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e11059\Desktop\221005_1888_行政事業レビューシート\令和３年度の事業に係る行政事業レビューシート\②施策Ⅰ－２　北米地域外交（0029～0035）\施策名：Ⅰ－２－２　北米諸国との経済分野での協力推進\"/>
    </mc:Choice>
  </mc:AlternateContent>
  <bookViews>
    <workbookView xWindow="0" yWindow="0" windowWidth="21600" windowHeight="10350"/>
  </bookViews>
  <sheets>
    <sheet name="行政事業レビューシート" sheetId="1" r:id="rId1"/>
    <sheet name="サマリー単" sheetId="2" r:id="rId2"/>
    <sheet name="サマリー２" sheetId="3" r:id="rId3"/>
    <sheet name="サマリー３" sheetId="4" r:id="rId4"/>
    <sheet name="サマリー４" sheetId="5" r:id="rId5"/>
    <sheet name="サマリー５" sheetId="6" r:id="rId6"/>
    <sheet name="入力規則等" sheetId="7" r:id="rId7"/>
    <sheet name="別紙1" sheetId="8" r:id="rId8"/>
    <sheet name="別紙2" sheetId="9" r:id="rId9"/>
    <sheet name="別紙3" sheetId="10" r:id="rId10"/>
  </sheets>
  <externalReferences>
    <externalReference r:id="rId11"/>
  </externalReferences>
  <definedNames>
    <definedName name="_xlnm._FilterDatabase" localSheetId="9" hidden="1">別紙3!$AP$1:$AP$1320</definedName>
    <definedName name="_xlnm.Print_Area" localSheetId="7">別紙1!$A$1:$AX$71</definedName>
    <definedName name="_xlnm.Print_Area" localSheetId="8">別紙2!$A$1:$AX$265</definedName>
    <definedName name="_xlnm.Print_Area" localSheetId="9">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 localSheetId="4">[1]入力規則等!$AC$2:$AC$6</definedName>
    <definedName name="T行政事業レビュー推進チームの所見" localSheetId="5">[1]入力規則等!$AC$2:$AC$6</definedName>
    <definedName name="T行政事業レビュー推進チームの所見" localSheetId="1">[1]入力規則等!$AC$2:$AC$6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 localSheetId="4">[1]入力規則等!$U$2:$U$4</definedName>
    <definedName name="T事業番号" localSheetId="5">[1]入力規則等!$U$2:$U$4</definedName>
    <definedName name="T事業番号" localSheetId="1">[1]入力規則等!$U$2:$U$4</definedName>
    <definedName name="T事業番号">入力規則等!$U$2:$U$4</definedName>
    <definedName name="T終了年度" localSheetId="2">[1]入力規則等!$AA$2:$AA$32</definedName>
    <definedName name="T終了年度" localSheetId="3">[1]入力規則等!$AA$2:$AA$32</definedName>
    <definedName name="T終了年度" localSheetId="4">[1]入力規則等!$AA$2:$AA$32</definedName>
    <definedName name="T終了年度" localSheetId="5">[1]入力規則等!$AA$2:$AA$32</definedName>
    <definedName name="T終了年度" localSheetId="1">[1]入力規則等!$AA$2:$AA$32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 localSheetId="4">[1]入力規則等!$AE$2:$AE$7</definedName>
    <definedName name="T所見を踏まえた改善点" localSheetId="5">[1]入力規則等!$AE$2:$AE$7</definedName>
    <definedName name="T所見を踏まえた改善点" localSheetId="1">[1]入力規則等!$AE$2:$AE$7</definedName>
    <definedName name="T所見を踏まえた改善点">入力規則等!$AE$2:$AE$7</definedName>
    <definedName name="T省庁" localSheetId="2">[1]入力規則等!$W$2:$W$25</definedName>
    <definedName name="T省庁" localSheetId="3">[1]入力規則等!$W$2:$W$25</definedName>
    <definedName name="T省庁" localSheetId="4">[1]入力規則等!$W$2:$W$25</definedName>
    <definedName name="T省庁" localSheetId="5">[1]入力規則等!$W$2:$W$25</definedName>
    <definedName name="T省庁" localSheetId="1">[1]入力規則等!$W$2:$W$25</definedName>
    <definedName name="T省庁">入力規則等!$W$2:$W$25</definedName>
    <definedName name="Z_8225F9A4_B132_4A5D_812B_5CC4E66507AF_.wvu.Cols" localSheetId="1" hidden="1">サマリー単!$AZ:$AZ</definedName>
    <definedName name="Z_8225F9A4_B132_4A5D_812B_5CC4E66507AF_.wvu.Cols" localSheetId="0" hidden="1">行政事業レビューシート!$AY:$AY</definedName>
    <definedName name="Z_8225F9A4_B132_4A5D_812B_5CC4E66507AF_.wvu.Cols" localSheetId="6" hidden="1">入力規則等!$C:$D,入力規則等!$H:$I,入力規則等!$M:$N,入力規則等!$R:$S</definedName>
    <definedName name="Z_8225F9A4_B132_4A5D_812B_5CC4E66507AF_.wvu.Cols" localSheetId="7" hidden="1">別紙1!$AY:$AY</definedName>
    <definedName name="Z_8225F9A4_B132_4A5D_812B_5CC4E66507AF_.wvu.Cols" localSheetId="8" hidden="1">別紙2!$AY:$AY</definedName>
    <definedName name="Z_8225F9A4_B132_4A5D_812B_5CC4E66507AF_.wvu.Cols" localSheetId="9" hidden="1">別紙3!$AY:$AY</definedName>
    <definedName name="Z_8225F9A4_B132_4A5D_812B_5CC4E66507AF_.wvu.FilterData" localSheetId="9" hidden="1">別紙3!$AP$1:$AP$1320</definedName>
    <definedName name="Z_8225F9A4_B132_4A5D_812B_5CC4E66507AF_.wvu.PrintArea" localSheetId="7" hidden="1">別紙1!$A$1:$AX$71</definedName>
    <definedName name="Z_8225F9A4_B132_4A5D_812B_5CC4E66507AF_.wvu.PrintArea" localSheetId="8" hidden="1">別紙2!$A$1:$AX$265</definedName>
    <definedName name="Z_8225F9A4_B132_4A5D_812B_5CC4E66507AF_.wvu.PrintArea" localSheetId="9" hidden="1">別紙3!$A$1:$AX$1320</definedName>
    <definedName name="Z_8225F9A4_B132_4A5D_812B_5CC4E66507AF_.wvu.Rows" localSheetId="2" hidden="1">サマリー２!$6:$8,サマリー２!$45:$498</definedName>
    <definedName name="Z_8225F9A4_B132_4A5D_812B_5CC4E66507AF_.wvu.Rows" localSheetId="3" hidden="1">サマリー３!$6:$8,サマリー３!$58:$511</definedName>
    <definedName name="Z_8225F9A4_B132_4A5D_812B_5CC4E66507AF_.wvu.Rows" localSheetId="4" hidden="1">サマリー４!$6:$8,サマリー４!$58:$511</definedName>
    <definedName name="Z_8225F9A4_B132_4A5D_812B_5CC4E66507AF_.wvu.Rows" localSheetId="5" hidden="1">サマリー５!$6:$8,サマリー５!$58:$511</definedName>
    <definedName name="Z_8225F9A4_B132_4A5D_812B_5CC4E66507AF_.wvu.Rows" localSheetId="1" hidden="1">サマリー単!$6:$8,サマリー単!$13:$13,サマリー単!$25:$32,サマリー単!$39:$41,サマリー単!$58:$126,サマリー単!$130:$583</definedName>
    <definedName name="Z_EDACF057_9C7A_4696_952E_92B3C17C18EB_.wvu.Cols" localSheetId="1" hidden="1">サマリー単!$AZ:$AZ</definedName>
    <definedName name="Z_EDACF057_9C7A_4696_952E_92B3C17C18EB_.wvu.Cols" localSheetId="0" hidden="1">行政事業レビューシート!$AY:$AY</definedName>
    <definedName name="Z_EDACF057_9C7A_4696_952E_92B3C17C18EB_.wvu.Cols" localSheetId="6" hidden="1">入力規則等!$C:$D,入力規則等!$H:$I,入力規則等!$M:$N,入力規則等!$R:$S</definedName>
    <definedName name="Z_EDACF057_9C7A_4696_952E_92B3C17C18EB_.wvu.Cols" localSheetId="7" hidden="1">別紙1!$AY:$AY</definedName>
    <definedName name="Z_EDACF057_9C7A_4696_952E_92B3C17C18EB_.wvu.Cols" localSheetId="8" hidden="1">別紙2!$AY:$AY</definedName>
    <definedName name="Z_EDACF057_9C7A_4696_952E_92B3C17C18EB_.wvu.Cols" localSheetId="9" hidden="1">別紙3!$AY:$AY</definedName>
    <definedName name="Z_EDACF057_9C7A_4696_952E_92B3C17C18EB_.wvu.FilterData" localSheetId="9" hidden="1">別紙3!$AP$1:$AP$1320</definedName>
    <definedName name="Z_EDACF057_9C7A_4696_952E_92B3C17C18EB_.wvu.PrintArea" localSheetId="7" hidden="1">別紙1!$A$1:$AX$71</definedName>
    <definedName name="Z_EDACF057_9C7A_4696_952E_92B3C17C18EB_.wvu.PrintArea" localSheetId="8" hidden="1">別紙2!$A$1:$AX$265</definedName>
    <definedName name="Z_EDACF057_9C7A_4696_952E_92B3C17C18EB_.wvu.PrintArea" localSheetId="9" hidden="1">別紙3!$A$1:$AX$1320</definedName>
    <definedName name="Z_EDACF057_9C7A_4696_952E_92B3C17C18EB_.wvu.Rows" localSheetId="2" hidden="1">サマリー２!$6:$8,サマリー２!$45:$498</definedName>
    <definedName name="Z_EDACF057_9C7A_4696_952E_92B3C17C18EB_.wvu.Rows" localSheetId="3" hidden="1">サマリー３!$6:$8,サマリー３!$58:$511</definedName>
    <definedName name="Z_EDACF057_9C7A_4696_952E_92B3C17C18EB_.wvu.Rows" localSheetId="4" hidden="1">サマリー４!$6:$8,サマリー４!$58:$511</definedName>
    <definedName name="Z_EDACF057_9C7A_4696_952E_92B3C17C18EB_.wvu.Rows" localSheetId="5" hidden="1">サマリー５!$6:$8,サマリー５!$58:$511</definedName>
    <definedName name="Z_EDACF057_9C7A_4696_952E_92B3C17C18EB_.wvu.Rows" localSheetId="1" hidden="1">サマリー単!$6:$8,サマリー単!$13:$13,サマリー単!$25:$32,サマリー単!$39:$41,サマリー単!$58:$126,サマリー単!$130:$583</definedName>
  </definedNames>
  <calcPr calcId="162913"/>
  <customWorkbookViews>
    <customWorkbookView name="  - 個人用ビュー" guid="{8225F9A4-B132-4A5D-812B-5CC4E66507AF}" personalView="1" maximized="1" xWindow="-9" yWindow="-9" windowWidth="1938" windowHeight="1048" activeSheetId="6" showComments="commIndAndComment"/>
    <customWorkbookView name="作成者 - 個人用ビュー" guid="{EDACF057-9C7A-4696-952E-92B3C17C18EB}" personalView="1" xWindow="3" yWindow="39" windowWidth="1917" windowHeight="997" activeSheetId="4"/>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4" i="1" l="1"/>
  <c r="AY1320" i="10" l="1"/>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91" i="10"/>
  <c r="AY1290" i="10"/>
  <c r="AY1289" i="10"/>
  <c r="AY1288"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8" i="10"/>
  <c r="AY1257" i="10"/>
  <c r="AY1256" i="10"/>
  <c r="AY1255"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5" i="10"/>
  <c r="AY1224" i="10"/>
  <c r="AY1223" i="10"/>
  <c r="AY1222"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92" i="10"/>
  <c r="AY1191" i="10"/>
  <c r="AY1190" i="10"/>
  <c r="AY1189"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9" i="10"/>
  <c r="AY1158" i="10"/>
  <c r="AY1157"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126" i="10"/>
  <c r="AY1125" i="10"/>
  <c r="AY1124" i="10"/>
  <c r="AY1123"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6" i="10"/>
  <c r="AY1095" i="10"/>
  <c r="AY1094" i="10"/>
  <c r="AY1093" i="10"/>
  <c r="AY1092" i="10"/>
  <c r="AY1091"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60" i="10"/>
  <c r="AY1059" i="10"/>
  <c r="AY1058"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7" i="10"/>
  <c r="AY1026" i="10"/>
  <c r="AY1025" i="10"/>
  <c r="AY1024" i="10"/>
  <c r="AY1023" i="10"/>
  <c r="AY1022" i="10"/>
  <c r="AY1021" i="10"/>
  <c r="AY1020" i="10"/>
  <c r="AY1019" i="10"/>
  <c r="AY1018" i="10"/>
  <c r="AY1017" i="10"/>
  <c r="AY1016" i="10"/>
  <c r="AY1015" i="10"/>
  <c r="AY1014" i="10"/>
  <c r="AY1013" i="10"/>
  <c r="AY1012" i="10"/>
  <c r="AY1011" i="10"/>
  <c r="AY1010" i="10"/>
  <c r="AY1009" i="10"/>
  <c r="AY1008" i="10"/>
  <c r="AY1007" i="10"/>
  <c r="AY1006" i="10"/>
  <c r="AY1005" i="10"/>
  <c r="AY1004" i="10"/>
  <c r="AY1003" i="10"/>
  <c r="AY1002" i="10"/>
  <c r="AY1001" i="10"/>
  <c r="AY1000" i="10"/>
  <c r="AY999" i="10"/>
  <c r="AY998" i="10"/>
  <c r="AY997" i="10"/>
  <c r="AY996" i="10"/>
  <c r="AY995" i="10"/>
  <c r="AY994" i="10"/>
  <c r="AY993" i="10"/>
  <c r="AY992" i="10"/>
  <c r="AY991"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61" i="10"/>
  <c r="AY960" i="10"/>
  <c r="AY959" i="10"/>
  <c r="AY958" i="10"/>
  <c r="AY957" i="10"/>
  <c r="AY956" i="10"/>
  <c r="AY955" i="10"/>
  <c r="AY954" i="10"/>
  <c r="AY953" i="10"/>
  <c r="AY952" i="10"/>
  <c r="AY951" i="10"/>
  <c r="AY950" i="10"/>
  <c r="AY949" i="10"/>
  <c r="AY948" i="10"/>
  <c r="AY947" i="10"/>
  <c r="AY946" i="10"/>
  <c r="AY945" i="10"/>
  <c r="AY944" i="10"/>
  <c r="AY943" i="10"/>
  <c r="AY942" i="10"/>
  <c r="AY941" i="10"/>
  <c r="AY940" i="10"/>
  <c r="AY939" i="10"/>
  <c r="AY938" i="10"/>
  <c r="AY937" i="10"/>
  <c r="AY936" i="10"/>
  <c r="AY935" i="10"/>
  <c r="AY934" i="10"/>
  <c r="AY933" i="10"/>
  <c r="AY932" i="10"/>
  <c r="AY931" i="10"/>
  <c r="AY930" i="10"/>
  <c r="AY929" i="10"/>
  <c r="AY928" i="10"/>
  <c r="AY927" i="10"/>
  <c r="AY926" i="10"/>
  <c r="AY925" i="10"/>
  <c r="AY924" i="10"/>
  <c r="AY923" i="10"/>
  <c r="AY922" i="10"/>
  <c r="AY921" i="10"/>
  <c r="AY920" i="10"/>
  <c r="AY919" i="10"/>
  <c r="AY918" i="10"/>
  <c r="AY917"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95" i="10"/>
  <c r="AY894" i="10"/>
  <c r="AY893" i="10"/>
  <c r="AY892" i="10"/>
  <c r="AY891" i="10"/>
  <c r="AY890" i="10"/>
  <c r="AY889" i="10"/>
  <c r="AY888" i="10"/>
  <c r="AY887" i="10"/>
  <c r="AY886" i="10"/>
  <c r="AY885"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62" i="10"/>
  <c r="AY861" i="10"/>
  <c r="AY860" i="10"/>
  <c r="AY859"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9" i="10"/>
  <c r="AY828" i="10"/>
  <c r="AY827" i="10"/>
  <c r="AY826"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6" i="10"/>
  <c r="AY795" i="10"/>
  <c r="AY794" i="10"/>
  <c r="AY793"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63" i="10"/>
  <c r="AY762" i="10"/>
  <c r="AY761" i="10"/>
  <c r="AY760"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30" i="10"/>
  <c r="AY729" i="10"/>
  <c r="AY728"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7" i="10"/>
  <c r="AY696" i="10"/>
  <c r="AY695" i="10"/>
  <c r="AY694"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4" i="10"/>
  <c r="AY663" i="10"/>
  <c r="AY662" i="10"/>
  <c r="AY661"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31" i="10"/>
  <c r="AY630" i="10"/>
  <c r="AY629"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8" i="10"/>
  <c r="AY597" i="10"/>
  <c r="AY596" i="10"/>
  <c r="AY595"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65" i="10"/>
  <c r="AY564" i="10"/>
  <c r="AY563" i="10"/>
  <c r="AY562" i="10"/>
  <c r="AY561" i="10"/>
  <c r="AY560" i="10"/>
  <c r="AY559" i="10"/>
  <c r="AY558" i="10"/>
  <c r="AY557"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32" i="10"/>
  <c r="AY531" i="10"/>
  <c r="AY530" i="10"/>
  <c r="AY529" i="10"/>
  <c r="AY528" i="10"/>
  <c r="AY527" i="10"/>
  <c r="AY526" i="10"/>
  <c r="AY525" i="10"/>
  <c r="AY524" i="10"/>
  <c r="AY523" i="10"/>
  <c r="AY522" i="10"/>
  <c r="AY521" i="10"/>
  <c r="AY520" i="10"/>
  <c r="AY519" i="10"/>
  <c r="AY518" i="10"/>
  <c r="AY517" i="10"/>
  <c r="AY516" i="10"/>
  <c r="AY515" i="10"/>
  <c r="AY514" i="10"/>
  <c r="AY513" i="10"/>
  <c r="AY512" i="10"/>
  <c r="AY511" i="10"/>
  <c r="AY510" i="10"/>
  <c r="AY509" i="10"/>
  <c r="AY508" i="10"/>
  <c r="AY507" i="10"/>
  <c r="AY506" i="10"/>
  <c r="AY505" i="10"/>
  <c r="AY504" i="10"/>
  <c r="AY503" i="10"/>
  <c r="AY502" i="10"/>
  <c r="AY501" i="10"/>
  <c r="AY500" i="10"/>
  <c r="AY499" i="10"/>
  <c r="AY498" i="10"/>
  <c r="AY497" i="10"/>
  <c r="AY496" i="10"/>
  <c r="AY495" i="10"/>
  <c r="AY494" i="10"/>
  <c r="AY493" i="10"/>
  <c r="AY492" i="10"/>
  <c r="AY491" i="10"/>
  <c r="AY490" i="10"/>
  <c r="AY489" i="10"/>
  <c r="AY488" i="10"/>
  <c r="AY487" i="10"/>
  <c r="AY486" i="10"/>
  <c r="AY485" i="10"/>
  <c r="AY484" i="10"/>
  <c r="AY483" i="10"/>
  <c r="AY482" i="10"/>
  <c r="AY481" i="10"/>
  <c r="AY480" i="10"/>
  <c r="AY479" i="10"/>
  <c r="AY478" i="10"/>
  <c r="AY477" i="10"/>
  <c r="AY476" i="10"/>
  <c r="AY475" i="10"/>
  <c r="AY474" i="10"/>
  <c r="AY473" i="10"/>
  <c r="AY472" i="10"/>
  <c r="AY471" i="10"/>
  <c r="AY470" i="10"/>
  <c r="AY469" i="10"/>
  <c r="AY468" i="10"/>
  <c r="AY467" i="10"/>
  <c r="AY466" i="10"/>
  <c r="AY465" i="10"/>
  <c r="AY464"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33" i="10"/>
  <c r="AY432" i="10"/>
  <c r="AY431" i="10"/>
  <c r="AY430" i="10"/>
  <c r="AY429" i="10"/>
  <c r="AY428" i="10"/>
  <c r="AY427" i="10"/>
  <c r="AY426" i="10"/>
  <c r="AY425" i="10"/>
  <c r="AY424" i="10"/>
  <c r="AY423" i="10"/>
  <c r="AY422" i="10"/>
  <c r="AY421" i="10"/>
  <c r="AY420" i="10"/>
  <c r="AY419" i="10"/>
  <c r="AY418" i="10"/>
  <c r="AY417" i="10"/>
  <c r="AY416" i="10"/>
  <c r="AY415" i="10"/>
  <c r="AY414" i="10"/>
  <c r="AY413" i="10"/>
  <c r="AY412" i="10"/>
  <c r="AY411" i="10"/>
  <c r="AY410" i="10"/>
  <c r="AY409" i="10"/>
  <c r="AY408" i="10"/>
  <c r="AY407" i="10"/>
  <c r="AY406" i="10"/>
  <c r="AY405" i="10"/>
  <c r="AY404" i="10"/>
  <c r="AY403" i="10"/>
  <c r="AY402" i="10"/>
  <c r="AY401" i="10"/>
  <c r="AY400" i="10"/>
  <c r="AY399" i="10"/>
  <c r="AY398"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7" i="10"/>
  <c r="AY366" i="10"/>
  <c r="AY365" i="10"/>
  <c r="AY364"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4" i="10"/>
  <c r="AY333" i="10"/>
  <c r="AY332" i="10"/>
  <c r="AY331" i="10"/>
  <c r="AY330" i="10"/>
  <c r="AY329" i="10"/>
  <c r="AY328" i="10"/>
  <c r="AY327" i="10"/>
  <c r="AY326" i="10"/>
  <c r="AY325" i="10"/>
  <c r="AY324" i="10"/>
  <c r="AY323" i="10"/>
  <c r="AY322" i="10"/>
  <c r="AY321" i="10"/>
  <c r="AY320" i="10"/>
  <c r="AY319" i="10"/>
  <c r="AY318" i="10"/>
  <c r="AY317" i="10"/>
  <c r="AY316" i="10"/>
  <c r="AY315" i="10"/>
  <c r="AY314" i="10"/>
  <c r="AY313" i="10"/>
  <c r="AY312" i="10"/>
  <c r="AY311" i="10"/>
  <c r="AY310" i="10"/>
  <c r="AY309" i="10"/>
  <c r="AY308" i="10"/>
  <c r="AY307" i="10"/>
  <c r="AY306" i="10"/>
  <c r="AY305" i="10"/>
  <c r="AY304" i="10"/>
  <c r="AY303" i="10"/>
  <c r="AY302" i="10"/>
  <c r="AY301" i="10"/>
  <c r="AY300" i="10"/>
  <c r="AY299" i="10"/>
  <c r="AY298"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8" i="10"/>
  <c r="AY267" i="10"/>
  <c r="AY266" i="10"/>
  <c r="AY265" i="10"/>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37" i="10"/>
  <c r="AY236" i="10"/>
  <c r="AY235" i="10"/>
  <c r="AY234" i="10"/>
  <c r="AY233" i="10"/>
  <c r="AY232" i="10"/>
  <c r="AY231" i="10"/>
  <c r="AY230" i="10"/>
  <c r="AY229" i="10"/>
  <c r="AY228" i="10"/>
  <c r="AY227" i="10"/>
  <c r="AY226"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202" i="10"/>
  <c r="AY201" i="10"/>
  <c r="AY200" i="10"/>
  <c r="AY199" i="10"/>
  <c r="AY198" i="10"/>
  <c r="AY197" i="10"/>
  <c r="AY196" i="10"/>
  <c r="AY195" i="10"/>
  <c r="AY194" i="10"/>
  <c r="AY193" i="10"/>
  <c r="AY192" i="10"/>
  <c r="AY191" i="10"/>
  <c r="AY190" i="10"/>
  <c r="AY189" i="10"/>
  <c r="AY188" i="10"/>
  <c r="AY187" i="10"/>
  <c r="AY186" i="10"/>
  <c r="AY185" i="10"/>
  <c r="AY184" i="10"/>
  <c r="AY183" i="10"/>
  <c r="AY182" i="10"/>
  <c r="AY181" i="10"/>
  <c r="AY180" i="10"/>
  <c r="AY179" i="10"/>
  <c r="AY178" i="10"/>
  <c r="AY177" i="10"/>
  <c r="AY176" i="10"/>
  <c r="AY175" i="10"/>
  <c r="AY174" i="10"/>
  <c r="AY173" i="10"/>
  <c r="AY172" i="10"/>
  <c r="AY171" i="10"/>
  <c r="AY170" i="10"/>
  <c r="AY169" i="10"/>
  <c r="AY168" i="10"/>
  <c r="AY167" i="10"/>
  <c r="AY166" i="10"/>
  <c r="AY165" i="10"/>
  <c r="AY164" i="10"/>
  <c r="AY163" i="10"/>
  <c r="AY162" i="10"/>
  <c r="AY161" i="10"/>
  <c r="AY160" i="10"/>
  <c r="AY159" i="10"/>
  <c r="AY158" i="10"/>
  <c r="AY157" i="10"/>
  <c r="AY156" i="10"/>
  <c r="AY155" i="10"/>
  <c r="AY154" i="10"/>
  <c r="AY153" i="10"/>
  <c r="AY152" i="10"/>
  <c r="AY151" i="10"/>
  <c r="AY150" i="10"/>
  <c r="AY149" i="10"/>
  <c r="AY148" i="10"/>
  <c r="AY147" i="10"/>
  <c r="AY146" i="10"/>
  <c r="AY145" i="10"/>
  <c r="AY144" i="10"/>
  <c r="AY143" i="10"/>
  <c r="AY142" i="10"/>
  <c r="AY141" i="10"/>
  <c r="AY140" i="10"/>
  <c r="AY139" i="10"/>
  <c r="AY138" i="10"/>
  <c r="AY137" i="10"/>
  <c r="AY136" i="10"/>
  <c r="AY135" i="10"/>
  <c r="AY134" i="10"/>
  <c r="AY133"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3" i="10"/>
  <c r="AY102" i="10"/>
  <c r="AY101"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70" i="10"/>
  <c r="AY69" i="10"/>
  <c r="AY68" i="10"/>
  <c r="AY67" i="10"/>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7" i="10"/>
  <c r="AY36" i="10"/>
  <c r="AY35" i="10"/>
  <c r="AY34"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5" i="10"/>
  <c r="AY4" i="10"/>
  <c r="AY3" i="10"/>
  <c r="AY2" i="10"/>
  <c r="AY265" i="9"/>
  <c r="AU265" i="9"/>
  <c r="Y265" i="9"/>
  <c r="AY264" i="9"/>
  <c r="AY263" i="9"/>
  <c r="AY262" i="9"/>
  <c r="AY261" i="9"/>
  <c r="AY260" i="9"/>
  <c r="AY259" i="9"/>
  <c r="AY258" i="9"/>
  <c r="AY257" i="9"/>
  <c r="AY256" i="9"/>
  <c r="AY255" i="9"/>
  <c r="AY254" i="9"/>
  <c r="AY253" i="9"/>
  <c r="AY252" i="9"/>
  <c r="AU252" i="9"/>
  <c r="Y252" i="9"/>
  <c r="AY251" i="9"/>
  <c r="AY250" i="9"/>
  <c r="AY249" i="9"/>
  <c r="AY248" i="9"/>
  <c r="AY247" i="9"/>
  <c r="AY246" i="9"/>
  <c r="AY245" i="9"/>
  <c r="AY244" i="9"/>
  <c r="AY243" i="9"/>
  <c r="AY242" i="9"/>
  <c r="AY241" i="9"/>
  <c r="AY240" i="9"/>
  <c r="AY239" i="9"/>
  <c r="AU239" i="9"/>
  <c r="Y239" i="9"/>
  <c r="AY238" i="9"/>
  <c r="AY237" i="9"/>
  <c r="AY236" i="9"/>
  <c r="AY235" i="9"/>
  <c r="AY234" i="9"/>
  <c r="AY233" i="9"/>
  <c r="AY232" i="9"/>
  <c r="AY231" i="9"/>
  <c r="AY230" i="9"/>
  <c r="AY229" i="9"/>
  <c r="AY228" i="9"/>
  <c r="AY227" i="9"/>
  <c r="AY226" i="9"/>
  <c r="AU226" i="9"/>
  <c r="Y226" i="9"/>
  <c r="AY225" i="9"/>
  <c r="AY224" i="9"/>
  <c r="AY223" i="9"/>
  <c r="AY222" i="9"/>
  <c r="AY221" i="9"/>
  <c r="AY220" i="9"/>
  <c r="AY219" i="9"/>
  <c r="AY218" i="9"/>
  <c r="AY217" i="9"/>
  <c r="AY216" i="9"/>
  <c r="AY215" i="9"/>
  <c r="AY214" i="9"/>
  <c r="AY212" i="9"/>
  <c r="AU212" i="9"/>
  <c r="Y212" i="9"/>
  <c r="AY211" i="9"/>
  <c r="AY210" i="9"/>
  <c r="AY209" i="9"/>
  <c r="AY208" i="9"/>
  <c r="AY207" i="9"/>
  <c r="AY206" i="9"/>
  <c r="AY205" i="9"/>
  <c r="AY204" i="9"/>
  <c r="AY203" i="9"/>
  <c r="AY202" i="9"/>
  <c r="AY201" i="9"/>
  <c r="AY200" i="9"/>
  <c r="AY199" i="9"/>
  <c r="AU199" i="9"/>
  <c r="Y199" i="9"/>
  <c r="AY198" i="9"/>
  <c r="AY197" i="9"/>
  <c r="AY196" i="9"/>
  <c r="AY195" i="9"/>
  <c r="AY194" i="9"/>
  <c r="AY193" i="9"/>
  <c r="AY192" i="9"/>
  <c r="AY191" i="9"/>
  <c r="AY190" i="9"/>
  <c r="AY189" i="9"/>
  <c r="AY188" i="9"/>
  <c r="AY187" i="9"/>
  <c r="AY186" i="9"/>
  <c r="AU186" i="9"/>
  <c r="Y186" i="9"/>
  <c r="AY185" i="9"/>
  <c r="AY184" i="9"/>
  <c r="AY183" i="9"/>
  <c r="AY182" i="9"/>
  <c r="AY181" i="9"/>
  <c r="AY180" i="9"/>
  <c r="AY179" i="9"/>
  <c r="AY178" i="9"/>
  <c r="AY177" i="9"/>
  <c r="AY176" i="9"/>
  <c r="AY175" i="9"/>
  <c r="AY174" i="9"/>
  <c r="AY173" i="9"/>
  <c r="AU173" i="9"/>
  <c r="Y173" i="9"/>
  <c r="AY172" i="9"/>
  <c r="AY171" i="9"/>
  <c r="AY170" i="9"/>
  <c r="AY169" i="9"/>
  <c r="AY168" i="9"/>
  <c r="AY167" i="9"/>
  <c r="AY166" i="9"/>
  <c r="AY165" i="9"/>
  <c r="AY164" i="9"/>
  <c r="AY163" i="9"/>
  <c r="AY162" i="9"/>
  <c r="AY161" i="9"/>
  <c r="AY159" i="9"/>
  <c r="AU159" i="9"/>
  <c r="Y159" i="9"/>
  <c r="AY158" i="9"/>
  <c r="AY157" i="9"/>
  <c r="AY156" i="9"/>
  <c r="AY155" i="9"/>
  <c r="AY154" i="9"/>
  <c r="AY153" i="9"/>
  <c r="AY152" i="9"/>
  <c r="AY151" i="9"/>
  <c r="AY150" i="9"/>
  <c r="AY149" i="9"/>
  <c r="AY148" i="9"/>
  <c r="AY147" i="9"/>
  <c r="AY146" i="9"/>
  <c r="AU146" i="9"/>
  <c r="Y146" i="9"/>
  <c r="AY145" i="9"/>
  <c r="AY144" i="9"/>
  <c r="AY143" i="9"/>
  <c r="AY142" i="9"/>
  <c r="AY141" i="9"/>
  <c r="AY140" i="9"/>
  <c r="AY139" i="9"/>
  <c r="AY138" i="9"/>
  <c r="AY137" i="9"/>
  <c r="AY136" i="9"/>
  <c r="AY135" i="9"/>
  <c r="AY134" i="9"/>
  <c r="AY133" i="9"/>
  <c r="AU133" i="9"/>
  <c r="Y133" i="9"/>
  <c r="AY132" i="9"/>
  <c r="AY131" i="9"/>
  <c r="AY130" i="9"/>
  <c r="AY129" i="9"/>
  <c r="AY128" i="9"/>
  <c r="AY127" i="9"/>
  <c r="AY126" i="9"/>
  <c r="AY125" i="9"/>
  <c r="AY124" i="9"/>
  <c r="AY123" i="9"/>
  <c r="AY122" i="9"/>
  <c r="AY121" i="9"/>
  <c r="AY120" i="9"/>
  <c r="AU120" i="9"/>
  <c r="Y120" i="9"/>
  <c r="AY119" i="9"/>
  <c r="AY118" i="9"/>
  <c r="AY117" i="9"/>
  <c r="AY116" i="9"/>
  <c r="AY115" i="9"/>
  <c r="AY114" i="9"/>
  <c r="AY113" i="9"/>
  <c r="AY112" i="9"/>
  <c r="AY111" i="9"/>
  <c r="AY110" i="9"/>
  <c r="AY109" i="9"/>
  <c r="AY108" i="9"/>
  <c r="AY106" i="9"/>
  <c r="AU106" i="9"/>
  <c r="Y106" i="9"/>
  <c r="AY105" i="9"/>
  <c r="AY104" i="9"/>
  <c r="AY103" i="9"/>
  <c r="AY102" i="9"/>
  <c r="AY101" i="9"/>
  <c r="AY100" i="9"/>
  <c r="AY99" i="9"/>
  <c r="AY98" i="9"/>
  <c r="AY97" i="9"/>
  <c r="AY96" i="9"/>
  <c r="AY95" i="9"/>
  <c r="AY94" i="9"/>
  <c r="AY93" i="9"/>
  <c r="AU93" i="9"/>
  <c r="Y93" i="9"/>
  <c r="AY92" i="9"/>
  <c r="AY91" i="9"/>
  <c r="AY90" i="9"/>
  <c r="AY89" i="9"/>
  <c r="AY88" i="9"/>
  <c r="AY87" i="9"/>
  <c r="AY86" i="9"/>
  <c r="AY85" i="9"/>
  <c r="AY84" i="9"/>
  <c r="AY83" i="9"/>
  <c r="AY82" i="9"/>
  <c r="AY81" i="9"/>
  <c r="AY80" i="9"/>
  <c r="AU80" i="9"/>
  <c r="Y80" i="9"/>
  <c r="AY79" i="9"/>
  <c r="AY78" i="9"/>
  <c r="AY77" i="9"/>
  <c r="AY76" i="9"/>
  <c r="AY75" i="9"/>
  <c r="AY74" i="9"/>
  <c r="AY73" i="9"/>
  <c r="AY72" i="9"/>
  <c r="AY71" i="9"/>
  <c r="AY70" i="9"/>
  <c r="AY69" i="9"/>
  <c r="AY68" i="9"/>
  <c r="AY67" i="9"/>
  <c r="AU67" i="9"/>
  <c r="Y67" i="9"/>
  <c r="AY66" i="9"/>
  <c r="AY65" i="9"/>
  <c r="AY64" i="9"/>
  <c r="AY63" i="9"/>
  <c r="AY62" i="9"/>
  <c r="AY61" i="9"/>
  <c r="AY60" i="9"/>
  <c r="AY59" i="9"/>
  <c r="AY58" i="9"/>
  <c r="AY57" i="9"/>
  <c r="AY56" i="9"/>
  <c r="AY55" i="9"/>
  <c r="AY53" i="9"/>
  <c r="AU53" i="9"/>
  <c r="Y53" i="9"/>
  <c r="AY52" i="9"/>
  <c r="AY51" i="9"/>
  <c r="AY50" i="9"/>
  <c r="AY49" i="9"/>
  <c r="AY48" i="9"/>
  <c r="AY47" i="9"/>
  <c r="AY46" i="9"/>
  <c r="AY45" i="9"/>
  <c r="AY44" i="9"/>
  <c r="AY43" i="9"/>
  <c r="AY42" i="9"/>
  <c r="AY41" i="9"/>
  <c r="AY40" i="9"/>
  <c r="AU40" i="9"/>
  <c r="Y40" i="9"/>
  <c r="AY39" i="9"/>
  <c r="AY38" i="9"/>
  <c r="AY37" i="9"/>
  <c r="AY36" i="9"/>
  <c r="AY35" i="9"/>
  <c r="AY34" i="9"/>
  <c r="AY33" i="9"/>
  <c r="AY32" i="9"/>
  <c r="AY31" i="9"/>
  <c r="AY30" i="9"/>
  <c r="AY29" i="9"/>
  <c r="AY28" i="9"/>
  <c r="AY27" i="9"/>
  <c r="AU27" i="9"/>
  <c r="Y27" i="9"/>
  <c r="AY26" i="9"/>
  <c r="AY25" i="9"/>
  <c r="AY24" i="9"/>
  <c r="AY23" i="9"/>
  <c r="AY22" i="9"/>
  <c r="AY21" i="9"/>
  <c r="AY20" i="9"/>
  <c r="AY19" i="9"/>
  <c r="AY18" i="9"/>
  <c r="AY17" i="9"/>
  <c r="AY16" i="9"/>
  <c r="AY15" i="9"/>
  <c r="AY14" i="9"/>
  <c r="AU14" i="9"/>
  <c r="Y14" i="9"/>
  <c r="AY13" i="9"/>
  <c r="AY12" i="9"/>
  <c r="AY11" i="9"/>
  <c r="AY10" i="9"/>
  <c r="AY9" i="9"/>
  <c r="AY8" i="9"/>
  <c r="AY7" i="9"/>
  <c r="AY6" i="9"/>
  <c r="AY5" i="9"/>
  <c r="AY4" i="9"/>
  <c r="AY3" i="9"/>
  <c r="AY2" i="9"/>
  <c r="AY71" i="8"/>
  <c r="AY70" i="8"/>
  <c r="AY69" i="8"/>
  <c r="AY68" i="8"/>
  <c r="AY67" i="8"/>
  <c r="AY66" i="8"/>
  <c r="AY65" i="8"/>
  <c r="AY64" i="8"/>
  <c r="AY63" i="8"/>
  <c r="AY62" i="8"/>
  <c r="AY61" i="8"/>
  <c r="AY60" i="8"/>
  <c r="AY59" i="8"/>
  <c r="AY58" i="8"/>
  <c r="AY57" i="8"/>
  <c r="AY56" i="8"/>
  <c r="AY55" i="8"/>
  <c r="AY54" i="8"/>
  <c r="AY53" i="8"/>
  <c r="AY52" i="8"/>
  <c r="AY51" i="8"/>
  <c r="AY50" i="8"/>
  <c r="AY49" i="8"/>
  <c r="AY48" i="8"/>
  <c r="AY47" i="8"/>
  <c r="AY46" i="8"/>
  <c r="AY45" i="8"/>
  <c r="AY44" i="8"/>
  <c r="AY43" i="8"/>
  <c r="AY42" i="8"/>
  <c r="AY41" i="8"/>
  <c r="AY40" i="8"/>
  <c r="AY39" i="8"/>
  <c r="AY38" i="8"/>
  <c r="AY37" i="8"/>
  <c r="AY36" i="8"/>
  <c r="AY35" i="8"/>
  <c r="AY34" i="8"/>
  <c r="AY33" i="8"/>
  <c r="AY32" i="8"/>
  <c r="AY31" i="8"/>
  <c r="AY30" i="8"/>
  <c r="AY29" i="8"/>
  <c r="AY28" i="8"/>
  <c r="AY27" i="8"/>
  <c r="AY26" i="8"/>
  <c r="AY25" i="8"/>
  <c r="AY24" i="8"/>
  <c r="AY23" i="8"/>
  <c r="AY22" i="8"/>
  <c r="AY21" i="8"/>
  <c r="AY20" i="8"/>
  <c r="AY19" i="8"/>
  <c r="AY18" i="8"/>
  <c r="AY17" i="8"/>
  <c r="AY16" i="8"/>
  <c r="AY15" i="8"/>
  <c r="AY14" i="8"/>
  <c r="AY13" i="8"/>
  <c r="AY12" i="8"/>
  <c r="AY11" i="8"/>
  <c r="AY10" i="8"/>
  <c r="AY9" i="8"/>
  <c r="AY8" i="8"/>
  <c r="AY7" i="8"/>
  <c r="AY6" i="8"/>
  <c r="AY5" i="8"/>
  <c r="AY4" i="8"/>
  <c r="AY3" i="8"/>
  <c r="AY2" i="8"/>
  <c r="AK49" i="7"/>
  <c r="AK48" i="7"/>
  <c r="AK47" i="7"/>
  <c r="AK46" i="7"/>
  <c r="AK45" i="7"/>
  <c r="AK44" i="7"/>
  <c r="AK43" i="7"/>
  <c r="AK42" i="7"/>
  <c r="AK41" i="7"/>
  <c r="AK40" i="7"/>
  <c r="AK39" i="7"/>
  <c r="F39" i="7"/>
  <c r="AK38" i="7"/>
  <c r="AK37" i="7"/>
  <c r="I37" i="7"/>
  <c r="H37" i="7"/>
  <c r="AK36" i="7"/>
  <c r="I36" i="7"/>
  <c r="H36" i="7"/>
  <c r="AK35" i="7"/>
  <c r="I35" i="7"/>
  <c r="H35" i="7"/>
  <c r="AK34" i="7"/>
  <c r="I34" i="7"/>
  <c r="H34" i="7"/>
  <c r="AK33" i="7"/>
  <c r="I33" i="7"/>
  <c r="H33" i="7"/>
  <c r="AK32" i="7"/>
  <c r="I32" i="7"/>
  <c r="H32" i="7"/>
  <c r="AK31" i="7"/>
  <c r="I31" i="7"/>
  <c r="H31" i="7"/>
  <c r="AK30" i="7"/>
  <c r="I30" i="7"/>
  <c r="H30" i="7"/>
  <c r="AK29" i="7"/>
  <c r="I29" i="7"/>
  <c r="H29" i="7"/>
  <c r="I28" i="7"/>
  <c r="H28" i="7"/>
  <c r="AK27" i="7"/>
  <c r="I27" i="7"/>
  <c r="H27" i="7"/>
  <c r="A27" i="7"/>
  <c r="AK26" i="7"/>
  <c r="I26" i="7"/>
  <c r="H26" i="7"/>
  <c r="AK25" i="7"/>
  <c r="I25" i="7"/>
  <c r="H25" i="7"/>
  <c r="AK24" i="7"/>
  <c r="I24" i="7"/>
  <c r="H24" i="7"/>
  <c r="AK23" i="7"/>
  <c r="I23" i="7"/>
  <c r="H23" i="7"/>
  <c r="D23" i="7"/>
  <c r="C23" i="7"/>
  <c r="AK22" i="7"/>
  <c r="I22" i="7"/>
  <c r="H22" i="7"/>
  <c r="D22" i="7"/>
  <c r="C22" i="7"/>
  <c r="AK21" i="7"/>
  <c r="I21" i="7"/>
  <c r="H21" i="7"/>
  <c r="D21" i="7"/>
  <c r="C21" i="7"/>
  <c r="AK20" i="7"/>
  <c r="I20" i="7"/>
  <c r="H20" i="7"/>
  <c r="D20" i="7"/>
  <c r="C20" i="7"/>
  <c r="AK19" i="7"/>
  <c r="I19" i="7"/>
  <c r="H19" i="7"/>
  <c r="D19" i="7"/>
  <c r="C19" i="7"/>
  <c r="AK18" i="7"/>
  <c r="I18" i="7"/>
  <c r="H18" i="7"/>
  <c r="D18" i="7"/>
  <c r="C18" i="7"/>
  <c r="AK17" i="7"/>
  <c r="I17" i="7"/>
  <c r="H17" i="7"/>
  <c r="D17" i="7"/>
  <c r="C17" i="7"/>
  <c r="AK16" i="7"/>
  <c r="I16" i="7"/>
  <c r="H16" i="7"/>
  <c r="D16" i="7"/>
  <c r="C16" i="7"/>
  <c r="AK15" i="7"/>
  <c r="I15" i="7"/>
  <c r="H15" i="7"/>
  <c r="D15" i="7"/>
  <c r="C15" i="7"/>
  <c r="AK14" i="7"/>
  <c r="I14" i="7"/>
  <c r="H14" i="7"/>
  <c r="D14" i="7"/>
  <c r="C14" i="7"/>
  <c r="AK13" i="7"/>
  <c r="K13" i="7"/>
  <c r="I13" i="7"/>
  <c r="H13" i="7"/>
  <c r="D13" i="7"/>
  <c r="C13" i="7"/>
  <c r="AK12" i="7"/>
  <c r="I12" i="7"/>
  <c r="H12" i="7"/>
  <c r="D12" i="7"/>
  <c r="C12" i="7"/>
  <c r="AK11" i="7"/>
  <c r="N11" i="7"/>
  <c r="M11" i="7"/>
  <c r="I11" i="7"/>
  <c r="H11" i="7"/>
  <c r="D11" i="7"/>
  <c r="C11" i="7"/>
  <c r="AK10" i="7"/>
  <c r="P10" i="7"/>
  <c r="N10" i="7"/>
  <c r="M10" i="7"/>
  <c r="I10" i="7"/>
  <c r="H10" i="7"/>
  <c r="D10" i="7"/>
  <c r="C10" i="7"/>
  <c r="AK9" i="7"/>
  <c r="N9" i="7"/>
  <c r="M9" i="7"/>
  <c r="I9" i="7"/>
  <c r="H9" i="7"/>
  <c r="D9" i="7"/>
  <c r="C9" i="7"/>
  <c r="AK8" i="7"/>
  <c r="S8" i="7"/>
  <c r="R8" i="7"/>
  <c r="N8" i="7"/>
  <c r="M8" i="7"/>
  <c r="I8" i="7"/>
  <c r="H8" i="7"/>
  <c r="D8" i="7"/>
  <c r="C8" i="7"/>
  <c r="AK7" i="7"/>
  <c r="S7" i="7"/>
  <c r="R7" i="7"/>
  <c r="N7" i="7"/>
  <c r="M7" i="7"/>
  <c r="I7" i="7"/>
  <c r="H7" i="7"/>
  <c r="D7" i="7"/>
  <c r="C7" i="7"/>
  <c r="AK6" i="7"/>
  <c r="S6" i="7"/>
  <c r="R6" i="7"/>
  <c r="N6" i="7"/>
  <c r="M6" i="7"/>
  <c r="I6" i="7"/>
  <c r="H6" i="7"/>
  <c r="D6" i="7"/>
  <c r="C6" i="7"/>
  <c r="AK5" i="7"/>
  <c r="S5" i="7"/>
  <c r="R5" i="7"/>
  <c r="N5" i="7"/>
  <c r="M5" i="7"/>
  <c r="I5" i="7"/>
  <c r="H5" i="7"/>
  <c r="D5" i="7"/>
  <c r="C5" i="7"/>
  <c r="AK4" i="7"/>
  <c r="S4" i="7"/>
  <c r="R4" i="7"/>
  <c r="N4" i="7"/>
  <c r="M4" i="7"/>
  <c r="I4" i="7"/>
  <c r="H4" i="7"/>
  <c r="D4" i="7"/>
  <c r="C4" i="7"/>
  <c r="AK3" i="7"/>
  <c r="S3" i="7"/>
  <c r="R3" i="7"/>
  <c r="N3" i="7"/>
  <c r="M3" i="7"/>
  <c r="I3" i="7"/>
  <c r="H3" i="7"/>
  <c r="D3" i="7"/>
  <c r="C3" i="7"/>
  <c r="S2" i="7"/>
  <c r="R2" i="7"/>
  <c r="N2" i="7"/>
  <c r="M2" i="7"/>
  <c r="I2" i="7"/>
  <c r="H2" i="7"/>
  <c r="D2" i="7"/>
  <c r="C2" i="7"/>
  <c r="DJ511" i="6"/>
  <c r="DJ510" i="6"/>
  <c r="DJ509" i="6"/>
  <c r="DJ508" i="6"/>
  <c r="DJ507" i="6"/>
  <c r="DJ506" i="6"/>
  <c r="DJ505" i="6"/>
  <c r="DJ504" i="6"/>
  <c r="DJ503" i="6"/>
  <c r="DJ502" i="6"/>
  <c r="DJ501" i="6"/>
  <c r="DJ500" i="6"/>
  <c r="DJ499" i="6"/>
  <c r="DJ498" i="6"/>
  <c r="DJ497" i="6"/>
  <c r="DJ496" i="6"/>
  <c r="DJ495" i="6"/>
  <c r="DJ494" i="6"/>
  <c r="DJ493" i="6"/>
  <c r="DJ492" i="6"/>
  <c r="DJ491" i="6"/>
  <c r="DJ490" i="6"/>
  <c r="DJ489" i="6"/>
  <c r="DJ488" i="6"/>
  <c r="DJ487" i="6"/>
  <c r="DJ486" i="6"/>
  <c r="DJ485" i="6"/>
  <c r="DJ484" i="6"/>
  <c r="DJ483" i="6"/>
  <c r="DJ478" i="6"/>
  <c r="DJ477" i="6"/>
  <c r="DJ476" i="6"/>
  <c r="DJ475" i="6"/>
  <c r="DJ474" i="6"/>
  <c r="DJ473" i="6"/>
  <c r="DJ472" i="6"/>
  <c r="DJ471" i="6"/>
  <c r="DJ470" i="6"/>
  <c r="DJ469" i="6"/>
  <c r="DJ468" i="6"/>
  <c r="DJ467" i="6"/>
  <c r="DJ466" i="6"/>
  <c r="DJ465" i="6"/>
  <c r="DJ464" i="6"/>
  <c r="DJ463" i="6"/>
  <c r="DJ462" i="6"/>
  <c r="DJ461" i="6"/>
  <c r="DJ460" i="6"/>
  <c r="DJ459" i="6"/>
  <c r="DJ458" i="6"/>
  <c r="DJ457" i="6"/>
  <c r="DJ456" i="6"/>
  <c r="DJ455" i="6"/>
  <c r="DJ454" i="6"/>
  <c r="DJ453" i="6"/>
  <c r="DJ452" i="6"/>
  <c r="DJ451" i="6"/>
  <c r="DJ450" i="6"/>
  <c r="DJ449" i="6"/>
  <c r="DJ448" i="6"/>
  <c r="DJ447" i="6"/>
  <c r="DJ446" i="6"/>
  <c r="DJ445" i="6"/>
  <c r="DJ444" i="6"/>
  <c r="DJ443" i="6"/>
  <c r="DJ442" i="6"/>
  <c r="DJ441" i="6"/>
  <c r="DJ440" i="6"/>
  <c r="DJ439" i="6"/>
  <c r="DJ438" i="6"/>
  <c r="DJ437" i="6"/>
  <c r="DJ436" i="6"/>
  <c r="DJ435" i="6"/>
  <c r="DJ434" i="6"/>
  <c r="DJ433" i="6"/>
  <c r="DJ432" i="6"/>
  <c r="DJ431" i="6"/>
  <c r="DJ430" i="6"/>
  <c r="DJ429" i="6"/>
  <c r="DJ428" i="6"/>
  <c r="DJ427" i="6"/>
  <c r="DJ426" i="6"/>
  <c r="DJ425" i="6"/>
  <c r="DJ424" i="6"/>
  <c r="DJ423" i="6"/>
  <c r="DJ422" i="6"/>
  <c r="DJ421" i="6"/>
  <c r="DJ420" i="6"/>
  <c r="DJ419" i="6"/>
  <c r="DJ418" i="6"/>
  <c r="DJ417" i="6"/>
  <c r="DJ416" i="6"/>
  <c r="DJ415" i="6"/>
  <c r="DJ414" i="6"/>
  <c r="DJ413" i="6"/>
  <c r="DJ412" i="6"/>
  <c r="DJ411" i="6"/>
  <c r="DJ410" i="6"/>
  <c r="DJ409" i="6"/>
  <c r="DJ408" i="6"/>
  <c r="DJ407" i="6"/>
  <c r="DJ406" i="6"/>
  <c r="DJ405" i="6"/>
  <c r="DJ404" i="6"/>
  <c r="DJ403" i="6"/>
  <c r="DJ402" i="6"/>
  <c r="DJ401" i="6"/>
  <c r="DJ400" i="6"/>
  <c r="DJ399" i="6"/>
  <c r="DJ398" i="6"/>
  <c r="DJ397" i="6"/>
  <c r="DJ396" i="6"/>
  <c r="DJ395" i="6"/>
  <c r="DJ394" i="6"/>
  <c r="DJ393" i="6"/>
  <c r="DJ392" i="6"/>
  <c r="DJ391" i="6"/>
  <c r="DJ390" i="6"/>
  <c r="DJ389" i="6"/>
  <c r="DJ388" i="6"/>
  <c r="DJ387" i="6"/>
  <c r="DJ386" i="6"/>
  <c r="DJ385" i="6"/>
  <c r="DJ384" i="6"/>
  <c r="DJ383" i="6"/>
  <c r="DJ382" i="6"/>
  <c r="DJ381" i="6"/>
  <c r="DJ380" i="6"/>
  <c r="DJ379" i="6"/>
  <c r="DJ378" i="6"/>
  <c r="DJ377" i="6"/>
  <c r="DJ376" i="6"/>
  <c r="DJ375" i="6"/>
  <c r="DJ374" i="6"/>
  <c r="DJ373" i="6"/>
  <c r="DJ372" i="6"/>
  <c r="DJ371" i="6"/>
  <c r="DJ370" i="6"/>
  <c r="DJ369" i="6"/>
  <c r="DJ368" i="6"/>
  <c r="DJ367" i="6"/>
  <c r="DJ366" i="6"/>
  <c r="DJ365" i="6"/>
  <c r="DJ364" i="6"/>
  <c r="DJ363" i="6"/>
  <c r="DJ362" i="6"/>
  <c r="DJ361" i="6"/>
  <c r="DJ360" i="6"/>
  <c r="DJ359" i="6"/>
  <c r="DJ358" i="6"/>
  <c r="DJ357" i="6"/>
  <c r="DJ356" i="6"/>
  <c r="DJ355" i="6"/>
  <c r="DJ354" i="6"/>
  <c r="DJ353" i="6"/>
  <c r="DJ352" i="6"/>
  <c r="DJ351" i="6"/>
  <c r="DJ350" i="6"/>
  <c r="DJ349" i="6"/>
  <c r="DJ348" i="6"/>
  <c r="DJ347" i="6"/>
  <c r="DJ346" i="6"/>
  <c r="DJ345" i="6"/>
  <c r="DJ344" i="6"/>
  <c r="DJ343" i="6"/>
  <c r="DJ342" i="6"/>
  <c r="DJ341" i="6"/>
  <c r="DJ340" i="6"/>
  <c r="DJ339" i="6"/>
  <c r="DJ338" i="6"/>
  <c r="DJ337" i="6"/>
  <c r="DJ336" i="6"/>
  <c r="DJ335" i="6"/>
  <c r="DJ334" i="6"/>
  <c r="DJ333" i="6"/>
  <c r="DJ332" i="6"/>
  <c r="DJ331" i="6"/>
  <c r="DJ330" i="6"/>
  <c r="DJ329" i="6"/>
  <c r="DJ328" i="6"/>
  <c r="DJ327" i="6"/>
  <c r="DJ326" i="6"/>
  <c r="DJ325" i="6"/>
  <c r="DJ324" i="6"/>
  <c r="DJ323" i="6"/>
  <c r="DJ322" i="6"/>
  <c r="DJ321" i="6"/>
  <c r="DJ320" i="6"/>
  <c r="DJ319" i="6"/>
  <c r="DJ318" i="6"/>
  <c r="DJ317" i="6"/>
  <c r="DJ316" i="6"/>
  <c r="DJ315" i="6"/>
  <c r="DJ314" i="6"/>
  <c r="DJ313" i="6"/>
  <c r="DJ312" i="6"/>
  <c r="DJ311" i="6"/>
  <c r="DJ310" i="6"/>
  <c r="DJ309" i="6"/>
  <c r="DJ308" i="6"/>
  <c r="DJ307" i="6"/>
  <c r="DJ306" i="6"/>
  <c r="DJ305" i="6"/>
  <c r="DJ304" i="6"/>
  <c r="DJ303" i="6"/>
  <c r="DJ302" i="6"/>
  <c r="DJ301" i="6"/>
  <c r="DJ300" i="6"/>
  <c r="DJ299" i="6"/>
  <c r="DJ298" i="6"/>
  <c r="DJ297" i="6"/>
  <c r="DJ296" i="6"/>
  <c r="DJ295" i="6"/>
  <c r="DJ294" i="6"/>
  <c r="DJ293" i="6"/>
  <c r="DJ292" i="6"/>
  <c r="DJ291" i="6"/>
  <c r="DJ290" i="6"/>
  <c r="DJ289" i="6"/>
  <c r="DJ288" i="6"/>
  <c r="DJ287" i="6"/>
  <c r="DJ286" i="6"/>
  <c r="DJ285" i="6"/>
  <c r="DJ284" i="6"/>
  <c r="DJ283" i="6"/>
  <c r="DJ282" i="6"/>
  <c r="DJ281" i="6"/>
  <c r="DJ280" i="6"/>
  <c r="DJ279" i="6"/>
  <c r="DJ278" i="6"/>
  <c r="DJ277" i="6"/>
  <c r="DJ276" i="6"/>
  <c r="DJ275" i="6"/>
  <c r="DJ274" i="6"/>
  <c r="DJ273" i="6"/>
  <c r="DJ272" i="6"/>
  <c r="DJ271" i="6"/>
  <c r="DJ270" i="6"/>
  <c r="DJ269" i="6"/>
  <c r="DJ268" i="6"/>
  <c r="DJ267" i="6"/>
  <c r="DJ266" i="6"/>
  <c r="DJ265" i="6"/>
  <c r="DJ264" i="6"/>
  <c r="DJ263" i="6"/>
  <c r="DJ262" i="6"/>
  <c r="DJ261" i="6"/>
  <c r="DJ260" i="6"/>
  <c r="DJ259" i="6"/>
  <c r="DJ258" i="6"/>
  <c r="DJ257" i="6"/>
  <c r="DJ256" i="6"/>
  <c r="DJ255" i="6"/>
  <c r="DJ254" i="6"/>
  <c r="DJ253" i="6"/>
  <c r="DJ252" i="6"/>
  <c r="DJ251" i="6"/>
  <c r="DJ250" i="6"/>
  <c r="DJ249" i="6"/>
  <c r="DJ248" i="6"/>
  <c r="DJ247" i="6"/>
  <c r="DJ246" i="6"/>
  <c r="DJ245" i="6"/>
  <c r="DJ244" i="6"/>
  <c r="DJ243" i="6"/>
  <c r="DJ242" i="6"/>
  <c r="DJ241" i="6"/>
  <c r="DJ240" i="6"/>
  <c r="DJ239" i="6"/>
  <c r="DJ238" i="6"/>
  <c r="DJ237" i="6"/>
  <c r="DJ236" i="6"/>
  <c r="DJ235" i="6"/>
  <c r="DJ234" i="6"/>
  <c r="DJ233" i="6"/>
  <c r="DJ232" i="6"/>
  <c r="DJ231" i="6"/>
  <c r="DJ230" i="6"/>
  <c r="DJ229" i="6"/>
  <c r="DJ228" i="6"/>
  <c r="DJ227" i="6"/>
  <c r="DJ226" i="6"/>
  <c r="DJ225" i="6"/>
  <c r="DJ224" i="6"/>
  <c r="DJ223" i="6"/>
  <c r="DJ222" i="6"/>
  <c r="DJ221" i="6"/>
  <c r="DJ220" i="6"/>
  <c r="DJ219" i="6"/>
  <c r="DJ218" i="6"/>
  <c r="DJ211" i="6"/>
  <c r="DJ210" i="6"/>
  <c r="DF210" i="6"/>
  <c r="BR210" i="6"/>
  <c r="AV210" i="6"/>
  <c r="Z210" i="6"/>
  <c r="DJ209" i="6"/>
  <c r="DJ208" i="6"/>
  <c r="DJ207" i="6"/>
  <c r="DJ206" i="6"/>
  <c r="DJ205" i="6"/>
  <c r="DJ204" i="6"/>
  <c r="DJ203" i="6"/>
  <c r="DJ202" i="6"/>
  <c r="DJ201" i="6"/>
  <c r="DJ200" i="6"/>
  <c r="DJ199" i="6"/>
  <c r="DJ198" i="6"/>
  <c r="DJ197" i="6"/>
  <c r="DF197" i="6"/>
  <c r="BR197" i="6"/>
  <c r="AV197" i="6"/>
  <c r="Z197" i="6"/>
  <c r="DJ196" i="6"/>
  <c r="DJ195" i="6"/>
  <c r="DJ194" i="6"/>
  <c r="DJ193" i="6"/>
  <c r="DJ192" i="6"/>
  <c r="DJ191" i="6"/>
  <c r="DJ190" i="6"/>
  <c r="DJ189" i="6"/>
  <c r="DJ188" i="6"/>
  <c r="DJ187" i="6"/>
  <c r="DJ186" i="6"/>
  <c r="DJ185" i="6"/>
  <c r="DJ184" i="6"/>
  <c r="DF184" i="6"/>
  <c r="BR184" i="6"/>
  <c r="AV184" i="6"/>
  <c r="Z184" i="6"/>
  <c r="DJ183" i="6"/>
  <c r="DJ182" i="6"/>
  <c r="DJ181" i="6"/>
  <c r="DJ180" i="6"/>
  <c r="DJ179" i="6"/>
  <c r="DJ178" i="6"/>
  <c r="DJ177" i="6"/>
  <c r="DJ176" i="6"/>
  <c r="DJ175" i="6"/>
  <c r="DJ174" i="6"/>
  <c r="DJ173" i="6"/>
  <c r="DJ172" i="6"/>
  <c r="DF171" i="6"/>
  <c r="BR171" i="6"/>
  <c r="AV171" i="6"/>
  <c r="Z171" i="6"/>
  <c r="DH125" i="6"/>
  <c r="DE125" i="6"/>
  <c r="DB125" i="6"/>
  <c r="CE125" i="6"/>
  <c r="CB125" i="6"/>
  <c r="BY125" i="6"/>
  <c r="BS125" i="6"/>
  <c r="BP125" i="6"/>
  <c r="BM125" i="6"/>
  <c r="BG125" i="6"/>
  <c r="AX125" i="6"/>
  <c r="AU125" i="6"/>
  <c r="AR125" i="6"/>
  <c r="AM125" i="6"/>
  <c r="AJ125" i="6"/>
  <c r="AG125" i="6"/>
  <c r="AA125" i="6"/>
  <c r="X125" i="6"/>
  <c r="U125" i="6"/>
  <c r="O125" i="6"/>
  <c r="DH124" i="6"/>
  <c r="DE124" i="6"/>
  <c r="DB124" i="6"/>
  <c r="CE124" i="6"/>
  <c r="CB124" i="6"/>
  <c r="BY124" i="6"/>
  <c r="BS124" i="6"/>
  <c r="BP124" i="6"/>
  <c r="BM124" i="6"/>
  <c r="BG124" i="6"/>
  <c r="BD124" i="6"/>
  <c r="BA124" i="6"/>
  <c r="AX124" i="6"/>
  <c r="AU124" i="6"/>
  <c r="AR124" i="6"/>
  <c r="AM124" i="6"/>
  <c r="AJ124" i="6"/>
  <c r="AG124" i="6"/>
  <c r="AA124" i="6"/>
  <c r="X124" i="6"/>
  <c r="U124" i="6"/>
  <c r="O124" i="6"/>
  <c r="L124" i="6"/>
  <c r="I124" i="6"/>
  <c r="DJ72" i="6"/>
  <c r="DJ71" i="6"/>
  <c r="DJ70" i="6"/>
  <c r="DJ69" i="6"/>
  <c r="DJ68" i="6"/>
  <c r="DJ67" i="6"/>
  <c r="DJ66" i="6"/>
  <c r="DJ65" i="6"/>
  <c r="DJ64" i="6"/>
  <c r="DJ63" i="6"/>
  <c r="DJ62" i="6"/>
  <c r="DJ61" i="6"/>
  <c r="DJ60" i="6"/>
  <c r="DJ59" i="6"/>
  <c r="DJ58" i="6"/>
  <c r="H56" i="6"/>
  <c r="DH53" i="6"/>
  <c r="CH53" i="6"/>
  <c r="BH53" i="6"/>
  <c r="AH53" i="6"/>
  <c r="H53" i="6"/>
  <c r="ED52" i="6"/>
  <c r="DZ52" i="6"/>
  <c r="DV52" i="6"/>
  <c r="DR52" i="6"/>
  <c r="DN52" i="6"/>
  <c r="DD52" i="6"/>
  <c r="CZ52" i="6"/>
  <c r="CV52" i="6"/>
  <c r="CR52" i="6"/>
  <c r="CN52" i="6"/>
  <c r="CD52" i="6"/>
  <c r="BZ52" i="6"/>
  <c r="BV52" i="6"/>
  <c r="BR52" i="6"/>
  <c r="BN52" i="6"/>
  <c r="BD52" i="6"/>
  <c r="AZ52" i="6"/>
  <c r="AV52" i="6"/>
  <c r="AR52" i="6"/>
  <c r="AN52" i="6"/>
  <c r="AD52" i="6"/>
  <c r="Z52" i="6"/>
  <c r="V52" i="6"/>
  <c r="R52" i="6"/>
  <c r="N52" i="6"/>
  <c r="ED51" i="6"/>
  <c r="DZ51" i="6"/>
  <c r="DV51" i="6"/>
  <c r="DR51" i="6"/>
  <c r="DN51" i="6"/>
  <c r="DK51" i="6"/>
  <c r="DD51" i="6"/>
  <c r="CZ51" i="6"/>
  <c r="CV51" i="6"/>
  <c r="CR51" i="6"/>
  <c r="CN51" i="6"/>
  <c r="CK51" i="6"/>
  <c r="CD51" i="6"/>
  <c r="BZ51" i="6"/>
  <c r="BV51" i="6"/>
  <c r="BR51" i="6"/>
  <c r="BN51" i="6"/>
  <c r="BK51" i="6"/>
  <c r="BD51" i="6"/>
  <c r="AZ51" i="6"/>
  <c r="AV51" i="6"/>
  <c r="AR51" i="6"/>
  <c r="AN51" i="6"/>
  <c r="AK51" i="6"/>
  <c r="AD51" i="6"/>
  <c r="Z51" i="6"/>
  <c r="V51" i="6"/>
  <c r="R51" i="6"/>
  <c r="N51" i="6"/>
  <c r="K51" i="6"/>
  <c r="ED50" i="6"/>
  <c r="DZ50" i="6"/>
  <c r="DV50" i="6"/>
  <c r="DR50" i="6"/>
  <c r="DN50" i="6"/>
  <c r="DK50" i="6"/>
  <c r="DD50" i="6"/>
  <c r="CZ50" i="6"/>
  <c r="CV50" i="6"/>
  <c r="CR50" i="6"/>
  <c r="CN50" i="6"/>
  <c r="CK50" i="6"/>
  <c r="CD50" i="6"/>
  <c r="BZ50" i="6"/>
  <c r="BV50" i="6"/>
  <c r="BR50" i="6"/>
  <c r="BN50" i="6"/>
  <c r="BK50" i="6"/>
  <c r="BD50" i="6"/>
  <c r="AZ50" i="6"/>
  <c r="AV50" i="6"/>
  <c r="AR50" i="6"/>
  <c r="AN50" i="6"/>
  <c r="AK50" i="6"/>
  <c r="AD50" i="6"/>
  <c r="Z50" i="6"/>
  <c r="V50" i="6"/>
  <c r="R50" i="6"/>
  <c r="N50" i="6"/>
  <c r="K50" i="6"/>
  <c r="ED49" i="6"/>
  <c r="DZ49" i="6"/>
  <c r="DD49" i="6"/>
  <c r="CZ49" i="6"/>
  <c r="CD49" i="6"/>
  <c r="BZ49" i="6"/>
  <c r="BD49" i="6"/>
  <c r="AZ49" i="6"/>
  <c r="AD49" i="6"/>
  <c r="Z49" i="6"/>
  <c r="DV45" i="6"/>
  <c r="DH45" i="6"/>
  <c r="CV45" i="6"/>
  <c r="CH45" i="6"/>
  <c r="BV45" i="6"/>
  <c r="BH45" i="6"/>
  <c r="AV45" i="6"/>
  <c r="AH45" i="6"/>
  <c r="V45" i="6"/>
  <c r="H45" i="6"/>
  <c r="DH40" i="6"/>
  <c r="CH40" i="6"/>
  <c r="BH40" i="6"/>
  <c r="AH40" i="6"/>
  <c r="H40" i="6"/>
  <c r="ED39" i="6"/>
  <c r="DZ39" i="6"/>
  <c r="DV39" i="6"/>
  <c r="DR39" i="6"/>
  <c r="DN39" i="6"/>
  <c r="DD39" i="6"/>
  <c r="CZ39" i="6"/>
  <c r="CV39" i="6"/>
  <c r="CR39" i="6"/>
  <c r="CN39" i="6"/>
  <c r="CD39" i="6"/>
  <c r="BZ39" i="6"/>
  <c r="BV39" i="6"/>
  <c r="BR39" i="6"/>
  <c r="BN39" i="6"/>
  <c r="BD39" i="6"/>
  <c r="AZ39" i="6"/>
  <c r="AV39" i="6"/>
  <c r="AR39" i="6"/>
  <c r="AN39" i="6"/>
  <c r="AD39" i="6"/>
  <c r="Z39" i="6"/>
  <c r="V39" i="6"/>
  <c r="R39" i="6"/>
  <c r="N39" i="6"/>
  <c r="ED38" i="6"/>
  <c r="DZ38" i="6"/>
  <c r="DV38" i="6"/>
  <c r="DR38" i="6"/>
  <c r="DN38" i="6"/>
  <c r="DK38" i="6"/>
  <c r="DD38" i="6"/>
  <c r="CZ38" i="6"/>
  <c r="CV38" i="6"/>
  <c r="CR38" i="6"/>
  <c r="CN38" i="6"/>
  <c r="CK38" i="6"/>
  <c r="CD38" i="6"/>
  <c r="BZ38" i="6"/>
  <c r="BV38" i="6"/>
  <c r="BR38" i="6"/>
  <c r="BN38" i="6"/>
  <c r="BK38" i="6"/>
  <c r="BD38" i="6"/>
  <c r="AZ38" i="6"/>
  <c r="AV38" i="6"/>
  <c r="AR38" i="6"/>
  <c r="AN38" i="6"/>
  <c r="AK38" i="6"/>
  <c r="AD38" i="6"/>
  <c r="Z38" i="6"/>
  <c r="V38" i="6"/>
  <c r="R38" i="6"/>
  <c r="N38" i="6"/>
  <c r="K38" i="6"/>
  <c r="ED37" i="6"/>
  <c r="DZ37" i="6"/>
  <c r="DV37" i="6"/>
  <c r="DR37" i="6"/>
  <c r="DN37" i="6"/>
  <c r="DK37" i="6"/>
  <c r="DD37" i="6"/>
  <c r="CZ37" i="6"/>
  <c r="CV37" i="6"/>
  <c r="CR37" i="6"/>
  <c r="CN37" i="6"/>
  <c r="CK37" i="6"/>
  <c r="CD37" i="6"/>
  <c r="BZ37" i="6"/>
  <c r="BV37" i="6"/>
  <c r="BR37" i="6"/>
  <c r="BN37" i="6"/>
  <c r="BK37" i="6"/>
  <c r="BD37" i="6"/>
  <c r="AZ37" i="6"/>
  <c r="AV37" i="6"/>
  <c r="AR37" i="6"/>
  <c r="AN37" i="6"/>
  <c r="AK37" i="6"/>
  <c r="AD37" i="6"/>
  <c r="Z37" i="6"/>
  <c r="V37" i="6"/>
  <c r="R37" i="6"/>
  <c r="N37" i="6"/>
  <c r="K37" i="6"/>
  <c r="ED36" i="6"/>
  <c r="DZ36" i="6"/>
  <c r="DD36" i="6"/>
  <c r="CZ36" i="6"/>
  <c r="CD36" i="6"/>
  <c r="BZ36" i="6"/>
  <c r="BD36" i="6"/>
  <c r="AZ36" i="6"/>
  <c r="AD36" i="6"/>
  <c r="Z36" i="6"/>
  <c r="DV32" i="6"/>
  <c r="DH32" i="6"/>
  <c r="CV32" i="6"/>
  <c r="CH32" i="6"/>
  <c r="BV32" i="6"/>
  <c r="BH32" i="6"/>
  <c r="AV32" i="6"/>
  <c r="AH32" i="6"/>
  <c r="V32" i="6"/>
  <c r="H32" i="6"/>
  <c r="ED28" i="6"/>
  <c r="DZ28" i="6"/>
  <c r="DV28" i="6"/>
  <c r="DR28" i="6"/>
  <c r="DN28" i="6"/>
  <c r="DK28" i="6"/>
  <c r="DD28" i="6"/>
  <c r="CZ28" i="6"/>
  <c r="CV28" i="6"/>
  <c r="CR28" i="6"/>
  <c r="CN28" i="6"/>
  <c r="CK28" i="6"/>
  <c r="CD28" i="6"/>
  <c r="BZ28" i="6"/>
  <c r="BV28" i="6"/>
  <c r="BR28" i="6"/>
  <c r="BN28" i="6"/>
  <c r="BK28" i="6"/>
  <c r="BD28" i="6"/>
  <c r="AZ28" i="6"/>
  <c r="AV28" i="6"/>
  <c r="AR28" i="6"/>
  <c r="AN28" i="6"/>
  <c r="AK28" i="6"/>
  <c r="AD28" i="6"/>
  <c r="Z28" i="6"/>
  <c r="V28" i="6"/>
  <c r="R28" i="6"/>
  <c r="N28" i="6"/>
  <c r="K28" i="6"/>
  <c r="ED27" i="6"/>
  <c r="DZ27" i="6"/>
  <c r="DV27" i="6"/>
  <c r="DR27" i="6"/>
  <c r="DN27" i="6"/>
  <c r="DK27" i="6"/>
  <c r="DD27" i="6"/>
  <c r="CZ27" i="6"/>
  <c r="CV27" i="6"/>
  <c r="CR27" i="6"/>
  <c r="CN27" i="6"/>
  <c r="CK27" i="6"/>
  <c r="CD27" i="6"/>
  <c r="BZ27" i="6"/>
  <c r="BV27" i="6"/>
  <c r="BR27" i="6"/>
  <c r="BN27" i="6"/>
  <c r="BK27" i="6"/>
  <c r="BD27" i="6"/>
  <c r="AZ27" i="6"/>
  <c r="AV27" i="6"/>
  <c r="AR27" i="6"/>
  <c r="AN27" i="6"/>
  <c r="AK27" i="6"/>
  <c r="AD27" i="6"/>
  <c r="Z27" i="6"/>
  <c r="V27" i="6"/>
  <c r="R27" i="6"/>
  <c r="N27" i="6"/>
  <c r="K27" i="6"/>
  <c r="DV24" i="6"/>
  <c r="DH24" i="6"/>
  <c r="CV24" i="6"/>
  <c r="CH24" i="6"/>
  <c r="BV24" i="6"/>
  <c r="BH24" i="6"/>
  <c r="AV24" i="6"/>
  <c r="AH24" i="6"/>
  <c r="V24" i="6"/>
  <c r="H24" i="6"/>
  <c r="DH21" i="6"/>
  <c r="CH21" i="6"/>
  <c r="BH21" i="6"/>
  <c r="AH21" i="6"/>
  <c r="H21" i="6"/>
  <c r="CX19" i="6"/>
  <c r="CO19" i="6"/>
  <c r="CX18" i="6"/>
  <c r="CO18" i="6"/>
  <c r="DG17" i="6"/>
  <c r="CX17" i="6"/>
  <c r="CO17" i="6"/>
  <c r="DY16" i="6"/>
  <c r="DP16" i="6"/>
  <c r="DG16" i="6"/>
  <c r="CX16" i="6"/>
  <c r="CO16" i="6"/>
  <c r="H16" i="6"/>
  <c r="DP15" i="6"/>
  <c r="DG15" i="6"/>
  <c r="CX15" i="6"/>
  <c r="CO15" i="6"/>
  <c r="DP14" i="6"/>
  <c r="DG14" i="6"/>
  <c r="CX14" i="6"/>
  <c r="CO14" i="6"/>
  <c r="DY13" i="6"/>
  <c r="DP13" i="6"/>
  <c r="DG13" i="6"/>
  <c r="CX13" i="6"/>
  <c r="CO13" i="6"/>
  <c r="H13" i="6"/>
  <c r="DP12" i="6"/>
  <c r="DG12" i="6"/>
  <c r="CX12" i="6"/>
  <c r="CO12" i="6"/>
  <c r="DY11" i="6"/>
  <c r="DP11" i="6"/>
  <c r="DG11" i="6"/>
  <c r="CX11" i="6"/>
  <c r="CO11" i="6"/>
  <c r="H10" i="6"/>
  <c r="BX8" i="6"/>
  <c r="AF8" i="6"/>
  <c r="AZ6" i="6"/>
  <c r="H6" i="6"/>
  <c r="BY5" i="6"/>
  <c r="AQ5" i="6"/>
  <c r="H5" i="6"/>
  <c r="DG4" i="6"/>
  <c r="BY4" i="6"/>
  <c r="H4" i="6"/>
  <c r="AL3" i="6"/>
  <c r="AW2" i="6"/>
  <c r="AT2" i="6"/>
  <c r="AP2" i="6"/>
  <c r="AK2" i="6"/>
  <c r="DJ511" i="5"/>
  <c r="DJ510" i="5"/>
  <c r="DJ509" i="5"/>
  <c r="DJ508" i="5"/>
  <c r="DJ507" i="5"/>
  <c r="DJ506" i="5"/>
  <c r="DJ505" i="5"/>
  <c r="DJ504" i="5"/>
  <c r="DJ503" i="5"/>
  <c r="DJ502" i="5"/>
  <c r="DJ501" i="5"/>
  <c r="DJ500" i="5"/>
  <c r="DJ499" i="5"/>
  <c r="DJ498" i="5"/>
  <c r="DJ497" i="5"/>
  <c r="DJ496" i="5"/>
  <c r="DJ495" i="5"/>
  <c r="DJ494" i="5"/>
  <c r="DJ493" i="5"/>
  <c r="DJ492" i="5"/>
  <c r="DJ491" i="5"/>
  <c r="DJ490" i="5"/>
  <c r="DJ489" i="5"/>
  <c r="DJ488" i="5"/>
  <c r="DJ487" i="5"/>
  <c r="DJ486" i="5"/>
  <c r="DJ485" i="5"/>
  <c r="DJ484" i="5"/>
  <c r="DJ483" i="5"/>
  <c r="DJ478" i="5"/>
  <c r="DJ477" i="5"/>
  <c r="DJ476" i="5"/>
  <c r="DJ475" i="5"/>
  <c r="DJ474" i="5"/>
  <c r="DJ473" i="5"/>
  <c r="DJ472" i="5"/>
  <c r="DJ471" i="5"/>
  <c r="DJ470" i="5"/>
  <c r="DJ469" i="5"/>
  <c r="DJ468" i="5"/>
  <c r="DJ467" i="5"/>
  <c r="DJ466" i="5"/>
  <c r="DJ465" i="5"/>
  <c r="DJ464" i="5"/>
  <c r="DJ463" i="5"/>
  <c r="DJ462" i="5"/>
  <c r="DJ461" i="5"/>
  <c r="DJ460" i="5"/>
  <c r="DJ459" i="5"/>
  <c r="DJ458" i="5"/>
  <c r="DJ457" i="5"/>
  <c r="DJ456" i="5"/>
  <c r="DJ455" i="5"/>
  <c r="DJ454" i="5"/>
  <c r="DJ453" i="5"/>
  <c r="DJ452" i="5"/>
  <c r="DJ451" i="5"/>
  <c r="DJ450" i="5"/>
  <c r="DJ449" i="5"/>
  <c r="DJ448" i="5"/>
  <c r="DJ447" i="5"/>
  <c r="DJ446" i="5"/>
  <c r="DJ445" i="5"/>
  <c r="DJ444" i="5"/>
  <c r="DJ443" i="5"/>
  <c r="DJ442" i="5"/>
  <c r="DJ441" i="5"/>
  <c r="DJ440" i="5"/>
  <c r="DJ439" i="5"/>
  <c r="DJ438" i="5"/>
  <c r="DJ437" i="5"/>
  <c r="DJ436" i="5"/>
  <c r="DJ435" i="5"/>
  <c r="DJ434" i="5"/>
  <c r="DJ433" i="5"/>
  <c r="DJ432" i="5"/>
  <c r="DJ431" i="5"/>
  <c r="DJ430" i="5"/>
  <c r="DJ429" i="5"/>
  <c r="DJ428" i="5"/>
  <c r="DJ427" i="5"/>
  <c r="DJ426" i="5"/>
  <c r="DJ425" i="5"/>
  <c r="DJ424" i="5"/>
  <c r="DJ423" i="5"/>
  <c r="DJ422" i="5"/>
  <c r="DJ421" i="5"/>
  <c r="DJ420" i="5"/>
  <c r="DJ419" i="5"/>
  <c r="DJ418" i="5"/>
  <c r="DJ417" i="5"/>
  <c r="DJ416" i="5"/>
  <c r="DJ415" i="5"/>
  <c r="DJ414" i="5"/>
  <c r="DJ413" i="5"/>
  <c r="DJ412" i="5"/>
  <c r="DJ411" i="5"/>
  <c r="DJ410" i="5"/>
  <c r="DJ409" i="5"/>
  <c r="DJ408" i="5"/>
  <c r="DJ407" i="5"/>
  <c r="DJ406" i="5"/>
  <c r="DJ405" i="5"/>
  <c r="DJ404" i="5"/>
  <c r="DJ403" i="5"/>
  <c r="DJ402" i="5"/>
  <c r="DJ401" i="5"/>
  <c r="DJ400" i="5"/>
  <c r="DJ399" i="5"/>
  <c r="DJ398" i="5"/>
  <c r="DJ397" i="5"/>
  <c r="DJ396" i="5"/>
  <c r="DJ395" i="5"/>
  <c r="DJ394" i="5"/>
  <c r="DJ393" i="5"/>
  <c r="DJ392" i="5"/>
  <c r="DJ391" i="5"/>
  <c r="DJ390" i="5"/>
  <c r="DJ389" i="5"/>
  <c r="DJ388" i="5"/>
  <c r="DJ387" i="5"/>
  <c r="DJ386" i="5"/>
  <c r="DJ385" i="5"/>
  <c r="DJ384" i="5"/>
  <c r="DJ383" i="5"/>
  <c r="DJ382" i="5"/>
  <c r="DJ381" i="5"/>
  <c r="DJ380" i="5"/>
  <c r="DJ379" i="5"/>
  <c r="DJ378" i="5"/>
  <c r="DJ377" i="5"/>
  <c r="DJ376" i="5"/>
  <c r="DJ375" i="5"/>
  <c r="DJ374" i="5"/>
  <c r="DJ373" i="5"/>
  <c r="DJ372" i="5"/>
  <c r="DJ371" i="5"/>
  <c r="DJ370" i="5"/>
  <c r="DJ369" i="5"/>
  <c r="DJ368" i="5"/>
  <c r="DJ367" i="5"/>
  <c r="DJ366" i="5"/>
  <c r="DJ365" i="5"/>
  <c r="DJ364" i="5"/>
  <c r="DJ363" i="5"/>
  <c r="DJ362" i="5"/>
  <c r="DJ361" i="5"/>
  <c r="DJ360" i="5"/>
  <c r="DJ359" i="5"/>
  <c r="DJ358" i="5"/>
  <c r="DJ357" i="5"/>
  <c r="DJ356" i="5"/>
  <c r="DJ355" i="5"/>
  <c r="DJ354" i="5"/>
  <c r="DJ353" i="5"/>
  <c r="DJ352" i="5"/>
  <c r="DJ351" i="5"/>
  <c r="DJ350" i="5"/>
  <c r="DJ349" i="5"/>
  <c r="DJ348" i="5"/>
  <c r="DJ347" i="5"/>
  <c r="DJ346" i="5"/>
  <c r="DJ345" i="5"/>
  <c r="DJ344" i="5"/>
  <c r="DJ343" i="5"/>
  <c r="DJ342" i="5"/>
  <c r="DJ341" i="5"/>
  <c r="DJ340" i="5"/>
  <c r="DJ339" i="5"/>
  <c r="DJ338" i="5"/>
  <c r="DJ337" i="5"/>
  <c r="DJ336" i="5"/>
  <c r="DJ335" i="5"/>
  <c r="DJ334" i="5"/>
  <c r="DJ333" i="5"/>
  <c r="DJ332" i="5"/>
  <c r="DJ331" i="5"/>
  <c r="DJ330" i="5"/>
  <c r="DJ329" i="5"/>
  <c r="DJ328" i="5"/>
  <c r="DJ327" i="5"/>
  <c r="DJ326" i="5"/>
  <c r="DJ325" i="5"/>
  <c r="DJ324" i="5"/>
  <c r="DJ323" i="5"/>
  <c r="DJ322" i="5"/>
  <c r="DJ321" i="5"/>
  <c r="DJ320" i="5"/>
  <c r="DJ319" i="5"/>
  <c r="DJ318" i="5"/>
  <c r="DJ317" i="5"/>
  <c r="DJ316" i="5"/>
  <c r="DJ315" i="5"/>
  <c r="DJ314" i="5"/>
  <c r="DJ313" i="5"/>
  <c r="DJ312" i="5"/>
  <c r="DJ311" i="5"/>
  <c r="DJ310" i="5"/>
  <c r="DJ309" i="5"/>
  <c r="DJ308" i="5"/>
  <c r="DJ307" i="5"/>
  <c r="DJ306" i="5"/>
  <c r="DJ305" i="5"/>
  <c r="DJ304" i="5"/>
  <c r="DJ303" i="5"/>
  <c r="DJ302" i="5"/>
  <c r="DJ301" i="5"/>
  <c r="DJ300" i="5"/>
  <c r="DJ299" i="5"/>
  <c r="DJ298" i="5"/>
  <c r="DJ297" i="5"/>
  <c r="DJ296" i="5"/>
  <c r="DJ295" i="5"/>
  <c r="DJ294" i="5"/>
  <c r="DJ293" i="5"/>
  <c r="DJ292" i="5"/>
  <c r="DJ291" i="5"/>
  <c r="DJ290" i="5"/>
  <c r="DJ289" i="5"/>
  <c r="DJ288" i="5"/>
  <c r="DJ287" i="5"/>
  <c r="DJ286" i="5"/>
  <c r="DJ285" i="5"/>
  <c r="DJ284" i="5"/>
  <c r="DJ283" i="5"/>
  <c r="DJ282" i="5"/>
  <c r="DJ281" i="5"/>
  <c r="DJ280" i="5"/>
  <c r="DJ279" i="5"/>
  <c r="DJ278" i="5"/>
  <c r="DJ277" i="5"/>
  <c r="DJ276" i="5"/>
  <c r="DJ275" i="5"/>
  <c r="DJ274" i="5"/>
  <c r="DJ273" i="5"/>
  <c r="DJ272" i="5"/>
  <c r="DJ271" i="5"/>
  <c r="DJ270" i="5"/>
  <c r="DJ269" i="5"/>
  <c r="DJ268" i="5"/>
  <c r="DJ267" i="5"/>
  <c r="DJ266" i="5"/>
  <c r="DJ265" i="5"/>
  <c r="DJ264" i="5"/>
  <c r="DJ263" i="5"/>
  <c r="DJ262" i="5"/>
  <c r="DJ261" i="5"/>
  <c r="DJ260" i="5"/>
  <c r="DJ259" i="5"/>
  <c r="DJ258" i="5"/>
  <c r="DJ257" i="5"/>
  <c r="DJ256" i="5"/>
  <c r="DJ255" i="5"/>
  <c r="DJ254" i="5"/>
  <c r="DJ253" i="5"/>
  <c r="DJ252" i="5"/>
  <c r="DJ251" i="5"/>
  <c r="DJ250" i="5"/>
  <c r="DJ249" i="5"/>
  <c r="DJ248" i="5"/>
  <c r="DJ247" i="5"/>
  <c r="DJ246" i="5"/>
  <c r="DJ245" i="5"/>
  <c r="DJ244" i="5"/>
  <c r="DJ243" i="5"/>
  <c r="DJ242" i="5"/>
  <c r="DJ241" i="5"/>
  <c r="DJ240" i="5"/>
  <c r="DJ239" i="5"/>
  <c r="DJ238" i="5"/>
  <c r="DJ237" i="5"/>
  <c r="DJ236" i="5"/>
  <c r="DJ235" i="5"/>
  <c r="DJ234" i="5"/>
  <c r="DJ233" i="5"/>
  <c r="DJ232" i="5"/>
  <c r="DJ231" i="5"/>
  <c r="DJ230" i="5"/>
  <c r="DJ229" i="5"/>
  <c r="DJ228" i="5"/>
  <c r="DJ227" i="5"/>
  <c r="DJ226" i="5"/>
  <c r="DJ225" i="5"/>
  <c r="DJ224" i="5"/>
  <c r="DJ223" i="5"/>
  <c r="DJ222" i="5"/>
  <c r="DJ221" i="5"/>
  <c r="DJ220" i="5"/>
  <c r="DJ219" i="5"/>
  <c r="DJ218" i="5"/>
  <c r="DJ211" i="5"/>
  <c r="DJ210" i="5"/>
  <c r="DF210" i="5"/>
  <c r="BR210" i="5"/>
  <c r="AV210" i="5"/>
  <c r="Z210" i="5"/>
  <c r="DJ209" i="5"/>
  <c r="DJ208" i="5"/>
  <c r="DJ207" i="5"/>
  <c r="DJ206" i="5"/>
  <c r="DJ205" i="5"/>
  <c r="DJ204" i="5"/>
  <c r="DJ203" i="5"/>
  <c r="DJ202" i="5"/>
  <c r="DJ201" i="5"/>
  <c r="DJ200" i="5"/>
  <c r="DJ199" i="5"/>
  <c r="DJ198" i="5"/>
  <c r="DJ197" i="5"/>
  <c r="DF197" i="5"/>
  <c r="BR197" i="5"/>
  <c r="AV197" i="5"/>
  <c r="Z197" i="5"/>
  <c r="DJ196" i="5"/>
  <c r="DJ195" i="5"/>
  <c r="DJ194" i="5"/>
  <c r="DJ193" i="5"/>
  <c r="DJ192" i="5"/>
  <c r="DJ191" i="5"/>
  <c r="DJ190" i="5"/>
  <c r="DJ189" i="5"/>
  <c r="DJ188" i="5"/>
  <c r="DJ187" i="5"/>
  <c r="DJ186" i="5"/>
  <c r="DJ185" i="5"/>
  <c r="DJ184" i="5"/>
  <c r="DF184" i="5"/>
  <c r="BR184" i="5"/>
  <c r="AV184" i="5"/>
  <c r="Z184" i="5"/>
  <c r="DJ183" i="5"/>
  <c r="DJ182" i="5"/>
  <c r="DJ181" i="5"/>
  <c r="DJ180" i="5"/>
  <c r="DJ179" i="5"/>
  <c r="DJ178" i="5"/>
  <c r="DJ177" i="5"/>
  <c r="DJ176" i="5"/>
  <c r="DJ175" i="5"/>
  <c r="DJ174" i="5"/>
  <c r="DJ173" i="5"/>
  <c r="DJ172" i="5"/>
  <c r="DF171" i="5"/>
  <c r="BR171" i="5"/>
  <c r="AV171" i="5"/>
  <c r="Z171" i="5"/>
  <c r="DH125" i="5"/>
  <c r="DE125" i="5"/>
  <c r="DB125" i="5"/>
  <c r="CE125" i="5"/>
  <c r="CB125" i="5"/>
  <c r="BY125" i="5"/>
  <c r="BS125" i="5"/>
  <c r="BP125" i="5"/>
  <c r="BM125" i="5"/>
  <c r="BG125" i="5"/>
  <c r="AX125" i="5"/>
  <c r="AU125" i="5"/>
  <c r="AR125" i="5"/>
  <c r="AM125" i="5"/>
  <c r="AJ125" i="5"/>
  <c r="AG125" i="5"/>
  <c r="AA125" i="5"/>
  <c r="X125" i="5"/>
  <c r="U125" i="5"/>
  <c r="O125" i="5"/>
  <c r="DH124" i="5"/>
  <c r="DE124" i="5"/>
  <c r="DB124" i="5"/>
  <c r="CE124" i="5"/>
  <c r="CB124" i="5"/>
  <c r="BY124" i="5"/>
  <c r="BS124" i="5"/>
  <c r="BP124" i="5"/>
  <c r="BM124" i="5"/>
  <c r="BG124" i="5"/>
  <c r="BD124" i="5"/>
  <c r="BA124" i="5"/>
  <c r="AX124" i="5"/>
  <c r="AU124" i="5"/>
  <c r="AR124" i="5"/>
  <c r="AM124" i="5"/>
  <c r="AJ124" i="5"/>
  <c r="AG124" i="5"/>
  <c r="AA124" i="5"/>
  <c r="X124" i="5"/>
  <c r="U124" i="5"/>
  <c r="O124" i="5"/>
  <c r="L124" i="5"/>
  <c r="I124" i="5"/>
  <c r="DJ72" i="5"/>
  <c r="DJ71" i="5"/>
  <c r="DJ70" i="5"/>
  <c r="DJ69" i="5"/>
  <c r="DJ68" i="5"/>
  <c r="DJ67" i="5"/>
  <c r="DJ66" i="5"/>
  <c r="DJ65" i="5"/>
  <c r="DJ64" i="5"/>
  <c r="DJ63" i="5"/>
  <c r="DJ62" i="5"/>
  <c r="DJ61" i="5"/>
  <c r="DJ60" i="5"/>
  <c r="DJ59" i="5"/>
  <c r="DJ58" i="5"/>
  <c r="H56" i="5"/>
  <c r="DB53" i="5"/>
  <c r="BU53" i="5"/>
  <c r="AO53" i="5"/>
  <c r="H53" i="5"/>
  <c r="ED52" i="5"/>
  <c r="DZ52" i="5"/>
  <c r="DV52" i="5"/>
  <c r="DR52" i="5"/>
  <c r="DN52" i="5"/>
  <c r="CX52" i="5"/>
  <c r="CT52" i="5"/>
  <c r="CP52" i="5"/>
  <c r="CL52" i="5"/>
  <c r="CH52" i="5"/>
  <c r="BQ52" i="5"/>
  <c r="BM52" i="5"/>
  <c r="BI52" i="5"/>
  <c r="BE52" i="5"/>
  <c r="BA52" i="5"/>
  <c r="AK52" i="5"/>
  <c r="AG52" i="5"/>
  <c r="AC52" i="5"/>
  <c r="Y52" i="5"/>
  <c r="U52" i="5"/>
  <c r="ED51" i="5"/>
  <c r="DZ51" i="5"/>
  <c r="DV51" i="5"/>
  <c r="DR51" i="5"/>
  <c r="DN51" i="5"/>
  <c r="DJ51" i="5"/>
  <c r="CX51" i="5"/>
  <c r="CT51" i="5"/>
  <c r="CP51" i="5"/>
  <c r="CL51" i="5"/>
  <c r="CH51" i="5"/>
  <c r="CD51" i="5"/>
  <c r="BQ51" i="5"/>
  <c r="BM51" i="5"/>
  <c r="BI51" i="5"/>
  <c r="BE51" i="5"/>
  <c r="BA51" i="5"/>
  <c r="AW51" i="5"/>
  <c r="AK51" i="5"/>
  <c r="AG51" i="5"/>
  <c r="AC51" i="5"/>
  <c r="Y51" i="5"/>
  <c r="U51" i="5"/>
  <c r="Q51" i="5"/>
  <c r="ED50" i="5"/>
  <c r="DZ50" i="5"/>
  <c r="DV50" i="5"/>
  <c r="DR50" i="5"/>
  <c r="DN50" i="5"/>
  <c r="DJ50" i="5"/>
  <c r="CX50" i="5"/>
  <c r="CT50" i="5"/>
  <c r="CP50" i="5"/>
  <c r="CL50" i="5"/>
  <c r="CH50" i="5"/>
  <c r="CD50" i="5"/>
  <c r="BQ50" i="5"/>
  <c r="BM50" i="5"/>
  <c r="BI50" i="5"/>
  <c r="BE50" i="5"/>
  <c r="BA50" i="5"/>
  <c r="AW50" i="5"/>
  <c r="AK50" i="5"/>
  <c r="AG50" i="5"/>
  <c r="AC50" i="5"/>
  <c r="Y50" i="5"/>
  <c r="U50" i="5"/>
  <c r="Q50" i="5"/>
  <c r="ED49" i="5"/>
  <c r="DZ49" i="5"/>
  <c r="CX49" i="5"/>
  <c r="CT49" i="5"/>
  <c r="BQ49" i="5"/>
  <c r="BM49" i="5"/>
  <c r="AK49" i="5"/>
  <c r="AG49" i="5"/>
  <c r="DT45" i="5"/>
  <c r="DB45" i="5"/>
  <c r="CN45" i="5"/>
  <c r="BU45" i="5"/>
  <c r="BG45" i="5"/>
  <c r="AO45" i="5"/>
  <c r="AA45" i="5"/>
  <c r="H45" i="5"/>
  <c r="DB40" i="5"/>
  <c r="BU40" i="5"/>
  <c r="AO40" i="5"/>
  <c r="H40" i="5"/>
  <c r="ED39" i="5"/>
  <c r="DZ39" i="5"/>
  <c r="DV39" i="5"/>
  <c r="DR39" i="5"/>
  <c r="DN39" i="5"/>
  <c r="CX39" i="5"/>
  <c r="CT39" i="5"/>
  <c r="CP39" i="5"/>
  <c r="CL39" i="5"/>
  <c r="CH39" i="5"/>
  <c r="BQ39" i="5"/>
  <c r="BM39" i="5"/>
  <c r="BI39" i="5"/>
  <c r="BE39" i="5"/>
  <c r="BA39" i="5"/>
  <c r="AK39" i="5"/>
  <c r="AG39" i="5"/>
  <c r="AC39" i="5"/>
  <c r="Y39" i="5"/>
  <c r="U39" i="5"/>
  <c r="ED38" i="5"/>
  <c r="DZ38" i="5"/>
  <c r="DV38" i="5"/>
  <c r="DR38" i="5"/>
  <c r="DN38" i="5"/>
  <c r="DJ38" i="5"/>
  <c r="CX38" i="5"/>
  <c r="CT38" i="5"/>
  <c r="CP38" i="5"/>
  <c r="CL38" i="5"/>
  <c r="CH38" i="5"/>
  <c r="CD38" i="5"/>
  <c r="BQ38" i="5"/>
  <c r="BM38" i="5"/>
  <c r="BI38" i="5"/>
  <c r="BE38" i="5"/>
  <c r="BA38" i="5"/>
  <c r="AW38" i="5"/>
  <c r="AK38" i="5"/>
  <c r="AG38" i="5"/>
  <c r="AC38" i="5"/>
  <c r="Y38" i="5"/>
  <c r="U38" i="5"/>
  <c r="Q38" i="5"/>
  <c r="ED37" i="5"/>
  <c r="DZ37" i="5"/>
  <c r="DV37" i="5"/>
  <c r="DR37" i="5"/>
  <c r="DN37" i="5"/>
  <c r="DJ37" i="5"/>
  <c r="CX37" i="5"/>
  <c r="CT37" i="5"/>
  <c r="CP37" i="5"/>
  <c r="CL37" i="5"/>
  <c r="CH37" i="5"/>
  <c r="CD37" i="5"/>
  <c r="BQ37" i="5"/>
  <c r="BM37" i="5"/>
  <c r="BI37" i="5"/>
  <c r="BE37" i="5"/>
  <c r="BA37" i="5"/>
  <c r="AW37" i="5"/>
  <c r="AK37" i="5"/>
  <c r="AG37" i="5"/>
  <c r="AC37" i="5"/>
  <c r="Y37" i="5"/>
  <c r="U37" i="5"/>
  <c r="Q37" i="5"/>
  <c r="ED36" i="5"/>
  <c r="DZ36" i="5"/>
  <c r="CX36" i="5"/>
  <c r="CT36" i="5"/>
  <c r="BQ36" i="5"/>
  <c r="BM36" i="5"/>
  <c r="AK36" i="5"/>
  <c r="AG36" i="5"/>
  <c r="DT32" i="5"/>
  <c r="DB32" i="5"/>
  <c r="CN32" i="5"/>
  <c r="BU32" i="5"/>
  <c r="BG32" i="5"/>
  <c r="AO32" i="5"/>
  <c r="AA32" i="5"/>
  <c r="H32" i="5"/>
  <c r="ED28" i="5"/>
  <c r="DZ28" i="5"/>
  <c r="DV28" i="5"/>
  <c r="DR28" i="5"/>
  <c r="DN28" i="5"/>
  <c r="DJ28" i="5"/>
  <c r="CX28" i="5"/>
  <c r="CT28" i="5"/>
  <c r="CP28" i="5"/>
  <c r="CL28" i="5"/>
  <c r="CH28" i="5"/>
  <c r="CD28" i="5"/>
  <c r="BQ28" i="5"/>
  <c r="BM28" i="5"/>
  <c r="BI28" i="5"/>
  <c r="BE28" i="5"/>
  <c r="BA28" i="5"/>
  <c r="AW28" i="5"/>
  <c r="AK28" i="5"/>
  <c r="AG28" i="5"/>
  <c r="AC28" i="5"/>
  <c r="Y28" i="5"/>
  <c r="U28" i="5"/>
  <c r="Q28" i="5"/>
  <c r="ED27" i="5"/>
  <c r="DZ27" i="5"/>
  <c r="DV27" i="5"/>
  <c r="DR27" i="5"/>
  <c r="DN27" i="5"/>
  <c r="DJ27" i="5"/>
  <c r="CX27" i="5"/>
  <c r="CT27" i="5"/>
  <c r="CP27" i="5"/>
  <c r="CL27" i="5"/>
  <c r="CH27" i="5"/>
  <c r="CD27" i="5"/>
  <c r="BQ27" i="5"/>
  <c r="BM27" i="5"/>
  <c r="BI27" i="5"/>
  <c r="BE27" i="5"/>
  <c r="BA27" i="5"/>
  <c r="AW27" i="5"/>
  <c r="AK27" i="5"/>
  <c r="AG27" i="5"/>
  <c r="AC27" i="5"/>
  <c r="Y27" i="5"/>
  <c r="U27" i="5"/>
  <c r="Q27" i="5"/>
  <c r="DT24" i="5"/>
  <c r="DB24" i="5"/>
  <c r="CN24" i="5"/>
  <c r="BU24" i="5"/>
  <c r="BG24" i="5"/>
  <c r="AO24" i="5"/>
  <c r="AA24" i="5"/>
  <c r="H24" i="5"/>
  <c r="DB21" i="5"/>
  <c r="BU21" i="5"/>
  <c r="AO21" i="5"/>
  <c r="H21" i="5"/>
  <c r="CX19" i="5"/>
  <c r="CO19" i="5"/>
  <c r="CX18" i="5"/>
  <c r="CO18" i="5"/>
  <c r="DG17" i="5"/>
  <c r="CX17" i="5"/>
  <c r="CO17" i="5"/>
  <c r="DY16" i="5"/>
  <c r="DP16" i="5"/>
  <c r="DG16" i="5"/>
  <c r="CX16" i="5"/>
  <c r="CO16" i="5"/>
  <c r="H16" i="5"/>
  <c r="DP15" i="5"/>
  <c r="DG15" i="5"/>
  <c r="CX15" i="5"/>
  <c r="CO15" i="5"/>
  <c r="DP14" i="5"/>
  <c r="DG14" i="5"/>
  <c r="CX14" i="5"/>
  <c r="CO14" i="5"/>
  <c r="DY13" i="5"/>
  <c r="DP13" i="5"/>
  <c r="DG13" i="5"/>
  <c r="CX13" i="5"/>
  <c r="CO13" i="5"/>
  <c r="H13" i="5"/>
  <c r="DP12" i="5"/>
  <c r="DG12" i="5"/>
  <c r="CX12" i="5"/>
  <c r="CO12" i="5"/>
  <c r="DY11" i="5"/>
  <c r="DP11" i="5"/>
  <c r="DG11" i="5"/>
  <c r="CX11" i="5"/>
  <c r="CO11" i="5"/>
  <c r="H10" i="5"/>
  <c r="BX8" i="5"/>
  <c r="AF8" i="5"/>
  <c r="AZ6" i="5"/>
  <c r="H6" i="5"/>
  <c r="BY5" i="5"/>
  <c r="AQ5" i="5"/>
  <c r="H5" i="5"/>
  <c r="DG4" i="5"/>
  <c r="BY4" i="5"/>
  <c r="H4" i="5"/>
  <c r="AL3" i="5"/>
  <c r="AW2" i="5"/>
  <c r="AT2" i="5"/>
  <c r="AP2" i="5"/>
  <c r="AK2" i="5"/>
  <c r="DJ511" i="4"/>
  <c r="DJ510" i="4"/>
  <c r="DJ509" i="4"/>
  <c r="DJ508" i="4"/>
  <c r="DJ507" i="4"/>
  <c r="DJ506" i="4"/>
  <c r="DJ505" i="4"/>
  <c r="DJ504" i="4"/>
  <c r="DJ503" i="4"/>
  <c r="DJ502" i="4"/>
  <c r="DJ501" i="4"/>
  <c r="DJ500" i="4"/>
  <c r="DJ499" i="4"/>
  <c r="DJ498" i="4"/>
  <c r="DJ497" i="4"/>
  <c r="DJ496" i="4"/>
  <c r="DJ495" i="4"/>
  <c r="DJ494" i="4"/>
  <c r="DJ493" i="4"/>
  <c r="DJ492" i="4"/>
  <c r="DJ491" i="4"/>
  <c r="DJ490" i="4"/>
  <c r="DJ489" i="4"/>
  <c r="DJ488" i="4"/>
  <c r="DJ487" i="4"/>
  <c r="DJ486" i="4"/>
  <c r="DJ485" i="4"/>
  <c r="DJ484" i="4"/>
  <c r="DJ483" i="4"/>
  <c r="DJ478" i="4"/>
  <c r="DJ477" i="4"/>
  <c r="DJ476" i="4"/>
  <c r="DJ475" i="4"/>
  <c r="DJ474" i="4"/>
  <c r="DJ473" i="4"/>
  <c r="DJ472" i="4"/>
  <c r="DJ471" i="4"/>
  <c r="DJ470" i="4"/>
  <c r="DJ469" i="4"/>
  <c r="DJ468" i="4"/>
  <c r="DJ467" i="4"/>
  <c r="DJ466" i="4"/>
  <c r="DJ465" i="4"/>
  <c r="DJ464" i="4"/>
  <c r="DJ463" i="4"/>
  <c r="DJ462" i="4"/>
  <c r="DJ461" i="4"/>
  <c r="DJ460" i="4"/>
  <c r="DJ459" i="4"/>
  <c r="DJ458" i="4"/>
  <c r="DJ457" i="4"/>
  <c r="DJ456" i="4"/>
  <c r="DJ455" i="4"/>
  <c r="DJ454" i="4"/>
  <c r="DJ453" i="4"/>
  <c r="DJ452" i="4"/>
  <c r="DJ451" i="4"/>
  <c r="DJ450" i="4"/>
  <c r="DJ449" i="4"/>
  <c r="DJ448" i="4"/>
  <c r="DJ447" i="4"/>
  <c r="DJ446" i="4"/>
  <c r="DJ445" i="4"/>
  <c r="DJ444" i="4"/>
  <c r="DJ443" i="4"/>
  <c r="DJ442" i="4"/>
  <c r="DJ441" i="4"/>
  <c r="DJ440" i="4"/>
  <c r="DJ439" i="4"/>
  <c r="DJ438" i="4"/>
  <c r="DJ437" i="4"/>
  <c r="DJ436" i="4"/>
  <c r="DJ435" i="4"/>
  <c r="DJ434" i="4"/>
  <c r="DJ433" i="4"/>
  <c r="DJ432" i="4"/>
  <c r="DJ431" i="4"/>
  <c r="DJ430" i="4"/>
  <c r="DJ429" i="4"/>
  <c r="DJ428" i="4"/>
  <c r="DJ427" i="4"/>
  <c r="DJ426" i="4"/>
  <c r="DJ425" i="4"/>
  <c r="DJ424" i="4"/>
  <c r="DJ423" i="4"/>
  <c r="DJ422" i="4"/>
  <c r="DJ421" i="4"/>
  <c r="DJ420" i="4"/>
  <c r="DJ419" i="4"/>
  <c r="DJ418" i="4"/>
  <c r="DJ417" i="4"/>
  <c r="DJ416" i="4"/>
  <c r="DJ415" i="4"/>
  <c r="DJ414" i="4"/>
  <c r="DJ413" i="4"/>
  <c r="DJ412" i="4"/>
  <c r="DJ411" i="4"/>
  <c r="DJ410" i="4"/>
  <c r="DJ409" i="4"/>
  <c r="DJ408" i="4"/>
  <c r="DJ407" i="4"/>
  <c r="DJ406" i="4"/>
  <c r="DJ405" i="4"/>
  <c r="DJ404" i="4"/>
  <c r="DJ403" i="4"/>
  <c r="DJ402" i="4"/>
  <c r="DJ401" i="4"/>
  <c r="DJ400" i="4"/>
  <c r="DJ399" i="4"/>
  <c r="DJ398" i="4"/>
  <c r="DJ397" i="4"/>
  <c r="DJ396" i="4"/>
  <c r="DJ395" i="4"/>
  <c r="DJ394" i="4"/>
  <c r="DJ393" i="4"/>
  <c r="DJ392" i="4"/>
  <c r="DJ391" i="4"/>
  <c r="DJ390" i="4"/>
  <c r="DJ389" i="4"/>
  <c r="DJ388" i="4"/>
  <c r="DJ387" i="4"/>
  <c r="DJ386" i="4"/>
  <c r="DJ385" i="4"/>
  <c r="DJ384" i="4"/>
  <c r="DJ383" i="4"/>
  <c r="DJ382" i="4"/>
  <c r="DJ381" i="4"/>
  <c r="DJ380" i="4"/>
  <c r="DJ379" i="4"/>
  <c r="DJ378" i="4"/>
  <c r="DJ377" i="4"/>
  <c r="DJ376" i="4"/>
  <c r="DJ375" i="4"/>
  <c r="DJ374" i="4"/>
  <c r="DJ373" i="4"/>
  <c r="DJ372" i="4"/>
  <c r="DJ371" i="4"/>
  <c r="DJ370" i="4"/>
  <c r="DJ369" i="4"/>
  <c r="DJ368" i="4"/>
  <c r="DJ367" i="4"/>
  <c r="DJ366" i="4"/>
  <c r="DJ365" i="4"/>
  <c r="DJ364" i="4"/>
  <c r="DJ363" i="4"/>
  <c r="DJ362" i="4"/>
  <c r="DJ361" i="4"/>
  <c r="DJ360" i="4"/>
  <c r="DJ359" i="4"/>
  <c r="DJ358" i="4"/>
  <c r="DJ357" i="4"/>
  <c r="DJ356" i="4"/>
  <c r="DJ355" i="4"/>
  <c r="DJ354" i="4"/>
  <c r="DJ353" i="4"/>
  <c r="DJ352" i="4"/>
  <c r="DJ351" i="4"/>
  <c r="DJ350" i="4"/>
  <c r="DJ349" i="4"/>
  <c r="DJ348" i="4"/>
  <c r="DJ347" i="4"/>
  <c r="DJ346" i="4"/>
  <c r="DJ345" i="4"/>
  <c r="DJ344" i="4"/>
  <c r="DJ343" i="4"/>
  <c r="DJ342" i="4"/>
  <c r="DJ341" i="4"/>
  <c r="DJ340" i="4"/>
  <c r="DJ339" i="4"/>
  <c r="DJ338" i="4"/>
  <c r="DJ337" i="4"/>
  <c r="DJ336" i="4"/>
  <c r="DJ335" i="4"/>
  <c r="DJ334" i="4"/>
  <c r="DJ333" i="4"/>
  <c r="DJ332" i="4"/>
  <c r="DJ331" i="4"/>
  <c r="DJ330" i="4"/>
  <c r="DJ329" i="4"/>
  <c r="DJ328" i="4"/>
  <c r="DJ327" i="4"/>
  <c r="DJ326" i="4"/>
  <c r="DJ325" i="4"/>
  <c r="DJ324" i="4"/>
  <c r="DJ323" i="4"/>
  <c r="DJ322" i="4"/>
  <c r="DJ321" i="4"/>
  <c r="DJ320" i="4"/>
  <c r="DJ319" i="4"/>
  <c r="DJ318" i="4"/>
  <c r="DJ317" i="4"/>
  <c r="DJ316" i="4"/>
  <c r="DJ315" i="4"/>
  <c r="DJ314" i="4"/>
  <c r="DJ313" i="4"/>
  <c r="DJ312" i="4"/>
  <c r="DJ311" i="4"/>
  <c r="DJ310" i="4"/>
  <c r="DJ309" i="4"/>
  <c r="DJ308" i="4"/>
  <c r="DJ307" i="4"/>
  <c r="DJ306" i="4"/>
  <c r="DJ305" i="4"/>
  <c r="DJ304" i="4"/>
  <c r="DJ303" i="4"/>
  <c r="DJ302" i="4"/>
  <c r="DJ301" i="4"/>
  <c r="DJ300" i="4"/>
  <c r="DJ299" i="4"/>
  <c r="DJ298" i="4"/>
  <c r="DJ297" i="4"/>
  <c r="DJ296" i="4"/>
  <c r="DJ295" i="4"/>
  <c r="DJ294" i="4"/>
  <c r="DJ293" i="4"/>
  <c r="DJ292" i="4"/>
  <c r="DJ291" i="4"/>
  <c r="DJ290" i="4"/>
  <c r="DJ289" i="4"/>
  <c r="DJ288" i="4"/>
  <c r="DJ287" i="4"/>
  <c r="DJ286" i="4"/>
  <c r="DJ285" i="4"/>
  <c r="DJ284" i="4"/>
  <c r="DJ283" i="4"/>
  <c r="DJ282" i="4"/>
  <c r="DJ281" i="4"/>
  <c r="DJ280" i="4"/>
  <c r="DJ279" i="4"/>
  <c r="DJ278" i="4"/>
  <c r="DJ277" i="4"/>
  <c r="DJ276" i="4"/>
  <c r="DJ275" i="4"/>
  <c r="DJ274" i="4"/>
  <c r="DJ273" i="4"/>
  <c r="DJ272" i="4"/>
  <c r="DJ271" i="4"/>
  <c r="DJ270" i="4"/>
  <c r="DJ269" i="4"/>
  <c r="DJ268" i="4"/>
  <c r="DJ267" i="4"/>
  <c r="DJ266" i="4"/>
  <c r="DJ265" i="4"/>
  <c r="DJ264" i="4"/>
  <c r="DJ263" i="4"/>
  <c r="DJ262" i="4"/>
  <c r="DJ261" i="4"/>
  <c r="DJ260" i="4"/>
  <c r="DJ259" i="4"/>
  <c r="DJ258" i="4"/>
  <c r="DJ257" i="4"/>
  <c r="DJ256" i="4"/>
  <c r="DJ255" i="4"/>
  <c r="DJ254" i="4"/>
  <c r="DJ253" i="4"/>
  <c r="DJ252" i="4"/>
  <c r="DJ251" i="4"/>
  <c r="DJ250" i="4"/>
  <c r="DJ249" i="4"/>
  <c r="DJ248" i="4"/>
  <c r="DJ247" i="4"/>
  <c r="DJ246" i="4"/>
  <c r="DJ245" i="4"/>
  <c r="DJ244" i="4"/>
  <c r="DJ243" i="4"/>
  <c r="DJ242" i="4"/>
  <c r="DJ241" i="4"/>
  <c r="DJ240" i="4"/>
  <c r="DJ239" i="4"/>
  <c r="DJ238" i="4"/>
  <c r="DJ237" i="4"/>
  <c r="DJ236" i="4"/>
  <c r="DJ235" i="4"/>
  <c r="DJ234" i="4"/>
  <c r="DJ233" i="4"/>
  <c r="DJ232" i="4"/>
  <c r="DJ231" i="4"/>
  <c r="DJ230" i="4"/>
  <c r="DJ229" i="4"/>
  <c r="DJ228" i="4"/>
  <c r="DJ227" i="4"/>
  <c r="DJ226" i="4"/>
  <c r="DJ225" i="4"/>
  <c r="DJ224" i="4"/>
  <c r="DJ223" i="4"/>
  <c r="DJ222" i="4"/>
  <c r="DJ221" i="4"/>
  <c r="DJ220" i="4"/>
  <c r="DJ219" i="4"/>
  <c r="DJ218" i="4"/>
  <c r="DJ211" i="4"/>
  <c r="DJ210" i="4"/>
  <c r="DF210" i="4"/>
  <c r="BR210" i="4"/>
  <c r="AV210" i="4"/>
  <c r="Z210" i="4"/>
  <c r="DJ209" i="4"/>
  <c r="DJ208" i="4"/>
  <c r="DJ207" i="4"/>
  <c r="DJ206" i="4"/>
  <c r="DJ205" i="4"/>
  <c r="DJ204" i="4"/>
  <c r="DJ203" i="4"/>
  <c r="DJ202" i="4"/>
  <c r="DJ201" i="4"/>
  <c r="DJ200" i="4"/>
  <c r="DJ199" i="4"/>
  <c r="DJ198" i="4"/>
  <c r="DJ197" i="4"/>
  <c r="DF197" i="4"/>
  <c r="BR197" i="4"/>
  <c r="AV197" i="4"/>
  <c r="Z197" i="4"/>
  <c r="DJ196" i="4"/>
  <c r="DJ195" i="4"/>
  <c r="DJ194" i="4"/>
  <c r="DJ193" i="4"/>
  <c r="DJ192" i="4"/>
  <c r="DJ191" i="4"/>
  <c r="DJ190" i="4"/>
  <c r="DJ189" i="4"/>
  <c r="DJ188" i="4"/>
  <c r="DJ187" i="4"/>
  <c r="DJ186" i="4"/>
  <c r="DJ185" i="4"/>
  <c r="DJ184" i="4"/>
  <c r="DF184" i="4"/>
  <c r="BR184" i="4"/>
  <c r="AV184" i="4"/>
  <c r="Z184" i="4"/>
  <c r="DJ183" i="4"/>
  <c r="DJ182" i="4"/>
  <c r="DJ181" i="4"/>
  <c r="DJ180" i="4"/>
  <c r="DJ179" i="4"/>
  <c r="DJ178" i="4"/>
  <c r="DJ177" i="4"/>
  <c r="DJ176" i="4"/>
  <c r="DJ175" i="4"/>
  <c r="DJ174" i="4"/>
  <c r="DJ173" i="4"/>
  <c r="DJ172" i="4"/>
  <c r="DF171" i="4"/>
  <c r="BR171" i="4"/>
  <c r="AV171" i="4"/>
  <c r="Z171" i="4"/>
  <c r="DH125" i="4"/>
  <c r="DE125" i="4"/>
  <c r="DB125" i="4"/>
  <c r="CE125" i="4"/>
  <c r="CB125" i="4"/>
  <c r="BY125" i="4"/>
  <c r="BS125" i="4"/>
  <c r="BP125" i="4"/>
  <c r="BM125" i="4"/>
  <c r="BG125" i="4"/>
  <c r="AX125" i="4"/>
  <c r="AU125" i="4"/>
  <c r="AR125" i="4"/>
  <c r="AM125" i="4"/>
  <c r="AJ125" i="4"/>
  <c r="AG125" i="4"/>
  <c r="AA125" i="4"/>
  <c r="X125" i="4"/>
  <c r="U125" i="4"/>
  <c r="O125" i="4"/>
  <c r="DH124" i="4"/>
  <c r="DE124" i="4"/>
  <c r="DB124" i="4"/>
  <c r="CE124" i="4"/>
  <c r="CB124" i="4"/>
  <c r="BY124" i="4"/>
  <c r="BS124" i="4"/>
  <c r="BP124" i="4"/>
  <c r="BM124" i="4"/>
  <c r="BG124" i="4"/>
  <c r="BD124" i="4"/>
  <c r="BA124" i="4"/>
  <c r="AX124" i="4"/>
  <c r="AU124" i="4"/>
  <c r="AR124" i="4"/>
  <c r="AM124" i="4"/>
  <c r="AJ124" i="4"/>
  <c r="AG124" i="4"/>
  <c r="AA124" i="4"/>
  <c r="X124" i="4"/>
  <c r="U124" i="4"/>
  <c r="O124" i="4"/>
  <c r="L124" i="4"/>
  <c r="I124" i="4"/>
  <c r="DJ72" i="4"/>
  <c r="DJ71" i="4"/>
  <c r="DJ70" i="4"/>
  <c r="DJ69" i="4"/>
  <c r="DJ68" i="4"/>
  <c r="DJ67" i="4"/>
  <c r="DJ66" i="4"/>
  <c r="DJ65" i="4"/>
  <c r="DJ64" i="4"/>
  <c r="DJ63" i="4"/>
  <c r="DJ62" i="4"/>
  <c r="DJ61" i="4"/>
  <c r="DJ60" i="4"/>
  <c r="DJ59" i="4"/>
  <c r="DJ58" i="4"/>
  <c r="H56" i="4"/>
  <c r="CQ53" i="4"/>
  <c r="AZ53" i="4"/>
  <c r="H53" i="4"/>
  <c r="EB52" i="4"/>
  <c r="DV52" i="4"/>
  <c r="DP52" i="4"/>
  <c r="DJ52" i="4"/>
  <c r="DD52" i="4"/>
  <c r="CK52" i="4"/>
  <c r="CE52" i="4"/>
  <c r="BY52" i="4"/>
  <c r="BS52" i="4"/>
  <c r="BM52" i="4"/>
  <c r="AT52" i="4"/>
  <c r="AN52" i="4"/>
  <c r="AH52" i="4"/>
  <c r="AB52" i="4"/>
  <c r="V52" i="4"/>
  <c r="EB51" i="4"/>
  <c r="DV51" i="4"/>
  <c r="DP51" i="4"/>
  <c r="DJ51" i="4"/>
  <c r="DD51" i="4"/>
  <c r="CY51" i="4"/>
  <c r="CK51" i="4"/>
  <c r="CE51" i="4"/>
  <c r="BY51" i="4"/>
  <c r="BS51" i="4"/>
  <c r="BM51" i="4"/>
  <c r="BH51" i="4"/>
  <c r="AT51" i="4"/>
  <c r="AN51" i="4"/>
  <c r="AH51" i="4"/>
  <c r="AB51" i="4"/>
  <c r="V51" i="4"/>
  <c r="Q51" i="4"/>
  <c r="EB50" i="4"/>
  <c r="DV50" i="4"/>
  <c r="DP50" i="4"/>
  <c r="DJ50" i="4"/>
  <c r="DD50" i="4"/>
  <c r="CY50" i="4"/>
  <c r="CK50" i="4"/>
  <c r="CE50" i="4"/>
  <c r="BY50" i="4"/>
  <c r="BS50" i="4"/>
  <c r="BM50" i="4"/>
  <c r="BH50" i="4"/>
  <c r="AT50" i="4"/>
  <c r="AN50" i="4"/>
  <c r="AH50" i="4"/>
  <c r="AB50" i="4"/>
  <c r="V50" i="4"/>
  <c r="Q50" i="4"/>
  <c r="EB49" i="4"/>
  <c r="DV49" i="4"/>
  <c r="CK49" i="4"/>
  <c r="CE49" i="4"/>
  <c r="AT49" i="4"/>
  <c r="AN49" i="4"/>
  <c r="DL45" i="4"/>
  <c r="CQ45" i="4"/>
  <c r="BU45" i="4"/>
  <c r="AZ45" i="4"/>
  <c r="AD45" i="4"/>
  <c r="H45" i="4"/>
  <c r="CQ40" i="4"/>
  <c r="AZ40" i="4"/>
  <c r="H40" i="4"/>
  <c r="EB39" i="4"/>
  <c r="DV39" i="4"/>
  <c r="DP39" i="4"/>
  <c r="DJ39" i="4"/>
  <c r="DD39" i="4"/>
  <c r="CK39" i="4"/>
  <c r="CE39" i="4"/>
  <c r="BY39" i="4"/>
  <c r="BS39" i="4"/>
  <c r="BM39" i="4"/>
  <c r="AT39" i="4"/>
  <c r="AN39" i="4"/>
  <c r="AH39" i="4"/>
  <c r="AB39" i="4"/>
  <c r="V39" i="4"/>
  <c r="EB38" i="4"/>
  <c r="DV38" i="4"/>
  <c r="DP38" i="4"/>
  <c r="DJ38" i="4"/>
  <c r="DD38" i="4"/>
  <c r="CY38" i="4"/>
  <c r="CK38" i="4"/>
  <c r="CE38" i="4"/>
  <c r="BY38" i="4"/>
  <c r="BS38" i="4"/>
  <c r="BM38" i="4"/>
  <c r="BH38" i="4"/>
  <c r="AT38" i="4"/>
  <c r="AN38" i="4"/>
  <c r="AH38" i="4"/>
  <c r="AB38" i="4"/>
  <c r="V38" i="4"/>
  <c r="Q38" i="4"/>
  <c r="EB37" i="4"/>
  <c r="DV37" i="4"/>
  <c r="DP37" i="4"/>
  <c r="DJ37" i="4"/>
  <c r="DD37" i="4"/>
  <c r="CY37" i="4"/>
  <c r="CK37" i="4"/>
  <c r="CE37" i="4"/>
  <c r="BY37" i="4"/>
  <c r="BS37" i="4"/>
  <c r="BM37" i="4"/>
  <c r="BH37" i="4"/>
  <c r="AT37" i="4"/>
  <c r="AN37" i="4"/>
  <c r="AH37" i="4"/>
  <c r="AB37" i="4"/>
  <c r="V37" i="4"/>
  <c r="Q37" i="4"/>
  <c r="EB36" i="4"/>
  <c r="DV36" i="4"/>
  <c r="CK36" i="4"/>
  <c r="CE36" i="4"/>
  <c r="AT36" i="4"/>
  <c r="AN36" i="4"/>
  <c r="DL32" i="4"/>
  <c r="CQ32" i="4"/>
  <c r="BU32" i="4"/>
  <c r="AZ32" i="4"/>
  <c r="AD32" i="4"/>
  <c r="H32" i="4"/>
  <c r="EB28" i="4"/>
  <c r="DV28" i="4"/>
  <c r="DP28" i="4"/>
  <c r="DJ28" i="4"/>
  <c r="DD28" i="4"/>
  <c r="CY28" i="4"/>
  <c r="CK28" i="4"/>
  <c r="CE28" i="4"/>
  <c r="BY28" i="4"/>
  <c r="BS28" i="4"/>
  <c r="BM28" i="4"/>
  <c r="BH28" i="4"/>
  <c r="AT28" i="4"/>
  <c r="AN28" i="4"/>
  <c r="AH28" i="4"/>
  <c r="AB28" i="4"/>
  <c r="V28" i="4"/>
  <c r="Q28" i="4"/>
  <c r="EB27" i="4"/>
  <c r="DV27" i="4"/>
  <c r="DP27" i="4"/>
  <c r="DJ27" i="4"/>
  <c r="DD27" i="4"/>
  <c r="CY27" i="4"/>
  <c r="CK27" i="4"/>
  <c r="CE27" i="4"/>
  <c r="BY27" i="4"/>
  <c r="BS27" i="4"/>
  <c r="BM27" i="4"/>
  <c r="BH27" i="4"/>
  <c r="AT27" i="4"/>
  <c r="AN27" i="4"/>
  <c r="AH27" i="4"/>
  <c r="AB27" i="4"/>
  <c r="V27" i="4"/>
  <c r="Q27" i="4"/>
  <c r="DL24" i="4"/>
  <c r="CQ24" i="4"/>
  <c r="BU24" i="4"/>
  <c r="AZ24" i="4"/>
  <c r="AD24" i="4"/>
  <c r="H24" i="4"/>
  <c r="CQ21" i="4"/>
  <c r="AZ21" i="4"/>
  <c r="H21" i="4"/>
  <c r="DG19" i="4"/>
  <c r="CX19" i="4"/>
  <c r="CO19" i="4"/>
  <c r="CX18" i="4"/>
  <c r="CO18" i="4"/>
  <c r="DG17" i="4"/>
  <c r="CX17" i="4"/>
  <c r="CO17" i="4"/>
  <c r="DY16" i="4"/>
  <c r="DP16" i="4"/>
  <c r="DG16" i="4"/>
  <c r="CX16" i="4"/>
  <c r="CO16" i="4"/>
  <c r="H16" i="4"/>
  <c r="DP15" i="4"/>
  <c r="DG15" i="4"/>
  <c r="CX15" i="4"/>
  <c r="CO15" i="4"/>
  <c r="DP14" i="4"/>
  <c r="DG14" i="4"/>
  <c r="CX14" i="4"/>
  <c r="CO14" i="4"/>
  <c r="DY13" i="4"/>
  <c r="DP13" i="4"/>
  <c r="DG13" i="4"/>
  <c r="CX13" i="4"/>
  <c r="CO13" i="4"/>
  <c r="H13" i="4"/>
  <c r="DP12" i="4"/>
  <c r="DG12" i="4"/>
  <c r="CX12" i="4"/>
  <c r="CO12" i="4"/>
  <c r="DY11" i="4"/>
  <c r="DP11" i="4"/>
  <c r="DG11" i="4"/>
  <c r="CX11" i="4"/>
  <c r="CO11" i="4"/>
  <c r="H10" i="4"/>
  <c r="BX8" i="4"/>
  <c r="AF8" i="4"/>
  <c r="AZ6" i="4"/>
  <c r="H6" i="4"/>
  <c r="BY5" i="4"/>
  <c r="AQ5" i="4"/>
  <c r="H5" i="4"/>
  <c r="DG4" i="4"/>
  <c r="BY4" i="4"/>
  <c r="H4" i="4"/>
  <c r="AL3" i="4"/>
  <c r="AW2" i="4"/>
  <c r="AT2" i="4"/>
  <c r="AP2" i="4"/>
  <c r="AK2" i="4"/>
  <c r="DJ498" i="3"/>
  <c r="DJ497" i="3"/>
  <c r="DJ496" i="3"/>
  <c r="DJ495" i="3"/>
  <c r="DJ494" i="3"/>
  <c r="DJ493" i="3"/>
  <c r="DJ492" i="3"/>
  <c r="DJ491" i="3"/>
  <c r="DJ490" i="3"/>
  <c r="DJ489" i="3"/>
  <c r="DJ488" i="3"/>
  <c r="DJ487" i="3"/>
  <c r="DJ486" i="3"/>
  <c r="DJ485" i="3"/>
  <c r="DJ484" i="3"/>
  <c r="DJ483" i="3"/>
  <c r="DJ482" i="3"/>
  <c r="DJ481" i="3"/>
  <c r="DJ480" i="3"/>
  <c r="DJ479" i="3"/>
  <c r="DJ478" i="3"/>
  <c r="DJ477" i="3"/>
  <c r="DJ476" i="3"/>
  <c r="DJ475" i="3"/>
  <c r="DJ474" i="3"/>
  <c r="DJ473" i="3"/>
  <c r="DJ472" i="3"/>
  <c r="DJ471" i="3"/>
  <c r="DJ470" i="3"/>
  <c r="DJ465" i="3"/>
  <c r="DJ464" i="3"/>
  <c r="DJ463" i="3"/>
  <c r="DJ462" i="3"/>
  <c r="DJ461" i="3"/>
  <c r="DJ460" i="3"/>
  <c r="DJ459" i="3"/>
  <c r="DJ458" i="3"/>
  <c r="DJ457" i="3"/>
  <c r="DJ456" i="3"/>
  <c r="DJ455" i="3"/>
  <c r="DJ454" i="3"/>
  <c r="DJ453" i="3"/>
  <c r="DJ452" i="3"/>
  <c r="DJ451" i="3"/>
  <c r="DJ450" i="3"/>
  <c r="DJ449" i="3"/>
  <c r="DJ448" i="3"/>
  <c r="DJ447" i="3"/>
  <c r="DJ446" i="3"/>
  <c r="DJ445" i="3"/>
  <c r="DJ444" i="3"/>
  <c r="DJ443" i="3"/>
  <c r="DJ442" i="3"/>
  <c r="DJ441" i="3"/>
  <c r="DJ440" i="3"/>
  <c r="DJ439" i="3"/>
  <c r="DJ438" i="3"/>
  <c r="DJ437" i="3"/>
  <c r="DJ436" i="3"/>
  <c r="DJ435" i="3"/>
  <c r="DJ434" i="3"/>
  <c r="DJ433" i="3"/>
  <c r="DJ432" i="3"/>
  <c r="DJ431" i="3"/>
  <c r="DJ430" i="3"/>
  <c r="DJ429" i="3"/>
  <c r="DJ428" i="3"/>
  <c r="DJ427" i="3"/>
  <c r="DJ426" i="3"/>
  <c r="DJ425" i="3"/>
  <c r="DJ424" i="3"/>
  <c r="DJ423" i="3"/>
  <c r="DJ422" i="3"/>
  <c r="DJ421" i="3"/>
  <c r="DJ420" i="3"/>
  <c r="DJ419" i="3"/>
  <c r="DJ418" i="3"/>
  <c r="DJ417" i="3"/>
  <c r="DJ416" i="3"/>
  <c r="DJ415" i="3"/>
  <c r="DJ414" i="3"/>
  <c r="DJ413" i="3"/>
  <c r="DJ412" i="3"/>
  <c r="DJ411" i="3"/>
  <c r="DJ410" i="3"/>
  <c r="DJ409" i="3"/>
  <c r="DJ408" i="3"/>
  <c r="DJ407" i="3"/>
  <c r="DJ406" i="3"/>
  <c r="DJ405" i="3"/>
  <c r="DJ404" i="3"/>
  <c r="DJ403" i="3"/>
  <c r="DJ402" i="3"/>
  <c r="DJ401" i="3"/>
  <c r="DJ400" i="3"/>
  <c r="DJ399" i="3"/>
  <c r="DJ398" i="3"/>
  <c r="DJ397" i="3"/>
  <c r="DJ396" i="3"/>
  <c r="DJ395" i="3"/>
  <c r="DJ394" i="3"/>
  <c r="DJ393" i="3"/>
  <c r="DJ392" i="3"/>
  <c r="DJ391" i="3"/>
  <c r="DJ390" i="3"/>
  <c r="DJ389" i="3"/>
  <c r="DJ388" i="3"/>
  <c r="DJ387" i="3"/>
  <c r="DJ386" i="3"/>
  <c r="DJ385" i="3"/>
  <c r="DJ384" i="3"/>
  <c r="DJ383" i="3"/>
  <c r="DJ382" i="3"/>
  <c r="DJ381" i="3"/>
  <c r="DJ380" i="3"/>
  <c r="DJ379" i="3"/>
  <c r="DJ378" i="3"/>
  <c r="DJ377" i="3"/>
  <c r="DJ376" i="3"/>
  <c r="DJ375" i="3"/>
  <c r="DJ374" i="3"/>
  <c r="DJ373" i="3"/>
  <c r="DJ372" i="3"/>
  <c r="DJ371" i="3"/>
  <c r="DJ370" i="3"/>
  <c r="DJ369" i="3"/>
  <c r="DJ368" i="3"/>
  <c r="DJ367" i="3"/>
  <c r="DJ366" i="3"/>
  <c r="DJ365" i="3"/>
  <c r="DJ364" i="3"/>
  <c r="DJ363" i="3"/>
  <c r="DJ362" i="3"/>
  <c r="DJ361" i="3"/>
  <c r="DJ360" i="3"/>
  <c r="DJ359" i="3"/>
  <c r="DJ358" i="3"/>
  <c r="DJ357" i="3"/>
  <c r="DJ356" i="3"/>
  <c r="DJ355" i="3"/>
  <c r="DJ354" i="3"/>
  <c r="DJ353" i="3"/>
  <c r="DJ352" i="3"/>
  <c r="DJ351" i="3"/>
  <c r="DJ350" i="3"/>
  <c r="DJ349" i="3"/>
  <c r="DJ348" i="3"/>
  <c r="DJ347" i="3"/>
  <c r="DJ346" i="3"/>
  <c r="DJ345" i="3"/>
  <c r="DJ344" i="3"/>
  <c r="DJ343" i="3"/>
  <c r="DJ342" i="3"/>
  <c r="DJ341" i="3"/>
  <c r="DJ340" i="3"/>
  <c r="DJ339" i="3"/>
  <c r="DJ338" i="3"/>
  <c r="DJ337" i="3"/>
  <c r="DJ336" i="3"/>
  <c r="DJ335" i="3"/>
  <c r="DJ334" i="3"/>
  <c r="DJ333" i="3"/>
  <c r="DJ332" i="3"/>
  <c r="DJ331" i="3"/>
  <c r="DJ330" i="3"/>
  <c r="DJ329" i="3"/>
  <c r="DJ328" i="3"/>
  <c r="DJ327" i="3"/>
  <c r="DJ326" i="3"/>
  <c r="DJ325" i="3"/>
  <c r="DJ324" i="3"/>
  <c r="DJ323" i="3"/>
  <c r="DJ322" i="3"/>
  <c r="DJ321" i="3"/>
  <c r="DJ320" i="3"/>
  <c r="DJ319" i="3"/>
  <c r="DJ318" i="3"/>
  <c r="DJ317" i="3"/>
  <c r="DJ316" i="3"/>
  <c r="DJ315" i="3"/>
  <c r="DJ314" i="3"/>
  <c r="DJ313" i="3"/>
  <c r="DJ312" i="3"/>
  <c r="DJ311" i="3"/>
  <c r="DJ310" i="3"/>
  <c r="DJ309" i="3"/>
  <c r="DJ308" i="3"/>
  <c r="DJ307" i="3"/>
  <c r="DJ306" i="3"/>
  <c r="DJ305" i="3"/>
  <c r="DJ304" i="3"/>
  <c r="DJ303" i="3"/>
  <c r="DJ302" i="3"/>
  <c r="DJ301" i="3"/>
  <c r="DJ300" i="3"/>
  <c r="DJ299" i="3"/>
  <c r="DJ298" i="3"/>
  <c r="DJ297" i="3"/>
  <c r="DJ296" i="3"/>
  <c r="DJ295" i="3"/>
  <c r="DJ294" i="3"/>
  <c r="DJ293" i="3"/>
  <c r="DJ292" i="3"/>
  <c r="DJ291" i="3"/>
  <c r="DJ290" i="3"/>
  <c r="DJ289" i="3"/>
  <c r="DJ288" i="3"/>
  <c r="DJ287" i="3"/>
  <c r="DJ286" i="3"/>
  <c r="DJ285" i="3"/>
  <c r="DJ284" i="3"/>
  <c r="DJ283" i="3"/>
  <c r="DJ282" i="3"/>
  <c r="DJ281" i="3"/>
  <c r="DJ280" i="3"/>
  <c r="DJ279" i="3"/>
  <c r="DJ278" i="3"/>
  <c r="DJ277" i="3"/>
  <c r="DJ276" i="3"/>
  <c r="DJ275" i="3"/>
  <c r="DJ274" i="3"/>
  <c r="DJ273" i="3"/>
  <c r="DJ272" i="3"/>
  <c r="DJ271" i="3"/>
  <c r="DJ270" i="3"/>
  <c r="DJ269" i="3"/>
  <c r="DJ268" i="3"/>
  <c r="DJ267" i="3"/>
  <c r="DJ266" i="3"/>
  <c r="DJ265" i="3"/>
  <c r="DJ264" i="3"/>
  <c r="DJ263" i="3"/>
  <c r="DJ262" i="3"/>
  <c r="DJ261" i="3"/>
  <c r="DJ260" i="3"/>
  <c r="DJ259" i="3"/>
  <c r="DJ258" i="3"/>
  <c r="DJ257" i="3"/>
  <c r="DJ256" i="3"/>
  <c r="DJ255" i="3"/>
  <c r="DJ254" i="3"/>
  <c r="DJ253" i="3"/>
  <c r="DJ252" i="3"/>
  <c r="DJ251" i="3"/>
  <c r="DJ250" i="3"/>
  <c r="DJ249" i="3"/>
  <c r="DJ248" i="3"/>
  <c r="DJ247" i="3"/>
  <c r="DJ246" i="3"/>
  <c r="DJ245" i="3"/>
  <c r="DJ244" i="3"/>
  <c r="DJ243" i="3"/>
  <c r="DJ242" i="3"/>
  <c r="DJ241" i="3"/>
  <c r="DJ240" i="3"/>
  <c r="DJ239" i="3"/>
  <c r="DJ238" i="3"/>
  <c r="DJ237" i="3"/>
  <c r="DJ236" i="3"/>
  <c r="DJ235" i="3"/>
  <c r="DJ234" i="3"/>
  <c r="DJ233" i="3"/>
  <c r="DJ232" i="3"/>
  <c r="DJ231" i="3"/>
  <c r="DJ230" i="3"/>
  <c r="DJ229" i="3"/>
  <c r="DJ228" i="3"/>
  <c r="DJ227" i="3"/>
  <c r="DJ226" i="3"/>
  <c r="DJ225" i="3"/>
  <c r="DJ224" i="3"/>
  <c r="DJ223" i="3"/>
  <c r="DJ222" i="3"/>
  <c r="DJ221" i="3"/>
  <c r="DJ220" i="3"/>
  <c r="DJ219" i="3"/>
  <c r="DJ218" i="3"/>
  <c r="DJ217" i="3"/>
  <c r="DJ216" i="3"/>
  <c r="DJ215" i="3"/>
  <c r="DJ214" i="3"/>
  <c r="DJ213" i="3"/>
  <c r="DJ212" i="3"/>
  <c r="DJ211" i="3"/>
  <c r="DJ210" i="3"/>
  <c r="DJ209" i="3"/>
  <c r="DJ208" i="3"/>
  <c r="DJ207" i="3"/>
  <c r="DJ206" i="3"/>
  <c r="DJ205" i="3"/>
  <c r="DJ198" i="3"/>
  <c r="DJ197" i="3"/>
  <c r="DF197" i="3"/>
  <c r="BR197" i="3"/>
  <c r="AV197" i="3"/>
  <c r="Z197" i="3"/>
  <c r="DJ196" i="3"/>
  <c r="DJ195" i="3"/>
  <c r="DJ194" i="3"/>
  <c r="DJ193" i="3"/>
  <c r="DJ192" i="3"/>
  <c r="DJ191" i="3"/>
  <c r="DJ190" i="3"/>
  <c r="DJ189" i="3"/>
  <c r="DJ188" i="3"/>
  <c r="DJ187" i="3"/>
  <c r="DJ186" i="3"/>
  <c r="DJ185" i="3"/>
  <c r="DJ184" i="3"/>
  <c r="DF184" i="3"/>
  <c r="BR184" i="3"/>
  <c r="AV184" i="3"/>
  <c r="Z184" i="3"/>
  <c r="DJ183" i="3"/>
  <c r="DJ182" i="3"/>
  <c r="DJ181" i="3"/>
  <c r="DJ180" i="3"/>
  <c r="DJ179" i="3"/>
  <c r="DJ178" i="3"/>
  <c r="DJ177" i="3"/>
  <c r="DJ176" i="3"/>
  <c r="DJ175" i="3"/>
  <c r="DJ174" i="3"/>
  <c r="DJ173" i="3"/>
  <c r="DJ172" i="3"/>
  <c r="DJ171" i="3"/>
  <c r="DF171" i="3"/>
  <c r="BR171" i="3"/>
  <c r="AV171" i="3"/>
  <c r="Z171" i="3"/>
  <c r="DJ170" i="3"/>
  <c r="DJ169" i="3"/>
  <c r="DJ168" i="3"/>
  <c r="DJ167" i="3"/>
  <c r="DJ166" i="3"/>
  <c r="DJ165" i="3"/>
  <c r="DJ164" i="3"/>
  <c r="DJ163" i="3"/>
  <c r="DJ162" i="3"/>
  <c r="DJ161" i="3"/>
  <c r="DJ160" i="3"/>
  <c r="DJ159" i="3"/>
  <c r="DF158" i="3"/>
  <c r="BR158" i="3"/>
  <c r="AV158" i="3"/>
  <c r="Z158" i="3"/>
  <c r="DH112" i="3"/>
  <c r="DE112" i="3"/>
  <c r="DB112" i="3"/>
  <c r="CE112" i="3"/>
  <c r="CB112" i="3"/>
  <c r="BY112" i="3"/>
  <c r="BS112" i="3"/>
  <c r="BP112" i="3"/>
  <c r="BM112" i="3"/>
  <c r="BG112" i="3"/>
  <c r="AX112" i="3"/>
  <c r="AU112" i="3"/>
  <c r="AR112" i="3"/>
  <c r="AM112" i="3"/>
  <c r="AJ112" i="3"/>
  <c r="AG112" i="3"/>
  <c r="AA112" i="3"/>
  <c r="X112" i="3"/>
  <c r="U112" i="3"/>
  <c r="O112" i="3"/>
  <c r="DH111" i="3"/>
  <c r="DE111" i="3"/>
  <c r="DB111" i="3"/>
  <c r="CE111" i="3"/>
  <c r="CB111" i="3"/>
  <c r="BY111" i="3"/>
  <c r="BS111" i="3"/>
  <c r="BP111" i="3"/>
  <c r="BM111" i="3"/>
  <c r="BG111" i="3"/>
  <c r="BD111" i="3"/>
  <c r="BA111" i="3"/>
  <c r="AX111" i="3"/>
  <c r="AU111" i="3"/>
  <c r="AR111" i="3"/>
  <c r="AM111" i="3"/>
  <c r="AJ111" i="3"/>
  <c r="AG111" i="3"/>
  <c r="AA111" i="3"/>
  <c r="X111" i="3"/>
  <c r="U111" i="3"/>
  <c r="O111" i="3"/>
  <c r="L111" i="3"/>
  <c r="I111" i="3"/>
  <c r="DJ59" i="3"/>
  <c r="DJ58" i="3"/>
  <c r="DJ57" i="3"/>
  <c r="DJ56" i="3"/>
  <c r="DJ55" i="3"/>
  <c r="DJ54" i="3"/>
  <c r="DJ53" i="3"/>
  <c r="DJ52" i="3"/>
  <c r="DJ51" i="3"/>
  <c r="DJ50" i="3"/>
  <c r="DJ49" i="3"/>
  <c r="DJ48" i="3"/>
  <c r="DJ47" i="3"/>
  <c r="DJ46" i="3"/>
  <c r="DJ45" i="3"/>
  <c r="H43" i="3"/>
  <c r="BU40" i="3"/>
  <c r="H40" i="3"/>
  <c r="EB39" i="3"/>
  <c r="DV39" i="3"/>
  <c r="DP39" i="3"/>
  <c r="DJ39" i="3"/>
  <c r="DD39" i="3"/>
  <c r="BO39" i="3"/>
  <c r="BI39" i="3"/>
  <c r="BC39" i="3"/>
  <c r="AW39" i="3"/>
  <c r="AQ39" i="3"/>
  <c r="EB38" i="3"/>
  <c r="DV38" i="3"/>
  <c r="DP38" i="3"/>
  <c r="DJ38" i="3"/>
  <c r="DD38" i="3"/>
  <c r="CY38" i="3"/>
  <c r="BO38" i="3"/>
  <c r="BI38" i="3"/>
  <c r="BC38" i="3"/>
  <c r="AW38" i="3"/>
  <c r="AQ38" i="3"/>
  <c r="AL38" i="3"/>
  <c r="EB37" i="3"/>
  <c r="DV37" i="3"/>
  <c r="DP37" i="3"/>
  <c r="DJ37" i="3"/>
  <c r="DD37" i="3"/>
  <c r="CY37" i="3"/>
  <c r="CI37" i="3"/>
  <c r="BU37" i="3"/>
  <c r="BO37" i="3"/>
  <c r="BI37" i="3"/>
  <c r="BC37" i="3"/>
  <c r="AW37" i="3"/>
  <c r="AQ37" i="3"/>
  <c r="AL37" i="3"/>
  <c r="V37" i="3"/>
  <c r="H37" i="3"/>
  <c r="EB36" i="3"/>
  <c r="DV36" i="3"/>
  <c r="BO36" i="3"/>
  <c r="BI36" i="3"/>
  <c r="BU32" i="3"/>
  <c r="H32" i="3"/>
  <c r="EB31" i="3"/>
  <c r="DV31" i="3"/>
  <c r="DP31" i="3"/>
  <c r="DJ31" i="3"/>
  <c r="DD31" i="3"/>
  <c r="BO31" i="3"/>
  <c r="BI31" i="3"/>
  <c r="BC31" i="3"/>
  <c r="AW31" i="3"/>
  <c r="AQ31" i="3"/>
  <c r="EB30" i="3"/>
  <c r="DV30" i="3"/>
  <c r="DP30" i="3"/>
  <c r="DJ30" i="3"/>
  <c r="DD30" i="3"/>
  <c r="CY30" i="3"/>
  <c r="BO30" i="3"/>
  <c r="BI30" i="3"/>
  <c r="BC30" i="3"/>
  <c r="AW30" i="3"/>
  <c r="AQ30" i="3"/>
  <c r="AL30" i="3"/>
  <c r="EB29" i="3"/>
  <c r="DV29" i="3"/>
  <c r="DP29" i="3"/>
  <c r="DJ29" i="3"/>
  <c r="DD29" i="3"/>
  <c r="CY29" i="3"/>
  <c r="CI29" i="3"/>
  <c r="BU29" i="3"/>
  <c r="BO29" i="3"/>
  <c r="BI29" i="3"/>
  <c r="BC29" i="3"/>
  <c r="AW29" i="3"/>
  <c r="AQ29" i="3"/>
  <c r="AL29" i="3"/>
  <c r="V29" i="3"/>
  <c r="H29" i="3"/>
  <c r="EB28" i="3"/>
  <c r="DV28" i="3"/>
  <c r="BO28" i="3"/>
  <c r="BI28" i="3"/>
  <c r="EB25" i="3"/>
  <c r="DV25" i="3"/>
  <c r="DP25" i="3"/>
  <c r="DJ25" i="3"/>
  <c r="DD25" i="3"/>
  <c r="CY25" i="3"/>
  <c r="BO25" i="3"/>
  <c r="BI25" i="3"/>
  <c r="BC25" i="3"/>
  <c r="AW25" i="3"/>
  <c r="AQ25" i="3"/>
  <c r="AL25" i="3"/>
  <c r="EB24" i="3"/>
  <c r="DV24" i="3"/>
  <c r="DP24" i="3"/>
  <c r="DJ24" i="3"/>
  <c r="DD24" i="3"/>
  <c r="CY24" i="3"/>
  <c r="CI24" i="3"/>
  <c r="BU24" i="3"/>
  <c r="BO24" i="3"/>
  <c r="BI24" i="3"/>
  <c r="BC24" i="3"/>
  <c r="AW24" i="3"/>
  <c r="AQ24" i="3"/>
  <c r="AL24" i="3"/>
  <c r="V24" i="3"/>
  <c r="H24" i="3"/>
  <c r="BU21" i="3"/>
  <c r="H21" i="3"/>
  <c r="CX19" i="3"/>
  <c r="CO19" i="3"/>
  <c r="CX18" i="3"/>
  <c r="CO18" i="3"/>
  <c r="DG17" i="3"/>
  <c r="CX17" i="3"/>
  <c r="CO17" i="3"/>
  <c r="DY16" i="3"/>
  <c r="DP16" i="3"/>
  <c r="DG16" i="3"/>
  <c r="CX16" i="3"/>
  <c r="CO16" i="3"/>
  <c r="H16" i="3"/>
  <c r="DP15" i="3"/>
  <c r="DG15" i="3"/>
  <c r="CX15" i="3"/>
  <c r="CO15" i="3"/>
  <c r="DP14" i="3"/>
  <c r="DG14" i="3"/>
  <c r="CX14" i="3"/>
  <c r="CO14" i="3"/>
  <c r="DY13" i="3"/>
  <c r="DP13" i="3"/>
  <c r="DG13" i="3"/>
  <c r="CX13" i="3"/>
  <c r="CO13" i="3"/>
  <c r="H13" i="3"/>
  <c r="DP12" i="3"/>
  <c r="DG12" i="3"/>
  <c r="CX12" i="3"/>
  <c r="CO12" i="3"/>
  <c r="DY11" i="3"/>
  <c r="DP11" i="3"/>
  <c r="DG11" i="3"/>
  <c r="CX11" i="3"/>
  <c r="CO11" i="3"/>
  <c r="H10" i="3"/>
  <c r="BX8" i="3"/>
  <c r="AF8" i="3"/>
  <c r="AZ6" i="3"/>
  <c r="H6" i="3"/>
  <c r="BY5" i="3"/>
  <c r="AQ5" i="3"/>
  <c r="H5" i="3"/>
  <c r="DG4" i="3"/>
  <c r="BY4" i="3"/>
  <c r="H4" i="3"/>
  <c r="AL3" i="3"/>
  <c r="AW2" i="3"/>
  <c r="AT2" i="3"/>
  <c r="AP2" i="3"/>
  <c r="AK2" i="3"/>
  <c r="AZ583" i="2"/>
  <c r="AZ582" i="2"/>
  <c r="AZ581" i="2"/>
  <c r="AZ580" i="2"/>
  <c r="AZ579" i="2"/>
  <c r="AZ578" i="2"/>
  <c r="AZ577" i="2"/>
  <c r="AZ576" i="2"/>
  <c r="AZ575" i="2"/>
  <c r="AZ574" i="2"/>
  <c r="AZ573" i="2"/>
  <c r="AZ572" i="2"/>
  <c r="AZ571" i="2"/>
  <c r="AZ570" i="2"/>
  <c r="AZ569" i="2"/>
  <c r="AZ568" i="2"/>
  <c r="AZ567" i="2"/>
  <c r="AZ566" i="2"/>
  <c r="AZ565" i="2"/>
  <c r="AZ564" i="2"/>
  <c r="AZ563" i="2"/>
  <c r="AZ562" i="2"/>
  <c r="AZ561" i="2"/>
  <c r="AZ560" i="2"/>
  <c r="AZ559" i="2"/>
  <c r="AZ558" i="2"/>
  <c r="AZ557" i="2"/>
  <c r="AZ556" i="2"/>
  <c r="AZ555" i="2"/>
  <c r="AZ550" i="2"/>
  <c r="AZ549" i="2"/>
  <c r="AZ548" i="2"/>
  <c r="AZ547" i="2"/>
  <c r="AZ546" i="2"/>
  <c r="AZ545" i="2"/>
  <c r="AZ544" i="2"/>
  <c r="AZ543" i="2"/>
  <c r="AZ542" i="2"/>
  <c r="AZ541" i="2"/>
  <c r="AZ540" i="2"/>
  <c r="AZ539" i="2"/>
  <c r="AZ538" i="2"/>
  <c r="AZ537" i="2"/>
  <c r="AZ536" i="2"/>
  <c r="AZ535" i="2"/>
  <c r="AZ534" i="2"/>
  <c r="AZ533" i="2"/>
  <c r="AZ532" i="2"/>
  <c r="AZ531" i="2"/>
  <c r="AZ530" i="2"/>
  <c r="AZ529" i="2"/>
  <c r="AZ528" i="2"/>
  <c r="AZ527" i="2"/>
  <c r="AZ526" i="2"/>
  <c r="AZ525" i="2"/>
  <c r="AZ524" i="2"/>
  <c r="AZ523" i="2"/>
  <c r="AZ522" i="2"/>
  <c r="AZ521" i="2"/>
  <c r="AZ520" i="2"/>
  <c r="AZ519" i="2"/>
  <c r="AZ518" i="2"/>
  <c r="AZ517" i="2"/>
  <c r="AZ516" i="2"/>
  <c r="AZ515" i="2"/>
  <c r="AZ514" i="2"/>
  <c r="AZ513" i="2"/>
  <c r="AZ512" i="2"/>
  <c r="AZ511" i="2"/>
  <c r="AZ510" i="2"/>
  <c r="AZ509" i="2"/>
  <c r="AZ508" i="2"/>
  <c r="AZ507" i="2"/>
  <c r="AZ506" i="2"/>
  <c r="AZ505" i="2"/>
  <c r="AZ504" i="2"/>
  <c r="AZ503" i="2"/>
  <c r="AZ502" i="2"/>
  <c r="AZ501" i="2"/>
  <c r="AZ500" i="2"/>
  <c r="AZ499" i="2"/>
  <c r="AZ498" i="2"/>
  <c r="AZ497" i="2"/>
  <c r="AZ496" i="2"/>
  <c r="AZ495" i="2"/>
  <c r="AZ494" i="2"/>
  <c r="AZ493" i="2"/>
  <c r="AZ492" i="2"/>
  <c r="AZ491" i="2"/>
  <c r="AZ490" i="2"/>
  <c r="AZ489" i="2"/>
  <c r="AZ488" i="2"/>
  <c r="AZ487" i="2"/>
  <c r="AZ486" i="2"/>
  <c r="AZ485" i="2"/>
  <c r="AZ484" i="2"/>
  <c r="AZ483" i="2"/>
  <c r="AZ482" i="2"/>
  <c r="AZ481" i="2"/>
  <c r="AZ480" i="2"/>
  <c r="AZ479" i="2"/>
  <c r="AZ478" i="2"/>
  <c r="AZ477" i="2"/>
  <c r="AZ476" i="2"/>
  <c r="AZ475" i="2"/>
  <c r="AZ474" i="2"/>
  <c r="AZ473" i="2"/>
  <c r="AZ472" i="2"/>
  <c r="AZ471" i="2"/>
  <c r="AZ470" i="2"/>
  <c r="AZ469" i="2"/>
  <c r="AZ468" i="2"/>
  <c r="AZ46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3" i="2"/>
  <c r="AZ282" i="2"/>
  <c r="AV282" i="2"/>
  <c r="Z282" i="2"/>
  <c r="AZ281" i="2"/>
  <c r="AZ280" i="2"/>
  <c r="AZ279" i="2"/>
  <c r="AZ278" i="2"/>
  <c r="AZ277" i="2"/>
  <c r="AZ276" i="2"/>
  <c r="AZ275" i="2"/>
  <c r="AZ274" i="2"/>
  <c r="AZ273" i="2"/>
  <c r="AZ272" i="2"/>
  <c r="AZ271" i="2"/>
  <c r="AZ270" i="2"/>
  <c r="AZ269" i="2"/>
  <c r="AV269" i="2"/>
  <c r="Z269" i="2"/>
  <c r="AZ268" i="2"/>
  <c r="AZ267" i="2"/>
  <c r="AZ266" i="2"/>
  <c r="AZ265" i="2"/>
  <c r="AZ264" i="2"/>
  <c r="AZ263" i="2"/>
  <c r="AZ262" i="2"/>
  <c r="AZ261" i="2"/>
  <c r="AZ260" i="2"/>
  <c r="AZ259" i="2"/>
  <c r="AZ258" i="2"/>
  <c r="AZ257" i="2"/>
  <c r="AZ256" i="2"/>
  <c r="AV256" i="2"/>
  <c r="Z256" i="2"/>
  <c r="AZ255" i="2"/>
  <c r="AZ254" i="2"/>
  <c r="AZ253" i="2"/>
  <c r="AZ252" i="2"/>
  <c r="AZ251" i="2"/>
  <c r="AZ250" i="2"/>
  <c r="AZ249" i="2"/>
  <c r="AZ248" i="2"/>
  <c r="AZ247" i="2"/>
  <c r="AZ246" i="2"/>
  <c r="AZ245" i="2"/>
  <c r="AZ244" i="2"/>
  <c r="AV243" i="2"/>
  <c r="Z243" i="2"/>
  <c r="AX197" i="2"/>
  <c r="AU197" i="2"/>
  <c r="AR197" i="2"/>
  <c r="AM197" i="2"/>
  <c r="AJ197" i="2"/>
  <c r="AG197" i="2"/>
  <c r="AA197" i="2"/>
  <c r="X197" i="2"/>
  <c r="U197" i="2"/>
  <c r="O197" i="2"/>
  <c r="AX196" i="2"/>
  <c r="AU196" i="2"/>
  <c r="AR196" i="2"/>
  <c r="AM196" i="2"/>
  <c r="AJ196" i="2"/>
  <c r="AG196" i="2"/>
  <c r="AA196" i="2"/>
  <c r="X196" i="2"/>
  <c r="U196" i="2"/>
  <c r="O196" i="2"/>
  <c r="L196" i="2"/>
  <c r="I196" i="2"/>
  <c r="AZ144" i="2"/>
  <c r="AZ143" i="2"/>
  <c r="AZ142" i="2"/>
  <c r="AZ141" i="2"/>
  <c r="AZ140" i="2"/>
  <c r="AZ139" i="2"/>
  <c r="AZ138" i="2"/>
  <c r="AZ137" i="2"/>
  <c r="AZ136" i="2"/>
  <c r="AZ135" i="2"/>
  <c r="AZ134" i="2"/>
  <c r="AZ133" i="2"/>
  <c r="AZ132" i="2"/>
  <c r="AZ131" i="2"/>
  <c r="AZ130" i="2"/>
  <c r="H128"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77" i="2"/>
  <c r="AZ76" i="2"/>
  <c r="AZ75" i="2"/>
  <c r="AZ74" i="2"/>
  <c r="AZ73" i="2"/>
  <c r="AZ72" i="2"/>
  <c r="AZ71" i="2"/>
  <c r="AZ70" i="2"/>
  <c r="AZ69" i="2"/>
  <c r="AZ68" i="2"/>
  <c r="AZ67" i="2"/>
  <c r="AZ66" i="2"/>
  <c r="AZ65" i="2"/>
  <c r="AZ64" i="2"/>
  <c r="AZ63" i="2"/>
  <c r="AZ62" i="2"/>
  <c r="AZ61" i="2"/>
  <c r="AZ60" i="2"/>
  <c r="AZ59" i="2"/>
  <c r="AZ58" i="2"/>
  <c r="H56" i="2"/>
  <c r="AV55" i="2"/>
  <c r="AR55" i="2"/>
  <c r="AN55" i="2"/>
  <c r="AJ55" i="2"/>
  <c r="AF55" i="2"/>
  <c r="AV54" i="2"/>
  <c r="AR54" i="2"/>
  <c r="AN54" i="2"/>
  <c r="AJ54" i="2"/>
  <c r="AF54" i="2"/>
  <c r="AC54" i="2"/>
  <c r="AV53" i="2"/>
  <c r="AR53" i="2"/>
  <c r="AN53" i="2"/>
  <c r="AJ53" i="2"/>
  <c r="AF53" i="2"/>
  <c r="AC53" i="2"/>
  <c r="Q53" i="2"/>
  <c r="H53" i="2"/>
  <c r="AV52" i="2"/>
  <c r="AR52" i="2"/>
  <c r="H48" i="2"/>
  <c r="AV47" i="2"/>
  <c r="AR47" i="2"/>
  <c r="AN47" i="2"/>
  <c r="AJ47" i="2"/>
  <c r="AF47" i="2"/>
  <c r="AV46" i="2"/>
  <c r="AR46" i="2"/>
  <c r="AN46" i="2"/>
  <c r="AJ46" i="2"/>
  <c r="AF46" i="2"/>
  <c r="AC46" i="2"/>
  <c r="AV45" i="2"/>
  <c r="AR45" i="2"/>
  <c r="AN45" i="2"/>
  <c r="AJ45" i="2"/>
  <c r="AF45" i="2"/>
  <c r="AC45" i="2"/>
  <c r="Q45" i="2"/>
  <c r="H45" i="2"/>
  <c r="AV44" i="2"/>
  <c r="AR44" i="2"/>
  <c r="AJ41" i="2"/>
  <c r="AJ40" i="2"/>
  <c r="AJ39" i="2"/>
  <c r="AV38" i="2"/>
  <c r="AR38" i="2"/>
  <c r="AN38" i="2"/>
  <c r="AJ38" i="2"/>
  <c r="AF38" i="2"/>
  <c r="AC38" i="2"/>
  <c r="AV37" i="2"/>
  <c r="AR37" i="2"/>
  <c r="AN37" i="2"/>
  <c r="AJ37" i="2"/>
  <c r="AF37" i="2"/>
  <c r="AC37" i="2"/>
  <c r="Q37" i="2"/>
  <c r="H37" i="2"/>
  <c r="H34" i="2"/>
  <c r="X32" i="2"/>
  <c r="Q32" i="2"/>
  <c r="X24" i="2"/>
  <c r="Q24" i="2"/>
  <c r="AE23" i="2"/>
  <c r="X23" i="2"/>
  <c r="Q23" i="2"/>
  <c r="AE22" i="2"/>
  <c r="AE24" i="2" s="1"/>
  <c r="X22" i="2"/>
  <c r="Q22" i="2"/>
  <c r="AS21" i="2"/>
  <c r="AL21" i="2"/>
  <c r="AE21" i="2"/>
  <c r="X21" i="2"/>
  <c r="Q21" i="2"/>
  <c r="AL20" i="2"/>
  <c r="AE20" i="2"/>
  <c r="X20" i="2"/>
  <c r="Q20" i="2"/>
  <c r="AL19" i="2"/>
  <c r="AE19" i="2"/>
  <c r="X19" i="2"/>
  <c r="Q19" i="2"/>
  <c r="AS18" i="2"/>
  <c r="AL18" i="2"/>
  <c r="AE18" i="2"/>
  <c r="X18" i="2"/>
  <c r="Q18" i="2"/>
  <c r="AL17" i="2"/>
  <c r="AE17" i="2"/>
  <c r="X17" i="2"/>
  <c r="Q17" i="2"/>
  <c r="AS16" i="2"/>
  <c r="AL16" i="2"/>
  <c r="AE16" i="2"/>
  <c r="X16" i="2"/>
  <c r="Q16" i="2"/>
  <c r="H13" i="2"/>
  <c r="H12" i="2"/>
  <c r="H11" i="2"/>
  <c r="H10" i="2"/>
  <c r="AF8" i="2"/>
  <c r="H6" i="2"/>
  <c r="AR5" i="2"/>
  <c r="AF5" i="2"/>
  <c r="T5" i="2"/>
  <c r="H5" i="2"/>
  <c r="AF4" i="2"/>
  <c r="H4" i="2"/>
  <c r="AK3" i="2"/>
  <c r="AW2" i="2"/>
  <c r="AT2" i="2"/>
  <c r="AP2" i="2"/>
  <c r="AK2" i="2"/>
  <c r="AY706" i="1"/>
  <c r="AY705" i="1"/>
  <c r="AY704" i="1"/>
  <c r="AY703" i="1"/>
  <c r="AY702" i="1"/>
  <c r="AY701" i="1"/>
  <c r="AY700" i="1"/>
  <c r="AY699" i="1"/>
  <c r="AY698" i="1"/>
  <c r="AY697" i="1"/>
  <c r="AY696" i="1"/>
  <c r="AY695" i="1"/>
  <c r="AY694" i="1"/>
  <c r="AY693" i="1"/>
  <c r="AY692" i="1"/>
  <c r="AY691" i="1"/>
  <c r="AY690" i="1"/>
  <c r="AY689" i="1"/>
  <c r="AY688" i="1"/>
  <c r="AY687" i="1"/>
  <c r="AY686" i="1"/>
  <c r="AY685" i="1"/>
  <c r="AY684" i="1"/>
  <c r="AY683" i="1"/>
  <c r="AY682" i="1"/>
  <c r="AY681" i="1"/>
  <c r="AY680" i="1"/>
  <c r="AY679" i="1"/>
  <c r="AY678" i="1"/>
  <c r="AY673" i="1"/>
  <c r="AY672" i="1"/>
  <c r="AY671" i="1"/>
  <c r="AY670" i="1"/>
  <c r="AY669" i="1"/>
  <c r="AY668" i="1"/>
  <c r="AY667" i="1"/>
  <c r="AY666" i="1"/>
  <c r="AY665" i="1"/>
  <c r="AY664" i="1"/>
  <c r="AY663" i="1"/>
  <c r="AY662" i="1"/>
  <c r="AY661" i="1"/>
  <c r="AY660" i="1"/>
  <c r="AY659" i="1"/>
  <c r="AY658" i="1"/>
  <c r="AY657" i="1"/>
  <c r="AY656" i="1"/>
  <c r="AY655" i="1"/>
  <c r="AY654" i="1"/>
  <c r="AY653" i="1"/>
  <c r="AY652" i="1"/>
  <c r="AY651" i="1"/>
  <c r="AY650" i="1"/>
  <c r="AY649" i="1"/>
  <c r="AY648" i="1"/>
  <c r="AY647" i="1"/>
  <c r="AY646" i="1"/>
  <c r="AY645" i="1"/>
  <c r="AY644" i="1"/>
  <c r="AY643" i="1"/>
  <c r="AY642" i="1"/>
  <c r="AY641" i="1"/>
  <c r="AY640" i="1"/>
  <c r="AY639" i="1"/>
  <c r="AY638" i="1"/>
  <c r="AY637" i="1"/>
  <c r="AY636" i="1"/>
  <c r="AY635" i="1"/>
  <c r="AY634" i="1"/>
  <c r="AY633" i="1"/>
  <c r="AY632" i="1"/>
  <c r="AY631" i="1"/>
  <c r="AY630" i="1"/>
  <c r="AY629" i="1"/>
  <c r="AY628" i="1"/>
  <c r="AY627" i="1"/>
  <c r="AY626" i="1"/>
  <c r="AY625" i="1"/>
  <c r="AY624" i="1"/>
  <c r="AY623" i="1"/>
  <c r="AY622" i="1"/>
  <c r="AY621" i="1"/>
  <c r="AY620" i="1"/>
  <c r="AY619" i="1"/>
  <c r="AY618" i="1"/>
  <c r="AY617" i="1"/>
  <c r="AY616" i="1"/>
  <c r="AY615" i="1"/>
  <c r="AY614" i="1"/>
  <c r="AY613" i="1"/>
  <c r="AY612" i="1"/>
  <c r="AY611" i="1"/>
  <c r="AY610" i="1"/>
  <c r="AY609" i="1"/>
  <c r="AY608" i="1"/>
  <c r="AY607" i="1"/>
  <c r="AY606" i="1"/>
  <c r="AY605" i="1"/>
  <c r="AY604" i="1"/>
  <c r="AY603" i="1"/>
  <c r="AY602" i="1"/>
  <c r="AY601" i="1"/>
  <c r="AY600" i="1"/>
  <c r="AY599" i="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8" i="1"/>
  <c r="AY567" i="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5" i="1"/>
  <c r="AY534" i="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2" i="1"/>
  <c r="AY501" i="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8"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6" i="1"/>
  <c r="AY435" i="1"/>
  <c r="AY434" i="1"/>
  <c r="AY433" i="1"/>
  <c r="AY432" i="1"/>
  <c r="AY431" i="1"/>
  <c r="AY430" i="1"/>
  <c r="AY429" i="1"/>
  <c r="AY428" i="1"/>
  <c r="AY427" i="1"/>
  <c r="AY426" i="1"/>
  <c r="AY425" i="1"/>
  <c r="AY424" i="1"/>
  <c r="AY423" i="1"/>
  <c r="AY422" i="1"/>
  <c r="AY421" i="1"/>
  <c r="AY420" i="1"/>
  <c r="AY419" i="1"/>
  <c r="AY418" i="1"/>
  <c r="AY417" i="1"/>
  <c r="AY416" i="1"/>
  <c r="AY415" i="1"/>
  <c r="AY414" i="1"/>
  <c r="AY413" i="1"/>
  <c r="AY406" i="1"/>
  <c r="AY405" i="1"/>
  <c r="AU405" i="1"/>
  <c r="Y405" i="1"/>
  <c r="AY404" i="1"/>
  <c r="AY403" i="1"/>
  <c r="AY402" i="1"/>
  <c r="AY401" i="1"/>
  <c r="AY400" i="1"/>
  <c r="AY399" i="1"/>
  <c r="AY398" i="1"/>
  <c r="AY397" i="1"/>
  <c r="AY396" i="1"/>
  <c r="AY395" i="1"/>
  <c r="AY394" i="1"/>
  <c r="AY393" i="1"/>
  <c r="AY392" i="1"/>
  <c r="AU392" i="1"/>
  <c r="Y392" i="1"/>
  <c r="AY391" i="1"/>
  <c r="AY390" i="1"/>
  <c r="AY389" i="1"/>
  <c r="AY388" i="1"/>
  <c r="AY387" i="1"/>
  <c r="AY386" i="1"/>
  <c r="AY385" i="1"/>
  <c r="AY384" i="1"/>
  <c r="AY383" i="1"/>
  <c r="AY382" i="1"/>
  <c r="AY381" i="1"/>
  <c r="AY380" i="1"/>
  <c r="AY379" i="1"/>
  <c r="AU379" i="1"/>
  <c r="Y379" i="1"/>
  <c r="AY378" i="1"/>
  <c r="AY377" i="1"/>
  <c r="AY376" i="1"/>
  <c r="AY375" i="1"/>
  <c r="AY374" i="1"/>
  <c r="AY373" i="1"/>
  <c r="AY372" i="1"/>
  <c r="AY371" i="1"/>
  <c r="AY370" i="1"/>
  <c r="AY369" i="1"/>
  <c r="AY368" i="1"/>
  <c r="AY367" i="1"/>
  <c r="AU366" i="1"/>
  <c r="Y366" i="1"/>
  <c r="AW320" i="1"/>
  <c r="AT320" i="1"/>
  <c r="AQ320" i="1"/>
  <c r="AL320" i="1"/>
  <c r="AI320" i="1"/>
  <c r="AF320" i="1"/>
  <c r="Z320" i="1"/>
  <c r="W320" i="1"/>
  <c r="T320" i="1"/>
  <c r="N320" i="1"/>
  <c r="AW319" i="1"/>
  <c r="AT319" i="1"/>
  <c r="AQ319" i="1"/>
  <c r="AL319" i="1"/>
  <c r="AI319" i="1"/>
  <c r="AF319" i="1"/>
  <c r="Z319" i="1"/>
  <c r="W319" i="1"/>
  <c r="T319" i="1"/>
  <c r="N319" i="1"/>
  <c r="K319" i="1"/>
  <c r="H319" i="1"/>
  <c r="AY267" i="1"/>
  <c r="AY266" i="1"/>
  <c r="AY265" i="1"/>
  <c r="AY264" i="1"/>
  <c r="AY263" i="1"/>
  <c r="AY262" i="1"/>
  <c r="AY261" i="1"/>
  <c r="AY260" i="1"/>
  <c r="AY259" i="1"/>
  <c r="AY258" i="1"/>
  <c r="AY257" i="1"/>
  <c r="AY256" i="1"/>
  <c r="AY255" i="1"/>
  <c r="AY254" i="1"/>
  <c r="AY253" i="1"/>
  <c r="AY250" i="1"/>
  <c r="AY249" i="1"/>
  <c r="AY248" i="1"/>
  <c r="AY247" i="1"/>
  <c r="AY246" i="1"/>
  <c r="AY245" i="1"/>
  <c r="AY244" i="1"/>
  <c r="AY243" i="1"/>
  <c r="AY242" i="1"/>
  <c r="AY241" i="1"/>
  <c r="AY240" i="1"/>
  <c r="AY239" i="1"/>
  <c r="AY238" i="1"/>
  <c r="AY237" i="1"/>
  <c r="AY236" i="1"/>
  <c r="AY235" i="1"/>
  <c r="AY234" i="1"/>
  <c r="AY233" i="1"/>
  <c r="AY232" i="1"/>
  <c r="AY231" i="1"/>
  <c r="AY206" i="1"/>
  <c r="AY205" i="1"/>
  <c r="AY204" i="1"/>
  <c r="AY203" i="1"/>
  <c r="AY202" i="1"/>
  <c r="AY201" i="1"/>
  <c r="AY200" i="1"/>
  <c r="AY199" i="1"/>
  <c r="AY198" i="1"/>
  <c r="AY197" i="1"/>
  <c r="AY196" i="1"/>
  <c r="AY195" i="1"/>
  <c r="AY194" i="1"/>
  <c r="AY193" i="1"/>
  <c r="AY192" i="1"/>
  <c r="AY191" i="1"/>
  <c r="AY190" i="1"/>
  <c r="AY189" i="1"/>
  <c r="AY188" i="1"/>
  <c r="AY187" i="1"/>
  <c r="AY162" i="1"/>
  <c r="AY161" i="1"/>
  <c r="AY160" i="1"/>
  <c r="AY159" i="1"/>
  <c r="AY158" i="1"/>
  <c r="AY157" i="1"/>
  <c r="AY156" i="1"/>
  <c r="AY155" i="1"/>
  <c r="AY154" i="1"/>
  <c r="AY153" i="1"/>
  <c r="AY152" i="1"/>
  <c r="AY151" i="1"/>
  <c r="AY150" i="1"/>
  <c r="AY149" i="1"/>
  <c r="AY148" i="1"/>
  <c r="AY147" i="1"/>
  <c r="AY146" i="1"/>
  <c r="AY145" i="1"/>
  <c r="AY144" i="1"/>
  <c r="AY143" i="1"/>
  <c r="AY118" i="1"/>
  <c r="AY117" i="1"/>
  <c r="AY116" i="1"/>
  <c r="AY115" i="1"/>
  <c r="AY114" i="1"/>
  <c r="AY113" i="1"/>
  <c r="AY112" i="1"/>
  <c r="AY111" i="1"/>
  <c r="AY110" i="1"/>
  <c r="AY109" i="1"/>
  <c r="AY108" i="1"/>
  <c r="AY107" i="1"/>
  <c r="AY106" i="1"/>
  <c r="AY105" i="1"/>
  <c r="AY104" i="1"/>
  <c r="AY103" i="1"/>
  <c r="AY102" i="1"/>
  <c r="AY101" i="1"/>
  <c r="AY100" i="1"/>
  <c r="AY99" i="1"/>
  <c r="AY74" i="1"/>
  <c r="AY73" i="1"/>
  <c r="AY72" i="1"/>
  <c r="AY71" i="1"/>
  <c r="AY70" i="1"/>
  <c r="AY69" i="1"/>
  <c r="AY68" i="1"/>
  <c r="AY67" i="1"/>
  <c r="AY66" i="1"/>
  <c r="AY65" i="1"/>
  <c r="AY64" i="1"/>
  <c r="AY63" i="1"/>
  <c r="AY62" i="1"/>
  <c r="AY61" i="1"/>
  <c r="AY60" i="1"/>
  <c r="AY59" i="1"/>
  <c r="AY58" i="1"/>
  <c r="AY57" i="1"/>
  <c r="AY56" i="1"/>
  <c r="AY55" i="1"/>
  <c r="W30" i="1"/>
  <c r="P30" i="1"/>
  <c r="AD22" i="1"/>
  <c r="DG19" i="3" s="1"/>
  <c r="W22" i="1"/>
  <c r="P22" i="1"/>
  <c r="AD21" i="1"/>
  <c r="DG18" i="3" s="1"/>
  <c r="W21" i="1"/>
  <c r="P21" i="1"/>
  <c r="AR19" i="1"/>
  <c r="AK19" i="1"/>
  <c r="AD19" i="1"/>
  <c r="W19" i="1"/>
  <c r="P19" i="1"/>
  <c r="G12" i="1"/>
  <c r="AV2" i="1"/>
  <c r="DG18" i="4" l="1"/>
  <c r="DG19" i="5"/>
  <c r="DG19" i="6"/>
  <c r="DG18" i="5"/>
  <c r="DG18" i="6"/>
</calcChain>
</file>

<file path=xl/sharedStrings.xml><?xml version="1.0" encoding="utf-8"?>
<sst xmlns="http://schemas.openxmlformats.org/spreadsheetml/2006/main" count="5229" uniqueCount="864">
  <si>
    <t>個人H</t>
    <rPh sb="0" eb="2">
      <t>コジン</t>
    </rPh>
    <phoneticPr fontId="4"/>
  </si>
  <si>
    <t>犯罪被害者等施策</t>
  </si>
  <si>
    <t>p</t>
  </si>
  <si>
    <t>A.</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</si>
  <si>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</si>
  <si>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北米第二課</t>
    <rPh sb="0" eb="2">
      <t>ホクベイ</t>
    </rPh>
    <rPh sb="2" eb="5">
      <t>ダイニカ</t>
    </rPh>
    <phoneticPr fontId="4"/>
  </si>
  <si>
    <t>予算の状況</t>
    <rPh sb="0" eb="2">
      <t>ヨサン</t>
    </rPh>
    <rPh sb="3" eb="5">
      <t>ジョウキョウ</t>
    </rPh>
    <phoneticPr fontId="4"/>
  </si>
  <si>
    <r>
      <rPr>
        <sz val="10"/>
        <rFont val="ＭＳ Ｐゴシック"/>
        <family val="3"/>
        <charset val="128"/>
      </rPr>
      <t>ﾌﾞﾛｯｸ</t>
    </r>
    <r>
      <rPr>
        <sz val="11"/>
        <rFont val="ＭＳ Ｐゴシック"/>
        <family val="3"/>
        <charset val="128"/>
      </rPr>
      <t xml:space="preserve">
名</t>
    </r>
    <rPh sb="6" eb="7">
      <t>メイ</t>
    </rPh>
    <phoneticPr fontId="4"/>
  </si>
  <si>
    <t>L</t>
  </si>
  <si>
    <t>補正予算</t>
    <rPh sb="0" eb="2">
      <t>ホセイ</t>
    </rPh>
    <rPh sb="2" eb="4">
      <t>ヨサン</t>
    </rPh>
    <phoneticPr fontId="4"/>
  </si>
  <si>
    <t>ＰＲコンサル費</t>
    <rPh sb="6" eb="7">
      <t>ヒ</t>
    </rPh>
    <phoneticPr fontId="4"/>
  </si>
  <si>
    <t>事業番号</t>
    <rPh sb="0" eb="2">
      <t>ジギョウ</t>
    </rPh>
    <rPh sb="2" eb="4">
      <t>バンゴウ</t>
    </rPh>
    <phoneticPr fontId="4"/>
  </si>
  <si>
    <t>）</t>
  </si>
  <si>
    <t>昭和9年度</t>
    <rPh sb="0" eb="2">
      <t>ショウワ</t>
    </rPh>
    <rPh sb="3" eb="4">
      <t>ネン</t>
    </rPh>
    <rPh sb="4" eb="5">
      <t>ド</t>
    </rPh>
    <phoneticPr fontId="4"/>
  </si>
  <si>
    <t>担当部局庁</t>
  </si>
  <si>
    <t>Q.</t>
  </si>
  <si>
    <t>m</t>
  </si>
  <si>
    <t>食育推進</t>
  </si>
  <si>
    <t>⑤</t>
  </si>
  <si>
    <t>1950年度</t>
    <rPh sb="5" eb="6">
      <t>ド</t>
    </rPh>
    <phoneticPr fontId="4"/>
  </si>
  <si>
    <t>受益者との負担関係は妥当であるか。</t>
  </si>
  <si>
    <t>実績</t>
    <rPh sb="0" eb="2">
      <t>ジッセキ</t>
    </rPh>
    <phoneticPr fontId="4"/>
  </si>
  <si>
    <t>2045年度</t>
    <rPh sb="5" eb="6">
      <t>ド</t>
    </rPh>
    <phoneticPr fontId="4"/>
  </si>
  <si>
    <t>当初予算</t>
    <rPh sb="0" eb="2">
      <t>トウショ</t>
    </rPh>
    <rPh sb="2" eb="4">
      <t>ヨサン</t>
    </rPh>
    <phoneticPr fontId="4"/>
  </si>
  <si>
    <t>1939年度</t>
    <rPh sb="5" eb="6">
      <t>ド</t>
    </rPh>
    <phoneticPr fontId="4"/>
  </si>
  <si>
    <t>事業開始年度</t>
    <rPh sb="0" eb="2">
      <t>ジギョウ</t>
    </rPh>
    <rPh sb="2" eb="4">
      <t>カイシ</t>
    </rPh>
    <rPh sb="4" eb="6">
      <t>ネンド</t>
    </rPh>
    <phoneticPr fontId="4"/>
  </si>
  <si>
    <t>資金の流れの中間段階での支出は合理的なものとなっているか。</t>
  </si>
  <si>
    <t>業　務　概　要</t>
  </si>
  <si>
    <t>落札率</t>
  </si>
  <si>
    <t>実施方法</t>
    <rPh sb="0" eb="2">
      <t>ジッシ</t>
    </rPh>
    <rPh sb="2" eb="4">
      <t>ホウホウ</t>
    </rPh>
    <phoneticPr fontId="4"/>
  </si>
  <si>
    <t>1990年度</t>
    <rPh sb="5" eb="6">
      <t>ド</t>
    </rPh>
    <phoneticPr fontId="4"/>
  </si>
  <si>
    <t>作成責任者</t>
    <rPh sb="0" eb="2">
      <t>サクセイ</t>
    </rPh>
    <rPh sb="2" eb="5">
      <t>セキニンシャ</t>
    </rPh>
    <phoneticPr fontId="4"/>
  </si>
  <si>
    <t>一般競争契約
（最低価格）</t>
    <rPh sb="4" eb="6">
      <t>ケイヤク</t>
    </rPh>
    <rPh sb="8" eb="10">
      <t>サイテイ</t>
    </rPh>
    <rPh sb="10" eb="12">
      <t>カカク</t>
    </rPh>
    <phoneticPr fontId="4"/>
  </si>
  <si>
    <t>新23</t>
    <rPh sb="0" eb="1">
      <t>シン</t>
    </rPh>
    <phoneticPr fontId="4"/>
  </si>
  <si>
    <t>1978年度</t>
    <rPh sb="5" eb="6">
      <t>ド</t>
    </rPh>
    <phoneticPr fontId="4"/>
  </si>
  <si>
    <t>担当課室</t>
    <rPh sb="0" eb="2">
      <t>タントウ</t>
    </rPh>
    <rPh sb="2" eb="3">
      <t>カ</t>
    </rPh>
    <rPh sb="3" eb="4">
      <t>シツ</t>
    </rPh>
    <phoneticPr fontId="4"/>
  </si>
  <si>
    <t>年金特別会計子ども・子育て支援勘定</t>
    <rPh sb="2" eb="4">
      <t>トクベツ</t>
    </rPh>
    <rPh sb="4" eb="6">
      <t>カイケイ</t>
    </rPh>
    <rPh sb="6" eb="7">
      <t>コ</t>
    </rPh>
    <rPh sb="11" eb="12">
      <t>ソダ</t>
    </rPh>
    <rPh sb="13" eb="15">
      <t>シエン</t>
    </rPh>
    <phoneticPr fontId="4"/>
  </si>
  <si>
    <t>会計区分</t>
    <rPh sb="0" eb="2">
      <t>カイケイ</t>
    </rPh>
    <rPh sb="2" eb="4">
      <t>クブン</t>
    </rPh>
    <phoneticPr fontId="4"/>
  </si>
  <si>
    <t>終了予定なし</t>
    <rPh sb="0" eb="2">
      <t>シュウリョウ</t>
    </rPh>
    <rPh sb="2" eb="4">
      <t>ヨテイ</t>
    </rPh>
    <phoneticPr fontId="4"/>
  </si>
  <si>
    <t>昭和59年度</t>
    <rPh sb="0" eb="2">
      <t>ショウワ</t>
    </rPh>
    <rPh sb="4" eb="5">
      <t>ネン</t>
    </rPh>
    <rPh sb="5" eb="6">
      <t>ド</t>
    </rPh>
    <phoneticPr fontId="4"/>
  </si>
  <si>
    <t>最終的に目指す姿
（インパクト）</t>
    <rPh sb="0" eb="3">
      <t>サイシュウテキ</t>
    </rPh>
    <rPh sb="4" eb="6">
      <t>メザ</t>
    </rPh>
    <rPh sb="7" eb="8">
      <t>スガタ</t>
    </rPh>
    <phoneticPr fontId="4"/>
  </si>
  <si>
    <t>執行額</t>
    <rPh sb="0" eb="2">
      <t>シッコウ</t>
    </rPh>
    <rPh sb="2" eb="3">
      <t>ガク</t>
    </rPh>
    <phoneticPr fontId="4"/>
  </si>
  <si>
    <t>同事業で得られた成果物（PR動画等）は、本事業にとどまらず今後の広報活動での使用を念頭に製作しており、SNS等で発信を行っているほか、令和3年度までに製作した特設サイトやPR動画は今後の事業においても活用される予定である。</t>
    <rPh sb="0" eb="1">
      <t>ドウ</t>
    </rPh>
    <rPh sb="1" eb="3">
      <t>ジギョウ</t>
    </rPh>
    <rPh sb="4" eb="5">
      <t>エ</t>
    </rPh>
    <rPh sb="8" eb="11">
      <t>セイカブツ</t>
    </rPh>
    <rPh sb="14" eb="16">
      <t>ドウガ</t>
    </rPh>
    <rPh sb="16" eb="17">
      <t>トウ</t>
    </rPh>
    <rPh sb="20" eb="21">
      <t>ホン</t>
    </rPh>
    <rPh sb="21" eb="23">
      <t>ジギョウ</t>
    </rPh>
    <rPh sb="29" eb="31">
      <t>コンゴ</t>
    </rPh>
    <rPh sb="32" eb="34">
      <t>コウホウ</t>
    </rPh>
    <rPh sb="34" eb="36">
      <t>カツドウ</t>
    </rPh>
    <rPh sb="38" eb="40">
      <t>シヨウ</t>
    </rPh>
    <rPh sb="41" eb="43">
      <t>ネントウ</t>
    </rPh>
    <rPh sb="44" eb="46">
      <t>セイサク</t>
    </rPh>
    <rPh sb="54" eb="55">
      <t>トウ</t>
    </rPh>
    <rPh sb="56" eb="58">
      <t>ハッシン</t>
    </rPh>
    <rPh sb="59" eb="60">
      <t>オコナ</t>
    </rPh>
    <rPh sb="67" eb="69">
      <t>レイワ</t>
    </rPh>
    <rPh sb="70" eb="72">
      <t>ネンド</t>
    </rPh>
    <rPh sb="75" eb="77">
      <t>セイサク</t>
    </rPh>
    <rPh sb="79" eb="81">
      <t>トクセツ</t>
    </rPh>
    <rPh sb="87" eb="89">
      <t>ドウガ</t>
    </rPh>
    <rPh sb="90" eb="92">
      <t>コンゴ</t>
    </rPh>
    <rPh sb="93" eb="95">
      <t>ジギョウ</t>
    </rPh>
    <rPh sb="100" eb="102">
      <t>カツヨウ</t>
    </rPh>
    <rPh sb="105" eb="107">
      <t>ヨテイ</t>
    </rPh>
    <phoneticPr fontId="4"/>
  </si>
  <si>
    <t>終了予定</t>
  </si>
  <si>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4"/>
  </si>
  <si>
    <t>執行率（％）</t>
    <rPh sb="0" eb="3">
      <t>シッコウリツ</t>
    </rPh>
    <phoneticPr fontId="4"/>
  </si>
  <si>
    <t>関係</t>
  </si>
  <si>
    <t>1980年度</t>
    <rPh sb="5" eb="6">
      <t>ド</t>
    </rPh>
    <phoneticPr fontId="4"/>
  </si>
  <si>
    <t>単位</t>
    <rPh sb="0" eb="2">
      <t>タンイ</t>
    </rPh>
    <phoneticPr fontId="4"/>
  </si>
  <si>
    <t>H</t>
  </si>
  <si>
    <t>事業名</t>
    <rPh sb="0" eb="2">
      <t>ジギョウ</t>
    </rPh>
    <rPh sb="2" eb="3">
      <t>メイ</t>
    </rPh>
    <phoneticPr fontId="4"/>
  </si>
  <si>
    <t>1987年度</t>
    <rPh sb="5" eb="6">
      <t>ド</t>
    </rPh>
    <phoneticPr fontId="4"/>
  </si>
  <si>
    <t>％</t>
  </si>
  <si>
    <t>財政投融資特別会計財政融資資金勘定</t>
    <rPh sb="5" eb="7">
      <t>トクベツ</t>
    </rPh>
    <rPh sb="7" eb="9">
      <t>カイケイ</t>
    </rPh>
    <phoneticPr fontId="4"/>
  </si>
  <si>
    <t>昭和46年度</t>
    <rPh sb="0" eb="2">
      <t>ショウワ</t>
    </rPh>
    <rPh sb="4" eb="5">
      <t>ネン</t>
    </rPh>
    <rPh sb="5" eb="6">
      <t>ド</t>
    </rPh>
    <phoneticPr fontId="4"/>
  </si>
  <si>
    <t>成果実績</t>
    <rPh sb="0" eb="2">
      <t>セイカ</t>
    </rPh>
    <rPh sb="2" eb="4">
      <t>ジッセキ</t>
    </rPh>
    <phoneticPr fontId="4"/>
  </si>
  <si>
    <t>成果目標と成果指標の設定理由及び設定根拠（根拠として用いた統計・データ名（出典）含む）
⑤-1</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</si>
  <si>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t>達成度</t>
    <rPh sb="0" eb="2">
      <t>タッセイ</t>
    </rPh>
    <rPh sb="2" eb="3">
      <t>ド</t>
    </rPh>
    <phoneticPr fontId="4"/>
  </si>
  <si>
    <t>1931年度</t>
    <rPh sb="5" eb="6">
      <t>ド</t>
    </rPh>
    <phoneticPr fontId="4"/>
  </si>
  <si>
    <t>2030年度</t>
    <rPh sb="5" eb="6">
      <t>ド</t>
    </rPh>
    <phoneticPr fontId="4"/>
  </si>
  <si>
    <t>費　目</t>
    <rPh sb="0" eb="1">
      <t>ヒ</t>
    </rPh>
    <rPh sb="2" eb="3">
      <t>メ</t>
    </rPh>
    <phoneticPr fontId="4"/>
  </si>
  <si>
    <t>関連事業</t>
    <rPh sb="0" eb="2">
      <t>カンレン</t>
    </rPh>
    <rPh sb="2" eb="4">
      <t>ジギョウ</t>
    </rPh>
    <phoneticPr fontId="4"/>
  </si>
  <si>
    <t>u.</t>
  </si>
  <si>
    <t>使　途</t>
    <rPh sb="0" eb="1">
      <t>ツカ</t>
    </rPh>
    <rPh sb="2" eb="3">
      <t>ト</t>
    </rPh>
    <phoneticPr fontId="4"/>
  </si>
  <si>
    <r>
      <t>S</t>
    </r>
    <r>
      <rPr>
        <sz val="11"/>
        <rFont val="ＭＳ Ｐゴシック"/>
        <family val="3"/>
        <charset val="128"/>
      </rPr>
      <t>ILVE FOX PRODUCTION ATL Inc.</t>
    </r>
  </si>
  <si>
    <t>基本目標Ⅰ：地域別外交</t>
    <rPh sb="0" eb="2">
      <t>キホン</t>
    </rPh>
    <rPh sb="2" eb="4">
      <t>モクヒョウ</t>
    </rPh>
    <rPh sb="6" eb="8">
      <t>チイキ</t>
    </rPh>
    <rPh sb="8" eb="9">
      <t>ベツ</t>
    </rPh>
    <rPh sb="9" eb="11">
      <t>ガイコウ</t>
    </rPh>
    <phoneticPr fontId="4"/>
  </si>
  <si>
    <t>O</t>
  </si>
  <si>
    <t>成果目標と成果指標の設定理由及び設定根拠</t>
    <rPh sb="0" eb="2">
      <t>セイカ</t>
    </rPh>
    <rPh sb="2" eb="4">
      <t>モクヒョウ</t>
    </rPh>
    <rPh sb="5" eb="7">
      <t>セイカ</t>
    </rPh>
    <rPh sb="7" eb="9">
      <t>シヒョウ</t>
    </rPh>
    <rPh sb="10" eb="12">
      <t>セッテイ</t>
    </rPh>
    <rPh sb="12" eb="14">
      <t>リユウ</t>
    </rPh>
    <rPh sb="14" eb="15">
      <t>オヨ</t>
    </rPh>
    <rPh sb="16" eb="18">
      <t>セッテイ</t>
    </rPh>
    <rPh sb="18" eb="20">
      <t>コンキョ</t>
    </rPh>
    <phoneticPr fontId="4"/>
  </si>
  <si>
    <t>昭和元年度以前</t>
    <rPh sb="0" eb="2">
      <t>ショウワ</t>
    </rPh>
    <rPh sb="2" eb="4">
      <t>ガンネン</t>
    </rPh>
    <rPh sb="4" eb="5">
      <t>ド</t>
    </rPh>
    <rPh sb="5" eb="7">
      <t>イゼン</t>
    </rPh>
    <phoneticPr fontId="4"/>
  </si>
  <si>
    <t>評　価</t>
    <rPh sb="0" eb="1">
      <t>ヒョウ</t>
    </rPh>
    <rPh sb="2" eb="3">
      <t>アタイ</t>
    </rPh>
    <phoneticPr fontId="4"/>
  </si>
  <si>
    <t>b</t>
  </si>
  <si>
    <t>1928年度</t>
    <rPh sb="5" eb="6">
      <t>ド</t>
    </rPh>
    <phoneticPr fontId="4"/>
  </si>
  <si>
    <t>国債整理基金特別会計</t>
    <rPh sb="6" eb="8">
      <t>トクベツ</t>
    </rPh>
    <rPh sb="8" eb="10">
      <t>カイケイ</t>
    </rPh>
    <phoneticPr fontId="4"/>
  </si>
  <si>
    <t>1969年度</t>
    <rPh sb="5" eb="6">
      <t>ド</t>
    </rPh>
    <phoneticPr fontId="4"/>
  </si>
  <si>
    <t>金　額
(百万円）</t>
    <rPh sb="0" eb="1">
      <t>キン</t>
    </rPh>
    <rPh sb="2" eb="3">
      <t>ガク</t>
    </rPh>
    <rPh sb="5" eb="7">
      <t>ヒャクマン</t>
    </rPh>
    <rPh sb="7" eb="8">
      <t>エン</t>
    </rPh>
    <phoneticPr fontId="4"/>
  </si>
  <si>
    <t>該当の有無</t>
    <rPh sb="0" eb="2">
      <t>ガイトウ</t>
    </rPh>
    <rPh sb="3" eb="5">
      <t>ウム</t>
    </rPh>
    <phoneticPr fontId="4"/>
  </si>
  <si>
    <t>1949年度</t>
    <rPh sb="5" eb="6">
      <t>ド</t>
    </rPh>
    <phoneticPr fontId="4"/>
  </si>
  <si>
    <t>エネルギー対策特別会計原子力損害賠償支援勘定</t>
    <rPh sb="7" eb="9">
      <t>トクベツ</t>
    </rPh>
    <rPh sb="9" eb="11">
      <t>カイケイ</t>
    </rPh>
    <phoneticPr fontId="4"/>
  </si>
  <si>
    <t>計</t>
    <rPh sb="0" eb="1">
      <t>ケイ</t>
    </rPh>
    <phoneticPr fontId="4"/>
  </si>
  <si>
    <t>交通安全対策</t>
  </si>
  <si>
    <t>1956年度</t>
    <rPh sb="5" eb="6">
      <t>ド</t>
    </rPh>
    <phoneticPr fontId="4"/>
  </si>
  <si>
    <t>1946年度</t>
    <rPh sb="5" eb="6">
      <t>ド</t>
    </rPh>
    <phoneticPr fontId="4"/>
  </si>
  <si>
    <t>支　出　先</t>
  </si>
  <si>
    <t>成果目標及び
成果実績
（初期アウトカム）</t>
    <rPh sb="0" eb="2">
      <t>セイカ</t>
    </rPh>
    <rPh sb="2" eb="4">
      <t>モクヒョウ</t>
    </rPh>
    <rPh sb="4" eb="5">
      <t>オヨ</t>
    </rPh>
    <rPh sb="7" eb="9">
      <t>セイカ</t>
    </rPh>
    <rPh sb="9" eb="11">
      <t>ジッセキ</t>
    </rPh>
    <rPh sb="13" eb="15">
      <t>ショキ</t>
    </rPh>
    <phoneticPr fontId="4"/>
  </si>
  <si>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</si>
  <si>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支出先上位１０者リスト</t>
  </si>
  <si>
    <t>法　人　番　号</t>
    <rPh sb="0" eb="1">
      <t>ホウ</t>
    </rPh>
    <rPh sb="2" eb="3">
      <t>ヒト</t>
    </rPh>
    <rPh sb="4" eb="5">
      <t>バン</t>
    </rPh>
    <rPh sb="6" eb="7">
      <t>ゴウ</t>
    </rPh>
    <phoneticPr fontId="4"/>
  </si>
  <si>
    <t>成果指標</t>
    <rPh sb="0" eb="2">
      <t>セイカ</t>
    </rPh>
    <rPh sb="2" eb="4">
      <t>シヒョウ</t>
    </rPh>
    <phoneticPr fontId="4"/>
  </si>
  <si>
    <t>活動実績</t>
    <rPh sb="0" eb="2">
      <t>カツドウ</t>
    </rPh>
    <rPh sb="2" eb="4">
      <t>ジッセキ</t>
    </rPh>
    <phoneticPr fontId="4"/>
  </si>
  <si>
    <t>I.</t>
  </si>
  <si>
    <t>Left Filed Media</t>
  </si>
  <si>
    <t>算出根拠</t>
    <rPh sb="0" eb="2">
      <t>サンシュツ</t>
    </rPh>
    <rPh sb="2" eb="4">
      <t>コンキョ</t>
    </rPh>
    <phoneticPr fontId="4"/>
  </si>
  <si>
    <t>昭和29年度</t>
    <rPh sb="0" eb="2">
      <t>ショウワ</t>
    </rPh>
    <rPh sb="4" eb="5">
      <t>ネン</t>
    </rPh>
    <rPh sb="5" eb="6">
      <t>ド</t>
    </rPh>
    <phoneticPr fontId="4"/>
  </si>
  <si>
    <t>翌年度へ繰越し</t>
    <rPh sb="0" eb="3">
      <t>ヨクネンド</t>
    </rPh>
    <rPh sb="4" eb="6">
      <t>クリコ</t>
    </rPh>
    <phoneticPr fontId="4"/>
  </si>
  <si>
    <t>評価に関する説明</t>
    <rPh sb="0" eb="2">
      <t>ヒョウカ</t>
    </rPh>
    <rPh sb="3" eb="4">
      <t>カン</t>
    </rPh>
    <rPh sb="6" eb="8">
      <t>セツメイ</t>
    </rPh>
    <phoneticPr fontId="4"/>
  </si>
  <si>
    <t>項　　目</t>
    <rPh sb="0" eb="1">
      <t>コウ</t>
    </rPh>
    <rPh sb="3" eb="4">
      <t>メ</t>
    </rPh>
    <phoneticPr fontId="4"/>
  </si>
  <si>
    <t>k</t>
  </si>
  <si>
    <t>円/t-CO2</t>
  </si>
  <si>
    <t>2040年度</t>
    <rPh sb="5" eb="6">
      <t>ド</t>
    </rPh>
    <phoneticPr fontId="4"/>
  </si>
  <si>
    <t>（</t>
  </si>
  <si>
    <t>④</t>
  </si>
  <si>
    <t>令和5年度要求</t>
    <rPh sb="0" eb="2">
      <t>レイワ</t>
    </rPh>
    <phoneticPr fontId="4"/>
  </si>
  <si>
    <t>目標値</t>
    <rPh sb="0" eb="3">
      <t>モクヒョウチ</t>
    </rPh>
    <phoneticPr fontId="4"/>
  </si>
  <si>
    <t>G</t>
  </si>
  <si>
    <t>令和21年度</t>
    <rPh sb="0" eb="2">
      <t>レイワ</t>
    </rPh>
    <rPh sb="4" eb="5">
      <t>ネン</t>
    </rPh>
    <rPh sb="5" eb="6">
      <t>ド</t>
    </rPh>
    <phoneticPr fontId="4"/>
  </si>
  <si>
    <t>費目・使途が事業目的に即し真に必要なものに限定されているか。</t>
  </si>
  <si>
    <t>外部有識者の所見</t>
    <rPh sb="0" eb="2">
      <t>ガイブ</t>
    </rPh>
    <rPh sb="2" eb="5">
      <t>ユウシキシャ</t>
    </rPh>
    <rPh sb="6" eb="8">
      <t>ショケン</t>
    </rPh>
    <phoneticPr fontId="4"/>
  </si>
  <si>
    <t>p.</t>
  </si>
  <si>
    <t>令和元年度</t>
    <rPh sb="0" eb="2">
      <t>レイワ</t>
    </rPh>
    <rPh sb="3" eb="5">
      <t>ネンド</t>
    </rPh>
    <phoneticPr fontId="4"/>
  </si>
  <si>
    <t>令和元年度</t>
    <rPh sb="0" eb="2">
      <t>レイワ</t>
    </rPh>
    <rPh sb="2" eb="3">
      <t>ガン</t>
    </rPh>
    <phoneticPr fontId="4"/>
  </si>
  <si>
    <t>行政事業レビュー推進チームの所見</t>
    <rPh sb="0" eb="2">
      <t>ギョウセイ</t>
    </rPh>
    <rPh sb="2" eb="4">
      <t>ジギョウ</t>
    </rPh>
    <rPh sb="8" eb="10">
      <t>スイシン</t>
    </rPh>
    <rPh sb="14" eb="16">
      <t>ショケン</t>
    </rPh>
    <phoneticPr fontId="4"/>
  </si>
  <si>
    <t>N.</t>
  </si>
  <si>
    <t>備考</t>
    <rPh sb="0" eb="2">
      <t>ビコウ</t>
    </rPh>
    <phoneticPr fontId="4"/>
  </si>
  <si>
    <r>
      <t xml:space="preserve">成果目標及び
成果実績③-1
</t>
    </r>
    <r>
      <rPr>
        <b/>
        <sz val="9"/>
        <color rgb="FFFF0000"/>
        <rFont val="ＭＳ Ｐゴシック"/>
        <family val="3"/>
        <charset val="128"/>
      </rPr>
      <t>（初期アウトカム）</t>
    </r>
    <rPh sb="0" eb="2">
      <t>セイカ</t>
    </rPh>
    <rPh sb="2" eb="4">
      <t>モクヒョウ</t>
    </rPh>
    <rPh sb="4" eb="5">
      <t>オヨ</t>
    </rPh>
    <rPh sb="7" eb="9">
      <t>セイカ</t>
    </rPh>
    <rPh sb="9" eb="11">
      <t>ジッセキ</t>
    </rPh>
    <rPh sb="16" eb="18">
      <t>ショキ</t>
    </rPh>
    <phoneticPr fontId="4"/>
  </si>
  <si>
    <t>原子力規制委員会</t>
  </si>
  <si>
    <t>地方自治体、民間等に委ねることができない事業なのか。</t>
  </si>
  <si>
    <t>2027年度</t>
    <rPh sb="5" eb="6">
      <t>ド</t>
    </rPh>
    <phoneticPr fontId="4"/>
  </si>
  <si>
    <t>j.</t>
  </si>
  <si>
    <t>平成16年度</t>
    <rPh sb="0" eb="2">
      <t>ヘイセイ</t>
    </rPh>
    <rPh sb="4" eb="5">
      <t>ネン</t>
    </rPh>
    <rPh sb="5" eb="6">
      <t>ド</t>
    </rPh>
    <phoneticPr fontId="4"/>
  </si>
  <si>
    <t>事業の効率性</t>
  </si>
  <si>
    <t>社会保障</t>
    <rPh sb="0" eb="2">
      <t>シャカイ</t>
    </rPh>
    <rPh sb="2" eb="4">
      <t>ホショウ</t>
    </rPh>
    <phoneticPr fontId="4"/>
  </si>
  <si>
    <t>広報動画等制作</t>
    <rPh sb="0" eb="2">
      <t>コウホウ</t>
    </rPh>
    <rPh sb="2" eb="4">
      <t>ドウガ</t>
    </rPh>
    <rPh sb="4" eb="5">
      <t>トウ</t>
    </rPh>
    <rPh sb="5" eb="7">
      <t>セイサク</t>
    </rPh>
    <phoneticPr fontId="4"/>
  </si>
  <si>
    <t>事業開始年度</t>
    <rPh sb="4" eb="6">
      <t>ネンド</t>
    </rPh>
    <phoneticPr fontId="4"/>
  </si>
  <si>
    <t>事業の有効性</t>
    <rPh sb="0" eb="2">
      <t>ジギョウ</t>
    </rPh>
    <rPh sb="3" eb="6">
      <t>ユウコウセイ</t>
    </rPh>
    <phoneticPr fontId="4"/>
  </si>
  <si>
    <t>1984年度</t>
    <rPh sb="5" eb="6">
      <t>ド</t>
    </rPh>
    <phoneticPr fontId="4"/>
  </si>
  <si>
    <t>点検・改善結果</t>
    <rPh sb="0" eb="2">
      <t>テンケン</t>
    </rPh>
    <rPh sb="3" eb="5">
      <t>カイゼン</t>
    </rPh>
    <rPh sb="5" eb="7">
      <t>ケッカ</t>
    </rPh>
    <phoneticPr fontId="4"/>
  </si>
  <si>
    <t>競争性が確保されているなど支出先の選定は妥当か。　</t>
  </si>
  <si>
    <t>Q</t>
  </si>
  <si>
    <t>昭和14年度</t>
    <rPh sb="0" eb="2">
      <t>ショウワ</t>
    </rPh>
    <rPh sb="4" eb="5">
      <t>ネン</t>
    </rPh>
    <rPh sb="5" eb="6">
      <t>ド</t>
    </rPh>
    <phoneticPr fontId="4"/>
  </si>
  <si>
    <t>前年度から繰越し</t>
    <rPh sb="0" eb="3">
      <t>ゼンネンド</t>
    </rPh>
    <rPh sb="5" eb="6">
      <t>ク</t>
    </rPh>
    <rPh sb="6" eb="7">
      <t>コ</t>
    </rPh>
    <phoneticPr fontId="4"/>
  </si>
  <si>
    <t>整備された施設や成果物は十分に活用されているか。</t>
  </si>
  <si>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</si>
  <si>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分類</t>
    <rPh sb="0" eb="2">
      <t>ブンルイ</t>
    </rPh>
    <phoneticPr fontId="4"/>
  </si>
  <si>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4"/>
  </si>
  <si>
    <t>Ｗａｓｈｉｎｇｔｏｎ Core LLC</t>
  </si>
  <si>
    <t>平成元年度</t>
    <rPh sb="0" eb="2">
      <t>ヘイセイ</t>
    </rPh>
    <rPh sb="2" eb="4">
      <t>ガンネン</t>
    </rPh>
    <rPh sb="4" eb="5">
      <t>ド</t>
    </rPh>
    <phoneticPr fontId="4"/>
  </si>
  <si>
    <t>事業所管部局による点検・改善</t>
    <rPh sb="0" eb="2">
      <t>ジギョウ</t>
    </rPh>
    <rPh sb="2" eb="4">
      <t>ショカン</t>
    </rPh>
    <rPh sb="4" eb="6">
      <t>ブキョク</t>
    </rPh>
    <rPh sb="9" eb="11">
      <t>テンケン</t>
    </rPh>
    <rPh sb="12" eb="14">
      <t>カイゼン</t>
    </rPh>
    <phoneticPr fontId="4"/>
  </si>
  <si>
    <t>平成5年度</t>
    <rPh sb="0" eb="2">
      <t>ヘイセイ</t>
    </rPh>
    <rPh sb="3" eb="4">
      <t>ネン</t>
    </rPh>
    <rPh sb="4" eb="5">
      <t>ド</t>
    </rPh>
    <phoneticPr fontId="4"/>
  </si>
  <si>
    <t>F</t>
  </si>
  <si>
    <t>https://www.mofa.go.jp/mofaj/files/100229014.pdf</t>
  </si>
  <si>
    <t>環境</t>
  </si>
  <si>
    <t>予備費等</t>
    <rPh sb="0" eb="3">
      <t>ヨビヒ</t>
    </rPh>
    <rPh sb="3" eb="4">
      <t>トウ</t>
    </rPh>
    <phoneticPr fontId="4"/>
  </si>
  <si>
    <t>事業終了
（予定）年度</t>
    <rPh sb="0" eb="2">
      <t>ジギョウ</t>
    </rPh>
    <rPh sb="2" eb="4">
      <t>シュウリョウ</t>
    </rPh>
    <rPh sb="6" eb="8">
      <t>ヨテイ</t>
    </rPh>
    <rPh sb="9" eb="11">
      <t>ネンド</t>
    </rPh>
    <phoneticPr fontId="4"/>
  </si>
  <si>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4"/>
  </si>
  <si>
    <t>点検結果</t>
    <rPh sb="0" eb="2">
      <t>テンケン</t>
    </rPh>
    <rPh sb="2" eb="4">
      <t>ケッカ</t>
    </rPh>
    <phoneticPr fontId="4"/>
  </si>
  <si>
    <t>当初見込み</t>
  </si>
  <si>
    <t>1953年度</t>
    <rPh sb="5" eb="6">
      <t>ド</t>
    </rPh>
    <phoneticPr fontId="4"/>
  </si>
  <si>
    <t>改善の
方向性</t>
    <rPh sb="0" eb="2">
      <t>カイゼン</t>
    </rPh>
    <rPh sb="4" eb="7">
      <t>ホウコウセイ</t>
    </rPh>
    <phoneticPr fontId="4"/>
  </si>
  <si>
    <t>令和3年度</t>
    <rPh sb="0" eb="2">
      <t>レイワ</t>
    </rPh>
    <rPh sb="3" eb="4">
      <t>ネン</t>
    </rPh>
    <rPh sb="4" eb="5">
      <t>ド</t>
    </rPh>
    <phoneticPr fontId="4"/>
  </si>
  <si>
    <t>観光立国</t>
  </si>
  <si>
    <t>S.</t>
  </si>
  <si>
    <t>貿易再保険特別会計</t>
  </si>
  <si>
    <t>動画コンテンツ制作費</t>
    <rPh sb="0" eb="2">
      <t>ドウガ</t>
    </rPh>
    <rPh sb="7" eb="9">
      <t>セイサク</t>
    </rPh>
    <rPh sb="9" eb="10">
      <t>ヒ</t>
    </rPh>
    <phoneticPr fontId="4"/>
  </si>
  <si>
    <t>不明</t>
    <rPh sb="0" eb="2">
      <t>フメイ</t>
    </rPh>
    <phoneticPr fontId="4"/>
  </si>
  <si>
    <t>一般会計</t>
    <rPh sb="0" eb="2">
      <t>イッパン</t>
    </rPh>
    <rPh sb="2" eb="4">
      <t>カイケイ</t>
    </rPh>
    <phoneticPr fontId="4"/>
  </si>
  <si>
    <t>食料安定供給特別会計農業経営安定勘定</t>
    <rPh sb="6" eb="8">
      <t>トクベツ</t>
    </rPh>
    <rPh sb="8" eb="10">
      <t>カイケイ</t>
    </rPh>
    <phoneticPr fontId="4"/>
  </si>
  <si>
    <t>直接実施</t>
    <rPh sb="0" eb="2">
      <t>チョクセツ</t>
    </rPh>
    <rPh sb="2" eb="4">
      <t>ジッシ</t>
    </rPh>
    <phoneticPr fontId="4"/>
  </si>
  <si>
    <t>委託・請負</t>
    <rPh sb="0" eb="2">
      <t>イタク</t>
    </rPh>
    <rPh sb="3" eb="5">
      <t>ウケオイ</t>
    </rPh>
    <phoneticPr fontId="4"/>
  </si>
  <si>
    <t>食料安定供給特別会計食糧管理勘定</t>
    <rPh sb="6" eb="8">
      <t>トクベツ</t>
    </rPh>
    <rPh sb="8" eb="10">
      <t>カイケイ</t>
    </rPh>
    <phoneticPr fontId="4"/>
  </si>
  <si>
    <t>成果目標と成果指標の設定理由及び設定根拠（根拠として用いた統計・データ名（出典）含む）
①-2</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</si>
  <si>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t>補助</t>
    <rPh sb="0" eb="2">
      <t>ホジョ</t>
    </rPh>
    <phoneticPr fontId="4"/>
  </si>
  <si>
    <t>負担</t>
    <rPh sb="0" eb="2">
      <t>フタン</t>
    </rPh>
    <phoneticPr fontId="4"/>
  </si>
  <si>
    <t>交付</t>
    <rPh sb="0" eb="2">
      <t>コウフ</t>
    </rPh>
    <phoneticPr fontId="4"/>
  </si>
  <si>
    <t>貸付</t>
    <rPh sb="0" eb="2">
      <t>カシツケ</t>
    </rPh>
    <phoneticPr fontId="4"/>
  </si>
  <si>
    <t>その他</t>
    <rPh sb="2" eb="3">
      <t>タ</t>
    </rPh>
    <phoneticPr fontId="4"/>
  </si>
  <si>
    <t>原規</t>
  </si>
  <si>
    <t>経済産業省</t>
  </si>
  <si>
    <t>米国の州・地方レベルで日系企業の重要性を周知することにより、進出日系企業の米国におけるビジネス環境改善の実感につながる活動を実施。</t>
    <rPh sb="0" eb="2">
      <t>ベイコク</t>
    </rPh>
    <rPh sb="3" eb="4">
      <t>シュウ</t>
    </rPh>
    <rPh sb="5" eb="7">
      <t>チホウ</t>
    </rPh>
    <rPh sb="11" eb="13">
      <t>ニッケイ</t>
    </rPh>
    <rPh sb="13" eb="15">
      <t>キギョウ</t>
    </rPh>
    <rPh sb="16" eb="18">
      <t>ジュウヨウ</t>
    </rPh>
    <rPh sb="18" eb="19">
      <t>セイ</t>
    </rPh>
    <rPh sb="20" eb="22">
      <t>シュウチ</t>
    </rPh>
    <rPh sb="30" eb="32">
      <t>シンシュツ</t>
    </rPh>
    <rPh sb="32" eb="34">
      <t>ニッケイ</t>
    </rPh>
    <rPh sb="34" eb="36">
      <t>キギョウ</t>
    </rPh>
    <rPh sb="37" eb="39">
      <t>ベイコク</t>
    </rPh>
    <rPh sb="47" eb="49">
      <t>カンキョウ</t>
    </rPh>
    <rPh sb="49" eb="51">
      <t>カイゼン</t>
    </rPh>
    <rPh sb="52" eb="54">
      <t>ジッカン</t>
    </rPh>
    <rPh sb="59" eb="61">
      <t>カツドウ</t>
    </rPh>
    <rPh sb="62" eb="64">
      <t>ジッシ</t>
    </rPh>
    <phoneticPr fontId="4"/>
  </si>
  <si>
    <t>代替目標</t>
    <rPh sb="0" eb="2">
      <t>ダイタイ</t>
    </rPh>
    <rPh sb="2" eb="4">
      <t>モクヒョウ</t>
    </rPh>
    <phoneticPr fontId="4"/>
  </si>
  <si>
    <t>2025年度</t>
    <rPh sb="5" eb="6">
      <t>ド</t>
    </rPh>
    <phoneticPr fontId="4"/>
  </si>
  <si>
    <t>開始年度</t>
    <rPh sb="0" eb="2">
      <t>カイシ</t>
    </rPh>
    <rPh sb="2" eb="4">
      <t>ネンド</t>
    </rPh>
    <phoneticPr fontId="4"/>
  </si>
  <si>
    <t>終了（予定）年度</t>
    <rPh sb="0" eb="2">
      <t>シュウリョウ</t>
    </rPh>
    <rPh sb="3" eb="5">
      <t>ヨテイ</t>
    </rPh>
    <rPh sb="6" eb="8">
      <t>ネンド</t>
    </rPh>
    <phoneticPr fontId="4"/>
  </si>
  <si>
    <t>平成29年度</t>
    <rPh sb="0" eb="2">
      <t>ヘイセイ</t>
    </rPh>
    <rPh sb="4" eb="5">
      <t>ネン</t>
    </rPh>
    <rPh sb="5" eb="6">
      <t>ド</t>
    </rPh>
    <phoneticPr fontId="4"/>
  </si>
  <si>
    <t>経済協力</t>
  </si>
  <si>
    <t>法務省</t>
  </si>
  <si>
    <t>主要施策名</t>
    <rPh sb="0" eb="2">
      <t>シュヨウ</t>
    </rPh>
    <rPh sb="2" eb="4">
      <t>シサク</t>
    </rPh>
    <rPh sb="4" eb="5">
      <t>メイ</t>
    </rPh>
    <phoneticPr fontId="4"/>
  </si>
  <si>
    <t>医療分野の研究開発関連</t>
  </si>
  <si>
    <t>クールジャパン</t>
  </si>
  <si>
    <t>宇宙開発利用</t>
  </si>
  <si>
    <t>沖縄振興</t>
  </si>
  <si>
    <t>海洋政策</t>
  </si>
  <si>
    <r>
      <t xml:space="preserve">活動目標及び
活動実績③
</t>
    </r>
    <r>
      <rPr>
        <b/>
        <sz val="9"/>
        <rFont val="ＭＳ Ｐゴシック"/>
        <family val="3"/>
        <charset val="128"/>
      </rPr>
      <t>（アウトプット）</t>
    </r>
  </si>
  <si>
    <t>科学技術・イノベーション</t>
  </si>
  <si>
    <t>高齢社会対策</t>
  </si>
  <si>
    <t>平成26年度</t>
    <rPh sb="0" eb="2">
      <t>ヘイセイ</t>
    </rPh>
    <phoneticPr fontId="4"/>
  </si>
  <si>
    <t>子ども・若者育成支援</t>
  </si>
  <si>
    <t>主な増減理由</t>
  </si>
  <si>
    <t>障害者施策</t>
  </si>
  <si>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</si>
  <si>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平成29年度</t>
    <rPh sb="0" eb="2">
      <t>ヘイセイ</t>
    </rPh>
    <phoneticPr fontId="4"/>
  </si>
  <si>
    <t>廃止</t>
  </si>
  <si>
    <t>令和4年度行政事業レビューシート（試行版）</t>
    <rPh sb="0" eb="2">
      <t>レイワ</t>
    </rPh>
    <rPh sb="3" eb="5">
      <t>ネンド</t>
    </rPh>
    <rPh sb="5" eb="7">
      <t>ギョウセイ</t>
    </rPh>
    <rPh sb="7" eb="9">
      <t>ジギョウ</t>
    </rPh>
    <rPh sb="17" eb="19">
      <t>シコウ</t>
    </rPh>
    <rPh sb="19" eb="20">
      <t>バン</t>
    </rPh>
    <phoneticPr fontId="4"/>
  </si>
  <si>
    <t>少子化社会対策</t>
  </si>
  <si>
    <t>M</t>
  </si>
  <si>
    <t>男女共同参画</t>
  </si>
  <si>
    <t>1994年度</t>
    <rPh sb="5" eb="6">
      <t>ド</t>
    </rPh>
    <phoneticPr fontId="4"/>
  </si>
  <si>
    <t>地球温暖化対策</t>
  </si>
  <si>
    <t>主要経費名</t>
  </si>
  <si>
    <t>社会保障</t>
  </si>
  <si>
    <t>l</t>
  </si>
  <si>
    <t>新03</t>
    <rPh sb="0" eb="1">
      <t>シン</t>
    </rPh>
    <phoneticPr fontId="4"/>
  </si>
  <si>
    <t>平成18年度</t>
    <rPh sb="0" eb="2">
      <t>ヘイセイ</t>
    </rPh>
    <rPh sb="4" eb="5">
      <t>ネン</t>
    </rPh>
    <rPh sb="5" eb="6">
      <t>ド</t>
    </rPh>
    <phoneticPr fontId="4"/>
  </si>
  <si>
    <t>令和4・5年度
予算内訳
（単位：百万円）</t>
    <rPh sb="0" eb="2">
      <t>レイワ</t>
    </rPh>
    <rPh sb="8" eb="10">
      <t>ヨサン</t>
    </rPh>
    <rPh sb="10" eb="12">
      <t>ウチワケ</t>
    </rPh>
    <phoneticPr fontId="4"/>
  </si>
  <si>
    <t>令和2年度</t>
    <rPh sb="0" eb="2">
      <t>レイワ</t>
    </rPh>
    <phoneticPr fontId="4"/>
  </si>
  <si>
    <t>1957年度</t>
    <rPh sb="5" eb="6">
      <t>ド</t>
    </rPh>
    <phoneticPr fontId="4"/>
  </si>
  <si>
    <t>文教及び科学振興</t>
  </si>
  <si>
    <t>該当箇所</t>
    <rPh sb="0" eb="2">
      <t>ガイトウ</t>
    </rPh>
    <rPh sb="2" eb="4">
      <t>カショ</t>
    </rPh>
    <phoneticPr fontId="4"/>
  </si>
  <si>
    <t>恩給関係</t>
  </si>
  <si>
    <t>平成28年度</t>
    <rPh sb="0" eb="2">
      <t>ヘイセイ</t>
    </rPh>
    <phoneticPr fontId="4"/>
  </si>
  <si>
    <t>／　　　　　　　　　　　　　　</t>
  </si>
  <si>
    <t>防衛関係</t>
  </si>
  <si>
    <t>特許特別会計</t>
  </si>
  <si>
    <t>公共事業</t>
  </si>
  <si>
    <t>定量的な成果目標の設定が困難な場合</t>
  </si>
  <si>
    <t>中小企業対策</t>
  </si>
  <si>
    <t>エネルギー対策</t>
  </si>
  <si>
    <t>（選択してください）</t>
    <rPh sb="1" eb="3">
      <t>センタク</t>
    </rPh>
    <phoneticPr fontId="4"/>
  </si>
  <si>
    <t>NAJAS</t>
  </si>
  <si>
    <t>その他の事項経費</t>
  </si>
  <si>
    <t>定量的な成果目標</t>
    <rPh sb="0" eb="3">
      <t>テイリョウテキ</t>
    </rPh>
    <rPh sb="4" eb="6">
      <t>セイカ</t>
    </rPh>
    <rPh sb="6" eb="8">
      <t>モクヒョウ</t>
    </rPh>
    <phoneticPr fontId="4"/>
  </si>
  <si>
    <t>交付税及び譲与税配付金特別会計</t>
    <rPh sb="11" eb="13">
      <t>トクベツ</t>
    </rPh>
    <rPh sb="13" eb="15">
      <t>カイケイ</t>
    </rPh>
    <phoneticPr fontId="4"/>
  </si>
  <si>
    <t>地震再保険特別会計</t>
    <rPh sb="5" eb="7">
      <t>トクベツ</t>
    </rPh>
    <rPh sb="7" eb="9">
      <t>カイケイ</t>
    </rPh>
    <phoneticPr fontId="4"/>
  </si>
  <si>
    <t>c</t>
  </si>
  <si>
    <t>外国為替資金特別会計</t>
    <rPh sb="6" eb="8">
      <t>トクベツ</t>
    </rPh>
    <rPh sb="8" eb="10">
      <t>カイケイ</t>
    </rPh>
    <phoneticPr fontId="4"/>
  </si>
  <si>
    <t>事業内容の
一部改善</t>
    <rPh sb="0" eb="2">
      <t>ジギョウ</t>
    </rPh>
    <rPh sb="2" eb="4">
      <t>ナイヨウ</t>
    </rPh>
    <rPh sb="6" eb="8">
      <t>イチブ</t>
    </rPh>
    <rPh sb="8" eb="10">
      <t>カイゼン</t>
    </rPh>
    <phoneticPr fontId="4"/>
  </si>
  <si>
    <t>財政投融資特別会計投資勘定</t>
    <rPh sb="5" eb="7">
      <t>トクベツ</t>
    </rPh>
    <rPh sb="7" eb="9">
      <t>カイケイ</t>
    </rPh>
    <phoneticPr fontId="4"/>
  </si>
  <si>
    <t>i</t>
  </si>
  <si>
    <t>日本による投資を通じた米国経済への貢献を実感する米国人の増加</t>
  </si>
  <si>
    <t>エネルギー対策特別会計エネルギー需給勘定</t>
    <rPh sb="7" eb="9">
      <t>トクベツ</t>
    </rPh>
    <rPh sb="9" eb="11">
      <t>カイケイ</t>
    </rPh>
    <phoneticPr fontId="4"/>
  </si>
  <si>
    <t>成果目標と成果指標の設定理由及び設定根拠①-1</t>
    <rPh sb="0" eb="2">
      <t>セイカ</t>
    </rPh>
    <rPh sb="2" eb="4">
      <t>モクヒョウ</t>
    </rPh>
    <rPh sb="5" eb="7">
      <t>セイカ</t>
    </rPh>
    <rPh sb="7" eb="9">
      <t>シヒョウ</t>
    </rPh>
    <rPh sb="10" eb="12">
      <t>セッテイ</t>
    </rPh>
    <rPh sb="12" eb="14">
      <t>リユウ</t>
    </rPh>
    <rPh sb="14" eb="15">
      <t>オヨ</t>
    </rPh>
    <rPh sb="16" eb="18">
      <t>セッテイ</t>
    </rPh>
    <rPh sb="18" eb="20">
      <t>コンキョ</t>
    </rPh>
    <phoneticPr fontId="4"/>
  </si>
  <si>
    <t>エネルギー対策特別会計電源開発促進勘定</t>
    <rPh sb="7" eb="9">
      <t>トクベツ</t>
    </rPh>
    <rPh sb="9" eb="11">
      <t>カイケイ</t>
    </rPh>
    <phoneticPr fontId="4"/>
  </si>
  <si>
    <t>単位当たりコスト等の水準は妥当か。</t>
    <rPh sb="8" eb="9">
      <t>トウ</t>
    </rPh>
    <phoneticPr fontId="4"/>
  </si>
  <si>
    <t>厚労</t>
  </si>
  <si>
    <t>労働保険特別会計労災勘定</t>
    <rPh sb="4" eb="6">
      <t>トクベツ</t>
    </rPh>
    <rPh sb="6" eb="8">
      <t>カイケイ</t>
    </rPh>
    <phoneticPr fontId="4"/>
  </si>
  <si>
    <t>労働保険特別会計雇用勘定</t>
    <rPh sb="4" eb="6">
      <t>トクベツ</t>
    </rPh>
    <rPh sb="6" eb="8">
      <t>カイケイ</t>
    </rPh>
    <phoneticPr fontId="4"/>
  </si>
  <si>
    <t>労働保険特別会計徴収勘定</t>
    <rPh sb="4" eb="6">
      <t>トクベツ</t>
    </rPh>
    <rPh sb="6" eb="8">
      <t>カイケイ</t>
    </rPh>
    <phoneticPr fontId="4"/>
  </si>
  <si>
    <t>指名競争契約
（最低価格）</t>
    <rPh sb="0" eb="2">
      <t>シメイ</t>
    </rPh>
    <rPh sb="2" eb="4">
      <t>キョウソウ</t>
    </rPh>
    <rPh sb="4" eb="6">
      <t>ケイヤク</t>
    </rPh>
    <rPh sb="8" eb="10">
      <t>サイテイ</t>
    </rPh>
    <rPh sb="10" eb="12">
      <t>カカク</t>
    </rPh>
    <phoneticPr fontId="4"/>
  </si>
  <si>
    <t>政策評価、新経済・財政再生計画との関係</t>
    <rPh sb="0" eb="2">
      <t>セイサク</t>
    </rPh>
    <rPh sb="2" eb="4">
      <t>ヒョウカ</t>
    </rPh>
    <rPh sb="17" eb="19">
      <t>カンケイ</t>
    </rPh>
    <phoneticPr fontId="4"/>
  </si>
  <si>
    <t>昭和13年度</t>
    <rPh sb="0" eb="2">
      <t>ショウワ</t>
    </rPh>
    <rPh sb="4" eb="5">
      <t>ネン</t>
    </rPh>
    <rPh sb="5" eb="6">
      <t>ド</t>
    </rPh>
    <phoneticPr fontId="4"/>
  </si>
  <si>
    <t>j</t>
  </si>
  <si>
    <t>年金特別会計基礎年金勘定</t>
    <rPh sb="2" eb="4">
      <t>トクベツ</t>
    </rPh>
    <rPh sb="4" eb="6">
      <t>カイケイ</t>
    </rPh>
    <phoneticPr fontId="4"/>
  </si>
  <si>
    <t>活動目標及び
活動実績
（アウトプット）</t>
  </si>
  <si>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4"/>
  </si>
  <si>
    <t>令和17年度</t>
    <rPh sb="0" eb="2">
      <t>レイワ</t>
    </rPh>
    <rPh sb="4" eb="5">
      <t>ネン</t>
    </rPh>
    <rPh sb="5" eb="6">
      <t>ド</t>
    </rPh>
    <phoneticPr fontId="4"/>
  </si>
  <si>
    <t>年金特別会計国民年金勘定</t>
    <rPh sb="2" eb="4">
      <t>トクベツ</t>
    </rPh>
    <rPh sb="4" eb="6">
      <t>カイケイ</t>
    </rPh>
    <phoneticPr fontId="4"/>
  </si>
  <si>
    <t>年金特別会計厚生年金勘定</t>
    <rPh sb="2" eb="4">
      <t>トクベツ</t>
    </rPh>
    <rPh sb="4" eb="6">
      <t>カイケイ</t>
    </rPh>
    <phoneticPr fontId="4"/>
  </si>
  <si>
    <t>令和元年度</t>
    <rPh sb="0" eb="2">
      <t>レイワ</t>
    </rPh>
    <rPh sb="2" eb="4">
      <t>ガンネン</t>
    </rPh>
    <rPh sb="4" eb="5">
      <t>ド</t>
    </rPh>
    <phoneticPr fontId="4"/>
  </si>
  <si>
    <t>国有林野事業債務管理特別会計</t>
  </si>
  <si>
    <t>平成23年度</t>
    <rPh sb="0" eb="2">
      <t>ヘイセイ</t>
    </rPh>
    <phoneticPr fontId="4"/>
  </si>
  <si>
    <t>2006年度</t>
    <rPh sb="5" eb="6">
      <t>ド</t>
    </rPh>
    <phoneticPr fontId="4"/>
  </si>
  <si>
    <t>年金特別会計健康勘定</t>
    <rPh sb="2" eb="4">
      <t>トクベツ</t>
    </rPh>
    <rPh sb="4" eb="6">
      <t>カイケイ</t>
    </rPh>
    <phoneticPr fontId="4"/>
  </si>
  <si>
    <t>事業全体の
抜本的な改善</t>
    <rPh sb="0" eb="2">
      <t>ジギョウ</t>
    </rPh>
    <rPh sb="2" eb="4">
      <t>ゼンタイ</t>
    </rPh>
    <rPh sb="6" eb="9">
      <t>バッポンテキ</t>
    </rPh>
    <rPh sb="10" eb="12">
      <t>カイゼン</t>
    </rPh>
    <phoneticPr fontId="4"/>
  </si>
  <si>
    <t>165/0.33</t>
  </si>
  <si>
    <t>年金特別会計業務勘定</t>
    <rPh sb="2" eb="4">
      <t>トクベツ</t>
    </rPh>
    <rPh sb="4" eb="6">
      <t>カイケイ</t>
    </rPh>
    <phoneticPr fontId="4"/>
  </si>
  <si>
    <t>食料安定供給特別会計漁船再保険勘定</t>
    <rPh sb="6" eb="8">
      <t>トクベツ</t>
    </rPh>
    <rPh sb="8" eb="10">
      <t>カイケイ</t>
    </rPh>
    <phoneticPr fontId="4"/>
  </si>
  <si>
    <t>食料安定供給特別会計漁業共済保険勘定</t>
    <rPh sb="6" eb="8">
      <t>トクベツ</t>
    </rPh>
    <rPh sb="8" eb="10">
      <t>カイケイ</t>
    </rPh>
    <phoneticPr fontId="4"/>
  </si>
  <si>
    <t>2007年度</t>
    <rPh sb="5" eb="6">
      <t>ド</t>
    </rPh>
    <phoneticPr fontId="4"/>
  </si>
  <si>
    <t>食料安定供給特別会計業務勘定</t>
    <rPh sb="6" eb="8">
      <t>トクベツ</t>
    </rPh>
    <rPh sb="8" eb="10">
      <t>カイケイ</t>
    </rPh>
    <phoneticPr fontId="4"/>
  </si>
  <si>
    <t>1933年度</t>
    <rPh sb="5" eb="6">
      <t>ド</t>
    </rPh>
    <phoneticPr fontId="4"/>
  </si>
  <si>
    <t>c.</t>
  </si>
  <si>
    <t>昭和45年度</t>
    <rPh sb="0" eb="2">
      <t>ショウワ</t>
    </rPh>
    <rPh sb="4" eb="5">
      <t>ネン</t>
    </rPh>
    <rPh sb="5" eb="6">
      <t>ド</t>
    </rPh>
    <phoneticPr fontId="4"/>
  </si>
  <si>
    <t>食料安定供給特別会計国営土地改良事業勘定</t>
    <rPh sb="6" eb="8">
      <t>トクベツ</t>
    </rPh>
    <rPh sb="8" eb="10">
      <t>カイケイ</t>
    </rPh>
    <phoneticPr fontId="4"/>
  </si>
  <si>
    <t>令和28年度</t>
    <rPh sb="0" eb="2">
      <t>レイワ</t>
    </rPh>
    <rPh sb="4" eb="5">
      <t>ネン</t>
    </rPh>
    <rPh sb="5" eb="6">
      <t>ド</t>
    </rPh>
    <phoneticPr fontId="4"/>
  </si>
  <si>
    <t>目標最終年度</t>
    <rPh sb="0" eb="2">
      <t>モクヒョウ</t>
    </rPh>
    <rPh sb="2" eb="4">
      <t>サイシュウ</t>
    </rPh>
    <rPh sb="4" eb="6">
      <t>ネンド</t>
    </rPh>
    <phoneticPr fontId="4"/>
  </si>
  <si>
    <t>歳出予算目</t>
    <rPh sb="0" eb="2">
      <t>サイシュツ</t>
    </rPh>
    <rPh sb="2" eb="4">
      <t>ヨサン</t>
    </rPh>
    <rPh sb="4" eb="5">
      <t>モク</t>
    </rPh>
    <phoneticPr fontId="4"/>
  </si>
  <si>
    <t>1976年度</t>
    <rPh sb="5" eb="6">
      <t>ド</t>
    </rPh>
    <phoneticPr fontId="4"/>
  </si>
  <si>
    <t>廃止</t>
    <rPh sb="0" eb="2">
      <t>ハイシ</t>
    </rPh>
    <phoneticPr fontId="4"/>
  </si>
  <si>
    <t>現状通り</t>
    <rPh sb="0" eb="2">
      <t>ゲンジョウ</t>
    </rPh>
    <rPh sb="2" eb="3">
      <t>ドオ</t>
    </rPh>
    <phoneticPr fontId="4"/>
  </si>
  <si>
    <t>国費投入の必要性</t>
  </si>
  <si>
    <t>1997年度</t>
    <rPh sb="5" eb="6">
      <t>ド</t>
    </rPh>
    <phoneticPr fontId="4"/>
  </si>
  <si>
    <t>事業の目的は国民や社会のニーズを的確に反映しているか。</t>
  </si>
  <si>
    <t>執行等改善</t>
  </si>
  <si>
    <t>ウェビナー等運営委託</t>
    <rPh sb="5" eb="6">
      <t>ナド</t>
    </rPh>
    <rPh sb="6" eb="8">
      <t>ウンエイ</t>
    </rPh>
    <rPh sb="8" eb="10">
      <t>イタク</t>
    </rPh>
    <phoneticPr fontId="4"/>
  </si>
  <si>
    <t>平成26年度</t>
    <rPh sb="0" eb="2">
      <t>ヘイセイ</t>
    </rPh>
    <rPh sb="4" eb="5">
      <t>ネン</t>
    </rPh>
    <rPh sb="5" eb="6">
      <t>ド</t>
    </rPh>
    <phoneticPr fontId="4"/>
  </si>
  <si>
    <t>政策目的の達成手段として必要かつ適切な事業か。政策体系の中で優先度の高い事業か。</t>
  </si>
  <si>
    <t>v.</t>
  </si>
  <si>
    <t>昭和61年度</t>
    <rPh sb="0" eb="2">
      <t>ショウワ</t>
    </rPh>
    <rPh sb="4" eb="5">
      <t>ネン</t>
    </rPh>
    <rPh sb="5" eb="6">
      <t>ド</t>
    </rPh>
    <phoneticPr fontId="4"/>
  </si>
  <si>
    <t>個人Ａ</t>
    <rPh sb="0" eb="2">
      <t>コジン</t>
    </rPh>
    <phoneticPr fontId="4"/>
  </si>
  <si>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4"/>
  </si>
  <si>
    <t>内閣官房</t>
  </si>
  <si>
    <t>関係する
計画、通知等</t>
  </si>
  <si>
    <t>内閣府</t>
  </si>
  <si>
    <t>公正取引委員会</t>
  </si>
  <si>
    <t>警察庁</t>
  </si>
  <si>
    <t>根拠として用いた
統計・データ名
（出典）</t>
    <rPh sb="0" eb="2">
      <t>コンキョ</t>
    </rPh>
    <rPh sb="5" eb="6">
      <t>モチ</t>
    </rPh>
    <rPh sb="9" eb="11">
      <t>トウケイ</t>
    </rPh>
    <rPh sb="15" eb="16">
      <t>メイ</t>
    </rPh>
    <rPh sb="18" eb="20">
      <t>シュッテン</t>
    </rPh>
    <phoneticPr fontId="4"/>
  </si>
  <si>
    <t>金融庁</t>
  </si>
  <si>
    <t>1972年度</t>
    <rPh sb="5" eb="6">
      <t>ド</t>
    </rPh>
    <phoneticPr fontId="4"/>
  </si>
  <si>
    <t>消費者庁</t>
  </si>
  <si>
    <t>随意契約
（少額）</t>
    <rPh sb="0" eb="2">
      <t>ズイイ</t>
    </rPh>
    <rPh sb="2" eb="4">
      <t>ケイヤク</t>
    </rPh>
    <rPh sb="6" eb="8">
      <t>ショウガク</t>
    </rPh>
    <phoneticPr fontId="4"/>
  </si>
  <si>
    <t>復興庁</t>
  </si>
  <si>
    <t xml:space="preserve">F. </t>
  </si>
  <si>
    <t>総務省</t>
  </si>
  <si>
    <t>外務省</t>
  </si>
  <si>
    <t>令和4年度</t>
    <rPh sb="0" eb="2">
      <t>レイワ</t>
    </rPh>
    <rPh sb="3" eb="4">
      <t>ネン</t>
    </rPh>
    <rPh sb="4" eb="5">
      <t>ド</t>
    </rPh>
    <phoneticPr fontId="4"/>
  </si>
  <si>
    <t>財務省</t>
  </si>
  <si>
    <t>2004年度</t>
    <rPh sb="5" eb="6">
      <t>ド</t>
    </rPh>
    <phoneticPr fontId="4"/>
  </si>
  <si>
    <t>文部科学省</t>
  </si>
  <si>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4"/>
  </si>
  <si>
    <t>厚生労働省</t>
  </si>
  <si>
    <t>農林水産省</t>
  </si>
  <si>
    <t>昭和18年度</t>
    <rPh sb="0" eb="2">
      <t>ショウワ</t>
    </rPh>
    <rPh sb="4" eb="5">
      <t>ネン</t>
    </rPh>
    <rPh sb="5" eb="6">
      <t>ド</t>
    </rPh>
    <phoneticPr fontId="4"/>
  </si>
  <si>
    <t>国土交通省</t>
  </si>
  <si>
    <t>環境省</t>
  </si>
  <si>
    <t>令和4年度</t>
    <rPh sb="0" eb="2">
      <t>レイワ</t>
    </rPh>
    <rPh sb="3" eb="5">
      <t>ネンド</t>
    </rPh>
    <phoneticPr fontId="4"/>
  </si>
  <si>
    <t>防衛省</t>
  </si>
  <si>
    <t>省庁</t>
    <rPh sb="0" eb="2">
      <t>ショウチョウ</t>
    </rPh>
    <phoneticPr fontId="4"/>
  </si>
  <si>
    <t>事業番号</t>
    <rPh sb="0" eb="4">
      <t>ジギョウバンゴウ</t>
    </rPh>
    <phoneticPr fontId="4"/>
  </si>
  <si>
    <t>昭和43年度</t>
    <rPh sb="0" eb="2">
      <t>ショウワ</t>
    </rPh>
    <rPh sb="4" eb="5">
      <t>ネン</t>
    </rPh>
    <rPh sb="5" eb="6">
      <t>ド</t>
    </rPh>
    <phoneticPr fontId="4"/>
  </si>
  <si>
    <t>t</t>
  </si>
  <si>
    <t>縮減</t>
  </si>
  <si>
    <t>年度</t>
  </si>
  <si>
    <t>令和26年度</t>
    <rPh sb="0" eb="2">
      <t>レイワ</t>
    </rPh>
    <rPh sb="4" eb="5">
      <t>ネン</t>
    </rPh>
    <rPh sb="5" eb="6">
      <t>ド</t>
    </rPh>
    <phoneticPr fontId="4"/>
  </si>
  <si>
    <t>H.</t>
  </si>
  <si>
    <t>昭和51年度</t>
    <rPh sb="0" eb="2">
      <t>ショウワ</t>
    </rPh>
    <rPh sb="4" eb="5">
      <t>ネン</t>
    </rPh>
    <rPh sb="5" eb="6">
      <t>ド</t>
    </rPh>
    <phoneticPr fontId="4"/>
  </si>
  <si>
    <t>各種事業実施にあたり、可能な限りの見積合わせと、見積項目の精査を事前に行い、不必要な業務の有無を確認の上、経費節減に努めている。</t>
  </si>
  <si>
    <t>P.</t>
  </si>
  <si>
    <t>Y.</t>
  </si>
  <si>
    <t>X.</t>
  </si>
  <si>
    <t>f.</t>
  </si>
  <si>
    <t>令和23年度</t>
    <rPh sb="0" eb="2">
      <t>レイワ</t>
    </rPh>
    <rPh sb="4" eb="5">
      <t>ネン</t>
    </rPh>
    <rPh sb="5" eb="6">
      <t>ド</t>
    </rPh>
    <phoneticPr fontId="4"/>
  </si>
  <si>
    <t>g.</t>
  </si>
  <si>
    <t>n.</t>
  </si>
  <si>
    <t>4年度
活動見込</t>
    <rPh sb="4" eb="6">
      <t>カツドウ</t>
    </rPh>
    <rPh sb="6" eb="8">
      <t>ミコ</t>
    </rPh>
    <phoneticPr fontId="4"/>
  </si>
  <si>
    <t>E.</t>
  </si>
  <si>
    <t>o.</t>
  </si>
  <si>
    <t>B</t>
  </si>
  <si>
    <t>D</t>
  </si>
  <si>
    <t>●●</t>
  </si>
  <si>
    <t>令和16年度</t>
    <rPh sb="0" eb="2">
      <t>レイワ</t>
    </rPh>
    <rPh sb="4" eb="5">
      <t>ネン</t>
    </rPh>
    <rPh sb="5" eb="6">
      <t>ド</t>
    </rPh>
    <phoneticPr fontId="4"/>
  </si>
  <si>
    <t>E</t>
  </si>
  <si>
    <t>百万円 / 百万人</t>
    <rPh sb="0" eb="2">
      <t>ヒャクマン</t>
    </rPh>
    <rPh sb="2" eb="3">
      <t>エン</t>
    </rPh>
    <rPh sb="6" eb="8">
      <t>ヒャクマン</t>
    </rPh>
    <rPh sb="8" eb="9">
      <t>ニン</t>
    </rPh>
    <phoneticPr fontId="4"/>
  </si>
  <si>
    <t>K</t>
  </si>
  <si>
    <t>N</t>
  </si>
  <si>
    <t>P</t>
  </si>
  <si>
    <t>m.</t>
  </si>
  <si>
    <t>職員旅費</t>
    <rPh sb="0" eb="2">
      <t>ショクイン</t>
    </rPh>
    <rPh sb="2" eb="4">
      <t>リョヒ</t>
    </rPh>
    <phoneticPr fontId="4"/>
  </si>
  <si>
    <t>R</t>
  </si>
  <si>
    <t>昭和30年度</t>
    <rPh sb="0" eb="2">
      <t>ショウワ</t>
    </rPh>
    <rPh sb="4" eb="5">
      <t>ネン</t>
    </rPh>
    <rPh sb="5" eb="6">
      <t>ド</t>
    </rPh>
    <phoneticPr fontId="4"/>
  </si>
  <si>
    <t>文教・科学技術</t>
  </si>
  <si>
    <t>r.</t>
  </si>
  <si>
    <t>S</t>
  </si>
  <si>
    <t>T</t>
  </si>
  <si>
    <t>U</t>
  </si>
  <si>
    <t>1932年度</t>
    <rPh sb="5" eb="6">
      <t>ド</t>
    </rPh>
    <phoneticPr fontId="4"/>
  </si>
  <si>
    <t>その他コスト削減や効率化に向けた工夫は行われているか。</t>
  </si>
  <si>
    <t>V</t>
  </si>
  <si>
    <t>W</t>
  </si>
  <si>
    <t>X</t>
  </si>
  <si>
    <t>Y</t>
  </si>
  <si>
    <t>Z</t>
  </si>
  <si>
    <t>a</t>
  </si>
  <si>
    <t>d</t>
  </si>
  <si>
    <t>令和4年度行政事業レビューシート（サマリー・試行版）</t>
    <rPh sb="0" eb="2">
      <t>レイワ</t>
    </rPh>
    <rPh sb="3" eb="5">
      <t>ネンド</t>
    </rPh>
    <rPh sb="5" eb="7">
      <t>ギョウセイ</t>
    </rPh>
    <rPh sb="7" eb="9">
      <t>ジギョウ</t>
    </rPh>
    <rPh sb="22" eb="24">
      <t>シコウ</t>
    </rPh>
    <rPh sb="24" eb="25">
      <t>バン</t>
    </rPh>
    <phoneticPr fontId="4"/>
  </si>
  <si>
    <t>e</t>
  </si>
  <si>
    <t>K.</t>
  </si>
  <si>
    <t>f</t>
  </si>
  <si>
    <t>昭和39年度</t>
    <rPh sb="0" eb="2">
      <t>ショウワ</t>
    </rPh>
    <rPh sb="4" eb="5">
      <t>ネン</t>
    </rPh>
    <rPh sb="5" eb="6">
      <t>ド</t>
    </rPh>
    <phoneticPr fontId="4"/>
  </si>
  <si>
    <t>府</t>
  </si>
  <si>
    <t>g</t>
  </si>
  <si>
    <t>昭和52年度</t>
    <rPh sb="0" eb="2">
      <t>ショウワ</t>
    </rPh>
    <rPh sb="4" eb="5">
      <t>ネン</t>
    </rPh>
    <rPh sb="5" eb="6">
      <t>ド</t>
    </rPh>
    <phoneticPr fontId="4"/>
  </si>
  <si>
    <t>h</t>
  </si>
  <si>
    <t>n</t>
  </si>
  <si>
    <t>o</t>
  </si>
  <si>
    <t>算出方法</t>
    <rPh sb="0" eb="2">
      <t>サンシュツ</t>
    </rPh>
    <rPh sb="2" eb="4">
      <t>ホウホウ</t>
    </rPh>
    <phoneticPr fontId="4"/>
  </si>
  <si>
    <t>　　/</t>
  </si>
  <si>
    <t>q</t>
  </si>
  <si>
    <t>r</t>
  </si>
  <si>
    <t>知的財産</t>
  </si>
  <si>
    <t>s</t>
  </si>
  <si>
    <t>u</t>
  </si>
  <si>
    <t>v</t>
  </si>
  <si>
    <t>中間目標</t>
    <rPh sb="0" eb="2">
      <t>チュウカン</t>
    </rPh>
    <rPh sb="2" eb="4">
      <t>モクヒョウ</t>
    </rPh>
    <phoneticPr fontId="4"/>
  </si>
  <si>
    <t>年度</t>
    <rPh sb="0" eb="2">
      <t>ネンド</t>
    </rPh>
    <phoneticPr fontId="4"/>
  </si>
  <si>
    <t>b.</t>
  </si>
  <si>
    <t>契約方式等</t>
    <rPh sb="0" eb="2">
      <t>ケイヤク</t>
    </rPh>
    <rPh sb="2" eb="4">
      <t>ホウシキ</t>
    </rPh>
    <rPh sb="4" eb="5">
      <t>トウ</t>
    </rPh>
    <phoneticPr fontId="4"/>
  </si>
  <si>
    <r>
      <t>P</t>
    </r>
    <r>
      <rPr>
        <sz val="11"/>
        <rFont val="ＭＳ Ｐゴシック"/>
        <family val="3"/>
        <charset val="128"/>
      </rPr>
      <t>IKE JAPAN Inc.</t>
    </r>
  </si>
  <si>
    <t>令和3年度</t>
    <rPh sb="0" eb="2">
      <t>レイワ</t>
    </rPh>
    <rPh sb="3" eb="5">
      <t>ネンド</t>
    </rPh>
    <phoneticPr fontId="4"/>
  </si>
  <si>
    <t>借料</t>
    <rPh sb="0" eb="2">
      <t>シャクリョウ</t>
    </rPh>
    <phoneticPr fontId="4"/>
  </si>
  <si>
    <t>目標・指標</t>
    <rPh sb="0" eb="2">
      <t>モクヒョウ</t>
    </rPh>
    <rPh sb="3" eb="5">
      <t>シヒョウ</t>
    </rPh>
    <phoneticPr fontId="4"/>
  </si>
  <si>
    <t>ウェビナー等運営委託</t>
    <rPh sb="5" eb="6">
      <t>トウ</t>
    </rPh>
    <rPh sb="6" eb="8">
      <t>ウンエイ</t>
    </rPh>
    <rPh sb="8" eb="10">
      <t>イタク</t>
    </rPh>
    <phoneticPr fontId="4"/>
  </si>
  <si>
    <t>政策評価</t>
    <rPh sb="0" eb="2">
      <t>セイサク</t>
    </rPh>
    <rPh sb="2" eb="4">
      <t>ヒョウカ</t>
    </rPh>
    <phoneticPr fontId="4"/>
  </si>
  <si>
    <t>契約額
（百万円）</t>
  </si>
  <si>
    <t>活動実績は見込みに見合ったものであるか。</t>
  </si>
  <si>
    <t>1985年度</t>
    <rPh sb="5" eb="6">
      <t>ド</t>
    </rPh>
    <phoneticPr fontId="4"/>
  </si>
  <si>
    <t>契　約　先</t>
    <rPh sb="0" eb="1">
      <t>チギリ</t>
    </rPh>
    <rPh sb="2" eb="3">
      <t>ヤク</t>
    </rPh>
    <phoneticPr fontId="4"/>
  </si>
  <si>
    <t>契約方式</t>
    <rPh sb="0" eb="2">
      <t>ケイヤク</t>
    </rPh>
    <rPh sb="2" eb="4">
      <t>ホウシキ</t>
    </rPh>
    <phoneticPr fontId="4"/>
  </si>
  <si>
    <t>個人Ｃ</t>
    <rPh sb="0" eb="2">
      <t>コジン</t>
    </rPh>
    <phoneticPr fontId="4"/>
  </si>
  <si>
    <t>昭和17年度</t>
    <rPh sb="0" eb="2">
      <t>ショウワ</t>
    </rPh>
    <rPh sb="4" eb="5">
      <t>ネン</t>
    </rPh>
    <rPh sb="5" eb="6">
      <t>ド</t>
    </rPh>
    <phoneticPr fontId="4"/>
  </si>
  <si>
    <t>分野：</t>
    <rPh sb="0" eb="2">
      <t>ブンヤ</t>
    </rPh>
    <phoneticPr fontId="4"/>
  </si>
  <si>
    <r>
      <t xml:space="preserve">活動目標及び
活動実績④
</t>
    </r>
    <r>
      <rPr>
        <b/>
        <sz val="9"/>
        <rFont val="ＭＳ Ｐゴシック"/>
        <family val="3"/>
        <charset val="128"/>
      </rPr>
      <t>（アウトプット）</t>
    </r>
  </si>
  <si>
    <t>一体改革分野</t>
    <rPh sb="0" eb="2">
      <t>イッタイ</t>
    </rPh>
    <rPh sb="2" eb="4">
      <t>カイカク</t>
    </rPh>
    <rPh sb="4" eb="6">
      <t>ブンヤ</t>
    </rPh>
    <phoneticPr fontId="4"/>
  </si>
  <si>
    <t>平成3年度</t>
    <rPh sb="0" eb="2">
      <t>ヘイセイ</t>
    </rPh>
    <rPh sb="3" eb="4">
      <t>ネン</t>
    </rPh>
    <rPh sb="4" eb="5">
      <t>ド</t>
    </rPh>
    <phoneticPr fontId="4"/>
  </si>
  <si>
    <t>社会資本整備等</t>
  </si>
  <si>
    <t>成果目標と成果指標の設定理由及び設定根拠（根拠として用いた統計・データ名（出典）含む）
⑤-2</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</si>
  <si>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t>主要政策・施策</t>
  </si>
  <si>
    <t>不用率が大きい場合、その理由は妥当か。（理由を右に記載）</t>
  </si>
  <si>
    <t>令和20年度</t>
    <rPh sb="0" eb="2">
      <t>レイワ</t>
    </rPh>
    <rPh sb="4" eb="5">
      <t>ネン</t>
    </rPh>
    <rPh sb="5" eb="6">
      <t>ド</t>
    </rPh>
    <phoneticPr fontId="4"/>
  </si>
  <si>
    <t>主要経費</t>
  </si>
  <si>
    <t>平成24年度</t>
    <rPh sb="0" eb="2">
      <t>ヘイセイ</t>
    </rPh>
    <rPh sb="4" eb="5">
      <t>ネン</t>
    </rPh>
    <rPh sb="5" eb="6">
      <t>ド</t>
    </rPh>
    <phoneticPr fontId="4"/>
  </si>
  <si>
    <t>Stories International Inc.</t>
  </si>
  <si>
    <t>入札者数
（応募者数）</t>
    <rPh sb="6" eb="9">
      <t>オウボシャ</t>
    </rPh>
    <rPh sb="9" eb="10">
      <t>スウ</t>
    </rPh>
    <phoneticPr fontId="4"/>
  </si>
  <si>
    <t>ブロック名</t>
    <rPh sb="4" eb="5">
      <t>メイ</t>
    </rPh>
    <phoneticPr fontId="4"/>
  </si>
  <si>
    <t>1947年度</t>
    <rPh sb="5" eb="6">
      <t>ド</t>
    </rPh>
    <phoneticPr fontId="4"/>
  </si>
  <si>
    <t>A</t>
  </si>
  <si>
    <t>令和29年度</t>
    <rPh sb="0" eb="2">
      <t>レイワ</t>
    </rPh>
    <rPh sb="4" eb="5">
      <t>ネン</t>
    </rPh>
    <rPh sb="5" eb="6">
      <t>ド</t>
    </rPh>
    <phoneticPr fontId="4"/>
  </si>
  <si>
    <t>施策</t>
  </si>
  <si>
    <t>昭和3年度</t>
    <rPh sb="0" eb="2">
      <t>ショウワ</t>
    </rPh>
    <rPh sb="3" eb="4">
      <t>ネン</t>
    </rPh>
    <rPh sb="4" eb="5">
      <t>ド</t>
    </rPh>
    <phoneticPr fontId="4"/>
  </si>
  <si>
    <r>
      <t xml:space="preserve">費目・使途
</t>
    </r>
    <r>
      <rPr>
        <sz val="14"/>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</si>
  <si>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政策</t>
    <rPh sb="0" eb="2">
      <t>セイサク</t>
    </rPh>
    <phoneticPr fontId="4"/>
  </si>
  <si>
    <t>O.</t>
  </si>
  <si>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4"/>
  </si>
  <si>
    <t>昭和62年度</t>
    <rPh sb="0" eb="2">
      <t>ショウワ</t>
    </rPh>
    <rPh sb="4" eb="5">
      <t>ネン</t>
    </rPh>
    <rPh sb="5" eb="6">
      <t>ド</t>
    </rPh>
    <phoneticPr fontId="4"/>
  </si>
  <si>
    <t>G.</t>
  </si>
  <si>
    <t>M.</t>
  </si>
  <si>
    <t>L.</t>
  </si>
  <si>
    <t>平成9年度</t>
    <rPh sb="0" eb="2">
      <t>ヘイセイ</t>
    </rPh>
    <rPh sb="3" eb="4">
      <t>ネン</t>
    </rPh>
    <rPh sb="4" eb="5">
      <t>ド</t>
    </rPh>
    <phoneticPr fontId="4"/>
  </si>
  <si>
    <t>成果目標と成果指標の設定理由及び設定根拠（根拠として用いた統計・データ名（出典）含む）
③-1</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</si>
  <si>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t>昭和44年度</t>
    <rPh sb="0" eb="2">
      <t>ショウワ</t>
    </rPh>
    <rPh sb="4" eb="5">
      <t>ネン</t>
    </rPh>
    <rPh sb="5" eb="6">
      <t>ド</t>
    </rPh>
    <phoneticPr fontId="4"/>
  </si>
  <si>
    <t>1930年度</t>
    <rPh sb="5" eb="6">
      <t>ド</t>
    </rPh>
    <phoneticPr fontId="4"/>
  </si>
  <si>
    <t>R.</t>
  </si>
  <si>
    <t>指名競争契約
（総合評価）</t>
    <rPh sb="0" eb="2">
      <t>シメイ</t>
    </rPh>
    <rPh sb="2" eb="4">
      <t>キョウソウ</t>
    </rPh>
    <rPh sb="4" eb="6">
      <t>ケイヤク</t>
    </rPh>
    <rPh sb="8" eb="12">
      <t>ソウゴウヒョウカ</t>
    </rPh>
    <phoneticPr fontId="4"/>
  </si>
  <si>
    <t>T.</t>
  </si>
  <si>
    <t>昭和32年度</t>
    <rPh sb="0" eb="2">
      <t>ショウワ</t>
    </rPh>
    <rPh sb="4" eb="5">
      <t>ネン</t>
    </rPh>
    <rPh sb="5" eb="6">
      <t>ド</t>
    </rPh>
    <phoneticPr fontId="4"/>
  </si>
  <si>
    <t>本件は最終的には、連邦レベルにおける対日政策形成プロセスにも望ましい影響を与えていくことを目的としているが、すべての地方自治体や民間企業が連邦レベルにアプローチできるわけではない上、多くの企業は新型コロナウイルスの影響により人的往来や経済的なダメージを被っている。このような現状でも多くの日系企業は米国内の雇用を維持し、コロナ対策・経済活動再開プロセスに寄り添っている。こうした正しい認識をコロナ禍からの経済再開プロセスにおいて効果的に発信するには、国が実施すべき事業である。</t>
    <rPh sb="202" eb="204">
      <t>ケイザイ</t>
    </rPh>
    <rPh sb="204" eb="206">
      <t>サイカイ</t>
    </rPh>
    <phoneticPr fontId="4"/>
  </si>
  <si>
    <t>U.</t>
  </si>
  <si>
    <t>国庫債務負担行為等</t>
  </si>
  <si>
    <t>平成28年度</t>
    <rPh sb="0" eb="2">
      <t>ヘイセイ</t>
    </rPh>
    <rPh sb="4" eb="5">
      <t>ネン</t>
    </rPh>
    <rPh sb="5" eb="6">
      <t>ド</t>
    </rPh>
    <phoneticPr fontId="4"/>
  </si>
  <si>
    <t>外務省設置法第４条第１項ロ、第２項</t>
  </si>
  <si>
    <t>V.</t>
  </si>
  <si>
    <t>W.</t>
  </si>
  <si>
    <t>自動車安全特別会計自動車検査登録勘定</t>
  </si>
  <si>
    <t>Z.</t>
  </si>
  <si>
    <t>165/97</t>
  </si>
  <si>
    <t>2034年度</t>
    <rPh sb="5" eb="6">
      <t>ド</t>
    </rPh>
    <phoneticPr fontId="4"/>
  </si>
  <si>
    <t>a.</t>
  </si>
  <si>
    <t>成果目標及び
成果実績②-1
（短期アウトカム）</t>
    <rPh sb="0" eb="2">
      <t>セイカ</t>
    </rPh>
    <rPh sb="2" eb="4">
      <t>モクヒョウ</t>
    </rPh>
    <rPh sb="4" eb="5">
      <t>オヨ</t>
    </rPh>
    <rPh sb="7" eb="9">
      <t>セイカ</t>
    </rPh>
    <rPh sb="9" eb="11">
      <t>ジッセキ</t>
    </rPh>
    <rPh sb="16" eb="18">
      <t>タンキ</t>
    </rPh>
    <phoneticPr fontId="4"/>
  </si>
  <si>
    <t>d.</t>
  </si>
  <si>
    <t>昭和2年度</t>
    <rPh sb="0" eb="2">
      <t>ショウワ</t>
    </rPh>
    <rPh sb="3" eb="4">
      <t>ネン</t>
    </rPh>
    <rPh sb="4" eb="5">
      <t>ド</t>
    </rPh>
    <phoneticPr fontId="4"/>
  </si>
  <si>
    <t>e.</t>
  </si>
  <si>
    <t>2026年度</t>
    <rPh sb="5" eb="6">
      <t>ド</t>
    </rPh>
    <phoneticPr fontId="4"/>
  </si>
  <si>
    <t>h.</t>
  </si>
  <si>
    <t>1944年度</t>
    <rPh sb="5" eb="6">
      <t>ド</t>
    </rPh>
    <phoneticPr fontId="4"/>
  </si>
  <si>
    <t>i.</t>
  </si>
  <si>
    <t>令和8年度</t>
    <rPh sb="0" eb="2">
      <t>レイワ</t>
    </rPh>
    <rPh sb="3" eb="4">
      <t>ネン</t>
    </rPh>
    <rPh sb="4" eb="5">
      <t>ド</t>
    </rPh>
    <phoneticPr fontId="4"/>
  </si>
  <si>
    <t>成果目標及び
成果実績
（初期アウトカム）</t>
    <rPh sb="0" eb="2">
      <t>セイカ</t>
    </rPh>
    <rPh sb="2" eb="4">
      <t>モクヒョウ</t>
    </rPh>
    <rPh sb="4" eb="5">
      <t>オヨ</t>
    </rPh>
    <rPh sb="7" eb="9">
      <t>セイカ</t>
    </rPh>
    <rPh sb="9" eb="11">
      <t>ジッセキ</t>
    </rPh>
    <rPh sb="13" eb="15">
      <t>ショキ</t>
    </rPh>
    <phoneticPr fontId="0"/>
  </si>
  <si>
    <t>l.</t>
  </si>
  <si>
    <t>k.</t>
  </si>
  <si>
    <t>昭和7年度</t>
    <rPh sb="0" eb="2">
      <t>ショウワ</t>
    </rPh>
    <rPh sb="3" eb="4">
      <t>ネン</t>
    </rPh>
    <rPh sb="4" eb="5">
      <t>ド</t>
    </rPh>
    <phoneticPr fontId="4"/>
  </si>
  <si>
    <t>q.</t>
  </si>
  <si>
    <t>s.</t>
  </si>
  <si>
    <t>t.</t>
  </si>
  <si>
    <t>支　出　額
（百万円）</t>
  </si>
  <si>
    <t>警察</t>
  </si>
  <si>
    <t>一者応札・一者応募又は
競争性のない随意契約となった
理由及び改善策
（支出額10億円以上）</t>
    <rPh sb="5" eb="6">
      <t>イッ</t>
    </rPh>
    <rPh sb="6" eb="7">
      <t>シャ</t>
    </rPh>
    <rPh sb="7" eb="9">
      <t>オウボ</t>
    </rPh>
    <rPh sb="12" eb="15">
      <t>キョウソウセイ</t>
    </rPh>
    <phoneticPr fontId="4"/>
  </si>
  <si>
    <t>一般競争契約
（総合評価）</t>
    <rPh sb="4" eb="6">
      <t>ケイヤク</t>
    </rPh>
    <rPh sb="8" eb="12">
      <t>ソウゴウヒョウカ</t>
    </rPh>
    <phoneticPr fontId="4"/>
  </si>
  <si>
    <t>平成17年度</t>
    <rPh sb="0" eb="2">
      <t>ヘイセイ</t>
    </rPh>
    <rPh sb="4" eb="5">
      <t>ネン</t>
    </rPh>
    <rPh sb="5" eb="6">
      <t>ド</t>
    </rPh>
    <phoneticPr fontId="4"/>
  </si>
  <si>
    <t>財政投融資特別会計特定国有財産整備勘定</t>
    <rPh sb="5" eb="7">
      <t>トクベツ</t>
    </rPh>
    <rPh sb="7" eb="9">
      <t>カイケイ</t>
    </rPh>
    <phoneticPr fontId="4"/>
  </si>
  <si>
    <t>自動車安全特別会計保障勘定</t>
  </si>
  <si>
    <t>Guam TV Productions Inc.</t>
  </si>
  <si>
    <t>自動車安全特別会計自動車事故対策勘定</t>
  </si>
  <si>
    <t>令和6年度</t>
    <rPh sb="0" eb="2">
      <t>レイワ</t>
    </rPh>
    <rPh sb="3" eb="4">
      <t>ネン</t>
    </rPh>
    <rPh sb="4" eb="5">
      <t>ド</t>
    </rPh>
    <phoneticPr fontId="4"/>
  </si>
  <si>
    <t>広報動画等制作</t>
    <rPh sb="0" eb="2">
      <t>コウホウ</t>
    </rPh>
    <rPh sb="2" eb="4">
      <t>ドウガ</t>
    </rPh>
    <rPh sb="4" eb="5">
      <t>ナド</t>
    </rPh>
    <rPh sb="5" eb="7">
      <t>セイサク</t>
    </rPh>
    <phoneticPr fontId="4"/>
  </si>
  <si>
    <t>自動車安全特別会計空港整備勘定</t>
  </si>
  <si>
    <t>①</t>
  </si>
  <si>
    <t>東日本大震災復興特別会計</t>
  </si>
  <si>
    <t>地方創生</t>
  </si>
  <si>
    <t>ＯＤＡ</t>
  </si>
  <si>
    <r>
      <t xml:space="preserve">成果目標及び
成果実績①-1
</t>
    </r>
    <r>
      <rPr>
        <b/>
        <sz val="9"/>
        <rFont val="ＭＳ Ｐゴシック"/>
        <family val="3"/>
        <charset val="128"/>
      </rPr>
      <t>（初期アウトカム）</t>
    </r>
    <rPh sb="0" eb="2">
      <t>セイカ</t>
    </rPh>
    <rPh sb="2" eb="4">
      <t>モクヒョウ</t>
    </rPh>
    <rPh sb="4" eb="5">
      <t>オヨ</t>
    </rPh>
    <rPh sb="7" eb="9">
      <t>セイカ</t>
    </rPh>
    <rPh sb="9" eb="11">
      <t>ジッセキ</t>
    </rPh>
    <rPh sb="16" eb="18">
      <t>ショキ</t>
    </rPh>
    <phoneticPr fontId="4"/>
  </si>
  <si>
    <t>2020年東京オリパラ</t>
    <rPh sb="4" eb="5">
      <t>ネン</t>
    </rPh>
    <rPh sb="5" eb="7">
      <t>トウキョウ</t>
    </rPh>
    <phoneticPr fontId="4"/>
  </si>
  <si>
    <t>平成30年度</t>
    <rPh sb="0" eb="2">
      <t>ヘイセイ</t>
    </rPh>
    <rPh sb="4" eb="5">
      <t>ネン</t>
    </rPh>
    <rPh sb="5" eb="6">
      <t>ド</t>
    </rPh>
    <phoneticPr fontId="4"/>
  </si>
  <si>
    <t>各事業執行額／グラスルーツプロジェクト実施総件数　　　　　　　　　　　　　　</t>
    <rPh sb="0" eb="3">
      <t>カクジギョウ</t>
    </rPh>
    <rPh sb="3" eb="5">
      <t>シッコウ</t>
    </rPh>
    <rPh sb="5" eb="6">
      <t>ガク</t>
    </rPh>
    <rPh sb="19" eb="21">
      <t>ジッシ</t>
    </rPh>
    <rPh sb="21" eb="24">
      <t>ソウケンスウ</t>
    </rPh>
    <phoneticPr fontId="4"/>
  </si>
  <si>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4"/>
  </si>
  <si>
    <t>競争性のない随意契約となったものはないか。</t>
  </si>
  <si>
    <t>地方行財政改革</t>
    <rPh sb="0" eb="2">
      <t>チホウ</t>
    </rPh>
    <rPh sb="2" eb="5">
      <t>ギョウザイセイ</t>
    </rPh>
    <rPh sb="5" eb="7">
      <t>カイカク</t>
    </rPh>
    <phoneticPr fontId="4"/>
  </si>
  <si>
    <t>新31</t>
    <rPh sb="0" eb="1">
      <t>シン</t>
    </rPh>
    <phoneticPr fontId="4"/>
  </si>
  <si>
    <t>2039年度</t>
    <rPh sb="5" eb="6">
      <t>ド</t>
    </rPh>
    <phoneticPr fontId="4"/>
  </si>
  <si>
    <t>令和11年度</t>
    <rPh sb="0" eb="2">
      <t>レイワ</t>
    </rPh>
    <rPh sb="4" eb="5">
      <t>ネン</t>
    </rPh>
    <rPh sb="5" eb="6">
      <t>ド</t>
    </rPh>
    <phoneticPr fontId="4"/>
  </si>
  <si>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4"/>
  </si>
  <si>
    <t>2016年の米国大統領選挙において、米国内でのメディアの報道と実際の国民の世論の乖離が如実に露見された。日米経済関係は、かつては、「摩擦」という言葉に象徴された時代もあったが、今や「協力」の時代へと変化している。2021年に誕生したバイデン政権においては、外交・内政の双方に一貫した政策テーマとして中間層・労働者が裨益することを最重視している。日系企業が米国の労働者・中間層に裨益する活動を行っている点を積極的に発信すること等を通じた、日系企業が米国内で円滑に事業を展開していける環境の創出、日米の貿易関係の深化及び日米同盟の強化・発展のためにも、良好な対日世論を形成することが急務である。</t>
    <rPh sb="110" eb="111">
      <t>ネン</t>
    </rPh>
    <rPh sb="112" eb="114">
      <t>タンジョウ</t>
    </rPh>
    <rPh sb="120" eb="122">
      <t>セイケン</t>
    </rPh>
    <rPh sb="212" eb="213">
      <t>トウ</t>
    </rPh>
    <rPh sb="214" eb="215">
      <t>トオ</t>
    </rPh>
    <rPh sb="246" eb="248">
      <t>ニチベイ</t>
    </rPh>
    <rPh sb="249" eb="251">
      <t>ボウエキ</t>
    </rPh>
    <rPh sb="251" eb="253">
      <t>カンケイ</t>
    </rPh>
    <rPh sb="254" eb="256">
      <t>シンカ</t>
    </rPh>
    <rPh sb="256" eb="257">
      <t>オヨ</t>
    </rPh>
    <rPh sb="258" eb="260">
      <t>ニチベイ</t>
    </rPh>
    <rPh sb="260" eb="262">
      <t>ドウメイ</t>
    </rPh>
    <rPh sb="282" eb="284">
      <t>ケイセイ</t>
    </rPh>
    <rPh sb="289" eb="291">
      <t>キュウム</t>
    </rPh>
    <phoneticPr fontId="4"/>
  </si>
  <si>
    <t>D.</t>
  </si>
  <si>
    <t>C.</t>
  </si>
  <si>
    <t>昭和28年度</t>
    <rPh sb="0" eb="2">
      <t>ショウワ</t>
    </rPh>
    <rPh sb="4" eb="5">
      <t>ネン</t>
    </rPh>
    <rPh sb="5" eb="6">
      <t>ド</t>
    </rPh>
    <phoneticPr fontId="4"/>
  </si>
  <si>
    <t>C</t>
  </si>
  <si>
    <t>I</t>
  </si>
  <si>
    <t>J</t>
  </si>
  <si>
    <t>グラスルーツプロジェクト実施総件数</t>
    <rPh sb="12" eb="14">
      <t>ジッシ</t>
    </rPh>
    <rPh sb="14" eb="17">
      <t>ソウケンスウ</t>
    </rPh>
    <phoneticPr fontId="4"/>
  </si>
  <si>
    <t>北米局</t>
    <rPh sb="0" eb="3">
      <t>ホクベイキョク</t>
    </rPh>
    <phoneticPr fontId="4"/>
  </si>
  <si>
    <t>2000年度</t>
    <rPh sb="5" eb="6">
      <t>ド</t>
    </rPh>
    <phoneticPr fontId="4"/>
  </si>
  <si>
    <t>1959年度</t>
    <rPh sb="5" eb="6">
      <t>ド</t>
    </rPh>
    <phoneticPr fontId="4"/>
  </si>
  <si>
    <t>成果実績は成果目標に見合ったものとなっているか。</t>
  </si>
  <si>
    <t>国土強靱化施策</t>
    <rPh sb="2" eb="4">
      <t>キョウジン</t>
    </rPh>
    <rPh sb="5" eb="7">
      <t>シサク</t>
    </rPh>
    <phoneticPr fontId="4"/>
  </si>
  <si>
    <t>　</t>
  </si>
  <si>
    <t>食料安定供給特別会計農業再保険勘定</t>
    <rPh sb="6" eb="8">
      <t>トクベツ</t>
    </rPh>
    <rPh sb="8" eb="10">
      <t>カイケイ</t>
    </rPh>
    <phoneticPr fontId="4"/>
  </si>
  <si>
    <t>一者応札・一者応募又は
競争性のない随意契約となった理由及び改善策
（契約額10億円以上）</t>
  </si>
  <si>
    <t>食料安定供給関係</t>
    <rPh sb="1" eb="2">
      <t>リョウ</t>
    </rPh>
    <phoneticPr fontId="4"/>
  </si>
  <si>
    <t>チェック</t>
  </si>
  <si>
    <t>成果目標及び
成果実績
（アウトカム）</t>
    <rPh sb="0" eb="2">
      <t>セイカ</t>
    </rPh>
    <rPh sb="2" eb="4">
      <t>モクヒョウ</t>
    </rPh>
    <rPh sb="4" eb="5">
      <t>オヨ</t>
    </rPh>
    <rPh sb="7" eb="9">
      <t>セイカ</t>
    </rPh>
    <rPh sb="9" eb="11">
      <t>ジッセキ</t>
    </rPh>
    <phoneticPr fontId="4"/>
  </si>
  <si>
    <t>関連する過去のレビューシートの事業番号</t>
    <rPh sb="0" eb="2">
      <t>カンレン</t>
    </rPh>
    <rPh sb="4" eb="6">
      <t>カコ</t>
    </rPh>
    <rPh sb="15" eb="17">
      <t>ジギョウ</t>
    </rPh>
    <rPh sb="17" eb="19">
      <t>バンゴウ</t>
    </rPh>
    <phoneticPr fontId="4"/>
  </si>
  <si>
    <t>平成10年度</t>
    <rPh sb="0" eb="2">
      <t>ヘイセイ</t>
    </rPh>
    <rPh sb="4" eb="5">
      <t>ネン</t>
    </rPh>
    <rPh sb="5" eb="6">
      <t>ド</t>
    </rPh>
    <phoneticPr fontId="4"/>
  </si>
  <si>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4"/>
  </si>
  <si>
    <t>地球温暖化対策関係</t>
    <rPh sb="0" eb="2">
      <t>チキュウ</t>
    </rPh>
    <rPh sb="2" eb="5">
      <t>オンダンカ</t>
    </rPh>
    <rPh sb="5" eb="7">
      <t>タイサク</t>
    </rPh>
    <rPh sb="7" eb="9">
      <t>カンケイ</t>
    </rPh>
    <phoneticPr fontId="4"/>
  </si>
  <si>
    <t>契約方式その２</t>
    <rPh sb="0" eb="2">
      <t>ケイヤク</t>
    </rPh>
    <rPh sb="2" eb="4">
      <t>ホウシキ</t>
    </rPh>
    <phoneticPr fontId="4"/>
  </si>
  <si>
    <t>昭和58年度</t>
    <rPh sb="0" eb="2">
      <t>ショウワ</t>
    </rPh>
    <rPh sb="4" eb="5">
      <t>ネン</t>
    </rPh>
    <rPh sb="5" eb="6">
      <t>ド</t>
    </rPh>
    <phoneticPr fontId="4"/>
  </si>
  <si>
    <t>B.</t>
  </si>
  <si>
    <t>補助金等交付</t>
  </si>
  <si>
    <t>運営費交付金交付</t>
  </si>
  <si>
    <r>
      <t xml:space="preserve">入札者数
</t>
    </r>
    <r>
      <rPr>
        <sz val="10"/>
        <rFont val="ＭＳ Ｐゴシック"/>
        <family val="3"/>
        <charset val="128"/>
      </rPr>
      <t>（応募者数）</t>
    </r>
    <rPh sb="6" eb="9">
      <t>オウボシャ</t>
    </rPh>
    <rPh sb="9" eb="10">
      <t>スウ</t>
    </rPh>
    <phoneticPr fontId="4"/>
  </si>
  <si>
    <t>年度内に改善を検討</t>
    <rPh sb="0" eb="2">
      <t>ネンド</t>
    </rPh>
    <rPh sb="2" eb="3">
      <t>ナイ</t>
    </rPh>
    <rPh sb="4" eb="6">
      <t>カイゼン</t>
    </rPh>
    <rPh sb="7" eb="9">
      <t>ケントウ</t>
    </rPh>
    <phoneticPr fontId="4"/>
  </si>
  <si>
    <t>平成30年度</t>
    <rPh sb="0" eb="2">
      <t>ヘイセイ</t>
    </rPh>
    <phoneticPr fontId="4"/>
  </si>
  <si>
    <t>2046年度</t>
    <rPh sb="5" eb="6">
      <t>ド</t>
    </rPh>
    <phoneticPr fontId="4"/>
  </si>
  <si>
    <t>J.</t>
  </si>
  <si>
    <t>昭和5年度</t>
    <rPh sb="0" eb="2">
      <t>ショウワ</t>
    </rPh>
    <rPh sb="3" eb="4">
      <t>ネン</t>
    </rPh>
    <rPh sb="4" eb="5">
      <t>ド</t>
    </rPh>
    <phoneticPr fontId="4"/>
  </si>
  <si>
    <t>ＣＳＩＳ</t>
  </si>
  <si>
    <t>2035年度</t>
    <rPh sb="5" eb="6">
      <t>ド</t>
    </rPh>
    <phoneticPr fontId="4"/>
  </si>
  <si>
    <t>うち、
直接効果</t>
    <rPh sb="4" eb="6">
      <t>チョクセツ</t>
    </rPh>
    <rPh sb="6" eb="8">
      <t>コウカ</t>
    </rPh>
    <phoneticPr fontId="4"/>
  </si>
  <si>
    <t>随意契約
（企画競争）</t>
    <rPh sb="2" eb="4">
      <t>ケイヤク</t>
    </rPh>
    <rPh sb="6" eb="8">
      <t>キカク</t>
    </rPh>
    <rPh sb="8" eb="10">
      <t>キョウソウ</t>
    </rPh>
    <phoneticPr fontId="4"/>
  </si>
  <si>
    <t>随意契約
（公募）</t>
    <rPh sb="2" eb="4">
      <t>ケイヤク</t>
    </rPh>
    <rPh sb="6" eb="8">
      <t>コウボ</t>
    </rPh>
    <phoneticPr fontId="4"/>
  </si>
  <si>
    <t>随意契約
（その他）</t>
    <rPh sb="0" eb="2">
      <t>ズイイ</t>
    </rPh>
    <rPh sb="2" eb="4">
      <t>ケイヤク</t>
    </rPh>
    <rPh sb="8" eb="9">
      <t>タ</t>
    </rPh>
    <phoneticPr fontId="4"/>
  </si>
  <si>
    <t>予定通り終了</t>
    <rPh sb="0" eb="2">
      <t>ヨテイ</t>
    </rPh>
    <rPh sb="2" eb="3">
      <t>ドオ</t>
    </rPh>
    <rPh sb="4" eb="6">
      <t>シュウリョウ</t>
    </rPh>
    <phoneticPr fontId="4"/>
  </si>
  <si>
    <t>1981年度</t>
    <rPh sb="5" eb="6">
      <t>ド</t>
    </rPh>
    <phoneticPr fontId="4"/>
  </si>
  <si>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</si>
  <si>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平成4年度</t>
    <rPh sb="0" eb="2">
      <t>ヘイセイ</t>
    </rPh>
    <rPh sb="3" eb="4">
      <t>ネン</t>
    </rPh>
    <rPh sb="4" eb="5">
      <t>ド</t>
    </rPh>
    <phoneticPr fontId="4"/>
  </si>
  <si>
    <t>事業番号その２</t>
    <rPh sb="0" eb="4">
      <t>ジギョウバンゴウ</t>
    </rPh>
    <phoneticPr fontId="4"/>
  </si>
  <si>
    <t>平成27年度</t>
    <rPh sb="0" eb="2">
      <t>ヘイセイ</t>
    </rPh>
    <phoneticPr fontId="4"/>
  </si>
  <si>
    <t>1962年度</t>
    <rPh sb="5" eb="6">
      <t>ド</t>
    </rPh>
    <phoneticPr fontId="4"/>
  </si>
  <si>
    <t>昭和16年度</t>
    <rPh sb="0" eb="2">
      <t>ショウワ</t>
    </rPh>
    <rPh sb="4" eb="5">
      <t>ネン</t>
    </rPh>
    <rPh sb="5" eb="6">
      <t>ド</t>
    </rPh>
    <phoneticPr fontId="4"/>
  </si>
  <si>
    <t>平成25年度</t>
    <rPh sb="0" eb="2">
      <t>ヘイセイ</t>
    </rPh>
    <phoneticPr fontId="4"/>
  </si>
  <si>
    <t>平成24年度</t>
    <rPh sb="0" eb="2">
      <t>ヘイセイ</t>
    </rPh>
    <phoneticPr fontId="4"/>
  </si>
  <si>
    <t>新32</t>
    <rPh sb="0" eb="1">
      <t>シン</t>
    </rPh>
    <phoneticPr fontId="4"/>
  </si>
  <si>
    <t>取組事項</t>
    <rPh sb="0" eb="2">
      <t>トリクミ</t>
    </rPh>
    <rPh sb="2" eb="4">
      <t>ジコウ</t>
    </rPh>
    <phoneticPr fontId="4"/>
  </si>
  <si>
    <t>個人Ｇ</t>
    <rPh sb="0" eb="2">
      <t>コジン</t>
    </rPh>
    <phoneticPr fontId="4"/>
  </si>
  <si>
    <t>統計改革</t>
    <rPh sb="0" eb="2">
      <t>トウケイ</t>
    </rPh>
    <rPh sb="2" eb="4">
      <t>カイカク</t>
    </rPh>
    <phoneticPr fontId="4"/>
  </si>
  <si>
    <t>新３０－００５</t>
    <rPh sb="0" eb="1">
      <t>シン</t>
    </rPh>
    <phoneticPr fontId="4"/>
  </si>
  <si>
    <t>-</t>
  </si>
  <si>
    <t>令和元年度</t>
    <rPh sb="0" eb="2">
      <t>レイワ</t>
    </rPh>
    <rPh sb="2" eb="3">
      <t>ガン</t>
    </rPh>
    <rPh sb="4" eb="5">
      <t>ド</t>
    </rPh>
    <phoneticPr fontId="4"/>
  </si>
  <si>
    <t>新02</t>
    <rPh sb="0" eb="1">
      <t>シン</t>
    </rPh>
    <phoneticPr fontId="4"/>
  </si>
  <si>
    <t>次世代型行政サービスの早期実現</t>
    <rPh sb="0" eb="4">
      <t>ジセダイガタ</t>
    </rPh>
    <rPh sb="4" eb="6">
      <t>ギョウセイ</t>
    </rPh>
    <rPh sb="11" eb="13">
      <t>ソウキ</t>
    </rPh>
    <rPh sb="13" eb="15">
      <t>ジツゲン</t>
    </rPh>
    <phoneticPr fontId="4"/>
  </si>
  <si>
    <t>昭和4年度</t>
    <rPh sb="0" eb="2">
      <t>ショウワ</t>
    </rPh>
    <rPh sb="3" eb="4">
      <t>ネン</t>
    </rPh>
    <rPh sb="4" eb="5">
      <t>ド</t>
    </rPh>
    <phoneticPr fontId="4"/>
  </si>
  <si>
    <t>1929年度</t>
    <rPh sb="5" eb="6">
      <t>ド</t>
    </rPh>
    <phoneticPr fontId="4"/>
  </si>
  <si>
    <t>昭和6年度</t>
    <rPh sb="0" eb="2">
      <t>ショウワ</t>
    </rPh>
    <rPh sb="3" eb="4">
      <t>ネン</t>
    </rPh>
    <rPh sb="4" eb="5">
      <t>ド</t>
    </rPh>
    <phoneticPr fontId="4"/>
  </si>
  <si>
    <t>進出日系企業数</t>
  </si>
  <si>
    <r>
      <t xml:space="preserve">活動内容⑤
</t>
    </r>
    <r>
      <rPr>
        <b/>
        <sz val="9"/>
        <rFont val="ＭＳ ゴシック"/>
        <family val="3"/>
        <charset val="128"/>
      </rPr>
      <t>（アクティビティ）</t>
    </r>
  </si>
  <si>
    <t>昭和8年度</t>
    <rPh sb="0" eb="2">
      <t>ショウワ</t>
    </rPh>
    <rPh sb="3" eb="4">
      <t>ネン</t>
    </rPh>
    <rPh sb="4" eb="5">
      <t>ド</t>
    </rPh>
    <phoneticPr fontId="4"/>
  </si>
  <si>
    <t>昭和26年度</t>
    <rPh sb="0" eb="2">
      <t>ショウワ</t>
    </rPh>
    <rPh sb="4" eb="5">
      <t>ネン</t>
    </rPh>
    <rPh sb="5" eb="6">
      <t>ド</t>
    </rPh>
    <phoneticPr fontId="4"/>
  </si>
  <si>
    <t>昭和36年度</t>
    <rPh sb="0" eb="2">
      <t>ショウワ</t>
    </rPh>
    <rPh sb="4" eb="5">
      <t>ネン</t>
    </rPh>
    <rPh sb="5" eb="6">
      <t>ド</t>
    </rPh>
    <phoneticPr fontId="4"/>
  </si>
  <si>
    <t>昭和10年度</t>
    <rPh sb="0" eb="2">
      <t>ショウワ</t>
    </rPh>
    <rPh sb="4" eb="5">
      <t>ネン</t>
    </rPh>
    <rPh sb="5" eb="6">
      <t>ド</t>
    </rPh>
    <phoneticPr fontId="4"/>
  </si>
  <si>
    <t>昭和11年度</t>
    <rPh sb="0" eb="2">
      <t>ショウワ</t>
    </rPh>
    <rPh sb="4" eb="5">
      <t>ネン</t>
    </rPh>
    <rPh sb="5" eb="6">
      <t>ド</t>
    </rPh>
    <phoneticPr fontId="4"/>
  </si>
  <si>
    <t>昭和12年度</t>
    <rPh sb="0" eb="2">
      <t>ショウワ</t>
    </rPh>
    <rPh sb="4" eb="5">
      <t>ネン</t>
    </rPh>
    <rPh sb="5" eb="6">
      <t>ド</t>
    </rPh>
    <phoneticPr fontId="4"/>
  </si>
  <si>
    <t>222/0.88</t>
  </si>
  <si>
    <t>昭和15年度</t>
    <rPh sb="0" eb="2">
      <t>ショウワ</t>
    </rPh>
    <rPh sb="4" eb="5">
      <t>ネン</t>
    </rPh>
    <rPh sb="5" eb="6">
      <t>ド</t>
    </rPh>
    <phoneticPr fontId="4"/>
  </si>
  <si>
    <t>昭和19年度</t>
    <rPh sb="0" eb="2">
      <t>ショウワ</t>
    </rPh>
    <rPh sb="4" eb="5">
      <t>ネン</t>
    </rPh>
    <rPh sb="5" eb="6">
      <t>ド</t>
    </rPh>
    <phoneticPr fontId="4"/>
  </si>
  <si>
    <t>昭和27年度</t>
    <rPh sb="0" eb="2">
      <t>ショウワ</t>
    </rPh>
    <rPh sb="4" eb="5">
      <t>ネン</t>
    </rPh>
    <rPh sb="5" eb="6">
      <t>ド</t>
    </rPh>
    <phoneticPr fontId="4"/>
  </si>
  <si>
    <t>昭和20年度</t>
    <rPh sb="0" eb="2">
      <t>ショウワ</t>
    </rPh>
    <rPh sb="4" eb="5">
      <t>ネン</t>
    </rPh>
    <rPh sb="5" eb="6">
      <t>ド</t>
    </rPh>
    <phoneticPr fontId="4"/>
  </si>
  <si>
    <t>昭和21年度</t>
    <rPh sb="0" eb="2">
      <t>ショウワ</t>
    </rPh>
    <rPh sb="4" eb="5">
      <t>ネン</t>
    </rPh>
    <rPh sb="5" eb="6">
      <t>ド</t>
    </rPh>
    <phoneticPr fontId="4"/>
  </si>
  <si>
    <t>昭和22年度</t>
    <rPh sb="0" eb="2">
      <t>ショウワ</t>
    </rPh>
    <rPh sb="4" eb="5">
      <t>ネン</t>
    </rPh>
    <rPh sb="5" eb="6">
      <t>ド</t>
    </rPh>
    <phoneticPr fontId="4"/>
  </si>
  <si>
    <t>令和7年度</t>
    <rPh sb="0" eb="2">
      <t>レイワ</t>
    </rPh>
    <rPh sb="3" eb="4">
      <t>ネン</t>
    </rPh>
    <rPh sb="4" eb="5">
      <t>ド</t>
    </rPh>
    <phoneticPr fontId="4"/>
  </si>
  <si>
    <t>昭和23年度</t>
    <rPh sb="0" eb="2">
      <t>ショウワ</t>
    </rPh>
    <rPh sb="4" eb="5">
      <t>ネン</t>
    </rPh>
    <rPh sb="5" eb="6">
      <t>ド</t>
    </rPh>
    <phoneticPr fontId="4"/>
  </si>
  <si>
    <t>昭和24年度</t>
    <rPh sb="0" eb="2">
      <t>ショウワ</t>
    </rPh>
    <rPh sb="4" eb="5">
      <t>ネン</t>
    </rPh>
    <rPh sb="5" eb="6">
      <t>ド</t>
    </rPh>
    <phoneticPr fontId="4"/>
  </si>
  <si>
    <t>昭和25年度</t>
    <rPh sb="0" eb="2">
      <t>ショウワ</t>
    </rPh>
    <rPh sb="4" eb="5">
      <t>ネン</t>
    </rPh>
    <rPh sb="5" eb="6">
      <t>ド</t>
    </rPh>
    <phoneticPr fontId="4"/>
  </si>
  <si>
    <t>1936年度</t>
    <rPh sb="5" eb="6">
      <t>ド</t>
    </rPh>
    <phoneticPr fontId="4"/>
  </si>
  <si>
    <t>昭和31年度</t>
    <rPh sb="0" eb="2">
      <t>ショウワ</t>
    </rPh>
    <rPh sb="4" eb="5">
      <t>ネン</t>
    </rPh>
    <rPh sb="5" eb="6">
      <t>ド</t>
    </rPh>
    <phoneticPr fontId="4"/>
  </si>
  <si>
    <t>昭和33年度</t>
    <rPh sb="0" eb="2">
      <t>ショウワ</t>
    </rPh>
    <rPh sb="4" eb="5">
      <t>ネン</t>
    </rPh>
    <rPh sb="5" eb="6">
      <t>ド</t>
    </rPh>
    <phoneticPr fontId="4"/>
  </si>
  <si>
    <t>平成8年度</t>
    <rPh sb="0" eb="2">
      <t>ヘイセイ</t>
    </rPh>
    <rPh sb="3" eb="4">
      <t>ネン</t>
    </rPh>
    <rPh sb="4" eb="5">
      <t>ド</t>
    </rPh>
    <phoneticPr fontId="4"/>
  </si>
  <si>
    <t>令和12年度</t>
    <rPh sb="0" eb="2">
      <t>レイワ</t>
    </rPh>
    <rPh sb="4" eb="5">
      <t>ネン</t>
    </rPh>
    <rPh sb="5" eb="6">
      <t>ド</t>
    </rPh>
    <phoneticPr fontId="4"/>
  </si>
  <si>
    <t>昭和34年度</t>
    <rPh sb="0" eb="2">
      <t>ショウワ</t>
    </rPh>
    <rPh sb="4" eb="5">
      <t>ネン</t>
    </rPh>
    <rPh sb="5" eb="6">
      <t>ド</t>
    </rPh>
    <phoneticPr fontId="4"/>
  </si>
  <si>
    <t>昭和35年度</t>
    <rPh sb="0" eb="2">
      <t>ショウワ</t>
    </rPh>
    <rPh sb="4" eb="5">
      <t>ネン</t>
    </rPh>
    <rPh sb="5" eb="6">
      <t>ド</t>
    </rPh>
    <phoneticPr fontId="4"/>
  </si>
  <si>
    <t>平成27年度</t>
    <rPh sb="0" eb="2">
      <t>ヘイセイ</t>
    </rPh>
    <rPh sb="4" eb="5">
      <t>ネン</t>
    </rPh>
    <rPh sb="5" eb="6">
      <t>ド</t>
    </rPh>
    <phoneticPr fontId="4"/>
  </si>
  <si>
    <t>昭和37年度</t>
    <rPh sb="0" eb="2">
      <t>ショウワ</t>
    </rPh>
    <rPh sb="4" eb="5">
      <t>ネン</t>
    </rPh>
    <rPh sb="5" eb="6">
      <t>ド</t>
    </rPh>
    <phoneticPr fontId="4"/>
  </si>
  <si>
    <t>昭和38年度</t>
    <rPh sb="0" eb="2">
      <t>ショウワ</t>
    </rPh>
    <rPh sb="4" eb="5">
      <t>ネン</t>
    </rPh>
    <rPh sb="5" eb="6">
      <t>ド</t>
    </rPh>
    <phoneticPr fontId="4"/>
  </si>
  <si>
    <t>昭和40年度</t>
    <rPh sb="0" eb="2">
      <t>ショウワ</t>
    </rPh>
    <rPh sb="4" eb="5">
      <t>ネン</t>
    </rPh>
    <rPh sb="5" eb="6">
      <t>ド</t>
    </rPh>
    <phoneticPr fontId="4"/>
  </si>
  <si>
    <t>昭和41年度</t>
    <rPh sb="0" eb="2">
      <t>ショウワ</t>
    </rPh>
    <rPh sb="4" eb="5">
      <t>ネン</t>
    </rPh>
    <rPh sb="5" eb="6">
      <t>ド</t>
    </rPh>
    <phoneticPr fontId="4"/>
  </si>
  <si>
    <t>昭和42年度</t>
    <rPh sb="0" eb="2">
      <t>ショウワ</t>
    </rPh>
    <rPh sb="4" eb="5">
      <t>ネン</t>
    </rPh>
    <rPh sb="5" eb="6">
      <t>ド</t>
    </rPh>
    <phoneticPr fontId="4"/>
  </si>
  <si>
    <t>平成13年度</t>
    <rPh sb="0" eb="2">
      <t>ヘイセイ</t>
    </rPh>
    <rPh sb="4" eb="5">
      <t>ネン</t>
    </rPh>
    <rPh sb="5" eb="6">
      <t>ド</t>
    </rPh>
    <phoneticPr fontId="4"/>
  </si>
  <si>
    <t>昭和47年度</t>
    <rPh sb="0" eb="2">
      <t>ショウワ</t>
    </rPh>
    <rPh sb="4" eb="5">
      <t>ネン</t>
    </rPh>
    <rPh sb="5" eb="6">
      <t>ド</t>
    </rPh>
    <phoneticPr fontId="4"/>
  </si>
  <si>
    <t>昭和48年度</t>
    <rPh sb="0" eb="2">
      <t>ショウワ</t>
    </rPh>
    <rPh sb="4" eb="5">
      <t>ネン</t>
    </rPh>
    <rPh sb="5" eb="6">
      <t>ド</t>
    </rPh>
    <phoneticPr fontId="4"/>
  </si>
  <si>
    <t>進出日系企業数の増加
（出典：海外進出日系企業拠点数調査（外務省））</t>
    <rPh sb="12" eb="14">
      <t>シュッテン</t>
    </rPh>
    <phoneticPr fontId="4"/>
  </si>
  <si>
    <t>昭和49年度</t>
    <rPh sb="0" eb="2">
      <t>ショウワ</t>
    </rPh>
    <rPh sb="4" eb="5">
      <t>ネン</t>
    </rPh>
    <rPh sb="5" eb="6">
      <t>ド</t>
    </rPh>
    <phoneticPr fontId="4"/>
  </si>
  <si>
    <t>1974年度</t>
    <rPh sb="5" eb="6">
      <t>ド</t>
    </rPh>
    <phoneticPr fontId="4"/>
  </si>
  <si>
    <t>昭和50年度</t>
    <rPh sb="0" eb="2">
      <t>ショウワ</t>
    </rPh>
    <rPh sb="4" eb="5">
      <t>ネン</t>
    </rPh>
    <rPh sb="5" eb="6">
      <t>ド</t>
    </rPh>
    <phoneticPr fontId="4"/>
  </si>
  <si>
    <t>令和30年度以降</t>
    <rPh sb="0" eb="2">
      <t>レイワ</t>
    </rPh>
    <rPh sb="4" eb="5">
      <t>ネン</t>
    </rPh>
    <rPh sb="5" eb="6">
      <t>ド</t>
    </rPh>
    <rPh sb="6" eb="8">
      <t>イコウ</t>
    </rPh>
    <phoneticPr fontId="4"/>
  </si>
  <si>
    <t>昭和53年度</t>
    <rPh sb="0" eb="2">
      <t>ショウワ</t>
    </rPh>
    <rPh sb="4" eb="5">
      <t>ネン</t>
    </rPh>
    <rPh sb="5" eb="6">
      <t>ド</t>
    </rPh>
    <phoneticPr fontId="4"/>
  </si>
  <si>
    <t>②</t>
  </si>
  <si>
    <t>昭和55年度</t>
    <rPh sb="0" eb="2">
      <t>ショウワ</t>
    </rPh>
    <rPh sb="4" eb="5">
      <t>ネン</t>
    </rPh>
    <rPh sb="5" eb="6">
      <t>ド</t>
    </rPh>
    <phoneticPr fontId="4"/>
  </si>
  <si>
    <t>昭和54年度</t>
    <rPh sb="0" eb="2">
      <t>ショウワ</t>
    </rPh>
    <rPh sb="4" eb="5">
      <t>ネン</t>
    </rPh>
    <rPh sb="5" eb="6">
      <t>ド</t>
    </rPh>
    <phoneticPr fontId="4"/>
  </si>
  <si>
    <t>我が国が密接な関係にある日米経済関係強化を図っていくための優先度の高い事業である。</t>
  </si>
  <si>
    <t>昭和56年度</t>
    <rPh sb="0" eb="2">
      <t>ショウワ</t>
    </rPh>
    <rPh sb="4" eb="5">
      <t>ネン</t>
    </rPh>
    <rPh sb="5" eb="6">
      <t>ド</t>
    </rPh>
    <phoneticPr fontId="4"/>
  </si>
  <si>
    <t>昭和57年度</t>
    <rPh sb="0" eb="2">
      <t>ショウワ</t>
    </rPh>
    <rPh sb="4" eb="5">
      <t>ネン</t>
    </rPh>
    <rPh sb="5" eb="6">
      <t>ド</t>
    </rPh>
    <phoneticPr fontId="4"/>
  </si>
  <si>
    <t>昭和60年度</t>
    <rPh sb="0" eb="2">
      <t>ショウワ</t>
    </rPh>
    <rPh sb="4" eb="5">
      <t>ネン</t>
    </rPh>
    <rPh sb="5" eb="6">
      <t>ド</t>
    </rPh>
    <phoneticPr fontId="4"/>
  </si>
  <si>
    <t>グラスルーツからの日米経済強化プロジェクト</t>
    <rPh sb="9" eb="15">
      <t>ニチベイケイザイキョウカ</t>
    </rPh>
    <phoneticPr fontId="4"/>
  </si>
  <si>
    <t>1964年度</t>
    <rPh sb="5" eb="6">
      <t>ド</t>
    </rPh>
    <phoneticPr fontId="4"/>
  </si>
  <si>
    <t>昭和63年度</t>
    <rPh sb="0" eb="2">
      <t>ショウワ</t>
    </rPh>
    <rPh sb="4" eb="5">
      <t>ネン</t>
    </rPh>
    <rPh sb="5" eb="6">
      <t>ド</t>
    </rPh>
    <phoneticPr fontId="4"/>
  </si>
  <si>
    <t>平成2年度</t>
    <rPh sb="0" eb="2">
      <t>ヘイセイ</t>
    </rPh>
    <rPh sb="3" eb="4">
      <t>ネン</t>
    </rPh>
    <rPh sb="4" eb="5">
      <t>ド</t>
    </rPh>
    <phoneticPr fontId="4"/>
  </si>
  <si>
    <t>平成6年度</t>
    <rPh sb="0" eb="2">
      <t>ヘイセイ</t>
    </rPh>
    <rPh sb="3" eb="4">
      <t>ネン</t>
    </rPh>
    <rPh sb="4" eb="5">
      <t>ド</t>
    </rPh>
    <phoneticPr fontId="4"/>
  </si>
  <si>
    <t>平成7年度</t>
    <rPh sb="0" eb="2">
      <t>ヘイセイ</t>
    </rPh>
    <rPh sb="3" eb="4">
      <t>ネン</t>
    </rPh>
    <rPh sb="4" eb="5">
      <t>ド</t>
    </rPh>
    <phoneticPr fontId="4"/>
  </si>
  <si>
    <t>平成11年度</t>
    <rPh sb="0" eb="2">
      <t>ヘイセイ</t>
    </rPh>
    <rPh sb="4" eb="5">
      <t>ネン</t>
    </rPh>
    <rPh sb="5" eb="6">
      <t>ド</t>
    </rPh>
    <phoneticPr fontId="4"/>
  </si>
  <si>
    <t>平成12年度</t>
    <rPh sb="0" eb="2">
      <t>ヘイセイ</t>
    </rPh>
    <rPh sb="4" eb="5">
      <t>ネン</t>
    </rPh>
    <rPh sb="5" eb="6">
      <t>ド</t>
    </rPh>
    <phoneticPr fontId="4"/>
  </si>
  <si>
    <t>‐</t>
  </si>
  <si>
    <r>
      <t xml:space="preserve">活動目標及び
活動実績①
</t>
    </r>
    <r>
      <rPr>
        <b/>
        <sz val="9"/>
        <rFont val="ＭＳ Ｐゴシック"/>
        <family val="3"/>
        <charset val="128"/>
      </rPr>
      <t>（アウトプット）</t>
    </r>
  </si>
  <si>
    <t>平成14年度</t>
    <rPh sb="0" eb="2">
      <t>ヘイセイ</t>
    </rPh>
    <rPh sb="4" eb="5">
      <t>ネン</t>
    </rPh>
    <rPh sb="5" eb="6">
      <t>ド</t>
    </rPh>
    <phoneticPr fontId="4"/>
  </si>
  <si>
    <t>平成15年度</t>
    <rPh sb="0" eb="2">
      <t>ヘイセイ</t>
    </rPh>
    <rPh sb="4" eb="5">
      <t>ネン</t>
    </rPh>
    <rPh sb="5" eb="6">
      <t>ド</t>
    </rPh>
    <phoneticPr fontId="4"/>
  </si>
  <si>
    <t>平成19年度</t>
    <rPh sb="0" eb="2">
      <t>ヘイセイ</t>
    </rPh>
    <rPh sb="4" eb="5">
      <t>ネン</t>
    </rPh>
    <rPh sb="5" eb="6">
      <t>ド</t>
    </rPh>
    <phoneticPr fontId="4"/>
  </si>
  <si>
    <t>平成20年度</t>
    <rPh sb="0" eb="2">
      <t>ヘイセイ</t>
    </rPh>
    <rPh sb="4" eb="5">
      <t>ネン</t>
    </rPh>
    <rPh sb="5" eb="6">
      <t>ド</t>
    </rPh>
    <phoneticPr fontId="4"/>
  </si>
  <si>
    <t>2029年度</t>
    <rPh sb="5" eb="6">
      <t>ド</t>
    </rPh>
    <phoneticPr fontId="4"/>
  </si>
  <si>
    <t>平成21年度</t>
    <rPh sb="0" eb="2">
      <t>ヘイセイ</t>
    </rPh>
    <rPh sb="4" eb="5">
      <t>ネン</t>
    </rPh>
    <rPh sb="5" eb="6">
      <t>ド</t>
    </rPh>
    <phoneticPr fontId="4"/>
  </si>
  <si>
    <t>平成22年度</t>
    <rPh sb="0" eb="2">
      <t>ヘイセイ</t>
    </rPh>
    <rPh sb="4" eb="5">
      <t>ネン</t>
    </rPh>
    <rPh sb="5" eb="6">
      <t>ド</t>
    </rPh>
    <phoneticPr fontId="4"/>
  </si>
  <si>
    <t>平成23年度</t>
    <rPh sb="0" eb="2">
      <t>ヘイセイ</t>
    </rPh>
    <rPh sb="4" eb="5">
      <t>ネン</t>
    </rPh>
    <rPh sb="5" eb="6">
      <t>ド</t>
    </rPh>
    <phoneticPr fontId="4"/>
  </si>
  <si>
    <t>1995年度</t>
    <rPh sb="5" eb="6">
      <t>ド</t>
    </rPh>
    <phoneticPr fontId="4"/>
  </si>
  <si>
    <t>平成25年度</t>
    <rPh sb="0" eb="2">
      <t>ヘイセイ</t>
    </rPh>
    <rPh sb="4" eb="5">
      <t>ネン</t>
    </rPh>
    <rPh sb="5" eb="6">
      <t>ド</t>
    </rPh>
    <phoneticPr fontId="4"/>
  </si>
  <si>
    <t>令和13年度</t>
    <rPh sb="0" eb="2">
      <t>レイワ</t>
    </rPh>
    <rPh sb="4" eb="5">
      <t>ネン</t>
    </rPh>
    <rPh sb="5" eb="6">
      <t>ド</t>
    </rPh>
    <phoneticPr fontId="4"/>
  </si>
  <si>
    <t>個人Ｆ</t>
    <rPh sb="0" eb="2">
      <t>コジン</t>
    </rPh>
    <phoneticPr fontId="4"/>
  </si>
  <si>
    <t>令和2年度</t>
    <rPh sb="0" eb="2">
      <t>レイワ</t>
    </rPh>
    <rPh sb="3" eb="5">
      <t>ネンド</t>
    </rPh>
    <phoneticPr fontId="4"/>
  </si>
  <si>
    <t>令和2年度</t>
    <rPh sb="0" eb="2">
      <t>レイワ</t>
    </rPh>
    <rPh sb="3" eb="4">
      <t>ネン</t>
    </rPh>
    <rPh sb="4" eb="5">
      <t>ド</t>
    </rPh>
    <phoneticPr fontId="4"/>
  </si>
  <si>
    <t>成果目標と成果指標の設定理由及び設定根拠（根拠として用いた統計・データ名（出典）含む）
②-1</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</si>
  <si>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t>令和5年度</t>
    <rPh sb="0" eb="2">
      <t>レイワ</t>
    </rPh>
    <rPh sb="3" eb="4">
      <t>ネン</t>
    </rPh>
    <rPh sb="4" eb="5">
      <t>ド</t>
    </rPh>
    <phoneticPr fontId="4"/>
  </si>
  <si>
    <t>1948年度</t>
    <rPh sb="5" eb="6">
      <t>ド</t>
    </rPh>
    <phoneticPr fontId="4"/>
  </si>
  <si>
    <t>令和9年度</t>
    <rPh sb="0" eb="2">
      <t>レイワ</t>
    </rPh>
    <rPh sb="3" eb="4">
      <t>ネン</t>
    </rPh>
    <rPh sb="4" eb="5">
      <t>ド</t>
    </rPh>
    <phoneticPr fontId="4"/>
  </si>
  <si>
    <r>
      <t xml:space="preserve">事業概要
</t>
    </r>
    <r>
      <rPr>
        <sz val="9"/>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</si>
  <si>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令和10年度</t>
    <rPh sb="0" eb="2">
      <t>レイワ</t>
    </rPh>
    <rPh sb="4" eb="5">
      <t>ネン</t>
    </rPh>
    <rPh sb="5" eb="6">
      <t>ド</t>
    </rPh>
    <phoneticPr fontId="4"/>
  </si>
  <si>
    <t>令和14年度</t>
    <rPh sb="0" eb="2">
      <t>レイワ</t>
    </rPh>
    <rPh sb="4" eb="5">
      <t>ネン</t>
    </rPh>
    <rPh sb="5" eb="6">
      <t>ド</t>
    </rPh>
    <phoneticPr fontId="4"/>
  </si>
  <si>
    <t>令和15年度</t>
    <rPh sb="0" eb="2">
      <t>レイワ</t>
    </rPh>
    <rPh sb="4" eb="5">
      <t>ネン</t>
    </rPh>
    <rPh sb="5" eb="6">
      <t>ド</t>
    </rPh>
    <phoneticPr fontId="4"/>
  </si>
  <si>
    <t>Asia Society</t>
  </si>
  <si>
    <t>令和22年度</t>
    <rPh sb="0" eb="2">
      <t>レイワ</t>
    </rPh>
    <rPh sb="4" eb="5">
      <t>ネン</t>
    </rPh>
    <rPh sb="5" eb="6">
      <t>ド</t>
    </rPh>
    <phoneticPr fontId="4"/>
  </si>
  <si>
    <t>令和18年度</t>
    <rPh sb="0" eb="2">
      <t>レイワ</t>
    </rPh>
    <rPh sb="4" eb="5">
      <t>ネン</t>
    </rPh>
    <rPh sb="5" eb="6">
      <t>ド</t>
    </rPh>
    <phoneticPr fontId="4"/>
  </si>
  <si>
    <t>成果目標と成果指標の設定理由及び設定根拠（根拠として用いた統計・データ名（出典）含む）
④-2</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</si>
  <si>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t>令和19年度</t>
    <rPh sb="0" eb="2">
      <t>レイワ</t>
    </rPh>
    <rPh sb="4" eb="5">
      <t>ネン</t>
    </rPh>
    <rPh sb="5" eb="6">
      <t>ド</t>
    </rPh>
    <phoneticPr fontId="4"/>
  </si>
  <si>
    <t>令和24年度</t>
    <rPh sb="0" eb="2">
      <t>レイワ</t>
    </rPh>
    <rPh sb="4" eb="5">
      <t>ネン</t>
    </rPh>
    <rPh sb="5" eb="6">
      <t>ド</t>
    </rPh>
    <phoneticPr fontId="4"/>
  </si>
  <si>
    <t>令和25年度</t>
    <rPh sb="0" eb="2">
      <t>レイワ</t>
    </rPh>
    <rPh sb="4" eb="5">
      <t>ネン</t>
    </rPh>
    <rPh sb="5" eb="6">
      <t>ド</t>
    </rPh>
    <phoneticPr fontId="4"/>
  </si>
  <si>
    <t>令和27年度</t>
    <rPh sb="0" eb="2">
      <t>レイワ</t>
    </rPh>
    <rPh sb="4" eb="5">
      <t>ネン</t>
    </rPh>
    <rPh sb="5" eb="6">
      <t>ド</t>
    </rPh>
    <phoneticPr fontId="4"/>
  </si>
  <si>
    <t>2015年度</t>
    <rPh sb="5" eb="6">
      <t>ド</t>
    </rPh>
    <phoneticPr fontId="4"/>
  </si>
  <si>
    <t>開始年度西暦</t>
    <rPh sb="0" eb="2">
      <t>カイシ</t>
    </rPh>
    <rPh sb="2" eb="4">
      <t>ネンド</t>
    </rPh>
    <rPh sb="4" eb="6">
      <t>セイレキ</t>
    </rPh>
    <phoneticPr fontId="4"/>
  </si>
  <si>
    <r>
      <t xml:space="preserve">成果目標及び
成果実績⑤-2
</t>
    </r>
    <r>
      <rPr>
        <b/>
        <sz val="9"/>
        <color rgb="FFFF0000"/>
        <rFont val="ＭＳ Ｐゴシック"/>
        <family val="3"/>
        <charset val="128"/>
      </rPr>
      <t>（最終アウトカム）</t>
    </r>
    <rPh sb="0" eb="2">
      <t>セイカ</t>
    </rPh>
    <rPh sb="2" eb="4">
      <t>モクヒョウ</t>
    </rPh>
    <rPh sb="4" eb="5">
      <t>オヨ</t>
    </rPh>
    <rPh sb="7" eb="9">
      <t>セイカ</t>
    </rPh>
    <rPh sb="9" eb="11">
      <t>ジッセキ</t>
    </rPh>
    <rPh sb="16" eb="18">
      <t>サイシュウ</t>
    </rPh>
    <phoneticPr fontId="4"/>
  </si>
  <si>
    <t>終了（予定）年度西暦</t>
    <rPh sb="0" eb="2">
      <t>シュウリョウ</t>
    </rPh>
    <rPh sb="3" eb="5">
      <t>ヨテイ</t>
    </rPh>
    <rPh sb="6" eb="8">
      <t>ネンド</t>
    </rPh>
    <rPh sb="8" eb="10">
      <t>セイレキ</t>
    </rPh>
    <phoneticPr fontId="4"/>
  </si>
  <si>
    <t>1926年度以前</t>
    <rPh sb="5" eb="6">
      <t>ド</t>
    </rPh>
    <rPh sb="6" eb="8">
      <t>イゼン</t>
    </rPh>
    <phoneticPr fontId="4"/>
  </si>
  <si>
    <t>1927年度</t>
    <rPh sb="5" eb="6">
      <t>ド</t>
    </rPh>
    <phoneticPr fontId="4"/>
  </si>
  <si>
    <t>1934年度</t>
    <rPh sb="5" eb="6">
      <t>ド</t>
    </rPh>
    <phoneticPr fontId="4"/>
  </si>
  <si>
    <t>目標最終
年度</t>
    <rPh sb="0" eb="2">
      <t>モクヒョウ</t>
    </rPh>
    <rPh sb="2" eb="4">
      <t>サイシュウ</t>
    </rPh>
    <rPh sb="5" eb="7">
      <t>ネンド</t>
    </rPh>
    <phoneticPr fontId="4"/>
  </si>
  <si>
    <t>1935年度</t>
    <rPh sb="5" eb="6">
      <t>ド</t>
    </rPh>
    <phoneticPr fontId="4"/>
  </si>
  <si>
    <t>1937年度</t>
    <rPh sb="5" eb="6">
      <t>ド</t>
    </rPh>
    <phoneticPr fontId="4"/>
  </si>
  <si>
    <t>1938年度</t>
    <rPh sb="5" eb="6">
      <t>ド</t>
    </rPh>
    <phoneticPr fontId="4"/>
  </si>
  <si>
    <t>1940年度</t>
    <rPh sb="5" eb="6">
      <t>ド</t>
    </rPh>
    <phoneticPr fontId="4"/>
  </si>
  <si>
    <t>1941年度</t>
    <rPh sb="5" eb="6">
      <t>ド</t>
    </rPh>
    <phoneticPr fontId="4"/>
  </si>
  <si>
    <t>令和3年度の行政事業レビュー公開プロセスにおいて有識者より「日米経済関係の強化はもとより日米同盟の強化という観点からも、州や事業のプライオリティについて柔軟に毎年見直しをしながら進めていくことがよいと考える。」とのコメントを受け、グラスルーツからの日米関係強化に関する政府タスクフォース（各地各様のアプローチ）第4回フォローアップ会合において、新たに行動計画２．０を策定した。今後ともバイデン政権の関心事項も踏まえた事業を行いつつ、米国の州・地方レベルにおける日米関係の重要性に関する認識を深め、連邦レベルにおける対日政策形成プロセスにも望ましい影響を与えていけるよう努めていく。</t>
    <rPh sb="0" eb="2">
      <t>レイワ</t>
    </rPh>
    <rPh sb="3" eb="5">
      <t>ネンド</t>
    </rPh>
    <rPh sb="6" eb="8">
      <t>ギョウセイ</t>
    </rPh>
    <rPh sb="8" eb="10">
      <t>ジギョウ</t>
    </rPh>
    <rPh sb="14" eb="16">
      <t>コウカイ</t>
    </rPh>
    <rPh sb="24" eb="27">
      <t>ユウシキシャ</t>
    </rPh>
    <rPh sb="112" eb="113">
      <t>ウ</t>
    </rPh>
    <rPh sb="155" eb="156">
      <t>ダイ</t>
    </rPh>
    <rPh sb="157" eb="158">
      <t>カイ</t>
    </rPh>
    <rPh sb="165" eb="167">
      <t>カイゴウ</t>
    </rPh>
    <rPh sb="172" eb="173">
      <t>アラ</t>
    </rPh>
    <rPh sb="175" eb="177">
      <t>コウドウ</t>
    </rPh>
    <rPh sb="177" eb="179">
      <t>ケイカク</t>
    </rPh>
    <rPh sb="183" eb="185">
      <t>サクテイ</t>
    </rPh>
    <rPh sb="188" eb="190">
      <t>コンゴ</t>
    </rPh>
    <rPh sb="196" eb="198">
      <t>セイケン</t>
    </rPh>
    <rPh sb="199" eb="201">
      <t>カンシン</t>
    </rPh>
    <rPh sb="201" eb="203">
      <t>ジコウ</t>
    </rPh>
    <rPh sb="204" eb="205">
      <t>フ</t>
    </rPh>
    <rPh sb="208" eb="210">
      <t>ジギョウ</t>
    </rPh>
    <rPh sb="211" eb="212">
      <t>オコナ</t>
    </rPh>
    <phoneticPr fontId="4"/>
  </si>
  <si>
    <t>1942年度</t>
    <rPh sb="5" eb="6">
      <t>ド</t>
    </rPh>
    <phoneticPr fontId="4"/>
  </si>
  <si>
    <t>1943年度</t>
    <rPh sb="5" eb="6">
      <t>ド</t>
    </rPh>
    <phoneticPr fontId="4"/>
  </si>
  <si>
    <t>1945年度</t>
    <rPh sb="5" eb="6">
      <t>ド</t>
    </rPh>
    <phoneticPr fontId="4"/>
  </si>
  <si>
    <t>1951年度</t>
    <rPh sb="5" eb="6">
      <t>ド</t>
    </rPh>
    <phoneticPr fontId="4"/>
  </si>
  <si>
    <t>1952年度</t>
    <rPh sb="5" eb="6">
      <t>ド</t>
    </rPh>
    <phoneticPr fontId="4"/>
  </si>
  <si>
    <t>無</t>
  </si>
  <si>
    <t>1954年度</t>
    <rPh sb="5" eb="6">
      <t>ド</t>
    </rPh>
    <phoneticPr fontId="4"/>
  </si>
  <si>
    <t>各在外公館が企画した事業目的を鑑みると、高度な専門性が必要であり、受注先となる業者は極めて限られているが、広報動画作成における撮影・編集費用などのうち見積もり合わせが可能なものについては、実施の上、支出先の選定を行っている。</t>
    <rPh sb="0" eb="1">
      <t>カク</t>
    </rPh>
    <rPh sb="1" eb="3">
      <t>ザイガイ</t>
    </rPh>
    <rPh sb="3" eb="5">
      <t>コウカン</t>
    </rPh>
    <rPh sb="6" eb="8">
      <t>キカク</t>
    </rPh>
    <rPh sb="10" eb="12">
      <t>ジギョウ</t>
    </rPh>
    <rPh sb="12" eb="14">
      <t>モクテキ</t>
    </rPh>
    <rPh sb="15" eb="16">
      <t>カンガ</t>
    </rPh>
    <rPh sb="20" eb="22">
      <t>コウド</t>
    </rPh>
    <rPh sb="23" eb="26">
      <t>センモンセイ</t>
    </rPh>
    <rPh sb="27" eb="29">
      <t>ヒツヨウ</t>
    </rPh>
    <rPh sb="33" eb="36">
      <t>ジュチュウサキ</t>
    </rPh>
    <rPh sb="39" eb="41">
      <t>ギョウシャ</t>
    </rPh>
    <rPh sb="42" eb="43">
      <t>キワ</t>
    </rPh>
    <rPh sb="45" eb="46">
      <t>カギ</t>
    </rPh>
    <rPh sb="53" eb="55">
      <t>コウホウ</t>
    </rPh>
    <rPh sb="55" eb="57">
      <t>ドウガ</t>
    </rPh>
    <rPh sb="57" eb="59">
      <t>サクセイ</t>
    </rPh>
    <rPh sb="63" eb="65">
      <t>サツエイ</t>
    </rPh>
    <rPh sb="66" eb="68">
      <t>ヘンシュウ</t>
    </rPh>
    <rPh sb="68" eb="70">
      <t>ヒヨウ</t>
    </rPh>
    <rPh sb="75" eb="77">
      <t>ミツ</t>
    </rPh>
    <rPh sb="79" eb="80">
      <t>ア</t>
    </rPh>
    <rPh sb="83" eb="85">
      <t>カノウ</t>
    </rPh>
    <rPh sb="94" eb="96">
      <t>ジッシ</t>
    </rPh>
    <rPh sb="97" eb="98">
      <t>ウエ</t>
    </rPh>
    <rPh sb="99" eb="102">
      <t>シシュツサキ</t>
    </rPh>
    <rPh sb="103" eb="105">
      <t>センテイ</t>
    </rPh>
    <rPh sb="106" eb="107">
      <t>オコナ</t>
    </rPh>
    <phoneticPr fontId="4"/>
  </si>
  <si>
    <t>1955年度</t>
    <rPh sb="5" eb="6">
      <t>ド</t>
    </rPh>
    <phoneticPr fontId="4"/>
  </si>
  <si>
    <t>1958年度</t>
    <rPh sb="5" eb="6">
      <t>ド</t>
    </rPh>
    <phoneticPr fontId="4"/>
  </si>
  <si>
    <t>1960年度</t>
    <rPh sb="5" eb="6">
      <t>ド</t>
    </rPh>
    <phoneticPr fontId="4"/>
  </si>
  <si>
    <t>2048年度以降</t>
    <rPh sb="5" eb="6">
      <t>ド</t>
    </rPh>
    <rPh sb="6" eb="8">
      <t>イコウ</t>
    </rPh>
    <phoneticPr fontId="4"/>
  </si>
  <si>
    <t>1961年度</t>
    <rPh sb="5" eb="6">
      <t>ド</t>
    </rPh>
    <phoneticPr fontId="4"/>
  </si>
  <si>
    <t>1963年度</t>
    <rPh sb="5" eb="6">
      <t>ド</t>
    </rPh>
    <phoneticPr fontId="4"/>
  </si>
  <si>
    <t>2002年度</t>
    <rPh sb="5" eb="6">
      <t>ド</t>
    </rPh>
    <phoneticPr fontId="4"/>
  </si>
  <si>
    <t>1965年度</t>
    <rPh sb="5" eb="6">
      <t>ド</t>
    </rPh>
    <phoneticPr fontId="4"/>
  </si>
  <si>
    <t>1966年度</t>
    <rPh sb="5" eb="6">
      <t>ド</t>
    </rPh>
    <phoneticPr fontId="4"/>
  </si>
  <si>
    <t>単位当たり
コスト</t>
    <rPh sb="0" eb="2">
      <t>タンイ</t>
    </rPh>
    <rPh sb="2" eb="3">
      <t>ア</t>
    </rPh>
    <phoneticPr fontId="4"/>
  </si>
  <si>
    <t>1967年度</t>
    <rPh sb="5" eb="6">
      <t>ド</t>
    </rPh>
    <phoneticPr fontId="4"/>
  </si>
  <si>
    <t>活動目標及び
活動実績②
（アウトプット）</t>
  </si>
  <si>
    <t>1968年度</t>
    <rPh sb="5" eb="6">
      <t>ド</t>
    </rPh>
    <phoneticPr fontId="4"/>
  </si>
  <si>
    <t>1970年度</t>
    <rPh sb="5" eb="6">
      <t>ド</t>
    </rPh>
    <phoneticPr fontId="4"/>
  </si>
  <si>
    <t>1971年度</t>
    <rPh sb="5" eb="6">
      <t>ド</t>
    </rPh>
    <phoneticPr fontId="4"/>
  </si>
  <si>
    <t>1973年度</t>
    <rPh sb="5" eb="6">
      <t>ド</t>
    </rPh>
    <phoneticPr fontId="4"/>
  </si>
  <si>
    <t>1975年度</t>
    <rPh sb="5" eb="6">
      <t>ド</t>
    </rPh>
    <phoneticPr fontId="4"/>
  </si>
  <si>
    <t>1977年度</t>
    <rPh sb="5" eb="6">
      <t>ド</t>
    </rPh>
    <phoneticPr fontId="4"/>
  </si>
  <si>
    <t>220/0.30</t>
  </si>
  <si>
    <t>1979年度</t>
    <rPh sb="5" eb="6">
      <t>ド</t>
    </rPh>
    <phoneticPr fontId="4"/>
  </si>
  <si>
    <t>1982年度</t>
    <rPh sb="5" eb="6">
      <t>ド</t>
    </rPh>
    <phoneticPr fontId="4"/>
  </si>
  <si>
    <t>218/207</t>
  </si>
  <si>
    <t>1983年度</t>
    <rPh sb="5" eb="6">
      <t>ド</t>
    </rPh>
    <phoneticPr fontId="4"/>
  </si>
  <si>
    <t>1986年度</t>
    <rPh sb="5" eb="6">
      <t>ド</t>
    </rPh>
    <phoneticPr fontId="4"/>
  </si>
  <si>
    <t>官房</t>
  </si>
  <si>
    <t>1988年度</t>
    <rPh sb="5" eb="6">
      <t>ド</t>
    </rPh>
    <phoneticPr fontId="4"/>
  </si>
  <si>
    <t>1989年度</t>
    <rPh sb="5" eb="6">
      <t>ド</t>
    </rPh>
    <phoneticPr fontId="4"/>
  </si>
  <si>
    <t>　　（※　代替目標・代替指標は削除）</t>
    <rPh sb="5" eb="7">
      <t>ダイタイ</t>
    </rPh>
    <rPh sb="7" eb="9">
      <t>モクヒョウ</t>
    </rPh>
    <rPh sb="10" eb="12">
      <t>ダイタイ</t>
    </rPh>
    <rPh sb="12" eb="14">
      <t>シヒョウ</t>
    </rPh>
    <rPh sb="15" eb="17">
      <t>サクジョ</t>
    </rPh>
    <phoneticPr fontId="4"/>
  </si>
  <si>
    <t>2043年度</t>
    <rPh sb="5" eb="6">
      <t>ド</t>
    </rPh>
    <phoneticPr fontId="4"/>
  </si>
  <si>
    <t>1991年度</t>
    <rPh sb="5" eb="6">
      <t>ド</t>
    </rPh>
    <phoneticPr fontId="4"/>
  </si>
  <si>
    <t>1992年度</t>
    <rPh sb="5" eb="6">
      <t>ド</t>
    </rPh>
    <phoneticPr fontId="4"/>
  </si>
  <si>
    <t>1993年度</t>
    <rPh sb="5" eb="6">
      <t>ド</t>
    </rPh>
    <phoneticPr fontId="4"/>
  </si>
  <si>
    <t>2003年度</t>
    <rPh sb="5" eb="6">
      <t>ド</t>
    </rPh>
    <phoneticPr fontId="4"/>
  </si>
  <si>
    <t>1996年度</t>
    <rPh sb="5" eb="6">
      <t>ド</t>
    </rPh>
    <phoneticPr fontId="4"/>
  </si>
  <si>
    <t>1998年度</t>
    <rPh sb="5" eb="6">
      <t>ド</t>
    </rPh>
    <phoneticPr fontId="4"/>
  </si>
  <si>
    <r>
      <t xml:space="preserve">活動目標及び
活動実績⑤
</t>
    </r>
    <r>
      <rPr>
        <b/>
        <sz val="9"/>
        <rFont val="ＭＳ Ｐゴシック"/>
        <family val="3"/>
        <charset val="128"/>
      </rPr>
      <t>（アウトプット）</t>
    </r>
  </si>
  <si>
    <t>法務</t>
  </si>
  <si>
    <t>2020年度</t>
    <rPh sb="5" eb="6">
      <t>ド</t>
    </rPh>
    <phoneticPr fontId="4"/>
  </si>
  <si>
    <t>1999年度</t>
    <rPh sb="5" eb="6">
      <t>ド</t>
    </rPh>
    <phoneticPr fontId="4"/>
  </si>
  <si>
    <t>2001年度</t>
    <rPh sb="5" eb="6">
      <t>ド</t>
    </rPh>
    <phoneticPr fontId="4"/>
  </si>
  <si>
    <t>2005年度</t>
    <rPh sb="5" eb="6">
      <t>ド</t>
    </rPh>
    <phoneticPr fontId="4"/>
  </si>
  <si>
    <t>2017年度</t>
    <rPh sb="5" eb="6">
      <t>ド</t>
    </rPh>
    <phoneticPr fontId="4"/>
  </si>
  <si>
    <t>2008年度</t>
    <rPh sb="5" eb="6">
      <t>ド</t>
    </rPh>
    <phoneticPr fontId="4"/>
  </si>
  <si>
    <t>2009年度</t>
    <rPh sb="5" eb="6">
      <t>ド</t>
    </rPh>
    <phoneticPr fontId="4"/>
  </si>
  <si>
    <t>2010年度</t>
    <rPh sb="5" eb="6">
      <t>ド</t>
    </rPh>
    <phoneticPr fontId="4"/>
  </si>
  <si>
    <t>2011年度</t>
    <rPh sb="5" eb="6">
      <t>ド</t>
    </rPh>
    <phoneticPr fontId="4"/>
  </si>
  <si>
    <r>
      <t xml:space="preserve">活動目標及び
活動実績②
</t>
    </r>
    <r>
      <rPr>
        <b/>
        <sz val="9"/>
        <rFont val="ＭＳ Ｐゴシック"/>
        <family val="3"/>
        <charset val="128"/>
      </rPr>
      <t>（アウトプット）</t>
    </r>
  </si>
  <si>
    <t>2012年度</t>
    <rPh sb="5" eb="6">
      <t>ド</t>
    </rPh>
    <phoneticPr fontId="4"/>
  </si>
  <si>
    <t>2013年度</t>
    <rPh sb="5" eb="6">
      <t>ド</t>
    </rPh>
    <phoneticPr fontId="4"/>
  </si>
  <si>
    <t>2014年度</t>
    <rPh sb="5" eb="6">
      <t>ド</t>
    </rPh>
    <phoneticPr fontId="4"/>
  </si>
  <si>
    <t>成果目標と成果指標の設定理由及び設定根拠（根拠として用いた統計・データ名（出典）含む）
④-1</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</si>
  <si>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t>2016年度</t>
    <rPh sb="5" eb="6">
      <t>ド</t>
    </rPh>
    <phoneticPr fontId="4"/>
  </si>
  <si>
    <t>2018年度</t>
    <rPh sb="5" eb="6">
      <t>ド</t>
    </rPh>
    <phoneticPr fontId="4"/>
  </si>
  <si>
    <t>2019年度</t>
    <rPh sb="5" eb="6">
      <t>ド</t>
    </rPh>
    <phoneticPr fontId="4"/>
  </si>
  <si>
    <t>2021年度</t>
    <rPh sb="5" eb="6">
      <t>ド</t>
    </rPh>
    <phoneticPr fontId="4"/>
  </si>
  <si>
    <t>2022年度</t>
    <rPh sb="5" eb="6">
      <t>ド</t>
    </rPh>
    <phoneticPr fontId="4"/>
  </si>
  <si>
    <t>社</t>
    <rPh sb="0" eb="1">
      <t>ヤシロ</t>
    </rPh>
    <phoneticPr fontId="4"/>
  </si>
  <si>
    <r>
      <t xml:space="preserve">事業の目的
</t>
    </r>
    <r>
      <rPr>
        <sz val="9"/>
        <rFont val="ＭＳ ゴシック"/>
        <family val="3"/>
        <charset val="128"/>
      </rPr>
      <t>（3行程度以内）</t>
    </r>
    <rPh sb="0" eb="2">
      <t>ジギョウ</t>
    </rPh>
    <rPh sb="3" eb="5">
      <t>モクテキ</t>
    </rPh>
    <rPh sb="8" eb="9">
      <t>ギョウ</t>
    </rPh>
    <rPh sb="9" eb="11">
      <t>テイド</t>
    </rPh>
    <rPh sb="11" eb="13">
      <t>イナイ</t>
    </rPh>
    <phoneticPr fontId="4"/>
  </si>
  <si>
    <t>2023年度</t>
    <rPh sb="5" eb="6">
      <t>ド</t>
    </rPh>
    <phoneticPr fontId="4"/>
  </si>
  <si>
    <t>2024年度</t>
    <rPh sb="5" eb="6">
      <t>ド</t>
    </rPh>
    <phoneticPr fontId="4"/>
  </si>
  <si>
    <t>2028年度</t>
    <rPh sb="5" eb="6">
      <t>ド</t>
    </rPh>
    <phoneticPr fontId="4"/>
  </si>
  <si>
    <t>2031年度</t>
    <rPh sb="5" eb="6">
      <t>ド</t>
    </rPh>
    <phoneticPr fontId="4"/>
  </si>
  <si>
    <t>2032年度</t>
    <rPh sb="5" eb="6">
      <t>ド</t>
    </rPh>
    <phoneticPr fontId="4"/>
  </si>
  <si>
    <t>2033年度</t>
    <rPh sb="5" eb="6">
      <t>ド</t>
    </rPh>
    <phoneticPr fontId="4"/>
  </si>
  <si>
    <t>2036年度</t>
    <rPh sb="5" eb="6">
      <t>ド</t>
    </rPh>
    <phoneticPr fontId="4"/>
  </si>
  <si>
    <t>4年度活動見込</t>
    <rPh sb="3" eb="5">
      <t>カツドウ</t>
    </rPh>
    <rPh sb="5" eb="7">
      <t>ミコ</t>
    </rPh>
    <phoneticPr fontId="4"/>
  </si>
  <si>
    <t>防衛</t>
  </si>
  <si>
    <t>2037年度</t>
    <rPh sb="5" eb="6">
      <t>ド</t>
    </rPh>
    <phoneticPr fontId="4"/>
  </si>
  <si>
    <t>2038年度</t>
    <rPh sb="5" eb="6">
      <t>ド</t>
    </rPh>
    <phoneticPr fontId="4"/>
  </si>
  <si>
    <t>2041年度</t>
    <rPh sb="5" eb="6">
      <t>ド</t>
    </rPh>
    <phoneticPr fontId="4"/>
  </si>
  <si>
    <t>2042年度</t>
    <rPh sb="5" eb="6">
      <t>ド</t>
    </rPh>
    <phoneticPr fontId="4"/>
  </si>
  <si>
    <t>2044年度</t>
    <rPh sb="5" eb="6">
      <t>ド</t>
    </rPh>
    <phoneticPr fontId="4"/>
  </si>
  <si>
    <t>2047年度</t>
    <rPh sb="5" eb="6">
      <t>ド</t>
    </rPh>
    <phoneticPr fontId="4"/>
  </si>
  <si>
    <t>新21</t>
    <rPh sb="0" eb="1">
      <t>シン</t>
    </rPh>
    <phoneticPr fontId="4"/>
  </si>
  <si>
    <t>新22</t>
    <rPh sb="0" eb="1">
      <t>シン</t>
    </rPh>
    <phoneticPr fontId="4"/>
  </si>
  <si>
    <t>省庁(事業番号用)</t>
    <rPh sb="0" eb="2">
      <t>ショウチョウ</t>
    </rPh>
    <rPh sb="3" eb="5">
      <t>ジギョウ</t>
    </rPh>
    <rPh sb="5" eb="7">
      <t>バンゴウ</t>
    </rPh>
    <rPh sb="7" eb="8">
      <t>ヨウ</t>
    </rPh>
    <phoneticPr fontId="4"/>
  </si>
  <si>
    <t>各種事業実施にあたり、可能な限りの見積合わせと、見積項目の精査を事前に行い、不必要な業務の有無を確認の上、経費節減に努めている。</t>
    <rPh sb="48" eb="50">
      <t>カクニン</t>
    </rPh>
    <rPh sb="51" eb="52">
      <t>ウエ</t>
    </rPh>
    <rPh sb="53" eb="55">
      <t>ケイヒ</t>
    </rPh>
    <rPh sb="55" eb="57">
      <t>セツゲン</t>
    </rPh>
    <rPh sb="58" eb="59">
      <t>ツト</t>
    </rPh>
    <phoneticPr fontId="4"/>
  </si>
  <si>
    <t>個情</t>
    <rPh sb="1" eb="2">
      <t>ジョウ</t>
    </rPh>
    <phoneticPr fontId="4"/>
  </si>
  <si>
    <t>公取</t>
  </si>
  <si>
    <t>金融</t>
  </si>
  <si>
    <t>消費</t>
  </si>
  <si>
    <t>復興</t>
  </si>
  <si>
    <t>総務</t>
  </si>
  <si>
    <t>外務</t>
  </si>
  <si>
    <t>財務</t>
    <rPh sb="0" eb="2">
      <t>ザイム</t>
    </rPh>
    <phoneticPr fontId="4"/>
  </si>
  <si>
    <t>文科</t>
  </si>
  <si>
    <t>農水</t>
  </si>
  <si>
    <r>
      <t>C</t>
    </r>
    <r>
      <rPr>
        <sz val="11"/>
        <rFont val="ＭＳ Ｐゴシック"/>
        <family val="3"/>
        <charset val="128"/>
      </rPr>
      <t>ANVAS CREATIVE</t>
    </r>
  </si>
  <si>
    <t>経産</t>
  </si>
  <si>
    <t>国交</t>
  </si>
  <si>
    <t>－</t>
  </si>
  <si>
    <t>カジノ</t>
  </si>
  <si>
    <t>事業番号その3</t>
    <rPh sb="0" eb="4">
      <t>ジギョウバンゴウ</t>
    </rPh>
    <phoneticPr fontId="4"/>
  </si>
  <si>
    <t>個人情報保護委員会</t>
  </si>
  <si>
    <t>カジノ管理委員会</t>
    <rPh sb="3" eb="5">
      <t>カンリ</t>
    </rPh>
    <rPh sb="5" eb="8">
      <t>イインカイ</t>
    </rPh>
    <phoneticPr fontId="4"/>
  </si>
  <si>
    <t>事業終了（予定）年度</t>
    <rPh sb="0" eb="2">
      <t>ジギョウ</t>
    </rPh>
    <rPh sb="2" eb="4">
      <t>シュウリョウ</t>
    </rPh>
    <rPh sb="5" eb="7">
      <t>ヨテイ</t>
    </rPh>
    <rPh sb="8" eb="10">
      <t>ネンド</t>
    </rPh>
    <phoneticPr fontId="4"/>
  </si>
  <si>
    <t>令和3年度</t>
    <rPh sb="0" eb="2">
      <t>レイワ</t>
    </rPh>
    <phoneticPr fontId="4"/>
  </si>
  <si>
    <t>活動指標</t>
  </si>
  <si>
    <t>Yoshida Development Inc</t>
  </si>
  <si>
    <t>活動目標</t>
    <rPh sb="0" eb="2">
      <t>カツドウ</t>
    </rPh>
    <rPh sb="2" eb="4">
      <t>モクヒョウ</t>
    </rPh>
    <phoneticPr fontId="4"/>
  </si>
  <si>
    <t>定量的な目標が設定できない理由</t>
    <rPh sb="0" eb="3">
      <t>テイリョウテキ</t>
    </rPh>
    <rPh sb="4" eb="6">
      <t>モクヒョウ</t>
    </rPh>
    <rPh sb="7" eb="9">
      <t>セッテイ</t>
    </rPh>
    <rPh sb="13" eb="15">
      <t>リユウ</t>
    </rPh>
    <phoneticPr fontId="4"/>
  </si>
  <si>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4"/>
  </si>
  <si>
    <t>各種事業実施にあたり、可能な限りの見積合わせと、見積項目の精査を事前に行い、不必要な業務の有無や相場金額や過去実績からの乖離がないかを確認するなど必要最小限の経費支出となるよう常に配慮し、経費節減に努めている。</t>
    <rPh sb="0" eb="2">
      <t>カクシュ</t>
    </rPh>
    <rPh sb="2" eb="4">
      <t>ジギョウ</t>
    </rPh>
    <rPh sb="4" eb="6">
      <t>ジッシ</t>
    </rPh>
    <rPh sb="11" eb="13">
      <t>カノウ</t>
    </rPh>
    <rPh sb="14" eb="15">
      <t>カギ</t>
    </rPh>
    <rPh sb="17" eb="19">
      <t>ミツモリ</t>
    </rPh>
    <rPh sb="19" eb="20">
      <t>ア</t>
    </rPh>
    <rPh sb="24" eb="26">
      <t>ミツモリ</t>
    </rPh>
    <rPh sb="26" eb="28">
      <t>コウモク</t>
    </rPh>
    <rPh sb="29" eb="31">
      <t>セイサ</t>
    </rPh>
    <rPh sb="32" eb="34">
      <t>ジゼン</t>
    </rPh>
    <rPh sb="35" eb="36">
      <t>オコナ</t>
    </rPh>
    <rPh sb="38" eb="41">
      <t>フヒツヨウ</t>
    </rPh>
    <rPh sb="42" eb="44">
      <t>ギョウム</t>
    </rPh>
    <rPh sb="45" eb="47">
      <t>ウム</t>
    </rPh>
    <rPh sb="48" eb="50">
      <t>ソウバ</t>
    </rPh>
    <rPh sb="50" eb="52">
      <t>キンガク</t>
    </rPh>
    <rPh sb="53" eb="55">
      <t>カコ</t>
    </rPh>
    <rPh sb="55" eb="57">
      <t>ジッセキ</t>
    </rPh>
    <rPh sb="60" eb="62">
      <t>カイリ</t>
    </rPh>
    <rPh sb="67" eb="69">
      <t>カクニン</t>
    </rPh>
    <rPh sb="73" eb="75">
      <t>ヒツヨウ</t>
    </rPh>
    <rPh sb="75" eb="78">
      <t>サイショウゲン</t>
    </rPh>
    <rPh sb="79" eb="81">
      <t>ケイヒ</t>
    </rPh>
    <rPh sb="81" eb="83">
      <t>シシュツ</t>
    </rPh>
    <rPh sb="88" eb="89">
      <t>ツネ</t>
    </rPh>
    <rPh sb="90" eb="92">
      <t>ハイリョ</t>
    </rPh>
    <rPh sb="94" eb="96">
      <t>ケイヒ</t>
    </rPh>
    <rPh sb="96" eb="98">
      <t>セツゲン</t>
    </rPh>
    <rPh sb="99" eb="100">
      <t>ツト</t>
    </rPh>
    <phoneticPr fontId="4"/>
  </si>
  <si>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4"/>
  </si>
  <si>
    <t>計算式</t>
    <rPh sb="0" eb="2">
      <t>ケイサン</t>
    </rPh>
    <rPh sb="2" eb="3">
      <t>シキ</t>
    </rPh>
    <phoneticPr fontId="4"/>
  </si>
  <si>
    <t>政策評価書URL</t>
    <rPh sb="0" eb="2">
      <t>セイサク</t>
    </rPh>
    <rPh sb="2" eb="4">
      <t>ヒョウカ</t>
    </rPh>
    <rPh sb="4" eb="5">
      <t>ショ</t>
    </rPh>
    <phoneticPr fontId="4"/>
  </si>
  <si>
    <t>令和4年度</t>
    <rPh sb="0" eb="2">
      <t>レイワ</t>
    </rPh>
    <phoneticPr fontId="4"/>
  </si>
  <si>
    <t>令和5年度要求</t>
    <rPh sb="0" eb="2">
      <t>レイワ</t>
    </rPh>
    <rPh sb="5" eb="7">
      <t>ヨウキュウ</t>
    </rPh>
    <phoneticPr fontId="4"/>
  </si>
  <si>
    <t>令和4年度当初予算</t>
    <rPh sb="0" eb="2">
      <t>レイワ</t>
    </rPh>
    <phoneticPr fontId="4"/>
  </si>
  <si>
    <t>5年度
活動見込</t>
    <rPh sb="4" eb="6">
      <t>カツドウ</t>
    </rPh>
    <rPh sb="6" eb="8">
      <t>ミコ</t>
    </rPh>
    <phoneticPr fontId="4"/>
  </si>
  <si>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4"/>
  </si>
  <si>
    <t>令和2年度</t>
    <rPh sb="0" eb="2">
      <t>レイワ</t>
    </rPh>
    <rPh sb="4" eb="5">
      <t>ド</t>
    </rPh>
    <phoneticPr fontId="4"/>
  </si>
  <si>
    <t>（新経済・財政再生計画改革工程表 2021）URL：</t>
  </si>
  <si>
    <t>デジタル庁</t>
    <rPh sb="4" eb="5">
      <t>チョウ</t>
    </rPh>
    <phoneticPr fontId="4"/>
  </si>
  <si>
    <t>令和３年度</t>
    <rPh sb="0" eb="2">
      <t>レイワ</t>
    </rPh>
    <rPh sb="3" eb="5">
      <t>ネンド</t>
    </rPh>
    <phoneticPr fontId="4"/>
  </si>
  <si>
    <t>デジ</t>
  </si>
  <si>
    <t>令和5年度</t>
    <rPh sb="0" eb="2">
      <t>レイワ</t>
    </rPh>
    <rPh sb="3" eb="5">
      <t>ネンド</t>
    </rPh>
    <phoneticPr fontId="4"/>
  </si>
  <si>
    <t>　　（※　根拠として用いた統計・データ名（出典）を改正）</t>
    <rPh sb="5" eb="7">
      <t>コンキョ</t>
    </rPh>
    <rPh sb="10" eb="11">
      <t>モチ</t>
    </rPh>
    <rPh sb="13" eb="15">
      <t>トウケイ</t>
    </rPh>
    <rPh sb="19" eb="20">
      <t>メイ</t>
    </rPh>
    <rPh sb="21" eb="23">
      <t>シュッテン</t>
    </rPh>
    <rPh sb="25" eb="27">
      <t>カイセイ</t>
    </rPh>
    <phoneticPr fontId="4"/>
  </si>
  <si>
    <t>定量指標で表せない成果・実績</t>
    <rPh sb="2" eb="4">
      <t>シヒョウ</t>
    </rPh>
    <rPh sb="5" eb="6">
      <t>アラワ</t>
    </rPh>
    <rPh sb="9" eb="11">
      <t>セイカ</t>
    </rPh>
    <rPh sb="12" eb="14">
      <t>ジッセキ</t>
    </rPh>
    <phoneticPr fontId="4"/>
  </si>
  <si>
    <t>　　（※　①は初期、②は長期のアウトカムを記載）</t>
    <rPh sb="7" eb="9">
      <t>ショキ</t>
    </rPh>
    <rPh sb="12" eb="14">
      <t>チョウキ</t>
    </rPh>
    <rPh sb="21" eb="23">
      <t>キサイ</t>
    </rPh>
    <phoneticPr fontId="4"/>
  </si>
  <si>
    <r>
      <t xml:space="preserve">活動内容④
</t>
    </r>
    <r>
      <rPr>
        <b/>
        <sz val="9"/>
        <rFont val="ＭＳ ゴシック"/>
        <family val="3"/>
        <charset val="128"/>
      </rPr>
      <t>（アクティビティ）</t>
    </r>
  </si>
  <si>
    <r>
      <t xml:space="preserve">活動内容①
</t>
    </r>
    <r>
      <rPr>
        <b/>
        <sz val="9"/>
        <rFont val="ＭＳ ゴシック"/>
        <family val="3"/>
        <charset val="128"/>
      </rPr>
      <t>（アクティビティ）</t>
    </r>
  </si>
  <si>
    <t>成果目標と成果指標の設定理由及び設定根拠（根拠として用いた統計・データ名（出典）含む）
①-1</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</si>
  <si>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t>定量的な目標が設定できない理由及び定性的な成果目標</t>
  </si>
  <si>
    <t>事業の妥当性を検証するための代替的な達成目標及び実績</t>
  </si>
  <si>
    <t>代替指標</t>
    <rPh sb="0" eb="2">
      <t>ダイタイ</t>
    </rPh>
    <rPh sb="2" eb="4">
      <t>シヒョウ</t>
    </rPh>
    <phoneticPr fontId="4"/>
  </si>
  <si>
    <t>成果目標と成果指標の設定理由及び設定根拠（根拠として用いた統計・データ名（出典）含む）
②-2</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</si>
  <si>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t>ﾌﾞﾛｯｸ
名</t>
    <rPh sb="6" eb="7">
      <t>メイ</t>
    </rPh>
    <phoneticPr fontId="4"/>
  </si>
  <si>
    <t>新経済・財政再生計画改革工程表 2022</t>
    <rPh sb="0" eb="1">
      <t>シン</t>
    </rPh>
    <rPh sb="1" eb="3">
      <t>ケイザイ</t>
    </rPh>
    <rPh sb="4" eb="6">
      <t>ザイセイ</t>
    </rPh>
    <rPh sb="6" eb="8">
      <t>サイセイ</t>
    </rPh>
    <rPh sb="8" eb="10">
      <t>ケイカク</t>
    </rPh>
    <rPh sb="10" eb="12">
      <t>カイカク</t>
    </rPh>
    <rPh sb="12" eb="14">
      <t>コウテイ</t>
    </rPh>
    <rPh sb="14" eb="15">
      <t>ヒョウ</t>
    </rPh>
    <phoneticPr fontId="4"/>
  </si>
  <si>
    <r>
      <t xml:space="preserve">資金の流れ
</t>
    </r>
    <r>
      <rPr>
        <sz val="14"/>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</si>
  <si>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成果目標及び
成果実績②-2
（中長期アウトカム）</t>
    <rPh sb="0" eb="2">
      <t>セイカ</t>
    </rPh>
    <rPh sb="2" eb="4">
      <t>モクヒョウ</t>
    </rPh>
    <rPh sb="4" eb="5">
      <t>オヨ</t>
    </rPh>
    <rPh sb="7" eb="9">
      <t>セイカ</t>
    </rPh>
    <rPh sb="9" eb="11">
      <t>ジッセキ</t>
    </rPh>
    <rPh sb="16" eb="19">
      <t>チュウチョウキ</t>
    </rPh>
    <phoneticPr fontId="4"/>
  </si>
  <si>
    <t>活動内容②
（アクティビティ）</t>
  </si>
  <si>
    <t>CIC Innovation　　　 Communities LLC</t>
  </si>
  <si>
    <t>成果目標と成果指標の設定理由及び設定根拠①-2</t>
    <rPh sb="0" eb="2">
      <t>セイカ</t>
    </rPh>
    <rPh sb="2" eb="4">
      <t>モクヒョウ</t>
    </rPh>
    <rPh sb="5" eb="7">
      <t>セイカ</t>
    </rPh>
    <rPh sb="7" eb="9">
      <t>シヒョウ</t>
    </rPh>
    <rPh sb="10" eb="12">
      <t>セッテイ</t>
    </rPh>
    <rPh sb="12" eb="14">
      <t>リユウ</t>
    </rPh>
    <rPh sb="14" eb="15">
      <t>オヨ</t>
    </rPh>
    <rPh sb="16" eb="18">
      <t>セッテイ</t>
    </rPh>
    <rPh sb="18" eb="20">
      <t>コンキョ</t>
    </rPh>
    <phoneticPr fontId="4"/>
  </si>
  <si>
    <r>
      <t xml:space="preserve">事業概要
</t>
    </r>
    <r>
      <rPr>
        <sz val="16"/>
        <rFont val="HG丸ｺﾞｼｯｸM-PRO"/>
        <family val="3"/>
        <charset val="128"/>
      </rPr>
      <t>（5行程度以内）</t>
    </r>
    <rPh sb="0" eb="2">
      <t>ジギョウ</t>
    </rPh>
    <rPh sb="2" eb="4">
      <t>ガイヨウ</t>
    </rPh>
    <rPh sb="7" eb="8">
      <t>ギョウ</t>
    </rPh>
    <rPh sb="8" eb="10">
      <t>テイド</t>
    </rPh>
    <rPh sb="10" eb="12">
      <t>イナイ</t>
    </rPh>
    <phoneticPr fontId="4"/>
  </si>
  <si>
    <r>
      <t xml:space="preserve">現状・課題
</t>
    </r>
    <r>
      <rPr>
        <sz val="16"/>
        <rFont val="HG丸ｺﾞｼｯｸM-PRO"/>
        <family val="3"/>
        <charset val="128"/>
      </rPr>
      <t>（現状把握・課題）</t>
    </r>
    <rPh sb="7" eb="9">
      <t>ゲンジョウ</t>
    </rPh>
    <rPh sb="9" eb="11">
      <t>ハアク</t>
    </rPh>
    <rPh sb="12" eb="14">
      <t>カダイ</t>
    </rPh>
    <phoneticPr fontId="4"/>
  </si>
  <si>
    <r>
      <t xml:space="preserve">事業の目的
</t>
    </r>
    <r>
      <rPr>
        <sz val="16"/>
        <rFont val="HG丸ｺﾞｼｯｸM-PRO"/>
        <family val="3"/>
        <charset val="128"/>
      </rPr>
      <t>（3行程度以内）</t>
    </r>
    <rPh sb="0" eb="2">
      <t>ジギョウ</t>
    </rPh>
    <rPh sb="3" eb="5">
      <t>モクテキ</t>
    </rPh>
    <rPh sb="8" eb="9">
      <t>ギョウ</t>
    </rPh>
    <rPh sb="9" eb="11">
      <t>テイド</t>
    </rPh>
    <rPh sb="11" eb="13">
      <t>イナイ</t>
    </rPh>
    <phoneticPr fontId="4"/>
  </si>
  <si>
    <r>
      <t xml:space="preserve">根拠法令
</t>
    </r>
    <r>
      <rPr>
        <sz val="16"/>
        <rFont val="HG丸ｺﾞｼｯｸM-PRO"/>
        <family val="3"/>
        <charset val="128"/>
      </rPr>
      <t>（具体的な
条項も記載）</t>
    </r>
    <rPh sb="0" eb="2">
      <t>コンキョ</t>
    </rPh>
    <rPh sb="2" eb="4">
      <t>ホウレイ</t>
    </rPh>
    <rPh sb="6" eb="9">
      <t>グタイテキ</t>
    </rPh>
    <rPh sb="11" eb="13">
      <t>ジョウコウ</t>
    </rPh>
    <rPh sb="14" eb="16">
      <t>キサイ</t>
    </rPh>
    <phoneticPr fontId="4"/>
  </si>
  <si>
    <t>担当部局庁</t>
    <rPh sb="0" eb="2">
      <t>タントウ</t>
    </rPh>
    <rPh sb="2" eb="4">
      <t>ブキョク</t>
    </rPh>
    <rPh sb="4" eb="5">
      <t>チョウ</t>
    </rPh>
    <phoneticPr fontId="4"/>
  </si>
  <si>
    <r>
      <t xml:space="preserve">成果目標及び
成果実績②-1
</t>
    </r>
    <r>
      <rPr>
        <b/>
        <sz val="9"/>
        <color rgb="FFFF0000"/>
        <rFont val="ＭＳ Ｐゴシック"/>
        <family val="3"/>
        <charset val="128"/>
      </rPr>
      <t>（初期アウトカム）</t>
    </r>
    <rPh sb="0" eb="2">
      <t>セイカ</t>
    </rPh>
    <rPh sb="2" eb="4">
      <t>モクヒョウ</t>
    </rPh>
    <rPh sb="4" eb="5">
      <t>オヨ</t>
    </rPh>
    <rPh sb="7" eb="9">
      <t>セイカ</t>
    </rPh>
    <rPh sb="9" eb="11">
      <t>ジッセキ</t>
    </rPh>
    <rPh sb="16" eb="18">
      <t>ショキ</t>
    </rPh>
    <phoneticPr fontId="4"/>
  </si>
  <si>
    <t>６５～６８頁</t>
    <rPh sb="5" eb="6">
      <t>ページ</t>
    </rPh>
    <phoneticPr fontId="4"/>
  </si>
  <si>
    <r>
      <t xml:space="preserve">成果目標及び
成果実績②-2
</t>
    </r>
    <r>
      <rPr>
        <b/>
        <sz val="9"/>
        <color rgb="FFFF0000"/>
        <rFont val="ＭＳ Ｐゴシック"/>
        <family val="3"/>
        <charset val="128"/>
      </rPr>
      <t>（最終アウトカム）</t>
    </r>
    <rPh sb="0" eb="2">
      <t>セイカ</t>
    </rPh>
    <rPh sb="2" eb="4">
      <t>モクヒョウ</t>
    </rPh>
    <rPh sb="4" eb="5">
      <t>オヨ</t>
    </rPh>
    <rPh sb="7" eb="9">
      <t>セイカ</t>
    </rPh>
    <rPh sb="9" eb="11">
      <t>ジッセキ</t>
    </rPh>
    <rPh sb="16" eb="18">
      <t>サイシュウ</t>
    </rPh>
    <phoneticPr fontId="4"/>
  </si>
  <si>
    <t>③</t>
  </si>
  <si>
    <r>
      <t xml:space="preserve">活動内容③
</t>
    </r>
    <r>
      <rPr>
        <b/>
        <sz val="9"/>
        <rFont val="ＭＳ ゴシック"/>
        <family val="3"/>
        <charset val="128"/>
      </rPr>
      <t>（アクティビティ）</t>
    </r>
  </si>
  <si>
    <r>
      <t xml:space="preserve">成果目標及び
成果実績③-2
</t>
    </r>
    <r>
      <rPr>
        <b/>
        <sz val="9"/>
        <color rgb="FFFF0000"/>
        <rFont val="ＭＳ Ｐゴシック"/>
        <family val="3"/>
        <charset val="128"/>
      </rPr>
      <t>（最終アウトカム）</t>
    </r>
    <rPh sb="0" eb="2">
      <t>セイカ</t>
    </rPh>
    <rPh sb="2" eb="4">
      <t>モクヒョウ</t>
    </rPh>
    <rPh sb="4" eb="5">
      <t>オヨ</t>
    </rPh>
    <rPh sb="7" eb="9">
      <t>セイカ</t>
    </rPh>
    <rPh sb="9" eb="11">
      <t>ジッセキ</t>
    </rPh>
    <rPh sb="16" eb="18">
      <t>サイシュウ</t>
    </rPh>
    <phoneticPr fontId="4"/>
  </si>
  <si>
    <t>成果目標と成果指標の設定理由及び設定根拠（根拠として用いた統計・データ名（出典）含む）
③-2</t>
    <rPh sb="0" eb="2">
      <t>セイカ</t>
    </rPh>
    <rPh sb="2" eb="4">
      <t>モクヒョウ</t>
    </rPh>
    <rPh sb="5" eb="7">
      <t>セイカ</t>
    </rPh>
    <rPh sb="7" eb="9">
      <t>シヒョウ</t>
    </rPh>
    <rPh sb="10" eb="12">
      <t>セッテイ</t>
    </rPh>
    <rPh sb="12" eb="14">
      <t>リユウ</t>
    </rPh>
    <rPh sb="14" eb="15">
      <t>オヨ</t>
    </rPh>
    <rPh sb="16" eb="18">
      <t>セッテイ</t>
    </rPh>
    <rPh sb="18" eb="20">
      <t>コンキョ</t>
    </rPh>
    <rPh sb="21" eb="23">
      <t>コンキョ</t>
    </rPh>
    <rPh sb="26" eb="27">
      <t>モチ</t>
    </rPh>
    <rPh sb="29" eb="31">
      <t>トウケイ</t>
    </rPh>
    <rPh sb="35" eb="36">
      <t>メイ</t>
    </rPh>
    <rPh sb="37" eb="39">
      <t>シュッテン</t>
    </rPh>
    <rPh sb="40" eb="41">
      <t>フク</t>
    </rPh>
    <phoneticPr fontId="4"/>
  </si>
  <si>
    <r>
      <t xml:space="preserve">成果目標及び
成果実績④-1
</t>
    </r>
    <r>
      <rPr>
        <b/>
        <sz val="9"/>
        <color rgb="FFFF0000"/>
        <rFont val="ＭＳ Ｐゴシック"/>
        <family val="3"/>
        <charset val="128"/>
      </rPr>
      <t>（初期アウトカム）</t>
    </r>
    <rPh sb="0" eb="2">
      <t>セイカ</t>
    </rPh>
    <rPh sb="2" eb="4">
      <t>モクヒョウ</t>
    </rPh>
    <rPh sb="4" eb="5">
      <t>オヨ</t>
    </rPh>
    <rPh sb="7" eb="9">
      <t>セイカ</t>
    </rPh>
    <rPh sb="9" eb="11">
      <t>ジッセキ</t>
    </rPh>
    <rPh sb="16" eb="18">
      <t>ショキ</t>
    </rPh>
    <phoneticPr fontId="4"/>
  </si>
  <si>
    <r>
      <t xml:space="preserve">成果目標及び
成果実績④-2
</t>
    </r>
    <r>
      <rPr>
        <b/>
        <sz val="9"/>
        <color rgb="FFFF0000"/>
        <rFont val="ＭＳ Ｐゴシック"/>
        <family val="3"/>
        <charset val="128"/>
      </rPr>
      <t>（最終アウトカム）</t>
    </r>
    <rPh sb="0" eb="2">
      <t>セイカ</t>
    </rPh>
    <rPh sb="2" eb="4">
      <t>モクヒョウ</t>
    </rPh>
    <rPh sb="4" eb="5">
      <t>オヨ</t>
    </rPh>
    <rPh sb="7" eb="9">
      <t>セイカ</t>
    </rPh>
    <rPh sb="9" eb="11">
      <t>ジッセキ</t>
    </rPh>
    <rPh sb="16" eb="18">
      <t>サイシュウ</t>
    </rPh>
    <phoneticPr fontId="4"/>
  </si>
  <si>
    <t>ササガワＵＳＡ</t>
  </si>
  <si>
    <t>ランド研究所</t>
    <rPh sb="3" eb="6">
      <t>ケンキュウジョ</t>
    </rPh>
    <phoneticPr fontId="4"/>
  </si>
  <si>
    <r>
      <t xml:space="preserve">成果目標及び
成果実績⑤-1
</t>
    </r>
    <r>
      <rPr>
        <b/>
        <sz val="9"/>
        <color rgb="FFFF0000"/>
        <rFont val="ＭＳ Ｐゴシック"/>
        <family val="3"/>
        <charset val="128"/>
      </rPr>
      <t>（初期アウトカム）</t>
    </r>
    <rPh sb="0" eb="2">
      <t>セイカ</t>
    </rPh>
    <rPh sb="2" eb="4">
      <t>モクヒョウ</t>
    </rPh>
    <rPh sb="4" eb="5">
      <t>オヨ</t>
    </rPh>
    <rPh sb="7" eb="9">
      <t>セイカ</t>
    </rPh>
    <rPh sb="9" eb="11">
      <t>ジッセキ</t>
    </rPh>
    <rPh sb="16" eb="18">
      <t>ショキ</t>
    </rPh>
    <phoneticPr fontId="4"/>
  </si>
  <si>
    <t>活動内容
（アクティビティ）</t>
  </si>
  <si>
    <t>成果目標及び
成果実績
（最終アウトカム）</t>
    <rPh sb="0" eb="2">
      <t>セイカ</t>
    </rPh>
    <rPh sb="2" eb="4">
      <t>モクヒョウ</t>
    </rPh>
    <rPh sb="4" eb="5">
      <t>オヨ</t>
    </rPh>
    <rPh sb="7" eb="9">
      <t>セイカ</t>
    </rPh>
    <rPh sb="9" eb="11">
      <t>ジッセキ</t>
    </rPh>
    <rPh sb="13" eb="15">
      <t>サイシュウ</t>
    </rPh>
    <phoneticPr fontId="4"/>
  </si>
  <si>
    <t>成果目標及び
成果実績
（最終アウトカム）</t>
    <rPh sb="0" eb="2">
      <t>セイカ</t>
    </rPh>
    <rPh sb="2" eb="4">
      <t>モクヒョウ</t>
    </rPh>
    <rPh sb="4" eb="5">
      <t>オヨ</t>
    </rPh>
    <rPh sb="7" eb="9">
      <t>セイカ</t>
    </rPh>
    <rPh sb="9" eb="11">
      <t>ジッセキ</t>
    </rPh>
    <rPh sb="13" eb="15">
      <t>サイシュウ</t>
    </rPh>
    <phoneticPr fontId="0"/>
  </si>
  <si>
    <t>成果目標と成果指標の設定理由及び設定根拠</t>
    <rPh sb="0" eb="2">
      <t>セイカ</t>
    </rPh>
    <rPh sb="2" eb="4">
      <t>モクヒョウ</t>
    </rPh>
    <rPh sb="5" eb="7">
      <t>セイカ</t>
    </rPh>
    <rPh sb="7" eb="9">
      <t>シヒョウ</t>
    </rPh>
    <rPh sb="10" eb="12">
      <t>セッテイ</t>
    </rPh>
    <rPh sb="12" eb="14">
      <t>リユウ</t>
    </rPh>
    <rPh sb="14" eb="15">
      <t>オヨ</t>
    </rPh>
    <rPh sb="16" eb="18">
      <t>セッテイ</t>
    </rPh>
    <rPh sb="18" eb="20">
      <t>コンキョ</t>
    </rPh>
    <phoneticPr fontId="0"/>
  </si>
  <si>
    <t>/</t>
  </si>
  <si>
    <r>
      <t xml:space="preserve">予算額・
執行額
</t>
    </r>
    <r>
      <rPr>
        <sz val="16"/>
        <rFont val="HG丸ｺﾞｼｯｸM-PRO"/>
        <family val="3"/>
        <charset val="128"/>
      </rPr>
      <t xml:space="preserve">（単位:百万円）
</t>
    </r>
    <r>
      <rPr>
        <b/>
        <sz val="16"/>
        <rFont val="HG丸ｺﾞｼｯｸM-PRO"/>
        <family val="3"/>
        <charset val="128"/>
      </rPr>
      <t>（インプット）</t>
    </r>
    <rPh sb="0" eb="2">
      <t>ヨサン</t>
    </rPh>
    <rPh sb="2" eb="3">
      <t>ガク</t>
    </rPh>
    <rPh sb="5" eb="7">
      <t>シッコウ</t>
    </rPh>
    <rPh sb="7" eb="8">
      <t>ガク</t>
    </rPh>
    <rPh sb="10" eb="12">
      <t>タンイ</t>
    </rPh>
    <rPh sb="13" eb="14">
      <t>ヒャク</t>
    </rPh>
    <rPh sb="14" eb="16">
      <t>マンエン</t>
    </rPh>
    <phoneticPr fontId="4"/>
  </si>
  <si>
    <t>その他の事項経費</t>
    <rPh sb="2" eb="3">
      <t>タ</t>
    </rPh>
    <rPh sb="4" eb="6">
      <t>ジコウ</t>
    </rPh>
    <rPh sb="6" eb="8">
      <t>ケイヒ</t>
    </rPh>
    <phoneticPr fontId="4"/>
  </si>
  <si>
    <t>セミナー・レセプション開催費</t>
    <rPh sb="11" eb="13">
      <t>カイサイ</t>
    </rPh>
    <rPh sb="13" eb="14">
      <t>ヒ</t>
    </rPh>
    <phoneticPr fontId="4"/>
  </si>
  <si>
    <t>出張旅費</t>
    <rPh sb="0" eb="2">
      <t>シュッチョウ</t>
    </rPh>
    <rPh sb="2" eb="4">
      <t>リョヒ</t>
    </rPh>
    <phoneticPr fontId="4"/>
  </si>
  <si>
    <t>地方に拠点を持つ日本企業主催イベント支援等</t>
    <rPh sb="0" eb="2">
      <t>チホウ</t>
    </rPh>
    <rPh sb="3" eb="5">
      <t>キョテン</t>
    </rPh>
    <rPh sb="6" eb="7">
      <t>モ</t>
    </rPh>
    <rPh sb="8" eb="10">
      <t>ニホン</t>
    </rPh>
    <rPh sb="10" eb="12">
      <t>キギョウ</t>
    </rPh>
    <rPh sb="12" eb="14">
      <t>シュサイ</t>
    </rPh>
    <rPh sb="18" eb="20">
      <t>シエン</t>
    </rPh>
    <rPh sb="20" eb="21">
      <t>トウ</t>
    </rPh>
    <phoneticPr fontId="4"/>
  </si>
  <si>
    <t>○</t>
  </si>
  <si>
    <t>具体的実施Ⅰ－２－２：北米諸国との経済分野での協力推進</t>
    <rPh sb="0" eb="3">
      <t>グタイテキ</t>
    </rPh>
    <rPh sb="3" eb="5">
      <t>ジッシ</t>
    </rPh>
    <rPh sb="11" eb="13">
      <t>ホクベイ</t>
    </rPh>
    <rPh sb="13" eb="15">
      <t>ショコク</t>
    </rPh>
    <rPh sb="17" eb="19">
      <t>ケイザイ</t>
    </rPh>
    <rPh sb="19" eb="21">
      <t>ブンヤ</t>
    </rPh>
    <rPh sb="23" eb="25">
      <t>キョウリョク</t>
    </rPh>
    <rPh sb="25" eb="27">
      <t>スイシン</t>
    </rPh>
    <phoneticPr fontId="4"/>
  </si>
  <si>
    <r>
      <t xml:space="preserve">予算額・
執行額
</t>
    </r>
    <r>
      <rPr>
        <sz val="9"/>
        <rFont val="ＭＳ ゴシック"/>
        <family val="3"/>
        <charset val="128"/>
      </rPr>
      <t>（単位:百万円</t>
    </r>
    <r>
      <rPr>
        <sz val="11"/>
        <rFont val="ＭＳ ゴシック"/>
        <family val="3"/>
        <charset val="128"/>
      </rPr>
      <t xml:space="preserve">）
</t>
    </r>
    <r>
      <rPr>
        <b/>
        <sz val="11"/>
        <rFont val="ＭＳ ゴシック"/>
        <family val="3"/>
        <charset val="128"/>
      </rPr>
      <t>（インプット）</t>
    </r>
    <rPh sb="0" eb="2">
      <t>ヨサン</t>
    </rPh>
    <rPh sb="2" eb="3">
      <t>ガク</t>
    </rPh>
    <rPh sb="5" eb="7">
      <t>シッコウ</t>
    </rPh>
    <rPh sb="7" eb="8">
      <t>ガク</t>
    </rPh>
    <rPh sb="10" eb="12">
      <t>タンイ</t>
    </rPh>
    <rPh sb="13" eb="14">
      <t>ヒャク</t>
    </rPh>
    <rPh sb="14" eb="16">
      <t>マンエン</t>
    </rPh>
    <phoneticPr fontId="4"/>
  </si>
  <si>
    <t>日本企業の投資・雇用による米国経済・社会への貢献を州・地方レベルにおいて米国民に正しく認識せしめ、各地で通商・経済政策の決定プロセスに影響力を持つ有力者との人脈を形成し、企業活動の円滑化をはかること等を通じ、草の根レベルからひいては連邦レベルまで日米経済関係の深化・日米同盟の強化に貢献することを目的とする。令和4年度においては、特にバイデン政権の関心事項や岸田政権の掲げる新しい資本主義の米国内での認知度向上に資する案件を通じた日米経済関係の深化・日米同盟の強化に重点を置く。</t>
  </si>
  <si>
    <t>米国の連邦レベルのみならず、一般国民にも行き届く草の根レベル（グラスルーツ）での取組を打ち出し、日本企業の直接投資等を通じた雇用創出や我が国の文化・伝統に対する理解の裾野を広げるべく、官民を挙げた州・地方レベルにおける地域の特徴や関心度に応じた効果的な働きかけ等の取組が実施されている。具体的には日本企業が進出している地域をまわる「草の根キャラバン」としてセミナー・講演会の実施、オンライン形式のイベントや動画配信による日本産食品のプロモーションや日本文化の発信、日米経済関係をテーマとしたウェビナー（オンライン形式のセミナー）等、官民を挙げてオールジャパンでの草の根レベルの日米経済関係強化を図っている。</t>
  </si>
  <si>
    <t>海外における対日世論調査</t>
  </si>
  <si>
    <r>
      <t xml:space="preserve">活動内容②
</t>
    </r>
    <r>
      <rPr>
        <b/>
        <sz val="9"/>
        <color rgb="FFFF0000"/>
        <rFont val="ＭＳ ゴシック"/>
        <family val="3"/>
        <charset val="128"/>
      </rPr>
      <t>（アクティビティ）</t>
    </r>
  </si>
  <si>
    <t>日系企業の重要性を周知し、進出日系企業の米国におけるビジネス環境の改善</t>
  </si>
  <si>
    <t>件</t>
    <rPh sb="0" eb="1">
      <t>ケン</t>
    </rPh>
    <phoneticPr fontId="4"/>
  </si>
  <si>
    <t>百万円</t>
    <rPh sb="0" eb="2">
      <t>ヒャクマン</t>
    </rPh>
    <rPh sb="2" eb="3">
      <t>エン</t>
    </rPh>
    <phoneticPr fontId="4"/>
  </si>
  <si>
    <t>百万円 / 件</t>
    <rPh sb="0" eb="1">
      <t>ヒャク</t>
    </rPh>
    <rPh sb="1" eb="3">
      <t>マンエン</t>
    </rPh>
    <rPh sb="6" eb="7">
      <t>ケン</t>
    </rPh>
    <phoneticPr fontId="4"/>
  </si>
  <si>
    <t>222/99</t>
  </si>
  <si>
    <t>220/110</t>
  </si>
  <si>
    <t>グラスルーツプロジェクトへの参加者数（延べ人数）</t>
  </si>
  <si>
    <t>各事業執行額／グラスルーツプロジェクトへの参加者数
（延べ人数）　　　　　　　　　　　　　　</t>
  </si>
  <si>
    <t>人</t>
    <rPh sb="0" eb="1">
      <t>ニン</t>
    </rPh>
    <phoneticPr fontId="4"/>
  </si>
  <si>
    <t>サテライトブース借上</t>
    <rPh sb="8" eb="9">
      <t>カ</t>
    </rPh>
    <rPh sb="9" eb="10">
      <t>ア</t>
    </rPh>
    <phoneticPr fontId="4"/>
  </si>
  <si>
    <t>円</t>
    <rPh sb="0" eb="1">
      <t>エン</t>
    </rPh>
    <phoneticPr fontId="4"/>
  </si>
  <si>
    <t>218/0.38</t>
  </si>
  <si>
    <t>事業実施にあたり、効果及びコストを精査して実施している。新型コロナウイルスの影響で事業実施が困難となった場合は、オンラインでの実施を検討している。</t>
    <rPh sb="0" eb="2">
      <t>ジギョウ</t>
    </rPh>
    <rPh sb="2" eb="4">
      <t>ジッシ</t>
    </rPh>
    <rPh sb="9" eb="11">
      <t>コウカ</t>
    </rPh>
    <rPh sb="11" eb="12">
      <t>オヨ</t>
    </rPh>
    <rPh sb="17" eb="19">
      <t>セイサ</t>
    </rPh>
    <rPh sb="21" eb="23">
      <t>ジッシ</t>
    </rPh>
    <rPh sb="28" eb="30">
      <t>シンガタ</t>
    </rPh>
    <rPh sb="38" eb="40">
      <t>エイキョウ</t>
    </rPh>
    <rPh sb="41" eb="43">
      <t>ジギョウ</t>
    </rPh>
    <rPh sb="43" eb="45">
      <t>ジッシ</t>
    </rPh>
    <rPh sb="46" eb="48">
      <t>コンナン</t>
    </rPh>
    <rPh sb="52" eb="54">
      <t>バアイ</t>
    </rPh>
    <rPh sb="63" eb="65">
      <t>ジッシ</t>
    </rPh>
    <rPh sb="66" eb="68">
      <t>ケントウ</t>
    </rPh>
    <phoneticPr fontId="4"/>
  </si>
  <si>
    <t>年度当初に見込んでいた活動は新型コロナウイルス変異株の影響で実施困難となった案件も存在するが、その場合は代替案件を着実に実施してきている。</t>
    <rPh sb="14" eb="16">
      <t>シンガタ</t>
    </rPh>
    <rPh sb="23" eb="26">
      <t>ヘンイカブ</t>
    </rPh>
    <phoneticPr fontId="4"/>
  </si>
  <si>
    <t>バイデン政権が外交・内政の双方に一貫した政策テーマとして中間層・労働者が裨益することを最重視していることから、日系企業が米国の労働者・中間層に裨益する活動を行っている点を積極的に発信することや、同政権の優先課題であるコロナ対策、気候変動・エネルギー、イノベーション・科学技術を事業のプライオリティとして決定し、各公館に周知しつつ、引き続き効果的な事業執行に努めていく。</t>
    <rPh sb="4" eb="6">
      <t>セイケン</t>
    </rPh>
    <rPh sb="7" eb="9">
      <t>ガイコウ</t>
    </rPh>
    <rPh sb="97" eb="98">
      <t>ドウ</t>
    </rPh>
    <rPh sb="98" eb="100">
      <t>セイケン</t>
    </rPh>
    <rPh sb="101" eb="103">
      <t>ユウセン</t>
    </rPh>
    <rPh sb="103" eb="105">
      <t>カダイ</t>
    </rPh>
    <rPh sb="114" eb="116">
      <t>キコウ</t>
    </rPh>
    <rPh sb="116" eb="118">
      <t>ヘンドウ</t>
    </rPh>
    <rPh sb="138" eb="140">
      <t>ジギョウ</t>
    </rPh>
    <rPh sb="151" eb="153">
      <t>ケッテイ</t>
    </rPh>
    <rPh sb="155" eb="156">
      <t>カク</t>
    </rPh>
    <rPh sb="156" eb="158">
      <t>コウカン</t>
    </rPh>
    <rPh sb="159" eb="161">
      <t>シュウチ</t>
    </rPh>
    <rPh sb="165" eb="166">
      <t>ヒ</t>
    </rPh>
    <rPh sb="167" eb="168">
      <t>ツヅ</t>
    </rPh>
    <rPh sb="169" eb="172">
      <t>コウカテキ</t>
    </rPh>
    <rPh sb="173" eb="175">
      <t>ジギョウ</t>
    </rPh>
    <rPh sb="175" eb="177">
      <t>シッコウ</t>
    </rPh>
    <rPh sb="178" eb="179">
      <t>ツト</t>
    </rPh>
    <phoneticPr fontId="4"/>
  </si>
  <si>
    <t>委託謝金</t>
    <rPh sb="0" eb="2">
      <t>イタク</t>
    </rPh>
    <rPh sb="2" eb="4">
      <t>シャキン</t>
    </rPh>
    <phoneticPr fontId="4"/>
  </si>
  <si>
    <t>旅費</t>
    <rPh sb="0" eb="2">
      <t>リョヒ</t>
    </rPh>
    <phoneticPr fontId="4"/>
  </si>
  <si>
    <t>個人Ｂ</t>
    <rPh sb="0" eb="2">
      <t>コジン</t>
    </rPh>
    <phoneticPr fontId="4"/>
  </si>
  <si>
    <r>
      <t>H</t>
    </r>
    <r>
      <rPr>
        <sz val="11"/>
        <rFont val="ＭＳ Ｐゴシック"/>
        <family val="3"/>
        <charset val="128"/>
      </rPr>
      <t>ive Los Angeles</t>
    </r>
  </si>
  <si>
    <r>
      <t>L</t>
    </r>
    <r>
      <rPr>
        <sz val="11"/>
        <rFont val="ＭＳ Ｐゴシック"/>
        <family val="3"/>
        <charset val="128"/>
      </rPr>
      <t>ove WELL Agency</t>
    </r>
  </si>
  <si>
    <r>
      <t>J</t>
    </r>
    <r>
      <rPr>
        <sz val="11"/>
        <rFont val="ＭＳ Ｐゴシック"/>
        <family val="3"/>
        <charset val="128"/>
      </rPr>
      <t>APAN Day Inc.</t>
    </r>
  </si>
  <si>
    <r>
      <t>L</t>
    </r>
    <r>
      <rPr>
        <sz val="11"/>
        <rFont val="ＭＳ Ｐゴシック"/>
        <family val="3"/>
        <charset val="128"/>
      </rPr>
      <t>ong Table Advisory Group LLC</t>
    </r>
  </si>
  <si>
    <r>
      <t>H</t>
    </r>
    <r>
      <rPr>
        <sz val="11"/>
        <rFont val="ＭＳ Ｐゴシック"/>
        <family val="3"/>
        <charset val="128"/>
      </rPr>
      <t>appi Enterprise LLC</t>
    </r>
  </si>
  <si>
    <t>個人Ｄ</t>
    <rPh sb="0" eb="2">
      <t>コジン</t>
    </rPh>
    <phoneticPr fontId="4"/>
  </si>
  <si>
    <t>個人Ｅ</t>
    <rPh sb="0" eb="2">
      <t>コジン</t>
    </rPh>
    <phoneticPr fontId="4"/>
  </si>
  <si>
    <t>政府間の協力のみならず、民間企業や研究機関などが担う経済・ビジネス面の連携及び最先端の技術における研究・開発、更には国民同士の幅広い草の根レベルでの交流を活性化させ、米国の各州・地域が直面する多種多様な社会課題を解決に導く等のさらなる日米連携につなげていく。</t>
    <rPh sb="77" eb="80">
      <t>カッセイカ</t>
    </rPh>
    <rPh sb="111" eb="112">
      <t>トウ</t>
    </rPh>
    <phoneticPr fontId="4"/>
  </si>
  <si>
    <t>日米経済関係の強化という観点から、事業のプライオリティについて柔軟に毎年見直しを行っていくことが求められる。バイデン政権以降の政権の関心は予断できないところ、目標最終年度を設定することは困難だが、米国人の草の根レベルでの対日世論を反映した「海外における対日世論調査」内の投資・雇用に関する回答を指標とすることは引き続き有用。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t>
    <rPh sb="58" eb="60">
      <t>セイケン</t>
    </rPh>
    <rPh sb="60" eb="62">
      <t>イコウ</t>
    </rPh>
    <rPh sb="63" eb="65">
      <t>セイケン</t>
    </rPh>
    <rPh sb="66" eb="68">
      <t>カンシン</t>
    </rPh>
    <rPh sb="69" eb="71">
      <t>ヨダン</t>
    </rPh>
    <rPh sb="79" eb="81">
      <t>モクヒョウ</t>
    </rPh>
    <rPh sb="81" eb="83">
      <t>サイシュウ</t>
    </rPh>
    <rPh sb="83" eb="85">
      <t>ネンド</t>
    </rPh>
    <rPh sb="86" eb="88">
      <t>セッテイ</t>
    </rPh>
    <rPh sb="93" eb="95">
      <t>コンナン</t>
    </rPh>
    <rPh sb="155" eb="156">
      <t>ヒ</t>
    </rPh>
    <rPh sb="157" eb="158">
      <t>ツヅ</t>
    </rPh>
    <rPh sb="159" eb="161">
      <t>ユウヨウ</t>
    </rPh>
    <phoneticPr fontId="4"/>
  </si>
  <si>
    <t>各在外公館が本事業を通じて積極的に米国の州・地方レベルで日系企業の重要性を周知することにより、進出日系企業の米国におけるビジネス環境改善の実感につながる活動を実施している。取組の具体例は以下のとおり。
（１）日系企業の対米投資促進
　ボストン総がグラスルーツ事業として継続的に実施している「CIC（ケンブリッジ・イノベーション・センター）へのサテライトオフィス設置」においては、ボストンの投資関係者に対して日系の医療系ベンチャーの事業を紹介するピッチイベントが開催されるなど、日系企業のビジネス展開のきっかけとなる事業となっている。
（２）州政府と締結した協力覚書に基づいた活動
　シカゴ市と日本政府が締結している協力覚書の活動の１つとして、シカゴ総がグラスルーツ事業として継続的に支援しているシカゴ圏最大の食の祭典「シカゴ・グルメ」に関し、2021年には和牛の試食会やインフルエンサーを通して和牛の魅力を発信した。また、2018年の同イベントでは開会式に出席したエマニュエル・シカゴ市長（当時）との人脈形成にも資する形となった。
（３）名誉領事を活用した活動
　在外公館が所在していない州においても、米国経済・社会への貢献を州・地方レベルにおいて米国民から正しく認識を得るべく、名誉領事を活用した事業を実施している。2021年にはノースダコタ州担当名誉領事の協力を得て、州知事をはじめとする州政府関係者へ日系企業の地域貢献を発信する草の根キャラバンを同州で初めて実施。州知事からはエネルギー・農業分野での日系企業とのさらなる協力強化に対する期待が示された。</t>
    <phoneticPr fontId="4"/>
  </si>
  <si>
    <t>日米経済関係の強化はもとより日米同盟の強化という観点からも、州や案件のプライオリティについて柔軟に毎年見直しをしながら進めていくことが求められている。また、アウトカム・成果の数値化や把握が難しい事業だが、事業目的の達成に向けて成果指標の定量・定性両面から調査把握する努力が必要。</t>
    <rPh sb="32" eb="34">
      <t>アンケン</t>
    </rPh>
    <rPh sb="67" eb="68">
      <t>モト</t>
    </rPh>
    <phoneticPr fontId="4"/>
  </si>
  <si>
    <r>
      <t>日本による投資を通じた米国経済への貢献を実感する米国人の増加</t>
    </r>
    <r>
      <rPr>
        <sz val="11"/>
        <rFont val="ＭＳ Ｐゴシック"/>
        <family val="3"/>
        <charset val="128"/>
      </rPr>
      <t>（バイデン政権下）</t>
    </r>
    <rPh sb="35" eb="37">
      <t>セイケン</t>
    </rPh>
    <rPh sb="37" eb="38">
      <t>カ</t>
    </rPh>
    <phoneticPr fontId="4"/>
  </si>
  <si>
    <t>日本企業の投資・雇用による米国経済・社会への貢献等を州・地方レベルにおいて米国民に正しく認識せしめることを目指す本事業においては、米国人の草の根レベルでの対日世論を反映した「海外における対日世論調査」内の投資・雇用に関する回答を指標とすることが適切。また、日米経済関係の強化という観点から、事業のプライオリティについて柔軟に毎年見直しを行っていくことが求められるところ、バイデン政権の関心事項を踏まえて策定した行動計画2.0に基づいた本事業の成果目標を検証するにはバイデン大統領の任期である令和６年度を目標とすることが適切。ただし、本事業の効果が発現するまでには一定程度のタイムラグが発生する可能性があり、バイデン政権下における取組の成果実績目標のみを切り取り、効果測定を行うことは困難。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t>
    <rPh sb="24" eb="25">
      <t>トウ</t>
    </rPh>
    <rPh sb="41" eb="42">
      <t>タダ</t>
    </rPh>
    <rPh sb="44" eb="46">
      <t>ニンシキ</t>
    </rPh>
    <rPh sb="53" eb="55">
      <t>メザ</t>
    </rPh>
    <rPh sb="56" eb="57">
      <t>ホン</t>
    </rPh>
    <rPh sb="57" eb="59">
      <t>ジギョウ</t>
    </rPh>
    <rPh sb="65" eb="68">
      <t>ベイコクジン</t>
    </rPh>
    <rPh sb="69" eb="70">
      <t>クサ</t>
    </rPh>
    <rPh sb="71" eb="72">
      <t>ネ</t>
    </rPh>
    <rPh sb="77" eb="79">
      <t>タイニチ</t>
    </rPh>
    <rPh sb="79" eb="81">
      <t>ヨロン</t>
    </rPh>
    <rPh sb="82" eb="84">
      <t>ハンエイ</t>
    </rPh>
    <rPh sb="87" eb="89">
      <t>カイガイ</t>
    </rPh>
    <rPh sb="93" eb="95">
      <t>タイニチ</t>
    </rPh>
    <rPh sb="95" eb="97">
      <t>ヨロン</t>
    </rPh>
    <rPh sb="97" eb="99">
      <t>チョウサ</t>
    </rPh>
    <rPh sb="100" eb="101">
      <t>ナイ</t>
    </rPh>
    <rPh sb="102" eb="104">
      <t>トウシ</t>
    </rPh>
    <rPh sb="105" eb="107">
      <t>コヨウ</t>
    </rPh>
    <rPh sb="108" eb="109">
      <t>カン</t>
    </rPh>
    <rPh sb="111" eb="113">
      <t>カイトウ</t>
    </rPh>
    <rPh sb="114" eb="116">
      <t>シヒョウ</t>
    </rPh>
    <rPh sb="122" eb="124">
      <t>テキセツ</t>
    </rPh>
    <rPh sb="168" eb="169">
      <t>オコナ</t>
    </rPh>
    <rPh sb="176" eb="177">
      <t>モト</t>
    </rPh>
    <rPh sb="189" eb="191">
      <t>セイケン</t>
    </rPh>
    <rPh sb="192" eb="194">
      <t>カンシン</t>
    </rPh>
    <rPh sb="194" eb="196">
      <t>ジコウ</t>
    </rPh>
    <rPh sb="197" eb="198">
      <t>フ</t>
    </rPh>
    <rPh sb="201" eb="203">
      <t>サクテイ</t>
    </rPh>
    <rPh sb="205" eb="207">
      <t>コウドウ</t>
    </rPh>
    <rPh sb="207" eb="209">
      <t>ケイカク</t>
    </rPh>
    <rPh sb="213" eb="214">
      <t>モト</t>
    </rPh>
    <rPh sb="217" eb="218">
      <t>ホン</t>
    </rPh>
    <rPh sb="218" eb="220">
      <t>ジギョウ</t>
    </rPh>
    <rPh sb="221" eb="223">
      <t>セイカ</t>
    </rPh>
    <rPh sb="223" eb="225">
      <t>モクヒョウ</t>
    </rPh>
    <rPh sb="226" eb="228">
      <t>ケンショウ</t>
    </rPh>
    <rPh sb="236" eb="239">
      <t>ダイトウリョウ</t>
    </rPh>
    <rPh sb="240" eb="242">
      <t>ニンキ</t>
    </rPh>
    <rPh sb="245" eb="247">
      <t>レイワ</t>
    </rPh>
    <rPh sb="248" eb="250">
      <t>ネンド</t>
    </rPh>
    <rPh sb="251" eb="253">
      <t>モクヒョウ</t>
    </rPh>
    <rPh sb="259" eb="261">
      <t>テキセツ</t>
    </rPh>
    <rPh sb="331" eb="333">
      <t>コウカ</t>
    </rPh>
    <rPh sb="333" eb="335">
      <t>ソクテイ</t>
    </rPh>
    <rPh sb="336" eb="337">
      <t>オコナ</t>
    </rPh>
    <phoneticPr fontId="4"/>
  </si>
  <si>
    <t>基本的な積算項目は前年度から変更は無いものの，外貨レートの変動が主な増額要因。</t>
    <phoneticPr fontId="4"/>
  </si>
  <si>
    <t>外部有識者点検対象外</t>
    <phoneticPr fontId="4"/>
  </si>
  <si>
    <t>引き続き適切かつ効率的な事業実施に努める</t>
    <phoneticPr fontId="4"/>
  </si>
  <si>
    <t>事業の効率化による経費の縮減を図る。</t>
    <phoneticPr fontId="4"/>
  </si>
  <si>
    <t>日本企業の投資・雇用による米国経済・社会への貢献を州・地方レベルにおいて米国民に正しく認識させるという事業目的に関しては、上記のとおり対日世論調査を成果指標として設定しているところである。他方で、企業活動円滑化のため、有力者との人脈形成を通じ対日政策形成プロセスへ望ましい影響を与えるという事業目的については、州・地方レベルにおいて定量的な目標をするための十分なデータが存在しない。そのため、州・地方レベルにおける日系企業のビジネス環境改善を定性的な目標としつつ、ビジネス環境が改善された結果として達成されると思われる「進出日系企業の増加」を代替的な達成目標として設定する（注：経済指標を州毎に落とし込むことは困難であり、全米レベルの数値を使用）。</t>
    <phoneticPr fontId="4"/>
  </si>
  <si>
    <t>各在外公館が本事業を通じて積極的に米国の州・地方レベルで日系企業の重要性を周知することにより、進出日系企業の米国におけるビジネス環境改善の実感につながる活動を実施している。取組の具体例は以下のとおり。
（１）日系企業の対米投資促進
　ボストン総がグラスルーツ事業として継続的に実施している「CIC（ケンブリッジ・イノベーション・センター）へのサテライトオフィス設置」においては、ボストンの投資関係者に対して日系の医療系ベンチャーの事業を紹介するピッチイベントが開催されるなど、日系企業のビジネス展開のきっかけとなる事業となっている。
（２）州政府と締結した協力覚書に基づいた活動
　シカゴ市と日本政府が締結している協力覚書の活動の１つとして、シカゴ総がグラスルーツ事業として継続的に支援しているシカゴ圏最大の食の祭典「シカゴ・グルメ」に関し、2021年には和牛の試食会やインフルエンサーを通して和牛の魅力を発信した。また、2018年の同イベントでは開会式に出席したエマニュエル・シカゴ市長（当時）との人脈形成にも資する形となった。
（３）名誉領事を活用した活動
　在外公館が所在していない州においても、米国経済・社会への貢献を州・地方レベルにおいて米国民から正しく認識を得るべく、名誉領事を活用した事業を実施している。2021年にはノースダコタ州担当名誉領事の協力を得て、州知事をはじめとする州政府関係者へ日系企業の地域貢献を発信する草の根キャラバンを同州で初めて実施。州知事からはエネルギー・農業分野での日系企業とのさらなる協力強化に対する期待が示された。</t>
    <phoneticPr fontId="4"/>
  </si>
  <si>
    <t>【令和３年度公開プロセス対象】
●評価結果：事業内容の一部改善
●取り纏めコメント
・事業としては意義がある。個々の案件についても評価できるものが多い
・大きな環境変化（政権交代、コロナ禍）の中で、課題の変化をきちんと捉えて、より有効性を発揮できる方向性を打ち出していることは前向きに評価できる。
・成果を明確にする意味においても、成果目標（アウトカム）をより明確にする必要がある。
・アウトカム・成果を数値化しにくい事業であることは理解するが、成果指標については、地域別のイベント実績と日米関係や進出日系企業数などの関係など、定性的な指標か
つ中長期的な成果をさらに踏み込んで検討する必要がある。
・案件によっては、Check⇒Action が機能しているように見えることも事例ベースでは評価できるが、示された個別の事例のみならず、同様にCheck⇒Action の形でロジックに
基づき改善していくやり方や、案件自体の良い事例について、在米公館横断でしっかり共有・横展開して実施されたい。
・アウトカムを設定しづらい、または、把握しづらい事業であることは十分理解できる。ただし、①人脈形成・地域住民感情の改善、②対米直接投資・対米日系企業進出のため
のより良い環境整備、③対米直接投資額・日系進出数の増加等の政策効果が現れるものと考えられるが、③の部分をデータで押さえようとしている一方、①②の部分の情
報が非常に足りないので、この部分を定量・定性両面からしっかり調査把握する努力をしてほしい。
・事業全体として見た場合のまとまりが若干欠けており、日本企業の投資・雇用による米国経済・社会への貢献についての過小評価が問題意識の出発点と説明されていること
と実際に行われている案件内容（特に文化的な側面の情報発信案件）とが一部整合していないように思われる。文化的な側面の情報発信は引き続き行うべきと思われるが、
日米経済関係強化という目的で整理するのはやや無理があるように思われるので、目的を広げるか、手段を絞り込むかして、相互の関係について再検討することが望ましい。
・事業によって日米の民民レベルでの盛り上がりができることも成果と言えるので、大使館のサポートによってつながりを構築し、その後大使館が手を放すことができたような
事例があるとよりこの事業の効果が見えてくる。
・日米経済関係の強化はもとより日米同盟の強化という観点からも、州や事業のプライオリティについて柔軟に毎年見直しをしながら進めていくことがよいと考える。日本との関
係の薄い州に注力することも一案。
・総領事館がない州などにおいても、今後も名誉総領事に一層の協力を得てすすめることが望ましいと考える。
・文化的な側面は重要であるため、可能な限り文化交流にも寄与することが望ましい。
●対応状況の概況
・令和3年度の行政事業レビュー公開プロセスにおいて有識者より「日米経済関係の強化はもとより日米同盟の強化という観点からも、州や事業のプライオリティについて柔軟に毎年見直しをしながら進めていくことがよいと考える。」とのコメントを受け、グラスルーツからの日米関係強化に関する政府タスクフォース（各地各様のアプローチ）第4回フォローアップ会合において、新たに行動計画２．０を策定した。</t>
    <rPh sb="1179" eb="1181">
      <t>タイオウ</t>
    </rPh>
    <rPh sb="1181" eb="1183">
      <t>ジョウキョウ</t>
    </rPh>
    <rPh sb="1184" eb="1186">
      <t>ガイキョウ</t>
    </rPh>
    <phoneticPr fontId="4"/>
  </si>
  <si>
    <t>課長　森　尊俊</t>
    <rPh sb="0" eb="2">
      <t>カチョウ</t>
    </rPh>
    <rPh sb="3" eb="4">
      <t>モリ</t>
    </rPh>
    <rPh sb="5" eb="6">
      <t>タケル</t>
    </rPh>
    <rPh sb="6" eb="7">
      <t>シュン</t>
    </rPh>
    <phoneticPr fontId="4"/>
  </si>
  <si>
    <t>A.NAJAS 他４４社</t>
    <phoneticPr fontId="4"/>
  </si>
  <si>
    <t>B.Hive Los Angels 他１１社</t>
    <phoneticPr fontId="4"/>
  </si>
  <si>
    <t>C.CIC Innovation Communities LLC</t>
    <phoneticPr fontId="4"/>
  </si>
  <si>
    <t>D.個人Ａ　他７名</t>
    <phoneticPr fontId="4"/>
  </si>
  <si>
    <r>
      <t xml:space="preserve">現状・課題
</t>
    </r>
    <r>
      <rPr>
        <sz val="10"/>
        <rFont val="ＭＳ ゴシック"/>
        <family val="3"/>
        <charset val="128"/>
      </rPr>
      <t>（現状把握・課題(可能な限り定量データを記載））</t>
    </r>
    <rPh sb="7" eb="9">
      <t>ゲンジョウ</t>
    </rPh>
    <rPh sb="9" eb="11">
      <t>ハアク</t>
    </rPh>
    <rPh sb="12" eb="14">
      <t>カダイ</t>
    </rPh>
    <rPh sb="15" eb="17">
      <t>カノウ</t>
    </rPh>
    <rPh sb="18" eb="19">
      <t>カギ</t>
    </rPh>
    <rPh sb="20" eb="22">
      <t>テイリョウ</t>
    </rPh>
    <rPh sb="26" eb="28">
      <t>キサイ</t>
    </rPh>
    <phoneticPr fontId="4"/>
  </si>
  <si>
    <r>
      <t xml:space="preserve">成果目標及び
成果実績①-2
</t>
    </r>
    <r>
      <rPr>
        <b/>
        <sz val="9"/>
        <rFont val="ＭＳ Ｐゴシック"/>
        <family val="3"/>
        <charset val="128"/>
      </rPr>
      <t>（最終アウトカム）</t>
    </r>
    <rPh sb="0" eb="2">
      <t>セイカ</t>
    </rPh>
    <rPh sb="2" eb="4">
      <t>モクヒョウ</t>
    </rPh>
    <rPh sb="4" eb="5">
      <t>オヨ</t>
    </rPh>
    <rPh sb="7" eb="9">
      <t>セイカ</t>
    </rPh>
    <rPh sb="9" eb="11">
      <t>ジッセキ</t>
    </rPh>
    <rPh sb="16" eb="18">
      <t>サイシュウ</t>
    </rPh>
    <phoneticPr fontId="4"/>
  </si>
  <si>
    <r>
      <t>最終的に目指す姿</t>
    </r>
    <r>
      <rPr>
        <b/>
        <sz val="9"/>
        <rFont val="ＭＳ Ｐゴシック"/>
        <family val="3"/>
        <charset val="128"/>
      </rPr>
      <t>（インパクト）</t>
    </r>
    <rPh sb="0" eb="3">
      <t>サイシュウテキ</t>
    </rPh>
    <rPh sb="4" eb="6">
      <t>メザ</t>
    </rPh>
    <rPh sb="7" eb="8">
      <t>スガタ</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</si>
</sst>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quot;▲ &quot;#,##0"/>
    <numFmt numFmtId="177" formatCode="#,##0_ "/>
    <numFmt numFmtId="178" formatCode="00"/>
    <numFmt numFmtId="179" formatCode="0000"/>
    <numFmt numFmtId="180" formatCode="0000000000000"/>
    <numFmt numFmtId="181" formatCode="0;&quot;▲ &quot;0"/>
    <numFmt numFmtId="182" formatCode="0_ "/>
  </numFmts>
  <fonts count="53">
    <font>
      <sz val="11"/>
      <name val="ＭＳ Ｐゴシック"/>
      <family val="3"/>
    </font>
    <font>
      <sz val="11"/>
      <name val="ＭＳ Ｐゴシック"/>
      <family val="3"/>
    </font>
    <font>
      <sz val="11"/>
      <color theme="1"/>
      <name val="ＭＳ Ｐゴシック"/>
      <family val="2"/>
      <scheme val="minor"/>
    </font>
    <font>
      <sz val="12"/>
      <name val="ＭＳ Ｐゴシック"/>
      <family val="3"/>
    </font>
    <font>
      <sz val="6"/>
      <name val="ＭＳ Ｐゴシック"/>
      <family val="3"/>
    </font>
    <font>
      <b/>
      <sz val="16"/>
      <name val="ＭＳ ゴシック"/>
      <family val="3"/>
    </font>
    <font>
      <b/>
      <sz val="11"/>
      <name val="ＭＳ ゴシック"/>
      <family val="3"/>
    </font>
    <font>
      <b/>
      <sz val="9"/>
      <name val="ＭＳ ゴシック"/>
      <family val="3"/>
    </font>
    <font>
      <b/>
      <sz val="11"/>
      <name val="ＭＳ Ｐゴシック"/>
      <family val="3"/>
    </font>
    <font>
      <b/>
      <sz val="11"/>
      <color rgb="FFFF0000"/>
      <name val="ＭＳ ゴシック"/>
      <family val="3"/>
    </font>
    <font>
      <b/>
      <sz val="10"/>
      <name val="ＭＳ Ｐゴシック"/>
      <family val="3"/>
    </font>
    <font>
      <b/>
      <sz val="11"/>
      <color rgb="FFFF0000"/>
      <name val="ＭＳ Ｐゴシック"/>
      <family val="3"/>
    </font>
    <font>
      <b/>
      <sz val="9"/>
      <name val="ＭＳ Ｐゴシック"/>
      <family val="3"/>
    </font>
    <font>
      <b/>
      <sz val="12"/>
      <name val="ＭＳ Ｐゴシック"/>
      <family val="3"/>
    </font>
    <font>
      <sz val="10.5"/>
      <name val="ＭＳ Ｐゴシック"/>
      <family val="3"/>
    </font>
    <font>
      <sz val="8"/>
      <name val="ＭＳ Ｐゴシック"/>
      <family val="3"/>
    </font>
    <font>
      <sz val="9"/>
      <name val="ＭＳ ゴシック"/>
      <family val="3"/>
    </font>
    <font>
      <sz val="11"/>
      <name val="ＭＳ ゴシック"/>
      <family val="3"/>
    </font>
    <font>
      <sz val="10"/>
      <name val="ＭＳ Ｐゴシック"/>
      <family val="3"/>
    </font>
    <font>
      <sz val="10"/>
      <name val="ＭＳ ゴシック"/>
      <family val="3"/>
    </font>
    <font>
      <sz val="11"/>
      <color rgb="FFFF0000"/>
      <name val="ＭＳ Ｐゴシック"/>
      <family val="3"/>
    </font>
    <font>
      <sz val="14"/>
      <name val="ＭＳ Ｐゴシック"/>
      <family val="3"/>
    </font>
    <font>
      <sz val="9"/>
      <name val="ＭＳ Ｐゴシック"/>
      <family val="3"/>
    </font>
    <font>
      <b/>
      <sz val="20"/>
      <name val="ＭＳ Ｐゴシック"/>
      <family val="3"/>
    </font>
    <font>
      <sz val="7"/>
      <name val="ＭＳ Ｐゴシック"/>
      <family val="3"/>
    </font>
    <font>
      <b/>
      <sz val="16"/>
      <name val="ＭＳ Ｐゴシック"/>
      <family val="3"/>
    </font>
    <font>
      <sz val="16"/>
      <name val="ＭＳ Ｐゴシック"/>
      <family val="3"/>
    </font>
    <font>
      <b/>
      <sz val="14"/>
      <name val="ＭＳ Ｐゴシック"/>
      <family val="3"/>
    </font>
    <font>
      <b/>
      <sz val="18"/>
      <name val="HG丸ｺﾞｼｯｸM-PRO"/>
      <family val="3"/>
    </font>
    <font>
      <b/>
      <sz val="16"/>
      <name val="HG丸ｺﾞｼｯｸM-PRO"/>
      <family val="3"/>
    </font>
    <font>
      <sz val="16"/>
      <name val="HG丸ｺﾞｼｯｸM-PRO"/>
      <family val="3"/>
    </font>
    <font>
      <b/>
      <sz val="12"/>
      <name val="HG丸ｺﾞｼｯｸM-PRO"/>
      <family val="3"/>
    </font>
    <font>
      <b/>
      <sz val="14"/>
      <name val="ＭＳ ゴシック"/>
      <family val="3"/>
    </font>
    <font>
      <sz val="14"/>
      <name val="HG丸ｺﾞｼｯｸM-PRO"/>
      <family val="3"/>
    </font>
    <font>
      <sz val="12"/>
      <name val="HG丸ｺﾞｼｯｸM-PRO"/>
      <family val="3"/>
    </font>
    <font>
      <b/>
      <sz val="14"/>
      <name val="HG丸ｺﾞｼｯｸM-PRO"/>
      <family val="3"/>
    </font>
    <font>
      <sz val="8"/>
      <color theme="1"/>
      <name val="ＭＳ Ｐゴシック"/>
      <family val="2"/>
      <scheme val="minor"/>
    </font>
    <font>
      <sz val="8"/>
      <color theme="1"/>
      <name val="ＭＳ ゴシック"/>
      <family val="3"/>
    </font>
    <font>
      <sz val="10"/>
      <name val="ＭＳ Ｐゴシック"/>
      <family val="3"/>
      <charset val="128"/>
    </font>
    <font>
      <sz val="11"/>
      <name val="ＭＳ Ｐゴシック"/>
      <family val="3"/>
      <charset val="128"/>
    </font>
    <font>
      <b/>
      <sz val="9"/>
      <color rgb="FFFF0000"/>
      <name val="ＭＳ Ｐゴシック"/>
      <family val="3"/>
      <charset val="128"/>
    </font>
    <font>
      <b/>
      <sz val="9"/>
      <name val="ＭＳ Ｐゴシック"/>
      <family val="3"/>
      <charset val="128"/>
    </font>
    <font>
      <sz val="14"/>
      <name val="ＭＳ Ｐゴシック"/>
      <family val="3"/>
      <charset val="128"/>
    </font>
    <font>
      <sz val="11"/>
      <name val="ＭＳ ゴシック"/>
      <family val="3"/>
      <charset val="128"/>
    </font>
    <font>
      <sz val="10"/>
      <name val="ＭＳ ゴシック"/>
      <family val="3"/>
      <charset val="128"/>
    </font>
    <font>
      <b/>
      <sz val="9"/>
      <name val="ＭＳ ゴシック"/>
      <family val="3"/>
      <charset val="128"/>
    </font>
    <font>
      <sz val="9"/>
      <name val="ＭＳ ゴシック"/>
      <family val="3"/>
      <charset val="128"/>
    </font>
    <font>
      <sz val="14"/>
      <name val="ＭＳ ゴシック"/>
      <family val="3"/>
      <charset val="128"/>
    </font>
    <font>
      <sz val="16"/>
      <name val="HG丸ｺﾞｼｯｸM-PRO"/>
      <family val="3"/>
      <charset val="128"/>
    </font>
    <font>
      <b/>
      <sz val="16"/>
      <name val="HG丸ｺﾞｼｯｸM-PRO"/>
      <family val="3"/>
      <charset val="128"/>
    </font>
    <font>
      <b/>
      <sz val="11"/>
      <name val="ＭＳ ゴシック"/>
      <family val="3"/>
      <charset val="128"/>
    </font>
    <font>
      <b/>
      <sz val="9"/>
      <color rgb="FFFF0000"/>
      <name val="ＭＳ ゴシック"/>
      <family val="3"/>
      <charset val="128"/>
    </font>
    <font>
      <b/>
      <sz val="11"/>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8" tint="0.79998168889431442"/>
        <bgColor indexed="64"/>
      </patternFill>
    </fill>
  </fills>
  <borders count="195">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thin">
        <color indexed="64"/>
      </top>
      <bottom style="dashed">
        <color indexed="64"/>
      </bottom>
      <diagonal/>
    </border>
    <border>
      <left style="medium">
        <color indexed="64"/>
      </left>
      <right/>
      <top style="dashed">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top style="medium">
        <color indexed="64"/>
      </top>
      <bottom/>
      <diagonal/>
    </border>
    <border>
      <left/>
      <right style="thin">
        <color indexed="64"/>
      </right>
      <top/>
      <bottom/>
      <diagonal/>
    </border>
    <border>
      <left/>
      <right style="double">
        <color indexed="64"/>
      </right>
      <top style="thin">
        <color indexed="64"/>
      </top>
      <bottom style="dashed">
        <color indexed="64"/>
      </bottom>
      <diagonal/>
    </border>
    <border>
      <left/>
      <right style="double">
        <color indexed="64"/>
      </right>
      <top style="dashed">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style="dashed">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thin">
        <color indexed="64"/>
      </top>
      <bottom style="thin">
        <color indexed="64"/>
      </bottom>
      <diagonal/>
    </border>
    <border>
      <left style="double">
        <color indexed="64"/>
      </left>
      <right/>
      <top style="dotted">
        <color indexed="64"/>
      </top>
      <bottom style="medium">
        <color indexed="64"/>
      </bottom>
      <diagonal/>
    </border>
    <border>
      <left/>
      <right style="thin">
        <color indexed="64"/>
      </right>
      <top style="thin">
        <color indexed="64"/>
      </top>
      <bottom/>
      <diagonal/>
    </border>
    <border>
      <left/>
      <right/>
      <top style="thin">
        <color indexed="64"/>
      </top>
      <bottom style="dashed">
        <color indexed="64"/>
      </bottom>
      <diagonal/>
    </border>
    <border>
      <left/>
      <right/>
      <top style="dashed">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hair">
        <color indexed="64"/>
      </right>
      <top/>
      <bottom/>
      <diagonal/>
    </border>
    <border>
      <left/>
      <right style="hair">
        <color indexed="64"/>
      </right>
      <top/>
      <bottom style="thin">
        <color indexed="64"/>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top style="dotted">
        <color indexed="64"/>
      </top>
      <bottom style="medium">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bottom style="hair">
        <color indexed="64"/>
      </bottom>
      <diagonal/>
    </border>
    <border>
      <left/>
      <right style="dashed">
        <color indexed="64"/>
      </right>
      <top style="thin">
        <color indexed="64"/>
      </top>
      <bottom style="medium">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medium">
        <color indexed="64"/>
      </bottom>
      <diagonal/>
    </border>
    <border>
      <left style="dashed">
        <color indexed="64"/>
      </left>
      <right/>
      <top style="thin">
        <color indexed="64"/>
      </top>
      <bottom style="medium">
        <color indexed="64"/>
      </bottom>
      <diagonal/>
    </border>
    <border>
      <left style="double">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top/>
      <bottom style="medium">
        <color indexed="64"/>
      </bottom>
      <diagonal/>
    </border>
    <border>
      <left style="double">
        <color indexed="64"/>
      </left>
      <right/>
      <top style="medium">
        <color indexed="64"/>
      </top>
      <bottom/>
      <diagonal/>
    </border>
    <border diagonalUp="1">
      <left style="double">
        <color indexed="64"/>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hair">
        <color indexed="64"/>
      </left>
      <right/>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style="hair">
        <color indexed="64"/>
      </left>
      <right style="hair">
        <color indexed="64"/>
      </right>
      <top style="thin">
        <color indexed="64"/>
      </top>
      <bottom style="thin">
        <color indexed="64"/>
      </bottom>
      <diagonal/>
    </border>
    <border>
      <left/>
      <right/>
      <top style="hair">
        <color indexed="64"/>
      </top>
      <bottom style="medium">
        <color indexed="64"/>
      </bottom>
      <diagonal/>
    </border>
    <border>
      <left style="thin">
        <color indexed="64"/>
      </left>
      <right/>
      <top style="thin">
        <color indexed="64"/>
      </top>
      <bottom style="medium">
        <color indexed="64"/>
      </bottom>
      <diagonal/>
    </border>
    <border>
      <left/>
      <right style="thin">
        <color indexed="64"/>
      </right>
      <top style="hair">
        <color indexed="64"/>
      </top>
      <bottom style="medium">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medium">
        <color indexed="64"/>
      </top>
      <bottom style="thin">
        <color indexed="64"/>
      </bottom>
      <diagonal/>
    </border>
    <border>
      <left/>
      <right style="thin">
        <color indexed="64"/>
      </right>
      <top style="thin">
        <color indexed="64"/>
      </top>
      <bottom style="dashed">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dashed">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style="thin">
        <color indexed="64"/>
      </left>
      <right style="thin">
        <color indexed="64"/>
      </right>
      <top/>
      <bottom/>
      <diagonal style="hair">
        <color indexed="64"/>
      </diagonal>
    </border>
    <border diagonalUp="1">
      <left/>
      <right/>
      <top style="hair">
        <color indexed="64"/>
      </top>
      <bottom style="hair">
        <color indexed="64"/>
      </bottom>
      <diagonal style="hair">
        <color indexed="64"/>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right style="medium">
        <color indexed="64"/>
      </right>
      <top style="hair">
        <color indexed="64"/>
      </top>
      <bottom style="hair">
        <color indexed="64"/>
      </bottom>
      <diagonal style="hair">
        <color indexed="64"/>
      </diagonal>
    </border>
    <border diagonalUp="1">
      <left style="thin">
        <color indexed="64"/>
      </left>
      <right style="medium">
        <color indexed="64"/>
      </right>
      <top/>
      <bottom/>
      <diagonal style="hair">
        <color indexed="64"/>
      </diagonal>
    </border>
    <border>
      <left/>
      <right style="medium">
        <color indexed="64"/>
      </right>
      <top style="hair">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dashed">
        <color indexed="64"/>
      </bottom>
      <diagonal/>
    </border>
    <border>
      <left/>
      <right style="medium">
        <color indexed="64"/>
      </right>
      <top style="dashed">
        <color indexed="64"/>
      </top>
      <bottom style="hair">
        <color indexed="64"/>
      </bottom>
      <diagonal/>
    </border>
    <border>
      <left/>
      <right style="medium">
        <color indexed="64"/>
      </right>
      <top/>
      <bottom style="hair">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diagonalUp="1">
      <left style="double">
        <color indexed="64"/>
      </left>
      <right style="thin">
        <color indexed="64"/>
      </right>
      <top/>
      <bottom/>
      <diagonal style="thin">
        <color indexed="64"/>
      </diagonal>
    </border>
    <border diagonalUp="1">
      <left/>
      <right/>
      <top/>
      <bottom/>
      <diagonal style="thin">
        <color indexed="64"/>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Up="1">
      <left style="medium">
        <color indexed="64"/>
      </left>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medium">
        <color indexed="64"/>
      </left>
      <right/>
      <top style="thin">
        <color indexed="64"/>
      </top>
      <bottom style="thin">
        <color indexed="64"/>
      </bottom>
      <diagonal style="thin">
        <color indexed="64"/>
      </diagonal>
    </border>
    <border>
      <left/>
      <right/>
      <top style="thin">
        <color indexed="64"/>
      </top>
      <bottom style="dotted">
        <color indexed="64"/>
      </bottom>
      <diagonal/>
    </border>
    <border>
      <left style="thin">
        <color indexed="64"/>
      </left>
      <right/>
      <top style="medium">
        <color indexed="64"/>
      </top>
      <bottom/>
      <diagonal/>
    </border>
    <border>
      <left style="hair">
        <color indexed="64"/>
      </left>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right style="thin">
        <color indexed="64"/>
      </right>
      <top style="medium">
        <color indexed="64"/>
      </top>
      <bottom/>
      <diagonal/>
    </border>
    <border diagonalUp="1">
      <left/>
      <right style="thin">
        <color indexed="64"/>
      </right>
      <top style="thin">
        <color indexed="64"/>
      </top>
      <bottom style="medium">
        <color indexed="64"/>
      </bottom>
      <diagonal style="thin">
        <color indexed="64"/>
      </diagonal>
    </border>
    <border>
      <left/>
      <right style="thin">
        <color indexed="64"/>
      </right>
      <top style="dashed">
        <color indexed="64"/>
      </top>
      <bottom style="hair">
        <color indexed="64"/>
      </bottom>
      <diagonal/>
    </border>
    <border>
      <left/>
      <right style="medium">
        <color indexed="64"/>
      </right>
      <top style="thin">
        <color indexed="64"/>
      </top>
      <bottom style="dotted">
        <color indexed="64"/>
      </bottom>
      <diagonal/>
    </border>
    <border diagonalUp="1">
      <left style="medium">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right style="double">
        <color indexed="64"/>
      </right>
      <top style="thin">
        <color indexed="64"/>
      </top>
      <bottom style="medium">
        <color indexed="64"/>
      </bottom>
      <diagonal/>
    </border>
  </borders>
  <cellStyleXfs count="7">
    <xf numFmtId="0" fontId="0" fillId="0" borderId="0">
      <alignment vertical="center"/>
    </xf>
    <xf numFmtId="0" fontId="1" fillId="0" borderId="0">
      <alignment vertical="center"/>
    </xf>
    <xf numFmtId="0" fontId="2"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cellStyleXfs>
  <cellXfs count="2296">
    <xf numFmtId="0" fontId="0" fillId="0" borderId="0" xfId="0">
      <alignment vertical="center"/>
    </xf>
    <xf numFmtId="0" fontId="0" fillId="0" borderId="0" xfId="0" applyAlignment="1">
      <alignment horizontal="center" vertical="center"/>
    </xf>
    <xf numFmtId="0" fontId="0" fillId="0" borderId="0" xfId="0" applyFont="1" applyFill="1">
      <alignment vertical="center"/>
    </xf>
    <xf numFmtId="0" fontId="6" fillId="0" borderId="6" xfId="6" applyFont="1" applyFill="1" applyBorder="1" applyAlignment="1" applyProtection="1">
      <alignment horizontal="center" vertical="center" wrapText="1"/>
    </xf>
    <xf numFmtId="0" fontId="0" fillId="0" borderId="4" xfId="0" applyFont="1" applyFill="1" applyBorder="1" applyAlignment="1">
      <alignment horizontal="center" vertical="center"/>
    </xf>
    <xf numFmtId="0" fontId="8" fillId="2" borderId="12" xfId="0" applyFont="1" applyFill="1" applyBorder="1" applyAlignment="1">
      <alignment horizontal="center" vertical="center" textRotation="255" wrapText="1"/>
    </xf>
    <xf numFmtId="0" fontId="8" fillId="0" borderId="0" xfId="0" applyFont="1" applyFill="1" applyBorder="1" applyAlignment="1">
      <alignment horizontal="center" vertical="center" wrapText="1"/>
    </xf>
    <xf numFmtId="0" fontId="0" fillId="0" borderId="0" xfId="0" applyFont="1" applyAlignment="1">
      <alignment vertical="center" wrapText="1"/>
    </xf>
    <xf numFmtId="0" fontId="8" fillId="6" borderId="0" xfId="0" applyFont="1" applyFill="1" applyBorder="1" applyAlignment="1">
      <alignment horizontal="center" vertical="center" wrapText="1"/>
    </xf>
    <xf numFmtId="0" fontId="0" fillId="6" borderId="0" xfId="0" applyFont="1" applyFill="1" applyAlignment="1">
      <alignment vertical="center" wrapText="1"/>
    </xf>
    <xf numFmtId="0" fontId="6" fillId="0" borderId="0" xfId="6" applyFont="1" applyFill="1" applyBorder="1" applyAlignment="1" applyProtection="1">
      <alignment horizontal="center" vertical="center" wrapText="1"/>
    </xf>
    <xf numFmtId="0" fontId="0" fillId="0" borderId="0" xfId="0" applyFont="1" applyBorder="1" applyAlignment="1">
      <alignment horizontal="center" vertical="center"/>
    </xf>
    <xf numFmtId="0" fontId="0" fillId="0" borderId="21" xfId="0" applyFont="1" applyFill="1" applyBorder="1" applyAlignment="1">
      <alignment horizontal="center" vertical="center"/>
    </xf>
    <xf numFmtId="0" fontId="8" fillId="2" borderId="32" xfId="0" applyFont="1" applyFill="1" applyBorder="1" applyAlignment="1">
      <alignment horizontal="center" vertical="center" textRotation="255" wrapText="1"/>
    </xf>
    <xf numFmtId="0" fontId="13" fillId="0" borderId="0" xfId="0" applyFont="1">
      <alignment vertical="center"/>
    </xf>
    <xf numFmtId="0" fontId="0" fillId="0" borderId="0" xfId="0" applyFont="1" applyProtection="1">
      <alignment vertical="center"/>
      <protection locked="0"/>
    </xf>
    <xf numFmtId="0" fontId="0" fillId="0" borderId="0" xfId="0" applyFont="1" applyAlignment="1" applyProtection="1">
      <alignment vertical="center" wrapText="1"/>
      <protection locked="0"/>
    </xf>
    <xf numFmtId="0" fontId="13" fillId="6" borderId="0" xfId="0" applyFont="1" applyFill="1" applyAlignment="1">
      <alignment vertical="center"/>
    </xf>
    <xf numFmtId="0" fontId="6" fillId="0" borderId="34" xfId="6" applyFont="1" applyFill="1" applyBorder="1" applyAlignment="1" applyProtection="1">
      <alignment horizontal="center" vertical="center" wrapText="1"/>
    </xf>
    <xf numFmtId="0" fontId="0" fillId="0" borderId="71" xfId="0" applyFont="1" applyFill="1" applyBorder="1" applyAlignment="1">
      <alignment horizontal="center" vertical="center"/>
    </xf>
    <xf numFmtId="0" fontId="0" fillId="0" borderId="46" xfId="4" applyFont="1" applyFill="1" applyBorder="1" applyAlignment="1" applyProtection="1">
      <alignment horizontal="left" vertical="top" wrapText="1"/>
      <protection locked="0"/>
    </xf>
    <xf numFmtId="0" fontId="0" fillId="0" borderId="50" xfId="0" applyFont="1" applyFill="1" applyBorder="1" applyAlignment="1" applyProtection="1">
      <alignment horizontal="center" vertical="center" wrapText="1"/>
      <protection locked="0"/>
    </xf>
    <xf numFmtId="0" fontId="18" fillId="3" borderId="46" xfId="0" applyFont="1" applyFill="1" applyBorder="1" applyAlignment="1">
      <alignment vertical="center" textRotation="255"/>
    </xf>
    <xf numFmtId="0" fontId="18" fillId="0" borderId="45" xfId="4" applyFont="1" applyFill="1" applyBorder="1" applyAlignment="1" applyProtection="1">
      <alignment vertical="top"/>
    </xf>
    <xf numFmtId="0" fontId="18" fillId="0" borderId="45" xfId="4" applyFont="1" applyFill="1" applyBorder="1" applyAlignment="1" applyProtection="1">
      <alignment vertical="top"/>
      <protection locked="0"/>
    </xf>
    <xf numFmtId="0" fontId="18" fillId="0" borderId="83" xfId="4" applyFont="1" applyFill="1" applyBorder="1" applyAlignment="1" applyProtection="1">
      <alignment vertical="top"/>
      <protection locked="0"/>
    </xf>
    <xf numFmtId="0" fontId="0" fillId="0" borderId="22" xfId="4" applyFont="1" applyFill="1" applyBorder="1" applyAlignment="1" applyProtection="1">
      <alignment horizontal="left" vertical="top" wrapText="1"/>
      <protection locked="0"/>
    </xf>
    <xf numFmtId="0" fontId="0" fillId="0" borderId="21" xfId="0" applyFont="1" applyFill="1" applyBorder="1" applyAlignment="1" applyProtection="1">
      <alignment horizontal="center" vertical="center" wrapText="1"/>
      <protection locked="0"/>
    </xf>
    <xf numFmtId="0" fontId="15" fillId="0" borderId="21" xfId="0" applyFont="1" applyFill="1" applyBorder="1" applyAlignment="1" applyProtection="1">
      <alignment horizontal="center" vertical="center" wrapText="1"/>
    </xf>
    <xf numFmtId="0" fontId="18" fillId="0" borderId="0" xfId="4" applyFont="1" applyFill="1" applyBorder="1" applyAlignment="1" applyProtection="1">
      <alignment vertical="top"/>
      <protection locked="0"/>
    </xf>
    <xf numFmtId="0" fontId="18" fillId="0" borderId="23" xfId="4" applyFont="1" applyFill="1" applyBorder="1" applyAlignment="1" applyProtection="1">
      <alignment vertical="top"/>
      <protection locked="0"/>
    </xf>
    <xf numFmtId="0" fontId="18" fillId="0" borderId="0" xfId="0" applyFont="1" applyBorder="1" applyAlignment="1">
      <alignment horizontal="center" vertical="center" wrapText="1"/>
    </xf>
    <xf numFmtId="0" fontId="0" fillId="6" borderId="0" xfId="0" applyFont="1" applyFill="1" applyAlignment="1">
      <alignment horizontal="left" vertical="center" wrapText="1"/>
    </xf>
    <xf numFmtId="0" fontId="0" fillId="0" borderId="0" xfId="0" applyFont="1" applyAlignment="1">
      <alignment horizontal="left" vertical="center" wrapText="1"/>
    </xf>
    <xf numFmtId="0" fontId="23" fillId="0" borderId="0" xfId="0" applyFont="1" applyFill="1">
      <alignment vertical="center"/>
    </xf>
    <xf numFmtId="0" fontId="0" fillId="0" borderId="21" xfId="0" applyFont="1" applyFill="1" applyBorder="1" applyAlignment="1">
      <alignment horizontal="center" vertical="center" shrinkToFit="1"/>
    </xf>
    <xf numFmtId="177" fontId="0" fillId="0" borderId="0" xfId="0" applyNumberFormat="1" applyFont="1" applyBorder="1" applyAlignment="1">
      <alignment horizontal="right" vertical="center"/>
    </xf>
    <xf numFmtId="0" fontId="0" fillId="6" borderId="0" xfId="0" applyFont="1" applyFill="1" applyAlignment="1">
      <alignment horizontal="center" vertical="center" wrapText="1"/>
    </xf>
    <xf numFmtId="0" fontId="0" fillId="0" borderId="0" xfId="0" applyFont="1" applyAlignment="1">
      <alignment horizontal="center" vertical="center" wrapText="1"/>
    </xf>
    <xf numFmtId="0" fontId="15" fillId="0" borderId="21" xfId="0" applyFont="1" applyFill="1" applyBorder="1" applyAlignment="1" applyProtection="1">
      <alignment vertical="center" wrapText="1"/>
      <protection locked="0"/>
    </xf>
    <xf numFmtId="49" fontId="0" fillId="0" borderId="21" xfId="0" applyNumberFormat="1" applyFont="1" applyFill="1" applyBorder="1" applyAlignment="1" applyProtection="1">
      <alignment horizontal="center" vertical="center" shrinkToFit="1"/>
      <protection locked="0"/>
    </xf>
    <xf numFmtId="0" fontId="21" fillId="0" borderId="0" xfId="0" applyFont="1" applyFill="1" applyAlignment="1">
      <alignment horizontal="center" vertical="center"/>
    </xf>
    <xf numFmtId="0" fontId="25" fillId="0" borderId="18" xfId="0" applyFont="1" applyFill="1" applyBorder="1" applyAlignment="1">
      <alignment vertical="center"/>
    </xf>
    <xf numFmtId="0" fontId="0" fillId="6" borderId="0" xfId="0" applyFont="1" applyFill="1" applyBorder="1" applyAlignment="1">
      <alignment horizontal="center" vertical="center" wrapText="1"/>
    </xf>
    <xf numFmtId="0" fontId="0" fillId="6" borderId="38" xfId="0" applyFont="1" applyFill="1" applyBorder="1" applyAlignment="1">
      <alignment horizontal="center" vertical="center"/>
    </xf>
    <xf numFmtId="0" fontId="0" fillId="6" borderId="21" xfId="0" applyFont="1" applyFill="1" applyBorder="1" applyAlignment="1">
      <alignment horizontal="center" vertical="center" wrapText="1"/>
    </xf>
    <xf numFmtId="0" fontId="0" fillId="6" borderId="125" xfId="0" applyFont="1" applyFill="1" applyBorder="1" applyAlignment="1" applyProtection="1">
      <alignment horizontal="center" vertical="center"/>
      <protection locked="0"/>
    </xf>
    <xf numFmtId="0" fontId="0" fillId="6" borderId="16" xfId="0" applyFont="1" applyFill="1" applyBorder="1" applyAlignment="1" applyProtection="1">
      <alignment horizontal="center" vertical="center"/>
      <protection locked="0"/>
    </xf>
    <xf numFmtId="0" fontId="27" fillId="0" borderId="0" xfId="0" applyFont="1" applyBorder="1" applyAlignment="1">
      <alignment vertical="center"/>
    </xf>
    <xf numFmtId="0" fontId="21" fillId="0" borderId="0" xfId="0" applyFont="1" applyFill="1" applyBorder="1" applyAlignment="1" applyProtection="1">
      <alignment horizontal="center" vertical="center"/>
    </xf>
    <xf numFmtId="0" fontId="0" fillId="6" borderId="24" xfId="0" applyFont="1" applyFill="1" applyBorder="1" applyAlignment="1" applyProtection="1">
      <alignment horizontal="center" vertical="center"/>
      <protection locked="0"/>
    </xf>
    <xf numFmtId="0" fontId="27" fillId="0" borderId="0" xfId="0" applyFont="1" applyBorder="1" applyAlignment="1">
      <alignment horizontal="center" vertical="center"/>
    </xf>
    <xf numFmtId="0" fontId="26" fillId="0" borderId="0" xfId="0" applyFont="1">
      <alignment vertical="center"/>
    </xf>
    <xf numFmtId="0" fontId="25" fillId="0" borderId="145" xfId="0" applyFont="1" applyFill="1" applyBorder="1" applyAlignment="1">
      <alignment vertical="center"/>
    </xf>
    <xf numFmtId="0" fontId="0" fillId="0" borderId="149" xfId="4" applyFont="1" applyFill="1" applyBorder="1" applyAlignment="1" applyProtection="1">
      <alignment horizontal="left" vertical="top" wrapText="1"/>
      <protection locked="0"/>
    </xf>
    <xf numFmtId="49" fontId="0" fillId="0" borderId="148" xfId="0" applyNumberFormat="1" applyFont="1" applyFill="1" applyBorder="1" applyAlignment="1" applyProtection="1">
      <alignment horizontal="center" vertical="center" shrinkToFit="1"/>
      <protection locked="0"/>
    </xf>
    <xf numFmtId="178" fontId="15" fillId="0" borderId="148" xfId="0" applyNumberFormat="1" applyFont="1" applyFill="1" applyBorder="1" applyAlignment="1" applyProtection="1">
      <alignment horizontal="center" vertical="center" wrapText="1"/>
      <protection locked="0"/>
    </xf>
    <xf numFmtId="0" fontId="18" fillId="0" borderId="157" xfId="4" applyFont="1" applyFill="1" applyBorder="1" applyAlignment="1" applyProtection="1">
      <alignment vertical="top"/>
      <protection locked="0"/>
    </xf>
    <xf numFmtId="0" fontId="18" fillId="0" borderId="158" xfId="4" applyFont="1" applyFill="1" applyBorder="1" applyAlignment="1" applyProtection="1">
      <alignment vertical="top"/>
      <protection locked="0"/>
    </xf>
    <xf numFmtId="0" fontId="0" fillId="6" borderId="160" xfId="0" applyFont="1" applyFill="1" applyBorder="1" applyAlignment="1">
      <alignment horizontal="center" vertical="center"/>
    </xf>
    <xf numFmtId="0" fontId="0" fillId="6" borderId="66" xfId="0" applyFont="1" applyFill="1" applyBorder="1" applyAlignment="1">
      <alignment horizontal="center" vertical="center" wrapText="1"/>
    </xf>
    <xf numFmtId="0" fontId="0" fillId="0" borderId="0" xfId="0" applyAlignment="1">
      <alignment horizontal="right" vertical="center"/>
    </xf>
    <xf numFmtId="0" fontId="14" fillId="6" borderId="0" xfId="0" applyFont="1" applyFill="1" applyBorder="1" applyAlignment="1" applyProtection="1">
      <alignment vertical="center" wrapText="1"/>
      <protection locked="0"/>
    </xf>
    <xf numFmtId="0" fontId="29" fillId="6" borderId="5" xfId="6" applyFont="1" applyFill="1" applyBorder="1" applyAlignment="1" applyProtection="1">
      <alignment horizontal="center" vertical="center" wrapText="1" shrinkToFit="1"/>
    </xf>
    <xf numFmtId="0" fontId="29" fillId="6" borderId="3" xfId="6" applyFont="1" applyFill="1" applyBorder="1" applyAlignment="1" applyProtection="1">
      <alignment horizontal="center" vertical="center" wrapText="1"/>
    </xf>
    <xf numFmtId="0" fontId="29" fillId="7" borderId="6" xfId="6" applyFont="1" applyFill="1" applyBorder="1" applyAlignment="1" applyProtection="1">
      <alignment horizontal="center" vertical="center" wrapText="1"/>
    </xf>
    <xf numFmtId="0" fontId="29" fillId="6" borderId="6" xfId="0" applyFont="1" applyFill="1" applyBorder="1" applyAlignment="1">
      <alignment horizontal="center" vertical="center" wrapText="1"/>
    </xf>
    <xf numFmtId="0" fontId="29" fillId="0" borderId="6" xfId="6" applyFont="1" applyFill="1" applyBorder="1" applyAlignment="1" applyProtection="1">
      <alignment horizontal="center" vertical="center" wrapText="1"/>
    </xf>
    <xf numFmtId="0" fontId="30" fillId="0" borderId="4" xfId="0" applyFont="1" applyFill="1" applyBorder="1" applyAlignment="1">
      <alignment horizontal="center" vertical="center"/>
    </xf>
    <xf numFmtId="0" fontId="30" fillId="7" borderId="4" xfId="0" applyFont="1" applyFill="1" applyBorder="1" applyAlignment="1">
      <alignment horizontal="center" vertical="center"/>
    </xf>
    <xf numFmtId="0" fontId="27" fillId="2" borderId="12" xfId="0" applyFont="1" applyFill="1" applyBorder="1" applyAlignment="1">
      <alignment horizontal="center" vertical="center" textRotation="255" wrapText="1"/>
    </xf>
    <xf numFmtId="0" fontId="27" fillId="0" borderId="0" xfId="0" applyFont="1" applyFill="1" applyBorder="1" applyAlignment="1">
      <alignment horizontal="center" vertical="center" wrapText="1"/>
    </xf>
    <xf numFmtId="0" fontId="21" fillId="0" borderId="0" xfId="0" applyFont="1">
      <alignment vertical="center"/>
    </xf>
    <xf numFmtId="0" fontId="21" fillId="0" borderId="0" xfId="0" applyFont="1" applyAlignment="1">
      <alignment vertical="center" wrapText="1"/>
    </xf>
    <xf numFmtId="0" fontId="27" fillId="6" borderId="0" xfId="0" applyFont="1" applyFill="1" applyBorder="1" applyAlignment="1">
      <alignment horizontal="center" vertical="center" wrapText="1"/>
    </xf>
    <xf numFmtId="0" fontId="21" fillId="6" borderId="0" xfId="0" applyFont="1" applyFill="1" applyAlignment="1">
      <alignment vertical="center" wrapText="1"/>
    </xf>
    <xf numFmtId="0" fontId="29" fillId="7" borderId="22" xfId="6" applyFont="1" applyFill="1" applyBorder="1" applyAlignment="1" applyProtection="1">
      <alignment horizontal="center" vertical="center" wrapText="1" shrinkToFit="1"/>
    </xf>
    <xf numFmtId="0" fontId="29" fillId="6" borderId="22" xfId="6" applyFont="1" applyFill="1" applyBorder="1" applyAlignment="1" applyProtection="1">
      <alignment horizontal="center" vertical="center" wrapText="1" shrinkToFit="1"/>
    </xf>
    <xf numFmtId="0" fontId="29" fillId="6" borderId="20" xfId="6" applyFont="1" applyFill="1" applyBorder="1" applyAlignment="1" applyProtection="1">
      <alignment horizontal="center" vertical="center" wrapText="1"/>
    </xf>
    <xf numFmtId="0" fontId="29" fillId="7" borderId="0" xfId="6" applyFont="1" applyFill="1" applyBorder="1" applyAlignment="1" applyProtection="1">
      <alignment horizontal="center" vertical="center" wrapText="1"/>
    </xf>
    <xf numFmtId="0" fontId="29" fillId="6" borderId="0" xfId="0" applyFont="1" applyFill="1" applyBorder="1" applyAlignment="1">
      <alignment horizontal="center" vertical="center" wrapText="1"/>
    </xf>
    <xf numFmtId="0" fontId="29" fillId="0" borderId="0" xfId="6" applyFont="1" applyFill="1" applyBorder="1" applyAlignment="1" applyProtection="1">
      <alignment horizontal="center" vertical="center" wrapText="1"/>
    </xf>
    <xf numFmtId="0" fontId="30" fillId="0" borderId="21" xfId="0" applyFont="1" applyFill="1" applyBorder="1" applyAlignment="1">
      <alignment horizontal="center" vertical="center"/>
    </xf>
    <xf numFmtId="0" fontId="30" fillId="7" borderId="21" xfId="0" applyFont="1" applyFill="1" applyBorder="1" applyAlignment="1">
      <alignment horizontal="center" vertical="center"/>
    </xf>
    <xf numFmtId="0" fontId="27" fillId="3" borderId="0" xfId="0" applyFont="1" applyFill="1" applyBorder="1" applyAlignment="1" applyProtection="1">
      <alignment horizontal="center" vertical="center" wrapText="1"/>
    </xf>
    <xf numFmtId="0" fontId="27" fillId="3" borderId="22" xfId="0" applyFont="1" applyFill="1" applyBorder="1" applyAlignment="1" applyProtection="1">
      <alignment horizontal="center" vertical="center" wrapText="1"/>
    </xf>
    <xf numFmtId="0" fontId="27" fillId="3" borderId="20" xfId="0" applyFont="1" applyFill="1" applyBorder="1" applyAlignment="1" applyProtection="1">
      <alignment horizontal="center" vertical="center" wrapText="1"/>
    </xf>
    <xf numFmtId="0" fontId="27" fillId="2" borderId="32" xfId="0" applyFont="1" applyFill="1" applyBorder="1" applyAlignment="1">
      <alignment horizontal="center" vertical="center" textRotation="255" wrapText="1"/>
    </xf>
    <xf numFmtId="0" fontId="32" fillId="2" borderId="0" xfId="6" applyFont="1" applyFill="1" applyBorder="1" applyAlignment="1" applyProtection="1">
      <alignment horizontal="center" vertical="center" wrapText="1"/>
    </xf>
    <xf numFmtId="0" fontId="21" fillId="0" borderId="23" xfId="0" applyFont="1" applyBorder="1" applyAlignment="1">
      <alignment horizontal="center" vertical="center" wrapText="1"/>
    </xf>
    <xf numFmtId="0" fontId="27" fillId="2" borderId="30"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7" fillId="0" borderId="0" xfId="0" applyFont="1">
      <alignment vertical="center"/>
    </xf>
    <xf numFmtId="0" fontId="21" fillId="0" borderId="0" xfId="0" applyFont="1" applyProtection="1">
      <alignment vertical="center"/>
      <protection locked="0"/>
    </xf>
    <xf numFmtId="0" fontId="21" fillId="0" borderId="0" xfId="0" applyFont="1" applyAlignment="1" applyProtection="1">
      <alignment vertical="center" wrapText="1"/>
      <protection locked="0"/>
    </xf>
    <xf numFmtId="0" fontId="27" fillId="6" borderId="0" xfId="0" applyFont="1" applyFill="1" applyAlignment="1">
      <alignment vertical="center"/>
    </xf>
    <xf numFmtId="0" fontId="21" fillId="6" borderId="21" xfId="0" applyFont="1" applyFill="1" applyBorder="1" applyAlignment="1">
      <alignment horizontal="center" vertical="center" wrapText="1"/>
    </xf>
    <xf numFmtId="0" fontId="21" fillId="0" borderId="20" xfId="0" applyFont="1" applyFill="1" applyBorder="1" applyAlignment="1">
      <alignment horizontal="center" vertical="center"/>
    </xf>
    <xf numFmtId="0" fontId="21" fillId="0" borderId="65" xfId="0" applyFont="1" applyFill="1" applyBorder="1" applyAlignment="1">
      <alignment horizontal="center" vertical="center"/>
    </xf>
    <xf numFmtId="0" fontId="27" fillId="3" borderId="27" xfId="0" applyFont="1" applyFill="1" applyBorder="1" applyAlignment="1">
      <alignment horizontal="center" vertical="center" wrapText="1"/>
    </xf>
    <xf numFmtId="0" fontId="21" fillId="0" borderId="69" xfId="0" applyFont="1" applyFill="1" applyBorder="1" applyAlignment="1" applyProtection="1">
      <alignment horizontal="center" vertical="center" wrapText="1"/>
      <protection locked="0"/>
    </xf>
    <xf numFmtId="49" fontId="21" fillId="0" borderId="21" xfId="0" applyNumberFormat="1" applyFont="1" applyFill="1" applyBorder="1" applyAlignment="1" applyProtection="1">
      <alignment horizontal="left" vertical="center" wrapText="1"/>
      <protection locked="0"/>
    </xf>
    <xf numFmtId="0" fontId="21" fillId="0" borderId="21" xfId="0" applyFont="1" applyFill="1" applyBorder="1" applyAlignment="1" applyProtection="1">
      <alignment horizontal="center" vertical="center" wrapText="1"/>
      <protection locked="0"/>
    </xf>
    <xf numFmtId="49" fontId="21" fillId="0" borderId="21" xfId="0" applyNumberFormat="1" applyFont="1" applyFill="1" applyBorder="1" applyAlignment="1" applyProtection="1">
      <alignment horizontal="center" vertical="center" wrapText="1"/>
      <protection locked="0"/>
    </xf>
    <xf numFmtId="0" fontId="29" fillId="6" borderId="167" xfId="6" applyFont="1" applyFill="1" applyBorder="1" applyAlignment="1" applyProtection="1">
      <alignment horizontal="center" vertical="center"/>
    </xf>
    <xf numFmtId="0" fontId="29" fillId="6" borderId="24" xfId="6" applyFont="1" applyFill="1" applyBorder="1" applyAlignment="1" applyProtection="1">
      <alignment horizontal="center" vertical="center" wrapText="1" shrinkToFit="1"/>
    </xf>
    <xf numFmtId="0" fontId="29" fillId="6" borderId="92" xfId="6" applyFont="1" applyFill="1" applyBorder="1" applyAlignment="1" applyProtection="1">
      <alignment horizontal="center" vertical="center"/>
    </xf>
    <xf numFmtId="0" fontId="29" fillId="6" borderId="92" xfId="6" applyFont="1" applyFill="1" applyBorder="1" applyAlignment="1" applyProtection="1">
      <alignment horizontal="center" vertical="center" wrapText="1" shrinkToFit="1"/>
    </xf>
    <xf numFmtId="0" fontId="29" fillId="6" borderId="21" xfId="6" applyFont="1" applyFill="1" applyBorder="1" applyAlignment="1" applyProtection="1">
      <alignment horizontal="center" vertical="center" wrapText="1" shrinkToFit="1"/>
    </xf>
    <xf numFmtId="0" fontId="29" fillId="6" borderId="92" xfId="6" applyFont="1" applyFill="1" applyBorder="1" applyAlignment="1" applyProtection="1">
      <alignment horizontal="center" vertical="center" wrapText="1"/>
    </xf>
    <xf numFmtId="0" fontId="29" fillId="6" borderId="21" xfId="6" applyFont="1" applyFill="1" applyBorder="1" applyAlignment="1" applyProtection="1">
      <alignment horizontal="center" vertical="center" wrapText="1"/>
    </xf>
    <xf numFmtId="0" fontId="29" fillId="6" borderId="92" xfId="0" applyFont="1" applyFill="1" applyBorder="1" applyAlignment="1">
      <alignment horizontal="center" vertical="center" wrapText="1"/>
    </xf>
    <xf numFmtId="0" fontId="29" fillId="6" borderId="21" xfId="0" applyFont="1" applyFill="1" applyBorder="1" applyAlignment="1">
      <alignment horizontal="center" vertical="center" wrapText="1"/>
    </xf>
    <xf numFmtId="0" fontId="30" fillId="6" borderId="92" xfId="0" applyFont="1" applyFill="1" applyBorder="1" applyAlignment="1">
      <alignment horizontal="center" vertical="center"/>
    </xf>
    <xf numFmtId="0" fontId="29" fillId="6" borderId="92" xfId="0" applyFont="1" applyFill="1" applyBorder="1" applyAlignment="1">
      <alignment horizontal="center" vertical="center"/>
    </xf>
    <xf numFmtId="0" fontId="31" fillId="6" borderId="92" xfId="0" applyFont="1" applyFill="1" applyBorder="1" applyAlignment="1">
      <alignment horizontal="center" vertical="center" wrapText="1"/>
    </xf>
    <xf numFmtId="0" fontId="29" fillId="6" borderId="168" xfId="0" applyFont="1" applyFill="1" applyBorder="1" applyAlignment="1">
      <alignment horizontal="center" vertical="center" wrapText="1"/>
    </xf>
    <xf numFmtId="0" fontId="27" fillId="3" borderId="22" xfId="0" applyFont="1" applyFill="1" applyBorder="1" applyAlignment="1">
      <alignment horizontal="center" vertical="center"/>
    </xf>
    <xf numFmtId="0" fontId="27" fillId="3" borderId="20" xfId="0" applyFont="1" applyFill="1" applyBorder="1" applyAlignment="1">
      <alignment horizontal="center" vertical="center" wrapText="1"/>
    </xf>
    <xf numFmtId="0" fontId="27" fillId="3" borderId="22"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33" fillId="6" borderId="21" xfId="6" applyFont="1" applyFill="1" applyBorder="1" applyAlignment="1" applyProtection="1">
      <alignment horizontal="left" vertical="center" wrapText="1" shrinkToFit="1"/>
    </xf>
    <xf numFmtId="0" fontId="33" fillId="6" borderId="21" xfId="4" applyFont="1" applyFill="1" applyBorder="1" applyAlignment="1" applyProtection="1">
      <alignment horizontal="left" vertical="center" wrapText="1"/>
    </xf>
    <xf numFmtId="0" fontId="33" fillId="6" borderId="20" xfId="0" applyFont="1" applyFill="1" applyBorder="1" applyAlignment="1">
      <alignment horizontal="center" vertical="center"/>
    </xf>
    <xf numFmtId="0" fontId="33" fillId="0" borderId="22" xfId="4" applyFont="1" applyFill="1" applyBorder="1" applyAlignment="1" applyProtection="1">
      <alignment horizontal="left" vertical="top" wrapText="1"/>
      <protection locked="0"/>
    </xf>
    <xf numFmtId="0" fontId="34" fillId="0" borderId="21" xfId="0" applyFont="1" applyFill="1" applyBorder="1" applyAlignment="1" applyProtection="1">
      <alignment horizontal="center" vertical="center" wrapText="1"/>
      <protection locked="0"/>
    </xf>
    <xf numFmtId="0" fontId="33" fillId="0" borderId="22" xfId="0" applyFont="1" applyFill="1" applyBorder="1" applyAlignment="1" applyProtection="1">
      <alignment horizontal="left" vertical="center" wrapText="1"/>
      <protection locked="0"/>
    </xf>
    <xf numFmtId="0" fontId="33" fillId="0" borderId="21" xfId="0" applyFont="1" applyFill="1" applyBorder="1" applyAlignment="1" applyProtection="1">
      <alignment horizontal="center" vertical="center" wrapText="1"/>
      <protection locked="0"/>
    </xf>
    <xf numFmtId="0" fontId="33" fillId="6" borderId="0" xfId="0" applyFont="1" applyFill="1" applyBorder="1" applyAlignment="1" applyProtection="1">
      <alignment horizontal="left" vertical="center" wrapText="1"/>
      <protection locked="0"/>
    </xf>
    <xf numFmtId="0" fontId="33" fillId="6" borderId="22" xfId="0" applyFont="1" applyFill="1" applyBorder="1" applyAlignment="1" applyProtection="1">
      <alignment horizontal="left" vertical="center" wrapText="1"/>
      <protection locked="0"/>
    </xf>
    <xf numFmtId="0" fontId="33" fillId="8" borderId="22" xfId="4" applyFont="1" applyFill="1" applyBorder="1" applyAlignment="1" applyProtection="1">
      <alignment horizontal="left" vertical="top" wrapText="1"/>
      <protection locked="0"/>
    </xf>
    <xf numFmtId="0" fontId="33" fillId="8" borderId="21" xfId="0" applyFont="1" applyFill="1" applyBorder="1" applyAlignment="1" applyProtection="1">
      <alignment horizontal="center" vertical="center" wrapText="1"/>
      <protection locked="0"/>
    </xf>
    <xf numFmtId="0" fontId="21" fillId="3" borderId="46" xfId="0" applyFont="1" applyFill="1" applyBorder="1" applyAlignment="1">
      <alignment vertical="center" textRotation="255"/>
    </xf>
    <xf numFmtId="0" fontId="21" fillId="0" borderId="45" xfId="4" applyFont="1" applyFill="1" applyBorder="1" applyAlignment="1" applyProtection="1">
      <alignment vertical="top"/>
    </xf>
    <xf numFmtId="0" fontId="21" fillId="0" borderId="45" xfId="4" applyFont="1" applyFill="1" applyBorder="1" applyAlignment="1" applyProtection="1">
      <alignment vertical="top"/>
      <protection locked="0"/>
    </xf>
    <xf numFmtId="0" fontId="21" fillId="0" borderId="83" xfId="4" applyFont="1" applyFill="1" applyBorder="1" applyAlignment="1" applyProtection="1">
      <alignment vertical="top"/>
      <protection locked="0"/>
    </xf>
    <xf numFmtId="0" fontId="21" fillId="0" borderId="0" xfId="0" applyFont="1" applyBorder="1" applyAlignment="1">
      <alignment horizontal="center" vertical="center"/>
    </xf>
    <xf numFmtId="0" fontId="21" fillId="0" borderId="21" xfId="0" applyFont="1" applyFill="1" applyBorder="1" applyAlignment="1" applyProtection="1">
      <alignment horizontal="center" vertical="center" wrapText="1"/>
    </xf>
    <xf numFmtId="0" fontId="21" fillId="0" borderId="0" xfId="4" applyFont="1" applyFill="1" applyBorder="1" applyAlignment="1" applyProtection="1">
      <alignment vertical="top"/>
      <protection locked="0"/>
    </xf>
    <xf numFmtId="0" fontId="21" fillId="0" borderId="23" xfId="4" applyFont="1" applyFill="1" applyBorder="1" applyAlignment="1" applyProtection="1">
      <alignment vertical="top"/>
      <protection locked="0"/>
    </xf>
    <xf numFmtId="0" fontId="21" fillId="0" borderId="0" xfId="0" applyFont="1" applyBorder="1" applyAlignment="1">
      <alignment horizontal="center" vertical="center" wrapText="1"/>
    </xf>
    <xf numFmtId="178" fontId="21" fillId="0" borderId="21" xfId="0" applyNumberFormat="1" applyFont="1" applyFill="1" applyBorder="1" applyAlignment="1" applyProtection="1">
      <alignment horizontal="center" vertical="center" wrapText="1"/>
      <protection locked="0"/>
    </xf>
    <xf numFmtId="176" fontId="33" fillId="6" borderId="0" xfId="0" applyNumberFormat="1" applyFont="1" applyFill="1" applyBorder="1" applyAlignment="1" applyProtection="1">
      <alignment horizontal="center" vertical="center"/>
      <protection locked="0"/>
    </xf>
    <xf numFmtId="0" fontId="33" fillId="6" borderId="0" xfId="0" applyFont="1" applyFill="1" applyBorder="1" applyAlignment="1" applyProtection="1">
      <alignment horizontal="left" vertical="center"/>
      <protection locked="0"/>
    </xf>
    <xf numFmtId="0" fontId="33" fillId="6" borderId="22" xfId="0" applyFont="1" applyFill="1" applyBorder="1" applyAlignment="1" applyProtection="1">
      <alignment horizontal="left" vertical="center"/>
      <protection locked="0"/>
    </xf>
    <xf numFmtId="0" fontId="21" fillId="6" borderId="0" xfId="0" applyFont="1" applyFill="1" applyAlignment="1">
      <alignment horizontal="left" vertical="center" wrapText="1"/>
    </xf>
    <xf numFmtId="0" fontId="21" fillId="0" borderId="0" xfId="0" applyFont="1" applyAlignment="1">
      <alignment horizontal="left" vertical="center" wrapText="1"/>
    </xf>
    <xf numFmtId="176" fontId="33" fillId="6" borderId="20" xfId="0" applyNumberFormat="1" applyFont="1" applyFill="1" applyBorder="1" applyAlignment="1" applyProtection="1">
      <alignment horizontal="center" vertical="center"/>
      <protection locked="0"/>
    </xf>
    <xf numFmtId="0" fontId="35" fillId="6" borderId="21" xfId="6" applyFont="1" applyFill="1" applyBorder="1" applyAlignment="1" applyProtection="1">
      <alignment horizontal="center" vertical="center" wrapText="1" shrinkToFit="1"/>
    </xf>
    <xf numFmtId="0" fontId="34" fillId="0" borderId="21" xfId="0" applyFont="1" applyFill="1" applyBorder="1" applyAlignment="1">
      <alignment horizontal="center" vertical="center" shrinkToFit="1"/>
    </xf>
    <xf numFmtId="0" fontId="33" fillId="0" borderId="21" xfId="0" applyFont="1" applyFill="1" applyBorder="1" applyAlignment="1">
      <alignment horizontal="center" vertical="center" shrinkToFit="1"/>
    </xf>
    <xf numFmtId="0" fontId="33" fillId="8" borderId="21" xfId="0" applyFont="1" applyFill="1" applyBorder="1" applyAlignment="1">
      <alignment horizontal="center" vertical="center" shrinkToFit="1"/>
    </xf>
    <xf numFmtId="177" fontId="21" fillId="0" borderId="0" xfId="0" applyNumberFormat="1" applyFont="1" applyBorder="1" applyAlignment="1">
      <alignment horizontal="right" vertical="center"/>
    </xf>
    <xf numFmtId="0" fontId="21" fillId="6" borderId="0" xfId="0" applyFont="1" applyFill="1" applyAlignment="1">
      <alignment horizontal="center" vertical="center" wrapText="1"/>
    </xf>
    <xf numFmtId="0" fontId="21" fillId="0" borderId="0" xfId="0" applyFont="1" applyAlignment="1">
      <alignment horizontal="center" vertical="center" wrapText="1"/>
    </xf>
    <xf numFmtId="0" fontId="33" fillId="0" borderId="22" xfId="0" applyFont="1" applyBorder="1" applyAlignment="1">
      <alignment horizontal="center" vertical="center"/>
    </xf>
    <xf numFmtId="0" fontId="34" fillId="0" borderId="21" xfId="0" applyFont="1" applyFill="1" applyBorder="1" applyAlignment="1" applyProtection="1">
      <alignment vertical="center" wrapText="1"/>
      <protection locked="0"/>
    </xf>
    <xf numFmtId="0" fontId="33" fillId="0" borderId="21" xfId="0" applyFont="1" applyFill="1" applyBorder="1" applyAlignment="1" applyProtection="1">
      <alignment vertical="center" wrapText="1"/>
      <protection locked="0"/>
    </xf>
    <xf numFmtId="0" fontId="33" fillId="8" borderId="21" xfId="0" applyFont="1" applyFill="1" applyBorder="1" applyAlignment="1" applyProtection="1">
      <alignment vertical="center" wrapText="1"/>
      <protection locked="0"/>
    </xf>
    <xf numFmtId="0" fontId="33" fillId="6" borderId="0" xfId="0" applyFont="1" applyFill="1" applyBorder="1" applyAlignment="1" applyProtection="1">
      <alignment horizontal="left" vertical="top" wrapText="1"/>
      <protection locked="0"/>
    </xf>
    <xf numFmtId="49" fontId="34" fillId="0" borderId="21" xfId="0" applyNumberFormat="1" applyFont="1" applyFill="1" applyBorder="1" applyAlignment="1" applyProtection="1">
      <alignment horizontal="center" vertical="center" shrinkToFit="1"/>
      <protection locked="0"/>
    </xf>
    <xf numFmtId="49" fontId="33" fillId="0" borderId="21" xfId="0" applyNumberFormat="1" applyFont="1" applyFill="1" applyBorder="1" applyAlignment="1" applyProtection="1">
      <alignment horizontal="center" vertical="center" shrinkToFit="1"/>
      <protection locked="0"/>
    </xf>
    <xf numFmtId="49" fontId="33" fillId="8" borderId="21" xfId="0" applyNumberFormat="1" applyFont="1" applyFill="1" applyBorder="1" applyAlignment="1" applyProtection="1">
      <alignment horizontal="center" vertical="center" shrinkToFit="1"/>
      <protection locked="0"/>
    </xf>
    <xf numFmtId="176" fontId="33" fillId="6" borderId="20" xfId="0" applyNumberFormat="1" applyFont="1" applyFill="1" applyBorder="1" applyAlignment="1" applyProtection="1">
      <alignment horizontal="center" vertical="center" shrinkToFit="1"/>
      <protection locked="0"/>
    </xf>
    <xf numFmtId="0" fontId="35" fillId="5" borderId="18" xfId="0" applyFont="1" applyFill="1" applyBorder="1" applyAlignment="1">
      <alignment vertical="center"/>
    </xf>
    <xf numFmtId="0" fontId="21" fillId="6" borderId="0" xfId="0" applyFont="1" applyFill="1" applyBorder="1" applyAlignment="1">
      <alignment horizontal="center" vertical="center" wrapText="1"/>
    </xf>
    <xf numFmtId="0" fontId="21" fillId="6" borderId="38" xfId="0" applyFont="1" applyFill="1" applyBorder="1" applyAlignment="1">
      <alignment horizontal="center" vertical="center"/>
    </xf>
    <xf numFmtId="0" fontId="21" fillId="6" borderId="125" xfId="0" applyFont="1" applyFill="1" applyBorder="1" applyAlignment="1" applyProtection="1">
      <alignment horizontal="center" vertical="center"/>
      <protection locked="0"/>
    </xf>
    <xf numFmtId="0" fontId="21" fillId="6" borderId="16" xfId="0" applyFont="1" applyFill="1" applyBorder="1" applyAlignment="1" applyProtection="1">
      <alignment horizontal="center" vertical="center"/>
      <protection locked="0"/>
    </xf>
    <xf numFmtId="176" fontId="33" fillId="6" borderId="21" xfId="0" applyNumberFormat="1" applyFont="1" applyFill="1" applyBorder="1" applyAlignment="1" applyProtection="1">
      <alignment horizontal="center" vertical="center" shrinkToFit="1"/>
      <protection locked="0"/>
    </xf>
    <xf numFmtId="0" fontId="21" fillId="6" borderId="24" xfId="0" applyFont="1" applyFill="1" applyBorder="1" applyAlignment="1" applyProtection="1">
      <alignment horizontal="center" vertical="center"/>
      <protection locked="0"/>
    </xf>
    <xf numFmtId="0" fontId="35" fillId="5" borderId="145" xfId="0" applyFont="1" applyFill="1" applyBorder="1" applyAlignment="1">
      <alignment vertical="center"/>
    </xf>
    <xf numFmtId="0" fontId="33" fillId="6" borderId="148" xfId="6" applyFont="1" applyFill="1" applyBorder="1" applyAlignment="1" applyProtection="1">
      <alignment horizontal="left" vertical="center" wrapText="1" shrinkToFit="1"/>
    </xf>
    <xf numFmtId="0" fontId="33" fillId="6" borderId="148" xfId="4" applyFont="1" applyFill="1" applyBorder="1" applyAlignment="1" applyProtection="1">
      <alignment horizontal="left" vertical="center" wrapText="1"/>
    </xf>
    <xf numFmtId="0" fontId="33" fillId="6" borderId="157" xfId="0" applyFont="1" applyFill="1" applyBorder="1" applyAlignment="1" applyProtection="1">
      <alignment horizontal="left" vertical="top" wrapText="1"/>
      <protection locked="0"/>
    </xf>
    <xf numFmtId="0" fontId="33" fillId="0" borderId="149" xfId="4" applyFont="1" applyFill="1" applyBorder="1" applyAlignment="1" applyProtection="1">
      <alignment horizontal="left" vertical="top" wrapText="1"/>
      <protection locked="0"/>
    </xf>
    <xf numFmtId="49" fontId="34" fillId="0" borderId="148" xfId="0" applyNumberFormat="1" applyFont="1" applyFill="1" applyBorder="1" applyAlignment="1" applyProtection="1">
      <alignment horizontal="center" vertical="center" shrinkToFit="1"/>
      <protection locked="0"/>
    </xf>
    <xf numFmtId="49" fontId="33" fillId="0" borderId="148" xfId="0" applyNumberFormat="1" applyFont="1" applyFill="1" applyBorder="1" applyAlignment="1" applyProtection="1">
      <alignment horizontal="center" vertical="center" shrinkToFit="1"/>
      <protection locked="0"/>
    </xf>
    <xf numFmtId="0" fontId="33" fillId="8" borderId="149" xfId="4" applyFont="1" applyFill="1" applyBorder="1" applyAlignment="1" applyProtection="1">
      <alignment horizontal="left" vertical="top" wrapText="1"/>
      <protection locked="0"/>
    </xf>
    <xf numFmtId="49" fontId="33" fillId="8" borderId="148" xfId="0" applyNumberFormat="1" applyFont="1" applyFill="1" applyBorder="1" applyAlignment="1" applyProtection="1">
      <alignment horizontal="center" vertical="center" shrinkToFit="1"/>
      <protection locked="0"/>
    </xf>
    <xf numFmtId="176" fontId="33" fillId="6" borderId="147" xfId="0" applyNumberFormat="1" applyFont="1" applyFill="1" applyBorder="1" applyAlignment="1" applyProtection="1">
      <alignment horizontal="center" vertical="center" shrinkToFit="1"/>
      <protection locked="0"/>
    </xf>
    <xf numFmtId="178" fontId="21" fillId="0" borderId="148" xfId="0" applyNumberFormat="1" applyFont="1" applyFill="1" applyBorder="1" applyAlignment="1" applyProtection="1">
      <alignment horizontal="center" vertical="center" wrapText="1"/>
      <protection locked="0"/>
    </xf>
    <xf numFmtId="0" fontId="21" fillId="0" borderId="157" xfId="4" applyFont="1" applyFill="1" applyBorder="1" applyAlignment="1" applyProtection="1">
      <alignment vertical="top"/>
      <protection locked="0"/>
    </xf>
    <xf numFmtId="0" fontId="21" fillId="0" borderId="158" xfId="4" applyFont="1" applyFill="1" applyBorder="1" applyAlignment="1" applyProtection="1">
      <alignment vertical="top"/>
      <protection locked="0"/>
    </xf>
    <xf numFmtId="0" fontId="21" fillId="6" borderId="160" xfId="0" applyFont="1" applyFill="1" applyBorder="1" applyAlignment="1">
      <alignment horizontal="center" vertical="center"/>
    </xf>
    <xf numFmtId="0" fontId="21" fillId="6" borderId="66" xfId="0" applyFont="1" applyFill="1" applyBorder="1" applyAlignment="1">
      <alignment horizontal="center" vertical="center" wrapText="1"/>
    </xf>
    <xf numFmtId="0" fontId="29" fillId="6" borderId="4" xfId="6" applyFont="1" applyFill="1" applyBorder="1" applyAlignment="1" applyProtection="1">
      <alignment horizontal="center" vertical="center" wrapText="1" shrinkToFit="1"/>
    </xf>
    <xf numFmtId="0" fontId="29" fillId="6" borderId="3" xfId="6" applyFont="1" applyFill="1" applyBorder="1" applyAlignment="1" applyProtection="1">
      <alignment vertical="center" wrapText="1"/>
    </xf>
    <xf numFmtId="0" fontId="29" fillId="6" borderId="4" xfId="0" applyFont="1" applyFill="1" applyBorder="1" applyAlignment="1">
      <alignment horizontal="center" vertical="center" wrapText="1"/>
    </xf>
    <xf numFmtId="0" fontId="29" fillId="7" borderId="22" xfId="6" applyFont="1" applyFill="1" applyBorder="1" applyAlignment="1" applyProtection="1">
      <alignment horizontal="center" vertical="center"/>
    </xf>
    <xf numFmtId="0" fontId="29" fillId="7" borderId="0" xfId="6" applyFont="1" applyFill="1" applyBorder="1" applyAlignment="1" applyProtection="1">
      <alignment horizontal="center" vertical="center" wrapText="1" shrinkToFit="1"/>
    </xf>
    <xf numFmtId="0" fontId="29" fillId="6" borderId="20" xfId="6" applyFont="1" applyFill="1" applyBorder="1" applyAlignment="1" applyProtection="1">
      <alignment vertical="center" wrapText="1"/>
    </xf>
    <xf numFmtId="0" fontId="29" fillId="6" borderId="25" xfId="6" applyFont="1" applyFill="1" applyBorder="1" applyAlignment="1" applyProtection="1">
      <alignment horizontal="center" vertical="center" wrapText="1"/>
    </xf>
    <xf numFmtId="0" fontId="29" fillId="6" borderId="24" xfId="6" applyFont="1" applyFill="1" applyBorder="1" applyAlignment="1" applyProtection="1">
      <alignment horizontal="center" vertical="center" wrapText="1"/>
    </xf>
    <xf numFmtId="0" fontId="29" fillId="6" borderId="28" xfId="6" applyFont="1" applyFill="1" applyBorder="1" applyAlignment="1" applyProtection="1">
      <alignment horizontal="center" vertical="center" wrapText="1"/>
    </xf>
    <xf numFmtId="0" fontId="29" fillId="6" borderId="26" xfId="6" applyFont="1" applyFill="1" applyBorder="1" applyAlignment="1" applyProtection="1">
      <alignment horizontal="center" vertical="center" wrapText="1"/>
    </xf>
    <xf numFmtId="0" fontId="29" fillId="6" borderId="26" xfId="0" applyFont="1" applyFill="1" applyBorder="1" applyAlignment="1">
      <alignment horizontal="center" vertical="center" wrapText="1"/>
    </xf>
    <xf numFmtId="0" fontId="30" fillId="6" borderId="26" xfId="0" applyFont="1" applyFill="1" applyBorder="1" applyAlignment="1">
      <alignment horizontal="center" vertical="center"/>
    </xf>
    <xf numFmtId="0" fontId="31" fillId="6" borderId="26"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29" fillId="6" borderId="25" xfId="0" applyFont="1" applyFill="1" applyBorder="1" applyAlignment="1">
      <alignment horizontal="center" vertical="center" wrapText="1"/>
    </xf>
    <xf numFmtId="0" fontId="29" fillId="6" borderId="24" xfId="0" applyFont="1" applyFill="1" applyBorder="1" applyAlignment="1">
      <alignment horizontal="center" vertical="center" wrapText="1"/>
    </xf>
    <xf numFmtId="0" fontId="33" fillId="0" borderId="22" xfId="0" applyFont="1" applyFill="1" applyBorder="1" applyAlignment="1" applyProtection="1">
      <alignment horizontal="left" vertical="center"/>
      <protection locked="0"/>
    </xf>
    <xf numFmtId="176" fontId="33" fillId="0" borderId="22" xfId="0" applyNumberFormat="1" applyFont="1" applyFill="1" applyBorder="1" applyAlignment="1" applyProtection="1">
      <alignment horizontal="center" vertical="center" shrinkToFit="1"/>
      <protection locked="0"/>
    </xf>
    <xf numFmtId="0" fontId="35" fillId="5" borderId="18" xfId="0" applyFont="1" applyFill="1" applyBorder="1" applyAlignment="1">
      <alignment horizontal="left" vertical="center"/>
    </xf>
    <xf numFmtId="0" fontId="33" fillId="5" borderId="18" xfId="0" applyFont="1" applyFill="1" applyBorder="1" applyAlignment="1" applyProtection="1">
      <alignment vertical="center"/>
      <protection locked="0"/>
    </xf>
    <xf numFmtId="0" fontId="35" fillId="5" borderId="1" xfId="0" applyFont="1" applyFill="1" applyBorder="1" applyAlignment="1">
      <alignment vertical="center"/>
    </xf>
    <xf numFmtId="0" fontId="33" fillId="6" borderId="21" xfId="6" applyFont="1" applyFill="1" applyBorder="1" applyAlignment="1" applyProtection="1">
      <alignment vertical="center" wrapText="1" shrinkToFit="1"/>
    </xf>
    <xf numFmtId="0" fontId="33" fillId="6" borderId="21" xfId="0" applyFont="1" applyFill="1" applyBorder="1" applyAlignment="1">
      <alignment horizontal="center" vertical="center"/>
    </xf>
    <xf numFmtId="0" fontId="31" fillId="0" borderId="28" xfId="6" applyFont="1" applyFill="1" applyBorder="1" applyAlignment="1" applyProtection="1">
      <alignment vertical="center" wrapText="1"/>
    </xf>
    <xf numFmtId="0" fontId="31" fillId="0" borderId="26" xfId="6" applyFont="1" applyFill="1" applyBorder="1" applyAlignment="1" applyProtection="1">
      <alignment vertical="center" wrapText="1"/>
    </xf>
    <xf numFmtId="0" fontId="31" fillId="0" borderId="52" xfId="6" applyFont="1" applyFill="1" applyBorder="1" applyAlignment="1" applyProtection="1">
      <alignment vertical="center" wrapText="1"/>
    </xf>
    <xf numFmtId="0" fontId="31" fillId="0" borderId="31" xfId="6" applyFont="1" applyFill="1" applyBorder="1" applyAlignment="1" applyProtection="1">
      <alignment vertical="center" wrapText="1"/>
    </xf>
    <xf numFmtId="0" fontId="33" fillId="6" borderId="21" xfId="0" applyFont="1" applyFill="1" applyBorder="1" applyAlignment="1" applyProtection="1">
      <alignment horizontal="left" vertical="center" wrapText="1"/>
      <protection locked="0"/>
    </xf>
    <xf numFmtId="0" fontId="33" fillId="6" borderId="21" xfId="0" applyFont="1" applyFill="1" applyBorder="1" applyAlignment="1" applyProtection="1">
      <alignment horizontal="left" vertical="center"/>
      <protection locked="0"/>
    </xf>
    <xf numFmtId="0" fontId="0" fillId="0" borderId="157" xfId="0" applyBorder="1">
      <alignment vertical="center"/>
    </xf>
    <xf numFmtId="0" fontId="33" fillId="6" borderId="148" xfId="6" applyFont="1" applyFill="1" applyBorder="1" applyAlignment="1" applyProtection="1">
      <alignment vertical="center" wrapText="1" shrinkToFit="1"/>
    </xf>
    <xf numFmtId="176" fontId="33" fillId="6" borderId="148" xfId="0" applyNumberFormat="1" applyFont="1" applyFill="1" applyBorder="1" applyAlignment="1" applyProtection="1">
      <alignment horizontal="center" vertical="center" shrinkToFit="1"/>
      <protection locked="0"/>
    </xf>
    <xf numFmtId="0" fontId="34" fillId="0" borderId="4" xfId="0" applyFont="1" applyFill="1" applyBorder="1" applyAlignment="1" applyProtection="1">
      <alignment horizontal="center" vertical="center" wrapText="1"/>
      <protection locked="0"/>
    </xf>
    <xf numFmtId="0" fontId="33" fillId="0" borderId="4" xfId="0" applyFont="1" applyFill="1" applyBorder="1" applyAlignment="1" applyProtection="1">
      <alignment vertical="center" wrapText="1"/>
      <protection locked="0"/>
    </xf>
    <xf numFmtId="0" fontId="33" fillId="6" borderId="22" xfId="0" applyFont="1" applyFill="1" applyBorder="1" applyAlignment="1">
      <alignment horizontal="center" vertical="center"/>
    </xf>
    <xf numFmtId="176" fontId="33" fillId="6" borderId="22" xfId="0" applyNumberFormat="1" applyFont="1" applyFill="1" applyBorder="1" applyAlignment="1" applyProtection="1">
      <alignment horizontal="center" vertical="center" shrinkToFit="1"/>
      <protection locked="0"/>
    </xf>
    <xf numFmtId="0" fontId="33" fillId="0" borderId="148" xfId="0" applyFont="1" applyFill="1" applyBorder="1" applyAlignment="1" applyProtection="1">
      <alignment vertical="center" wrapText="1"/>
      <protection locked="0"/>
    </xf>
    <xf numFmtId="0" fontId="33" fillId="0" borderId="4" xfId="0" applyFont="1" applyFill="1" applyBorder="1" applyAlignment="1" applyProtection="1">
      <alignment horizontal="center" vertical="center" wrapText="1"/>
      <protection locked="0"/>
    </xf>
    <xf numFmtId="0" fontId="29" fillId="6" borderId="173" xfId="6" applyFont="1" applyFill="1" applyBorder="1" applyAlignment="1" applyProtection="1">
      <alignment horizontal="center" vertical="center" wrapText="1"/>
    </xf>
    <xf numFmtId="0" fontId="29" fillId="6" borderId="176" xfId="6" applyFont="1" applyFill="1" applyBorder="1" applyAlignment="1" applyProtection="1">
      <alignment horizontal="center" vertical="center" wrapText="1"/>
    </xf>
    <xf numFmtId="0" fontId="29" fillId="6" borderId="176" xfId="0" applyFont="1" applyFill="1" applyBorder="1" applyAlignment="1">
      <alignment horizontal="center" vertical="center" wrapText="1"/>
    </xf>
    <xf numFmtId="0" fontId="30" fillId="6" borderId="176" xfId="0" applyFont="1" applyFill="1" applyBorder="1" applyAlignment="1">
      <alignment horizontal="center" vertical="center"/>
    </xf>
    <xf numFmtId="0" fontId="31" fillId="6" borderId="176" xfId="0" applyFont="1" applyFill="1" applyBorder="1" applyAlignment="1">
      <alignment horizontal="center" vertical="center" wrapText="1"/>
    </xf>
    <xf numFmtId="0" fontId="31" fillId="6" borderId="175" xfId="0" applyFont="1" applyFill="1" applyBorder="1" applyAlignment="1">
      <alignment horizontal="center" vertical="center" wrapText="1"/>
    </xf>
    <xf numFmtId="0" fontId="33" fillId="6" borderId="5" xfId="4" applyFont="1" applyFill="1" applyBorder="1" applyAlignment="1" applyProtection="1">
      <alignment horizontal="left" vertical="top" wrapText="1"/>
      <protection locked="0"/>
    </xf>
    <xf numFmtId="0" fontId="33" fillId="6" borderId="22" xfId="4" applyFont="1" applyFill="1" applyBorder="1" applyAlignment="1" applyProtection="1">
      <alignment horizontal="left" vertical="top" wrapText="1"/>
      <protection locked="0"/>
    </xf>
    <xf numFmtId="0" fontId="33" fillId="6" borderId="149" xfId="4" applyFont="1" applyFill="1" applyBorder="1" applyAlignment="1" applyProtection="1">
      <alignment horizontal="left" vertical="top" wrapText="1"/>
      <protection locked="0"/>
    </xf>
    <xf numFmtId="0" fontId="31" fillId="0" borderId="27" xfId="6" applyFont="1" applyFill="1" applyBorder="1" applyAlignment="1" applyProtection="1">
      <alignment vertical="center" wrapText="1"/>
    </xf>
    <xf numFmtId="0" fontId="31" fillId="0" borderId="91" xfId="6" applyFont="1" applyFill="1" applyBorder="1" applyAlignment="1" applyProtection="1">
      <alignment vertical="center" wrapText="1"/>
    </xf>
    <xf numFmtId="0" fontId="15" fillId="0" borderId="0" xfId="0" applyFont="1">
      <alignment vertical="center"/>
    </xf>
    <xf numFmtId="0" fontId="0" fillId="4" borderId="0" xfId="0" applyFill="1">
      <alignment vertical="center"/>
    </xf>
    <xf numFmtId="0" fontId="4" fillId="4" borderId="0" xfId="0" applyFont="1" applyFill="1">
      <alignment vertical="center"/>
    </xf>
    <xf numFmtId="0" fontId="36" fillId="9" borderId="16" xfId="0" applyFont="1" applyFill="1" applyBorder="1" applyAlignment="1">
      <alignment horizontal="center" vertical="center"/>
    </xf>
    <xf numFmtId="0" fontId="37" fillId="0" borderId="16" xfId="0" applyFont="1" applyBorder="1" applyAlignment="1">
      <alignment horizontal="justify" vertical="center" wrapText="1"/>
    </xf>
    <xf numFmtId="0" fontId="37" fillId="0" borderId="0" xfId="0" applyFont="1" applyFill="1" applyBorder="1" applyAlignment="1">
      <alignment horizontal="justify" vertical="center" wrapText="1"/>
    </xf>
    <xf numFmtId="0" fontId="15" fillId="0" borderId="0" xfId="0" applyFont="1" applyFill="1" applyBorder="1">
      <alignment vertical="center"/>
    </xf>
    <xf numFmtId="0" fontId="36" fillId="0" borderId="16" xfId="0" applyFont="1" applyBorder="1" applyAlignment="1" applyProtection="1">
      <alignment horizontal="center" vertical="center"/>
      <protection locked="0"/>
    </xf>
    <xf numFmtId="0" fontId="36" fillId="0" borderId="0" xfId="0" applyFont="1" applyBorder="1" applyAlignment="1" applyProtection="1">
      <alignment horizontal="center" vertical="center"/>
      <protection locked="0"/>
    </xf>
    <xf numFmtId="0" fontId="15" fillId="9" borderId="16" xfId="0" applyFont="1" applyFill="1" applyBorder="1" applyAlignment="1">
      <alignment horizontal="center" vertical="center"/>
    </xf>
    <xf numFmtId="0" fontId="15" fillId="0" borderId="16" xfId="0" applyFont="1" applyBorder="1">
      <alignment vertical="center"/>
    </xf>
    <xf numFmtId="0" fontId="15" fillId="0" borderId="16" xfId="1" applyFont="1" applyBorder="1" applyAlignment="1">
      <alignment vertical="center" wrapText="1"/>
    </xf>
    <xf numFmtId="0" fontId="15" fillId="0" borderId="16" xfId="0" applyFont="1" applyBorder="1" applyAlignment="1" applyProtection="1">
      <alignment horizontal="center" vertical="center"/>
      <protection locked="0"/>
    </xf>
    <xf numFmtId="0" fontId="15" fillId="0" borderId="0" xfId="0" applyFont="1" applyAlignment="1">
      <alignment horizontal="center" vertical="center"/>
    </xf>
    <xf numFmtId="0" fontId="37" fillId="9" borderId="16" xfId="0" applyFont="1" applyFill="1" applyBorder="1" applyAlignment="1">
      <alignment horizontal="center" vertical="center" wrapText="1"/>
    </xf>
    <xf numFmtId="0" fontId="15" fillId="4" borderId="16" xfId="0" applyFont="1" applyFill="1" applyBorder="1">
      <alignment vertical="center"/>
    </xf>
    <xf numFmtId="0" fontId="4" fillId="4" borderId="16" xfId="0" applyFont="1" applyFill="1" applyBorder="1" applyAlignment="1">
      <alignment horizontal="left" vertical="center"/>
    </xf>
    <xf numFmtId="0" fontId="4" fillId="4" borderId="16" xfId="0" applyFont="1" applyFill="1" applyBorder="1">
      <alignment vertical="center"/>
    </xf>
    <xf numFmtId="0" fontId="4" fillId="4" borderId="20" xfId="0" applyFont="1" applyFill="1" applyBorder="1">
      <alignment vertical="center"/>
    </xf>
    <xf numFmtId="0" fontId="4" fillId="4" borderId="66" xfId="0" applyFont="1" applyFill="1" applyBorder="1">
      <alignment vertical="center"/>
    </xf>
    <xf numFmtId="0" fontId="4" fillId="4" borderId="0" xfId="0" applyFont="1" applyFill="1" applyBorder="1">
      <alignment vertical="center"/>
    </xf>
    <xf numFmtId="0" fontId="4" fillId="4" borderId="66" xfId="0" applyFont="1" applyFill="1" applyBorder="1" applyAlignment="1">
      <alignment vertical="center" wrapText="1"/>
    </xf>
    <xf numFmtId="0" fontId="15" fillId="4" borderId="0" xfId="0" applyFont="1" applyFill="1">
      <alignment vertical="center"/>
    </xf>
    <xf numFmtId="0" fontId="0" fillId="4" borderId="16" xfId="0" applyFill="1" applyBorder="1">
      <alignment vertical="center"/>
    </xf>
    <xf numFmtId="0" fontId="0" fillId="4" borderId="16" xfId="0" applyFill="1" applyBorder="1" applyAlignment="1">
      <alignment vertical="center" wrapText="1"/>
    </xf>
    <xf numFmtId="0" fontId="0" fillId="4" borderId="20" xfId="0" applyFill="1" applyBorder="1">
      <alignment vertical="center"/>
    </xf>
    <xf numFmtId="0" fontId="0" fillId="4" borderId="0" xfId="0" applyFill="1" applyBorder="1">
      <alignment vertical="center"/>
    </xf>
    <xf numFmtId="0" fontId="0" fillId="4" borderId="26" xfId="0" applyFill="1" applyBorder="1">
      <alignment vertical="center"/>
    </xf>
    <xf numFmtId="0" fontId="2" fillId="0" borderId="0" xfId="2">
      <alignment vertical="center"/>
    </xf>
    <xf numFmtId="0" fontId="1" fillId="0" borderId="0" xfId="1" applyFont="1" applyBorder="1" applyAlignment="1">
      <alignment horizontal="center" vertical="center"/>
    </xf>
    <xf numFmtId="177" fontId="1" fillId="0" borderId="0" xfId="1" applyNumberFormat="1" applyFont="1" applyBorder="1" applyAlignment="1">
      <alignment horizontal="right" vertical="center"/>
    </xf>
    <xf numFmtId="0" fontId="27" fillId="0" borderId="0" xfId="1" applyFont="1" applyBorder="1" applyAlignment="1">
      <alignment horizontal="left" vertical="center" wrapText="1"/>
    </xf>
    <xf numFmtId="0" fontId="26" fillId="0" borderId="0" xfId="1" applyFont="1" applyAlignment="1">
      <alignment horizontal="left" vertical="center" wrapText="1"/>
    </xf>
    <xf numFmtId="0" fontId="21" fillId="0" borderId="23" xfId="0" applyFont="1" applyFill="1" applyBorder="1" applyAlignment="1" applyProtection="1">
      <alignment horizontal="center" vertical="center"/>
      <protection locked="0"/>
    </xf>
    <xf numFmtId="179" fontId="21" fillId="0" borderId="23" xfId="0" applyNumberFormat="1" applyFont="1" applyFill="1" applyBorder="1" applyAlignment="1" applyProtection="1">
      <alignment horizontal="center" vertical="center"/>
      <protection locked="0"/>
    </xf>
    <xf numFmtId="178" fontId="21" fillId="0" borderId="23" xfId="0" applyNumberFormat="1" applyFont="1" applyFill="1" applyBorder="1" applyAlignment="1" applyProtection="1">
      <alignment horizontal="center" vertical="center"/>
      <protection locked="0"/>
    </xf>
    <xf numFmtId="0" fontId="5" fillId="2" borderId="1" xfId="6" applyFont="1" applyFill="1" applyBorder="1" applyAlignment="1" applyProtection="1">
      <alignment horizontal="right" vertical="center"/>
    </xf>
    <xf numFmtId="0" fontId="5" fillId="2" borderId="18" xfId="6" applyFont="1" applyFill="1" applyBorder="1" applyAlignment="1" applyProtection="1">
      <alignment horizontal="right" vertical="center"/>
    </xf>
    <xf numFmtId="0" fontId="26" fillId="0" borderId="18" xfId="0" applyFont="1" applyFill="1" applyBorder="1" applyAlignment="1" applyProtection="1">
      <alignment horizontal="center" vertical="center"/>
      <protection locked="0"/>
    </xf>
    <xf numFmtId="0" fontId="6" fillId="2" borderId="2" xfId="6" applyFont="1" applyFill="1" applyBorder="1" applyAlignment="1" applyProtection="1">
      <alignment horizontal="center" vertical="center"/>
    </xf>
    <xf numFmtId="0" fontId="6" fillId="2" borderId="19" xfId="6" applyFont="1" applyFill="1" applyBorder="1" applyAlignment="1" applyProtection="1">
      <alignment horizontal="center" vertical="center"/>
    </xf>
    <xf numFmtId="0" fontId="16" fillId="0" borderId="79" xfId="4" applyFont="1" applyFill="1" applyBorder="1" applyAlignment="1" applyProtection="1">
      <alignment horizontal="left" vertical="center" wrapText="1" shrinkToFit="1"/>
      <protection locked="0"/>
    </xf>
    <xf numFmtId="0" fontId="0" fillId="0" borderId="19" xfId="0" applyFont="1" applyFill="1" applyBorder="1" applyAlignment="1" applyProtection="1">
      <alignment horizontal="left" vertical="center" wrapText="1"/>
      <protection locked="0"/>
    </xf>
    <xf numFmtId="0" fontId="6" fillId="2" borderId="122" xfId="4" applyFont="1" applyFill="1" applyBorder="1" applyAlignment="1" applyProtection="1">
      <alignment horizontal="center" vertical="center" wrapText="1" shrinkToFit="1"/>
    </xf>
    <xf numFmtId="0" fontId="0" fillId="0" borderId="19" xfId="0" applyFont="1" applyBorder="1" applyAlignment="1">
      <alignment horizontal="center" vertical="center"/>
    </xf>
    <xf numFmtId="0" fontId="0" fillId="0" borderId="128" xfId="0" applyFont="1" applyBorder="1" applyAlignment="1">
      <alignment horizontal="center" vertical="center"/>
    </xf>
    <xf numFmtId="0" fontId="18" fillId="0" borderId="19" xfId="0" applyFont="1" applyBorder="1" applyAlignment="1" applyProtection="1">
      <alignment horizontal="left" vertical="center" wrapText="1"/>
      <protection locked="0"/>
    </xf>
    <xf numFmtId="0" fontId="0" fillId="0" borderId="128" xfId="0" applyFont="1" applyBorder="1" applyAlignment="1" applyProtection="1">
      <alignment horizontal="left" vertical="center" wrapText="1"/>
      <protection locked="0"/>
    </xf>
    <xf numFmtId="0" fontId="6" fillId="2" borderId="122" xfId="4" applyFont="1" applyFill="1" applyBorder="1" applyAlignment="1" applyProtection="1">
      <alignment horizontal="center" vertical="center"/>
    </xf>
    <xf numFmtId="0" fontId="0" fillId="0" borderId="146" xfId="0" applyFont="1" applyBorder="1" applyAlignment="1">
      <alignment horizontal="center" vertical="center"/>
    </xf>
    <xf numFmtId="0" fontId="7" fillId="3" borderId="3" xfId="6" applyFont="1" applyFill="1" applyBorder="1" applyAlignment="1" applyProtection="1">
      <alignment horizontal="center" vertical="center" wrapText="1" shrinkToFit="1"/>
    </xf>
    <xf numFmtId="0" fontId="7" fillId="3" borderId="20" xfId="6" applyFont="1" applyFill="1" applyBorder="1" applyAlignment="1" applyProtection="1">
      <alignment horizontal="center" vertical="center" wrapText="1" shrinkToFit="1"/>
    </xf>
    <xf numFmtId="0" fontId="7" fillId="3" borderId="36" xfId="6" applyFont="1" applyFill="1" applyBorder="1" applyAlignment="1" applyProtection="1">
      <alignment horizontal="center" vertical="center" wrapText="1" shrinkToFit="1"/>
    </xf>
    <xf numFmtId="0" fontId="17" fillId="0" borderId="44" xfId="6" applyFont="1" applyFill="1" applyBorder="1" applyAlignment="1" applyProtection="1">
      <alignment horizontal="center" vertical="center"/>
      <protection locked="0"/>
    </xf>
    <xf numFmtId="0" fontId="17" fillId="0" borderId="20" xfId="6" applyFont="1" applyFill="1" applyBorder="1" applyAlignment="1" applyProtection="1">
      <alignment horizontal="center" vertical="center"/>
      <protection locked="0"/>
    </xf>
    <xf numFmtId="0" fontId="7" fillId="3" borderId="28"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52" xfId="6" applyFont="1" applyFill="1" applyBorder="1" applyAlignment="1" applyProtection="1">
      <alignment horizontal="center" vertical="center" wrapText="1"/>
    </xf>
    <xf numFmtId="0" fontId="17" fillId="0" borderId="28" xfId="6" applyFont="1" applyFill="1" applyBorder="1" applyAlignment="1" applyProtection="1">
      <alignment horizontal="center" vertical="center"/>
      <protection locked="0"/>
    </xf>
    <xf numFmtId="0" fontId="17" fillId="0" borderId="52" xfId="6" applyFont="1" applyFill="1" applyBorder="1" applyAlignment="1" applyProtection="1">
      <alignment horizontal="center" vertical="center"/>
      <protection locked="0"/>
    </xf>
    <xf numFmtId="0" fontId="6" fillId="2" borderId="28" xfId="4" applyFont="1" applyFill="1" applyBorder="1" applyAlignment="1" applyProtection="1">
      <alignment horizontal="center" vertical="center" shrinkToFit="1"/>
    </xf>
    <xf numFmtId="0" fontId="0" fillId="0" borderId="20" xfId="0" applyFont="1" applyBorder="1" applyAlignment="1">
      <alignment horizontal="center" vertical="center" shrinkToFit="1"/>
    </xf>
    <xf numFmtId="0" fontId="0" fillId="0" borderId="52" xfId="0" applyFont="1" applyBorder="1" applyAlignment="1">
      <alignment horizontal="center" vertical="center" shrinkToFit="1"/>
    </xf>
    <xf numFmtId="0" fontId="0" fillId="0" borderId="20" xfId="0" applyFont="1" applyBorder="1" applyAlignment="1" applyProtection="1">
      <alignment horizontal="left" vertical="center" wrapText="1" shrinkToFit="1"/>
      <protection locked="0"/>
    </xf>
    <xf numFmtId="0" fontId="0" fillId="0" borderId="52" xfId="0" applyFont="1" applyBorder="1" applyAlignment="1" applyProtection="1">
      <alignment horizontal="left" vertical="center" wrapText="1" shrinkToFit="1"/>
      <protection locked="0"/>
    </xf>
    <xf numFmtId="0" fontId="17" fillId="0" borderId="28" xfId="5" applyFont="1" applyFill="1" applyBorder="1" applyAlignment="1" applyProtection="1">
      <alignment horizontal="left" vertical="center" wrapText="1" shrinkToFit="1"/>
      <protection locked="0"/>
    </xf>
    <xf numFmtId="0" fontId="17" fillId="0" borderId="20" xfId="5" applyFont="1" applyFill="1" applyBorder="1" applyAlignment="1" applyProtection="1">
      <alignment horizontal="left" vertical="center" wrapText="1" shrinkToFit="1"/>
      <protection locked="0"/>
    </xf>
    <xf numFmtId="0" fontId="17" fillId="0" borderId="147" xfId="5" applyFont="1" applyFill="1" applyBorder="1" applyAlignment="1" applyProtection="1">
      <alignment horizontal="left" vertical="center" wrapText="1" shrinkToFit="1"/>
      <protection locked="0"/>
    </xf>
    <xf numFmtId="0" fontId="8" fillId="2" borderId="4" xfId="6" applyFont="1" applyFill="1" applyBorder="1" applyAlignment="1" applyProtection="1">
      <alignment horizontal="center" vertical="center"/>
    </xf>
    <xf numFmtId="0" fontId="8" fillId="2" borderId="21" xfId="6" applyFont="1" applyFill="1" applyBorder="1" applyAlignment="1" applyProtection="1">
      <alignment horizontal="center" vertical="center"/>
    </xf>
    <xf numFmtId="0" fontId="17" fillId="0" borderId="50" xfId="4" applyFont="1" applyFill="1" applyBorder="1" applyAlignment="1" applyProtection="1">
      <alignment horizontal="left" vertical="center" wrapText="1" shrinkToFit="1"/>
    </xf>
    <xf numFmtId="0" fontId="17" fillId="0" borderId="21" xfId="4" applyFont="1" applyFill="1" applyBorder="1" applyAlignment="1" applyProtection="1">
      <alignment horizontal="left" vertical="center" wrapText="1" shrinkToFit="1"/>
    </xf>
    <xf numFmtId="0" fontId="17" fillId="0" borderId="148" xfId="4" applyFont="1" applyFill="1" applyBorder="1" applyAlignment="1" applyProtection="1">
      <alignment horizontal="left" vertical="center" wrapText="1" shrinkToFit="1"/>
    </xf>
    <xf numFmtId="0" fontId="8" fillId="2" borderId="5" xfId="6" applyFont="1" applyFill="1" applyBorder="1" applyAlignment="1" applyProtection="1">
      <alignment horizontal="center" vertical="center" wrapText="1" shrinkToFit="1"/>
    </xf>
    <xf numFmtId="0" fontId="8" fillId="2" borderId="22" xfId="6" applyFont="1" applyFill="1" applyBorder="1" applyAlignment="1" applyProtection="1">
      <alignment horizontal="center" vertical="center" wrapText="1" shrinkToFit="1"/>
    </xf>
    <xf numFmtId="0" fontId="8" fillId="2" borderId="35" xfId="6" applyFont="1" applyFill="1" applyBorder="1" applyAlignment="1" applyProtection="1">
      <alignment horizontal="center" vertical="center" wrapText="1" shrinkToFit="1"/>
    </xf>
    <xf numFmtId="0" fontId="0" fillId="6" borderId="46" xfId="6" applyFont="1" applyFill="1" applyBorder="1" applyAlignment="1" applyProtection="1">
      <alignment horizontal="left" vertical="center" wrapText="1" shrinkToFit="1"/>
      <protection locked="0"/>
    </xf>
    <xf numFmtId="0" fontId="0" fillId="6" borderId="22" xfId="0" applyFont="1" applyFill="1" applyBorder="1" applyAlignment="1" applyProtection="1">
      <alignment horizontal="left" vertical="center" wrapText="1" shrinkToFit="1"/>
      <protection locked="0"/>
    </xf>
    <xf numFmtId="0" fontId="0" fillId="6" borderId="91" xfId="6" applyFont="1" applyFill="1" applyBorder="1" applyAlignment="1" applyProtection="1">
      <alignment horizontal="left" vertical="center" wrapText="1" shrinkToFit="1"/>
      <protection locked="0"/>
    </xf>
    <xf numFmtId="0" fontId="6" fillId="2" borderId="27" xfId="4" applyNumberFormat="1" applyFont="1" applyFill="1" applyBorder="1" applyAlignment="1" applyProtection="1">
      <alignment horizontal="center" vertical="center" wrapText="1"/>
    </xf>
    <xf numFmtId="0" fontId="0" fillId="0" borderId="22" xfId="0" applyFont="1" applyBorder="1" applyAlignment="1">
      <alignment horizontal="center" vertical="center"/>
    </xf>
    <xf numFmtId="0" fontId="0" fillId="0" borderId="91" xfId="0" applyFont="1" applyBorder="1" applyAlignment="1">
      <alignment horizontal="center" vertical="center"/>
    </xf>
    <xf numFmtId="0" fontId="3" fillId="0" borderId="22" xfId="4" applyFont="1" applyFill="1" applyBorder="1" applyAlignment="1" applyProtection="1">
      <alignment horizontal="left" vertical="center" wrapText="1" shrinkToFit="1"/>
      <protection locked="0"/>
    </xf>
    <xf numFmtId="0" fontId="0" fillId="0" borderId="22" xfId="0" applyFont="1" applyBorder="1" applyAlignment="1" applyProtection="1">
      <alignment horizontal="left" vertical="center" wrapText="1" shrinkToFit="1"/>
      <protection locked="0"/>
    </xf>
    <xf numFmtId="0" fontId="0" fillId="0" borderId="149" xfId="0" applyFont="1" applyBorder="1" applyAlignment="1" applyProtection="1">
      <alignment horizontal="left" vertical="center" wrapText="1" shrinkToFit="1"/>
      <protection locked="0"/>
    </xf>
    <xf numFmtId="0" fontId="0" fillId="6" borderId="50" xfId="6" applyFont="1" applyFill="1" applyBorder="1" applyAlignment="1" applyProtection="1">
      <alignment horizontal="left" vertical="center" wrapText="1" shrinkToFit="1"/>
    </xf>
    <xf numFmtId="0" fontId="0" fillId="6" borderId="21" xfId="6" applyFont="1" applyFill="1" applyBorder="1" applyAlignment="1" applyProtection="1">
      <alignment horizontal="left" vertical="center" wrapText="1" shrinkToFit="1"/>
    </xf>
    <xf numFmtId="0" fontId="0" fillId="6" borderId="66" xfId="6" applyFont="1" applyFill="1" applyBorder="1" applyAlignment="1" applyProtection="1">
      <alignment horizontal="left" vertical="center" wrapText="1" shrinkToFit="1"/>
    </xf>
    <xf numFmtId="0" fontId="8" fillId="3" borderId="17" xfId="6" applyFont="1" applyFill="1" applyBorder="1" applyAlignment="1" applyProtection="1">
      <alignment horizontal="center" vertical="center" wrapText="1" shrinkToFit="1"/>
    </xf>
    <xf numFmtId="0" fontId="8" fillId="3" borderId="21" xfId="6" applyFont="1" applyFill="1" applyBorder="1" applyAlignment="1" applyProtection="1">
      <alignment horizontal="center" vertical="center" wrapText="1" shrinkToFit="1"/>
    </xf>
    <xf numFmtId="0" fontId="8" fillId="3" borderId="66" xfId="6" applyFont="1" applyFill="1" applyBorder="1" applyAlignment="1" applyProtection="1">
      <alignment horizontal="center" vertical="center" wrapText="1" shrinkToFit="1"/>
    </xf>
    <xf numFmtId="0" fontId="0" fillId="6" borderId="17" xfId="6" applyFont="1" applyFill="1" applyBorder="1" applyAlignment="1" applyProtection="1">
      <alignment horizontal="left" vertical="center" wrapText="1" shrinkToFit="1"/>
    </xf>
    <xf numFmtId="0" fontId="0" fillId="6" borderId="148" xfId="6" applyFont="1" applyFill="1" applyBorder="1" applyAlignment="1" applyProtection="1">
      <alignment horizontal="left" vertical="center" wrapText="1" shrinkToFit="1"/>
    </xf>
    <xf numFmtId="0" fontId="6" fillId="4" borderId="5" xfId="6" applyFont="1" applyFill="1" applyBorder="1" applyAlignment="1" applyProtection="1">
      <alignment horizontal="center" vertical="center" wrapText="1"/>
    </xf>
    <xf numFmtId="0" fontId="6" fillId="4" borderId="22" xfId="6" applyFont="1" applyFill="1" applyBorder="1" applyAlignment="1" applyProtection="1">
      <alignment horizontal="center" vertical="center" wrapText="1"/>
    </xf>
    <xf numFmtId="0" fontId="18" fillId="0" borderId="46" xfId="4" applyFont="1" applyFill="1" applyBorder="1" applyAlignment="1" applyProtection="1">
      <alignment horizontal="left" vertical="top" wrapText="1"/>
      <protection locked="0"/>
    </xf>
    <xf numFmtId="0" fontId="18" fillId="0" borderId="22" xfId="4" applyFont="1" applyFill="1" applyBorder="1" applyAlignment="1" applyProtection="1">
      <alignment horizontal="left" vertical="top" wrapText="1"/>
      <protection locked="0"/>
    </xf>
    <xf numFmtId="0" fontId="18" fillId="0" borderId="149" xfId="4" applyFont="1" applyFill="1" applyBorder="1" applyAlignment="1" applyProtection="1">
      <alignment horizontal="left" vertical="top" wrapText="1"/>
      <protection locked="0"/>
    </xf>
    <xf numFmtId="0" fontId="6" fillId="4" borderId="4" xfId="6" applyFont="1" applyFill="1" applyBorder="1" applyAlignment="1" applyProtection="1">
      <alignment horizontal="center" vertical="center" wrapText="1"/>
    </xf>
    <xf numFmtId="0" fontId="50" fillId="4" borderId="21" xfId="6" applyFont="1" applyFill="1" applyBorder="1" applyAlignment="1" applyProtection="1">
      <alignment horizontal="center" vertical="center" wrapText="1"/>
    </xf>
    <xf numFmtId="0" fontId="50" fillId="4" borderId="71" xfId="6" applyFont="1" applyFill="1" applyBorder="1" applyAlignment="1" applyProtection="1">
      <alignment horizontal="center" vertical="center" wrapText="1"/>
    </xf>
    <xf numFmtId="0" fontId="18" fillId="0" borderId="50" xfId="4" applyFont="1" applyFill="1" applyBorder="1" applyAlignment="1" applyProtection="1">
      <alignment horizontal="left" vertical="top" wrapText="1"/>
      <protection locked="0"/>
    </xf>
    <xf numFmtId="0" fontId="38" fillId="0" borderId="21" xfId="4" applyFont="1" applyFill="1" applyBorder="1" applyAlignment="1" applyProtection="1">
      <alignment horizontal="left" vertical="top" wrapText="1"/>
      <protection locked="0"/>
    </xf>
    <xf numFmtId="0" fontId="38" fillId="0" borderId="148" xfId="4" applyFont="1" applyFill="1" applyBorder="1" applyAlignment="1" applyProtection="1">
      <alignment horizontal="left" vertical="top" wrapText="1"/>
      <protection locked="0"/>
    </xf>
    <xf numFmtId="0" fontId="6" fillId="4" borderId="21" xfId="6" applyFont="1" applyFill="1" applyBorder="1" applyAlignment="1" applyProtection="1">
      <alignment horizontal="center" vertical="center" wrapText="1"/>
    </xf>
    <xf numFmtId="0" fontId="18" fillId="0" borderId="21" xfId="4" applyFont="1" applyFill="1" applyBorder="1" applyAlignment="1" applyProtection="1">
      <alignment horizontal="left" vertical="top" wrapText="1"/>
      <protection locked="0"/>
    </xf>
    <xf numFmtId="0" fontId="18" fillId="0" borderId="148" xfId="4" applyFont="1" applyFill="1" applyBorder="1" applyAlignment="1" applyProtection="1">
      <alignment horizontal="left" vertical="top" wrapText="1"/>
      <protection locked="0"/>
    </xf>
    <xf numFmtId="0" fontId="6" fillId="2" borderId="4" xfId="6" applyFont="1" applyFill="1" applyBorder="1" applyAlignment="1" applyProtection="1">
      <alignment horizontal="center" vertical="center" wrapText="1"/>
    </xf>
    <xf numFmtId="0" fontId="6" fillId="2" borderId="21" xfId="6" applyFont="1" applyFill="1" applyBorder="1" applyAlignment="1" applyProtection="1">
      <alignment horizontal="center" vertical="center" wrapText="1"/>
    </xf>
    <xf numFmtId="0" fontId="6" fillId="2" borderId="71" xfId="6" applyFont="1" applyFill="1" applyBorder="1" applyAlignment="1" applyProtection="1">
      <alignment horizontal="center" vertical="center" wrapText="1"/>
    </xf>
    <xf numFmtId="0" fontId="0" fillId="0" borderId="50" xfId="4" applyFont="1" applyFill="1" applyBorder="1" applyAlignment="1" applyProtection="1">
      <alignment horizontal="left" vertical="center" wrapText="1"/>
    </xf>
    <xf numFmtId="0" fontId="0" fillId="0" borderId="21" xfId="4" applyFont="1" applyFill="1" applyBorder="1" applyAlignment="1" applyProtection="1">
      <alignment horizontal="left" vertical="center" wrapText="1"/>
    </xf>
    <xf numFmtId="0" fontId="0" fillId="0" borderId="148" xfId="4" applyFont="1" applyFill="1" applyBorder="1" applyAlignment="1" applyProtection="1">
      <alignment horizontal="left" vertical="center" wrapText="1"/>
    </xf>
    <xf numFmtId="176" fontId="0" fillId="0" borderId="93" xfId="0" applyNumberFormat="1" applyFont="1" applyFill="1" applyBorder="1" applyAlignment="1" applyProtection="1">
      <alignment horizontal="center" vertical="center"/>
      <protection locked="0"/>
    </xf>
    <xf numFmtId="176" fontId="0" fillId="0" borderId="55" xfId="0" applyNumberFormat="1" applyFont="1" applyFill="1" applyBorder="1" applyAlignment="1" applyProtection="1">
      <alignment horizontal="center" vertical="center"/>
      <protection locked="0"/>
    </xf>
    <xf numFmtId="176" fontId="0" fillId="0" borderId="97" xfId="0" applyNumberFormat="1" applyFont="1" applyFill="1" applyBorder="1" applyAlignment="1" applyProtection="1">
      <alignment horizontal="center" vertical="center"/>
      <protection locked="0"/>
    </xf>
    <xf numFmtId="176" fontId="0" fillId="0" borderId="143" xfId="0" applyNumberFormat="1" applyFont="1" applyFill="1" applyBorder="1" applyAlignment="1">
      <alignment horizontal="right" vertical="center"/>
    </xf>
    <xf numFmtId="176" fontId="0" fillId="0" borderId="154" xfId="0" applyNumberFormat="1" applyFont="1" applyFill="1" applyBorder="1" applyAlignment="1">
      <alignment horizontal="right" vertical="center"/>
    </xf>
    <xf numFmtId="0" fontId="6" fillId="0" borderId="80" xfId="6" applyFont="1" applyFill="1" applyBorder="1" applyAlignment="1" applyProtection="1">
      <alignment horizontal="center" vertical="center" wrapText="1"/>
    </xf>
    <xf numFmtId="0" fontId="6" fillId="0" borderId="90" xfId="6" applyFont="1" applyFill="1" applyBorder="1" applyAlignment="1" applyProtection="1">
      <alignment horizontal="center" vertical="center" wrapText="1"/>
    </xf>
    <xf numFmtId="0" fontId="0" fillId="2" borderId="17" xfId="0" applyFont="1" applyFill="1" applyBorder="1" applyAlignment="1">
      <alignment horizontal="center" vertical="center"/>
    </xf>
    <xf numFmtId="0" fontId="0" fillId="2" borderId="21" xfId="0" applyFont="1" applyFill="1" applyBorder="1" applyAlignment="1">
      <alignment horizontal="center" vertical="center"/>
    </xf>
    <xf numFmtId="0" fontId="0" fillId="2" borderId="66" xfId="0" applyFont="1" applyFill="1" applyBorder="1" applyAlignment="1">
      <alignment horizontal="center" vertical="center"/>
    </xf>
    <xf numFmtId="0" fontId="0" fillId="2" borderId="148" xfId="0" applyFont="1" applyFill="1" applyBorder="1" applyAlignment="1">
      <alignment horizontal="center" vertical="center"/>
    </xf>
    <xf numFmtId="0" fontId="17" fillId="2" borderId="28" xfId="6" applyFont="1" applyFill="1" applyBorder="1" applyAlignment="1" applyProtection="1">
      <alignment horizontal="center" vertical="center" wrapText="1"/>
    </xf>
    <xf numFmtId="0" fontId="17" fillId="2" borderId="20" xfId="6" applyFont="1" applyFill="1" applyBorder="1" applyAlignment="1" applyProtection="1">
      <alignment horizontal="center" vertical="center" wrapText="1"/>
    </xf>
    <xf numFmtId="0" fontId="17" fillId="2" borderId="52" xfId="6" applyFont="1" applyFill="1" applyBorder="1" applyAlignment="1" applyProtection="1">
      <alignment horizontal="center" vertical="center" wrapText="1"/>
    </xf>
    <xf numFmtId="176" fontId="0" fillId="0" borderId="98" xfId="0" applyNumberFormat="1" applyBorder="1" applyAlignment="1" applyProtection="1">
      <alignment horizontal="center" vertical="center"/>
      <protection locked="0"/>
    </xf>
    <xf numFmtId="176" fontId="0" fillId="0" borderId="61" xfId="0" applyNumberFormat="1" applyBorder="1" applyAlignment="1" applyProtection="1">
      <alignment horizontal="center" vertical="center"/>
      <protection locked="0"/>
    </xf>
    <xf numFmtId="176" fontId="0" fillId="0" borderId="150" xfId="0" applyNumberFormat="1" applyBorder="1" applyAlignment="1" applyProtection="1">
      <alignment horizontal="center" vertical="center"/>
      <protection locked="0"/>
    </xf>
    <xf numFmtId="0" fontId="17" fillId="2" borderId="93" xfId="6" applyFont="1" applyFill="1" applyBorder="1" applyAlignment="1" applyProtection="1">
      <alignment horizontal="center" vertical="center" wrapText="1"/>
    </xf>
    <xf numFmtId="0" fontId="17" fillId="2" borderId="55" xfId="6" applyFont="1" applyFill="1" applyBorder="1" applyAlignment="1" applyProtection="1">
      <alignment horizontal="center" vertical="center" wrapText="1"/>
    </xf>
    <xf numFmtId="0" fontId="17" fillId="2" borderId="97" xfId="6" applyFont="1" applyFill="1" applyBorder="1" applyAlignment="1" applyProtection="1">
      <alignment horizontal="center" vertical="center" wrapText="1"/>
    </xf>
    <xf numFmtId="176" fontId="0" fillId="0" borderId="141" xfId="0" applyNumberFormat="1" applyFont="1" applyFill="1" applyBorder="1" applyAlignment="1">
      <alignment horizontal="right" vertical="center"/>
    </xf>
    <xf numFmtId="176" fontId="0" fillId="0" borderId="151" xfId="0" applyNumberFormat="1" applyFont="1" applyFill="1" applyBorder="1" applyAlignment="1">
      <alignment horizontal="right" vertical="center"/>
    </xf>
    <xf numFmtId="0" fontId="17" fillId="2" borderId="27" xfId="6" applyFont="1" applyFill="1" applyBorder="1" applyAlignment="1" applyProtection="1">
      <alignment horizontal="center" vertical="center" wrapText="1"/>
    </xf>
    <xf numFmtId="0" fontId="17" fillId="2" borderId="22" xfId="6" applyFont="1" applyFill="1" applyBorder="1" applyAlignment="1" applyProtection="1">
      <alignment horizontal="center" vertical="center" wrapText="1"/>
    </xf>
    <xf numFmtId="0" fontId="17" fillId="2" borderId="91" xfId="6" applyFont="1" applyFill="1" applyBorder="1" applyAlignment="1" applyProtection="1">
      <alignment horizontal="center" vertical="center" wrapText="1"/>
    </xf>
    <xf numFmtId="176" fontId="0" fillId="0" borderId="109" xfId="0" applyNumberFormat="1" applyFont="1" applyFill="1" applyBorder="1" applyAlignment="1" applyProtection="1">
      <alignment horizontal="center" vertical="center"/>
    </xf>
    <xf numFmtId="176" fontId="0" fillId="0" borderId="60" xfId="0" applyNumberFormat="1" applyFont="1" applyFill="1" applyBorder="1" applyAlignment="1" applyProtection="1">
      <alignment horizontal="center" vertical="center"/>
    </xf>
    <xf numFmtId="176" fontId="0" fillId="0" borderId="102" xfId="0" applyNumberFormat="1" applyFont="1" applyFill="1" applyBorder="1" applyAlignment="1" applyProtection="1">
      <alignment horizontal="center" vertical="center"/>
    </xf>
    <xf numFmtId="176" fontId="0" fillId="0" borderId="155" xfId="0" applyNumberFormat="1" applyFont="1" applyFill="1" applyBorder="1" applyAlignment="1" applyProtection="1">
      <alignment horizontal="center" vertical="center"/>
    </xf>
    <xf numFmtId="0" fontId="17" fillId="2" borderId="81" xfId="6" applyFont="1" applyFill="1" applyBorder="1" applyAlignment="1" applyProtection="1">
      <alignment horizontal="center" vertical="center" wrapText="1"/>
    </xf>
    <xf numFmtId="0" fontId="17" fillId="2" borderId="16" xfId="6" applyFont="1" applyFill="1" applyBorder="1" applyAlignment="1" applyProtection="1">
      <alignment horizontal="center" vertical="center" wrapText="1"/>
    </xf>
    <xf numFmtId="176" fontId="0" fillId="0" borderId="90" xfId="0" applyNumberFormat="1" applyFont="1" applyFill="1" applyBorder="1" applyAlignment="1">
      <alignment horizontal="right" vertical="center"/>
    </xf>
    <xf numFmtId="176" fontId="0" fillId="0" borderId="156" xfId="0" applyNumberFormat="1" applyFont="1" applyFill="1" applyBorder="1" applyAlignment="1">
      <alignment horizontal="right" vertical="center"/>
    </xf>
    <xf numFmtId="9" fontId="0" fillId="0" borderId="16" xfId="0" applyNumberFormat="1" applyFont="1" applyFill="1" applyBorder="1" applyAlignment="1">
      <alignment horizontal="center" vertical="center"/>
    </xf>
    <xf numFmtId="176" fontId="0" fillId="0" borderId="140" xfId="0" applyNumberFormat="1" applyFont="1" applyFill="1" applyBorder="1" applyAlignment="1">
      <alignment horizontal="right" vertical="center"/>
    </xf>
    <xf numFmtId="0" fontId="17" fillId="2" borderId="44" xfId="6" applyFont="1" applyFill="1" applyBorder="1" applyAlignment="1" applyProtection="1">
      <alignment horizontal="center" vertical="center" wrapText="1"/>
    </xf>
    <xf numFmtId="0" fontId="0" fillId="2" borderId="5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0" fillId="2" borderId="31" xfId="0" applyFont="1" applyFill="1" applyBorder="1" applyAlignment="1">
      <alignment horizontal="center" vertical="center" wrapText="1"/>
    </xf>
    <xf numFmtId="0" fontId="0" fillId="2" borderId="46" xfId="0" applyFont="1" applyFill="1" applyBorder="1" applyAlignment="1">
      <alignment horizontal="center" vertical="center" wrapText="1"/>
    </xf>
    <xf numFmtId="0" fontId="0" fillId="2" borderId="91" xfId="0" applyFont="1" applyFill="1" applyBorder="1" applyAlignment="1">
      <alignment horizontal="center" vertical="center" wrapText="1"/>
    </xf>
    <xf numFmtId="0" fontId="0" fillId="0" borderId="55" xfId="0" applyFont="1" applyBorder="1" applyAlignment="1">
      <alignment horizontal="center" vertical="center" wrapText="1"/>
    </xf>
    <xf numFmtId="0" fontId="0" fillId="0" borderId="97" xfId="0" applyFont="1" applyBorder="1" applyAlignment="1">
      <alignment horizontal="center" vertical="center" wrapText="1"/>
    </xf>
    <xf numFmtId="176" fontId="0" fillId="0" borderId="152" xfId="0" applyNumberFormat="1" applyFont="1" applyFill="1" applyBorder="1" applyAlignment="1" applyProtection="1">
      <alignment horizontal="center" vertical="center"/>
      <protection locked="0"/>
    </xf>
    <xf numFmtId="176" fontId="0" fillId="0" borderId="142" xfId="0" applyNumberFormat="1" applyFont="1" applyFill="1" applyBorder="1" applyAlignment="1">
      <alignment horizontal="right" vertical="center"/>
    </xf>
    <xf numFmtId="176" fontId="0" fillId="0" borderId="144" xfId="0" applyNumberFormat="1" applyFont="1" applyFill="1" applyBorder="1" applyAlignment="1">
      <alignment horizontal="right" vertical="center"/>
    </xf>
    <xf numFmtId="176" fontId="0" fillId="0" borderId="153" xfId="0" applyNumberFormat="1" applyFont="1" applyFill="1" applyBorder="1" applyAlignment="1">
      <alignment horizontal="right" vertical="center"/>
    </xf>
    <xf numFmtId="0" fontId="19" fillId="2" borderId="81" xfId="6" applyFont="1" applyFill="1" applyBorder="1" applyAlignment="1" applyProtection="1">
      <alignment horizontal="center" vertical="center" wrapText="1"/>
    </xf>
    <xf numFmtId="0" fontId="19" fillId="2" borderId="16" xfId="6" applyFont="1" applyFill="1" applyBorder="1" applyAlignment="1" applyProtection="1">
      <alignment horizontal="center" vertical="center" wrapText="1"/>
    </xf>
    <xf numFmtId="0" fontId="0" fillId="4" borderId="50" xfId="0" applyFont="1" applyFill="1" applyBorder="1" applyAlignment="1">
      <alignment horizontal="center" vertical="center"/>
    </xf>
    <xf numFmtId="0" fontId="0" fillId="4" borderId="21" xfId="0" applyFont="1" applyFill="1" applyBorder="1" applyAlignment="1">
      <alignment horizontal="center" vertical="center"/>
    </xf>
    <xf numFmtId="0" fontId="0" fillId="4" borderId="6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48" xfId="0" applyFont="1" applyFill="1" applyBorder="1" applyAlignment="1">
      <alignment horizontal="center" vertical="center"/>
    </xf>
    <xf numFmtId="0" fontId="0" fillId="0" borderId="49" xfId="0" applyFont="1" applyFill="1" applyBorder="1" applyAlignment="1" applyProtection="1">
      <alignment horizontal="center" vertical="center" wrapText="1"/>
      <protection locked="0"/>
    </xf>
    <xf numFmtId="0" fontId="0" fillId="0" borderId="61" xfId="0" applyFont="1" applyFill="1" applyBorder="1" applyAlignment="1" applyProtection="1">
      <alignment horizontal="center" vertical="center" wrapText="1"/>
      <protection locked="0"/>
    </xf>
    <xf numFmtId="0" fontId="0" fillId="0" borderId="96" xfId="0" applyFont="1" applyFill="1" applyBorder="1" applyAlignment="1" applyProtection="1">
      <alignment horizontal="center" vertical="center" wrapText="1"/>
      <protection locked="0"/>
    </xf>
    <xf numFmtId="176" fontId="0" fillId="0" borderId="98" xfId="0" applyNumberFormat="1" applyFont="1" applyFill="1" applyBorder="1" applyAlignment="1" applyProtection="1">
      <alignment horizontal="center" vertical="center"/>
      <protection locked="0"/>
    </xf>
    <xf numFmtId="176" fontId="0" fillId="0" borderId="61" xfId="0" applyNumberFormat="1" applyFont="1" applyFill="1" applyBorder="1" applyAlignment="1" applyProtection="1">
      <alignment horizontal="center" vertical="center"/>
      <protection locked="0"/>
    </xf>
    <xf numFmtId="176" fontId="0" fillId="0" borderId="96" xfId="0" applyNumberFormat="1" applyFont="1" applyFill="1" applyBorder="1" applyAlignment="1" applyProtection="1">
      <alignment horizontal="center" vertical="center"/>
      <protection locked="0"/>
    </xf>
    <xf numFmtId="176" fontId="0" fillId="0" borderId="96" xfId="0" applyNumberFormat="1" applyBorder="1" applyAlignment="1" applyProtection="1">
      <alignment horizontal="center" vertical="center"/>
      <protection locked="0"/>
    </xf>
    <xf numFmtId="0" fontId="0" fillId="0" borderId="42" xfId="0" applyFont="1" applyFill="1" applyBorder="1" applyAlignment="1" applyProtection="1">
      <alignment horizontal="center" vertical="center" wrapText="1"/>
      <protection locked="0"/>
    </xf>
    <xf numFmtId="0" fontId="0" fillId="0" borderId="55" xfId="0" applyFont="1" applyFill="1" applyBorder="1" applyAlignment="1" applyProtection="1">
      <alignment horizontal="center" vertical="center" wrapText="1"/>
      <protection locked="0"/>
    </xf>
    <xf numFmtId="0" fontId="0" fillId="0" borderId="97" xfId="0" applyFont="1" applyFill="1" applyBorder="1" applyAlignment="1" applyProtection="1">
      <alignment horizontal="center" vertical="center" wrapText="1"/>
      <protection locked="0"/>
    </xf>
    <xf numFmtId="176" fontId="0" fillId="0" borderId="93" xfId="0" applyNumberFormat="1" applyBorder="1" applyAlignment="1" applyProtection="1">
      <alignment horizontal="center" vertical="center"/>
      <protection locked="0"/>
    </xf>
    <xf numFmtId="176" fontId="0" fillId="0" borderId="55" xfId="0" applyNumberFormat="1" applyBorder="1" applyAlignment="1" applyProtection="1">
      <alignment horizontal="center" vertical="center"/>
      <protection locked="0"/>
    </xf>
    <xf numFmtId="176" fontId="0" fillId="0" borderId="97" xfId="0" applyNumberFormat="1" applyBorder="1" applyAlignment="1" applyProtection="1">
      <alignment horizontal="center" vertical="center"/>
      <protection locked="0"/>
    </xf>
    <xf numFmtId="0" fontId="0" fillId="0" borderId="48" xfId="0" applyFont="1" applyFill="1" applyBorder="1" applyAlignment="1" applyProtection="1">
      <alignment horizontal="center" vertical="center" wrapText="1"/>
      <protection locked="0"/>
    </xf>
    <xf numFmtId="0" fontId="0" fillId="0" borderId="60" xfId="0" applyFont="1" applyFill="1" applyBorder="1" applyAlignment="1" applyProtection="1">
      <alignment horizontal="center" vertical="center" wrapText="1"/>
      <protection locked="0"/>
    </xf>
    <xf numFmtId="0" fontId="0" fillId="0" borderId="102" xfId="0" applyFont="1" applyFill="1" applyBorder="1" applyAlignment="1" applyProtection="1">
      <alignment horizontal="center" vertical="center" wrapText="1"/>
      <protection locked="0"/>
    </xf>
    <xf numFmtId="176" fontId="0" fillId="0" borderId="109" xfId="0" applyNumberFormat="1" applyFont="1" applyFill="1" applyBorder="1" applyAlignment="1" applyProtection="1">
      <alignment horizontal="center" vertical="center"/>
      <protection locked="0"/>
    </xf>
    <xf numFmtId="176" fontId="0" fillId="0" borderId="60" xfId="0" applyNumberFormat="1" applyFont="1" applyFill="1" applyBorder="1" applyAlignment="1" applyProtection="1">
      <alignment horizontal="center" vertical="center"/>
      <protection locked="0"/>
    </xf>
    <xf numFmtId="176" fontId="0" fillId="0" borderId="102" xfId="0" applyNumberFormat="1" applyFont="1" applyFill="1" applyBorder="1" applyAlignment="1" applyProtection="1">
      <alignment horizontal="center" vertical="center"/>
      <protection locked="0"/>
    </xf>
    <xf numFmtId="176" fontId="0" fillId="0" borderId="109" xfId="0" applyNumberFormat="1" applyBorder="1" applyAlignment="1" applyProtection="1">
      <alignment horizontal="center" vertical="center"/>
      <protection locked="0"/>
    </xf>
    <xf numFmtId="176" fontId="0" fillId="0" borderId="60" xfId="0" applyNumberFormat="1" applyBorder="1" applyAlignment="1" applyProtection="1">
      <alignment horizontal="center" vertical="center"/>
      <protection locked="0"/>
    </xf>
    <xf numFmtId="176" fontId="0" fillId="0" borderId="102" xfId="0" applyNumberFormat="1" applyBorder="1" applyAlignment="1" applyProtection="1">
      <alignment horizontal="center" vertical="center"/>
      <protection locked="0"/>
    </xf>
    <xf numFmtId="0" fontId="0" fillId="0" borderId="82"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103" xfId="0" applyFont="1" applyFill="1" applyBorder="1" applyAlignment="1">
      <alignment horizontal="center" vertical="center"/>
    </xf>
    <xf numFmtId="176" fontId="0" fillId="0" borderId="110" xfId="0" applyNumberFormat="1" applyFont="1" applyFill="1" applyBorder="1" applyAlignment="1" applyProtection="1">
      <alignment horizontal="center" vertical="center"/>
      <protection locked="0"/>
    </xf>
    <xf numFmtId="176" fontId="0" fillId="0" borderId="112" xfId="0" applyNumberFormat="1" applyFont="1" applyFill="1" applyBorder="1" applyAlignment="1" applyProtection="1">
      <alignment horizontal="center" vertical="center"/>
      <protection locked="0"/>
    </xf>
    <xf numFmtId="176" fontId="0" fillId="0" borderId="114" xfId="0" applyNumberFormat="1" applyFont="1" applyFill="1" applyBorder="1" applyAlignment="1" applyProtection="1">
      <alignment horizontal="center" vertical="center"/>
      <protection locked="0"/>
    </xf>
    <xf numFmtId="176" fontId="0" fillId="0" borderId="113" xfId="0" applyNumberFormat="1" applyFont="1" applyFill="1" applyBorder="1" applyAlignment="1" applyProtection="1">
      <alignment horizontal="center" vertical="center"/>
      <protection locked="0"/>
    </xf>
    <xf numFmtId="176" fontId="0" fillId="0" borderId="38" xfId="0" applyNumberFormat="1" applyFont="1" applyFill="1" applyBorder="1" applyAlignment="1" applyProtection="1">
      <alignment horizontal="center" vertical="center"/>
      <protection locked="0"/>
    </xf>
    <xf numFmtId="176" fontId="0" fillId="0" borderId="103" xfId="0" applyNumberFormat="1" applyFont="1" applyFill="1" applyBorder="1" applyAlignment="1" applyProtection="1">
      <alignment horizontal="center" vertical="center"/>
      <protection locked="0"/>
    </xf>
    <xf numFmtId="0" fontId="6" fillId="3" borderId="2" xfId="6" applyFont="1" applyFill="1" applyBorder="1" applyAlignment="1" applyProtection="1">
      <alignment horizontal="center" vertical="center" wrapText="1"/>
    </xf>
    <xf numFmtId="0" fontId="6" fillId="3" borderId="19" xfId="6" applyFont="1" applyFill="1" applyBorder="1" applyAlignment="1" applyProtection="1">
      <alignment horizontal="center" vertical="center" wrapText="1"/>
    </xf>
    <xf numFmtId="0" fontId="6" fillId="3" borderId="72" xfId="6" applyFont="1" applyFill="1" applyBorder="1" applyAlignment="1" applyProtection="1">
      <alignment horizontal="center" vertical="center" wrapText="1"/>
    </xf>
    <xf numFmtId="0" fontId="0" fillId="0" borderId="79" xfId="4" applyFont="1" applyFill="1" applyBorder="1" applyAlignment="1" applyProtection="1">
      <alignment horizontal="left" vertical="top" wrapText="1"/>
      <protection locked="0"/>
    </xf>
    <xf numFmtId="0" fontId="0" fillId="0" borderId="19" xfId="4" applyFont="1" applyFill="1" applyBorder="1" applyAlignment="1" applyProtection="1">
      <alignment horizontal="left" vertical="top" wrapText="1"/>
      <protection locked="0"/>
    </xf>
    <xf numFmtId="0" fontId="0" fillId="0" borderId="146" xfId="4" applyFont="1" applyFill="1" applyBorder="1" applyAlignment="1" applyProtection="1">
      <alignment horizontal="left" vertical="top" wrapText="1"/>
      <protection locked="0"/>
    </xf>
    <xf numFmtId="0" fontId="0" fillId="3" borderId="4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7" xfId="0" applyFont="1" applyFill="1" applyBorder="1" applyAlignment="1">
      <alignment horizontal="center" vertical="center"/>
    </xf>
    <xf numFmtId="0" fontId="0" fillId="3" borderId="91" xfId="0" applyFont="1" applyFill="1" applyBorder="1" applyAlignment="1">
      <alignment horizontal="center" vertical="center"/>
    </xf>
    <xf numFmtId="0" fontId="0" fillId="0" borderId="117" xfId="0" applyFont="1" applyBorder="1" applyAlignment="1">
      <alignment horizontal="center" vertical="center"/>
    </xf>
    <xf numFmtId="0" fontId="0" fillId="0" borderId="124" xfId="0" applyFont="1" applyFill="1" applyBorder="1" applyAlignment="1">
      <alignment horizontal="center" vertical="center"/>
    </xf>
    <xf numFmtId="0" fontId="0" fillId="0" borderId="120" xfId="0" applyFont="1" applyBorder="1" applyAlignment="1">
      <alignment horizontal="center" vertical="center"/>
    </xf>
    <xf numFmtId="0" fontId="0" fillId="2" borderId="24"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22" xfId="0" applyFont="1" applyFill="1" applyBorder="1" applyAlignment="1">
      <alignment horizontal="center" vertical="center"/>
    </xf>
    <xf numFmtId="0" fontId="0" fillId="2" borderId="91" xfId="0" applyFont="1" applyFill="1" applyBorder="1" applyAlignment="1">
      <alignment horizontal="center" vertical="center"/>
    </xf>
    <xf numFmtId="0" fontId="18" fillId="2" borderId="27" xfId="0" applyFont="1" applyFill="1" applyBorder="1" applyAlignment="1">
      <alignment horizontal="center" vertical="center" wrapText="1"/>
    </xf>
    <xf numFmtId="0" fontId="18" fillId="2" borderId="22" xfId="0" applyFont="1" applyFill="1" applyBorder="1" applyAlignment="1">
      <alignment horizontal="center" vertical="center"/>
    </xf>
    <xf numFmtId="0" fontId="18" fillId="2" borderId="91" xfId="0" applyFont="1" applyFill="1" applyBorder="1" applyAlignment="1">
      <alignment horizontal="center" vertical="center"/>
    </xf>
    <xf numFmtId="0" fontId="18" fillId="2" borderId="149" xfId="0" applyFont="1" applyFill="1" applyBorder="1" applyAlignment="1">
      <alignment horizontal="center" vertical="center"/>
    </xf>
    <xf numFmtId="0" fontId="8" fillId="3" borderId="3"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22" fillId="2" borderId="28" xfId="0" applyFont="1" applyFill="1" applyBorder="1" applyAlignment="1">
      <alignment horizontal="center" vertical="center" wrapText="1" shrinkToFit="1"/>
    </xf>
    <xf numFmtId="0" fontId="0" fillId="0" borderId="16" xfId="0" applyFont="1" applyBorder="1" applyAlignment="1" applyProtection="1">
      <alignment horizontal="center" vertical="center" shrinkToFit="1"/>
      <protection locked="0"/>
    </xf>
    <xf numFmtId="176" fontId="0" fillId="0" borderId="16" xfId="0" applyNumberFormat="1" applyFont="1" applyFill="1" applyBorder="1" applyAlignment="1" applyProtection="1">
      <alignment horizontal="center" vertical="center" shrinkToFit="1"/>
      <protection locked="0"/>
    </xf>
    <xf numFmtId="176" fontId="0" fillId="0" borderId="17" xfId="0" applyNumberFormat="1" applyFont="1" applyFill="1" applyBorder="1" applyAlignment="1" applyProtection="1">
      <alignment horizontal="center" vertical="center" shrinkToFit="1"/>
      <protection locked="0"/>
    </xf>
    <xf numFmtId="176" fontId="0" fillId="0" borderId="21" xfId="0" applyNumberFormat="1" applyFont="1" applyFill="1" applyBorder="1" applyAlignment="1" applyProtection="1">
      <alignment horizontal="center" vertical="center" shrinkToFit="1"/>
      <protection locked="0"/>
    </xf>
    <xf numFmtId="176" fontId="0" fillId="0" borderId="148" xfId="0" applyNumberFormat="1" applyFont="1" applyFill="1" applyBorder="1" applyAlignment="1" applyProtection="1">
      <alignment horizontal="center" vertical="center" shrinkToFit="1"/>
      <protection locked="0"/>
    </xf>
    <xf numFmtId="0" fontId="22" fillId="2" borderId="17"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66" xfId="0" applyFont="1" applyBorder="1" applyAlignment="1">
      <alignment horizontal="center" vertical="center" shrinkToFit="1"/>
    </xf>
    <xf numFmtId="0" fontId="22" fillId="0" borderId="99" xfId="0" applyFont="1" applyFill="1" applyBorder="1" applyAlignment="1">
      <alignment horizontal="center" vertical="center" shrinkToFit="1"/>
    </xf>
    <xf numFmtId="0" fontId="0" fillId="0" borderId="10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18" fillId="2" borderId="17" xfId="0" applyFont="1" applyFill="1" applyBorder="1" applyAlignment="1">
      <alignment horizontal="center" vertical="center" shrinkToFit="1"/>
    </xf>
    <xf numFmtId="0" fontId="18" fillId="2" borderId="21" xfId="0" applyFont="1" applyFill="1" applyBorder="1" applyAlignment="1">
      <alignment horizontal="center" vertical="center" shrinkToFit="1"/>
    </xf>
    <xf numFmtId="0" fontId="18" fillId="2" borderId="148" xfId="0" applyFont="1" applyFill="1" applyBorder="1" applyAlignment="1">
      <alignment horizontal="center" vertical="center" shrinkToFit="1"/>
    </xf>
    <xf numFmtId="0" fontId="0" fillId="6" borderId="44" xfId="0" applyFont="1" applyFill="1" applyBorder="1" applyAlignment="1" applyProtection="1">
      <alignment vertical="center" wrapText="1"/>
      <protection locked="0"/>
    </xf>
    <xf numFmtId="0" fontId="0" fillId="6" borderId="20" xfId="0" applyFont="1" applyFill="1" applyBorder="1" applyAlignment="1" applyProtection="1">
      <alignment vertical="center" wrapText="1"/>
      <protection locked="0"/>
    </xf>
    <xf numFmtId="0" fontId="0" fillId="6" borderId="46" xfId="0" applyFont="1" applyFill="1" applyBorder="1" applyAlignment="1" applyProtection="1">
      <alignment vertical="center" wrapText="1"/>
      <protection locked="0"/>
    </xf>
    <xf numFmtId="0" fontId="0" fillId="6" borderId="22" xfId="0" applyFont="1" applyFill="1" applyBorder="1" applyAlignment="1" applyProtection="1">
      <alignment vertical="center" wrapText="1"/>
      <protection locked="0"/>
    </xf>
    <xf numFmtId="176" fontId="39" fillId="0" borderId="21" xfId="0" applyNumberFormat="1" applyFont="1" applyFill="1" applyBorder="1" applyAlignment="1" applyProtection="1">
      <alignment horizontal="center" vertical="center" shrinkToFit="1"/>
      <protection locked="0"/>
    </xf>
    <xf numFmtId="176" fontId="39" fillId="0" borderId="148" xfId="0" applyNumberFormat="1" applyFont="1" applyFill="1" applyBorder="1" applyAlignment="1" applyProtection="1">
      <alignment horizontal="center" vertical="center" shrinkToFit="1"/>
      <protection locked="0"/>
    </xf>
    <xf numFmtId="0" fontId="24" fillId="2" borderId="17" xfId="0" applyFont="1" applyFill="1" applyBorder="1" applyAlignment="1">
      <alignment horizontal="center" vertical="center" wrapText="1" shrinkToFit="1"/>
    </xf>
    <xf numFmtId="0" fontId="24" fillId="2" borderId="21" xfId="0" applyFont="1" applyFill="1" applyBorder="1" applyAlignment="1">
      <alignment horizontal="center" vertical="center" shrinkToFit="1"/>
    </xf>
    <xf numFmtId="0" fontId="24" fillId="2" borderId="66" xfId="0" applyFont="1" applyFill="1" applyBorder="1" applyAlignment="1">
      <alignment horizontal="center" vertical="center" shrinkToFit="1"/>
    </xf>
    <xf numFmtId="0" fontId="0" fillId="0" borderId="17" xfId="0" applyFont="1" applyFill="1" applyBorder="1" applyAlignment="1" applyProtection="1">
      <alignment horizontal="center" vertical="center" shrinkToFit="1"/>
      <protection locked="0"/>
    </xf>
    <xf numFmtId="0" fontId="0" fillId="0" borderId="21" xfId="0" applyFont="1" applyFill="1" applyBorder="1" applyAlignment="1" applyProtection="1">
      <alignment horizontal="center" vertical="center" shrinkToFit="1"/>
      <protection locked="0"/>
    </xf>
    <xf numFmtId="0" fontId="0" fillId="0" borderId="66" xfId="0" applyFont="1" applyFill="1" applyBorder="1" applyAlignment="1" applyProtection="1">
      <alignment horizontal="center" vertical="center" shrinkToFit="1"/>
      <protection locked="0"/>
    </xf>
    <xf numFmtId="0" fontId="0" fillId="2" borderId="17" xfId="0" applyFont="1" applyFill="1" applyBorder="1" applyAlignment="1">
      <alignment horizontal="center" vertical="center" shrinkToFit="1"/>
    </xf>
    <xf numFmtId="0" fontId="15" fillId="0" borderId="17" xfId="0" applyFont="1" applyFill="1" applyBorder="1" applyAlignment="1" applyProtection="1">
      <alignment vertical="center" wrapText="1"/>
      <protection locked="0"/>
    </xf>
    <xf numFmtId="0" fontId="15" fillId="0" borderId="21" xfId="0" applyFont="1" applyFill="1" applyBorder="1" applyAlignment="1" applyProtection="1">
      <alignment vertical="center" wrapText="1"/>
      <protection locked="0"/>
    </xf>
    <xf numFmtId="0" fontId="15" fillId="0" borderId="66" xfId="0" applyFont="1" applyFill="1" applyBorder="1" applyAlignment="1" applyProtection="1">
      <alignment vertical="center" wrapText="1"/>
      <protection locked="0"/>
    </xf>
    <xf numFmtId="49" fontId="0" fillId="0" borderId="16" xfId="0" applyNumberFormat="1" applyFont="1" applyFill="1" applyBorder="1" applyAlignment="1" applyProtection="1">
      <alignment horizontal="center" vertical="center" shrinkToFit="1"/>
      <protection locked="0"/>
    </xf>
    <xf numFmtId="49" fontId="0" fillId="0" borderId="159" xfId="0" applyNumberFormat="1" applyFont="1" applyFill="1" applyBorder="1" applyAlignment="1" applyProtection="1">
      <alignment horizontal="center" vertical="center" shrinkToFit="1"/>
      <protection locked="0"/>
    </xf>
    <xf numFmtId="0" fontId="0" fillId="4" borderId="26"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3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157" xfId="0" applyFont="1" applyFill="1" applyBorder="1" applyAlignment="1">
      <alignment horizontal="center" vertical="center"/>
    </xf>
    <xf numFmtId="181" fontId="0" fillId="6" borderId="27" xfId="0" applyNumberFormat="1" applyFont="1" applyFill="1" applyBorder="1" applyAlignment="1" applyProtection="1">
      <alignment horizontal="center" vertical="center" shrinkToFit="1"/>
      <protection locked="0"/>
    </xf>
    <xf numFmtId="181" fontId="0" fillId="6" borderId="22" xfId="0" applyNumberFormat="1" applyFont="1" applyFill="1" applyBorder="1" applyAlignment="1" applyProtection="1">
      <alignment horizontal="center" vertical="center" shrinkToFit="1"/>
      <protection locked="0"/>
    </xf>
    <xf numFmtId="0" fontId="0" fillId="4" borderId="22" xfId="0" applyFont="1" applyFill="1" applyBorder="1" applyAlignment="1">
      <alignment horizontal="center" vertical="center"/>
    </xf>
    <xf numFmtId="0" fontId="0" fillId="4" borderId="91" xfId="0" applyFont="1" applyFill="1" applyBorder="1" applyAlignment="1">
      <alignment horizontal="center" vertical="center"/>
    </xf>
    <xf numFmtId="181" fontId="20" fillId="6" borderId="22" xfId="0" applyNumberFormat="1" applyFont="1" applyFill="1" applyBorder="1" applyAlignment="1" applyProtection="1">
      <alignment horizontal="center" vertical="center" shrinkToFit="1"/>
      <protection locked="0"/>
    </xf>
    <xf numFmtId="0" fontId="0" fillId="3" borderId="149" xfId="0" applyFont="1" applyFill="1" applyBorder="1" applyAlignment="1">
      <alignment horizontal="center" vertical="center"/>
    </xf>
    <xf numFmtId="176" fontId="39" fillId="6" borderId="17" xfId="0" applyNumberFormat="1" applyFont="1" applyFill="1" applyBorder="1" applyAlignment="1" applyProtection="1">
      <alignment horizontal="center" vertical="center" shrinkToFit="1"/>
      <protection locked="0"/>
    </xf>
    <xf numFmtId="176" fontId="39" fillId="6" borderId="21" xfId="0" applyNumberFormat="1" applyFont="1" applyFill="1" applyBorder="1" applyAlignment="1" applyProtection="1">
      <alignment horizontal="center" vertical="center" shrinkToFit="1"/>
      <protection locked="0"/>
    </xf>
    <xf numFmtId="176" fontId="39" fillId="6" borderId="66" xfId="0" applyNumberFormat="1" applyFont="1" applyFill="1" applyBorder="1" applyAlignment="1" applyProtection="1">
      <alignment horizontal="center" vertical="center" shrinkToFit="1"/>
      <protection locked="0"/>
    </xf>
    <xf numFmtId="176" fontId="39" fillId="6" borderId="148" xfId="0" applyNumberFormat="1" applyFont="1" applyFill="1" applyBorder="1" applyAlignment="1" applyProtection="1">
      <alignment horizontal="center" vertical="center" shrinkToFit="1"/>
      <protection locked="0"/>
    </xf>
    <xf numFmtId="0" fontId="39" fillId="2" borderId="17" xfId="0" applyFont="1" applyFill="1" applyBorder="1" applyAlignment="1">
      <alignment horizontal="center" vertical="center"/>
    </xf>
    <xf numFmtId="0" fontId="39" fillId="2" borderId="21" xfId="0" applyFont="1" applyFill="1" applyBorder="1" applyAlignment="1">
      <alignment horizontal="center" vertical="center"/>
    </xf>
    <xf numFmtId="0" fontId="39" fillId="2" borderId="66" xfId="0" applyFont="1" applyFill="1" applyBorder="1" applyAlignment="1">
      <alignment horizontal="center" vertical="center"/>
    </xf>
    <xf numFmtId="0" fontId="39" fillId="6" borderId="25" xfId="0" applyFont="1" applyFill="1" applyBorder="1" applyAlignment="1" applyProtection="1">
      <alignment horizontal="center" vertical="center" shrinkToFit="1"/>
      <protection locked="0"/>
    </xf>
    <xf numFmtId="0" fontId="39" fillId="2" borderId="17" xfId="0" applyFont="1" applyFill="1" applyBorder="1" applyAlignment="1">
      <alignment horizontal="center" vertical="center" shrinkToFit="1"/>
    </xf>
    <xf numFmtId="0" fontId="39" fillId="2" borderId="21" xfId="0" applyFont="1" applyFill="1" applyBorder="1" applyAlignment="1">
      <alignment horizontal="center" vertical="center" shrinkToFit="1"/>
    </xf>
    <xf numFmtId="0" fontId="39" fillId="2" borderId="66" xfId="0" applyFont="1" applyFill="1" applyBorder="1" applyAlignment="1">
      <alignment horizontal="center" vertical="center" shrinkToFit="1"/>
    </xf>
    <xf numFmtId="0" fontId="39" fillId="0" borderId="16" xfId="0" applyFont="1" applyBorder="1" applyAlignment="1" applyProtection="1">
      <alignment horizontal="center" vertical="center" shrinkToFit="1"/>
      <protection locked="0"/>
    </xf>
    <xf numFmtId="176" fontId="39" fillId="0" borderId="17" xfId="0" applyNumberFormat="1" applyFont="1" applyFill="1" applyBorder="1" applyAlignment="1" applyProtection="1">
      <alignment horizontal="center" vertical="center" shrinkToFit="1"/>
      <protection locked="0"/>
    </xf>
    <xf numFmtId="0" fontId="39" fillId="0" borderId="25" xfId="0" applyFont="1" applyFill="1" applyBorder="1" applyAlignment="1" applyProtection="1">
      <alignment horizontal="center" vertical="center" shrinkToFit="1"/>
      <protection locked="0"/>
    </xf>
    <xf numFmtId="0" fontId="39" fillId="0" borderId="16" xfId="0" applyFont="1" applyBorder="1" applyAlignment="1">
      <alignment horizontal="center" vertical="center"/>
    </xf>
    <xf numFmtId="0" fontId="0" fillId="4" borderId="28" xfId="0" applyFont="1" applyFill="1" applyBorder="1" applyAlignment="1">
      <alignment horizontal="center" vertical="center"/>
    </xf>
    <xf numFmtId="0" fontId="0" fillId="4" borderId="20" xfId="0" applyFont="1" applyFill="1" applyBorder="1" applyAlignment="1">
      <alignment horizontal="center" vertical="center"/>
    </xf>
    <xf numFmtId="0" fontId="0" fillId="4" borderId="52" xfId="0" applyFont="1" applyFill="1" applyBorder="1" applyAlignment="1">
      <alignment horizontal="center" vertical="center"/>
    </xf>
    <xf numFmtId="0" fontId="0" fillId="3" borderId="20" xfId="0" applyFont="1" applyFill="1" applyBorder="1" applyAlignment="1">
      <alignment horizontal="center" vertical="center" wrapText="1"/>
    </xf>
    <xf numFmtId="0" fontId="0" fillId="3" borderId="147" xfId="0" applyFont="1" applyFill="1" applyBorder="1" applyAlignment="1">
      <alignment horizontal="center" vertical="center" wrapText="1"/>
    </xf>
    <xf numFmtId="181" fontId="0" fillId="0" borderId="27"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shrinkToFit="1"/>
    </xf>
    <xf numFmtId="0" fontId="0" fillId="3" borderId="21" xfId="0" applyFont="1" applyFill="1" applyBorder="1" applyAlignment="1">
      <alignment horizontal="center" vertical="center" shrinkToFit="1"/>
    </xf>
    <xf numFmtId="0" fontId="0" fillId="3" borderId="66" xfId="0" applyFont="1" applyFill="1" applyBorder="1" applyAlignment="1">
      <alignment horizontal="center" vertical="center" shrinkToFit="1"/>
    </xf>
    <xf numFmtId="176" fontId="0" fillId="6" borderId="17" xfId="0" applyNumberFormat="1" applyFont="1" applyFill="1" applyBorder="1" applyAlignment="1" applyProtection="1">
      <alignment horizontal="center" vertical="center" shrinkToFit="1"/>
      <protection locked="0"/>
    </xf>
    <xf numFmtId="176" fontId="0" fillId="6" borderId="21" xfId="0" applyNumberFormat="1" applyFont="1" applyFill="1" applyBorder="1" applyAlignment="1" applyProtection="1">
      <alignment horizontal="center" vertical="center" shrinkToFit="1"/>
      <protection locked="0"/>
    </xf>
    <xf numFmtId="176" fontId="0" fillId="6" borderId="66"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21" xfId="0" applyFont="1" applyFill="1" applyBorder="1" applyAlignment="1">
      <alignment horizontal="center" vertical="center"/>
    </xf>
    <xf numFmtId="0" fontId="0" fillId="3" borderId="66" xfId="0" applyFont="1" applyFill="1" applyBorder="1" applyAlignment="1">
      <alignment horizontal="center" vertical="center"/>
    </xf>
    <xf numFmtId="0" fontId="0" fillId="0" borderId="25" xfId="0" applyFont="1" applyFill="1" applyBorder="1" applyAlignment="1" applyProtection="1">
      <alignment horizontal="center" vertical="center" shrinkToFit="1"/>
      <protection locked="0"/>
    </xf>
    <xf numFmtId="0" fontId="0" fillId="0" borderId="25" xfId="0" applyFont="1" applyBorder="1" applyAlignment="1">
      <alignment horizontal="center" vertical="center"/>
    </xf>
    <xf numFmtId="176" fontId="0" fillId="0" borderId="28" xfId="0" applyNumberFormat="1" applyFont="1" applyFill="1" applyBorder="1" applyAlignment="1" applyProtection="1">
      <alignment horizontal="center" vertical="center" shrinkToFit="1"/>
      <protection locked="0"/>
    </xf>
    <xf numFmtId="176" fontId="0" fillId="0" borderId="20" xfId="0" applyNumberFormat="1" applyFont="1" applyFill="1" applyBorder="1" applyAlignment="1" applyProtection="1">
      <alignment horizontal="center" vertical="center" shrinkToFit="1"/>
      <protection locked="0"/>
    </xf>
    <xf numFmtId="176" fontId="0" fillId="6" borderId="113" xfId="0" applyNumberFormat="1" applyFont="1" applyFill="1" applyBorder="1" applyAlignment="1" applyProtection="1">
      <alignment horizontal="center" vertical="center" shrinkToFit="1"/>
      <protection locked="0"/>
    </xf>
    <xf numFmtId="176" fontId="0" fillId="6" borderId="38" xfId="0" applyNumberFormat="1" applyFont="1" applyFill="1" applyBorder="1" applyAlignment="1" applyProtection="1">
      <alignment horizontal="center" vertical="center" shrinkToFit="1"/>
      <protection locked="0"/>
    </xf>
    <xf numFmtId="176" fontId="0" fillId="6" borderId="103" xfId="0" applyNumberFormat="1" applyFont="1" applyFill="1" applyBorder="1" applyAlignment="1" applyProtection="1">
      <alignment horizontal="center" vertical="center" shrinkToFit="1"/>
      <protection locked="0"/>
    </xf>
    <xf numFmtId="176" fontId="0" fillId="0" borderId="38" xfId="0" applyNumberFormat="1" applyFont="1" applyFill="1" applyBorder="1" applyAlignment="1" applyProtection="1">
      <alignment horizontal="center" vertical="center" shrinkToFit="1"/>
      <protection locked="0"/>
    </xf>
    <xf numFmtId="176" fontId="0" fillId="0" borderId="160" xfId="0" applyNumberFormat="1" applyFont="1" applyFill="1" applyBorder="1" applyAlignment="1" applyProtection="1">
      <alignment horizontal="center" vertical="center" shrinkToFit="1"/>
      <protection locked="0"/>
    </xf>
    <xf numFmtId="0" fontId="9" fillId="5" borderId="2" xfId="6" applyFont="1" applyFill="1" applyBorder="1" applyAlignment="1" applyProtection="1">
      <alignment horizontal="center" vertical="center" wrapText="1"/>
    </xf>
    <xf numFmtId="0" fontId="9" fillId="5" borderId="19" xfId="6" applyFont="1" applyFill="1" applyBorder="1" applyAlignment="1" applyProtection="1">
      <alignment horizontal="center" vertical="center" wrapText="1"/>
    </xf>
    <xf numFmtId="0" fontId="9" fillId="5" borderId="72" xfId="6" applyFont="1" applyFill="1" applyBorder="1" applyAlignment="1" applyProtection="1">
      <alignment horizontal="center" vertical="center" wrapText="1"/>
    </xf>
    <xf numFmtId="0" fontId="0" fillId="6" borderId="28" xfId="0" applyFont="1" applyFill="1" applyBorder="1" applyAlignment="1" applyProtection="1">
      <alignment horizontal="left" vertical="center" wrapText="1"/>
      <protection locked="0"/>
    </xf>
    <xf numFmtId="0" fontId="0" fillId="6" borderId="20" xfId="0" applyFont="1" applyFill="1" applyBorder="1" applyAlignment="1" applyProtection="1">
      <alignment horizontal="left" vertical="center" wrapText="1"/>
      <protection locked="0"/>
    </xf>
    <xf numFmtId="0" fontId="0" fillId="6" borderId="52" xfId="0" applyFont="1" applyFill="1" applyBorder="1" applyAlignment="1" applyProtection="1">
      <alignment horizontal="left" vertical="center" wrapText="1"/>
      <protection locked="0"/>
    </xf>
    <xf numFmtId="0" fontId="0" fillId="6" borderId="27" xfId="0" applyFont="1" applyFill="1" applyBorder="1" applyAlignment="1" applyProtection="1">
      <alignment horizontal="left" vertical="center" wrapText="1"/>
      <protection locked="0"/>
    </xf>
    <xf numFmtId="0" fontId="0" fillId="6" borderId="22" xfId="0" applyFont="1" applyFill="1" applyBorder="1" applyAlignment="1" applyProtection="1">
      <alignment horizontal="left" vertical="center" wrapText="1"/>
      <protection locked="0"/>
    </xf>
    <xf numFmtId="0" fontId="0" fillId="6" borderId="91" xfId="0" applyFont="1" applyFill="1" applyBorder="1" applyAlignment="1" applyProtection="1">
      <alignment horizontal="left" vertical="center" wrapText="1"/>
      <protection locked="0"/>
    </xf>
    <xf numFmtId="0" fontId="0" fillId="2" borderId="21" xfId="0" applyFont="1" applyFill="1" applyBorder="1" applyAlignment="1">
      <alignment horizontal="center" vertical="center" shrinkToFit="1"/>
    </xf>
    <xf numFmtId="0" fontId="0" fillId="2" borderId="66" xfId="0" applyFont="1" applyFill="1" applyBorder="1" applyAlignment="1">
      <alignment horizontal="center" vertical="center" shrinkToFit="1"/>
    </xf>
    <xf numFmtId="0" fontId="0" fillId="0" borderId="16" xfId="0" applyFont="1" applyBorder="1" applyAlignment="1">
      <alignment horizontal="center" vertical="center"/>
    </xf>
    <xf numFmtId="0" fontId="6" fillId="5" borderId="2" xfId="6" applyFont="1" applyFill="1" applyBorder="1" applyAlignment="1" applyProtection="1">
      <alignment horizontal="center" vertical="center" wrapText="1"/>
    </xf>
    <xf numFmtId="0" fontId="6" fillId="5" borderId="19" xfId="6" applyFont="1" applyFill="1" applyBorder="1" applyAlignment="1" applyProtection="1">
      <alignment horizontal="center" vertical="center" wrapText="1"/>
    </xf>
    <xf numFmtId="0" fontId="6" fillId="5" borderId="72" xfId="6" applyFont="1" applyFill="1" applyBorder="1" applyAlignment="1" applyProtection="1">
      <alignment horizontal="center" vertical="center" wrapText="1"/>
    </xf>
    <xf numFmtId="0" fontId="8" fillId="5" borderId="3" xfId="0" applyFont="1" applyFill="1" applyBorder="1" applyAlignment="1">
      <alignment horizontal="center" vertical="center" wrapText="1"/>
    </xf>
    <xf numFmtId="0" fontId="8" fillId="5" borderId="20"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34"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22" xfId="0" applyFont="1" applyFill="1" applyBorder="1" applyAlignment="1">
      <alignment horizontal="center" vertical="center" wrapText="1"/>
    </xf>
    <xf numFmtId="0" fontId="8" fillId="5" borderId="35" xfId="0" applyFont="1" applyFill="1" applyBorder="1" applyAlignment="1">
      <alignment horizontal="center" vertical="center" wrapText="1"/>
    </xf>
    <xf numFmtId="0" fontId="0" fillId="4" borderId="20" xfId="0" applyFont="1" applyFill="1" applyBorder="1" applyAlignment="1">
      <alignment horizontal="center" vertical="center" wrapText="1"/>
    </xf>
    <xf numFmtId="0" fontId="0" fillId="4" borderId="147" xfId="0" applyFont="1" applyFill="1" applyBorder="1" applyAlignment="1">
      <alignment horizontal="center" vertical="center" wrapText="1"/>
    </xf>
    <xf numFmtId="0" fontId="0" fillId="4" borderId="149" xfId="0" applyFont="1" applyFill="1" applyBorder="1" applyAlignment="1">
      <alignment horizontal="center" vertical="center"/>
    </xf>
    <xf numFmtId="0" fontId="0" fillId="4" borderId="21" xfId="0" applyFont="1" applyFill="1" applyBorder="1" applyAlignment="1">
      <alignment horizontal="center" vertical="center" shrinkToFit="1"/>
    </xf>
    <xf numFmtId="0" fontId="0" fillId="4" borderId="66" xfId="0" applyFont="1" applyFill="1" applyBorder="1" applyAlignment="1">
      <alignment horizontal="center" vertical="center" shrinkToFit="1"/>
    </xf>
    <xf numFmtId="0" fontId="0" fillId="0" borderId="16" xfId="0" applyFont="1" applyFill="1" applyBorder="1" applyAlignment="1" applyProtection="1">
      <alignment horizontal="center" vertical="center" shrinkToFit="1"/>
    </xf>
    <xf numFmtId="176" fontId="0" fillId="0" borderId="66" xfId="0" applyNumberFormat="1"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xf>
    <xf numFmtId="0" fontId="0" fillId="0" borderId="25" xfId="0" applyFont="1" applyFill="1" applyBorder="1" applyAlignment="1" applyProtection="1">
      <alignment horizontal="center" vertical="center"/>
    </xf>
    <xf numFmtId="0" fontId="0" fillId="6" borderId="25" xfId="0" applyFont="1" applyFill="1" applyBorder="1" applyAlignment="1" applyProtection="1">
      <alignment horizontal="center" vertical="center" shrinkToFit="1"/>
      <protection locked="0"/>
    </xf>
    <xf numFmtId="0" fontId="0" fillId="6" borderId="25" xfId="0" applyFont="1" applyFill="1" applyBorder="1" applyAlignment="1">
      <alignment horizontal="center" vertical="center"/>
    </xf>
    <xf numFmtId="176" fontId="0" fillId="6" borderId="28" xfId="0" applyNumberFormat="1" applyFont="1" applyFill="1" applyBorder="1" applyAlignment="1" applyProtection="1">
      <alignment horizontal="center" vertical="center" shrinkToFit="1"/>
      <protection locked="0"/>
    </xf>
    <xf numFmtId="176" fontId="0" fillId="6" borderId="20" xfId="0" applyNumberFormat="1" applyFont="1" applyFill="1" applyBorder="1" applyAlignment="1" applyProtection="1">
      <alignment horizontal="center" vertical="center" shrinkToFit="1"/>
      <protection locked="0"/>
    </xf>
    <xf numFmtId="176" fontId="0" fillId="0" borderId="52" xfId="0" applyNumberFormat="1" applyFont="1" applyFill="1" applyBorder="1" applyAlignment="1" applyProtection="1">
      <alignment horizontal="center" vertical="center" shrinkToFit="1"/>
      <protection locked="0"/>
    </xf>
    <xf numFmtId="0" fontId="0" fillId="4" borderId="28"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146" xfId="0" applyFont="1" applyFill="1" applyBorder="1" applyAlignment="1">
      <alignment horizontal="center" vertical="center" wrapText="1"/>
    </xf>
    <xf numFmtId="0" fontId="0" fillId="0" borderId="40" xfId="0" applyFont="1" applyFill="1" applyBorder="1" applyAlignment="1">
      <alignment horizontal="center" vertical="center"/>
    </xf>
    <xf numFmtId="0" fontId="0" fillId="0" borderId="53" xfId="0" applyFont="1" applyBorder="1" applyAlignment="1">
      <alignment horizontal="center" vertical="center"/>
    </xf>
    <xf numFmtId="0" fontId="0" fillId="0" borderId="129" xfId="0" applyFont="1" applyBorder="1" applyAlignment="1">
      <alignment horizontal="center" vertical="center"/>
    </xf>
    <xf numFmtId="0" fontId="0" fillId="0" borderId="139" xfId="0" applyFont="1" applyFill="1" applyBorder="1" applyAlignment="1">
      <alignment horizontal="center" vertical="center"/>
    </xf>
    <xf numFmtId="0" fontId="0" fillId="0" borderId="162" xfId="0" applyFont="1" applyBorder="1" applyAlignment="1">
      <alignment horizontal="center" vertical="center"/>
    </xf>
    <xf numFmtId="0" fontId="0" fillId="6" borderId="41" xfId="0" applyFont="1" applyFill="1" applyBorder="1" applyAlignment="1">
      <alignment vertical="center" wrapText="1"/>
    </xf>
    <xf numFmtId="0" fontId="0" fillId="6" borderId="54" xfId="0" applyFont="1" applyFill="1" applyBorder="1" applyAlignment="1">
      <alignment vertical="center" wrapText="1"/>
    </xf>
    <xf numFmtId="0" fontId="0" fillId="6" borderId="54" xfId="0" applyFont="1" applyFill="1" applyBorder="1" applyAlignment="1">
      <alignment vertical="center"/>
    </xf>
    <xf numFmtId="0" fontId="0" fillId="6" borderId="132" xfId="0" applyFont="1" applyFill="1" applyBorder="1" applyAlignment="1" applyProtection="1">
      <alignment horizontal="center" vertical="center"/>
      <protection locked="0"/>
    </xf>
    <xf numFmtId="0" fontId="0" fillId="6" borderId="54" xfId="0" applyFont="1" applyFill="1" applyBorder="1" applyAlignment="1" applyProtection="1">
      <alignment horizontal="center" vertical="center"/>
      <protection locked="0"/>
    </xf>
    <xf numFmtId="0" fontId="0" fillId="6" borderId="132" xfId="0" applyFill="1" applyBorder="1" applyAlignment="1" applyProtection="1">
      <alignment horizontal="left" vertical="center" wrapText="1"/>
      <protection locked="0"/>
    </xf>
    <xf numFmtId="0" fontId="0" fillId="6" borderId="54" xfId="0" applyFill="1" applyBorder="1" applyAlignment="1" applyProtection="1">
      <alignment horizontal="left" vertical="center" wrapText="1"/>
      <protection locked="0"/>
    </xf>
    <xf numFmtId="0" fontId="0" fillId="6" borderId="163" xfId="0" applyFill="1" applyBorder="1" applyAlignment="1" applyProtection="1">
      <alignment horizontal="left" vertical="center" wrapText="1"/>
      <protection locked="0"/>
    </xf>
    <xf numFmtId="0" fontId="0" fillId="6" borderId="42" xfId="0" applyFont="1" applyFill="1" applyBorder="1" applyAlignment="1">
      <alignment vertical="center" wrapText="1"/>
    </xf>
    <xf numFmtId="0" fontId="0" fillId="6" borderId="55" xfId="0" applyFont="1" applyFill="1" applyBorder="1" applyAlignment="1">
      <alignment vertical="center" wrapText="1"/>
    </xf>
    <xf numFmtId="0" fontId="0" fillId="6" borderId="55" xfId="0" applyFont="1" applyFill="1" applyBorder="1" applyAlignment="1">
      <alignment vertical="center"/>
    </xf>
    <xf numFmtId="0" fontId="0" fillId="6" borderId="93" xfId="0" applyFont="1" applyFill="1" applyBorder="1" applyAlignment="1" applyProtection="1">
      <alignment horizontal="center" vertical="center"/>
      <protection locked="0"/>
    </xf>
    <xf numFmtId="0" fontId="0" fillId="6" borderId="55" xfId="0" applyFont="1" applyFill="1" applyBorder="1" applyAlignment="1" applyProtection="1">
      <alignment horizontal="center" vertical="center"/>
      <protection locked="0"/>
    </xf>
    <xf numFmtId="0" fontId="0" fillId="6" borderId="93" xfId="0" applyFill="1" applyBorder="1" applyAlignment="1" applyProtection="1">
      <alignment horizontal="left" vertical="center" wrapText="1"/>
      <protection locked="0"/>
    </xf>
    <xf numFmtId="0" fontId="0" fillId="6" borderId="55" xfId="0" applyFill="1" applyBorder="1" applyAlignment="1" applyProtection="1">
      <alignment horizontal="left" vertical="center" wrapText="1"/>
      <protection locked="0"/>
    </xf>
    <xf numFmtId="0" fontId="0" fillId="6" borderId="152" xfId="0" applyFill="1" applyBorder="1" applyAlignment="1" applyProtection="1">
      <alignment horizontal="left" vertical="center" wrapText="1"/>
      <protection locked="0"/>
    </xf>
    <xf numFmtId="0" fontId="0" fillId="6" borderId="43" xfId="0" applyFont="1" applyFill="1" applyBorder="1" applyAlignment="1">
      <alignment vertical="center" wrapText="1"/>
    </xf>
    <xf numFmtId="0" fontId="0" fillId="6" borderId="56" xfId="0" applyFont="1" applyFill="1" applyBorder="1" applyAlignment="1">
      <alignment vertical="center" wrapText="1"/>
    </xf>
    <xf numFmtId="0" fontId="0" fillId="6" borderId="130" xfId="0" applyFont="1" applyFill="1" applyBorder="1" applyAlignment="1">
      <alignment vertical="center" wrapText="1"/>
    </xf>
    <xf numFmtId="0" fontId="0" fillId="6" borderId="133" xfId="0" applyFont="1" applyFill="1" applyBorder="1" applyAlignment="1" applyProtection="1">
      <alignment horizontal="center" vertical="center"/>
      <protection locked="0"/>
    </xf>
    <xf numFmtId="0" fontId="0" fillId="6" borderId="56" xfId="0" applyFont="1" applyFill="1" applyBorder="1" applyAlignment="1" applyProtection="1">
      <alignment horizontal="center" vertical="center"/>
      <protection locked="0"/>
    </xf>
    <xf numFmtId="0" fontId="0" fillId="6" borderId="26" xfId="0" applyFill="1" applyBorder="1" applyAlignment="1" applyProtection="1">
      <alignment horizontal="left" vertical="center" wrapText="1"/>
      <protection locked="0"/>
    </xf>
    <xf numFmtId="0" fontId="0" fillId="6" borderId="0" xfId="0" applyFill="1" applyAlignment="1" applyProtection="1">
      <alignment horizontal="left" vertical="center" wrapText="1"/>
      <protection locked="0"/>
    </xf>
    <xf numFmtId="0" fontId="0" fillId="6" borderId="157" xfId="0" applyFill="1" applyBorder="1" applyAlignment="1" applyProtection="1">
      <alignment horizontal="left" vertical="center" wrapText="1"/>
      <protection locked="0"/>
    </xf>
    <xf numFmtId="0" fontId="8" fillId="2" borderId="13" xfId="0" applyFont="1" applyFill="1" applyBorder="1" applyAlignment="1">
      <alignment horizontal="center" vertical="center" textRotation="255" wrapText="1"/>
    </xf>
    <xf numFmtId="0" fontId="0" fillId="0" borderId="33" xfId="0" applyFont="1" applyBorder="1" applyAlignment="1">
      <alignment horizontal="center" vertical="center" textRotation="255" wrapText="1"/>
    </xf>
    <xf numFmtId="0" fontId="0" fillId="0" borderId="6" xfId="0" applyFont="1" applyBorder="1" applyAlignment="1">
      <alignment horizontal="center" vertical="center" textRotation="255" wrapText="1"/>
    </xf>
    <xf numFmtId="0" fontId="0" fillId="0" borderId="34" xfId="0" applyFont="1" applyBorder="1" applyAlignment="1">
      <alignment horizontal="center" vertical="center" textRotation="255" wrapText="1"/>
    </xf>
    <xf numFmtId="0" fontId="0" fillId="0" borderId="5" xfId="0" applyFont="1" applyBorder="1" applyAlignment="1">
      <alignment horizontal="center" vertical="center" textRotation="255" wrapText="1"/>
    </xf>
    <xf numFmtId="0" fontId="0" fillId="0" borderId="35" xfId="0" applyFont="1" applyBorder="1" applyAlignment="1">
      <alignment horizontal="center" vertical="center" textRotation="255" wrapText="1"/>
    </xf>
    <xf numFmtId="0" fontId="8" fillId="6" borderId="5" xfId="0" applyFont="1" applyFill="1" applyBorder="1" applyAlignment="1" applyProtection="1">
      <alignment horizontal="center" vertical="center" wrapText="1"/>
      <protection locked="0"/>
    </xf>
    <xf numFmtId="0" fontId="8" fillId="6" borderId="22"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0" fillId="6" borderId="17" xfId="0" applyFont="1" applyFill="1" applyBorder="1" applyAlignment="1" applyProtection="1">
      <alignment horizontal="left" vertical="center" wrapText="1"/>
      <protection locked="0"/>
    </xf>
    <xf numFmtId="0" fontId="0" fillId="6" borderId="21" xfId="0" applyFont="1" applyFill="1" applyBorder="1" applyAlignment="1" applyProtection="1">
      <alignment horizontal="left" vertical="center" wrapText="1"/>
      <protection locked="0"/>
    </xf>
    <xf numFmtId="0" fontId="0" fillId="6" borderId="66" xfId="0" applyFont="1" applyFill="1" applyBorder="1" applyAlignment="1" applyProtection="1">
      <alignment horizontal="left" vertical="center" wrapText="1"/>
      <protection locked="0"/>
    </xf>
    <xf numFmtId="0" fontId="0" fillId="6" borderId="16" xfId="0" applyFont="1" applyFill="1" applyBorder="1" applyAlignment="1" applyProtection="1">
      <alignment horizontal="left" vertical="center" wrapText="1"/>
      <protection locked="0"/>
    </xf>
    <xf numFmtId="0" fontId="0" fillId="6" borderId="90" xfId="0" applyFont="1" applyFill="1" applyBorder="1" applyAlignment="1" applyProtection="1">
      <alignment horizontal="center" vertical="center" wrapText="1"/>
    </xf>
    <xf numFmtId="0" fontId="0" fillId="6" borderId="156" xfId="0" applyFont="1" applyFill="1" applyBorder="1" applyAlignment="1" applyProtection="1">
      <alignment horizontal="center" vertical="center" wrapText="1"/>
    </xf>
    <xf numFmtId="0" fontId="8" fillId="3" borderId="8"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0" fillId="6" borderId="27" xfId="0" applyFont="1" applyFill="1" applyBorder="1" applyAlignment="1">
      <alignment horizontal="center" vertical="center"/>
    </xf>
    <xf numFmtId="0" fontId="0" fillId="6" borderId="22" xfId="0" applyFont="1" applyFill="1" applyBorder="1" applyAlignment="1">
      <alignment horizontal="center" vertical="center"/>
    </xf>
    <xf numFmtId="0" fontId="0" fillId="6" borderId="149" xfId="0" applyFont="1" applyFill="1" applyBorder="1" applyAlignment="1">
      <alignment horizontal="center" vertical="center"/>
    </xf>
    <xf numFmtId="0" fontId="8" fillId="3" borderId="27" xfId="0" applyFont="1" applyFill="1" applyBorder="1" applyAlignment="1">
      <alignment horizontal="center" vertical="center" wrapText="1"/>
    </xf>
    <xf numFmtId="0" fontId="8" fillId="3" borderId="35" xfId="0" applyFont="1" applyFill="1" applyBorder="1" applyAlignment="1">
      <alignment horizontal="center" vertical="center"/>
    </xf>
    <xf numFmtId="0" fontId="0" fillId="6" borderId="46" xfId="0" applyFont="1" applyFill="1" applyBorder="1" applyAlignment="1" applyProtection="1">
      <alignment horizontal="left" vertical="center" wrapText="1"/>
      <protection locked="0"/>
    </xf>
    <xf numFmtId="0" fontId="0" fillId="6" borderId="22" xfId="0" applyFont="1" applyFill="1" applyBorder="1" applyAlignment="1" applyProtection="1">
      <alignment horizontal="left" vertical="center"/>
      <protection locked="0"/>
    </xf>
    <xf numFmtId="0" fontId="0" fillId="6" borderId="149" xfId="0" applyFont="1" applyFill="1" applyBorder="1" applyAlignment="1" applyProtection="1">
      <alignment horizontal="left" vertical="center"/>
      <protection locked="0"/>
    </xf>
    <xf numFmtId="0" fontId="0" fillId="3" borderId="17" xfId="0" applyFont="1" applyFill="1" applyBorder="1" applyAlignment="1">
      <alignment horizontal="center" vertical="center" wrapText="1" shrinkToFit="1"/>
    </xf>
    <xf numFmtId="0" fontId="0" fillId="3" borderId="21" xfId="0" applyFont="1" applyFill="1" applyBorder="1" applyAlignment="1">
      <alignment horizontal="center" vertical="center" wrapText="1" shrinkToFit="1"/>
    </xf>
    <xf numFmtId="0" fontId="0" fillId="3" borderId="66" xfId="0" applyFont="1" applyFill="1" applyBorder="1" applyAlignment="1">
      <alignment horizontal="center" vertical="center" wrapText="1" shrinkToFit="1"/>
    </xf>
    <xf numFmtId="0" fontId="0" fillId="0" borderId="17" xfId="0" applyBorder="1" applyAlignment="1" applyProtection="1">
      <alignment horizontal="left" vertical="center" wrapText="1" shrinkToFit="1"/>
      <protection locked="0"/>
    </xf>
    <xf numFmtId="0" fontId="0" fillId="0" borderId="21" xfId="0" applyBorder="1" applyAlignment="1" applyProtection="1">
      <alignment horizontal="left" vertical="center" wrapText="1" shrinkToFit="1"/>
      <protection locked="0"/>
    </xf>
    <xf numFmtId="0" fontId="0" fillId="0" borderId="148" xfId="0" applyBorder="1" applyAlignment="1" applyProtection="1">
      <alignment horizontal="left" vertical="center" wrapText="1" shrinkToFit="1"/>
      <protection locked="0"/>
    </xf>
    <xf numFmtId="0" fontId="0" fillId="3" borderId="27" xfId="0" applyFont="1" applyFill="1" applyBorder="1" applyAlignment="1">
      <alignment horizontal="center" vertical="center" wrapText="1" shrinkToFit="1"/>
    </xf>
    <xf numFmtId="0" fontId="0" fillId="3" borderId="22" xfId="0" applyFont="1" applyFill="1" applyBorder="1" applyAlignment="1">
      <alignment horizontal="center" vertical="center" wrapText="1" shrinkToFit="1"/>
    </xf>
    <xf numFmtId="0" fontId="0" fillId="3" borderId="91" xfId="0" applyFont="1" applyFill="1" applyBorder="1" applyAlignment="1">
      <alignment horizontal="center" vertical="center" wrapText="1" shrinkToFit="1"/>
    </xf>
    <xf numFmtId="0" fontId="0" fillId="3" borderId="50" xfId="0" applyFont="1" applyFill="1" applyBorder="1" applyAlignment="1">
      <alignment horizontal="center" vertical="center" wrapText="1"/>
    </xf>
    <xf numFmtId="0" fontId="0" fillId="3" borderId="21" xfId="0" applyFont="1" applyFill="1" applyBorder="1" applyAlignment="1">
      <alignment horizontal="center" vertical="center" wrapText="1"/>
    </xf>
    <xf numFmtId="0" fontId="0" fillId="0" borderId="17" xfId="0" applyFont="1" applyFill="1" applyBorder="1" applyAlignment="1" applyProtection="1">
      <alignment horizontal="center" vertical="center" wrapText="1"/>
      <protection locked="0"/>
    </xf>
    <xf numFmtId="0" fontId="0" fillId="0" borderId="21"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0" fontId="0" fillId="6" borderId="148" xfId="0" applyFont="1" applyFill="1" applyBorder="1" applyAlignment="1" applyProtection="1">
      <alignment horizontal="left" vertical="center" wrapText="1"/>
      <protection locked="0"/>
    </xf>
    <xf numFmtId="0" fontId="8" fillId="3" borderId="28"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0" fillId="6" borderId="44" xfId="0" applyFont="1" applyFill="1" applyBorder="1" applyAlignment="1">
      <alignment vertical="center"/>
    </xf>
    <xf numFmtId="0" fontId="0" fillId="6" borderId="20" xfId="0" applyFont="1" applyFill="1" applyBorder="1" applyAlignment="1">
      <alignment vertical="center"/>
    </xf>
    <xf numFmtId="0" fontId="0" fillId="6" borderId="61" xfId="0" applyFont="1" applyFill="1" applyBorder="1" applyAlignment="1">
      <alignment vertical="center"/>
    </xf>
    <xf numFmtId="0" fontId="0" fillId="6" borderId="96" xfId="0" applyFont="1" applyFill="1" applyBorder="1" applyAlignment="1">
      <alignment vertical="center"/>
    </xf>
    <xf numFmtId="0" fontId="0" fillId="6" borderId="28" xfId="0" applyFont="1" applyFill="1" applyBorder="1" applyAlignment="1" applyProtection="1">
      <alignment horizontal="center" vertical="center"/>
      <protection locked="0"/>
    </xf>
    <xf numFmtId="0" fontId="0" fillId="6" borderId="20" xfId="0" applyFont="1" applyFill="1" applyBorder="1" applyAlignment="1" applyProtection="1">
      <alignment horizontal="center" vertical="center"/>
      <protection locked="0"/>
    </xf>
    <xf numFmtId="0" fontId="0" fillId="6" borderId="67" xfId="0" applyFont="1" applyFill="1" applyBorder="1" applyAlignment="1">
      <alignment horizontal="left" vertical="center" wrapText="1"/>
    </xf>
    <xf numFmtId="0" fontId="0" fillId="6" borderId="55" xfId="0" applyFont="1" applyFill="1" applyBorder="1" applyAlignment="1">
      <alignment horizontal="left" vertical="center" wrapText="1"/>
    </xf>
    <xf numFmtId="0" fontId="0" fillId="6" borderId="97" xfId="0" applyFont="1" applyFill="1" applyBorder="1" applyAlignment="1">
      <alignment horizontal="left" vertical="center" wrapText="1"/>
    </xf>
    <xf numFmtId="0" fontId="0" fillId="6" borderId="97" xfId="0" applyFont="1" applyFill="1" applyBorder="1" applyAlignment="1" applyProtection="1">
      <alignment horizontal="center" vertical="center"/>
      <protection locked="0"/>
    </xf>
    <xf numFmtId="0" fontId="0" fillId="6" borderId="68" xfId="0" applyFont="1" applyFill="1" applyBorder="1" applyAlignment="1">
      <alignment horizontal="left" vertical="center" wrapText="1"/>
    </xf>
    <xf numFmtId="0" fontId="0" fillId="6" borderId="60" xfId="0" applyFont="1" applyFill="1" applyBorder="1" applyAlignment="1">
      <alignment horizontal="left" vertical="center" wrapText="1"/>
    </xf>
    <xf numFmtId="0" fontId="0" fillId="6" borderId="102" xfId="0" applyFont="1" applyFill="1" applyBorder="1" applyAlignment="1">
      <alignment horizontal="left" vertical="center" wrapText="1"/>
    </xf>
    <xf numFmtId="0" fontId="0" fillId="6" borderId="26" xfId="0" applyFont="1" applyFill="1" applyBorder="1" applyAlignment="1" applyProtection="1">
      <alignment horizontal="center" vertical="center"/>
      <protection locked="0"/>
    </xf>
    <xf numFmtId="0" fontId="0" fillId="6" borderId="0" xfId="0" applyFont="1" applyFill="1" applyBorder="1" applyAlignment="1" applyProtection="1">
      <alignment horizontal="center" vertical="center"/>
      <protection locked="0"/>
    </xf>
    <xf numFmtId="0" fontId="0" fillId="6" borderId="47" xfId="0" applyFont="1" applyFill="1" applyBorder="1" applyAlignment="1">
      <alignment vertical="center"/>
    </xf>
    <xf numFmtId="0" fontId="0" fillId="6" borderId="59" xfId="0" applyFont="1" applyFill="1" applyBorder="1" applyAlignment="1">
      <alignment vertical="center"/>
    </xf>
    <xf numFmtId="0" fontId="0" fillId="6" borderId="98" xfId="0" applyFont="1" applyFill="1" applyBorder="1" applyAlignment="1" applyProtection="1">
      <alignment horizontal="center" vertical="center"/>
      <protection locked="0"/>
    </xf>
    <xf numFmtId="0" fontId="0" fillId="6" borderId="61" xfId="0" applyFont="1" applyFill="1" applyBorder="1" applyAlignment="1" applyProtection="1">
      <alignment horizontal="center" vertical="center"/>
      <protection locked="0"/>
    </xf>
    <xf numFmtId="0" fontId="0" fillId="6" borderId="98" xfId="0" applyFill="1" applyBorder="1" applyAlignment="1" applyProtection="1">
      <alignment horizontal="left" vertical="center" wrapText="1"/>
      <protection locked="0"/>
    </xf>
    <xf numFmtId="0" fontId="0" fillId="6" borderId="61" xfId="0" applyFill="1" applyBorder="1" applyAlignment="1" applyProtection="1">
      <alignment horizontal="left" vertical="center" wrapText="1"/>
      <protection locked="0"/>
    </xf>
    <xf numFmtId="0" fontId="0" fillId="6" borderId="150" xfId="0" applyFill="1" applyBorder="1" applyAlignment="1" applyProtection="1">
      <alignment horizontal="left" vertical="center" wrapText="1"/>
      <protection locked="0"/>
    </xf>
    <xf numFmtId="0" fontId="0" fillId="6" borderId="42" xfId="0" applyFont="1" applyFill="1" applyBorder="1" applyAlignment="1">
      <alignment vertical="center"/>
    </xf>
    <xf numFmtId="0" fontId="0" fillId="6" borderId="97" xfId="0" applyFont="1" applyFill="1" applyBorder="1" applyAlignment="1">
      <alignment vertical="center"/>
    </xf>
    <xf numFmtId="0" fontId="0" fillId="6" borderId="147" xfId="0" applyFont="1" applyFill="1" applyBorder="1" applyAlignment="1" applyProtection="1">
      <alignment horizontal="left" vertical="center" wrapText="1"/>
      <protection locked="0"/>
    </xf>
    <xf numFmtId="0" fontId="0" fillId="6" borderId="0" xfId="0" applyFont="1" applyFill="1" applyBorder="1" applyAlignment="1" applyProtection="1">
      <alignment horizontal="left" vertical="center" wrapText="1"/>
      <protection locked="0"/>
    </xf>
    <xf numFmtId="0" fontId="0" fillId="6" borderId="45" xfId="0" applyFont="1" applyFill="1" applyBorder="1" applyAlignment="1">
      <alignment horizontal="center" vertical="center"/>
    </xf>
    <xf numFmtId="0" fontId="0" fillId="6" borderId="57" xfId="0" applyFont="1" applyFill="1" applyBorder="1" applyAlignment="1">
      <alignment horizontal="center" vertical="center"/>
    </xf>
    <xf numFmtId="0" fontId="0" fillId="6" borderId="46" xfId="0" applyFont="1" applyFill="1" applyBorder="1" applyAlignment="1">
      <alignment horizontal="center" vertical="center"/>
    </xf>
    <xf numFmtId="0" fontId="0" fillId="6" borderId="58" xfId="0" applyFont="1" applyFill="1" applyBorder="1" applyAlignment="1">
      <alignment horizontal="center" vertical="center"/>
    </xf>
    <xf numFmtId="0" fontId="0" fillId="6" borderId="134" xfId="0" applyFill="1" applyBorder="1" applyAlignment="1" applyProtection="1">
      <alignment horizontal="left" vertical="center" wrapText="1"/>
      <protection locked="0"/>
    </xf>
    <xf numFmtId="0" fontId="0" fillId="6" borderId="59" xfId="0" applyFill="1" applyBorder="1" applyAlignment="1" applyProtection="1">
      <alignment horizontal="left" vertical="center" wrapText="1"/>
      <protection locked="0"/>
    </xf>
    <xf numFmtId="0" fontId="0" fillId="6" borderId="164" xfId="0" applyFill="1" applyBorder="1" applyAlignment="1" applyProtection="1">
      <alignment horizontal="left" vertical="center" wrapText="1"/>
      <protection locked="0"/>
    </xf>
    <xf numFmtId="0" fontId="0" fillId="6" borderId="42" xfId="0" applyFont="1" applyFill="1" applyBorder="1" applyAlignment="1">
      <alignment horizontal="left" vertical="center"/>
    </xf>
    <xf numFmtId="0" fontId="0" fillId="6" borderId="55" xfId="0" applyFont="1" applyFill="1" applyBorder="1" applyAlignment="1">
      <alignment horizontal="left" vertical="center"/>
    </xf>
    <xf numFmtId="0" fontId="0" fillId="6" borderId="97" xfId="0" applyFont="1" applyFill="1" applyBorder="1" applyAlignment="1">
      <alignment horizontal="left" vertical="center"/>
    </xf>
    <xf numFmtId="0" fontId="0" fillId="6" borderId="48" xfId="0" applyFont="1" applyFill="1" applyBorder="1" applyAlignment="1">
      <alignment horizontal="left" vertical="center"/>
    </xf>
    <xf numFmtId="0" fontId="0" fillId="6" borderId="60" xfId="0" applyFont="1" applyFill="1" applyBorder="1" applyAlignment="1">
      <alignment horizontal="left" vertical="center"/>
    </xf>
    <xf numFmtId="0" fontId="0" fillId="6" borderId="102" xfId="0" applyFont="1" applyFill="1" applyBorder="1" applyAlignment="1">
      <alignment horizontal="left" vertical="center"/>
    </xf>
    <xf numFmtId="0" fontId="0" fillId="6" borderId="109" xfId="0" applyFont="1" applyFill="1" applyBorder="1" applyAlignment="1" applyProtection="1">
      <alignment horizontal="center" vertical="center"/>
      <protection locked="0"/>
    </xf>
    <xf numFmtId="0" fontId="0" fillId="6" borderId="60" xfId="0" applyFont="1" applyFill="1" applyBorder="1" applyAlignment="1" applyProtection="1">
      <alignment horizontal="center" vertical="center"/>
      <protection locked="0"/>
    </xf>
    <xf numFmtId="0" fontId="0" fillId="6" borderId="102" xfId="0" applyFont="1" applyFill="1" applyBorder="1" applyAlignment="1" applyProtection="1">
      <alignment horizontal="center" vertical="center"/>
      <protection locked="0"/>
    </xf>
    <xf numFmtId="0" fontId="0" fillId="6" borderId="109" xfId="0" applyFont="1" applyFill="1" applyBorder="1" applyAlignment="1" applyProtection="1">
      <alignment horizontal="left" vertical="center" wrapText="1"/>
      <protection locked="0"/>
    </xf>
    <xf numFmtId="0" fontId="0" fillId="6" borderId="60" xfId="0" applyFont="1" applyFill="1" applyBorder="1" applyAlignment="1" applyProtection="1">
      <alignment horizontal="left" vertical="center" wrapText="1"/>
      <protection locked="0"/>
    </xf>
    <xf numFmtId="0" fontId="0" fillId="6" borderId="155" xfId="0" applyFont="1" applyFill="1" applyBorder="1" applyAlignment="1" applyProtection="1">
      <alignment horizontal="left" vertical="center" wrapText="1"/>
      <protection locked="0"/>
    </xf>
    <xf numFmtId="0" fontId="0" fillId="6" borderId="49" xfId="0" applyFont="1" applyFill="1" applyBorder="1" applyAlignment="1">
      <alignment horizontal="left" vertical="center"/>
    </xf>
    <xf numFmtId="0" fontId="0" fillId="6" borderId="61" xfId="0" applyFont="1" applyFill="1" applyBorder="1" applyAlignment="1">
      <alignment horizontal="left" vertical="center"/>
    </xf>
    <xf numFmtId="0" fontId="0" fillId="6" borderId="96" xfId="0" applyFont="1" applyFill="1" applyBorder="1" applyAlignment="1">
      <alignment horizontal="left" vertical="center"/>
    </xf>
    <xf numFmtId="0" fontId="0" fillId="6" borderId="96" xfId="0" applyFont="1" applyFill="1" applyBorder="1" applyAlignment="1" applyProtection="1">
      <alignment horizontal="center" vertical="center"/>
      <protection locked="0"/>
    </xf>
    <xf numFmtId="0" fontId="0" fillId="6" borderId="47" xfId="0" applyFont="1" applyFill="1" applyBorder="1" applyAlignment="1">
      <alignment vertical="center" wrapText="1"/>
    </xf>
    <xf numFmtId="0" fontId="0" fillId="6" borderId="59" xfId="0" applyFont="1" applyFill="1" applyBorder="1" applyAlignment="1">
      <alignment vertical="center" wrapText="1"/>
    </xf>
    <xf numFmtId="0" fontId="0" fillId="6" borderId="131" xfId="0" applyFont="1" applyFill="1" applyBorder="1" applyAlignment="1">
      <alignment vertical="center" wrapText="1"/>
    </xf>
    <xf numFmtId="0" fontId="0" fillId="6" borderId="134" xfId="0" applyFont="1" applyFill="1" applyBorder="1" applyAlignment="1" applyProtection="1">
      <alignment horizontal="center" vertical="center"/>
      <protection locked="0"/>
    </xf>
    <xf numFmtId="0" fontId="0" fillId="6" borderId="59" xfId="0" applyFont="1" applyFill="1" applyBorder="1" applyAlignment="1" applyProtection="1">
      <alignment horizontal="center" vertical="center"/>
      <protection locked="0"/>
    </xf>
    <xf numFmtId="0" fontId="0" fillId="6" borderId="149" xfId="0" applyFont="1" applyFill="1" applyBorder="1" applyAlignment="1" applyProtection="1">
      <alignment horizontal="left" vertical="center" wrapText="1"/>
      <protection locked="0"/>
    </xf>
    <xf numFmtId="0" fontId="0" fillId="6" borderId="44"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0" fillId="6" borderId="52" xfId="0" applyFont="1" applyFill="1" applyBorder="1" applyAlignment="1" applyProtection="1">
      <alignment horizontal="center" vertical="center"/>
      <protection locked="0"/>
    </xf>
    <xf numFmtId="0" fontId="14" fillId="6" borderId="50" xfId="0" applyFont="1" applyFill="1" applyBorder="1" applyAlignment="1">
      <alignment horizontal="center" vertical="center" wrapText="1"/>
    </xf>
    <xf numFmtId="0" fontId="14" fillId="6" borderId="21" xfId="0" applyFont="1" applyFill="1" applyBorder="1" applyAlignment="1">
      <alignment horizontal="center" vertical="center" wrapText="1"/>
    </xf>
    <xf numFmtId="0" fontId="14" fillId="6" borderId="105" xfId="0" applyFont="1" applyFill="1" applyBorder="1" applyAlignment="1">
      <alignment horizontal="center" vertical="center" wrapText="1"/>
    </xf>
    <xf numFmtId="0" fontId="14" fillId="6" borderId="111" xfId="0" applyFont="1" applyFill="1" applyBorder="1" applyAlignment="1">
      <alignment horizontal="center" vertical="center" wrapText="1"/>
    </xf>
    <xf numFmtId="0" fontId="14" fillId="6" borderId="135" xfId="0" applyFont="1" applyFill="1" applyBorder="1" applyAlignment="1">
      <alignment horizontal="center" vertical="center" wrapText="1"/>
    </xf>
    <xf numFmtId="49" fontId="14" fillId="0" borderId="49" xfId="0" applyNumberFormat="1" applyFont="1" applyFill="1" applyBorder="1" applyAlignment="1" applyProtection="1">
      <alignment horizontal="center" vertical="center" wrapText="1"/>
      <protection locked="0"/>
    </xf>
    <xf numFmtId="49" fontId="14" fillId="0" borderId="62" xfId="0" applyNumberFormat="1" applyFont="1" applyFill="1" applyBorder="1" applyAlignment="1" applyProtection="1">
      <alignment horizontal="center" vertical="center" wrapText="1"/>
      <protection locked="0"/>
    </xf>
    <xf numFmtId="0" fontId="15" fillId="0" borderId="69" xfId="0" applyFont="1" applyFill="1" applyBorder="1" applyAlignment="1" applyProtection="1">
      <alignment horizontal="center" vertical="center" wrapText="1"/>
      <protection locked="0"/>
    </xf>
    <xf numFmtId="49" fontId="14" fillId="0" borderId="69" xfId="0" applyNumberFormat="1" applyFont="1" applyFill="1" applyBorder="1" applyAlignment="1" applyProtection="1">
      <alignment horizontal="center" vertical="center" wrapText="1"/>
      <protection locked="0"/>
    </xf>
    <xf numFmtId="179" fontId="15" fillId="0" borderId="69" xfId="0" applyNumberFormat="1" applyFont="1" applyFill="1" applyBorder="1" applyAlignment="1" applyProtection="1">
      <alignment horizontal="center" vertical="center" wrapText="1"/>
      <protection locked="0"/>
    </xf>
    <xf numFmtId="49" fontId="14" fillId="0" borderId="101" xfId="0" applyNumberFormat="1" applyFont="1" applyFill="1" applyBorder="1" applyAlignment="1" applyProtection="1">
      <alignment horizontal="center" vertical="center" wrapText="1"/>
      <protection locked="0"/>
    </xf>
    <xf numFmtId="0" fontId="14" fillId="6" borderId="106" xfId="0" applyFont="1" applyFill="1" applyBorder="1" applyAlignment="1" applyProtection="1">
      <alignment horizontal="center" vertical="center" wrapText="1"/>
      <protection locked="0"/>
    </xf>
    <xf numFmtId="0" fontId="14" fillId="6" borderId="69" xfId="0" applyFont="1" applyFill="1" applyBorder="1" applyAlignment="1" applyProtection="1">
      <alignment horizontal="center" vertical="center" wrapText="1"/>
      <protection locked="0"/>
    </xf>
    <xf numFmtId="0" fontId="14" fillId="6" borderId="136" xfId="0" applyFont="1" applyFill="1" applyBorder="1" applyAlignment="1" applyProtection="1">
      <alignment horizontal="center" vertical="center" wrapText="1"/>
      <protection locked="0"/>
    </xf>
    <xf numFmtId="49" fontId="14" fillId="0" borderId="42" xfId="0" applyNumberFormat="1" applyFont="1" applyFill="1" applyBorder="1" applyAlignment="1" applyProtection="1">
      <alignment horizontal="center" vertical="center" wrapText="1"/>
      <protection locked="0"/>
    </xf>
    <xf numFmtId="49" fontId="14" fillId="0" borderId="63" xfId="0" applyNumberFormat="1" applyFont="1" applyFill="1" applyBorder="1" applyAlignment="1" applyProtection="1">
      <alignment horizontal="center" vertical="center" wrapText="1"/>
      <protection locked="0"/>
    </xf>
    <xf numFmtId="179" fontId="15" fillId="0" borderId="94" xfId="0" applyNumberFormat="1" applyFont="1" applyFill="1" applyBorder="1" applyAlignment="1" applyProtection="1">
      <alignment horizontal="center" vertical="center" wrapText="1"/>
      <protection locked="0"/>
    </xf>
    <xf numFmtId="49" fontId="14" fillId="0" borderId="94" xfId="0" applyNumberFormat="1" applyFont="1" applyFill="1" applyBorder="1" applyAlignment="1" applyProtection="1">
      <alignment horizontal="center" vertical="center" wrapText="1"/>
      <protection locked="0"/>
    </xf>
    <xf numFmtId="49" fontId="14" fillId="0" borderId="67" xfId="0" applyNumberFormat="1" applyFont="1" applyFill="1" applyBorder="1" applyAlignment="1" applyProtection="1">
      <alignment horizontal="center" vertical="center" wrapText="1"/>
      <protection locked="0"/>
    </xf>
    <xf numFmtId="0" fontId="14" fillId="6" borderId="107" xfId="0" applyFont="1" applyFill="1" applyBorder="1" applyAlignment="1" applyProtection="1">
      <alignment horizontal="center" vertical="center" wrapText="1"/>
      <protection locked="0"/>
    </xf>
    <xf numFmtId="0" fontId="14" fillId="6" borderId="94" xfId="0" applyFont="1" applyFill="1" applyBorder="1" applyAlignment="1" applyProtection="1">
      <alignment horizontal="center" vertical="center" wrapText="1"/>
      <protection locked="0"/>
    </xf>
    <xf numFmtId="0" fontId="14" fillId="6" borderId="137" xfId="0" applyFont="1" applyFill="1" applyBorder="1" applyAlignment="1" applyProtection="1">
      <alignment horizontal="center" vertical="center" wrapText="1"/>
      <protection locked="0"/>
    </xf>
    <xf numFmtId="49" fontId="14" fillId="0" borderId="48" xfId="0" applyNumberFormat="1" applyFont="1" applyFill="1" applyBorder="1" applyAlignment="1" applyProtection="1">
      <alignment horizontal="center" vertical="center" wrapText="1"/>
      <protection locked="0"/>
    </xf>
    <xf numFmtId="49" fontId="14" fillId="0" borderId="64" xfId="0" applyNumberFormat="1" applyFont="1" applyFill="1" applyBorder="1" applyAlignment="1" applyProtection="1">
      <alignment horizontal="center" vertical="center" wrapText="1"/>
      <protection locked="0"/>
    </xf>
    <xf numFmtId="179" fontId="15" fillId="0" borderId="95" xfId="0" applyNumberFormat="1" applyFont="1" applyFill="1" applyBorder="1" applyAlignment="1" applyProtection="1">
      <alignment horizontal="center" vertical="center" wrapText="1"/>
      <protection locked="0"/>
    </xf>
    <xf numFmtId="49" fontId="14" fillId="0" borderId="95" xfId="0" applyNumberFormat="1" applyFont="1" applyFill="1" applyBorder="1" applyAlignment="1" applyProtection="1">
      <alignment horizontal="center" vertical="center" wrapText="1"/>
      <protection locked="0"/>
    </xf>
    <xf numFmtId="49" fontId="14" fillId="0" borderId="68" xfId="0" applyNumberFormat="1" applyFont="1" applyFill="1" applyBorder="1" applyAlignment="1" applyProtection="1">
      <alignment horizontal="center" vertical="center" wrapText="1"/>
      <protection locked="0"/>
    </xf>
    <xf numFmtId="0" fontId="14" fillId="6" borderId="108" xfId="0" applyFont="1" applyFill="1" applyBorder="1" applyAlignment="1" applyProtection="1">
      <alignment horizontal="center" vertical="center" wrapText="1"/>
      <protection locked="0"/>
    </xf>
    <xf numFmtId="0" fontId="14" fillId="6" borderId="95" xfId="0" applyFont="1" applyFill="1" applyBorder="1" applyAlignment="1" applyProtection="1">
      <alignment horizontal="center" vertical="center" wrapText="1"/>
      <protection locked="0"/>
    </xf>
    <xf numFmtId="0" fontId="14" fillId="6" borderId="138" xfId="0" applyFont="1" applyFill="1" applyBorder="1" applyAlignment="1" applyProtection="1">
      <alignment horizontal="center" vertical="center" wrapText="1"/>
      <protection locked="0"/>
    </xf>
    <xf numFmtId="0" fontId="0" fillId="0" borderId="44" xfId="0" applyFont="1" applyFill="1" applyBorder="1" applyAlignment="1">
      <alignment horizontal="center" vertical="center"/>
    </xf>
    <xf numFmtId="0" fontId="0" fillId="0" borderId="20" xfId="0" applyFont="1" applyBorder="1" applyAlignment="1">
      <alignment horizontal="center" vertical="center"/>
    </xf>
    <xf numFmtId="0" fontId="0" fillId="0" borderId="52" xfId="0" applyFont="1" applyFill="1" applyBorder="1" applyAlignment="1">
      <alignment horizontal="center" vertical="center"/>
    </xf>
    <xf numFmtId="0" fontId="0" fillId="0" borderId="20" xfId="0" applyBorder="1" applyAlignment="1" applyProtection="1">
      <alignment horizontal="left" vertical="center" wrapText="1"/>
      <protection locked="0"/>
    </xf>
    <xf numFmtId="0" fontId="0" fillId="0" borderId="147" xfId="0" applyFill="1" applyBorder="1" applyAlignment="1" applyProtection="1">
      <alignment horizontal="left" vertical="center" wrapText="1"/>
      <protection locked="0"/>
    </xf>
    <xf numFmtId="0" fontId="0" fillId="0" borderId="51" xfId="0" applyFont="1" applyFill="1" applyBorder="1" applyAlignment="1">
      <alignment horizontal="center" vertical="center" wrapText="1"/>
    </xf>
    <xf numFmtId="0" fontId="0" fillId="0" borderId="65"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65" xfId="0" applyBorder="1" applyAlignment="1" applyProtection="1">
      <alignment horizontal="left" vertical="center" wrapText="1"/>
      <protection locked="0"/>
    </xf>
    <xf numFmtId="0" fontId="0" fillId="0" borderId="165" xfId="0" applyBorder="1" applyAlignment="1" applyProtection="1">
      <alignment horizontal="left" vertical="center" wrapText="1"/>
      <protection locked="0"/>
    </xf>
    <xf numFmtId="0" fontId="13" fillId="2" borderId="2"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146" xfId="0" applyFont="1" applyFill="1" applyBorder="1" applyAlignment="1">
      <alignment horizontal="center" vertical="center" wrapText="1"/>
    </xf>
    <xf numFmtId="0" fontId="0" fillId="0" borderId="14" xfId="0" applyFont="1" applyFill="1" applyBorder="1" applyAlignment="1" applyProtection="1">
      <alignment horizontal="left" vertical="center" wrapText="1"/>
      <protection locked="0"/>
    </xf>
    <xf numFmtId="0" fontId="0" fillId="0" borderId="38" xfId="0" applyFont="1" applyBorder="1" applyAlignment="1" applyProtection="1">
      <alignment horizontal="left" vertical="center" wrapText="1"/>
      <protection locked="0"/>
    </xf>
    <xf numFmtId="0" fontId="0" fillId="0" borderId="160" xfId="0" applyFont="1" applyBorder="1" applyAlignment="1" applyProtection="1">
      <alignment horizontal="left" vertical="center" wrapText="1"/>
      <protection locked="0"/>
    </xf>
    <xf numFmtId="0" fontId="13" fillId="2" borderId="5"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149" xfId="0" applyFont="1" applyFill="1" applyBorder="1" applyAlignment="1">
      <alignment horizontal="center" vertical="center" wrapText="1"/>
    </xf>
    <xf numFmtId="0" fontId="0" fillId="0" borderId="14" xfId="0" applyFont="1" applyFill="1" applyBorder="1" applyAlignment="1" applyProtection="1">
      <alignment horizontal="center" vertical="center" textRotation="255" wrapText="1"/>
      <protection locked="0"/>
    </xf>
    <xf numFmtId="0" fontId="0" fillId="0" borderId="38" xfId="0" applyFont="1" applyBorder="1" applyAlignment="1" applyProtection="1">
      <alignment horizontal="center" vertical="center" textRotation="255" wrapText="1"/>
      <protection locked="0"/>
    </xf>
    <xf numFmtId="0" fontId="0" fillId="0" borderId="70" xfId="0" applyFont="1" applyBorder="1" applyAlignment="1" applyProtection="1">
      <alignment horizontal="center" vertical="center" textRotation="255" wrapText="1"/>
      <protection locked="0"/>
    </xf>
    <xf numFmtId="0" fontId="0" fillId="0" borderId="78" xfId="0" applyFont="1" applyFill="1" applyBorder="1" applyAlignment="1" applyProtection="1">
      <alignment horizontal="left" vertical="center" wrapText="1"/>
      <protection locked="0"/>
    </xf>
    <xf numFmtId="0" fontId="13" fillId="4" borderId="2" xfId="0" applyFont="1" applyFill="1" applyBorder="1" applyAlignment="1">
      <alignment horizontal="center" vertical="center"/>
    </xf>
    <xf numFmtId="0" fontId="13" fillId="4" borderId="19" xfId="0" applyFont="1" applyFill="1" applyBorder="1" applyAlignment="1">
      <alignment horizontal="center" vertical="center"/>
    </xf>
    <xf numFmtId="0" fontId="13" fillId="4" borderId="146" xfId="0" applyFont="1" applyFill="1" applyBorder="1" applyAlignment="1">
      <alignment horizontal="center" vertical="center"/>
    </xf>
    <xf numFmtId="0" fontId="0" fillId="6" borderId="14" xfId="0" applyFont="1" applyFill="1" applyBorder="1" applyAlignment="1" applyProtection="1">
      <alignment horizontal="left" vertical="center" wrapText="1"/>
      <protection locked="0"/>
    </xf>
    <xf numFmtId="0" fontId="0" fillId="6" borderId="38" xfId="0" applyFont="1" applyFill="1" applyBorder="1" applyAlignment="1" applyProtection="1">
      <alignment horizontal="left" vertical="center" wrapText="1"/>
      <protection locked="0"/>
    </xf>
    <xf numFmtId="0" fontId="0" fillId="6" borderId="160" xfId="0" applyFont="1" applyFill="1" applyBorder="1" applyAlignment="1" applyProtection="1">
      <alignment horizontal="left" vertical="center" wrapText="1"/>
      <protection locked="0"/>
    </xf>
    <xf numFmtId="0" fontId="8" fillId="4" borderId="15" xfId="0" applyFont="1" applyFill="1" applyBorder="1" applyAlignment="1">
      <alignment horizontal="center" vertical="center" wrapText="1"/>
    </xf>
    <xf numFmtId="0" fontId="0" fillId="4" borderId="39" xfId="0" applyFont="1" applyFill="1" applyBorder="1" applyAlignment="1">
      <alignment horizontal="center" vertical="center" wrapText="1"/>
    </xf>
    <xf numFmtId="0" fontId="0" fillId="4" borderId="166" xfId="0" applyFont="1" applyFill="1" applyBorder="1" applyAlignment="1">
      <alignment horizontal="center" vertical="center" wrapText="1"/>
    </xf>
    <xf numFmtId="0" fontId="0" fillId="3" borderId="4" xfId="0" applyFont="1" applyFill="1" applyBorder="1" applyAlignment="1">
      <alignment horizontal="center" vertical="center"/>
    </xf>
    <xf numFmtId="49" fontId="14" fillId="0" borderId="17" xfId="0" applyNumberFormat="1" applyFont="1" applyFill="1" applyBorder="1" applyAlignment="1" applyProtection="1">
      <alignment horizontal="left" vertical="center" wrapText="1"/>
      <protection locked="0"/>
    </xf>
    <xf numFmtId="49" fontId="14" fillId="0" borderId="21" xfId="0" applyNumberFormat="1" applyFont="1" applyFill="1" applyBorder="1" applyAlignment="1" applyProtection="1">
      <alignment horizontal="left" vertical="center" wrapText="1"/>
      <protection locked="0"/>
    </xf>
    <xf numFmtId="49" fontId="14" fillId="0" borderId="66" xfId="0" applyNumberFormat="1" applyFont="1" applyFill="1" applyBorder="1" applyAlignment="1" applyProtection="1">
      <alignment horizontal="left" vertical="center" wrapText="1"/>
      <protection locked="0"/>
    </xf>
    <xf numFmtId="49" fontId="14" fillId="0" borderId="148" xfId="0" applyNumberFormat="1" applyFont="1" applyFill="1" applyBorder="1" applyAlignment="1" applyProtection="1">
      <alignment horizontal="left" vertical="center" wrapText="1"/>
      <protection locked="0"/>
    </xf>
    <xf numFmtId="0" fontId="0" fillId="3" borderId="16" xfId="0" applyFont="1" applyFill="1" applyBorder="1" applyAlignment="1">
      <alignment horizontal="center" vertical="center"/>
    </xf>
    <xf numFmtId="0" fontId="15" fillId="0" borderId="17" xfId="0" applyFont="1" applyFill="1" applyBorder="1" applyAlignment="1" applyProtection="1">
      <alignment horizontal="center" vertical="center" wrapText="1"/>
      <protection locked="0"/>
    </xf>
    <xf numFmtId="0" fontId="15" fillId="0" borderId="21" xfId="0" applyFont="1" applyFill="1" applyBorder="1" applyAlignment="1" applyProtection="1">
      <alignment horizontal="center" vertical="center" wrapText="1"/>
      <protection locked="0"/>
    </xf>
    <xf numFmtId="179" fontId="15" fillId="0" borderId="21" xfId="0" applyNumberFormat="1" applyFont="1" applyFill="1" applyBorder="1" applyAlignment="1" applyProtection="1">
      <alignment horizontal="center" vertical="center" wrapText="1"/>
      <protection locked="0"/>
    </xf>
    <xf numFmtId="178" fontId="15" fillId="0" borderId="21" xfId="0" applyNumberFormat="1" applyFont="1" applyFill="1" applyBorder="1" applyAlignment="1" applyProtection="1">
      <alignment horizontal="center" vertical="center" wrapText="1"/>
      <protection locked="0"/>
    </xf>
    <xf numFmtId="178" fontId="15" fillId="0" borderId="66" xfId="0" applyNumberFormat="1" applyFont="1" applyFill="1" applyBorder="1" applyAlignment="1" applyProtection="1">
      <alignment horizontal="center" vertical="center" wrapText="1"/>
      <protection locked="0"/>
    </xf>
    <xf numFmtId="49" fontId="14" fillId="0" borderId="17" xfId="0" applyNumberFormat="1" applyFont="1" applyFill="1" applyBorder="1" applyAlignment="1" applyProtection="1">
      <alignment horizontal="center" vertical="center" wrapText="1"/>
      <protection locked="0"/>
    </xf>
    <xf numFmtId="49" fontId="14" fillId="0" borderId="21" xfId="0" applyNumberFormat="1" applyFont="1" applyFill="1" applyBorder="1" applyAlignment="1" applyProtection="1">
      <alignment horizontal="center" vertical="center" wrapText="1"/>
      <protection locked="0"/>
    </xf>
    <xf numFmtId="49" fontId="14" fillId="0" borderId="66" xfId="0" applyNumberFormat="1" applyFont="1" applyFill="1" applyBorder="1" applyAlignment="1" applyProtection="1">
      <alignment horizontal="center" vertical="center" wrapText="1"/>
      <protection locked="0"/>
    </xf>
    <xf numFmtId="0" fontId="21" fillId="0" borderId="79" xfId="0" applyFont="1" applyFill="1" applyBorder="1" applyAlignment="1" applyProtection="1">
      <alignment horizontal="center" vertical="center" wrapText="1"/>
      <protection locked="0"/>
    </xf>
    <xf numFmtId="0" fontId="21" fillId="0" borderId="19" xfId="0" applyFont="1" applyFill="1" applyBorder="1" applyAlignment="1" applyProtection="1">
      <alignment horizontal="center" vertical="center" wrapText="1"/>
      <protection locked="0"/>
    </xf>
    <xf numFmtId="0" fontId="21" fillId="0" borderId="72" xfId="0" applyFont="1" applyFill="1" applyBorder="1" applyAlignment="1" applyProtection="1">
      <alignment horizontal="center" vertical="center" wrapText="1"/>
      <protection locked="0"/>
    </xf>
    <xf numFmtId="0" fontId="21" fillId="0" borderId="146" xfId="0" applyFont="1" applyFill="1" applyBorder="1" applyAlignment="1" applyProtection="1">
      <alignment horizontal="center" vertical="center" wrapText="1"/>
      <protection locked="0"/>
    </xf>
    <xf numFmtId="0" fontId="0" fillId="0" borderId="50" xfId="0" applyFont="1" applyFill="1" applyBorder="1" applyAlignment="1">
      <alignment horizontal="center" vertical="center"/>
    </xf>
    <xf numFmtId="0" fontId="0" fillId="0" borderId="21" xfId="0" applyFont="1" applyFill="1" applyBorder="1" applyAlignment="1">
      <alignment horizontal="center" vertical="center"/>
    </xf>
    <xf numFmtId="0" fontId="0" fillId="0" borderId="66" xfId="0" applyFont="1" applyFill="1" applyBorder="1" applyAlignment="1">
      <alignment horizontal="center" vertical="center"/>
    </xf>
    <xf numFmtId="0" fontId="0" fillId="0" borderId="17" xfId="0" applyFont="1" applyFill="1" applyBorder="1" applyAlignment="1">
      <alignment horizontal="center" vertical="center"/>
    </xf>
    <xf numFmtId="0" fontId="18" fillId="0" borderId="17"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71" xfId="0" applyFont="1" applyBorder="1" applyAlignment="1">
      <alignment horizontal="center" vertical="center" wrapText="1"/>
    </xf>
    <xf numFmtId="0" fontId="18" fillId="0" borderId="148" xfId="0" applyFont="1" applyBorder="1" applyAlignment="1">
      <alignment horizontal="center" vertical="center" wrapText="1"/>
    </xf>
    <xf numFmtId="0" fontId="0" fillId="0" borderId="49" xfId="0" applyFont="1" applyBorder="1" applyAlignment="1" applyProtection="1">
      <alignment horizontal="left" vertical="center" wrapText="1"/>
      <protection locked="0"/>
    </xf>
    <xf numFmtId="0" fontId="0" fillId="0" borderId="61" xfId="0" applyFont="1" applyBorder="1" applyAlignment="1" applyProtection="1">
      <alignment horizontal="left" vertical="center" wrapText="1"/>
      <protection locked="0"/>
    </xf>
    <xf numFmtId="0" fontId="0" fillId="0" borderId="96" xfId="0" applyFont="1" applyBorder="1" applyAlignment="1" applyProtection="1">
      <alignment horizontal="left" vertical="center" wrapText="1"/>
      <protection locked="0"/>
    </xf>
    <xf numFmtId="0" fontId="18" fillId="0" borderId="98" xfId="0" applyFont="1" applyBorder="1" applyAlignment="1" applyProtection="1">
      <alignment horizontal="left" vertical="center" wrapText="1"/>
      <protection locked="0"/>
    </xf>
    <xf numFmtId="0" fontId="18" fillId="0" borderId="61" xfId="0" applyFont="1" applyBorder="1" applyAlignment="1" applyProtection="1">
      <alignment horizontal="left" vertical="center" wrapText="1"/>
      <protection locked="0"/>
    </xf>
    <xf numFmtId="0" fontId="18" fillId="0" borderId="96" xfId="0" applyFont="1" applyBorder="1" applyAlignment="1" applyProtection="1">
      <alignment horizontal="left" vertical="center" wrapText="1"/>
      <protection locked="0"/>
    </xf>
    <xf numFmtId="176" fontId="0" fillId="0" borderId="98" xfId="0" applyNumberFormat="1" applyFont="1" applyFill="1" applyBorder="1" applyAlignment="1" applyProtection="1">
      <alignment horizontal="right" vertical="center"/>
      <protection locked="0"/>
    </xf>
    <xf numFmtId="176" fontId="0" fillId="0" borderId="61" xfId="0" applyNumberFormat="1" applyFont="1" applyFill="1" applyBorder="1" applyAlignment="1" applyProtection="1">
      <alignment horizontal="right" vertical="center"/>
      <protection locked="0"/>
    </xf>
    <xf numFmtId="176" fontId="0" fillId="0" borderId="126" xfId="0" applyNumberFormat="1" applyFont="1" applyFill="1" applyBorder="1" applyAlignment="1" applyProtection="1">
      <alignment horizontal="right" vertical="center"/>
      <protection locked="0"/>
    </xf>
    <xf numFmtId="176" fontId="0" fillId="0" borderId="150" xfId="0" applyNumberFormat="1" applyFont="1" applyFill="1" applyBorder="1" applyAlignment="1" applyProtection="1">
      <alignment horizontal="right" vertical="center"/>
      <protection locked="0"/>
    </xf>
    <xf numFmtId="0" fontId="0" fillId="0" borderId="42" xfId="0" applyFont="1" applyBorder="1" applyAlignment="1" applyProtection="1">
      <alignment horizontal="left" vertical="center" wrapText="1"/>
      <protection locked="0"/>
    </xf>
    <xf numFmtId="0" fontId="0" fillId="0" borderId="55" xfId="0" applyFont="1" applyBorder="1" applyAlignment="1" applyProtection="1">
      <alignment horizontal="left" vertical="center" wrapText="1"/>
      <protection locked="0"/>
    </xf>
    <xf numFmtId="0" fontId="0" fillId="0" borderId="97" xfId="0" applyFont="1" applyBorder="1" applyAlignment="1" applyProtection="1">
      <alignment horizontal="left" vertical="center" wrapText="1"/>
      <protection locked="0"/>
    </xf>
    <xf numFmtId="0" fontId="18" fillId="0" borderId="93"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97" xfId="0" applyFont="1" applyBorder="1" applyAlignment="1" applyProtection="1">
      <alignment horizontal="left" vertical="center" wrapText="1"/>
      <protection locked="0"/>
    </xf>
    <xf numFmtId="176" fontId="0" fillId="0" borderId="93" xfId="0" applyNumberFormat="1" applyFont="1" applyFill="1" applyBorder="1" applyAlignment="1" applyProtection="1">
      <alignment horizontal="right" vertical="center"/>
      <protection locked="0"/>
    </xf>
    <xf numFmtId="176" fontId="0" fillId="0" borderId="55" xfId="0" applyNumberFormat="1" applyFont="1" applyFill="1" applyBorder="1" applyAlignment="1" applyProtection="1">
      <alignment horizontal="right" vertical="center"/>
      <protection locked="0"/>
    </xf>
    <xf numFmtId="176" fontId="0" fillId="0" borderId="127" xfId="0" applyNumberFormat="1" applyFont="1" applyFill="1" applyBorder="1" applyAlignment="1" applyProtection="1">
      <alignment horizontal="right" vertical="center"/>
      <protection locked="0"/>
    </xf>
    <xf numFmtId="176" fontId="0" fillId="0" borderId="152" xfId="0" applyNumberFormat="1" applyFont="1" applyFill="1" applyBorder="1" applyAlignment="1" applyProtection="1">
      <alignment horizontal="right" vertical="center"/>
      <protection locked="0"/>
    </xf>
    <xf numFmtId="0" fontId="0" fillId="0" borderId="55" xfId="0" applyFont="1" applyBorder="1" applyAlignment="1" applyProtection="1">
      <alignment horizontal="left" vertical="center"/>
      <protection locked="0"/>
    </xf>
    <xf numFmtId="0" fontId="0" fillId="0" borderId="97" xfId="0" applyFont="1" applyBorder="1" applyAlignment="1" applyProtection="1">
      <alignment horizontal="left" vertical="center"/>
      <protection locked="0"/>
    </xf>
    <xf numFmtId="0" fontId="18" fillId="0" borderId="99" xfId="0" applyFont="1" applyBorder="1" applyAlignment="1">
      <alignment horizontal="center" vertical="center" wrapText="1"/>
    </xf>
    <xf numFmtId="0" fontId="0" fillId="0" borderId="100" xfId="0" applyFont="1" applyBorder="1" applyAlignment="1">
      <alignment horizontal="center" vertical="center"/>
    </xf>
    <xf numFmtId="0" fontId="0" fillId="0" borderId="121" xfId="0" applyFont="1" applyBorder="1" applyAlignment="1">
      <alignment horizontal="center" vertical="center"/>
    </xf>
    <xf numFmtId="176" fontId="0" fillId="0" borderId="17" xfId="0" applyNumberFormat="1" applyFont="1" applyFill="1" applyBorder="1" applyAlignment="1" applyProtection="1">
      <alignment horizontal="right" vertical="center"/>
    </xf>
    <xf numFmtId="176" fontId="0" fillId="0" borderId="21" xfId="0" applyNumberFormat="1" applyFont="1" applyFill="1" applyBorder="1" applyAlignment="1" applyProtection="1">
      <alignment horizontal="right" vertical="center"/>
    </xf>
    <xf numFmtId="176" fontId="0" fillId="0" borderId="71" xfId="0" applyNumberFormat="1" applyFont="1" applyFill="1" applyBorder="1" applyAlignment="1" applyProtection="1">
      <alignment horizontal="right" vertical="center"/>
    </xf>
    <xf numFmtId="176" fontId="0" fillId="0" borderId="148" xfId="0" applyNumberFormat="1" applyFont="1" applyFill="1" applyBorder="1" applyAlignment="1" applyProtection="1">
      <alignment horizontal="right" vertical="center"/>
    </xf>
    <xf numFmtId="0" fontId="21" fillId="0" borderId="128" xfId="0" applyFont="1" applyBorder="1" applyAlignment="1" applyProtection="1">
      <alignment horizontal="center" vertical="center" wrapText="1"/>
      <protection locked="0"/>
    </xf>
    <xf numFmtId="0" fontId="0" fillId="0" borderId="28" xfId="0" applyFont="1" applyFill="1" applyBorder="1" applyAlignment="1">
      <alignment horizontal="center" vertical="center"/>
    </xf>
    <xf numFmtId="0" fontId="18" fillId="0" borderId="28" xfId="0" applyFont="1" applyBorder="1" applyAlignment="1">
      <alignment horizontal="center" vertical="center" wrapText="1"/>
    </xf>
    <xf numFmtId="0" fontId="18" fillId="0" borderId="20" xfId="0" applyFont="1" applyBorder="1" applyAlignment="1">
      <alignment horizontal="center" vertical="center"/>
    </xf>
    <xf numFmtId="0" fontId="18" fillId="0" borderId="52" xfId="0" applyFont="1" applyBorder="1" applyAlignment="1">
      <alignment horizontal="center" vertical="center"/>
    </xf>
    <xf numFmtId="0" fontId="18" fillId="0" borderId="147" xfId="0" applyFont="1" applyBorder="1" applyAlignment="1">
      <alignment horizontal="center" vertical="center"/>
    </xf>
    <xf numFmtId="0" fontId="0" fillId="0" borderId="61" xfId="0" applyFont="1" applyBorder="1" applyAlignment="1" applyProtection="1">
      <alignment horizontal="left" vertical="center"/>
      <protection locked="0"/>
    </xf>
    <xf numFmtId="0" fontId="0" fillId="0" borderId="96" xfId="0" applyFont="1" applyBorder="1" applyAlignment="1" applyProtection="1">
      <alignment horizontal="left" vertical="center"/>
      <protection locked="0"/>
    </xf>
    <xf numFmtId="0" fontId="8" fillId="3" borderId="14"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103" xfId="0" applyFont="1" applyFill="1" applyBorder="1" applyAlignment="1">
      <alignment horizontal="center" vertical="center" wrapText="1"/>
    </xf>
    <xf numFmtId="0" fontId="0" fillId="6" borderId="113" xfId="0" applyFont="1" applyFill="1" applyBorder="1" applyAlignment="1">
      <alignment horizontal="center" vertical="center"/>
    </xf>
    <xf numFmtId="0" fontId="0" fillId="6" borderId="38" xfId="0" applyFont="1" applyFill="1" applyBorder="1" applyAlignment="1">
      <alignment horizontal="center" vertical="center"/>
    </xf>
    <xf numFmtId="0" fontId="0" fillId="2" borderId="16" xfId="0" applyFont="1" applyFill="1" applyBorder="1" applyAlignment="1">
      <alignment horizontal="center" vertical="center"/>
    </xf>
    <xf numFmtId="0" fontId="0" fillId="3" borderId="16" xfId="0" applyFont="1" applyFill="1" applyBorder="1" applyAlignment="1">
      <alignment horizontal="center" vertical="center" wrapText="1"/>
    </xf>
    <xf numFmtId="0" fontId="0" fillId="2" borderId="16" xfId="0" applyFont="1" applyFill="1" applyBorder="1" applyAlignment="1">
      <alignment horizontal="center" vertical="center" wrapText="1"/>
    </xf>
    <xf numFmtId="0" fontId="0" fillId="2" borderId="16" xfId="0" applyFont="1" applyFill="1" applyBorder="1" applyAlignment="1">
      <alignment vertical="center" wrapText="1"/>
    </xf>
    <xf numFmtId="0" fontId="0" fillId="0" borderId="16" xfId="0" applyFont="1" applyBorder="1" applyAlignment="1" applyProtection="1">
      <alignment horizontal="left" vertical="center" wrapText="1"/>
      <protection locked="0"/>
    </xf>
    <xf numFmtId="180" fontId="0" fillId="6" borderId="16" xfId="0" applyNumberFormat="1" applyFill="1" applyBorder="1" applyAlignment="1" applyProtection="1">
      <alignment horizontal="center" vertical="center" wrapText="1"/>
      <protection locked="0"/>
    </xf>
    <xf numFmtId="49" fontId="0" fillId="6" borderId="16" xfId="0" applyNumberFormat="1" applyFont="1" applyFill="1" applyBorder="1" applyAlignment="1" applyProtection="1">
      <alignment horizontal="left" vertical="center" wrapText="1"/>
      <protection locked="0"/>
    </xf>
    <xf numFmtId="176" fontId="0" fillId="0" borderId="17" xfId="0" applyNumberFormat="1" applyBorder="1" applyAlignment="1" applyProtection="1">
      <alignment horizontal="right" vertical="center"/>
      <protection locked="0"/>
    </xf>
    <xf numFmtId="176" fontId="0" fillId="0" borderId="21" xfId="0" applyNumberFormat="1" applyBorder="1" applyAlignment="1" applyProtection="1">
      <alignment horizontal="right" vertical="center"/>
      <protection locked="0"/>
    </xf>
    <xf numFmtId="176" fontId="0" fillId="0" borderId="66" xfId="0" applyNumberFormat="1" applyBorder="1" applyAlignment="1" applyProtection="1">
      <alignment horizontal="right" vertical="center"/>
      <protection locked="0"/>
    </xf>
    <xf numFmtId="49" fontId="0" fillId="6" borderId="16" xfId="0" applyNumberFormat="1" applyFill="1" applyBorder="1" applyAlignment="1" applyProtection="1">
      <alignment horizontal="center" vertical="center" wrapText="1" shrinkToFit="1"/>
      <protection locked="0"/>
    </xf>
    <xf numFmtId="49" fontId="0" fillId="6" borderId="16" xfId="0" applyNumberFormat="1" applyFill="1" applyBorder="1" applyAlignment="1" applyProtection="1">
      <alignment horizontal="center" vertical="center" shrinkToFit="1"/>
      <protection locked="0"/>
    </xf>
    <xf numFmtId="182" fontId="0" fillId="0" borderId="16" xfId="0" applyNumberFormat="1" applyBorder="1" applyAlignment="1" applyProtection="1">
      <alignment horizontal="right" vertical="center" wrapText="1"/>
      <protection locked="0"/>
    </xf>
    <xf numFmtId="176" fontId="0" fillId="0" borderId="17" xfId="0" applyNumberFormat="1" applyBorder="1" applyAlignment="1" applyProtection="1">
      <alignment horizontal="right" vertical="center" wrapText="1"/>
      <protection locked="0"/>
    </xf>
    <xf numFmtId="176" fontId="0" fillId="0" borderId="21" xfId="0" applyNumberFormat="1" applyBorder="1" applyAlignment="1" applyProtection="1">
      <alignment horizontal="right" vertical="center" wrapText="1"/>
      <protection locked="0"/>
    </xf>
    <xf numFmtId="176" fontId="0" fillId="0" borderId="66" xfId="0" applyNumberFormat="1" applyBorder="1" applyAlignment="1" applyProtection="1">
      <alignment horizontal="right" vertical="center" wrapText="1"/>
      <protection locked="0"/>
    </xf>
    <xf numFmtId="0" fontId="0" fillId="0" borderId="17"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182" fontId="0" fillId="6" borderId="16" xfId="0" applyNumberFormat="1" applyFont="1" applyFill="1" applyBorder="1" applyAlignment="1" applyProtection="1">
      <alignment horizontal="right" vertical="center" wrapText="1"/>
      <protection locked="0"/>
    </xf>
    <xf numFmtId="0" fontId="8" fillId="3" borderId="17"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66" xfId="0" applyFont="1" applyFill="1" applyBorder="1" applyAlignment="1">
      <alignment horizontal="center" vertical="center" wrapText="1"/>
    </xf>
    <xf numFmtId="0" fontId="0" fillId="6" borderId="17" xfId="0" applyFont="1" applyFill="1" applyBorder="1" applyAlignment="1">
      <alignment horizontal="center" vertical="center" wrapText="1"/>
    </xf>
    <xf numFmtId="0" fontId="0" fillId="6" borderId="21" xfId="0" applyFont="1" applyFill="1" applyBorder="1" applyAlignment="1">
      <alignment horizontal="center" vertical="center" wrapText="1"/>
    </xf>
    <xf numFmtId="0" fontId="0" fillId="3" borderId="16" xfId="0" applyFont="1" applyFill="1" applyBorder="1" applyAlignment="1">
      <alignment vertical="center" wrapText="1"/>
    </xf>
    <xf numFmtId="0" fontId="0" fillId="6" borderId="16" xfId="0" applyFont="1" applyFill="1" applyBorder="1" applyAlignment="1" applyProtection="1">
      <alignment horizontal="center" vertical="center" wrapText="1"/>
      <protection locked="0"/>
    </xf>
    <xf numFmtId="0" fontId="8" fillId="2" borderId="3" xfId="0" applyFont="1" applyFill="1" applyBorder="1" applyAlignment="1">
      <alignment horizontal="center" vertical="center" wrapText="1"/>
    </xf>
    <xf numFmtId="0" fontId="0" fillId="0" borderId="36" xfId="0" applyFont="1" applyBorder="1" applyAlignment="1">
      <alignment horizontal="center" vertical="center"/>
    </xf>
    <xf numFmtId="0" fontId="0" fillId="0" borderId="6" xfId="0" applyFont="1" applyBorder="1" applyAlignment="1">
      <alignment horizontal="center" vertical="center"/>
    </xf>
    <xf numFmtId="0" fontId="0" fillId="0" borderId="0" xfId="0" applyFont="1" applyBorder="1" applyAlignment="1">
      <alignment horizontal="center" vertical="center"/>
    </xf>
    <xf numFmtId="0" fontId="0" fillId="0" borderId="34" xfId="0" applyFont="1" applyBorder="1" applyAlignment="1">
      <alignment horizontal="center" vertical="center"/>
    </xf>
    <xf numFmtId="0" fontId="0" fillId="0" borderId="5" xfId="0" applyFont="1" applyBorder="1" applyAlignment="1">
      <alignment horizontal="center" vertical="center"/>
    </xf>
    <xf numFmtId="0" fontId="0" fillId="0" borderId="35" xfId="0" applyFont="1" applyBorder="1" applyAlignment="1">
      <alignment horizontal="center" vertical="center"/>
    </xf>
    <xf numFmtId="0" fontId="0" fillId="0" borderId="44"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8" fillId="3" borderId="24" xfId="0" applyFont="1" applyFill="1" applyBorder="1" applyAlignment="1">
      <alignment horizontal="center" vertical="center"/>
    </xf>
    <xf numFmtId="0" fontId="8" fillId="3" borderId="73" xfId="0" applyFont="1" applyFill="1" applyBorder="1" applyAlignment="1">
      <alignment horizontal="center" vertical="center"/>
    </xf>
    <xf numFmtId="0" fontId="8" fillId="3" borderId="9" xfId="0" applyFont="1" applyFill="1" applyBorder="1" applyAlignment="1">
      <alignment horizontal="center" vertical="center" wrapText="1"/>
    </xf>
    <xf numFmtId="0" fontId="8" fillId="3" borderId="16" xfId="0" applyFont="1" applyFill="1" applyBorder="1" applyAlignment="1">
      <alignment horizontal="center" vertical="center"/>
    </xf>
    <xf numFmtId="0" fontId="8" fillId="3" borderId="74"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5" xfId="0" applyFont="1" applyFill="1" applyBorder="1" applyAlignment="1">
      <alignment horizontal="center" vertical="center"/>
    </xf>
    <xf numFmtId="0" fontId="0" fillId="3" borderId="45"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99" xfId="0" applyFont="1" applyBorder="1" applyAlignment="1">
      <alignment horizontal="center" vertical="center"/>
    </xf>
    <xf numFmtId="0" fontId="0" fillId="2" borderId="26"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31" xfId="0" applyFont="1" applyFill="1" applyBorder="1" applyAlignment="1">
      <alignment horizontal="center" vertical="center"/>
    </xf>
    <xf numFmtId="0" fontId="0" fillId="2" borderId="92" xfId="0" applyFont="1" applyFill="1" applyBorder="1" applyAlignment="1">
      <alignment horizontal="center" vertical="center"/>
    </xf>
    <xf numFmtId="0" fontId="0" fillId="6" borderId="44" xfId="0" applyFont="1" applyFill="1" applyBorder="1" applyAlignment="1" applyProtection="1">
      <alignment horizontal="left" vertical="center" wrapText="1"/>
      <protection locked="0"/>
    </xf>
    <xf numFmtId="0" fontId="39" fillId="6" borderId="20" xfId="0" applyFont="1" applyFill="1" applyBorder="1" applyAlignment="1" applyProtection="1">
      <alignment horizontal="left" vertical="center" wrapText="1"/>
      <protection locked="0"/>
    </xf>
    <xf numFmtId="0" fontId="39" fillId="6" borderId="52" xfId="0" applyFont="1" applyFill="1" applyBorder="1" applyAlignment="1" applyProtection="1">
      <alignment horizontal="left" vertical="center" wrapText="1"/>
      <protection locked="0"/>
    </xf>
    <xf numFmtId="0" fontId="39" fillId="6" borderId="45"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39" fillId="6" borderId="31" xfId="0" applyFont="1" applyFill="1" applyBorder="1" applyAlignment="1" applyProtection="1">
      <alignment horizontal="left" vertical="center" wrapText="1"/>
      <protection locked="0"/>
    </xf>
    <xf numFmtId="0" fontId="39" fillId="6" borderId="46" xfId="0" applyFont="1" applyFill="1" applyBorder="1" applyAlignment="1" applyProtection="1">
      <alignment horizontal="left" vertical="center" wrapText="1"/>
      <protection locked="0"/>
    </xf>
    <xf numFmtId="0" fontId="39" fillId="6" borderId="22" xfId="0" applyFont="1" applyFill="1" applyBorder="1" applyAlignment="1" applyProtection="1">
      <alignment horizontal="left" vertical="center" wrapText="1"/>
      <protection locked="0"/>
    </xf>
    <xf numFmtId="0" fontId="39" fillId="6" borderId="91" xfId="0" applyFont="1" applyFill="1" applyBorder="1" applyAlignment="1" applyProtection="1">
      <alignment horizontal="left" vertical="center" wrapText="1"/>
      <protection locked="0"/>
    </xf>
    <xf numFmtId="0" fontId="39" fillId="6" borderId="44" xfId="0" applyFont="1" applyFill="1" applyBorder="1" applyAlignment="1" applyProtection="1">
      <alignment horizontal="left" vertical="center" wrapText="1"/>
      <protection locked="0"/>
    </xf>
    <xf numFmtId="0" fontId="39" fillId="6" borderId="147" xfId="0" applyFont="1" applyFill="1" applyBorder="1" applyAlignment="1" applyProtection="1">
      <alignment horizontal="left" vertical="center" wrapText="1"/>
      <protection locked="0"/>
    </xf>
    <xf numFmtId="0" fontId="39" fillId="6" borderId="149" xfId="0" applyFont="1" applyFill="1" applyBorder="1" applyAlignment="1" applyProtection="1">
      <alignment horizontal="left" vertical="center" wrapText="1"/>
      <protection locked="0"/>
    </xf>
    <xf numFmtId="0" fontId="8" fillId="4" borderId="8" xfId="0" applyFont="1" applyFill="1" applyBorder="1" applyAlignment="1">
      <alignment horizontal="center" vertical="center" wrapText="1"/>
    </xf>
    <xf numFmtId="0" fontId="52" fillId="4" borderId="24" xfId="0" applyFont="1" applyFill="1" applyBorder="1" applyAlignment="1">
      <alignment horizontal="center" vertical="center"/>
    </xf>
    <xf numFmtId="0" fontId="52" fillId="4" borderId="73" xfId="0" applyFont="1" applyFill="1" applyBorder="1" applyAlignment="1">
      <alignment horizontal="center" vertical="center"/>
    </xf>
    <xf numFmtId="0" fontId="52" fillId="4" borderId="9" xfId="0" applyFont="1" applyFill="1" applyBorder="1" applyAlignment="1">
      <alignment horizontal="center" vertical="center" wrapText="1"/>
    </xf>
    <xf numFmtId="0" fontId="52" fillId="4" borderId="16" xfId="0" applyFont="1" applyFill="1" applyBorder="1" applyAlignment="1">
      <alignment horizontal="center" vertical="center"/>
    </xf>
    <xf numFmtId="0" fontId="52" fillId="4" borderId="74" xfId="0" applyFont="1" applyFill="1" applyBorder="1" applyAlignment="1">
      <alignment horizontal="center" vertical="center"/>
    </xf>
    <xf numFmtId="0" fontId="52" fillId="4" borderId="9" xfId="0" applyFont="1" applyFill="1" applyBorder="1" applyAlignment="1">
      <alignment horizontal="center" vertical="center"/>
    </xf>
    <xf numFmtId="0" fontId="52" fillId="4" borderId="10" xfId="0" applyFont="1" applyFill="1" applyBorder="1" applyAlignment="1">
      <alignment horizontal="center" vertical="center"/>
    </xf>
    <xf numFmtId="0" fontId="52" fillId="4" borderId="25" xfId="0" applyFont="1" applyFill="1" applyBorder="1" applyAlignment="1">
      <alignment horizontal="center" vertical="center"/>
    </xf>
    <xf numFmtId="0" fontId="52" fillId="4" borderId="75" xfId="0" applyFont="1" applyFill="1" applyBorder="1" applyAlignment="1">
      <alignment horizontal="center" vertical="center"/>
    </xf>
    <xf numFmtId="0" fontId="39" fillId="3" borderId="0" xfId="0" applyFont="1" applyFill="1" applyBorder="1" applyAlignment="1">
      <alignment horizontal="center" vertical="center"/>
    </xf>
    <xf numFmtId="0" fontId="39" fillId="3" borderId="31" xfId="0" applyFont="1" applyFill="1" applyBorder="1" applyAlignment="1">
      <alignment horizontal="center" vertical="center"/>
    </xf>
    <xf numFmtId="0" fontId="39" fillId="3" borderId="46" xfId="0" applyFont="1" applyFill="1" applyBorder="1" applyAlignment="1">
      <alignment horizontal="center" vertical="center"/>
    </xf>
    <xf numFmtId="0" fontId="39" fillId="3" borderId="22" xfId="0" applyFont="1" applyFill="1" applyBorder="1" applyAlignment="1">
      <alignment horizontal="center" vertical="center"/>
    </xf>
    <xf numFmtId="0" fontId="39" fillId="3" borderId="91" xfId="0" applyFont="1" applyFill="1" applyBorder="1" applyAlignment="1">
      <alignment horizontal="center" vertical="center"/>
    </xf>
    <xf numFmtId="0" fontId="39" fillId="3" borderId="26" xfId="0" applyFont="1" applyFill="1" applyBorder="1" applyAlignment="1">
      <alignment horizontal="center" vertical="center"/>
    </xf>
    <xf numFmtId="0" fontId="39" fillId="3" borderId="27" xfId="0" applyFont="1" applyFill="1" applyBorder="1" applyAlignment="1">
      <alignment horizontal="center" vertical="center"/>
    </xf>
    <xf numFmtId="0" fontId="39" fillId="0" borderId="117" xfId="0" applyFont="1" applyBorder="1" applyAlignment="1">
      <alignment horizontal="center" vertical="center"/>
    </xf>
    <xf numFmtId="0" fontId="39" fillId="0" borderId="124" xfId="0" applyFont="1" applyFill="1" applyBorder="1" applyAlignment="1">
      <alignment horizontal="center" vertical="center"/>
    </xf>
    <xf numFmtId="0" fontId="39" fillId="0" borderId="120" xfId="0" applyFont="1" applyBorder="1" applyAlignment="1">
      <alignment horizontal="center" vertical="center"/>
    </xf>
    <xf numFmtId="0" fontId="39" fillId="0" borderId="99" xfId="0" applyFont="1" applyBorder="1" applyAlignment="1">
      <alignment horizontal="center" vertical="center"/>
    </xf>
    <xf numFmtId="0" fontId="39" fillId="0" borderId="100" xfId="0" applyFont="1" applyBorder="1" applyAlignment="1">
      <alignment horizontal="center" vertical="center"/>
    </xf>
    <xf numFmtId="0" fontId="39" fillId="0" borderId="121" xfId="0" applyFont="1" applyBorder="1" applyAlignment="1">
      <alignment horizontal="center" vertical="center"/>
    </xf>
    <xf numFmtId="0" fontId="39" fillId="2" borderId="26" xfId="0" applyFont="1" applyFill="1" applyBorder="1" applyAlignment="1">
      <alignment horizontal="center" vertical="center"/>
    </xf>
    <xf numFmtId="0" fontId="39" fillId="2" borderId="0" xfId="0" applyFont="1" applyFill="1" applyBorder="1" applyAlignment="1">
      <alignment horizontal="center" vertical="center"/>
    </xf>
    <xf numFmtId="0" fontId="39" fillId="2" borderId="31" xfId="0" applyFont="1" applyFill="1" applyBorder="1" applyAlignment="1">
      <alignment horizontal="center" vertical="center"/>
    </xf>
    <xf numFmtId="0" fontId="39" fillId="2" borderId="27" xfId="0" applyFont="1" applyFill="1" applyBorder="1" applyAlignment="1">
      <alignment horizontal="center" vertical="center"/>
    </xf>
    <xf numFmtId="0" fontId="39" fillId="2" borderId="22" xfId="0" applyFont="1" applyFill="1" applyBorder="1" applyAlignment="1">
      <alignment horizontal="center" vertical="center"/>
    </xf>
    <xf numFmtId="0" fontId="39" fillId="2" borderId="91" xfId="0" applyFont="1" applyFill="1" applyBorder="1" applyAlignment="1">
      <alignment horizontal="center" vertical="center"/>
    </xf>
    <xf numFmtId="0" fontId="39" fillId="2" borderId="92" xfId="0" applyFont="1" applyFill="1" applyBorder="1" applyAlignment="1">
      <alignment horizontal="center" vertical="center"/>
    </xf>
    <xf numFmtId="0" fontId="39" fillId="2" borderId="24" xfId="0" applyFont="1" applyFill="1" applyBorder="1" applyAlignment="1">
      <alignment horizontal="center" vertical="center"/>
    </xf>
    <xf numFmtId="0" fontId="39" fillId="6" borderId="20" xfId="0" applyFont="1" applyFill="1" applyBorder="1" applyAlignment="1" applyProtection="1">
      <alignment horizontal="left" vertical="center"/>
      <protection locked="0"/>
    </xf>
    <xf numFmtId="0" fontId="39" fillId="6" borderId="52" xfId="0" applyFont="1" applyFill="1" applyBorder="1" applyAlignment="1" applyProtection="1">
      <alignment horizontal="left" vertical="center"/>
      <protection locked="0"/>
    </xf>
    <xf numFmtId="0" fontId="39" fillId="6" borderId="0" xfId="0" applyFont="1" applyFill="1" applyBorder="1" applyAlignment="1" applyProtection="1">
      <alignment horizontal="left" vertical="center"/>
      <protection locked="0"/>
    </xf>
    <xf numFmtId="0" fontId="39" fillId="6" borderId="31" xfId="0" applyFont="1" applyFill="1" applyBorder="1" applyAlignment="1" applyProtection="1">
      <alignment horizontal="left" vertical="center"/>
      <protection locked="0"/>
    </xf>
    <xf numFmtId="0" fontId="39" fillId="6" borderId="22" xfId="0" applyFont="1" applyFill="1" applyBorder="1" applyAlignment="1" applyProtection="1">
      <alignment horizontal="left" vertical="center"/>
      <protection locked="0"/>
    </xf>
    <xf numFmtId="0" fontId="39" fillId="6" borderId="91" xfId="0" applyFont="1" applyFill="1" applyBorder="1" applyAlignment="1" applyProtection="1">
      <alignment horizontal="left" vertical="center"/>
      <protection locked="0"/>
    </xf>
    <xf numFmtId="0" fontId="39" fillId="4" borderId="26" xfId="0" applyFont="1" applyFill="1" applyBorder="1" applyAlignment="1">
      <alignment horizontal="center" vertical="center"/>
    </xf>
    <xf numFmtId="0" fontId="39" fillId="4" borderId="0" xfId="0" applyFont="1" applyFill="1" applyBorder="1" applyAlignment="1">
      <alignment horizontal="center" vertical="center"/>
    </xf>
    <xf numFmtId="0" fontId="39" fillId="4" borderId="31" xfId="0" applyFont="1" applyFill="1" applyBorder="1" applyAlignment="1">
      <alignment horizontal="center" vertical="center"/>
    </xf>
    <xf numFmtId="0" fontId="39" fillId="3" borderId="157" xfId="0" applyFont="1" applyFill="1" applyBorder="1" applyAlignment="1">
      <alignment horizontal="center" vertical="center"/>
    </xf>
    <xf numFmtId="181" fontId="39" fillId="6" borderId="27" xfId="0" applyNumberFormat="1" applyFont="1" applyFill="1" applyBorder="1" applyAlignment="1" applyProtection="1">
      <alignment horizontal="center" vertical="center" shrinkToFit="1"/>
      <protection locked="0"/>
    </xf>
    <xf numFmtId="181" fontId="39" fillId="6" borderId="22" xfId="0" applyNumberFormat="1" applyFont="1" applyFill="1" applyBorder="1" applyAlignment="1" applyProtection="1">
      <alignment horizontal="center" vertical="center" shrinkToFit="1"/>
      <protection locked="0"/>
    </xf>
    <xf numFmtId="0" fontId="39" fillId="4" borderId="22" xfId="0" applyFont="1" applyFill="1" applyBorder="1" applyAlignment="1">
      <alignment horizontal="center" vertical="center"/>
    </xf>
    <xf numFmtId="0" fontId="39" fillId="4" borderId="91" xfId="0" applyFont="1" applyFill="1" applyBorder="1" applyAlignment="1">
      <alignment horizontal="center" vertical="center"/>
    </xf>
    <xf numFmtId="0" fontId="39" fillId="3" borderId="149" xfId="0" applyFont="1" applyFill="1" applyBorder="1" applyAlignment="1">
      <alignment horizontal="center" vertical="center"/>
    </xf>
    <xf numFmtId="0" fontId="39" fillId="6" borderId="16" xfId="0" applyFont="1" applyFill="1" applyBorder="1" applyAlignment="1" applyProtection="1">
      <alignment horizontal="center" vertical="center" shrinkToFit="1"/>
      <protection locked="0"/>
    </xf>
    <xf numFmtId="0" fontId="52" fillId="4" borderId="3" xfId="0" applyFont="1" applyFill="1" applyBorder="1" applyAlignment="1">
      <alignment horizontal="center" vertical="center" wrapText="1"/>
    </xf>
    <xf numFmtId="0" fontId="52" fillId="4" borderId="20" xfId="0" applyFont="1" applyFill="1" applyBorder="1" applyAlignment="1">
      <alignment horizontal="center" vertical="center" wrapText="1"/>
    </xf>
    <xf numFmtId="0" fontId="52" fillId="4" borderId="36" xfId="0" applyFont="1" applyFill="1" applyBorder="1" applyAlignment="1">
      <alignment horizontal="center" vertical="center" wrapText="1"/>
    </xf>
    <xf numFmtId="0" fontId="52" fillId="4" borderId="7" xfId="0" applyFont="1" applyFill="1" applyBorder="1" applyAlignment="1">
      <alignment horizontal="center" vertical="center" wrapText="1"/>
    </xf>
    <xf numFmtId="0" fontId="52" fillId="4" borderId="23" xfId="0" applyFont="1" applyFill="1" applyBorder="1" applyAlignment="1">
      <alignment horizontal="center" vertical="center" wrapText="1"/>
    </xf>
    <xf numFmtId="0" fontId="52" fillId="4" borderId="37" xfId="0" applyFont="1" applyFill="1" applyBorder="1" applyAlignment="1">
      <alignment horizontal="center" vertical="center" wrapText="1"/>
    </xf>
    <xf numFmtId="0" fontId="39" fillId="6" borderId="83" xfId="0" applyFont="1" applyFill="1" applyBorder="1" applyAlignment="1" applyProtection="1">
      <alignment horizontal="left" vertical="center" wrapText="1"/>
      <protection locked="0"/>
    </xf>
    <xf numFmtId="0" fontId="39" fillId="6" borderId="23" xfId="0" applyFont="1" applyFill="1" applyBorder="1" applyAlignment="1" applyProtection="1">
      <alignment horizontal="left" vertical="center" wrapText="1"/>
      <protection locked="0"/>
    </xf>
    <xf numFmtId="0" fontId="39" fillId="6" borderId="158" xfId="0" applyFont="1" applyFill="1" applyBorder="1" applyAlignment="1" applyProtection="1">
      <alignment horizontal="left" vertical="center" wrapText="1"/>
      <protection locked="0"/>
    </xf>
    <xf numFmtId="0" fontId="0" fillId="6" borderId="20" xfId="0" applyFont="1" applyFill="1" applyBorder="1" applyAlignment="1" applyProtection="1">
      <alignment horizontal="left" vertical="center" wrapText="1" shrinkToFit="1"/>
      <protection locked="0"/>
    </xf>
    <xf numFmtId="0" fontId="0" fillId="6" borderId="52" xfId="0" applyFont="1" applyFill="1" applyBorder="1" applyAlignment="1" applyProtection="1">
      <alignment horizontal="left" vertical="center" wrapText="1" shrinkToFit="1"/>
      <protection locked="0"/>
    </xf>
    <xf numFmtId="0" fontId="0" fillId="6" borderId="0" xfId="0" applyFont="1" applyFill="1" applyBorder="1" applyAlignment="1" applyProtection="1">
      <alignment horizontal="left" vertical="center" wrapText="1" shrinkToFit="1"/>
      <protection locked="0"/>
    </xf>
    <xf numFmtId="0" fontId="0" fillId="6" borderId="31" xfId="0" applyFont="1" applyFill="1" applyBorder="1" applyAlignment="1" applyProtection="1">
      <alignment horizontal="left" vertical="center" wrapText="1" shrinkToFit="1"/>
      <protection locked="0"/>
    </xf>
    <xf numFmtId="0" fontId="0" fillId="6" borderId="28" xfId="0" applyFont="1" applyFill="1" applyBorder="1" applyAlignment="1" applyProtection="1">
      <alignment horizontal="left" vertical="center" wrapText="1" shrinkToFit="1"/>
      <protection locked="0"/>
    </xf>
    <xf numFmtId="0" fontId="0" fillId="6" borderId="147" xfId="0" applyFont="1" applyFill="1" applyBorder="1" applyAlignment="1" applyProtection="1">
      <alignment horizontal="left" vertical="center" wrapText="1" shrinkToFit="1"/>
      <protection locked="0"/>
    </xf>
    <xf numFmtId="0" fontId="0" fillId="6" borderId="26" xfId="0" applyFont="1" applyFill="1" applyBorder="1" applyAlignment="1" applyProtection="1">
      <alignment horizontal="left" vertical="center" wrapText="1" shrinkToFit="1"/>
      <protection locked="0"/>
    </xf>
    <xf numFmtId="0" fontId="0" fillId="6" borderId="157" xfId="0" applyFont="1" applyFill="1" applyBorder="1" applyAlignment="1" applyProtection="1">
      <alignment horizontal="left" vertical="center" wrapText="1" shrinkToFit="1"/>
      <protection locked="0"/>
    </xf>
    <xf numFmtId="0" fontId="0" fillId="6" borderId="27" xfId="0" applyFont="1" applyFill="1" applyBorder="1" applyAlignment="1" applyProtection="1">
      <alignment horizontal="left" vertical="center" wrapText="1" shrinkToFit="1"/>
      <protection locked="0"/>
    </xf>
    <xf numFmtId="0" fontId="0" fillId="6" borderId="149" xfId="0" applyFont="1" applyFill="1" applyBorder="1" applyAlignment="1" applyProtection="1">
      <alignment horizontal="left" vertical="center" wrapText="1" shrinkToFit="1"/>
      <protection locked="0"/>
    </xf>
    <xf numFmtId="0" fontId="0" fillId="3" borderId="44" xfId="0" applyFont="1" applyFill="1" applyBorder="1" applyAlignment="1">
      <alignment horizontal="center" vertical="center"/>
    </xf>
    <xf numFmtId="0" fontId="0" fillId="3" borderId="20" xfId="0" applyFont="1" applyFill="1" applyBorder="1" applyAlignment="1">
      <alignment horizontal="center" vertical="center"/>
    </xf>
    <xf numFmtId="0" fontId="0" fillId="3" borderId="52" xfId="0" applyFont="1" applyFill="1" applyBorder="1" applyAlignment="1">
      <alignment horizontal="center" vertical="center"/>
    </xf>
    <xf numFmtId="0" fontId="0" fillId="3" borderId="28" xfId="0" applyFont="1" applyFill="1" applyBorder="1" applyAlignment="1">
      <alignment horizontal="center" vertical="center"/>
    </xf>
    <xf numFmtId="0" fontId="0" fillId="6" borderId="99" xfId="0" applyFont="1" applyFill="1" applyBorder="1" applyAlignment="1">
      <alignment horizontal="center" vertical="center"/>
    </xf>
    <xf numFmtId="0" fontId="0" fillId="6" borderId="100" xfId="0" applyFont="1" applyFill="1" applyBorder="1" applyAlignment="1">
      <alignment horizontal="center" vertical="center"/>
    </xf>
    <xf numFmtId="0" fontId="0" fillId="6" borderId="121"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20" xfId="0" applyFont="1" applyFill="1" applyBorder="1" applyAlignment="1">
      <alignment horizontal="center" vertical="center"/>
    </xf>
    <xf numFmtId="0" fontId="0" fillId="2" borderId="52" xfId="0" applyFont="1" applyFill="1" applyBorder="1" applyAlignment="1">
      <alignment horizontal="center" vertical="center"/>
    </xf>
    <xf numFmtId="0" fontId="0" fillId="6" borderId="45" xfId="0" applyFont="1" applyFill="1" applyBorder="1" applyAlignment="1" applyProtection="1">
      <alignment horizontal="left" vertical="center" wrapText="1"/>
      <protection locked="0"/>
    </xf>
    <xf numFmtId="0" fontId="0" fillId="6" borderId="31" xfId="0" applyFont="1" applyFill="1" applyBorder="1" applyAlignment="1" applyProtection="1">
      <alignment horizontal="left" vertical="center" wrapText="1"/>
      <protection locked="0"/>
    </xf>
    <xf numFmtId="0" fontId="0" fillId="6" borderId="20" xfId="0" applyFont="1" applyFill="1" applyBorder="1" applyAlignment="1" applyProtection="1">
      <alignment horizontal="left" vertical="center"/>
      <protection locked="0"/>
    </xf>
    <xf numFmtId="0" fontId="0" fillId="6" borderId="52" xfId="0" applyFont="1" applyFill="1" applyBorder="1" applyAlignment="1" applyProtection="1">
      <alignment horizontal="left" vertical="center"/>
      <protection locked="0"/>
    </xf>
    <xf numFmtId="0" fontId="0" fillId="6" borderId="0" xfId="0" applyFont="1" applyFill="1" applyBorder="1" applyAlignment="1" applyProtection="1">
      <alignment horizontal="left" vertical="center"/>
      <protection locked="0"/>
    </xf>
    <xf numFmtId="0" fontId="0" fillId="6" borderId="31" xfId="0" applyFont="1" applyFill="1" applyBorder="1" applyAlignment="1" applyProtection="1">
      <alignment horizontal="left" vertical="center"/>
      <protection locked="0"/>
    </xf>
    <xf numFmtId="0" fontId="0" fillId="6" borderId="91" xfId="0" applyFont="1" applyFill="1" applyBorder="1" applyAlignment="1" applyProtection="1">
      <alignment horizontal="left" vertical="center"/>
      <protection locked="0"/>
    </xf>
    <xf numFmtId="0" fontId="8" fillId="3" borderId="29"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0" fillId="6" borderId="83" xfId="0" applyFont="1" applyFill="1" applyBorder="1" applyAlignment="1" applyProtection="1">
      <alignment horizontal="left" vertical="center" wrapText="1"/>
      <protection locked="0"/>
    </xf>
    <xf numFmtId="0" fontId="0" fillId="6" borderId="23" xfId="0" applyFont="1" applyFill="1" applyBorder="1" applyAlignment="1" applyProtection="1">
      <alignment horizontal="left" vertical="center" wrapText="1"/>
      <protection locked="0"/>
    </xf>
    <xf numFmtId="0" fontId="0" fillId="6" borderId="104" xfId="0" applyFont="1" applyFill="1" applyBorder="1" applyAlignment="1" applyProtection="1">
      <alignment horizontal="left" vertical="center" wrapText="1"/>
      <protection locked="0"/>
    </xf>
    <xf numFmtId="0" fontId="0" fillId="6" borderId="23" xfId="0" applyFont="1" applyFill="1" applyBorder="1" applyAlignment="1" applyProtection="1">
      <alignment horizontal="left" vertical="center"/>
      <protection locked="0"/>
    </xf>
    <xf numFmtId="0" fontId="0" fillId="6" borderId="104" xfId="0" applyFont="1" applyFill="1" applyBorder="1" applyAlignment="1" applyProtection="1">
      <alignment horizontal="left" vertical="center"/>
      <protection locked="0"/>
    </xf>
    <xf numFmtId="0" fontId="0" fillId="3" borderId="113"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03" xfId="0" applyFont="1" applyFill="1" applyBorder="1" applyAlignment="1">
      <alignment horizontal="center" vertical="center"/>
    </xf>
    <xf numFmtId="0" fontId="0" fillId="0" borderId="125" xfId="0" applyFont="1" applyBorder="1" applyAlignment="1">
      <alignment horizontal="center" vertical="center"/>
    </xf>
    <xf numFmtId="176" fontId="0" fillId="0" borderId="113" xfId="0" applyNumberFormat="1" applyFont="1" applyFill="1" applyBorder="1" applyAlignment="1" applyProtection="1">
      <alignment horizontal="center" vertical="center" shrinkToFit="1"/>
      <protection locked="0"/>
    </xf>
    <xf numFmtId="0" fontId="11" fillId="5" borderId="8" xfId="0" applyFont="1" applyFill="1" applyBorder="1" applyAlignment="1">
      <alignment horizontal="center" vertical="center" wrapText="1"/>
    </xf>
    <xf numFmtId="0" fontId="11" fillId="5" borderId="24" xfId="0" applyFont="1" applyFill="1" applyBorder="1" applyAlignment="1">
      <alignment horizontal="center" vertical="center"/>
    </xf>
    <xf numFmtId="0" fontId="11" fillId="5" borderId="73" xfId="0" applyFont="1" applyFill="1" applyBorder="1" applyAlignment="1">
      <alignment horizontal="center" vertical="center"/>
    </xf>
    <xf numFmtId="0" fontId="11" fillId="5" borderId="9" xfId="0" applyFont="1" applyFill="1" applyBorder="1" applyAlignment="1">
      <alignment horizontal="center" vertical="center" wrapText="1"/>
    </xf>
    <xf numFmtId="0" fontId="11" fillId="5" borderId="16" xfId="0" applyFont="1" applyFill="1" applyBorder="1" applyAlignment="1">
      <alignment horizontal="center" vertical="center"/>
    </xf>
    <xf numFmtId="0" fontId="11" fillId="5" borderId="74"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25" xfId="0" applyFont="1" applyFill="1" applyBorder="1" applyAlignment="1">
      <alignment horizontal="center" vertical="center"/>
    </xf>
    <xf numFmtId="0" fontId="11" fillId="5" borderId="75" xfId="0" applyFont="1" applyFill="1" applyBorder="1" applyAlignment="1">
      <alignment horizontal="center" vertical="center"/>
    </xf>
    <xf numFmtId="0" fontId="0" fillId="0" borderId="44" xfId="0" applyFont="1" applyBorder="1" applyAlignment="1" applyProtection="1">
      <alignment horizontal="left" vertical="center" wrapText="1"/>
      <protection locked="0"/>
    </xf>
    <xf numFmtId="0" fontId="0" fillId="0" borderId="52"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31"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22" xfId="0" applyFont="1" applyBorder="1" applyAlignment="1" applyProtection="1">
      <alignment horizontal="left" vertical="center" wrapText="1"/>
      <protection locked="0"/>
    </xf>
    <xf numFmtId="0" fontId="0" fillId="0" borderId="91" xfId="0" applyFont="1" applyBorder="1" applyAlignment="1" applyProtection="1">
      <alignment horizontal="left" vertical="center" wrapText="1"/>
      <protection locked="0"/>
    </xf>
    <xf numFmtId="0" fontId="11" fillId="5" borderId="3"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22"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0" fillId="0" borderId="149" xfId="0" applyFill="1" applyBorder="1" applyAlignment="1" applyProtection="1">
      <alignment horizontal="left" vertical="center" wrapText="1"/>
      <protection locked="0"/>
    </xf>
    <xf numFmtId="0" fontId="8" fillId="5" borderId="24" xfId="0" applyFont="1" applyFill="1" applyBorder="1" applyAlignment="1">
      <alignment horizontal="center" vertical="center"/>
    </xf>
    <xf numFmtId="0" fontId="8" fillId="5" borderId="73" xfId="0" applyFont="1" applyFill="1" applyBorder="1" applyAlignment="1">
      <alignment horizontal="center" vertical="center"/>
    </xf>
    <xf numFmtId="0" fontId="8" fillId="5" borderId="9" xfId="0" applyFont="1" applyFill="1" applyBorder="1" applyAlignment="1">
      <alignment horizontal="center" vertical="center" wrapText="1"/>
    </xf>
    <xf numFmtId="0" fontId="8" fillId="5" borderId="16" xfId="0" applyFont="1" applyFill="1" applyBorder="1" applyAlignment="1">
      <alignment horizontal="center" vertical="center"/>
    </xf>
    <xf numFmtId="0" fontId="8" fillId="5" borderId="74"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10" xfId="0" applyFont="1" applyFill="1" applyBorder="1" applyAlignment="1">
      <alignment horizontal="center" vertical="center"/>
    </xf>
    <xf numFmtId="0" fontId="8" fillId="5" borderId="25" xfId="0" applyFont="1" applyFill="1" applyBorder="1" applyAlignment="1">
      <alignment horizontal="center" vertical="center"/>
    </xf>
    <xf numFmtId="0" fontId="8" fillId="5" borderId="75" xfId="0" applyFont="1" applyFill="1" applyBorder="1" applyAlignment="1">
      <alignment horizontal="center" vertical="center"/>
    </xf>
    <xf numFmtId="0" fontId="11" fillId="5" borderId="7"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0" fillId="0" borderId="83" xfId="0" applyFill="1" applyBorder="1" applyAlignment="1" applyProtection="1">
      <alignment horizontal="left" vertical="center" wrapText="1"/>
      <protection locked="0"/>
    </xf>
    <xf numFmtId="0" fontId="0" fillId="0" borderId="23" xfId="0" applyFill="1" applyBorder="1" applyAlignment="1" applyProtection="1">
      <alignment horizontal="left" vertical="center" wrapText="1"/>
      <protection locked="0"/>
    </xf>
    <xf numFmtId="0" fontId="0" fillId="0" borderId="158" xfId="0" applyFill="1" applyBorder="1" applyAlignment="1" applyProtection="1">
      <alignment horizontal="left" vertical="center" wrapText="1"/>
      <protection locked="0"/>
    </xf>
    <xf numFmtId="56" fontId="0" fillId="0" borderId="44" xfId="0" applyNumberFormat="1" applyFont="1" applyFill="1" applyBorder="1" applyAlignment="1" applyProtection="1">
      <alignment horizontal="center" vertical="center" wrapText="1"/>
      <protection locked="0"/>
    </xf>
    <xf numFmtId="0" fontId="6" fillId="4" borderId="3" xfId="6" applyFont="1" applyFill="1" applyBorder="1" applyAlignment="1" applyProtection="1">
      <alignment horizontal="center" vertical="center" wrapText="1"/>
    </xf>
    <xf numFmtId="0" fontId="6" fillId="4" borderId="20" xfId="6" applyFont="1" applyFill="1" applyBorder="1" applyAlignment="1" applyProtection="1">
      <alignment horizontal="center" vertical="center" wrapText="1"/>
    </xf>
    <xf numFmtId="0" fontId="6" fillId="4" borderId="36" xfId="6" applyFont="1" applyFill="1" applyBorder="1" applyAlignment="1" applyProtection="1">
      <alignment horizontal="center" vertical="center" wrapText="1"/>
    </xf>
    <xf numFmtId="0" fontId="6" fillId="4" borderId="6" xfId="6" applyFont="1" applyFill="1" applyBorder="1" applyAlignment="1" applyProtection="1">
      <alignment horizontal="center" vertical="center" wrapText="1"/>
    </xf>
    <xf numFmtId="0" fontId="6" fillId="4" borderId="0" xfId="6" applyFont="1" applyFill="1" applyBorder="1" applyAlignment="1" applyProtection="1">
      <alignment horizontal="center" vertical="center" wrapText="1"/>
    </xf>
    <xf numFmtId="0" fontId="6" fillId="4" borderId="34" xfId="6" applyFont="1" applyFill="1" applyBorder="1" applyAlignment="1" applyProtection="1">
      <alignment horizontal="center" vertical="center" wrapText="1"/>
    </xf>
    <xf numFmtId="0" fontId="6" fillId="4" borderId="35" xfId="6" applyFont="1" applyFill="1" applyBorder="1" applyAlignment="1" applyProtection="1">
      <alignment horizontal="center" vertical="center" wrapText="1"/>
    </xf>
    <xf numFmtId="0" fontId="10" fillId="2" borderId="3"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0" fillId="0" borderId="28" xfId="0" applyFont="1" applyFill="1" applyBorder="1" applyAlignment="1" applyProtection="1">
      <alignment horizontal="left" vertical="top" wrapText="1"/>
      <protection locked="0"/>
    </xf>
    <xf numFmtId="0" fontId="0" fillId="0" borderId="20" xfId="0" applyFont="1" applyFill="1" applyBorder="1" applyAlignment="1" applyProtection="1">
      <alignment horizontal="left" vertical="top" wrapText="1"/>
      <protection locked="0"/>
    </xf>
    <xf numFmtId="0" fontId="0" fillId="0" borderId="147" xfId="0" applyFont="1" applyFill="1" applyBorder="1" applyAlignment="1" applyProtection="1">
      <alignment horizontal="left" vertical="top" wrapText="1"/>
      <protection locked="0"/>
    </xf>
    <xf numFmtId="0" fontId="0" fillId="0" borderId="2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57" xfId="0" applyFont="1" applyFill="1" applyBorder="1" applyAlignment="1" applyProtection="1">
      <alignment horizontal="left" vertical="top" wrapText="1"/>
      <protection locked="0"/>
    </xf>
    <xf numFmtId="0" fontId="0" fillId="0" borderId="23"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12" fillId="3" borderId="6"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8" fillId="2" borderId="3" xfId="0" applyFont="1" applyFill="1" applyBorder="1" applyAlignment="1">
      <alignment horizontal="center" vertical="center" textRotation="255" wrapText="1"/>
    </xf>
    <xf numFmtId="0" fontId="8" fillId="2" borderId="20" xfId="0" applyFont="1" applyFill="1" applyBorder="1" applyAlignment="1">
      <alignment horizontal="center" vertical="center" textRotation="255" wrapText="1"/>
    </xf>
    <xf numFmtId="0" fontId="8" fillId="2" borderId="6" xfId="0" applyFont="1" applyFill="1" applyBorder="1" applyAlignment="1">
      <alignment horizontal="center" vertical="center" textRotation="255" wrapText="1"/>
    </xf>
    <xf numFmtId="0" fontId="8" fillId="2" borderId="0" xfId="0" applyFont="1" applyFill="1" applyBorder="1" applyAlignment="1">
      <alignment horizontal="center" vertical="center" textRotation="255" wrapText="1"/>
    </xf>
    <xf numFmtId="0" fontId="8" fillId="2" borderId="34" xfId="0" applyFont="1" applyFill="1" applyBorder="1" applyAlignment="1">
      <alignment horizontal="center" vertical="center" textRotation="255" wrapText="1"/>
    </xf>
    <xf numFmtId="0" fontId="8" fillId="2" borderId="5" xfId="0" applyFont="1" applyFill="1" applyBorder="1" applyAlignment="1">
      <alignment horizontal="center" vertical="center" textRotation="255" wrapText="1"/>
    </xf>
    <xf numFmtId="0" fontId="8" fillId="2" borderId="35" xfId="0" applyFont="1" applyFill="1" applyBorder="1" applyAlignment="1">
      <alignment horizontal="center" vertical="center" textRotation="255" wrapText="1"/>
    </xf>
    <xf numFmtId="0" fontId="8" fillId="3" borderId="3" xfId="0" applyFont="1" applyFill="1" applyBorder="1" applyAlignment="1">
      <alignment horizontal="center" vertical="center" textRotation="255" wrapText="1"/>
    </xf>
    <xf numFmtId="0" fontId="0" fillId="3" borderId="20" xfId="0" applyFont="1" applyFill="1" applyBorder="1" applyAlignment="1">
      <alignment horizontal="center" vertical="center" textRotation="255" wrapText="1"/>
    </xf>
    <xf numFmtId="0" fontId="0" fillId="3" borderId="6" xfId="0" applyFont="1" applyFill="1" applyBorder="1" applyAlignment="1">
      <alignment horizontal="center" vertical="center" textRotation="255" wrapText="1"/>
    </xf>
    <xf numFmtId="0" fontId="0" fillId="3" borderId="0" xfId="0" applyFont="1" applyFill="1" applyBorder="1" applyAlignment="1">
      <alignment horizontal="center" vertical="center" textRotation="255" wrapText="1"/>
    </xf>
    <xf numFmtId="0" fontId="0" fillId="3" borderId="5" xfId="0" applyFont="1" applyFill="1" applyBorder="1" applyAlignment="1">
      <alignment horizontal="center" vertical="center" textRotation="255" wrapText="1"/>
    </xf>
    <xf numFmtId="0" fontId="0" fillId="3" borderId="22" xfId="0" applyFont="1" applyFill="1" applyBorder="1" applyAlignment="1">
      <alignment horizontal="center" vertical="center" textRotation="255" wrapText="1"/>
    </xf>
    <xf numFmtId="0" fontId="8" fillId="4" borderId="11" xfId="0" applyFont="1" applyFill="1" applyBorder="1" applyAlignment="1">
      <alignment horizontal="center" vertical="center" wrapText="1"/>
    </xf>
    <xf numFmtId="0" fontId="52" fillId="4" borderId="30" xfId="0" applyFont="1" applyFill="1" applyBorder="1" applyAlignment="1">
      <alignment horizontal="center" vertical="center" wrapText="1"/>
    </xf>
    <xf numFmtId="0" fontId="52" fillId="4" borderId="76" xfId="0" applyFont="1" applyFill="1" applyBorder="1" applyAlignment="1">
      <alignment horizontal="center" vertical="center" wrapText="1"/>
    </xf>
    <xf numFmtId="0" fontId="52" fillId="4" borderId="6" xfId="0" applyFont="1" applyFill="1" applyBorder="1" applyAlignment="1">
      <alignment horizontal="center" vertical="center" wrapText="1"/>
    </xf>
    <xf numFmtId="0" fontId="52" fillId="4" borderId="0" xfId="0" applyFont="1" applyFill="1" applyBorder="1" applyAlignment="1">
      <alignment horizontal="center" vertical="center" wrapText="1"/>
    </xf>
    <xf numFmtId="0" fontId="52" fillId="4" borderId="34" xfId="0" applyFont="1" applyFill="1" applyBorder="1" applyAlignment="1">
      <alignment horizontal="center" vertical="center" wrapText="1"/>
    </xf>
    <xf numFmtId="0" fontId="0" fillId="0" borderId="84" xfId="0" applyFont="1" applyFill="1" applyBorder="1" applyAlignment="1" applyProtection="1">
      <alignment horizontal="left" vertical="center" wrapText="1"/>
      <protection locked="0"/>
    </xf>
    <xf numFmtId="0" fontId="39" fillId="0" borderId="30" xfId="0" applyFont="1" applyFill="1" applyBorder="1" applyAlignment="1" applyProtection="1">
      <alignment horizontal="left" vertical="center" wrapText="1"/>
      <protection locked="0"/>
    </xf>
    <xf numFmtId="0" fontId="39" fillId="0" borderId="161" xfId="0" applyFont="1" applyFill="1" applyBorder="1" applyAlignment="1" applyProtection="1">
      <alignment horizontal="left" vertical="center" wrapText="1"/>
      <protection locked="0"/>
    </xf>
    <xf numFmtId="0" fontId="39" fillId="0" borderId="45" xfId="0" applyFont="1" applyBorder="1" applyAlignment="1" applyProtection="1">
      <alignment horizontal="left" vertical="center" wrapText="1"/>
      <protection locked="0"/>
    </xf>
    <xf numFmtId="0" fontId="39" fillId="0" borderId="0" xfId="0" applyFont="1" applyBorder="1" applyAlignment="1" applyProtection="1">
      <alignment horizontal="left" vertical="center" wrapText="1"/>
      <protection locked="0"/>
    </xf>
    <xf numFmtId="0" fontId="39" fillId="0" borderId="157" xfId="0" applyFont="1" applyFill="1" applyBorder="1" applyAlignment="1" applyProtection="1">
      <alignment horizontal="left" vertical="center" wrapText="1"/>
      <protection locked="0"/>
    </xf>
    <xf numFmtId="0" fontId="8" fillId="3" borderId="3" xfId="0" applyFont="1" applyFill="1" applyBorder="1" applyAlignment="1" applyProtection="1">
      <alignment horizontal="center" vertical="center" wrapText="1"/>
    </xf>
    <xf numFmtId="0" fontId="8" fillId="3" borderId="20" xfId="0" applyFont="1" applyFill="1" applyBorder="1" applyAlignment="1" applyProtection="1">
      <alignment horizontal="center" vertical="center" wrapText="1"/>
    </xf>
    <xf numFmtId="0" fontId="8" fillId="3" borderId="36"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34" xfId="0" applyFont="1" applyFill="1" applyBorder="1" applyAlignment="1" applyProtection="1">
      <alignment horizontal="center" vertical="center" wrapText="1"/>
    </xf>
    <xf numFmtId="0" fontId="0" fillId="4" borderId="85" xfId="0" applyFont="1" applyFill="1" applyBorder="1" applyAlignment="1">
      <alignment horizontal="center" vertical="center"/>
    </xf>
    <xf numFmtId="0" fontId="0" fillId="4" borderId="86" xfId="0" applyFont="1" applyFill="1" applyBorder="1" applyAlignment="1">
      <alignment horizontal="center" vertical="center"/>
    </xf>
    <xf numFmtId="0" fontId="0" fillId="4" borderId="27" xfId="0" applyFont="1" applyFill="1" applyBorder="1" applyAlignment="1">
      <alignment horizontal="center" vertical="center"/>
    </xf>
    <xf numFmtId="0" fontId="22" fillId="4" borderId="28" xfId="0" applyFont="1" applyFill="1" applyBorder="1" applyAlignment="1">
      <alignment horizontal="center" vertical="center" wrapText="1"/>
    </xf>
    <xf numFmtId="0" fontId="22" fillId="4" borderId="52" xfId="0" applyFont="1" applyFill="1" applyBorder="1" applyAlignment="1">
      <alignment horizontal="center" vertical="center"/>
    </xf>
    <xf numFmtId="0" fontId="22" fillId="4" borderId="27" xfId="0" applyFont="1" applyFill="1" applyBorder="1" applyAlignment="1">
      <alignment horizontal="center" vertical="center"/>
    </xf>
    <xf numFmtId="0" fontId="22" fillId="4" borderId="91" xfId="0" applyFont="1" applyFill="1" applyBorder="1" applyAlignment="1">
      <alignment horizontal="center" vertical="center"/>
    </xf>
    <xf numFmtId="0" fontId="0" fillId="0" borderId="123" xfId="0" applyFont="1" applyFill="1" applyBorder="1" applyAlignment="1">
      <alignment horizontal="center" vertical="center"/>
    </xf>
    <xf numFmtId="0" fontId="0" fillId="0" borderId="118" xfId="0" applyFont="1" applyFill="1" applyBorder="1" applyAlignment="1">
      <alignment horizontal="center" vertical="center"/>
    </xf>
    <xf numFmtId="0" fontId="18" fillId="4" borderId="87" xfId="0" applyFont="1" applyFill="1" applyBorder="1" applyAlignment="1">
      <alignment horizontal="center" vertical="center" textRotation="255"/>
    </xf>
    <xf numFmtId="0" fontId="18" fillId="4" borderId="88" xfId="0" applyFont="1" applyFill="1" applyBorder="1" applyAlignment="1">
      <alignment horizontal="center" vertical="center" textRotation="255"/>
    </xf>
    <xf numFmtId="0" fontId="18" fillId="4" borderId="89" xfId="0" applyFont="1" applyFill="1" applyBorder="1" applyAlignment="1">
      <alignment horizontal="center" vertical="center" textRotation="255"/>
    </xf>
    <xf numFmtId="0" fontId="0" fillId="0" borderId="28" xfId="0" applyNumberFormat="1" applyFont="1" applyFill="1" applyBorder="1" applyAlignment="1" applyProtection="1">
      <alignment horizontal="center" vertical="center" wrapText="1"/>
      <protection locked="0"/>
    </xf>
    <xf numFmtId="0" fontId="0" fillId="0" borderId="52" xfId="0" applyNumberFormat="1" applyFont="1" applyFill="1" applyBorder="1" applyAlignment="1" applyProtection="1">
      <alignment horizontal="center" vertical="center" wrapText="1"/>
      <protection locked="0"/>
    </xf>
    <xf numFmtId="0" fontId="0" fillId="0" borderId="26"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0" fillId="0" borderId="31" xfId="0" applyNumberFormat="1" applyFont="1" applyFill="1" applyBorder="1" applyAlignment="1" applyProtection="1">
      <alignment horizontal="center" vertical="center" wrapText="1"/>
      <protection locked="0"/>
    </xf>
    <xf numFmtId="0" fontId="0" fillId="4" borderId="115" xfId="0" applyFont="1" applyFill="1" applyBorder="1" applyAlignment="1" applyProtection="1">
      <alignment horizontal="center" vertical="center" textRotation="255" shrinkToFit="1"/>
    </xf>
    <xf numFmtId="0" fontId="0" fillId="4" borderId="118" xfId="0" applyFont="1" applyFill="1" applyBorder="1" applyAlignment="1" applyProtection="1">
      <alignment horizontal="center" vertical="center" textRotation="255" shrinkToFit="1"/>
    </xf>
    <xf numFmtId="0" fontId="0" fillId="4" borderId="116"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1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8" fillId="3" borderId="5" xfId="0" applyFont="1" applyFill="1" applyBorder="1" applyAlignment="1" applyProtection="1">
      <alignment horizontal="center" vertical="center" wrapText="1"/>
    </xf>
    <xf numFmtId="0" fontId="0" fillId="0" borderId="25" xfId="0" applyNumberFormat="1" applyFont="1" applyFill="1" applyBorder="1" applyAlignment="1" applyProtection="1">
      <alignment horizontal="center" vertical="center" wrapText="1"/>
      <protection locked="0"/>
    </xf>
    <xf numFmtId="0" fontId="0" fillId="0" borderId="92" xfId="0" applyNumberFormat="1" applyFont="1" applyFill="1" applyBorder="1" applyAlignment="1" applyProtection="1">
      <alignment horizontal="center" vertical="center" wrapText="1"/>
      <protection locked="0"/>
    </xf>
    <xf numFmtId="0" fontId="0" fillId="0" borderId="24" xfId="0" applyNumberFormat="1" applyFont="1" applyFill="1" applyBorder="1" applyAlignment="1" applyProtection="1">
      <alignment horizontal="center" vertical="center" wrapText="1"/>
      <protection locked="0"/>
    </xf>
    <xf numFmtId="0" fontId="0" fillId="4" borderId="28" xfId="0" applyFont="1" applyFill="1" applyBorder="1" applyAlignment="1" applyProtection="1">
      <alignment horizontal="center" vertical="center" textRotation="255" wrapText="1"/>
    </xf>
    <xf numFmtId="0" fontId="0" fillId="4" borderId="52" xfId="0" applyFont="1" applyFill="1" applyBorder="1" applyAlignment="1" applyProtection="1">
      <alignment horizontal="center" vertical="center" textRotation="255" wrapText="1"/>
    </xf>
    <xf numFmtId="0" fontId="0" fillId="4" borderId="26" xfId="0" applyFont="1" applyFill="1" applyBorder="1" applyAlignment="1" applyProtection="1">
      <alignment horizontal="center" vertical="center" textRotation="255" wrapText="1"/>
    </xf>
    <xf numFmtId="0" fontId="0" fillId="4" borderId="31" xfId="0" applyFont="1" applyFill="1" applyBorder="1" applyAlignment="1" applyProtection="1">
      <alignment horizontal="center" vertical="center" textRotation="255" wrapText="1"/>
    </xf>
    <xf numFmtId="0" fontId="0" fillId="4" borderId="27" xfId="0" applyFont="1" applyFill="1" applyBorder="1" applyAlignment="1" applyProtection="1">
      <alignment horizontal="center" vertical="center" textRotation="255" wrapText="1"/>
    </xf>
    <xf numFmtId="0" fontId="0" fillId="4" borderId="91" xfId="0" applyFont="1" applyFill="1" applyBorder="1" applyAlignment="1" applyProtection="1">
      <alignment horizontal="center" vertical="center" textRotation="255" wrapText="1"/>
    </xf>
    <xf numFmtId="0" fontId="6" fillId="2" borderId="6" xfId="6" applyFont="1" applyFill="1" applyBorder="1" applyAlignment="1" applyProtection="1">
      <alignment horizontal="center" vertical="center" wrapText="1"/>
    </xf>
    <xf numFmtId="0" fontId="6" fillId="2" borderId="0" xfId="6" applyFont="1" applyFill="1" applyBorder="1" applyAlignment="1" applyProtection="1">
      <alignment horizontal="center" vertical="center" wrapText="1"/>
    </xf>
    <xf numFmtId="0" fontId="6" fillId="2" borderId="34" xfId="6" applyFont="1" applyFill="1" applyBorder="1" applyAlignment="1" applyProtection="1">
      <alignment horizontal="center" vertical="center" wrapText="1"/>
    </xf>
    <xf numFmtId="0" fontId="0" fillId="0" borderId="7"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37" xfId="0" applyFont="1" applyBorder="1" applyAlignment="1">
      <alignment horizontal="center" vertical="center" wrapText="1"/>
    </xf>
    <xf numFmtId="0" fontId="8" fillId="2" borderId="11" xfId="0" applyFont="1" applyFill="1" applyBorder="1" applyAlignment="1">
      <alignment horizontal="center" vertical="center" wrapText="1"/>
    </xf>
    <xf numFmtId="0" fontId="8" fillId="2" borderId="30"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0" fillId="6" borderId="85" xfId="0" applyFont="1" applyFill="1" applyBorder="1" applyAlignment="1">
      <alignment horizontal="center" vertical="center"/>
    </xf>
    <xf numFmtId="0" fontId="0" fillId="6" borderId="86" xfId="0" applyFont="1" applyFill="1" applyBorder="1" applyAlignment="1">
      <alignment horizontal="center" vertical="center"/>
    </xf>
    <xf numFmtId="0" fontId="0" fillId="6" borderId="115" xfId="0" applyFont="1" applyFill="1" applyBorder="1" applyAlignment="1">
      <alignment horizontal="center" vertical="center"/>
    </xf>
    <xf numFmtId="0" fontId="0" fillId="6" borderId="123" xfId="0" applyFont="1" applyFill="1" applyBorder="1" applyAlignment="1">
      <alignment horizontal="center" vertical="center"/>
    </xf>
    <xf numFmtId="0" fontId="0" fillId="6" borderId="118" xfId="0" applyFont="1" applyFill="1" applyBorder="1" applyAlignment="1">
      <alignment horizontal="center" vertical="center"/>
    </xf>
    <xf numFmtId="0" fontId="0" fillId="6" borderId="117" xfId="0" applyFont="1" applyFill="1" applyBorder="1" applyAlignment="1">
      <alignment horizontal="center" vertical="center"/>
    </xf>
    <xf numFmtId="0" fontId="0" fillId="6" borderId="124" xfId="0" applyFont="1" applyFill="1" applyBorder="1" applyAlignment="1">
      <alignment horizontal="center" vertical="center"/>
    </xf>
    <xf numFmtId="0" fontId="0" fillId="6" borderId="120" xfId="0" applyFont="1" applyFill="1" applyBorder="1" applyAlignment="1">
      <alignment horizontal="center" vertical="center"/>
    </xf>
    <xf numFmtId="0" fontId="18" fillId="3" borderId="87" xfId="0" applyFont="1" applyFill="1" applyBorder="1" applyAlignment="1">
      <alignment horizontal="center" vertical="center" textRotation="255"/>
    </xf>
    <xf numFmtId="0" fontId="18" fillId="3" borderId="88" xfId="0" applyFont="1" applyFill="1" applyBorder="1" applyAlignment="1">
      <alignment horizontal="center" vertical="center" textRotation="255"/>
    </xf>
    <xf numFmtId="0" fontId="18" fillId="3" borderId="89" xfId="0" applyFont="1" applyFill="1" applyBorder="1" applyAlignment="1">
      <alignment horizontal="center" vertical="center" textRotation="255"/>
    </xf>
    <xf numFmtId="0" fontId="10" fillId="3" borderId="6" xfId="0" applyFont="1" applyFill="1" applyBorder="1" applyAlignment="1">
      <alignment horizontal="center" vertical="center" textRotation="255" wrapText="1"/>
    </xf>
    <xf numFmtId="0" fontId="10" fillId="3" borderId="31" xfId="0" applyFont="1" applyFill="1" applyBorder="1" applyAlignment="1">
      <alignment horizontal="center" vertical="center" textRotation="255" wrapText="1"/>
    </xf>
    <xf numFmtId="0" fontId="10" fillId="3" borderId="26" xfId="0" applyFont="1" applyFill="1" applyBorder="1" applyAlignment="1">
      <alignment horizontal="center" vertical="center" textRotation="255" wrapText="1"/>
    </xf>
    <xf numFmtId="0" fontId="10" fillId="3" borderId="28" xfId="0" applyFont="1" applyFill="1" applyBorder="1" applyAlignment="1">
      <alignment horizontal="center" vertical="center" textRotation="255" wrapText="1"/>
    </xf>
    <xf numFmtId="0" fontId="10" fillId="3" borderId="52" xfId="0" applyFont="1" applyFill="1" applyBorder="1" applyAlignment="1">
      <alignment horizontal="center" vertical="center" textRotation="255" wrapText="1"/>
    </xf>
    <xf numFmtId="0" fontId="0" fillId="6" borderId="113" xfId="0" applyFont="1" applyFill="1" applyBorder="1" applyAlignment="1" applyProtection="1">
      <alignment horizontal="left" vertical="center" wrapText="1"/>
      <protection locked="0"/>
    </xf>
    <xf numFmtId="0" fontId="0" fillId="4" borderId="17" xfId="0" applyFont="1" applyFill="1" applyBorder="1" applyAlignment="1">
      <alignment horizontal="center" vertical="center" shrinkToFit="1"/>
    </xf>
    <xf numFmtId="0" fontId="0" fillId="6" borderId="16" xfId="0" applyFont="1" applyFill="1" applyBorder="1" applyAlignment="1" applyProtection="1">
      <alignment horizontal="center" vertical="center" shrinkToFit="1"/>
      <protection locked="0"/>
    </xf>
    <xf numFmtId="0" fontId="8" fillId="2" borderId="36" xfId="0" applyFont="1" applyFill="1" applyBorder="1" applyAlignment="1">
      <alignment horizontal="center" vertical="center" textRotation="255" wrapText="1"/>
    </xf>
    <xf numFmtId="0" fontId="8" fillId="2" borderId="36" xfId="0" applyFont="1" applyFill="1" applyBorder="1" applyAlignment="1">
      <alignment horizontal="center" vertical="center" textRotation="255"/>
    </xf>
    <xf numFmtId="0" fontId="0" fillId="0" borderId="7" xfId="0" applyFont="1" applyBorder="1" applyAlignment="1">
      <alignment horizontal="center" vertical="center" textRotation="255"/>
    </xf>
    <xf numFmtId="0" fontId="0" fillId="0" borderId="37" xfId="0" applyFont="1" applyBorder="1" applyAlignment="1">
      <alignment horizontal="center" vertical="center" textRotation="255"/>
    </xf>
    <xf numFmtId="0" fontId="28" fillId="5" borderId="1" xfId="6" applyFont="1" applyFill="1" applyBorder="1" applyAlignment="1" applyProtection="1">
      <alignment horizontal="right" vertical="center"/>
    </xf>
    <xf numFmtId="0" fontId="28" fillId="5" borderId="18" xfId="6" applyFont="1" applyFill="1" applyBorder="1" applyAlignment="1" applyProtection="1">
      <alignment horizontal="right" vertical="center"/>
    </xf>
    <xf numFmtId="0" fontId="33" fillId="5" borderId="18" xfId="0" applyFont="1" applyFill="1" applyBorder="1" applyAlignment="1" applyProtection="1">
      <alignment horizontal="center" vertical="center"/>
      <protection locked="0"/>
    </xf>
    <xf numFmtId="0" fontId="29" fillId="7" borderId="2" xfId="6" applyFont="1" applyFill="1" applyBorder="1" applyAlignment="1" applyProtection="1">
      <alignment horizontal="center" vertical="center"/>
    </xf>
    <xf numFmtId="0" fontId="29" fillId="7" borderId="19" xfId="6" applyFont="1" applyFill="1" applyBorder="1" applyAlignment="1" applyProtection="1">
      <alignment horizontal="center" vertical="center"/>
    </xf>
    <xf numFmtId="0" fontId="33" fillId="0" borderId="19" xfId="4" applyFont="1" applyFill="1" applyBorder="1" applyAlignment="1" applyProtection="1">
      <alignment horizontal="left" vertical="center" wrapText="1" shrinkToFit="1"/>
      <protection locked="0"/>
    </xf>
    <xf numFmtId="0" fontId="33" fillId="0" borderId="19" xfId="0" applyFont="1" applyFill="1" applyBorder="1" applyAlignment="1" applyProtection="1">
      <alignment horizontal="left" vertical="center" wrapText="1"/>
      <protection locked="0"/>
    </xf>
    <xf numFmtId="0" fontId="35" fillId="7" borderId="122" xfId="4" applyFont="1" applyFill="1" applyBorder="1" applyAlignment="1" applyProtection="1">
      <alignment horizontal="center" vertical="center" wrapText="1" shrinkToFit="1"/>
    </xf>
    <xf numFmtId="0" fontId="33" fillId="7" borderId="19" xfId="0" applyFont="1" applyFill="1" applyBorder="1" applyAlignment="1">
      <alignment horizontal="center" vertical="center"/>
    </xf>
    <xf numFmtId="0" fontId="33" fillId="7" borderId="128" xfId="0" applyFont="1" applyFill="1" applyBorder="1" applyAlignment="1">
      <alignment horizontal="center" vertical="center"/>
    </xf>
    <xf numFmtId="0" fontId="33" fillId="0" borderId="128" xfId="0" applyFont="1" applyBorder="1" applyAlignment="1" applyProtection="1">
      <alignment horizontal="left" vertical="center" wrapText="1"/>
      <protection locked="0"/>
    </xf>
    <xf numFmtId="0" fontId="35" fillId="7" borderId="122" xfId="4" applyFont="1" applyFill="1" applyBorder="1" applyAlignment="1" applyProtection="1">
      <alignment horizontal="center" vertical="center"/>
    </xf>
    <xf numFmtId="0" fontId="33" fillId="7" borderId="146" xfId="0" applyFont="1" applyFill="1" applyBorder="1" applyAlignment="1">
      <alignment horizontal="center" vertical="center"/>
    </xf>
    <xf numFmtId="0" fontId="29" fillId="7" borderId="4" xfId="6" applyFont="1" applyFill="1" applyBorder="1" applyAlignment="1" applyProtection="1">
      <alignment horizontal="center" vertical="center" wrapText="1" shrinkToFit="1"/>
    </xf>
    <xf numFmtId="0" fontId="29" fillId="7" borderId="21" xfId="6" applyFont="1" applyFill="1" applyBorder="1" applyAlignment="1" applyProtection="1">
      <alignment horizontal="center" vertical="center" wrapText="1" shrinkToFit="1"/>
    </xf>
    <xf numFmtId="0" fontId="33" fillId="0" borderId="21" xfId="6" applyFont="1" applyFill="1" applyBorder="1" applyAlignment="1" applyProtection="1">
      <alignment horizontal="center" vertical="center"/>
      <protection locked="0"/>
    </xf>
    <xf numFmtId="0" fontId="31" fillId="7" borderId="17" xfId="6" applyFont="1" applyFill="1" applyBorder="1" applyAlignment="1" applyProtection="1">
      <alignment horizontal="center" vertical="center" wrapText="1"/>
    </xf>
    <xf numFmtId="0" fontId="31" fillId="7" borderId="21" xfId="6" applyFont="1" applyFill="1" applyBorder="1" applyAlignment="1" applyProtection="1">
      <alignment horizontal="center" vertical="center" wrapText="1"/>
    </xf>
    <xf numFmtId="0" fontId="31" fillId="7" borderId="66" xfId="6" applyFont="1" applyFill="1" applyBorder="1" applyAlignment="1" applyProtection="1">
      <alignment horizontal="center" vertical="center" wrapText="1"/>
    </xf>
    <xf numFmtId="0" fontId="33" fillId="0" borderId="17" xfId="6" applyFont="1" applyFill="1" applyBorder="1" applyAlignment="1" applyProtection="1">
      <alignment horizontal="center" vertical="center"/>
      <protection locked="0"/>
    </xf>
    <xf numFmtId="0" fontId="33" fillId="0" borderId="66" xfId="6" applyFont="1" applyFill="1" applyBorder="1" applyAlignment="1" applyProtection="1">
      <alignment horizontal="center" vertical="center"/>
      <protection locked="0"/>
    </xf>
    <xf numFmtId="0" fontId="35" fillId="7" borderId="17" xfId="4" applyFont="1" applyFill="1" applyBorder="1" applyAlignment="1" applyProtection="1">
      <alignment horizontal="center" vertical="center" shrinkToFit="1"/>
    </xf>
    <xf numFmtId="0" fontId="33" fillId="7" borderId="21" xfId="0" applyFont="1" applyFill="1" applyBorder="1" applyAlignment="1">
      <alignment horizontal="center" vertical="center" shrinkToFit="1"/>
    </xf>
    <xf numFmtId="0" fontId="33" fillId="7" borderId="66" xfId="0" applyFont="1" applyFill="1" applyBorder="1" applyAlignment="1">
      <alignment horizontal="center" vertical="center" shrinkToFit="1"/>
    </xf>
    <xf numFmtId="0" fontId="33" fillId="0" borderId="21" xfId="0" applyFont="1" applyBorder="1" applyAlignment="1" applyProtection="1">
      <alignment horizontal="left" vertical="center" wrapText="1" shrinkToFit="1"/>
      <protection locked="0"/>
    </xf>
    <xf numFmtId="0" fontId="33" fillId="0" borderId="66" xfId="0" applyFont="1" applyBorder="1" applyAlignment="1" applyProtection="1">
      <alignment horizontal="left" vertical="center" wrapText="1" shrinkToFit="1"/>
      <protection locked="0"/>
    </xf>
    <xf numFmtId="0" fontId="33" fillId="0" borderId="17" xfId="5" applyFont="1" applyFill="1" applyBorder="1" applyAlignment="1" applyProtection="1">
      <alignment horizontal="left" vertical="center" wrapText="1" shrinkToFit="1"/>
      <protection locked="0"/>
    </xf>
    <xf numFmtId="0" fontId="33" fillId="0" borderId="148" xfId="5" applyFont="1" applyFill="1" applyBorder="1" applyAlignment="1" applyProtection="1">
      <alignment horizontal="left" vertical="center" wrapText="1" shrinkToFit="1"/>
      <protection locked="0"/>
    </xf>
    <xf numFmtId="0" fontId="29" fillId="7" borderId="4" xfId="6" applyFont="1" applyFill="1" applyBorder="1" applyAlignment="1" applyProtection="1">
      <alignment horizontal="center" vertical="center"/>
    </xf>
    <xf numFmtId="0" fontId="29" fillId="7" borderId="21" xfId="6" applyFont="1" applyFill="1" applyBorder="1" applyAlignment="1" applyProtection="1">
      <alignment horizontal="center" vertical="center"/>
    </xf>
    <xf numFmtId="0" fontId="33" fillId="0" borderId="21" xfId="4" applyFont="1" applyFill="1" applyBorder="1" applyAlignment="1" applyProtection="1">
      <alignment horizontal="left" vertical="center" wrapText="1" shrinkToFit="1"/>
    </xf>
    <xf numFmtId="0" fontId="33" fillId="0" borderId="148" xfId="4" applyFont="1" applyFill="1" applyBorder="1" applyAlignment="1" applyProtection="1">
      <alignment horizontal="left" vertical="center" wrapText="1" shrinkToFit="1"/>
    </xf>
    <xf numFmtId="0" fontId="29" fillId="7" borderId="5" xfId="6" applyFont="1" applyFill="1" applyBorder="1" applyAlignment="1" applyProtection="1">
      <alignment horizontal="center" vertical="center" wrapText="1" shrinkToFit="1"/>
    </xf>
    <xf numFmtId="0" fontId="29" fillId="7" borderId="22" xfId="6" applyFont="1" applyFill="1" applyBorder="1" applyAlignment="1" applyProtection="1">
      <alignment horizontal="center" vertical="center" wrapText="1" shrinkToFit="1"/>
    </xf>
    <xf numFmtId="0" fontId="33" fillId="6" borderId="22" xfId="6" applyFont="1" applyFill="1" applyBorder="1" applyAlignment="1" applyProtection="1">
      <alignment horizontal="left" vertical="center" wrapText="1" shrinkToFit="1"/>
      <protection locked="0"/>
    </xf>
    <xf numFmtId="0" fontId="33" fillId="6" borderId="91" xfId="6" applyFont="1" applyFill="1" applyBorder="1" applyAlignment="1" applyProtection="1">
      <alignment horizontal="left" vertical="center" wrapText="1" shrinkToFit="1"/>
      <protection locked="0"/>
    </xf>
    <xf numFmtId="0" fontId="35" fillId="2" borderId="27" xfId="4" applyNumberFormat="1" applyFont="1" applyFill="1" applyBorder="1" applyAlignment="1" applyProtection="1">
      <alignment horizontal="center" vertical="center" wrapText="1"/>
    </xf>
    <xf numFmtId="0" fontId="33" fillId="0" borderId="22" xfId="0" applyFont="1" applyBorder="1" applyAlignment="1">
      <alignment horizontal="center" vertical="center"/>
    </xf>
    <xf numFmtId="0" fontId="33" fillId="0" borderId="91" xfId="0" applyFont="1" applyBorder="1" applyAlignment="1">
      <alignment horizontal="center" vertical="center"/>
    </xf>
    <xf numFmtId="0" fontId="33" fillId="0" borderId="22" xfId="4" applyFont="1" applyFill="1" applyBorder="1" applyAlignment="1" applyProtection="1">
      <alignment horizontal="left" vertical="center" wrapText="1" shrinkToFit="1"/>
      <protection locked="0"/>
    </xf>
    <xf numFmtId="0" fontId="33" fillId="0" borderId="149" xfId="0" applyFont="1" applyBorder="1" applyAlignment="1" applyProtection="1">
      <alignment horizontal="left" vertical="center" wrapText="1" shrinkToFit="1"/>
      <protection locked="0"/>
    </xf>
    <xf numFmtId="0" fontId="33" fillId="6" borderId="21" xfId="6" applyFont="1" applyFill="1" applyBorder="1" applyAlignment="1" applyProtection="1">
      <alignment horizontal="left" vertical="center" wrapText="1" shrinkToFit="1"/>
    </xf>
    <xf numFmtId="0" fontId="33" fillId="6" borderId="66" xfId="6" applyFont="1" applyFill="1" applyBorder="1" applyAlignment="1" applyProtection="1">
      <alignment horizontal="left" vertical="center" wrapText="1" shrinkToFit="1"/>
    </xf>
    <xf numFmtId="0" fontId="35" fillId="3" borderId="17" xfId="6" applyFont="1" applyFill="1" applyBorder="1" applyAlignment="1" applyProtection="1">
      <alignment horizontal="center" vertical="center" wrapText="1" shrinkToFit="1"/>
    </xf>
    <xf numFmtId="0" fontId="35" fillId="3" borderId="21" xfId="6" applyFont="1" applyFill="1" applyBorder="1" applyAlignment="1" applyProtection="1">
      <alignment horizontal="center" vertical="center" wrapText="1" shrinkToFit="1"/>
    </xf>
    <xf numFmtId="0" fontId="35" fillId="3" borderId="66" xfId="6" applyFont="1" applyFill="1" applyBorder="1" applyAlignment="1" applyProtection="1">
      <alignment horizontal="center" vertical="center" wrapText="1" shrinkToFit="1"/>
    </xf>
    <xf numFmtId="0" fontId="33" fillId="6" borderId="17" xfId="6" applyFont="1" applyFill="1" applyBorder="1" applyAlignment="1" applyProtection="1">
      <alignment horizontal="left" vertical="center" wrapText="1" shrinkToFit="1"/>
    </xf>
    <xf numFmtId="0" fontId="33" fillId="6" borderId="148" xfId="6" applyFont="1" applyFill="1" applyBorder="1" applyAlignment="1" applyProtection="1">
      <alignment horizontal="left" vertical="center" wrapText="1" shrinkToFit="1"/>
    </xf>
    <xf numFmtId="0" fontId="29" fillId="7" borderId="4" xfId="6" applyFont="1" applyFill="1" applyBorder="1" applyAlignment="1" applyProtection="1">
      <alignment horizontal="center" vertical="center" wrapText="1"/>
    </xf>
    <xf numFmtId="0" fontId="29" fillId="7" borderId="21" xfId="6" applyFont="1" applyFill="1" applyBorder="1" applyAlignment="1" applyProtection="1">
      <alignment horizontal="center" vertical="center" wrapText="1"/>
    </xf>
    <xf numFmtId="0" fontId="33" fillId="0" borderId="21" xfId="4" applyFont="1" applyFill="1" applyBorder="1" applyAlignment="1" applyProtection="1">
      <alignment horizontal="left" vertical="top" wrapText="1"/>
      <protection locked="0"/>
    </xf>
    <xf numFmtId="0" fontId="33" fillId="0" borderId="148" xfId="4" applyFont="1" applyFill="1" applyBorder="1" applyAlignment="1" applyProtection="1">
      <alignment horizontal="left" vertical="top" wrapText="1"/>
      <protection locked="0"/>
    </xf>
    <xf numFmtId="0" fontId="33" fillId="0" borderId="21" xfId="4" applyFont="1" applyFill="1" applyBorder="1" applyAlignment="1" applyProtection="1">
      <alignment horizontal="left" vertical="center" wrapText="1"/>
    </xf>
    <xf numFmtId="0" fontId="33" fillId="0" borderId="148" xfId="4" applyFont="1" applyFill="1" applyBorder="1" applyAlignment="1" applyProtection="1">
      <alignment horizontal="left" vertical="center" wrapText="1"/>
    </xf>
    <xf numFmtId="176" fontId="34" fillId="0" borderId="93" xfId="0" applyNumberFormat="1" applyFont="1" applyFill="1" applyBorder="1" applyAlignment="1" applyProtection="1">
      <alignment horizontal="center" vertical="center"/>
      <protection locked="0"/>
    </xf>
    <xf numFmtId="176" fontId="34" fillId="0" borderId="55" xfId="0" applyNumberFormat="1" applyFont="1" applyFill="1" applyBorder="1" applyAlignment="1" applyProtection="1">
      <alignment horizontal="center" vertical="center"/>
      <protection locked="0"/>
    </xf>
    <xf numFmtId="176" fontId="34" fillId="0" borderId="97" xfId="0" applyNumberFormat="1" applyFont="1" applyFill="1" applyBorder="1" applyAlignment="1" applyProtection="1">
      <alignment horizontal="center" vertical="center"/>
      <protection locked="0"/>
    </xf>
    <xf numFmtId="176" fontId="34" fillId="0" borderId="143" xfId="0" applyNumberFormat="1" applyFont="1" applyFill="1" applyBorder="1" applyAlignment="1">
      <alignment horizontal="right" vertical="center"/>
    </xf>
    <xf numFmtId="176" fontId="34" fillId="0" borderId="154" xfId="0" applyNumberFormat="1" applyFont="1" applyFill="1" applyBorder="1" applyAlignment="1">
      <alignment horizontal="right" vertical="center"/>
    </xf>
    <xf numFmtId="0" fontId="31" fillId="7" borderId="121" xfId="6" applyFont="1" applyFill="1" applyBorder="1" applyAlignment="1" applyProtection="1">
      <alignment horizontal="center" vertical="center" wrapText="1"/>
    </xf>
    <xf numFmtId="0" fontId="31" fillId="7" borderId="90" xfId="6" applyFont="1" applyFill="1" applyBorder="1" applyAlignment="1" applyProtection="1">
      <alignment horizontal="center" vertical="center" wrapText="1"/>
    </xf>
    <xf numFmtId="0" fontId="34" fillId="7" borderId="17" xfId="0" applyFont="1" applyFill="1" applyBorder="1" applyAlignment="1">
      <alignment horizontal="center" vertical="center"/>
    </xf>
    <xf numFmtId="0" fontId="34" fillId="7" borderId="21" xfId="0" applyFont="1" applyFill="1" applyBorder="1" applyAlignment="1">
      <alignment horizontal="center" vertical="center"/>
    </xf>
    <xf numFmtId="0" fontId="34" fillId="7" borderId="66" xfId="0" applyFont="1" applyFill="1" applyBorder="1" applyAlignment="1">
      <alignment horizontal="center" vertical="center"/>
    </xf>
    <xf numFmtId="0" fontId="34" fillId="7" borderId="148" xfId="0" applyFont="1" applyFill="1" applyBorder="1" applyAlignment="1">
      <alignment horizontal="center" vertical="center"/>
    </xf>
    <xf numFmtId="0" fontId="34" fillId="7" borderId="28" xfId="6" applyFont="1" applyFill="1" applyBorder="1" applyAlignment="1" applyProtection="1">
      <alignment horizontal="center" vertical="center" wrapText="1"/>
    </xf>
    <xf numFmtId="0" fontId="34" fillId="7" borderId="20" xfId="6" applyFont="1" applyFill="1" applyBorder="1" applyAlignment="1" applyProtection="1">
      <alignment horizontal="center" vertical="center" wrapText="1"/>
    </xf>
    <xf numFmtId="0" fontId="34" fillId="7" borderId="52" xfId="6" applyFont="1" applyFill="1" applyBorder="1" applyAlignment="1" applyProtection="1">
      <alignment horizontal="center" vertical="center" wrapText="1"/>
    </xf>
    <xf numFmtId="176" fontId="34" fillId="0" borderId="98" xfId="0" applyNumberFormat="1" applyFont="1" applyFill="1" applyBorder="1" applyAlignment="1" applyProtection="1">
      <alignment horizontal="center" vertical="center"/>
      <protection locked="0"/>
    </xf>
    <xf numFmtId="176" fontId="34" fillId="0" borderId="61" xfId="0" applyNumberFormat="1" applyFont="1" applyFill="1" applyBorder="1" applyAlignment="1" applyProtection="1">
      <alignment horizontal="center" vertical="center"/>
      <protection locked="0"/>
    </xf>
    <xf numFmtId="176" fontId="34" fillId="0" borderId="150" xfId="0" applyNumberFormat="1" applyFont="1" applyFill="1" applyBorder="1" applyAlignment="1" applyProtection="1">
      <alignment horizontal="center" vertical="center"/>
      <protection locked="0"/>
    </xf>
    <xf numFmtId="0" fontId="34" fillId="7" borderId="93" xfId="6" applyFont="1" applyFill="1" applyBorder="1" applyAlignment="1" applyProtection="1">
      <alignment horizontal="center" vertical="center" wrapText="1"/>
    </xf>
    <xf numFmtId="0" fontId="34" fillId="7" borderId="55" xfId="6" applyFont="1" applyFill="1" applyBorder="1" applyAlignment="1" applyProtection="1">
      <alignment horizontal="center" vertical="center" wrapText="1"/>
    </xf>
    <xf numFmtId="0" fontId="34" fillId="7" borderId="97" xfId="6" applyFont="1" applyFill="1" applyBorder="1" applyAlignment="1" applyProtection="1">
      <alignment horizontal="center" vertical="center" wrapText="1"/>
    </xf>
    <xf numFmtId="176" fontId="34" fillId="0" borderId="141" xfId="0" applyNumberFormat="1" applyFont="1" applyFill="1" applyBorder="1" applyAlignment="1">
      <alignment horizontal="right" vertical="center"/>
    </xf>
    <xf numFmtId="176" fontId="34" fillId="0" borderId="151" xfId="0" applyNumberFormat="1" applyFont="1" applyFill="1" applyBorder="1" applyAlignment="1">
      <alignment horizontal="right" vertical="center"/>
    </xf>
    <xf numFmtId="0" fontId="34" fillId="7" borderId="27" xfId="6" applyFont="1" applyFill="1" applyBorder="1" applyAlignment="1" applyProtection="1">
      <alignment horizontal="center" vertical="center" wrapText="1"/>
    </xf>
    <xf numFmtId="0" fontId="34" fillId="7" borderId="22" xfId="6" applyFont="1" applyFill="1" applyBorder="1" applyAlignment="1" applyProtection="1">
      <alignment horizontal="center" vertical="center" wrapText="1"/>
    </xf>
    <xf numFmtId="0" fontId="34" fillId="7" borderId="91" xfId="6" applyFont="1" applyFill="1" applyBorder="1" applyAlignment="1" applyProtection="1">
      <alignment horizontal="center" vertical="center" wrapText="1"/>
    </xf>
    <xf numFmtId="176" fontId="34" fillId="0" borderId="109" xfId="0" applyNumberFormat="1" applyFont="1" applyFill="1" applyBorder="1" applyAlignment="1" applyProtection="1">
      <alignment horizontal="center" vertical="center"/>
    </xf>
    <xf numFmtId="176" fontId="34" fillId="0" borderId="60" xfId="0" applyNumberFormat="1" applyFont="1" applyFill="1" applyBorder="1" applyAlignment="1" applyProtection="1">
      <alignment horizontal="center" vertical="center"/>
    </xf>
    <xf numFmtId="176" fontId="34" fillId="0" borderId="102" xfId="0" applyNumberFormat="1" applyFont="1" applyFill="1" applyBorder="1" applyAlignment="1" applyProtection="1">
      <alignment horizontal="center" vertical="center"/>
    </xf>
    <xf numFmtId="176" fontId="34" fillId="0" borderId="155" xfId="0" applyNumberFormat="1" applyFont="1" applyFill="1" applyBorder="1" applyAlignment="1" applyProtection="1">
      <alignment horizontal="center" vertical="center"/>
    </xf>
    <xf numFmtId="0" fontId="34" fillId="7" borderId="66" xfId="6" applyFont="1" applyFill="1" applyBorder="1" applyAlignment="1" applyProtection="1">
      <alignment horizontal="center" vertical="center" wrapText="1"/>
    </xf>
    <xf numFmtId="0" fontId="34" fillId="7" borderId="16" xfId="6" applyFont="1" applyFill="1" applyBorder="1" applyAlignment="1" applyProtection="1">
      <alignment horizontal="center" vertical="center" wrapText="1"/>
    </xf>
    <xf numFmtId="176" fontId="34" fillId="0" borderId="90" xfId="0" applyNumberFormat="1" applyFont="1" applyFill="1" applyBorder="1" applyAlignment="1">
      <alignment horizontal="right" vertical="center"/>
    </xf>
    <xf numFmtId="176" fontId="34" fillId="0" borderId="156" xfId="0" applyNumberFormat="1" applyFont="1" applyFill="1" applyBorder="1" applyAlignment="1">
      <alignment horizontal="right" vertical="center"/>
    </xf>
    <xf numFmtId="9" fontId="34" fillId="0" borderId="16" xfId="0" applyNumberFormat="1" applyFont="1" applyFill="1" applyBorder="1" applyAlignment="1">
      <alignment horizontal="center" vertical="center"/>
    </xf>
    <xf numFmtId="176" fontId="34" fillId="0" borderId="140" xfId="0" applyNumberFormat="1" applyFont="1" applyFill="1" applyBorder="1" applyAlignment="1">
      <alignment horizontal="right" vertical="center"/>
    </xf>
    <xf numFmtId="0" fontId="34" fillId="7" borderId="52" xfId="0" applyFont="1" applyFill="1" applyBorder="1" applyAlignment="1">
      <alignment horizontal="center" vertical="center" wrapText="1"/>
    </xf>
    <xf numFmtId="0" fontId="34" fillId="7" borderId="0" xfId="0" applyFont="1" applyFill="1" applyBorder="1" applyAlignment="1">
      <alignment horizontal="center" vertical="center" wrapText="1"/>
    </xf>
    <xf numFmtId="0" fontId="34" fillId="7" borderId="31" xfId="0" applyFont="1" applyFill="1" applyBorder="1" applyAlignment="1">
      <alignment horizontal="center" vertical="center" wrapText="1"/>
    </xf>
    <xf numFmtId="0" fontId="34" fillId="7" borderId="22" xfId="0" applyFont="1" applyFill="1" applyBorder="1" applyAlignment="1">
      <alignment horizontal="center" vertical="center" wrapText="1"/>
    </xf>
    <xf numFmtId="0" fontId="34" fillId="7" borderId="91" xfId="0" applyFont="1" applyFill="1" applyBorder="1" applyAlignment="1">
      <alignment horizontal="center" vertical="center" wrapText="1"/>
    </xf>
    <xf numFmtId="0" fontId="34" fillId="7" borderId="55" xfId="0" applyFont="1" applyFill="1" applyBorder="1" applyAlignment="1">
      <alignment horizontal="center" vertical="center" wrapText="1"/>
    </xf>
    <xf numFmtId="0" fontId="34" fillId="7" borderId="97" xfId="0" applyFont="1" applyFill="1" applyBorder="1" applyAlignment="1">
      <alignment horizontal="center" vertical="center" wrapText="1"/>
    </xf>
    <xf numFmtId="176" fontId="34" fillId="0" borderId="152" xfId="0" applyNumberFormat="1" applyFont="1" applyFill="1" applyBorder="1" applyAlignment="1" applyProtection="1">
      <alignment horizontal="center" vertical="center"/>
      <protection locked="0"/>
    </xf>
    <xf numFmtId="176" fontId="34" fillId="0" borderId="142" xfId="0" applyNumberFormat="1" applyFont="1" applyFill="1" applyBorder="1" applyAlignment="1">
      <alignment horizontal="right" vertical="center"/>
    </xf>
    <xf numFmtId="176" fontId="34" fillId="0" borderId="144" xfId="0" applyNumberFormat="1" applyFont="1" applyFill="1" applyBorder="1" applyAlignment="1">
      <alignment horizontal="right" vertical="center"/>
    </xf>
    <xf numFmtId="176" fontId="34" fillId="0" borderId="153" xfId="0" applyNumberFormat="1" applyFont="1" applyFill="1" applyBorder="1" applyAlignment="1">
      <alignment horizontal="right" vertical="center"/>
    </xf>
    <xf numFmtId="0" fontId="33" fillId="4" borderId="21" xfId="0" applyFont="1" applyFill="1" applyBorder="1" applyAlignment="1">
      <alignment horizontal="center" vertical="center"/>
    </xf>
    <xf numFmtId="0" fontId="33" fillId="4" borderId="66" xfId="0" applyFont="1" applyFill="1" applyBorder="1" applyAlignment="1">
      <alignment horizontal="center" vertical="center"/>
    </xf>
    <xf numFmtId="0" fontId="33" fillId="4" borderId="17" xfId="0" applyFont="1" applyFill="1" applyBorder="1" applyAlignment="1">
      <alignment horizontal="center" vertical="center"/>
    </xf>
    <xf numFmtId="0" fontId="33" fillId="4" borderId="148" xfId="0" applyFont="1" applyFill="1" applyBorder="1" applyAlignment="1">
      <alignment horizontal="center" vertical="center"/>
    </xf>
    <xf numFmtId="0" fontId="33" fillId="0" borderId="61" xfId="0" applyFont="1" applyFill="1" applyBorder="1" applyAlignment="1" applyProtection="1">
      <alignment horizontal="center" vertical="center" wrapText="1"/>
      <protection locked="0"/>
    </xf>
    <xf numFmtId="0" fontId="33" fillId="0" borderId="96" xfId="0" applyFont="1" applyFill="1" applyBorder="1" applyAlignment="1" applyProtection="1">
      <alignment horizontal="center" vertical="center" wrapText="1"/>
      <protection locked="0"/>
    </xf>
    <xf numFmtId="176" fontId="33" fillId="0" borderId="98" xfId="0" applyNumberFormat="1" applyFont="1" applyFill="1" applyBorder="1" applyAlignment="1" applyProtection="1">
      <alignment horizontal="center" vertical="center"/>
      <protection locked="0"/>
    </xf>
    <xf numFmtId="176" fontId="33" fillId="0" borderId="61" xfId="0" applyNumberFormat="1" applyFont="1" applyFill="1" applyBorder="1" applyAlignment="1" applyProtection="1">
      <alignment horizontal="center" vertical="center"/>
      <protection locked="0"/>
    </xf>
    <xf numFmtId="176" fontId="33" fillId="0" borderId="96" xfId="0" applyNumberFormat="1" applyFont="1" applyFill="1" applyBorder="1" applyAlignment="1" applyProtection="1">
      <alignment horizontal="center" vertical="center"/>
      <protection locked="0"/>
    </xf>
    <xf numFmtId="0" fontId="33" fillId="0" borderId="55" xfId="0" applyFont="1" applyFill="1" applyBorder="1" applyAlignment="1" applyProtection="1">
      <alignment horizontal="center" vertical="center" wrapText="1"/>
      <protection locked="0"/>
    </xf>
    <xf numFmtId="0" fontId="33" fillId="0" borderId="97" xfId="0" applyFont="1" applyFill="1" applyBorder="1" applyAlignment="1" applyProtection="1">
      <alignment horizontal="center" vertical="center" wrapText="1"/>
      <protection locked="0"/>
    </xf>
    <xf numFmtId="176" fontId="33" fillId="0" borderId="93" xfId="0" applyNumberFormat="1" applyFont="1" applyFill="1" applyBorder="1" applyAlignment="1" applyProtection="1">
      <alignment horizontal="center" vertical="center"/>
      <protection locked="0"/>
    </xf>
    <xf numFmtId="176" fontId="33" fillId="0" borderId="55" xfId="0" applyNumberFormat="1" applyFont="1" applyFill="1" applyBorder="1" applyAlignment="1" applyProtection="1">
      <alignment horizontal="center" vertical="center"/>
      <protection locked="0"/>
    </xf>
    <xf numFmtId="176" fontId="33" fillId="0" borderId="97" xfId="0" applyNumberFormat="1" applyFont="1" applyFill="1" applyBorder="1" applyAlignment="1" applyProtection="1">
      <alignment horizontal="center" vertical="center"/>
      <protection locked="0"/>
    </xf>
    <xf numFmtId="0" fontId="33" fillId="0" borderId="60" xfId="0" applyFont="1" applyFill="1" applyBorder="1" applyAlignment="1" applyProtection="1">
      <alignment horizontal="center" vertical="center" wrapText="1"/>
      <protection locked="0"/>
    </xf>
    <xf numFmtId="0" fontId="33" fillId="0" borderId="102" xfId="0" applyFont="1" applyFill="1" applyBorder="1" applyAlignment="1" applyProtection="1">
      <alignment horizontal="center" vertical="center" wrapText="1"/>
      <protection locked="0"/>
    </xf>
    <xf numFmtId="176" fontId="33" fillId="0" borderId="109" xfId="0" applyNumberFormat="1" applyFont="1" applyFill="1" applyBorder="1" applyAlignment="1" applyProtection="1">
      <alignment horizontal="center" vertical="center"/>
      <protection locked="0"/>
    </xf>
    <xf numFmtId="176" fontId="33" fillId="0" borderId="60" xfId="0" applyNumberFormat="1" applyFont="1" applyFill="1" applyBorder="1" applyAlignment="1" applyProtection="1">
      <alignment horizontal="center" vertical="center"/>
      <protection locked="0"/>
    </xf>
    <xf numFmtId="176" fontId="33" fillId="0" borderId="102" xfId="0" applyNumberFormat="1" applyFont="1" applyFill="1" applyBorder="1" applyAlignment="1" applyProtection="1">
      <alignment horizontal="center" vertical="center"/>
      <protection locked="0"/>
    </xf>
    <xf numFmtId="0" fontId="33" fillId="0" borderId="20" xfId="0" applyFont="1" applyFill="1" applyBorder="1" applyAlignment="1">
      <alignment horizontal="center" vertical="center"/>
    </xf>
    <xf numFmtId="0" fontId="33" fillId="0" borderId="52" xfId="0" applyFont="1" applyFill="1" applyBorder="1" applyAlignment="1">
      <alignment horizontal="center" vertical="center"/>
    </xf>
    <xf numFmtId="176" fontId="33" fillId="0" borderId="133" xfId="0" applyNumberFormat="1" applyFont="1" applyFill="1" applyBorder="1" applyAlignment="1" applyProtection="1">
      <alignment horizontal="center" vertical="center"/>
      <protection locked="0"/>
    </xf>
    <xf numFmtId="176" fontId="33" fillId="0" borderId="56" xfId="0" applyNumberFormat="1" applyFont="1" applyFill="1" applyBorder="1" applyAlignment="1" applyProtection="1">
      <alignment horizontal="center" vertical="center"/>
      <protection locked="0"/>
    </xf>
    <xf numFmtId="176" fontId="33" fillId="0" borderId="130" xfId="0" applyNumberFormat="1" applyFont="1" applyFill="1" applyBorder="1" applyAlignment="1" applyProtection="1">
      <alignment horizontal="center" vertical="center"/>
      <protection locked="0"/>
    </xf>
    <xf numFmtId="176" fontId="33" fillId="0" borderId="28" xfId="0" applyNumberFormat="1" applyFont="1" applyFill="1" applyBorder="1" applyAlignment="1" applyProtection="1">
      <alignment horizontal="center" vertical="center"/>
      <protection locked="0"/>
    </xf>
    <xf numFmtId="176" fontId="33" fillId="0" borderId="20" xfId="0" applyNumberFormat="1" applyFont="1" applyFill="1" applyBorder="1" applyAlignment="1" applyProtection="1">
      <alignment horizontal="center" vertical="center"/>
      <protection locked="0"/>
    </xf>
    <xf numFmtId="176" fontId="33" fillId="0" borderId="52" xfId="0" applyNumberFormat="1" applyFont="1" applyFill="1" applyBorder="1" applyAlignment="1" applyProtection="1">
      <alignment horizontal="center" vertical="center"/>
      <protection locked="0"/>
    </xf>
    <xf numFmtId="0" fontId="34" fillId="7" borderId="22" xfId="0" applyFont="1" applyFill="1" applyBorder="1" applyAlignment="1">
      <alignment horizontal="center" vertical="center"/>
    </xf>
    <xf numFmtId="0" fontId="34" fillId="7" borderId="27" xfId="0" applyFont="1" applyFill="1" applyBorder="1" applyAlignment="1">
      <alignment horizontal="center" vertical="center"/>
    </xf>
    <xf numFmtId="0" fontId="34" fillId="7" borderId="91" xfId="0" applyFont="1" applyFill="1" applyBorder="1" applyAlignment="1">
      <alignment horizontal="center" vertical="center"/>
    </xf>
    <xf numFmtId="0" fontId="34" fillId="7" borderId="117" xfId="0" applyFont="1" applyFill="1" applyBorder="1" applyAlignment="1">
      <alignment horizontal="center" vertical="center"/>
    </xf>
    <xf numFmtId="0" fontId="34" fillId="7" borderId="124" xfId="0" applyFont="1" applyFill="1" applyBorder="1" applyAlignment="1">
      <alignment horizontal="center" vertical="center"/>
    </xf>
    <xf numFmtId="0" fontId="34" fillId="7" borderId="120" xfId="0" applyFont="1" applyFill="1" applyBorder="1" applyAlignment="1">
      <alignment horizontal="center" vertical="center"/>
    </xf>
    <xf numFmtId="0" fontId="34" fillId="7" borderId="24" xfId="0" applyFont="1" applyFill="1" applyBorder="1" applyAlignment="1">
      <alignment horizontal="center" vertical="center"/>
    </xf>
    <xf numFmtId="0" fontId="34" fillId="7" borderId="27" xfId="0" applyFont="1" applyFill="1" applyBorder="1" applyAlignment="1">
      <alignment horizontal="center" vertical="center" wrapText="1"/>
    </xf>
    <xf numFmtId="0" fontId="34" fillId="7" borderId="149" xfId="0" applyFont="1" applyFill="1" applyBorder="1" applyAlignment="1">
      <alignment horizontal="center" vertical="center"/>
    </xf>
    <xf numFmtId="0" fontId="29" fillId="7" borderId="3" xfId="0" applyFont="1" applyFill="1" applyBorder="1" applyAlignment="1">
      <alignment horizontal="center" vertical="center" wrapText="1"/>
    </xf>
    <xf numFmtId="0" fontId="29" fillId="7" borderId="20" xfId="0" applyFont="1" applyFill="1" applyBorder="1" applyAlignment="1">
      <alignment horizontal="center" vertical="center" wrapText="1"/>
    </xf>
    <xf numFmtId="0" fontId="29" fillId="7" borderId="6" xfId="0" applyFont="1" applyFill="1" applyBorder="1" applyAlignment="1">
      <alignment horizontal="center" vertical="center" wrapText="1"/>
    </xf>
    <xf numFmtId="0" fontId="29" fillId="7" borderId="0" xfId="0" applyFont="1" applyFill="1" applyBorder="1" applyAlignment="1">
      <alignment horizontal="center" vertical="center" wrapText="1"/>
    </xf>
    <xf numFmtId="0" fontId="29" fillId="7" borderId="5" xfId="0" applyFont="1" applyFill="1" applyBorder="1" applyAlignment="1">
      <alignment horizontal="center" vertical="center" wrapText="1"/>
    </xf>
    <xf numFmtId="0" fontId="29" fillId="7" borderId="22" xfId="0" applyFont="1" applyFill="1" applyBorder="1" applyAlignment="1">
      <alignment horizontal="center" vertical="center" wrapText="1"/>
    </xf>
    <xf numFmtId="0" fontId="34" fillId="7" borderId="28" xfId="0" applyFont="1" applyFill="1" applyBorder="1" applyAlignment="1">
      <alignment horizontal="center" vertical="center" wrapText="1" shrinkToFit="1"/>
    </xf>
    <xf numFmtId="0" fontId="34" fillId="7" borderId="20" xfId="0" applyFont="1" applyFill="1" applyBorder="1" applyAlignment="1">
      <alignment horizontal="center" vertical="center" shrinkToFit="1"/>
    </xf>
    <xf numFmtId="0" fontId="34" fillId="7" borderId="52" xfId="0" applyFont="1" applyFill="1" applyBorder="1" applyAlignment="1">
      <alignment horizontal="center" vertical="center" shrinkToFit="1"/>
    </xf>
    <xf numFmtId="0" fontId="34" fillId="0" borderId="16" xfId="0" applyFont="1" applyBorder="1" applyAlignment="1" applyProtection="1">
      <alignment horizontal="center" vertical="center" shrinkToFit="1"/>
      <protection locked="0"/>
    </xf>
    <xf numFmtId="176" fontId="34" fillId="0" borderId="16" xfId="0" applyNumberFormat="1" applyFont="1" applyFill="1" applyBorder="1" applyAlignment="1" applyProtection="1">
      <alignment horizontal="center" vertical="center" shrinkToFit="1"/>
      <protection locked="0"/>
    </xf>
    <xf numFmtId="176" fontId="34" fillId="0" borderId="17" xfId="0" applyNumberFormat="1" applyFont="1" applyFill="1" applyBorder="1" applyAlignment="1" applyProtection="1">
      <alignment horizontal="center" vertical="center" shrinkToFit="1"/>
      <protection locked="0"/>
    </xf>
    <xf numFmtId="176" fontId="34" fillId="0" borderId="21" xfId="0" applyNumberFormat="1" applyFont="1" applyFill="1" applyBorder="1" applyAlignment="1" applyProtection="1">
      <alignment horizontal="center" vertical="center" shrinkToFit="1"/>
      <protection locked="0"/>
    </xf>
    <xf numFmtId="176" fontId="34" fillId="0" borderId="148" xfId="0" applyNumberFormat="1" applyFont="1" applyFill="1" applyBorder="1" applyAlignment="1" applyProtection="1">
      <alignment horizontal="center" vertical="center" shrinkToFit="1"/>
      <protection locked="0"/>
    </xf>
    <xf numFmtId="0" fontId="34" fillId="7" borderId="17" xfId="0" applyFont="1" applyFill="1" applyBorder="1" applyAlignment="1">
      <alignment horizontal="center" vertical="center" shrinkToFit="1"/>
    </xf>
    <xf numFmtId="0" fontId="34" fillId="7" borderId="21" xfId="0" applyFont="1" applyFill="1" applyBorder="1" applyAlignment="1">
      <alignment horizontal="center" vertical="center" shrinkToFit="1"/>
    </xf>
    <xf numFmtId="0" fontId="34" fillId="7" borderId="66" xfId="0" applyFont="1" applyFill="1" applyBorder="1" applyAlignment="1">
      <alignment horizontal="center" vertical="center" shrinkToFit="1"/>
    </xf>
    <xf numFmtId="0" fontId="34" fillId="2" borderId="21" xfId="0" applyFont="1" applyFill="1" applyBorder="1" applyAlignment="1">
      <alignment horizontal="center" vertical="center"/>
    </xf>
    <xf numFmtId="0" fontId="34" fillId="2" borderId="66" xfId="0" applyFont="1" applyFill="1" applyBorder="1" applyAlignment="1">
      <alignment horizontal="center" vertical="center"/>
    </xf>
    <xf numFmtId="0" fontId="34" fillId="0" borderId="99" xfId="0" applyFont="1" applyFill="1" applyBorder="1" applyAlignment="1">
      <alignment horizontal="center" vertical="center" shrinkToFit="1"/>
    </xf>
    <xf numFmtId="0" fontId="34" fillId="0" borderId="100" xfId="0" applyFont="1" applyFill="1" applyBorder="1" applyAlignment="1">
      <alignment horizontal="center" vertical="center" shrinkToFit="1"/>
    </xf>
    <xf numFmtId="0" fontId="34" fillId="0" borderId="121" xfId="0" applyFont="1" applyFill="1" applyBorder="1" applyAlignment="1">
      <alignment horizontal="center" vertical="center" shrinkToFit="1"/>
    </xf>
    <xf numFmtId="0" fontId="34" fillId="2" borderId="17" xfId="0" applyFont="1" applyFill="1" applyBorder="1" applyAlignment="1">
      <alignment horizontal="center" vertical="center"/>
    </xf>
    <xf numFmtId="0" fontId="34" fillId="2" borderId="17" xfId="0" applyFont="1" applyFill="1" applyBorder="1" applyAlignment="1">
      <alignment horizontal="center" vertical="center" shrinkToFit="1"/>
    </xf>
    <xf numFmtId="0" fontId="34" fillId="2" borderId="21" xfId="0" applyFont="1" applyFill="1" applyBorder="1" applyAlignment="1">
      <alignment horizontal="center" vertical="center" shrinkToFit="1"/>
    </xf>
    <xf numFmtId="0" fontId="34" fillId="2" borderId="148" xfId="0" applyFont="1" applyFill="1" applyBorder="1" applyAlignment="1">
      <alignment horizontal="center" vertical="center" shrinkToFit="1"/>
    </xf>
    <xf numFmtId="0" fontId="34" fillId="6" borderId="20" xfId="0" applyFont="1" applyFill="1" applyBorder="1" applyAlignment="1" applyProtection="1">
      <alignment horizontal="left" vertical="center" wrapText="1"/>
      <protection locked="0"/>
    </xf>
    <xf numFmtId="0" fontId="34" fillId="6" borderId="22" xfId="0" applyFont="1" applyFill="1" applyBorder="1" applyAlignment="1" applyProtection="1">
      <alignment horizontal="left" vertical="center" wrapText="1"/>
      <protection locked="0"/>
    </xf>
    <xf numFmtId="0" fontId="34" fillId="6" borderId="28" xfId="0" applyFont="1" applyFill="1" applyBorder="1" applyAlignment="1" applyProtection="1">
      <alignment horizontal="left" vertical="center" wrapText="1"/>
      <protection locked="0"/>
    </xf>
    <xf numFmtId="0" fontId="34" fillId="6" borderId="52" xfId="0" applyFont="1" applyFill="1" applyBorder="1" applyAlignment="1" applyProtection="1">
      <alignment horizontal="left" vertical="center" wrapText="1"/>
      <protection locked="0"/>
    </xf>
    <xf numFmtId="0" fontId="34" fillId="6" borderId="27" xfId="0" applyFont="1" applyFill="1" applyBorder="1" applyAlignment="1" applyProtection="1">
      <alignment horizontal="left" vertical="center" wrapText="1"/>
      <protection locked="0"/>
    </xf>
    <xf numFmtId="0" fontId="34" fillId="6" borderId="91"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shrinkToFit="1"/>
    </xf>
    <xf numFmtId="0" fontId="34" fillId="2" borderId="66" xfId="0" applyFont="1" applyFill="1" applyBorder="1" applyAlignment="1">
      <alignment horizontal="center" vertical="center" shrinkToFit="1"/>
    </xf>
    <xf numFmtId="0" fontId="34" fillId="0" borderId="17" xfId="0" applyFont="1" applyFill="1" applyBorder="1" applyAlignment="1" applyProtection="1">
      <alignment horizontal="center" vertical="center" shrinkToFit="1"/>
      <protection locked="0"/>
    </xf>
    <xf numFmtId="0" fontId="34" fillId="0" borderId="21" xfId="0" applyFont="1" applyFill="1" applyBorder="1" applyAlignment="1" applyProtection="1">
      <alignment horizontal="center" vertical="center" shrinkToFit="1"/>
      <protection locked="0"/>
    </xf>
    <xf numFmtId="0" fontId="34" fillId="0" borderId="66" xfId="0" applyFont="1" applyFill="1" applyBorder="1" applyAlignment="1" applyProtection="1">
      <alignment horizontal="center" vertical="center" shrinkToFit="1"/>
      <protection locked="0"/>
    </xf>
    <xf numFmtId="0" fontId="34" fillId="0" borderId="21" xfId="0" applyFont="1" applyFill="1" applyBorder="1" applyAlignment="1">
      <alignment horizontal="center" vertical="center" shrinkToFit="1"/>
    </xf>
    <xf numFmtId="0" fontId="34" fillId="0" borderId="66" xfId="0" applyFont="1" applyBorder="1" applyAlignment="1">
      <alignment horizontal="center" vertical="center" shrinkToFit="1"/>
    </xf>
    <xf numFmtId="0" fontId="34" fillId="0" borderId="17" xfId="0" applyFont="1" applyFill="1" applyBorder="1" applyAlignment="1" applyProtection="1">
      <alignment vertical="center" wrapText="1"/>
      <protection locked="0"/>
    </xf>
    <xf numFmtId="0" fontId="34" fillId="0" borderId="21" xfId="0" applyFont="1" applyFill="1" applyBorder="1" applyAlignment="1" applyProtection="1">
      <alignment vertical="center" wrapText="1"/>
      <protection locked="0"/>
    </xf>
    <xf numFmtId="0" fontId="34" fillId="0" borderId="66" xfId="0" applyFont="1" applyFill="1" applyBorder="1" applyAlignment="1" applyProtection="1">
      <alignment vertical="center" wrapText="1"/>
      <protection locked="0"/>
    </xf>
    <xf numFmtId="49" fontId="34" fillId="0" borderId="16" xfId="0" applyNumberFormat="1" applyFont="1" applyFill="1" applyBorder="1" applyAlignment="1" applyProtection="1">
      <alignment horizontal="center" vertical="center" shrinkToFit="1"/>
      <protection locked="0"/>
    </xf>
    <xf numFmtId="49" fontId="34" fillId="0" borderId="159" xfId="0" applyNumberFormat="1" applyFont="1" applyFill="1" applyBorder="1" applyAlignment="1" applyProtection="1">
      <alignment horizontal="center" vertical="center" shrinkToFit="1"/>
      <protection locked="0"/>
    </xf>
    <xf numFmtId="0" fontId="34" fillId="7" borderId="26" xfId="0" applyFont="1" applyFill="1" applyBorder="1" applyAlignment="1">
      <alignment horizontal="center" vertical="center"/>
    </xf>
    <xf numFmtId="0" fontId="34" fillId="7" borderId="0" xfId="0" applyFont="1" applyFill="1" applyBorder="1" applyAlignment="1">
      <alignment horizontal="center" vertical="center"/>
    </xf>
    <xf numFmtId="0" fontId="34" fillId="7" borderId="31" xfId="0" applyFont="1" applyFill="1" applyBorder="1" applyAlignment="1">
      <alignment horizontal="center" vertical="center"/>
    </xf>
    <xf numFmtId="0" fontId="34" fillId="7" borderId="157" xfId="0" applyFont="1" applyFill="1" applyBorder="1" applyAlignment="1">
      <alignment horizontal="center" vertical="center"/>
    </xf>
    <xf numFmtId="181" fontId="34" fillId="6" borderId="27" xfId="0" applyNumberFormat="1" applyFont="1" applyFill="1" applyBorder="1" applyAlignment="1" applyProtection="1">
      <alignment horizontal="center" vertical="center" shrinkToFit="1"/>
      <protection locked="0"/>
    </xf>
    <xf numFmtId="181" fontId="34" fillId="6" borderId="22" xfId="0" applyNumberFormat="1" applyFont="1" applyFill="1" applyBorder="1" applyAlignment="1" applyProtection="1">
      <alignment horizontal="center" vertical="center" shrinkToFit="1"/>
      <protection locked="0"/>
    </xf>
    <xf numFmtId="176" fontId="33" fillId="0" borderId="17" xfId="0" applyNumberFormat="1" applyFont="1" applyFill="1" applyBorder="1" applyAlignment="1" applyProtection="1">
      <alignment horizontal="center" vertical="center" shrinkToFit="1"/>
      <protection locked="0"/>
    </xf>
    <xf numFmtId="176" fontId="33" fillId="0" borderId="21" xfId="0" applyNumberFormat="1" applyFont="1" applyFill="1" applyBorder="1" applyAlignment="1" applyProtection="1">
      <alignment horizontal="center" vertical="center" shrinkToFit="1"/>
      <protection locked="0"/>
    </xf>
    <xf numFmtId="176" fontId="33" fillId="6" borderId="17" xfId="0" applyNumberFormat="1" applyFont="1" applyFill="1" applyBorder="1" applyAlignment="1" applyProtection="1">
      <alignment horizontal="center" vertical="center" shrinkToFit="1"/>
      <protection locked="0"/>
    </xf>
    <xf numFmtId="176" fontId="33" fillId="6" borderId="21" xfId="0" applyNumberFormat="1" applyFont="1" applyFill="1" applyBorder="1" applyAlignment="1" applyProtection="1">
      <alignment horizontal="center" vertical="center" shrinkToFit="1"/>
      <protection locked="0"/>
    </xf>
    <xf numFmtId="176" fontId="33" fillId="6" borderId="66" xfId="0" applyNumberFormat="1" applyFont="1" applyFill="1" applyBorder="1" applyAlignment="1" applyProtection="1">
      <alignment horizontal="center" vertical="center" shrinkToFit="1"/>
      <protection locked="0"/>
    </xf>
    <xf numFmtId="176" fontId="33" fillId="0" borderId="148" xfId="0" applyNumberFormat="1" applyFont="1" applyFill="1" applyBorder="1" applyAlignment="1" applyProtection="1">
      <alignment horizontal="center" vertical="center" shrinkToFit="1"/>
      <protection locked="0"/>
    </xf>
    <xf numFmtId="0" fontId="33" fillId="7" borderId="17" xfId="0" applyFont="1" applyFill="1" applyBorder="1" applyAlignment="1">
      <alignment horizontal="center" vertical="center"/>
    </xf>
    <xf numFmtId="0" fontId="33" fillId="7" borderId="21" xfId="0" applyFont="1" applyFill="1" applyBorder="1" applyAlignment="1">
      <alignment horizontal="center" vertical="center"/>
    </xf>
    <xf numFmtId="0" fontId="33" fillId="7" borderId="66" xfId="0" applyFont="1" applyFill="1" applyBorder="1" applyAlignment="1">
      <alignment horizontal="center" vertical="center"/>
    </xf>
    <xf numFmtId="0" fontId="33" fillId="0" borderId="25" xfId="0" applyFont="1" applyFill="1" applyBorder="1" applyAlignment="1" applyProtection="1">
      <alignment horizontal="center" vertical="center" shrinkToFit="1"/>
      <protection locked="0"/>
    </xf>
    <xf numFmtId="176" fontId="34" fillId="6" borderId="17" xfId="0" applyNumberFormat="1" applyFont="1" applyFill="1" applyBorder="1" applyAlignment="1" applyProtection="1">
      <alignment horizontal="center" vertical="center" shrinkToFit="1"/>
      <protection locked="0"/>
    </xf>
    <xf numFmtId="176" fontId="34" fillId="6" borderId="21" xfId="0" applyNumberFormat="1" applyFont="1" applyFill="1" applyBorder="1" applyAlignment="1" applyProtection="1">
      <alignment horizontal="center" vertical="center" shrinkToFit="1"/>
      <protection locked="0"/>
    </xf>
    <xf numFmtId="176" fontId="34" fillId="6" borderId="66" xfId="0" applyNumberFormat="1" applyFont="1" applyFill="1" applyBorder="1" applyAlignment="1" applyProtection="1">
      <alignment horizontal="center" vertical="center" shrinkToFit="1"/>
      <protection locked="0"/>
    </xf>
    <xf numFmtId="0" fontId="34" fillId="0" borderId="25" xfId="0" applyFont="1" applyFill="1" applyBorder="1" applyAlignment="1" applyProtection="1">
      <alignment horizontal="center" vertical="center" shrinkToFit="1"/>
      <protection locked="0"/>
    </xf>
    <xf numFmtId="0" fontId="34" fillId="0" borderId="16" xfId="0" applyFont="1" applyBorder="1" applyAlignment="1">
      <alignment horizontal="center" vertical="center"/>
    </xf>
    <xf numFmtId="0" fontId="33" fillId="4" borderId="28" xfId="0" applyFont="1" applyFill="1" applyBorder="1" applyAlignment="1">
      <alignment horizontal="center" vertical="center"/>
    </xf>
    <xf numFmtId="0" fontId="33" fillId="4" borderId="20" xfId="0" applyFont="1" applyFill="1" applyBorder="1" applyAlignment="1">
      <alignment horizontal="center" vertical="center"/>
    </xf>
    <xf numFmtId="0" fontId="33" fillId="4" borderId="52" xfId="0" applyFont="1" applyFill="1" applyBorder="1" applyAlignment="1">
      <alignment horizontal="center" vertical="center"/>
    </xf>
    <xf numFmtId="0" fontId="33" fillId="3" borderId="20" xfId="0" applyFont="1" applyFill="1" applyBorder="1" applyAlignment="1">
      <alignment horizontal="center" vertical="center" wrapText="1"/>
    </xf>
    <xf numFmtId="0" fontId="33" fillId="3" borderId="147" xfId="0" applyFont="1" applyFill="1" applyBorder="1" applyAlignment="1">
      <alignment horizontal="center" vertical="center" wrapText="1"/>
    </xf>
    <xf numFmtId="181" fontId="33" fillId="0" borderId="27" xfId="0" applyNumberFormat="1" applyFont="1" applyFill="1" applyBorder="1" applyAlignment="1" applyProtection="1">
      <alignment horizontal="center" vertical="center" shrinkToFit="1"/>
      <protection locked="0"/>
    </xf>
    <xf numFmtId="181" fontId="33" fillId="0" borderId="22" xfId="0" applyNumberFormat="1" applyFont="1" applyFill="1" applyBorder="1" applyAlignment="1" applyProtection="1">
      <alignment horizontal="center" vertical="center" shrinkToFit="1"/>
      <protection locked="0"/>
    </xf>
    <xf numFmtId="0" fontId="33" fillId="4" borderId="22" xfId="0" applyFont="1" applyFill="1" applyBorder="1" applyAlignment="1">
      <alignment horizontal="center" vertical="center"/>
    </xf>
    <xf numFmtId="0" fontId="33" fillId="4" borderId="91" xfId="0" applyFont="1" applyFill="1" applyBorder="1" applyAlignment="1">
      <alignment horizontal="center" vertical="center"/>
    </xf>
    <xf numFmtId="0" fontId="33" fillId="3" borderId="22" xfId="0" applyFont="1" applyFill="1" applyBorder="1" applyAlignment="1">
      <alignment horizontal="center" vertical="center"/>
    </xf>
    <xf numFmtId="0" fontId="33" fillId="3" borderId="149" xfId="0" applyFont="1" applyFill="1" applyBorder="1" applyAlignment="1">
      <alignment horizontal="center" vertical="center"/>
    </xf>
    <xf numFmtId="0" fontId="33" fillId="0" borderId="16" xfId="0" applyFont="1" applyBorder="1" applyAlignment="1">
      <alignment horizontal="center" vertical="center"/>
    </xf>
    <xf numFmtId="0" fontId="33" fillId="3" borderId="17" xfId="0" applyFont="1" applyFill="1" applyBorder="1" applyAlignment="1">
      <alignment horizontal="center" vertical="center" shrinkToFit="1"/>
    </xf>
    <xf numFmtId="0" fontId="33" fillId="3" borderId="21" xfId="0" applyFont="1" applyFill="1" applyBorder="1" applyAlignment="1">
      <alignment horizontal="center" vertical="center" shrinkToFit="1"/>
    </xf>
    <xf numFmtId="0" fontId="33" fillId="3" borderId="66" xfId="0" applyFont="1" applyFill="1" applyBorder="1" applyAlignment="1">
      <alignment horizontal="center" vertical="center" shrinkToFit="1"/>
    </xf>
    <xf numFmtId="0" fontId="33" fillId="0" borderId="16" xfId="0" applyFont="1" applyBorder="1" applyAlignment="1" applyProtection="1">
      <alignment horizontal="center" vertical="center" shrinkToFit="1"/>
      <protection locked="0"/>
    </xf>
    <xf numFmtId="0" fontId="33" fillId="3" borderId="17" xfId="0" applyFont="1" applyFill="1" applyBorder="1" applyAlignment="1">
      <alignment horizontal="center" vertical="center"/>
    </xf>
    <xf numFmtId="0" fontId="33" fillId="3" borderId="21" xfId="0" applyFont="1" applyFill="1" applyBorder="1" applyAlignment="1">
      <alignment horizontal="center" vertical="center"/>
    </xf>
    <xf numFmtId="0" fontId="33" fillId="3" borderId="66" xfId="0" applyFont="1" applyFill="1" applyBorder="1" applyAlignment="1">
      <alignment horizontal="center" vertical="center"/>
    </xf>
    <xf numFmtId="0" fontId="33" fillId="0" borderId="25" xfId="0" applyFont="1" applyBorder="1" applyAlignment="1">
      <alignment horizontal="center" vertical="center"/>
    </xf>
    <xf numFmtId="176" fontId="33" fillId="0" borderId="28" xfId="0" applyNumberFormat="1" applyFont="1" applyFill="1" applyBorder="1" applyAlignment="1" applyProtection="1">
      <alignment horizontal="center" vertical="center" shrinkToFit="1"/>
      <protection locked="0"/>
    </xf>
    <xf numFmtId="176" fontId="33" fillId="0" borderId="20" xfId="0" applyNumberFormat="1" applyFont="1" applyFill="1" applyBorder="1" applyAlignment="1" applyProtection="1">
      <alignment horizontal="center" vertical="center" shrinkToFit="1"/>
      <protection locked="0"/>
    </xf>
    <xf numFmtId="176" fontId="33" fillId="6" borderId="113" xfId="0" applyNumberFormat="1" applyFont="1" applyFill="1" applyBorder="1" applyAlignment="1" applyProtection="1">
      <alignment horizontal="center" vertical="center" shrinkToFit="1"/>
      <protection locked="0"/>
    </xf>
    <xf numFmtId="176" fontId="33" fillId="6" borderId="38" xfId="0" applyNumberFormat="1" applyFont="1" applyFill="1" applyBorder="1" applyAlignment="1" applyProtection="1">
      <alignment horizontal="center" vertical="center" shrinkToFit="1"/>
      <protection locked="0"/>
    </xf>
    <xf numFmtId="176" fontId="33" fillId="6" borderId="103" xfId="0" applyNumberFormat="1" applyFont="1" applyFill="1" applyBorder="1" applyAlignment="1" applyProtection="1">
      <alignment horizontal="center" vertical="center" shrinkToFit="1"/>
      <protection locked="0"/>
    </xf>
    <xf numFmtId="176" fontId="33" fillId="0" borderId="38" xfId="0" applyNumberFormat="1" applyFont="1" applyFill="1" applyBorder="1" applyAlignment="1" applyProtection="1">
      <alignment horizontal="center" vertical="center" shrinkToFit="1"/>
      <protection locked="0"/>
    </xf>
    <xf numFmtId="176" fontId="33" fillId="0" borderId="160" xfId="0" applyNumberFormat="1" applyFont="1" applyFill="1" applyBorder="1" applyAlignment="1" applyProtection="1">
      <alignment horizontal="center" vertical="center" shrinkToFit="1"/>
      <protection locked="0"/>
    </xf>
    <xf numFmtId="0" fontId="29" fillId="7" borderId="2" xfId="6" applyFont="1" applyFill="1" applyBorder="1" applyAlignment="1" applyProtection="1">
      <alignment horizontal="center" vertical="center" wrapText="1"/>
    </xf>
    <xf numFmtId="0" fontId="29" fillId="7" borderId="19" xfId="6" applyFont="1" applyFill="1" applyBorder="1" applyAlignment="1" applyProtection="1">
      <alignment horizontal="center" vertical="center" wrapText="1"/>
    </xf>
    <xf numFmtId="0" fontId="33" fillId="0" borderId="19" xfId="4" applyFont="1" applyFill="1" applyBorder="1" applyAlignment="1" applyProtection="1">
      <alignment horizontal="left" vertical="top" wrapText="1"/>
      <protection locked="0"/>
    </xf>
    <xf numFmtId="0" fontId="33" fillId="0" borderId="146" xfId="4" applyFont="1" applyFill="1" applyBorder="1" applyAlignment="1" applyProtection="1">
      <alignment horizontal="left" vertical="top" wrapText="1"/>
      <protection locked="0"/>
    </xf>
    <xf numFmtId="0" fontId="33" fillId="3" borderId="27" xfId="0" applyFont="1" applyFill="1" applyBorder="1" applyAlignment="1">
      <alignment horizontal="center" vertical="center"/>
    </xf>
    <xf numFmtId="0" fontId="33" fillId="3" borderId="91" xfId="0" applyFont="1" applyFill="1" applyBorder="1" applyAlignment="1">
      <alignment horizontal="center" vertical="center"/>
    </xf>
    <xf numFmtId="0" fontId="33" fillId="0" borderId="117" xfId="0" applyFont="1" applyBorder="1" applyAlignment="1">
      <alignment horizontal="center" vertical="center"/>
    </xf>
    <xf numFmtId="0" fontId="33" fillId="0" borderId="124" xfId="0" applyFont="1" applyBorder="1" applyAlignment="1">
      <alignment horizontal="center" vertical="center"/>
    </xf>
    <xf numFmtId="0" fontId="33" fillId="0" borderId="120" xfId="0" applyFont="1" applyBorder="1" applyAlignment="1">
      <alignment horizontal="center" vertical="center"/>
    </xf>
    <xf numFmtId="0" fontId="33" fillId="2" borderId="24" xfId="0" applyFont="1" applyFill="1" applyBorder="1" applyAlignment="1">
      <alignment horizontal="center" vertical="center"/>
    </xf>
    <xf numFmtId="0" fontId="33" fillId="2" borderId="27" xfId="0" applyFont="1" applyFill="1" applyBorder="1" applyAlignment="1">
      <alignment horizontal="center" vertical="center"/>
    </xf>
    <xf numFmtId="0" fontId="33" fillId="2" borderId="22" xfId="0" applyFont="1" applyFill="1" applyBorder="1" applyAlignment="1">
      <alignment horizontal="center" vertical="center"/>
    </xf>
    <xf numFmtId="0" fontId="33" fillId="2" borderId="91" xfId="0" applyFont="1" applyFill="1" applyBorder="1" applyAlignment="1">
      <alignment horizontal="center" vertical="center"/>
    </xf>
    <xf numFmtId="0" fontId="33" fillId="2" borderId="27" xfId="0" applyFont="1" applyFill="1" applyBorder="1" applyAlignment="1">
      <alignment horizontal="center" vertical="center" wrapText="1"/>
    </xf>
    <xf numFmtId="0" fontId="33" fillId="2" borderId="149" xfId="0" applyFont="1" applyFill="1" applyBorder="1" applyAlignment="1">
      <alignment horizontal="center" vertical="center"/>
    </xf>
    <xf numFmtId="0" fontId="33" fillId="2" borderId="28" xfId="0" applyFont="1" applyFill="1" applyBorder="1" applyAlignment="1">
      <alignment horizontal="center" vertical="center" wrapText="1" shrinkToFit="1"/>
    </xf>
    <xf numFmtId="0" fontId="33" fillId="0" borderId="20" xfId="0" applyFont="1" applyBorder="1" applyAlignment="1">
      <alignment horizontal="center" vertical="center" shrinkToFit="1"/>
    </xf>
    <xf numFmtId="0" fontId="33" fillId="0" borderId="52" xfId="0" applyFont="1" applyBorder="1" applyAlignment="1">
      <alignment horizontal="center" vertical="center" shrinkToFit="1"/>
    </xf>
    <xf numFmtId="176" fontId="33" fillId="0" borderId="16" xfId="0" applyNumberFormat="1" applyFont="1" applyFill="1" applyBorder="1" applyAlignment="1" applyProtection="1">
      <alignment horizontal="center" vertical="center" shrinkToFit="1"/>
      <protection locked="0"/>
    </xf>
    <xf numFmtId="0" fontId="33" fillId="2" borderId="17" xfId="0" applyFont="1" applyFill="1" applyBorder="1" applyAlignment="1">
      <alignment horizontal="center" vertical="center" shrinkToFit="1"/>
    </xf>
    <xf numFmtId="0" fontId="33" fillId="0" borderId="21" xfId="0" applyFont="1" applyFill="1" applyBorder="1" applyAlignment="1">
      <alignment horizontal="center" vertical="center" shrinkToFit="1"/>
    </xf>
    <xf numFmtId="0" fontId="33" fillId="0" borderId="66" xfId="0" applyFont="1" applyBorder="1" applyAlignment="1">
      <alignment horizontal="center" vertical="center" shrinkToFit="1"/>
    </xf>
    <xf numFmtId="0" fontId="33" fillId="2" borderId="21" xfId="0" applyFont="1" applyFill="1" applyBorder="1" applyAlignment="1">
      <alignment horizontal="center" vertical="center"/>
    </xf>
    <xf numFmtId="0" fontId="33" fillId="2" borderId="66" xfId="0" applyFont="1" applyFill="1" applyBorder="1" applyAlignment="1">
      <alignment horizontal="center" vertical="center"/>
    </xf>
    <xf numFmtId="0" fontId="33" fillId="0" borderId="99" xfId="0" applyFont="1" applyFill="1" applyBorder="1" applyAlignment="1">
      <alignment horizontal="center" vertical="center" shrinkToFit="1"/>
    </xf>
    <xf numFmtId="0" fontId="33" fillId="0" borderId="100" xfId="0" applyFont="1" applyFill="1" applyBorder="1" applyAlignment="1">
      <alignment horizontal="center" vertical="center" shrinkToFit="1"/>
    </xf>
    <xf numFmtId="0" fontId="33" fillId="0" borderId="121" xfId="0" applyFont="1" applyFill="1" applyBorder="1" applyAlignment="1">
      <alignment horizontal="center" vertical="center" shrinkToFit="1"/>
    </xf>
    <xf numFmtId="0" fontId="33" fillId="2" borderId="17" xfId="0" applyFont="1" applyFill="1" applyBorder="1" applyAlignment="1">
      <alignment horizontal="center" vertical="center"/>
    </xf>
    <xf numFmtId="0" fontId="33" fillId="2" borderId="21" xfId="0" applyFont="1" applyFill="1" applyBorder="1" applyAlignment="1">
      <alignment horizontal="center" vertical="center" shrinkToFit="1"/>
    </xf>
    <xf numFmtId="0" fontId="33" fillId="2" borderId="148" xfId="0" applyFont="1" applyFill="1" applyBorder="1" applyAlignment="1">
      <alignment horizontal="center" vertical="center" shrinkToFit="1"/>
    </xf>
    <xf numFmtId="0" fontId="33" fillId="6" borderId="20" xfId="0" applyFont="1" applyFill="1" applyBorder="1" applyAlignment="1" applyProtection="1">
      <alignment vertical="center" wrapText="1"/>
      <protection locked="0"/>
    </xf>
    <xf numFmtId="0" fontId="33" fillId="6" borderId="22" xfId="0" applyFont="1" applyFill="1" applyBorder="1" applyAlignment="1" applyProtection="1">
      <alignment vertical="center" wrapText="1"/>
      <protection locked="0"/>
    </xf>
    <xf numFmtId="0" fontId="33" fillId="6" borderId="28" xfId="0" applyFont="1" applyFill="1" applyBorder="1" applyAlignment="1" applyProtection="1">
      <alignment horizontal="left" vertical="center" wrapText="1"/>
      <protection locked="0"/>
    </xf>
    <xf numFmtId="0" fontId="33" fillId="6" borderId="20" xfId="0" applyFont="1" applyFill="1" applyBorder="1" applyAlignment="1" applyProtection="1">
      <alignment horizontal="left" vertical="center" wrapText="1"/>
      <protection locked="0"/>
    </xf>
    <xf numFmtId="0" fontId="33" fillId="6" borderId="52" xfId="0" applyFont="1" applyFill="1" applyBorder="1" applyAlignment="1" applyProtection="1">
      <alignment horizontal="left" vertical="center" wrapText="1"/>
      <protection locked="0"/>
    </xf>
    <xf numFmtId="0" fontId="33" fillId="6" borderId="27" xfId="0" applyFont="1" applyFill="1" applyBorder="1" applyAlignment="1" applyProtection="1">
      <alignment horizontal="left" vertical="center" wrapText="1"/>
      <protection locked="0"/>
    </xf>
    <xf numFmtId="0" fontId="33" fillId="6" borderId="22" xfId="0" applyFont="1" applyFill="1" applyBorder="1" applyAlignment="1" applyProtection="1">
      <alignment horizontal="left" vertical="center" wrapText="1"/>
      <protection locked="0"/>
    </xf>
    <xf numFmtId="0" fontId="33" fillId="6" borderId="91"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shrinkToFit="1"/>
    </xf>
    <xf numFmtId="0" fontId="33" fillId="2" borderId="66" xfId="0" applyFont="1" applyFill="1" applyBorder="1" applyAlignment="1">
      <alignment horizontal="center" vertical="center" shrinkToFit="1"/>
    </xf>
    <xf numFmtId="0" fontId="33" fillId="0" borderId="17" xfId="0" applyFont="1" applyFill="1" applyBorder="1" applyAlignment="1" applyProtection="1">
      <alignment horizontal="center" vertical="center" shrinkToFit="1"/>
      <protection locked="0"/>
    </xf>
    <xf numFmtId="0" fontId="33" fillId="0" borderId="21" xfId="0" applyFont="1" applyFill="1" applyBorder="1" applyAlignment="1" applyProtection="1">
      <alignment horizontal="center" vertical="center" shrinkToFit="1"/>
      <protection locked="0"/>
    </xf>
    <xf numFmtId="0" fontId="33" fillId="0" borderId="66" xfId="0" applyFont="1" applyFill="1" applyBorder="1" applyAlignment="1" applyProtection="1">
      <alignment horizontal="center" vertical="center" shrinkToFit="1"/>
      <protection locked="0"/>
    </xf>
    <xf numFmtId="0" fontId="33" fillId="0" borderId="17" xfId="0" applyFont="1" applyFill="1" applyBorder="1" applyAlignment="1" applyProtection="1">
      <alignment vertical="center" wrapText="1"/>
      <protection locked="0"/>
    </xf>
    <xf numFmtId="0" fontId="33" fillId="0" borderId="21" xfId="0" applyFont="1" applyFill="1" applyBorder="1" applyAlignment="1" applyProtection="1">
      <alignment vertical="center" wrapText="1"/>
      <protection locked="0"/>
    </xf>
    <xf numFmtId="0" fontId="33" fillId="0" borderId="66" xfId="0" applyFont="1" applyFill="1" applyBorder="1" applyAlignment="1" applyProtection="1">
      <alignment vertical="center" wrapText="1"/>
      <protection locked="0"/>
    </xf>
    <xf numFmtId="49" fontId="33" fillId="0" borderId="16" xfId="0" applyNumberFormat="1" applyFont="1" applyFill="1" applyBorder="1" applyAlignment="1" applyProtection="1">
      <alignment horizontal="center" vertical="center" shrinkToFit="1"/>
      <protection locked="0"/>
    </xf>
    <xf numFmtId="49" fontId="33" fillId="0" borderId="159" xfId="0" applyNumberFormat="1" applyFont="1" applyFill="1" applyBorder="1" applyAlignment="1" applyProtection="1">
      <alignment horizontal="center" vertical="center" shrinkToFit="1"/>
      <protection locked="0"/>
    </xf>
    <xf numFmtId="0" fontId="33" fillId="4" borderId="26" xfId="0" applyFont="1" applyFill="1" applyBorder="1" applyAlignment="1">
      <alignment horizontal="center" vertical="center"/>
    </xf>
    <xf numFmtId="0" fontId="33" fillId="4" borderId="0" xfId="0" applyFont="1" applyFill="1" applyBorder="1" applyAlignment="1">
      <alignment horizontal="center" vertical="center"/>
    </xf>
    <xf numFmtId="0" fontId="33" fillId="4" borderId="31" xfId="0" applyFont="1" applyFill="1" applyBorder="1" applyAlignment="1">
      <alignment horizontal="center" vertical="center"/>
    </xf>
    <xf numFmtId="0" fontId="33" fillId="3" borderId="0" xfId="0" applyFont="1" applyFill="1" applyBorder="1" applyAlignment="1">
      <alignment horizontal="center" vertical="center"/>
    </xf>
    <xf numFmtId="0" fontId="33" fillId="3" borderId="157" xfId="0" applyFont="1" applyFill="1" applyBorder="1" applyAlignment="1">
      <alignment horizontal="center" vertical="center"/>
    </xf>
    <xf numFmtId="181" fontId="33" fillId="6" borderId="27" xfId="0" applyNumberFormat="1" applyFont="1" applyFill="1" applyBorder="1" applyAlignment="1" applyProtection="1">
      <alignment horizontal="center" vertical="center" shrinkToFit="1"/>
      <protection locked="0"/>
    </xf>
    <xf numFmtId="181" fontId="33" fillId="6" borderId="22"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21" xfId="0" applyNumberFormat="1" applyFont="1" applyFill="1" applyBorder="1" applyAlignment="1" applyProtection="1">
      <alignment horizontal="center" vertical="center" shrinkToFit="1"/>
      <protection locked="0"/>
    </xf>
    <xf numFmtId="176" fontId="21" fillId="0" borderId="66" xfId="0" applyNumberFormat="1" applyFont="1" applyFill="1" applyBorder="1" applyAlignment="1" applyProtection="1">
      <alignment horizontal="center" vertical="center" shrinkToFit="1"/>
      <protection locked="0"/>
    </xf>
    <xf numFmtId="176" fontId="21" fillId="0" borderId="148" xfId="0" applyNumberFormat="1" applyFont="1" applyFill="1" applyBorder="1" applyAlignment="1" applyProtection="1">
      <alignment horizontal="center" vertical="center" shrinkToFit="1"/>
      <protection locked="0"/>
    </xf>
    <xf numFmtId="0" fontId="33" fillId="3" borderId="28" xfId="0" applyFont="1" applyFill="1" applyBorder="1" applyAlignment="1">
      <alignment horizontal="center" vertical="center"/>
    </xf>
    <xf numFmtId="0" fontId="33" fillId="3" borderId="20" xfId="0" applyFont="1" applyFill="1" applyBorder="1" applyAlignment="1">
      <alignment horizontal="center" vertical="center"/>
    </xf>
    <xf numFmtId="0" fontId="33" fillId="3" borderId="52" xfId="0" applyFont="1" applyFill="1" applyBorder="1" applyAlignment="1">
      <alignment horizontal="center" vertical="center"/>
    </xf>
    <xf numFmtId="176" fontId="33" fillId="6" borderId="28" xfId="0" applyNumberFormat="1" applyFont="1" applyFill="1" applyBorder="1" applyAlignment="1" applyProtection="1">
      <alignment horizontal="center" vertical="center" shrinkToFit="1"/>
      <protection locked="0"/>
    </xf>
    <xf numFmtId="176" fontId="33" fillId="6" borderId="20" xfId="0" applyNumberFormat="1" applyFont="1" applyFill="1" applyBorder="1" applyAlignment="1" applyProtection="1">
      <alignment horizontal="center" vertical="center" shrinkToFit="1"/>
      <protection locked="0"/>
    </xf>
    <xf numFmtId="176" fontId="33" fillId="6" borderId="52" xfId="0" applyNumberFormat="1" applyFont="1" applyFill="1" applyBorder="1" applyAlignment="1" applyProtection="1">
      <alignment horizontal="center" vertical="center" shrinkToFit="1"/>
      <protection locked="0"/>
    </xf>
    <xf numFmtId="176" fontId="33" fillId="0" borderId="147" xfId="0" applyNumberFormat="1" applyFont="1" applyFill="1" applyBorder="1" applyAlignment="1" applyProtection="1">
      <alignment horizontal="center" vertical="center" shrinkToFit="1"/>
      <protection locked="0"/>
    </xf>
    <xf numFmtId="0" fontId="21" fillId="4" borderId="26" xfId="0" applyFont="1" applyFill="1" applyBorder="1" applyAlignment="1">
      <alignment horizontal="center" vertical="center"/>
    </xf>
    <xf numFmtId="0" fontId="21" fillId="4" borderId="0" xfId="0" applyFont="1" applyFill="1" applyBorder="1" applyAlignment="1">
      <alignment horizontal="center" vertical="center"/>
    </xf>
    <xf numFmtId="0" fontId="21" fillId="4" borderId="31" xfId="0" applyFont="1" applyFill="1" applyBorder="1" applyAlignment="1">
      <alignment horizontal="center" vertical="center"/>
    </xf>
    <xf numFmtId="0" fontId="21" fillId="4" borderId="0" xfId="0" applyFont="1" applyFill="1" applyBorder="1" applyAlignment="1">
      <alignment horizontal="center" vertical="center" wrapText="1"/>
    </xf>
    <xf numFmtId="0" fontId="21" fillId="4" borderId="157" xfId="0" applyFont="1" applyFill="1" applyBorder="1" applyAlignment="1">
      <alignment horizontal="center" vertical="center" wrapText="1"/>
    </xf>
    <xf numFmtId="181" fontId="21" fillId="6" borderId="27" xfId="0" applyNumberFormat="1" applyFont="1" applyFill="1" applyBorder="1" applyAlignment="1" applyProtection="1">
      <alignment horizontal="center" vertical="center" shrinkToFit="1"/>
      <protection locked="0"/>
    </xf>
    <xf numFmtId="181" fontId="21" fillId="6" borderId="22" xfId="0" applyNumberFormat="1" applyFont="1" applyFill="1" applyBorder="1" applyAlignment="1" applyProtection="1">
      <alignment horizontal="center" vertical="center" shrinkToFit="1"/>
      <protection locked="0"/>
    </xf>
    <xf numFmtId="0" fontId="21" fillId="4" borderId="22" xfId="0" applyFont="1" applyFill="1" applyBorder="1" applyAlignment="1">
      <alignment horizontal="center" vertical="center"/>
    </xf>
    <xf numFmtId="0" fontId="21" fillId="4" borderId="91" xfId="0" applyFont="1" applyFill="1" applyBorder="1" applyAlignment="1">
      <alignment horizontal="center" vertical="center"/>
    </xf>
    <xf numFmtId="181" fontId="21" fillId="0" borderId="22" xfId="0" applyNumberFormat="1" applyFont="1" applyFill="1" applyBorder="1" applyAlignment="1" applyProtection="1">
      <alignment horizontal="center" vertical="center" shrinkToFit="1"/>
      <protection locked="0"/>
    </xf>
    <xf numFmtId="0" fontId="21" fillId="4" borderId="149" xfId="0" applyFont="1" applyFill="1" applyBorder="1" applyAlignment="1">
      <alignment horizontal="center" vertical="center"/>
    </xf>
    <xf numFmtId="0" fontId="21" fillId="4" borderId="21" xfId="0" applyFont="1" applyFill="1" applyBorder="1" applyAlignment="1">
      <alignment horizontal="center" vertical="center" shrinkToFit="1"/>
    </xf>
    <xf numFmtId="0" fontId="21" fillId="4" borderId="66" xfId="0" applyFont="1" applyFill="1" applyBorder="1" applyAlignment="1">
      <alignment horizontal="center" vertical="center" shrinkToFit="1"/>
    </xf>
    <xf numFmtId="0" fontId="21" fillId="0" borderId="16" xfId="0" applyFont="1" applyFill="1" applyBorder="1" applyAlignment="1" applyProtection="1">
      <alignment horizontal="center" vertical="center" shrinkToFit="1"/>
    </xf>
    <xf numFmtId="0" fontId="21" fillId="4" borderId="21" xfId="0" applyFont="1" applyFill="1" applyBorder="1" applyAlignment="1">
      <alignment horizontal="center" vertical="center"/>
    </xf>
    <xf numFmtId="0" fontId="21" fillId="4" borderId="66" xfId="0" applyFont="1" applyFill="1" applyBorder="1" applyAlignment="1">
      <alignment horizontal="center" vertical="center"/>
    </xf>
    <xf numFmtId="0" fontId="21" fillId="0" borderId="25" xfId="0" applyFont="1" applyFill="1" applyBorder="1" applyAlignment="1" applyProtection="1">
      <alignment horizontal="center" vertical="center"/>
    </xf>
    <xf numFmtId="176" fontId="21" fillId="0" borderId="28" xfId="0" applyNumberFormat="1" applyFont="1" applyFill="1" applyBorder="1" applyAlignment="1" applyProtection="1">
      <alignment horizontal="center" vertical="center" shrinkToFit="1"/>
      <protection locked="0"/>
    </xf>
    <xf numFmtId="176" fontId="21" fillId="0" borderId="20" xfId="0" applyNumberFormat="1" applyFont="1" applyFill="1" applyBorder="1" applyAlignment="1" applyProtection="1">
      <alignment horizontal="center" vertical="center" shrinkToFit="1"/>
      <protection locked="0"/>
    </xf>
    <xf numFmtId="176" fontId="21" fillId="0" borderId="52" xfId="0" applyNumberFormat="1" applyFont="1" applyFill="1" applyBorder="1" applyAlignment="1" applyProtection="1">
      <alignment horizontal="center" vertical="center" shrinkToFit="1"/>
      <protection locked="0"/>
    </xf>
    <xf numFmtId="0" fontId="21" fillId="4" borderId="28" xfId="0" applyFont="1" applyFill="1" applyBorder="1" applyAlignment="1">
      <alignment horizontal="center" vertical="center"/>
    </xf>
    <xf numFmtId="0" fontId="21" fillId="4" borderId="20" xfId="0" applyFont="1" applyFill="1" applyBorder="1" applyAlignment="1">
      <alignment horizontal="center" vertical="center"/>
    </xf>
    <xf numFmtId="0" fontId="21" fillId="4" borderId="52" xfId="0" applyFont="1" applyFill="1" applyBorder="1" applyAlignment="1">
      <alignment horizontal="center" vertical="center"/>
    </xf>
    <xf numFmtId="0" fontId="21" fillId="4" borderId="2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1" fillId="4" borderId="147" xfId="0" applyFont="1" applyFill="1" applyBorder="1" applyAlignment="1">
      <alignment horizontal="center" vertical="center" wrapText="1"/>
    </xf>
    <xf numFmtId="0" fontId="21" fillId="0" borderId="25" xfId="0" applyFont="1" applyFill="1" applyBorder="1" applyAlignment="1" applyProtection="1">
      <alignment horizontal="center" vertical="center" shrinkToFit="1"/>
    </xf>
    <xf numFmtId="0" fontId="21" fillId="4" borderId="17" xfId="0" applyFont="1" applyFill="1" applyBorder="1" applyAlignment="1">
      <alignment horizontal="center" vertical="center" shrinkToFit="1"/>
    </xf>
    <xf numFmtId="0" fontId="21" fillId="6" borderId="16" xfId="0" applyFont="1" applyFill="1" applyBorder="1" applyAlignment="1" applyProtection="1">
      <alignment horizontal="center" vertical="center" shrinkToFit="1"/>
      <protection locked="0"/>
    </xf>
    <xf numFmtId="176" fontId="21" fillId="6" borderId="17" xfId="0" applyNumberFormat="1" applyFont="1" applyFill="1" applyBorder="1" applyAlignment="1" applyProtection="1">
      <alignment horizontal="center" vertical="center" shrinkToFit="1"/>
      <protection locked="0"/>
    </xf>
    <xf numFmtId="176" fontId="21" fillId="6" borderId="21" xfId="0" applyNumberFormat="1" applyFont="1" applyFill="1" applyBorder="1" applyAlignment="1" applyProtection="1">
      <alignment horizontal="center" vertical="center" shrinkToFit="1"/>
      <protection locked="0"/>
    </xf>
    <xf numFmtId="176" fontId="21" fillId="6" borderId="66" xfId="0" applyNumberFormat="1" applyFont="1" applyFill="1" applyBorder="1" applyAlignment="1" applyProtection="1">
      <alignment horizontal="center" vertical="center" shrinkToFit="1"/>
      <protection locked="0"/>
    </xf>
    <xf numFmtId="0" fontId="21" fillId="4" borderId="17" xfId="0" applyFont="1" applyFill="1" applyBorder="1" applyAlignment="1">
      <alignment horizontal="center" vertical="center"/>
    </xf>
    <xf numFmtId="0" fontId="21" fillId="6" borderId="25" xfId="0" applyFont="1" applyFill="1" applyBorder="1" applyAlignment="1" applyProtection="1">
      <alignment horizontal="center" vertical="center" shrinkToFit="1"/>
      <protection locked="0"/>
    </xf>
    <xf numFmtId="0" fontId="21" fillId="6" borderId="25" xfId="0" applyFont="1" applyFill="1" applyBorder="1" applyAlignment="1">
      <alignment horizontal="center" vertical="center"/>
    </xf>
    <xf numFmtId="176" fontId="21" fillId="6" borderId="28" xfId="0" applyNumberFormat="1" applyFont="1" applyFill="1" applyBorder="1" applyAlignment="1" applyProtection="1">
      <alignment horizontal="center" vertical="center" shrinkToFit="1"/>
      <protection locked="0"/>
    </xf>
    <xf numFmtId="176" fontId="21" fillId="6" borderId="20" xfId="0" applyNumberFormat="1" applyFont="1" applyFill="1" applyBorder="1" applyAlignment="1" applyProtection="1">
      <alignment horizontal="center" vertical="center" shrinkToFit="1"/>
      <protection locked="0"/>
    </xf>
    <xf numFmtId="0" fontId="27" fillId="6" borderId="5" xfId="0" applyFont="1" applyFill="1" applyBorder="1" applyAlignment="1" applyProtection="1">
      <alignment horizontal="center" vertical="center" wrapText="1"/>
      <protection locked="0"/>
    </xf>
    <xf numFmtId="0" fontId="27" fillId="6" borderId="22" xfId="0" applyFont="1" applyFill="1" applyBorder="1" applyAlignment="1" applyProtection="1">
      <alignment horizontal="center" vertical="center" wrapText="1"/>
      <protection locked="0"/>
    </xf>
    <xf numFmtId="0" fontId="27" fillId="3" borderId="22" xfId="0" applyFont="1" applyFill="1" applyBorder="1" applyAlignment="1" applyProtection="1">
      <alignment horizontal="center" vertical="center" wrapText="1"/>
    </xf>
    <xf numFmtId="0" fontId="27" fillId="3" borderId="35" xfId="0" applyFont="1" applyFill="1" applyBorder="1" applyAlignment="1" applyProtection="1">
      <alignment horizontal="center" vertical="center" wrapText="1"/>
    </xf>
    <xf numFmtId="0" fontId="21" fillId="6" borderId="17" xfId="0" applyFont="1" applyFill="1" applyBorder="1" applyAlignment="1" applyProtection="1">
      <alignment horizontal="left" vertical="center" wrapText="1"/>
      <protection locked="0"/>
    </xf>
    <xf numFmtId="0" fontId="21" fillId="6" borderId="21" xfId="0" applyFont="1" applyFill="1" applyBorder="1" applyAlignment="1" applyProtection="1">
      <alignment horizontal="left" vertical="center" wrapText="1"/>
      <protection locked="0"/>
    </xf>
    <xf numFmtId="0" fontId="21" fillId="6" borderId="66" xfId="0" applyFont="1" applyFill="1" applyBorder="1" applyAlignment="1" applyProtection="1">
      <alignment horizontal="left" vertical="center" wrapText="1"/>
      <protection locked="0"/>
    </xf>
    <xf numFmtId="0" fontId="21" fillId="6" borderId="16" xfId="0" applyFont="1" applyFill="1" applyBorder="1" applyAlignment="1" applyProtection="1">
      <alignment horizontal="left" vertical="center" wrapText="1"/>
      <protection locked="0"/>
    </xf>
    <xf numFmtId="0" fontId="21" fillId="6" borderId="90" xfId="0" applyFont="1" applyFill="1" applyBorder="1" applyAlignment="1" applyProtection="1">
      <alignment horizontal="center" vertical="center" wrapText="1"/>
    </xf>
    <xf numFmtId="0" fontId="21" fillId="6" borderId="156" xfId="0" applyFont="1" applyFill="1" applyBorder="1" applyAlignment="1" applyProtection="1">
      <alignment horizontal="center" vertical="center" wrapText="1"/>
    </xf>
    <xf numFmtId="0" fontId="27" fillId="3" borderId="8"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21" fillId="6" borderId="27" xfId="0" applyFont="1" applyFill="1" applyBorder="1" applyAlignment="1">
      <alignment horizontal="center" vertical="center"/>
    </xf>
    <xf numFmtId="0" fontId="21" fillId="6" borderId="22" xfId="0" applyFont="1" applyFill="1" applyBorder="1" applyAlignment="1">
      <alignment horizontal="center" vertical="center"/>
    </xf>
    <xf numFmtId="0" fontId="21" fillId="6" borderId="149" xfId="0" applyFont="1" applyFill="1" applyBorder="1" applyAlignment="1">
      <alignment horizontal="center" vertical="center"/>
    </xf>
    <xf numFmtId="0" fontId="27" fillId="3" borderId="27" xfId="0" applyFont="1" applyFill="1" applyBorder="1" applyAlignment="1">
      <alignment horizontal="center" vertical="center" wrapText="1"/>
    </xf>
    <xf numFmtId="0" fontId="27" fillId="3" borderId="35" xfId="0" applyFont="1" applyFill="1" applyBorder="1" applyAlignment="1">
      <alignment horizontal="center" vertical="center"/>
    </xf>
    <xf numFmtId="0" fontId="21" fillId="6" borderId="46" xfId="0" applyFont="1" applyFill="1" applyBorder="1" applyAlignment="1" applyProtection="1">
      <alignment horizontal="left" vertical="center" wrapText="1"/>
      <protection locked="0"/>
    </xf>
    <xf numFmtId="0" fontId="21" fillId="6" borderId="22" xfId="0" applyFont="1" applyFill="1" applyBorder="1" applyAlignment="1" applyProtection="1">
      <alignment horizontal="left" vertical="center"/>
      <protection locked="0"/>
    </xf>
    <xf numFmtId="0" fontId="21" fillId="6" borderId="149" xfId="0" applyFont="1" applyFill="1" applyBorder="1" applyAlignment="1" applyProtection="1">
      <alignment horizontal="left" vertical="center"/>
      <protection locked="0"/>
    </xf>
    <xf numFmtId="0" fontId="21" fillId="3" borderId="17" xfId="0" applyFont="1" applyFill="1" applyBorder="1" applyAlignment="1">
      <alignment horizontal="center" vertical="center" wrapText="1" shrinkToFit="1"/>
    </xf>
    <xf numFmtId="0" fontId="21" fillId="3" borderId="21" xfId="0" applyFont="1" applyFill="1" applyBorder="1" applyAlignment="1">
      <alignment horizontal="center" vertical="center" wrapText="1" shrinkToFit="1"/>
    </xf>
    <xf numFmtId="0" fontId="21" fillId="3" borderId="66" xfId="0" applyFont="1" applyFill="1" applyBorder="1" applyAlignment="1">
      <alignment horizontal="center" vertical="center" wrapText="1" shrinkToFit="1"/>
    </xf>
    <xf numFmtId="0" fontId="21" fillId="0" borderId="17" xfId="0" applyFont="1" applyFill="1" applyBorder="1" applyAlignment="1" applyProtection="1">
      <alignment horizontal="left" vertical="center" wrapText="1" shrinkToFit="1"/>
      <protection locked="0"/>
    </xf>
    <xf numFmtId="0" fontId="21" fillId="0" borderId="21" xfId="0" applyFont="1" applyFill="1" applyBorder="1" applyAlignment="1" applyProtection="1">
      <alignment horizontal="left" vertical="center" wrapText="1" shrinkToFit="1"/>
      <protection locked="0"/>
    </xf>
    <xf numFmtId="0" fontId="21" fillId="0" borderId="148" xfId="0" applyFont="1" applyFill="1" applyBorder="1" applyAlignment="1" applyProtection="1">
      <alignment horizontal="left" vertical="center" wrapText="1" shrinkToFit="1"/>
      <protection locked="0"/>
    </xf>
    <xf numFmtId="0" fontId="21" fillId="3" borderId="27" xfId="0" applyFont="1" applyFill="1" applyBorder="1" applyAlignment="1">
      <alignment horizontal="center" vertical="center" wrapText="1" shrinkToFit="1"/>
    </xf>
    <xf numFmtId="0" fontId="21" fillId="3" borderId="22" xfId="0" applyFont="1" applyFill="1" applyBorder="1" applyAlignment="1">
      <alignment horizontal="center" vertical="center" wrapText="1" shrinkToFit="1"/>
    </xf>
    <xf numFmtId="0" fontId="21" fillId="3" borderId="91" xfId="0" applyFont="1" applyFill="1" applyBorder="1" applyAlignment="1">
      <alignment horizontal="center" vertical="center" wrapText="1" shrinkToFit="1"/>
    </xf>
    <xf numFmtId="0" fontId="21" fillId="3" borderId="50" xfId="0" applyFont="1" applyFill="1" applyBorder="1" applyAlignment="1">
      <alignment horizontal="center" vertical="center" wrapText="1"/>
    </xf>
    <xf numFmtId="0" fontId="21" fillId="3" borderId="21" xfId="0" applyFont="1" applyFill="1" applyBorder="1" applyAlignment="1">
      <alignment horizontal="center" vertical="center" wrapText="1"/>
    </xf>
    <xf numFmtId="0" fontId="21" fillId="0" borderId="17" xfId="0"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66" xfId="0" applyFont="1" applyFill="1" applyBorder="1" applyAlignment="1" applyProtection="1">
      <alignment horizontal="center" vertical="center" wrapText="1"/>
      <protection locked="0"/>
    </xf>
    <xf numFmtId="0" fontId="21" fillId="6" borderId="148" xfId="0" applyFont="1" applyFill="1" applyBorder="1" applyAlignment="1" applyProtection="1">
      <alignment horizontal="left" vertical="center" wrapText="1"/>
      <protection locked="0"/>
    </xf>
    <xf numFmtId="0" fontId="21" fillId="6" borderId="113" xfId="0" applyFont="1" applyFill="1" applyBorder="1" applyAlignment="1" applyProtection="1">
      <alignment horizontal="left" vertical="center" wrapText="1"/>
      <protection locked="0"/>
    </xf>
    <xf numFmtId="0" fontId="21" fillId="6" borderId="38" xfId="0" applyFont="1" applyFill="1" applyBorder="1" applyAlignment="1" applyProtection="1">
      <alignment horizontal="left" vertical="center" wrapText="1"/>
      <protection locked="0"/>
    </xf>
    <xf numFmtId="0" fontId="21" fillId="6" borderId="160" xfId="0" applyFont="1" applyFill="1" applyBorder="1" applyAlignment="1" applyProtection="1">
      <alignment horizontal="left" vertical="center" wrapText="1"/>
      <protection locked="0"/>
    </xf>
    <xf numFmtId="0" fontId="27" fillId="3" borderId="2" xfId="0" applyFont="1" applyFill="1" applyBorder="1" applyAlignment="1">
      <alignment horizontal="center" vertical="center" wrapText="1"/>
    </xf>
    <xf numFmtId="0" fontId="27" fillId="3" borderId="19" xfId="0" applyFont="1" applyFill="1" applyBorder="1" applyAlignment="1">
      <alignment horizontal="center" vertical="center" wrapText="1"/>
    </xf>
    <xf numFmtId="0" fontId="27" fillId="3" borderId="146" xfId="0" applyFont="1" applyFill="1" applyBorder="1" applyAlignment="1">
      <alignment horizontal="center" vertical="center" wrapText="1"/>
    </xf>
    <xf numFmtId="0" fontId="21" fillId="0" borderId="40" xfId="0" applyFont="1" applyFill="1" applyBorder="1" applyAlignment="1">
      <alignment horizontal="center" vertical="center"/>
    </xf>
    <xf numFmtId="0" fontId="21" fillId="0" borderId="53" xfId="0" applyFont="1" applyBorder="1" applyAlignment="1">
      <alignment horizontal="center" vertical="center"/>
    </xf>
    <xf numFmtId="0" fontId="21" fillId="0" borderId="129" xfId="0" applyFont="1" applyBorder="1" applyAlignment="1">
      <alignment horizontal="center" vertical="center"/>
    </xf>
    <xf numFmtId="0" fontId="21" fillId="0" borderId="139" xfId="0" applyFont="1" applyFill="1" applyBorder="1" applyAlignment="1">
      <alignment horizontal="center" vertical="center"/>
    </xf>
    <xf numFmtId="0" fontId="21" fillId="0" borderId="162" xfId="0" applyFont="1" applyBorder="1" applyAlignment="1">
      <alignment horizontal="center" vertical="center"/>
    </xf>
    <xf numFmtId="0" fontId="21" fillId="6" borderId="41" xfId="0" applyFont="1" applyFill="1" applyBorder="1" applyAlignment="1">
      <alignment vertical="center" wrapText="1"/>
    </xf>
    <xf numFmtId="0" fontId="21" fillId="6" borderId="54" xfId="0" applyFont="1" applyFill="1" applyBorder="1" applyAlignment="1">
      <alignment vertical="center" wrapText="1"/>
    </xf>
    <xf numFmtId="0" fontId="21" fillId="6" borderId="54" xfId="0" applyFont="1" applyFill="1" applyBorder="1" applyAlignment="1">
      <alignment vertical="center"/>
    </xf>
    <xf numFmtId="0" fontId="21" fillId="6" borderId="132" xfId="0" applyFont="1" applyFill="1" applyBorder="1" applyAlignment="1" applyProtection="1">
      <alignment horizontal="center" vertical="center"/>
      <protection locked="0"/>
    </xf>
    <xf numFmtId="0" fontId="21" fillId="6" borderId="54" xfId="0" applyFont="1" applyFill="1" applyBorder="1" applyAlignment="1" applyProtection="1">
      <alignment horizontal="center" vertical="center"/>
      <protection locked="0"/>
    </xf>
    <xf numFmtId="0" fontId="21" fillId="6" borderId="132" xfId="0" applyFont="1" applyFill="1" applyBorder="1" applyAlignment="1" applyProtection="1">
      <alignment horizontal="left" vertical="center" wrapText="1"/>
      <protection locked="0"/>
    </xf>
    <xf numFmtId="0" fontId="21" fillId="6" borderId="54" xfId="0" applyFont="1" applyFill="1" applyBorder="1" applyAlignment="1" applyProtection="1">
      <alignment horizontal="left" vertical="center" wrapText="1"/>
      <protection locked="0"/>
    </xf>
    <xf numFmtId="0" fontId="21" fillId="6" borderId="163" xfId="0" applyFont="1" applyFill="1" applyBorder="1" applyAlignment="1" applyProtection="1">
      <alignment horizontal="left" vertical="center" wrapText="1"/>
      <protection locked="0"/>
    </xf>
    <xf numFmtId="0" fontId="21" fillId="6" borderId="42" xfId="0" applyFont="1" applyFill="1" applyBorder="1" applyAlignment="1">
      <alignment vertical="center" wrapText="1"/>
    </xf>
    <xf numFmtId="0" fontId="21" fillId="6" borderId="55" xfId="0" applyFont="1" applyFill="1" applyBorder="1" applyAlignment="1">
      <alignment vertical="center" wrapText="1"/>
    </xf>
    <xf numFmtId="0" fontId="21" fillId="6" borderId="55" xfId="0" applyFont="1" applyFill="1" applyBorder="1" applyAlignment="1">
      <alignment vertical="center"/>
    </xf>
    <xf numFmtId="0" fontId="21" fillId="6" borderId="93" xfId="0" applyFont="1" applyFill="1" applyBorder="1" applyAlignment="1" applyProtection="1">
      <alignment horizontal="center" vertical="center"/>
      <protection locked="0"/>
    </xf>
    <xf numFmtId="0" fontId="21" fillId="6" borderId="55" xfId="0" applyFont="1" applyFill="1" applyBorder="1" applyAlignment="1" applyProtection="1">
      <alignment horizontal="center" vertical="center"/>
      <protection locked="0"/>
    </xf>
    <xf numFmtId="0" fontId="21" fillId="6" borderId="93" xfId="0" applyFont="1" applyFill="1" applyBorder="1" applyAlignment="1" applyProtection="1">
      <alignment horizontal="left" vertical="center" wrapText="1"/>
      <protection locked="0"/>
    </xf>
    <xf numFmtId="0" fontId="21" fillId="6" borderId="55" xfId="0" applyFont="1" applyFill="1" applyBorder="1" applyAlignment="1" applyProtection="1">
      <alignment horizontal="left" vertical="center" wrapText="1"/>
      <protection locked="0"/>
    </xf>
    <xf numFmtId="0" fontId="21" fillId="6" borderId="152" xfId="0" applyFont="1" applyFill="1" applyBorder="1" applyAlignment="1" applyProtection="1">
      <alignment horizontal="left" vertical="center" wrapText="1"/>
      <protection locked="0"/>
    </xf>
    <xf numFmtId="0" fontId="21" fillId="6" borderId="43" xfId="0" applyFont="1" applyFill="1" applyBorder="1" applyAlignment="1">
      <alignment vertical="center" wrapText="1"/>
    </xf>
    <xf numFmtId="0" fontId="21" fillId="6" borderId="56" xfId="0" applyFont="1" applyFill="1" applyBorder="1" applyAlignment="1">
      <alignment vertical="center" wrapText="1"/>
    </xf>
    <xf numFmtId="0" fontId="21" fillId="6" borderId="130" xfId="0" applyFont="1" applyFill="1" applyBorder="1" applyAlignment="1">
      <alignment vertical="center" wrapText="1"/>
    </xf>
    <xf numFmtId="0" fontId="21" fillId="6" borderId="133" xfId="0" applyFont="1" applyFill="1" applyBorder="1" applyAlignment="1" applyProtection="1">
      <alignment horizontal="center" vertical="center"/>
      <protection locked="0"/>
    </xf>
    <xf numFmtId="0" fontId="21" fillId="6" borderId="56" xfId="0" applyFont="1" applyFill="1" applyBorder="1" applyAlignment="1" applyProtection="1">
      <alignment horizontal="center" vertical="center"/>
      <protection locked="0"/>
    </xf>
    <xf numFmtId="0" fontId="21" fillId="6" borderId="26" xfId="0" applyFont="1" applyFill="1" applyBorder="1" applyAlignment="1" applyProtection="1">
      <alignment horizontal="left" vertical="center" wrapText="1"/>
      <protection locked="0"/>
    </xf>
    <xf numFmtId="0" fontId="21" fillId="6" borderId="0" xfId="0" applyFont="1" applyFill="1" applyBorder="1" applyAlignment="1" applyProtection="1">
      <alignment horizontal="left" vertical="center" wrapText="1"/>
      <protection locked="0"/>
    </xf>
    <xf numFmtId="0" fontId="21" fillId="6" borderId="157" xfId="0" applyFont="1" applyFill="1" applyBorder="1" applyAlignment="1" applyProtection="1">
      <alignment horizontal="left" vertical="center" wrapText="1"/>
      <protection locked="0"/>
    </xf>
    <xf numFmtId="0" fontId="27" fillId="2" borderId="13" xfId="0" applyFont="1" applyFill="1" applyBorder="1" applyAlignment="1">
      <alignment horizontal="center" vertical="center" textRotation="255" wrapText="1"/>
    </xf>
    <xf numFmtId="0" fontId="21" fillId="0" borderId="33" xfId="0" applyFont="1" applyBorder="1" applyAlignment="1">
      <alignment horizontal="center" vertical="center" textRotation="255" wrapText="1"/>
    </xf>
    <xf numFmtId="0" fontId="21" fillId="0" borderId="6" xfId="0" applyFont="1" applyBorder="1" applyAlignment="1">
      <alignment horizontal="center" vertical="center" textRotation="255" wrapText="1"/>
    </xf>
    <xf numFmtId="0" fontId="21" fillId="0" borderId="34" xfId="0" applyFont="1" applyBorder="1" applyAlignment="1">
      <alignment horizontal="center" vertical="center" textRotation="255" wrapText="1"/>
    </xf>
    <xf numFmtId="0" fontId="21" fillId="0" borderId="5" xfId="0" applyFont="1" applyBorder="1" applyAlignment="1">
      <alignment horizontal="center" vertical="center" textRotation="255" wrapText="1"/>
    </xf>
    <xf numFmtId="0" fontId="21" fillId="0" borderId="35" xfId="0" applyFont="1" applyBorder="1" applyAlignment="1">
      <alignment horizontal="center" vertical="center" textRotation="255" wrapText="1"/>
    </xf>
    <xf numFmtId="0" fontId="21" fillId="6" borderId="44" xfId="0" applyFont="1" applyFill="1" applyBorder="1" applyAlignment="1">
      <alignment vertical="center"/>
    </xf>
    <xf numFmtId="0" fontId="21" fillId="6" borderId="20" xfId="0" applyFont="1" applyFill="1" applyBorder="1" applyAlignment="1">
      <alignment vertical="center"/>
    </xf>
    <xf numFmtId="0" fontId="21" fillId="6" borderId="61" xfId="0" applyFont="1" applyFill="1" applyBorder="1" applyAlignment="1">
      <alignment vertical="center"/>
    </xf>
    <xf numFmtId="0" fontId="21" fillId="6" borderId="96" xfId="0" applyFont="1" applyFill="1" applyBorder="1" applyAlignment="1">
      <alignment vertical="center"/>
    </xf>
    <xf numFmtId="0" fontId="21" fillId="6" borderId="28" xfId="0" applyFont="1" applyFill="1" applyBorder="1" applyAlignment="1" applyProtection="1">
      <alignment horizontal="center" vertical="center"/>
      <protection locked="0"/>
    </xf>
    <xf numFmtId="0" fontId="21" fillId="6" borderId="20" xfId="0" applyFont="1" applyFill="1" applyBorder="1" applyAlignment="1" applyProtection="1">
      <alignment horizontal="center" vertical="center"/>
      <protection locked="0"/>
    </xf>
    <xf numFmtId="0" fontId="21" fillId="6" borderId="67" xfId="0" applyFont="1" applyFill="1" applyBorder="1" applyAlignment="1">
      <alignment horizontal="left" vertical="center" wrapText="1"/>
    </xf>
    <xf numFmtId="0" fontId="21" fillId="6" borderId="55" xfId="0" applyFont="1" applyFill="1" applyBorder="1" applyAlignment="1">
      <alignment horizontal="left" vertical="center" wrapText="1"/>
    </xf>
    <xf numFmtId="0" fontId="21" fillId="6" borderId="97" xfId="0" applyFont="1" applyFill="1" applyBorder="1" applyAlignment="1">
      <alignment horizontal="left" vertical="center" wrapText="1"/>
    </xf>
    <xf numFmtId="0" fontId="21" fillId="6" borderId="97" xfId="0" applyFont="1" applyFill="1" applyBorder="1" applyAlignment="1" applyProtection="1">
      <alignment horizontal="center" vertical="center"/>
      <protection locked="0"/>
    </xf>
    <xf numFmtId="0" fontId="21" fillId="6" borderId="68" xfId="0" applyFont="1" applyFill="1" applyBorder="1" applyAlignment="1">
      <alignment horizontal="left" vertical="center" wrapText="1"/>
    </xf>
    <xf numFmtId="0" fontId="21" fillId="6" borderId="60" xfId="0" applyFont="1" applyFill="1" applyBorder="1" applyAlignment="1">
      <alignment horizontal="left" vertical="center" wrapText="1"/>
    </xf>
    <xf numFmtId="0" fontId="21" fillId="6" borderId="102" xfId="0" applyFont="1" applyFill="1" applyBorder="1" applyAlignment="1">
      <alignment horizontal="left" vertical="center" wrapText="1"/>
    </xf>
    <xf numFmtId="0" fontId="21" fillId="6" borderId="26" xfId="0" applyFont="1" applyFill="1" applyBorder="1" applyAlignment="1" applyProtection="1">
      <alignment horizontal="center" vertical="center"/>
      <protection locked="0"/>
    </xf>
    <xf numFmtId="0" fontId="21" fillId="6" borderId="0" xfId="0" applyFont="1" applyFill="1" applyBorder="1" applyAlignment="1" applyProtection="1">
      <alignment horizontal="center" vertical="center"/>
      <protection locked="0"/>
    </xf>
    <xf numFmtId="0" fontId="21" fillId="6" borderId="47" xfId="0" applyFont="1" applyFill="1" applyBorder="1" applyAlignment="1">
      <alignment vertical="center"/>
    </xf>
    <xf numFmtId="0" fontId="21" fillId="6" borderId="59" xfId="0" applyFont="1" applyFill="1" applyBorder="1" applyAlignment="1">
      <alignment vertical="center"/>
    </xf>
    <xf numFmtId="0" fontId="21" fillId="6" borderId="98" xfId="0" applyFont="1" applyFill="1" applyBorder="1" applyAlignment="1" applyProtection="1">
      <alignment horizontal="center" vertical="center"/>
      <protection locked="0"/>
    </xf>
    <xf numFmtId="0" fontId="21" fillId="6" borderId="61" xfId="0" applyFont="1" applyFill="1" applyBorder="1" applyAlignment="1" applyProtection="1">
      <alignment horizontal="center" vertical="center"/>
      <protection locked="0"/>
    </xf>
    <xf numFmtId="0" fontId="21" fillId="6" borderId="98" xfId="0" applyFont="1" applyFill="1" applyBorder="1" applyAlignment="1" applyProtection="1">
      <alignment horizontal="left" vertical="center" wrapText="1"/>
      <protection locked="0"/>
    </xf>
    <xf numFmtId="0" fontId="21" fillId="6" borderId="61" xfId="0" applyFont="1" applyFill="1" applyBorder="1" applyAlignment="1" applyProtection="1">
      <alignment horizontal="left" vertical="center" wrapText="1"/>
      <protection locked="0"/>
    </xf>
    <xf numFmtId="0" fontId="21" fillId="6" borderId="150" xfId="0" applyFont="1" applyFill="1" applyBorder="1" applyAlignment="1" applyProtection="1">
      <alignment horizontal="left" vertical="center" wrapText="1"/>
      <protection locked="0"/>
    </xf>
    <xf numFmtId="0" fontId="21" fillId="6" borderId="42" xfId="0" applyFont="1" applyFill="1" applyBorder="1" applyAlignment="1">
      <alignment vertical="center"/>
    </xf>
    <xf numFmtId="0" fontId="21" fillId="6" borderId="97" xfId="0" applyFont="1" applyFill="1" applyBorder="1" applyAlignment="1">
      <alignment vertical="center"/>
    </xf>
    <xf numFmtId="0" fontId="21" fillId="6" borderId="28" xfId="0" applyFont="1" applyFill="1" applyBorder="1" applyAlignment="1" applyProtection="1">
      <alignment horizontal="left" vertical="center" wrapText="1"/>
      <protection locked="0"/>
    </xf>
    <xf numFmtId="0" fontId="21" fillId="6" borderId="20" xfId="0" applyFont="1" applyFill="1" applyBorder="1" applyAlignment="1" applyProtection="1">
      <alignment horizontal="left" vertical="center" wrapText="1"/>
      <protection locked="0"/>
    </xf>
    <xf numFmtId="0" fontId="21" fillId="6" borderId="147" xfId="0" applyFont="1" applyFill="1" applyBorder="1" applyAlignment="1" applyProtection="1">
      <alignment horizontal="left" vertical="center" wrapText="1"/>
      <protection locked="0"/>
    </xf>
    <xf numFmtId="0" fontId="21" fillId="6" borderId="45" xfId="0" applyFont="1" applyFill="1" applyBorder="1" applyAlignment="1">
      <alignment horizontal="center" vertical="center"/>
    </xf>
    <xf numFmtId="0" fontId="21" fillId="6" borderId="57" xfId="0" applyFont="1" applyFill="1" applyBorder="1" applyAlignment="1">
      <alignment horizontal="center" vertical="center"/>
    </xf>
    <xf numFmtId="0" fontId="21" fillId="6" borderId="46"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134" xfId="0" applyFont="1" applyFill="1" applyBorder="1" applyAlignment="1" applyProtection="1">
      <alignment horizontal="left" vertical="center" wrapText="1"/>
      <protection locked="0"/>
    </xf>
    <xf numFmtId="0" fontId="21" fillId="6" borderId="59" xfId="0" applyFont="1" applyFill="1" applyBorder="1" applyAlignment="1" applyProtection="1">
      <alignment horizontal="left" vertical="center" wrapText="1"/>
      <protection locked="0"/>
    </xf>
    <xf numFmtId="0" fontId="21" fillId="6" borderId="164" xfId="0" applyFont="1" applyFill="1" applyBorder="1" applyAlignment="1" applyProtection="1">
      <alignment horizontal="left" vertical="center" wrapText="1"/>
      <protection locked="0"/>
    </xf>
    <xf numFmtId="0" fontId="21" fillId="6" borderId="42" xfId="0" applyFont="1" applyFill="1" applyBorder="1" applyAlignment="1">
      <alignment horizontal="left" vertical="center"/>
    </xf>
    <xf numFmtId="0" fontId="21" fillId="6" borderId="55" xfId="0" applyFont="1" applyFill="1" applyBorder="1" applyAlignment="1">
      <alignment horizontal="left" vertical="center"/>
    </xf>
    <xf numFmtId="0" fontId="21" fillId="6" borderId="97" xfId="0" applyFont="1" applyFill="1" applyBorder="1" applyAlignment="1">
      <alignment horizontal="left" vertical="center"/>
    </xf>
    <xf numFmtId="0" fontId="21" fillId="6" borderId="48" xfId="0" applyFont="1" applyFill="1" applyBorder="1" applyAlignment="1">
      <alignment horizontal="left" vertical="center"/>
    </xf>
    <xf numFmtId="0" fontId="21" fillId="6" borderId="60" xfId="0" applyFont="1" applyFill="1" applyBorder="1" applyAlignment="1">
      <alignment horizontal="left" vertical="center"/>
    </xf>
    <xf numFmtId="0" fontId="21" fillId="6" borderId="102" xfId="0" applyFont="1" applyFill="1" applyBorder="1" applyAlignment="1">
      <alignment horizontal="left" vertical="center"/>
    </xf>
    <xf numFmtId="0" fontId="21" fillId="6" borderId="109" xfId="0" applyFont="1" applyFill="1" applyBorder="1" applyAlignment="1" applyProtection="1">
      <alignment horizontal="center" vertical="center"/>
      <protection locked="0"/>
    </xf>
    <xf numFmtId="0" fontId="21" fillId="6" borderId="60" xfId="0" applyFont="1" applyFill="1" applyBorder="1" applyAlignment="1" applyProtection="1">
      <alignment horizontal="center" vertical="center"/>
      <protection locked="0"/>
    </xf>
    <xf numFmtId="0" fontId="21" fillId="6" borderId="102" xfId="0" applyFont="1" applyFill="1" applyBorder="1" applyAlignment="1" applyProtection="1">
      <alignment horizontal="center" vertical="center"/>
      <protection locked="0"/>
    </xf>
    <xf numFmtId="0" fontId="21" fillId="6" borderId="109" xfId="0" applyFont="1" applyFill="1" applyBorder="1" applyAlignment="1" applyProtection="1">
      <alignment horizontal="left" vertical="center" wrapText="1"/>
      <protection locked="0"/>
    </xf>
    <xf numFmtId="0" fontId="21" fillId="6" borderId="60" xfId="0" applyFont="1" applyFill="1" applyBorder="1" applyAlignment="1" applyProtection="1">
      <alignment horizontal="left" vertical="center" wrapText="1"/>
      <protection locked="0"/>
    </xf>
    <xf numFmtId="0" fontId="21" fillId="6" borderId="155" xfId="0" applyFont="1" applyFill="1" applyBorder="1" applyAlignment="1" applyProtection="1">
      <alignment horizontal="left" vertical="center" wrapText="1"/>
      <protection locked="0"/>
    </xf>
    <xf numFmtId="0" fontId="21" fillId="6" borderId="49" xfId="0" applyFont="1" applyFill="1" applyBorder="1" applyAlignment="1">
      <alignment horizontal="left" vertical="center"/>
    </xf>
    <xf numFmtId="0" fontId="21" fillId="6" borderId="61" xfId="0" applyFont="1" applyFill="1" applyBorder="1" applyAlignment="1">
      <alignment horizontal="left" vertical="center"/>
    </xf>
    <xf numFmtId="0" fontId="21" fillId="6" borderId="96" xfId="0" applyFont="1" applyFill="1" applyBorder="1" applyAlignment="1">
      <alignment horizontal="left" vertical="center"/>
    </xf>
    <xf numFmtId="0" fontId="21" fillId="6" borderId="96" xfId="0" applyFont="1" applyFill="1" applyBorder="1" applyAlignment="1" applyProtection="1">
      <alignment horizontal="center" vertical="center"/>
      <protection locked="0"/>
    </xf>
    <xf numFmtId="0" fontId="21" fillId="6" borderId="47" xfId="0" applyFont="1" applyFill="1" applyBorder="1" applyAlignment="1">
      <alignment vertical="center" wrapText="1"/>
    </xf>
    <xf numFmtId="0" fontId="21" fillId="6" borderId="59" xfId="0" applyFont="1" applyFill="1" applyBorder="1" applyAlignment="1">
      <alignment vertical="center" wrapText="1"/>
    </xf>
    <xf numFmtId="0" fontId="21" fillId="6" borderId="131" xfId="0" applyFont="1" applyFill="1" applyBorder="1" applyAlignment="1">
      <alignment vertical="center" wrapText="1"/>
    </xf>
    <xf numFmtId="0" fontId="21" fillId="6" borderId="134" xfId="0" applyFont="1" applyFill="1" applyBorder="1" applyAlignment="1" applyProtection="1">
      <alignment horizontal="center" vertical="center"/>
      <protection locked="0"/>
    </xf>
    <xf numFmtId="0" fontId="21" fillId="6" borderId="59" xfId="0" applyFont="1" applyFill="1" applyBorder="1" applyAlignment="1" applyProtection="1">
      <alignment horizontal="center" vertical="center"/>
      <protection locked="0"/>
    </xf>
    <xf numFmtId="0" fontId="21" fillId="6" borderId="27" xfId="0" applyFont="1" applyFill="1" applyBorder="1" applyAlignment="1" applyProtection="1">
      <alignment horizontal="left" vertical="center" wrapText="1"/>
      <protection locked="0"/>
    </xf>
    <xf numFmtId="0" fontId="21" fillId="6" borderId="22" xfId="0" applyFont="1" applyFill="1" applyBorder="1" applyAlignment="1" applyProtection="1">
      <alignment horizontal="left" vertical="center" wrapText="1"/>
      <protection locked="0"/>
    </xf>
    <xf numFmtId="0" fontId="21" fillId="6" borderId="149" xfId="0" applyFont="1" applyFill="1" applyBorder="1" applyAlignment="1" applyProtection="1">
      <alignment horizontal="left" vertical="center" wrapText="1"/>
      <protection locked="0"/>
    </xf>
    <xf numFmtId="0" fontId="21" fillId="6" borderId="44" xfId="0" applyFont="1" applyFill="1" applyBorder="1" applyAlignment="1">
      <alignment horizontal="left" vertical="center" wrapText="1"/>
    </xf>
    <xf numFmtId="0" fontId="21" fillId="6" borderId="20" xfId="0" applyFont="1" applyFill="1" applyBorder="1" applyAlignment="1">
      <alignment horizontal="left" vertical="center" wrapText="1"/>
    </xf>
    <xf numFmtId="0" fontId="21" fillId="6" borderId="52" xfId="0" applyFont="1" applyFill="1" applyBorder="1" applyAlignment="1" applyProtection="1">
      <alignment horizontal="center" vertical="center"/>
      <protection locked="0"/>
    </xf>
    <xf numFmtId="0" fontId="21" fillId="6" borderId="50" xfId="0" applyFont="1" applyFill="1" applyBorder="1" applyAlignment="1">
      <alignment horizontal="center" vertical="center" wrapText="1"/>
    </xf>
    <xf numFmtId="0" fontId="21" fillId="6" borderId="21" xfId="0" applyFont="1" applyFill="1" applyBorder="1" applyAlignment="1">
      <alignment horizontal="center" vertical="center" wrapText="1"/>
    </xf>
    <xf numFmtId="0" fontId="21" fillId="6" borderId="105" xfId="0" applyFont="1" applyFill="1" applyBorder="1" applyAlignment="1">
      <alignment horizontal="center" vertical="center" wrapText="1"/>
    </xf>
    <xf numFmtId="0" fontId="21" fillId="6" borderId="111" xfId="0" applyFont="1" applyFill="1" applyBorder="1" applyAlignment="1">
      <alignment horizontal="center" vertical="center" wrapText="1"/>
    </xf>
    <xf numFmtId="0" fontId="21" fillId="6" borderId="135" xfId="0" applyFont="1" applyFill="1" applyBorder="1" applyAlignment="1">
      <alignment horizontal="center" vertical="center" wrapText="1"/>
    </xf>
    <xf numFmtId="49" fontId="21" fillId="0" borderId="49" xfId="0" applyNumberFormat="1" applyFont="1" applyFill="1" applyBorder="1" applyAlignment="1" applyProtection="1">
      <alignment horizontal="center" vertical="center" wrapText="1"/>
      <protection locked="0"/>
    </xf>
    <xf numFmtId="49" fontId="21" fillId="0" borderId="62" xfId="0" applyNumberFormat="1" applyFont="1" applyFill="1" applyBorder="1" applyAlignment="1" applyProtection="1">
      <alignment horizontal="center" vertical="center" wrapText="1"/>
      <protection locked="0"/>
    </xf>
    <xf numFmtId="0" fontId="21" fillId="0" borderId="69" xfId="0" applyFont="1" applyFill="1" applyBorder="1" applyAlignment="1" applyProtection="1">
      <alignment horizontal="center" vertical="center" wrapText="1"/>
      <protection locked="0"/>
    </xf>
    <xf numFmtId="49" fontId="21" fillId="0" borderId="69" xfId="0" applyNumberFormat="1" applyFont="1" applyFill="1" applyBorder="1" applyAlignment="1" applyProtection="1">
      <alignment horizontal="center" vertical="center" wrapText="1"/>
      <protection locked="0"/>
    </xf>
    <xf numFmtId="179" fontId="21" fillId="0" borderId="69" xfId="0" applyNumberFormat="1" applyFont="1" applyFill="1" applyBorder="1" applyAlignment="1" applyProtection="1">
      <alignment horizontal="center" vertical="center" wrapText="1"/>
      <protection locked="0"/>
    </xf>
    <xf numFmtId="49" fontId="21" fillId="0" borderId="101" xfId="0" applyNumberFormat="1" applyFont="1" applyFill="1" applyBorder="1" applyAlignment="1" applyProtection="1">
      <alignment horizontal="center" vertical="center" wrapText="1"/>
      <protection locked="0"/>
    </xf>
    <xf numFmtId="0" fontId="21" fillId="6" borderId="106" xfId="0" applyFont="1" applyFill="1" applyBorder="1" applyAlignment="1" applyProtection="1">
      <alignment horizontal="center" vertical="center" wrapText="1"/>
      <protection locked="0"/>
    </xf>
    <xf numFmtId="0" fontId="21" fillId="6" borderId="69" xfId="0" applyFont="1" applyFill="1" applyBorder="1" applyAlignment="1" applyProtection="1">
      <alignment horizontal="center" vertical="center" wrapText="1"/>
      <protection locked="0"/>
    </xf>
    <xf numFmtId="0" fontId="21" fillId="6" borderId="136" xfId="0" applyFont="1" applyFill="1" applyBorder="1" applyAlignment="1" applyProtection="1">
      <alignment horizontal="center" vertical="center" wrapText="1"/>
      <protection locked="0"/>
    </xf>
    <xf numFmtId="49" fontId="21" fillId="0" borderId="42" xfId="0" applyNumberFormat="1" applyFont="1" applyFill="1" applyBorder="1" applyAlignment="1" applyProtection="1">
      <alignment horizontal="center" vertical="center" wrapText="1"/>
      <protection locked="0"/>
    </xf>
    <xf numFmtId="49" fontId="21" fillId="0" borderId="63" xfId="0" applyNumberFormat="1" applyFont="1" applyFill="1" applyBorder="1" applyAlignment="1" applyProtection="1">
      <alignment horizontal="center" vertical="center" wrapText="1"/>
      <protection locked="0"/>
    </xf>
    <xf numFmtId="179" fontId="21" fillId="0" borderId="94" xfId="0" applyNumberFormat="1" applyFont="1" applyFill="1" applyBorder="1" applyAlignment="1" applyProtection="1">
      <alignment horizontal="center" vertical="center" wrapText="1"/>
      <protection locked="0"/>
    </xf>
    <xf numFmtId="49" fontId="21" fillId="0" borderId="94" xfId="0" applyNumberFormat="1" applyFont="1" applyFill="1" applyBorder="1" applyAlignment="1" applyProtection="1">
      <alignment horizontal="center" vertical="center" wrapText="1"/>
      <protection locked="0"/>
    </xf>
    <xf numFmtId="49" fontId="21" fillId="0" borderId="67" xfId="0" applyNumberFormat="1" applyFont="1" applyFill="1" applyBorder="1" applyAlignment="1" applyProtection="1">
      <alignment horizontal="center" vertical="center" wrapText="1"/>
      <protection locked="0"/>
    </xf>
    <xf numFmtId="0" fontId="21" fillId="6" borderId="107" xfId="0" applyFont="1" applyFill="1" applyBorder="1" applyAlignment="1" applyProtection="1">
      <alignment horizontal="center" vertical="center" wrapText="1"/>
      <protection locked="0"/>
    </xf>
    <xf numFmtId="0" fontId="21" fillId="6" borderId="94" xfId="0" applyFont="1" applyFill="1" applyBorder="1" applyAlignment="1" applyProtection="1">
      <alignment horizontal="center" vertical="center" wrapText="1"/>
      <protection locked="0"/>
    </xf>
    <xf numFmtId="0" fontId="21" fillId="6" borderId="137" xfId="0" applyFont="1" applyFill="1" applyBorder="1" applyAlignment="1" applyProtection="1">
      <alignment horizontal="center" vertical="center" wrapText="1"/>
      <protection locked="0"/>
    </xf>
    <xf numFmtId="49" fontId="21" fillId="0" borderId="48" xfId="0" applyNumberFormat="1" applyFont="1" applyFill="1" applyBorder="1" applyAlignment="1" applyProtection="1">
      <alignment horizontal="center" vertical="center" wrapText="1"/>
      <protection locked="0"/>
    </xf>
    <xf numFmtId="49" fontId="21" fillId="0" borderId="64" xfId="0" applyNumberFormat="1" applyFont="1" applyFill="1" applyBorder="1" applyAlignment="1" applyProtection="1">
      <alignment horizontal="center" vertical="center" wrapText="1"/>
      <protection locked="0"/>
    </xf>
    <xf numFmtId="179" fontId="21" fillId="0" borderId="95" xfId="0" applyNumberFormat="1" applyFont="1" applyFill="1" applyBorder="1" applyAlignment="1" applyProtection="1">
      <alignment horizontal="center" vertical="center" wrapText="1"/>
      <protection locked="0"/>
    </xf>
    <xf numFmtId="49" fontId="21" fillId="0" borderId="95" xfId="0" applyNumberFormat="1" applyFont="1" applyFill="1" applyBorder="1" applyAlignment="1" applyProtection="1">
      <alignment horizontal="center" vertical="center" wrapText="1"/>
      <protection locked="0"/>
    </xf>
    <xf numFmtId="49" fontId="21" fillId="0" borderId="68" xfId="0" applyNumberFormat="1" applyFont="1" applyFill="1" applyBorder="1" applyAlignment="1" applyProtection="1">
      <alignment horizontal="center" vertical="center" wrapText="1"/>
      <protection locked="0"/>
    </xf>
    <xf numFmtId="0" fontId="21" fillId="6" borderId="108" xfId="0" applyFont="1" applyFill="1" applyBorder="1" applyAlignment="1" applyProtection="1">
      <alignment horizontal="center" vertical="center" wrapText="1"/>
      <protection locked="0"/>
    </xf>
    <xf numFmtId="0" fontId="21" fillId="6" borderId="95" xfId="0" applyFont="1" applyFill="1" applyBorder="1" applyAlignment="1" applyProtection="1">
      <alignment horizontal="center" vertical="center" wrapText="1"/>
      <protection locked="0"/>
    </xf>
    <xf numFmtId="0" fontId="21" fillId="6" borderId="138" xfId="0" applyFont="1" applyFill="1" applyBorder="1" applyAlignment="1" applyProtection="1">
      <alignment horizontal="center" vertical="center" wrapText="1"/>
      <protection locked="0"/>
    </xf>
    <xf numFmtId="0" fontId="21" fillId="0" borderId="44" xfId="0" applyFont="1" applyFill="1" applyBorder="1" applyAlignment="1">
      <alignment horizontal="center" vertical="center"/>
    </xf>
    <xf numFmtId="0" fontId="21" fillId="0" borderId="20" xfId="0" applyFont="1" applyFill="1" applyBorder="1" applyAlignment="1">
      <alignment horizontal="center" vertical="center"/>
    </xf>
    <xf numFmtId="0" fontId="21" fillId="0" borderId="52" xfId="0" applyFont="1" applyFill="1" applyBorder="1" applyAlignment="1">
      <alignment horizontal="center" vertical="center"/>
    </xf>
    <xf numFmtId="0" fontId="21" fillId="0" borderId="20" xfId="0" applyFont="1" applyFill="1" applyBorder="1" applyAlignment="1" applyProtection="1">
      <alignment horizontal="left" vertical="center" wrapText="1"/>
      <protection locked="0"/>
    </xf>
    <xf numFmtId="0" fontId="21" fillId="0" borderId="147" xfId="0" applyFont="1" applyFill="1" applyBorder="1" applyAlignment="1" applyProtection="1">
      <alignment horizontal="left" vertical="center" wrapText="1"/>
      <protection locked="0"/>
    </xf>
    <xf numFmtId="0" fontId="21" fillId="0" borderId="51" xfId="0" applyFont="1" applyFill="1" applyBorder="1" applyAlignment="1">
      <alignment horizontal="center" vertical="center" wrapText="1"/>
    </xf>
    <xf numFmtId="0" fontId="21" fillId="0" borderId="65" xfId="0" applyFont="1" applyFill="1" applyBorder="1" applyAlignment="1">
      <alignment horizontal="center" vertical="center"/>
    </xf>
    <xf numFmtId="0" fontId="21" fillId="0" borderId="77" xfId="0" applyFont="1" applyFill="1" applyBorder="1" applyAlignment="1">
      <alignment horizontal="center" vertical="center"/>
    </xf>
    <xf numFmtId="0" fontId="21" fillId="0" borderId="65" xfId="0" applyFont="1" applyFill="1" applyBorder="1" applyAlignment="1" applyProtection="1">
      <alignment horizontal="left" vertical="center" wrapText="1"/>
      <protection locked="0"/>
    </xf>
    <xf numFmtId="0" fontId="21" fillId="0" borderId="165" xfId="0" applyFont="1" applyFill="1" applyBorder="1" applyAlignment="1" applyProtection="1">
      <alignment horizontal="left" vertical="center" wrapText="1"/>
      <protection locked="0"/>
    </xf>
    <xf numFmtId="0" fontId="27" fillId="2" borderId="2"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146" xfId="0" applyFont="1" applyFill="1" applyBorder="1" applyAlignment="1">
      <alignment horizontal="center" vertical="center" wrapText="1"/>
    </xf>
    <xf numFmtId="0" fontId="21" fillId="0" borderId="14" xfId="0" applyFont="1" applyFill="1" applyBorder="1" applyAlignment="1" applyProtection="1">
      <alignment horizontal="left" vertical="center" wrapText="1"/>
      <protection locked="0"/>
    </xf>
    <xf numFmtId="0" fontId="21" fillId="0" borderId="38" xfId="0" applyFont="1" applyBorder="1" applyAlignment="1" applyProtection="1">
      <alignment horizontal="left" vertical="center" wrapText="1"/>
      <protection locked="0"/>
    </xf>
    <xf numFmtId="0" fontId="21" fillId="0" borderId="160" xfId="0" applyFont="1" applyBorder="1" applyAlignment="1" applyProtection="1">
      <alignment horizontal="left" vertical="center" wrapText="1"/>
      <protection locked="0"/>
    </xf>
    <xf numFmtId="0" fontId="27" fillId="2" borderId="5" xfId="0" applyFont="1" applyFill="1" applyBorder="1" applyAlignment="1">
      <alignment horizontal="center" vertical="center" wrapText="1"/>
    </xf>
    <xf numFmtId="0" fontId="27" fillId="2" borderId="22" xfId="0" applyFont="1" applyFill="1" applyBorder="1" applyAlignment="1">
      <alignment horizontal="center" vertical="center" wrapText="1"/>
    </xf>
    <xf numFmtId="0" fontId="27" fillId="2" borderId="149" xfId="0" applyFont="1" applyFill="1" applyBorder="1" applyAlignment="1">
      <alignment horizontal="center" vertical="center" wrapText="1"/>
    </xf>
    <xf numFmtId="0" fontId="21" fillId="0" borderId="14" xfId="0" applyFont="1" applyFill="1" applyBorder="1" applyAlignment="1" applyProtection="1">
      <alignment horizontal="center" vertical="center" textRotation="255" wrapText="1"/>
      <protection locked="0"/>
    </xf>
    <xf numFmtId="0" fontId="21" fillId="0" borderId="38" xfId="0" applyFont="1" applyBorder="1" applyAlignment="1" applyProtection="1">
      <alignment horizontal="center" vertical="center" textRotation="255" wrapText="1"/>
      <protection locked="0"/>
    </xf>
    <xf numFmtId="0" fontId="21" fillId="0" borderId="70" xfId="0" applyFont="1" applyBorder="1" applyAlignment="1" applyProtection="1">
      <alignment horizontal="center" vertical="center" textRotation="255" wrapText="1"/>
      <protection locked="0"/>
    </xf>
    <xf numFmtId="0" fontId="21" fillId="0" borderId="78" xfId="0" applyFont="1" applyFill="1" applyBorder="1" applyAlignment="1" applyProtection="1">
      <alignment horizontal="left" vertical="center" wrapText="1"/>
      <protection locked="0"/>
    </xf>
    <xf numFmtId="0" fontId="27" fillId="4" borderId="2" xfId="0" applyFont="1" applyFill="1" applyBorder="1" applyAlignment="1">
      <alignment horizontal="center" vertical="center"/>
    </xf>
    <xf numFmtId="0" fontId="27" fillId="4" borderId="19" xfId="0" applyFont="1" applyFill="1" applyBorder="1" applyAlignment="1">
      <alignment horizontal="center" vertical="center"/>
    </xf>
    <xf numFmtId="0" fontId="27" fillId="4" borderId="146" xfId="0" applyFont="1" applyFill="1" applyBorder="1" applyAlignment="1">
      <alignment horizontal="center" vertical="center"/>
    </xf>
    <xf numFmtId="0" fontId="21" fillId="6" borderId="14" xfId="0" applyFont="1" applyFill="1" applyBorder="1" applyAlignment="1" applyProtection="1">
      <alignment horizontal="left" vertical="center" wrapText="1"/>
      <protection locked="0"/>
    </xf>
    <xf numFmtId="0" fontId="27" fillId="4" borderId="15" xfId="0" applyFont="1" applyFill="1" applyBorder="1" applyAlignment="1">
      <alignment horizontal="center" vertical="center" wrapText="1"/>
    </xf>
    <xf numFmtId="0" fontId="21" fillId="4" borderId="39" xfId="0" applyFont="1" applyFill="1" applyBorder="1" applyAlignment="1">
      <alignment horizontal="center" vertical="center" wrapText="1"/>
    </xf>
    <xf numFmtId="0" fontId="21" fillId="4" borderId="166" xfId="0" applyFont="1" applyFill="1" applyBorder="1" applyAlignment="1">
      <alignment horizontal="center" vertical="center" wrapText="1"/>
    </xf>
    <xf numFmtId="0" fontId="21" fillId="3" borderId="4" xfId="0" applyFont="1" applyFill="1" applyBorder="1" applyAlignment="1">
      <alignment horizontal="center" vertical="center"/>
    </xf>
    <xf numFmtId="0" fontId="21" fillId="3" borderId="21" xfId="0" applyFont="1" applyFill="1" applyBorder="1" applyAlignment="1">
      <alignment horizontal="center" vertical="center"/>
    </xf>
    <xf numFmtId="0" fontId="21" fillId="3" borderId="66" xfId="0" applyFont="1" applyFill="1" applyBorder="1" applyAlignment="1">
      <alignment horizontal="center" vertical="center"/>
    </xf>
    <xf numFmtId="49" fontId="21" fillId="0" borderId="17" xfId="0" applyNumberFormat="1" applyFont="1" applyFill="1" applyBorder="1" applyAlignment="1" applyProtection="1">
      <alignment horizontal="left" vertical="center" wrapText="1"/>
      <protection locked="0"/>
    </xf>
    <xf numFmtId="49" fontId="21" fillId="0" borderId="21" xfId="0" applyNumberFormat="1" applyFont="1" applyFill="1" applyBorder="1" applyAlignment="1" applyProtection="1">
      <alignment horizontal="left" vertical="center" wrapText="1"/>
      <protection locked="0"/>
    </xf>
    <xf numFmtId="49" fontId="21" fillId="0" borderId="66" xfId="0" applyNumberFormat="1" applyFont="1" applyFill="1" applyBorder="1" applyAlignment="1" applyProtection="1">
      <alignment horizontal="left" vertical="center" wrapText="1"/>
      <protection locked="0"/>
    </xf>
    <xf numFmtId="49" fontId="21" fillId="0" borderId="148" xfId="0" applyNumberFormat="1" applyFont="1" applyFill="1" applyBorder="1" applyAlignment="1" applyProtection="1">
      <alignment horizontal="left" vertical="center" wrapText="1"/>
      <protection locked="0"/>
    </xf>
    <xf numFmtId="0" fontId="21" fillId="3" borderId="16" xfId="0" applyFont="1" applyFill="1" applyBorder="1" applyAlignment="1">
      <alignment horizontal="center" vertical="center"/>
    </xf>
    <xf numFmtId="179" fontId="21" fillId="0" borderId="21" xfId="0" applyNumberFormat="1" applyFont="1" applyFill="1" applyBorder="1" applyAlignment="1" applyProtection="1">
      <alignment horizontal="center" vertical="center" wrapText="1"/>
      <protection locked="0"/>
    </xf>
    <xf numFmtId="178" fontId="21" fillId="0" borderId="21" xfId="0" applyNumberFormat="1" applyFont="1" applyFill="1" applyBorder="1" applyAlignment="1" applyProtection="1">
      <alignment horizontal="center" vertical="center" wrapText="1"/>
      <protection locked="0"/>
    </xf>
    <xf numFmtId="178" fontId="21" fillId="0" borderId="66" xfId="0" applyNumberFormat="1" applyFont="1" applyFill="1" applyBorder="1" applyAlignment="1" applyProtection="1">
      <alignment horizontal="center" vertical="center" wrapText="1"/>
      <protection locked="0"/>
    </xf>
    <xf numFmtId="49" fontId="21" fillId="0" borderId="17" xfId="0" applyNumberFormat="1" applyFont="1" applyFill="1" applyBorder="1" applyAlignment="1" applyProtection="1">
      <alignment horizontal="center" vertical="center" wrapText="1"/>
      <protection locked="0"/>
    </xf>
    <xf numFmtId="49" fontId="21" fillId="0" borderId="21" xfId="0" applyNumberFormat="1" applyFont="1" applyFill="1" applyBorder="1" applyAlignment="1" applyProtection="1">
      <alignment horizontal="center" vertical="center" wrapText="1"/>
      <protection locked="0"/>
    </xf>
    <xf numFmtId="49" fontId="21" fillId="0" borderId="66" xfId="0" applyNumberFormat="1" applyFont="1" applyFill="1" applyBorder="1" applyAlignment="1" applyProtection="1">
      <alignment horizontal="center" vertical="center" wrapText="1"/>
      <protection locked="0"/>
    </xf>
    <xf numFmtId="0" fontId="21" fillId="0" borderId="28" xfId="0" applyFont="1" applyFill="1" applyBorder="1" applyAlignment="1">
      <alignment horizontal="center" vertical="center"/>
    </xf>
    <xf numFmtId="0" fontId="21" fillId="0" borderId="28" xfId="0" applyFont="1" applyBorder="1" applyAlignment="1">
      <alignment horizontal="center" vertical="center" wrapText="1"/>
    </xf>
    <xf numFmtId="0" fontId="21" fillId="0" borderId="147" xfId="0" applyFont="1" applyBorder="1" applyAlignment="1">
      <alignment horizontal="center" vertical="center"/>
    </xf>
    <xf numFmtId="0" fontId="21" fillId="0" borderId="49" xfId="0" applyFont="1" applyBorder="1" applyAlignment="1" applyProtection="1">
      <alignment horizontal="left" vertical="center" wrapText="1"/>
      <protection locked="0"/>
    </xf>
    <xf numFmtId="0" fontId="21" fillId="0" borderId="61" xfId="0" applyFont="1" applyBorder="1" applyAlignment="1" applyProtection="1">
      <alignment horizontal="left" vertical="center" wrapText="1"/>
      <protection locked="0"/>
    </xf>
    <xf numFmtId="0" fontId="21" fillId="0" borderId="96" xfId="0" applyFont="1" applyBorder="1" applyAlignment="1" applyProtection="1">
      <alignment horizontal="left" vertical="center" wrapText="1"/>
      <protection locked="0"/>
    </xf>
    <xf numFmtId="0" fontId="21" fillId="0" borderId="98" xfId="0" applyFont="1" applyBorder="1" applyAlignment="1" applyProtection="1">
      <alignment horizontal="left" vertical="center" wrapText="1"/>
      <protection locked="0"/>
    </xf>
    <xf numFmtId="0" fontId="21" fillId="0" borderId="61" xfId="0" applyFont="1" applyBorder="1" applyAlignment="1" applyProtection="1">
      <alignment horizontal="left" vertical="center"/>
      <protection locked="0"/>
    </xf>
    <xf numFmtId="0" fontId="21" fillId="0" borderId="96" xfId="0" applyFont="1" applyBorder="1" applyAlignment="1" applyProtection="1">
      <alignment horizontal="left" vertical="center"/>
      <protection locked="0"/>
    </xf>
    <xf numFmtId="176" fontId="21" fillId="0" borderId="98" xfId="0" applyNumberFormat="1" applyFont="1" applyFill="1" applyBorder="1" applyAlignment="1" applyProtection="1">
      <alignment horizontal="right" vertical="center"/>
      <protection locked="0"/>
    </xf>
    <xf numFmtId="176" fontId="21" fillId="0" borderId="61" xfId="0" applyNumberFormat="1" applyFont="1" applyFill="1" applyBorder="1" applyAlignment="1" applyProtection="1">
      <alignment horizontal="right" vertical="center"/>
      <protection locked="0"/>
    </xf>
    <xf numFmtId="176" fontId="21" fillId="0" borderId="126" xfId="0" applyNumberFormat="1" applyFont="1" applyFill="1" applyBorder="1" applyAlignment="1" applyProtection="1">
      <alignment horizontal="right" vertical="center"/>
      <protection locked="0"/>
    </xf>
    <xf numFmtId="176" fontId="21" fillId="0" borderId="150" xfId="0" applyNumberFormat="1" applyFont="1" applyFill="1" applyBorder="1" applyAlignment="1" applyProtection="1">
      <alignment horizontal="right" vertical="center"/>
      <protection locked="0"/>
    </xf>
    <xf numFmtId="0" fontId="21" fillId="0" borderId="42" xfId="0" applyFont="1" applyBorder="1" applyAlignment="1" applyProtection="1">
      <alignment horizontal="left" vertical="center" wrapText="1"/>
      <protection locked="0"/>
    </xf>
    <xf numFmtId="0" fontId="21" fillId="0" borderId="55" xfId="0" applyFont="1" applyBorder="1" applyAlignment="1" applyProtection="1">
      <alignment horizontal="left" vertical="center" wrapText="1"/>
      <protection locked="0"/>
    </xf>
    <xf numFmtId="0" fontId="21" fillId="0" borderId="97" xfId="0" applyFont="1" applyBorder="1" applyAlignment="1" applyProtection="1">
      <alignment horizontal="left" vertical="center" wrapText="1"/>
      <protection locked="0"/>
    </xf>
    <xf numFmtId="0" fontId="21" fillId="0" borderId="93" xfId="0" applyFont="1" applyBorder="1" applyAlignment="1" applyProtection="1">
      <alignment horizontal="left" vertical="center" wrapText="1"/>
      <protection locked="0"/>
    </xf>
    <xf numFmtId="0" fontId="21" fillId="0" borderId="55" xfId="0" applyFont="1" applyBorder="1" applyAlignment="1" applyProtection="1">
      <alignment horizontal="left" vertical="center"/>
      <protection locked="0"/>
    </xf>
    <xf numFmtId="0" fontId="21" fillId="0" borderId="97" xfId="0" applyFont="1" applyBorder="1" applyAlignment="1" applyProtection="1">
      <alignment horizontal="left" vertical="center"/>
      <protection locked="0"/>
    </xf>
    <xf numFmtId="176" fontId="21" fillId="0" borderId="93" xfId="0" applyNumberFormat="1" applyFont="1" applyFill="1" applyBorder="1" applyAlignment="1" applyProtection="1">
      <alignment horizontal="right" vertical="center"/>
      <protection locked="0"/>
    </xf>
    <xf numFmtId="176" fontId="21" fillId="0" borderId="55" xfId="0" applyNumberFormat="1" applyFont="1" applyFill="1" applyBorder="1" applyAlignment="1" applyProtection="1">
      <alignment horizontal="right" vertical="center"/>
      <protection locked="0"/>
    </xf>
    <xf numFmtId="176" fontId="21" fillId="0" borderId="127" xfId="0" applyNumberFormat="1" applyFont="1" applyFill="1" applyBorder="1" applyAlignment="1" applyProtection="1">
      <alignment horizontal="right" vertical="center"/>
      <protection locked="0"/>
    </xf>
    <xf numFmtId="176" fontId="21" fillId="0" borderId="152" xfId="0" applyNumberFormat="1" applyFont="1" applyFill="1" applyBorder="1" applyAlignment="1" applyProtection="1">
      <alignment horizontal="right" vertical="center"/>
      <protection locked="0"/>
    </xf>
    <xf numFmtId="0" fontId="21" fillId="0" borderId="50" xfId="0" applyFont="1" applyBorder="1" applyAlignment="1">
      <alignment horizontal="center" vertical="center"/>
    </xf>
    <xf numFmtId="0" fontId="21" fillId="0" borderId="21" xfId="0" applyFont="1" applyBorder="1" applyAlignment="1">
      <alignment horizontal="center" vertical="center"/>
    </xf>
    <xf numFmtId="0" fontId="21" fillId="0" borderId="99" xfId="0" applyFont="1" applyBorder="1" applyAlignment="1">
      <alignment horizontal="center" vertical="center" wrapText="1"/>
    </xf>
    <xf numFmtId="0" fontId="21" fillId="0" borderId="100" xfId="0" applyFont="1" applyBorder="1" applyAlignment="1">
      <alignment horizontal="center" vertical="center"/>
    </xf>
    <xf numFmtId="0" fontId="21" fillId="0" borderId="121" xfId="0" applyFont="1" applyBorder="1" applyAlignment="1">
      <alignment horizontal="center" vertical="center"/>
    </xf>
    <xf numFmtId="176" fontId="21" fillId="0" borderId="17" xfId="0" applyNumberFormat="1" applyFont="1" applyFill="1" applyBorder="1" applyAlignment="1" applyProtection="1">
      <alignment horizontal="right" vertical="center"/>
    </xf>
    <xf numFmtId="176" fontId="21" fillId="0" borderId="21" xfId="0" applyNumberFormat="1" applyFont="1" applyFill="1" applyBorder="1" applyAlignment="1" applyProtection="1">
      <alignment horizontal="right" vertical="center"/>
    </xf>
    <xf numFmtId="176" fontId="21" fillId="0" borderId="71" xfId="0" applyNumberFormat="1" applyFont="1" applyFill="1" applyBorder="1" applyAlignment="1" applyProtection="1">
      <alignment horizontal="right" vertical="center"/>
    </xf>
    <xf numFmtId="176" fontId="21" fillId="0" borderId="148" xfId="0" applyNumberFormat="1" applyFont="1" applyFill="1" applyBorder="1" applyAlignment="1" applyProtection="1">
      <alignment horizontal="right" vertical="center"/>
    </xf>
    <xf numFmtId="0" fontId="27" fillId="3" borderId="14" xfId="0" applyFont="1" applyFill="1" applyBorder="1" applyAlignment="1">
      <alignment horizontal="center" vertical="center" wrapText="1"/>
    </xf>
    <xf numFmtId="0" fontId="27" fillId="3" borderId="38" xfId="0" applyFont="1" applyFill="1" applyBorder="1" applyAlignment="1">
      <alignment horizontal="center" vertical="center" wrapText="1"/>
    </xf>
    <xf numFmtId="0" fontId="27" fillId="3" borderId="103" xfId="0" applyFont="1" applyFill="1" applyBorder="1" applyAlignment="1">
      <alignment horizontal="center" vertical="center" wrapText="1"/>
    </xf>
    <xf numFmtId="0" fontId="21" fillId="6" borderId="113" xfId="0" applyFont="1" applyFill="1" applyBorder="1" applyAlignment="1">
      <alignment horizontal="center" vertical="center"/>
    </xf>
    <xf numFmtId="0" fontId="21" fillId="6" borderId="38" xfId="0" applyFont="1" applyFill="1" applyBorder="1" applyAlignment="1">
      <alignment horizontal="center" vertical="center"/>
    </xf>
    <xf numFmtId="0" fontId="21" fillId="2" borderId="16" xfId="0" applyFont="1" applyFill="1" applyBorder="1" applyAlignment="1">
      <alignment horizontal="center" vertical="center"/>
    </xf>
    <xf numFmtId="0" fontId="21" fillId="3" borderId="16"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0" borderId="16" xfId="0" applyFont="1" applyBorder="1" applyAlignment="1">
      <alignment horizontal="center" vertical="center"/>
    </xf>
    <xf numFmtId="0" fontId="21" fillId="2" borderId="16" xfId="0" applyFont="1" applyFill="1" applyBorder="1" applyAlignment="1">
      <alignment vertical="center" wrapText="1"/>
    </xf>
    <xf numFmtId="0" fontId="21" fillId="0" borderId="16" xfId="0" applyFont="1" applyBorder="1" applyAlignment="1" applyProtection="1">
      <alignment horizontal="left" vertical="center" wrapText="1"/>
      <protection locked="0"/>
    </xf>
    <xf numFmtId="180" fontId="21" fillId="6" borderId="16" xfId="0" applyNumberFormat="1" applyFont="1" applyFill="1" applyBorder="1" applyAlignment="1" applyProtection="1">
      <alignment horizontal="center" vertical="center" wrapText="1"/>
      <protection locked="0"/>
    </xf>
    <xf numFmtId="49" fontId="21" fillId="6" borderId="16" xfId="0" applyNumberFormat="1" applyFont="1" applyFill="1" applyBorder="1" applyAlignment="1" applyProtection="1">
      <alignment horizontal="left" vertical="center" wrapText="1"/>
      <protection locked="0"/>
    </xf>
    <xf numFmtId="176" fontId="21" fillId="0" borderId="17" xfId="0" applyNumberFormat="1" applyFont="1" applyFill="1" applyBorder="1" applyAlignment="1" applyProtection="1">
      <alignment horizontal="right" vertical="center"/>
      <protection locked="0"/>
    </xf>
    <xf numFmtId="176" fontId="21" fillId="0" borderId="21" xfId="0" applyNumberFormat="1" applyFont="1" applyFill="1" applyBorder="1" applyAlignment="1" applyProtection="1">
      <alignment horizontal="right" vertical="center"/>
      <protection locked="0"/>
    </xf>
    <xf numFmtId="176" fontId="21" fillId="0" borderId="66" xfId="0" applyNumberFormat="1" applyFont="1" applyFill="1" applyBorder="1" applyAlignment="1" applyProtection="1">
      <alignment horizontal="right" vertical="center"/>
      <protection locked="0"/>
    </xf>
    <xf numFmtId="49" fontId="21" fillId="6" borderId="16" xfId="0" applyNumberFormat="1" applyFont="1" applyFill="1" applyBorder="1" applyAlignment="1" applyProtection="1">
      <alignment horizontal="center" vertical="center" wrapText="1" shrinkToFit="1"/>
      <protection locked="0"/>
    </xf>
    <xf numFmtId="49" fontId="21" fillId="6" borderId="16" xfId="0" applyNumberFormat="1" applyFont="1" applyFill="1" applyBorder="1" applyAlignment="1" applyProtection="1">
      <alignment horizontal="center" vertical="center" shrinkToFit="1"/>
      <protection locked="0"/>
    </xf>
    <xf numFmtId="182" fontId="21" fillId="0" borderId="16" xfId="0" applyNumberFormat="1" applyFont="1" applyFill="1" applyBorder="1" applyAlignment="1" applyProtection="1">
      <alignment horizontal="right" vertical="center" wrapText="1"/>
      <protection locked="0"/>
    </xf>
    <xf numFmtId="176" fontId="21" fillId="0" borderId="17" xfId="0" applyNumberFormat="1" applyFont="1" applyFill="1" applyBorder="1" applyAlignment="1" applyProtection="1">
      <alignment horizontal="right" vertical="center" wrapText="1"/>
      <protection locked="0"/>
    </xf>
    <xf numFmtId="176" fontId="21" fillId="0" borderId="21" xfId="0" applyNumberFormat="1" applyFont="1" applyFill="1" applyBorder="1" applyAlignment="1" applyProtection="1">
      <alignment horizontal="right" vertical="center" wrapText="1"/>
      <protection locked="0"/>
    </xf>
    <xf numFmtId="176" fontId="21" fillId="0" borderId="66" xfId="0" applyNumberFormat="1" applyFont="1" applyFill="1" applyBorder="1" applyAlignment="1" applyProtection="1">
      <alignment horizontal="right" vertical="center" wrapText="1"/>
      <protection locked="0"/>
    </xf>
    <xf numFmtId="182" fontId="21" fillId="6" borderId="16" xfId="0" applyNumberFormat="1" applyFont="1" applyFill="1" applyBorder="1" applyAlignment="1" applyProtection="1">
      <alignment horizontal="right" vertical="center" wrapText="1"/>
      <protection locked="0"/>
    </xf>
    <xf numFmtId="0" fontId="27" fillId="3" borderId="17" xfId="0" applyFont="1" applyFill="1" applyBorder="1" applyAlignment="1">
      <alignment horizontal="center" vertical="center" wrapText="1"/>
    </xf>
    <xf numFmtId="0" fontId="27" fillId="3" borderId="21" xfId="0" applyFont="1" applyFill="1" applyBorder="1" applyAlignment="1">
      <alignment horizontal="center" vertical="center" wrapText="1"/>
    </xf>
    <xf numFmtId="0" fontId="27" fillId="3" borderId="66" xfId="0" applyFont="1" applyFill="1" applyBorder="1" applyAlignment="1">
      <alignment horizontal="center" vertical="center" wrapText="1"/>
    </xf>
    <xf numFmtId="0" fontId="21" fillId="6" borderId="17" xfId="0" applyFont="1" applyFill="1" applyBorder="1" applyAlignment="1">
      <alignment horizontal="center" vertical="center" wrapText="1"/>
    </xf>
    <xf numFmtId="0" fontId="21" fillId="3" borderId="16" xfId="0" applyFont="1" applyFill="1" applyBorder="1" applyAlignment="1">
      <alignment vertical="center" wrapText="1"/>
    </xf>
    <xf numFmtId="0" fontId="21" fillId="6" borderId="16" xfId="0" applyFont="1" applyFill="1" applyBorder="1" applyAlignment="1" applyProtection="1">
      <alignment horizontal="center" vertical="center" wrapText="1"/>
      <protection locked="0"/>
    </xf>
    <xf numFmtId="0" fontId="29" fillId="2" borderId="3" xfId="0" applyFont="1" applyFill="1" applyBorder="1" applyAlignment="1">
      <alignment horizontal="center" vertical="center" wrapText="1"/>
    </xf>
    <xf numFmtId="0" fontId="30" fillId="0" borderId="20" xfId="0" applyFont="1" applyBorder="1" applyAlignment="1">
      <alignment horizontal="center" vertical="center"/>
    </xf>
    <xf numFmtId="0" fontId="30" fillId="0" borderId="6" xfId="0" applyFont="1" applyBorder="1" applyAlignment="1">
      <alignment horizontal="center" vertical="center"/>
    </xf>
    <xf numFmtId="0" fontId="30" fillId="0" borderId="0" xfId="0" applyFont="1" applyBorder="1" applyAlignment="1">
      <alignment horizontal="center" vertical="center"/>
    </xf>
    <xf numFmtId="0" fontId="30" fillId="0" borderId="5" xfId="0" applyFont="1" applyBorder="1" applyAlignment="1">
      <alignment horizontal="center" vertical="center"/>
    </xf>
    <xf numFmtId="0" fontId="30" fillId="0" borderId="22" xfId="0" applyFont="1" applyBorder="1" applyAlignment="1">
      <alignment horizontal="center" vertical="center"/>
    </xf>
    <xf numFmtId="0" fontId="34" fillId="0" borderId="20" xfId="0" applyFont="1" applyFill="1" applyBorder="1" applyAlignment="1" applyProtection="1">
      <alignment horizontal="center" vertical="center" wrapText="1"/>
      <protection locked="0"/>
    </xf>
    <xf numFmtId="0" fontId="34" fillId="0" borderId="22" xfId="0" applyFont="1" applyFill="1" applyBorder="1" applyAlignment="1" applyProtection="1">
      <alignment horizontal="center" vertical="center" wrapText="1"/>
      <protection locked="0"/>
    </xf>
    <xf numFmtId="0" fontId="29" fillId="7" borderId="8" xfId="0" applyFont="1" applyFill="1" applyBorder="1" applyAlignment="1">
      <alignment horizontal="center" vertical="center" wrapText="1"/>
    </xf>
    <xf numFmtId="0" fontId="29" fillId="7" borderId="24" xfId="0" applyFont="1" applyFill="1" applyBorder="1" applyAlignment="1">
      <alignment horizontal="center" vertical="center"/>
    </xf>
    <xf numFmtId="0" fontId="29" fillId="7" borderId="27" xfId="0" applyFont="1" applyFill="1" applyBorder="1" applyAlignment="1">
      <alignment horizontal="center" vertical="center"/>
    </xf>
    <xf numFmtId="0" fontId="29" fillId="7" borderId="9" xfId="0" applyFont="1" applyFill="1" applyBorder="1" applyAlignment="1">
      <alignment horizontal="center" vertical="center" wrapText="1"/>
    </xf>
    <xf numFmtId="0" fontId="29" fillId="7" borderId="16" xfId="0" applyFont="1" applyFill="1" applyBorder="1" applyAlignment="1">
      <alignment horizontal="center" vertical="center"/>
    </xf>
    <xf numFmtId="0" fontId="29" fillId="7" borderId="17" xfId="0" applyFont="1" applyFill="1" applyBorder="1" applyAlignment="1">
      <alignment horizontal="center" vertical="center"/>
    </xf>
    <xf numFmtId="0" fontId="29" fillId="7" borderId="9"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25" xfId="0" applyFont="1" applyFill="1" applyBorder="1" applyAlignment="1">
      <alignment horizontal="center" vertical="center"/>
    </xf>
    <xf numFmtId="0" fontId="29" fillId="7" borderId="28" xfId="0" applyFont="1" applyFill="1" applyBorder="1" applyAlignment="1">
      <alignment horizontal="center" vertical="center"/>
    </xf>
    <xf numFmtId="0" fontId="34" fillId="7" borderId="99" xfId="0" applyFont="1" applyFill="1" applyBorder="1" applyAlignment="1">
      <alignment horizontal="center" vertical="center"/>
    </xf>
    <xf numFmtId="0" fontId="34" fillId="7" borderId="100" xfId="0" applyFont="1" applyFill="1" applyBorder="1" applyAlignment="1">
      <alignment horizontal="center" vertical="center"/>
    </xf>
    <xf numFmtId="0" fontId="34" fillId="7" borderId="121" xfId="0" applyFont="1" applyFill="1" applyBorder="1" applyAlignment="1">
      <alignment horizontal="center" vertical="center"/>
    </xf>
    <xf numFmtId="0" fontId="34" fillId="7" borderId="92" xfId="0" applyFont="1" applyFill="1" applyBorder="1" applyAlignment="1">
      <alignment horizontal="center" vertical="center"/>
    </xf>
    <xf numFmtId="0" fontId="34" fillId="0" borderId="20" xfId="0" applyFont="1" applyBorder="1" applyAlignment="1" applyProtection="1">
      <alignment horizontal="left" vertical="center" wrapText="1"/>
      <protection locked="0"/>
    </xf>
    <xf numFmtId="0" fontId="34" fillId="0" borderId="52" xfId="0" applyFont="1" applyBorder="1" applyAlignment="1" applyProtection="1">
      <alignment horizontal="left" vertical="center" wrapText="1"/>
      <protection locked="0"/>
    </xf>
    <xf numFmtId="0" fontId="34" fillId="0" borderId="0" xfId="0" applyFont="1" applyBorder="1" applyAlignment="1" applyProtection="1">
      <alignment horizontal="left" vertical="center" wrapText="1"/>
      <protection locked="0"/>
    </xf>
    <xf numFmtId="0" fontId="34" fillId="0" borderId="31" xfId="0" applyFont="1" applyBorder="1" applyAlignment="1" applyProtection="1">
      <alignment horizontal="left" vertical="center" wrapText="1"/>
      <protection locked="0"/>
    </xf>
    <xf numFmtId="0" fontId="34" fillId="0" borderId="22" xfId="0" applyFont="1" applyBorder="1" applyAlignment="1" applyProtection="1">
      <alignment horizontal="left" vertical="center" wrapText="1"/>
      <protection locked="0"/>
    </xf>
    <xf numFmtId="0" fontId="34" fillId="0" borderId="91" xfId="0" applyFont="1" applyBorder="1" applyAlignment="1" applyProtection="1">
      <alignment horizontal="left" vertical="center" wrapText="1"/>
      <protection locked="0"/>
    </xf>
    <xf numFmtId="0" fontId="34" fillId="6" borderId="0" xfId="0" applyFont="1" applyFill="1" applyBorder="1" applyAlignment="1" applyProtection="1">
      <alignment horizontal="left" vertical="center" wrapText="1"/>
      <protection locked="0"/>
    </xf>
    <xf numFmtId="0" fontId="34" fillId="6" borderId="31" xfId="0" applyFont="1" applyFill="1" applyBorder="1" applyAlignment="1" applyProtection="1">
      <alignment horizontal="left" vertical="center" wrapText="1"/>
      <protection locked="0"/>
    </xf>
    <xf numFmtId="0" fontId="31" fillId="7" borderId="3" xfId="0" applyFont="1" applyFill="1" applyBorder="1" applyAlignment="1">
      <alignment horizontal="center" vertical="center" wrapText="1"/>
    </xf>
    <xf numFmtId="0" fontId="31" fillId="7" borderId="20" xfId="0" applyFont="1" applyFill="1" applyBorder="1" applyAlignment="1">
      <alignment horizontal="center" vertical="center" wrapText="1"/>
    </xf>
    <xf numFmtId="0" fontId="31" fillId="7" borderId="5" xfId="0" applyFont="1" applyFill="1" applyBorder="1" applyAlignment="1">
      <alignment horizontal="center" vertical="center" wrapText="1"/>
    </xf>
    <xf numFmtId="0" fontId="31" fillId="7" borderId="22" xfId="0" applyFont="1" applyFill="1" applyBorder="1" applyAlignment="1">
      <alignment horizontal="center" vertical="center" wrapText="1"/>
    </xf>
    <xf numFmtId="0" fontId="33" fillId="0" borderId="20" xfId="0" applyFont="1" applyFill="1" applyBorder="1" applyAlignment="1" applyProtection="1">
      <alignment horizontal="left" vertical="center" wrapText="1"/>
      <protection locked="0"/>
    </xf>
    <xf numFmtId="0" fontId="33" fillId="0" borderId="147" xfId="0" applyFont="1" applyFill="1" applyBorder="1" applyAlignment="1" applyProtection="1">
      <alignment horizontal="left" vertical="center" wrapText="1"/>
      <protection locked="0"/>
    </xf>
    <xf numFmtId="0" fontId="33" fillId="0" borderId="22" xfId="0" applyFont="1" applyFill="1" applyBorder="1" applyAlignment="1" applyProtection="1">
      <alignment horizontal="left" vertical="center" wrapText="1"/>
      <protection locked="0"/>
    </xf>
    <xf numFmtId="0" fontId="33" fillId="0" borderId="149" xfId="0" applyFont="1" applyFill="1" applyBorder="1" applyAlignment="1" applyProtection="1">
      <alignment horizontal="left" vertical="center" wrapText="1"/>
      <protection locked="0"/>
    </xf>
    <xf numFmtId="0" fontId="33" fillId="7" borderId="0" xfId="0" applyFont="1" applyFill="1" applyBorder="1" applyAlignment="1">
      <alignment horizontal="center" vertical="center"/>
    </xf>
    <xf numFmtId="0" fontId="33" fillId="7" borderId="31" xfId="0" applyFont="1" applyFill="1" applyBorder="1" applyAlignment="1">
      <alignment horizontal="center" vertical="center"/>
    </xf>
    <xf numFmtId="0" fontId="33" fillId="7" borderId="22" xfId="0" applyFont="1" applyFill="1" applyBorder="1" applyAlignment="1">
      <alignment horizontal="center" vertical="center"/>
    </xf>
    <xf numFmtId="0" fontId="33" fillId="7" borderId="91" xfId="0" applyFont="1" applyFill="1" applyBorder="1" applyAlignment="1">
      <alignment horizontal="center" vertical="center"/>
    </xf>
    <xf numFmtId="0" fontId="33" fillId="7" borderId="26" xfId="0" applyFont="1" applyFill="1" applyBorder="1" applyAlignment="1">
      <alignment horizontal="center" vertical="center"/>
    </xf>
    <xf numFmtId="0" fontId="33" fillId="7" borderId="27" xfId="0" applyFont="1" applyFill="1" applyBorder="1" applyAlignment="1">
      <alignment horizontal="center" vertical="center"/>
    </xf>
    <xf numFmtId="0" fontId="33" fillId="7" borderId="117" xfId="0" applyFont="1" applyFill="1" applyBorder="1" applyAlignment="1">
      <alignment horizontal="center" vertical="center"/>
    </xf>
    <xf numFmtId="0" fontId="33" fillId="7" borderId="124" xfId="0" applyFont="1" applyFill="1" applyBorder="1" applyAlignment="1">
      <alignment horizontal="center" vertical="center"/>
    </xf>
    <xf numFmtId="0" fontId="33" fillId="7" borderId="120" xfId="0" applyFont="1" applyFill="1" applyBorder="1" applyAlignment="1">
      <alignment horizontal="center" vertical="center"/>
    </xf>
    <xf numFmtId="0" fontId="33" fillId="7" borderId="99" xfId="0" applyFont="1" applyFill="1" applyBorder="1" applyAlignment="1">
      <alignment horizontal="center" vertical="center"/>
    </xf>
    <xf numFmtId="0" fontId="33" fillId="7" borderId="100" xfId="0" applyFont="1" applyFill="1" applyBorder="1" applyAlignment="1">
      <alignment horizontal="center" vertical="center"/>
    </xf>
    <xf numFmtId="0" fontId="33" fillId="7" borderId="121" xfId="0" applyFont="1" applyFill="1" applyBorder="1" applyAlignment="1">
      <alignment horizontal="center" vertical="center"/>
    </xf>
    <xf numFmtId="0" fontId="33" fillId="7" borderId="92" xfId="0" applyFont="1" applyFill="1" applyBorder="1" applyAlignment="1">
      <alignment horizontal="center" vertical="center"/>
    </xf>
    <xf numFmtId="0" fontId="33" fillId="7" borderId="24" xfId="0" applyFont="1" applyFill="1" applyBorder="1" applyAlignment="1">
      <alignment horizontal="center" vertical="center"/>
    </xf>
    <xf numFmtId="0" fontId="33" fillId="0" borderId="52" xfId="0" applyFont="1" applyFill="1" applyBorder="1" applyAlignment="1" applyProtection="1">
      <alignment horizontal="left" vertical="center" wrapText="1"/>
      <protection locked="0"/>
    </xf>
    <xf numFmtId="0" fontId="33" fillId="0" borderId="0" xfId="0" applyFont="1" applyFill="1" applyBorder="1" applyAlignment="1" applyProtection="1">
      <alignment horizontal="left" vertical="center" wrapText="1"/>
      <protection locked="0"/>
    </xf>
    <xf numFmtId="0" fontId="33" fillId="0" borderId="31" xfId="0" applyFont="1" applyFill="1" applyBorder="1" applyAlignment="1" applyProtection="1">
      <alignment horizontal="left" vertical="center" wrapText="1"/>
      <protection locked="0"/>
    </xf>
    <xf numFmtId="0" fontId="33" fillId="0" borderId="91" xfId="0" applyFont="1" applyFill="1" applyBorder="1" applyAlignment="1" applyProtection="1">
      <alignment horizontal="left" vertical="center" wrapText="1"/>
      <protection locked="0"/>
    </xf>
    <xf numFmtId="0" fontId="33" fillId="7" borderId="157" xfId="0" applyFont="1" applyFill="1" applyBorder="1" applyAlignment="1">
      <alignment horizontal="center" vertical="center"/>
    </xf>
    <xf numFmtId="0" fontId="33" fillId="7" borderId="149" xfId="0" applyFont="1" applyFill="1" applyBorder="1" applyAlignment="1">
      <alignment horizontal="center" vertical="center"/>
    </xf>
    <xf numFmtId="0" fontId="33" fillId="7" borderId="17" xfId="0" applyFont="1" applyFill="1" applyBorder="1" applyAlignment="1">
      <alignment horizontal="center" vertical="center" shrinkToFit="1"/>
    </xf>
    <xf numFmtId="0" fontId="29" fillId="7" borderId="26" xfId="0" applyFont="1" applyFill="1" applyBorder="1" applyAlignment="1">
      <alignment horizontal="center" vertical="center" wrapText="1"/>
    </xf>
    <xf numFmtId="0" fontId="29" fillId="7" borderId="27" xfId="0" applyFont="1" applyFill="1" applyBorder="1" applyAlignment="1">
      <alignment horizontal="center" vertical="center" wrapText="1"/>
    </xf>
    <xf numFmtId="0" fontId="33" fillId="3" borderId="31" xfId="0" applyFont="1" applyFill="1" applyBorder="1" applyAlignment="1">
      <alignment horizontal="center" vertical="center"/>
    </xf>
    <xf numFmtId="0" fontId="33" fillId="3" borderId="26" xfId="0" applyFont="1" applyFill="1" applyBorder="1" applyAlignment="1">
      <alignment horizontal="center" vertical="center"/>
    </xf>
    <xf numFmtId="0" fontId="33" fillId="6" borderId="20" xfId="0" applyFont="1" applyFill="1" applyBorder="1" applyAlignment="1" applyProtection="1">
      <alignment horizontal="left" vertical="center" wrapText="1" shrinkToFit="1"/>
      <protection locked="0"/>
    </xf>
    <xf numFmtId="0" fontId="33" fillId="6" borderId="52" xfId="0" applyFont="1" applyFill="1" applyBorder="1" applyAlignment="1" applyProtection="1">
      <alignment horizontal="left" vertical="center" wrapText="1" shrinkToFit="1"/>
      <protection locked="0"/>
    </xf>
    <xf numFmtId="0" fontId="33" fillId="6" borderId="0" xfId="0" applyFont="1" applyFill="1" applyBorder="1" applyAlignment="1" applyProtection="1">
      <alignment horizontal="left" vertical="center" wrapText="1" shrinkToFit="1"/>
      <protection locked="0"/>
    </xf>
    <xf numFmtId="0" fontId="33" fillId="6" borderId="31" xfId="0" applyFont="1" applyFill="1" applyBorder="1" applyAlignment="1" applyProtection="1">
      <alignment horizontal="left" vertical="center" wrapText="1" shrinkToFit="1"/>
      <protection locked="0"/>
    </xf>
    <xf numFmtId="0" fontId="33" fillId="6" borderId="28" xfId="0" applyFont="1" applyFill="1" applyBorder="1" applyAlignment="1" applyProtection="1">
      <alignment horizontal="left" vertical="center" wrapText="1" shrinkToFit="1"/>
      <protection locked="0"/>
    </xf>
    <xf numFmtId="0" fontId="33" fillId="6" borderId="147" xfId="0" applyFont="1" applyFill="1" applyBorder="1" applyAlignment="1" applyProtection="1">
      <alignment horizontal="left" vertical="center" wrapText="1" shrinkToFit="1"/>
      <protection locked="0"/>
    </xf>
    <xf numFmtId="0" fontId="33" fillId="6" borderId="26" xfId="0" applyFont="1" applyFill="1" applyBorder="1" applyAlignment="1" applyProtection="1">
      <alignment horizontal="left" vertical="center" wrapText="1" shrinkToFit="1"/>
      <protection locked="0"/>
    </xf>
    <xf numFmtId="0" fontId="33" fillId="6" borderId="157" xfId="0" applyFont="1" applyFill="1" applyBorder="1" applyAlignment="1" applyProtection="1">
      <alignment horizontal="left" vertical="center" wrapText="1" shrinkToFit="1"/>
      <protection locked="0"/>
    </xf>
    <xf numFmtId="0" fontId="33" fillId="6" borderId="27" xfId="0" applyFont="1" applyFill="1" applyBorder="1" applyAlignment="1" applyProtection="1">
      <alignment horizontal="left" vertical="center" wrapText="1" shrinkToFit="1"/>
      <protection locked="0"/>
    </xf>
    <xf numFmtId="0" fontId="33" fillId="6" borderId="149" xfId="0" applyFont="1" applyFill="1" applyBorder="1" applyAlignment="1" applyProtection="1">
      <alignment horizontal="left" vertical="center" wrapText="1" shrinkToFit="1"/>
      <protection locked="0"/>
    </xf>
    <xf numFmtId="0" fontId="29" fillId="7" borderId="28" xfId="0" applyFont="1" applyFill="1" applyBorder="1" applyAlignment="1">
      <alignment horizontal="center" vertical="center" wrapText="1"/>
    </xf>
    <xf numFmtId="0" fontId="33" fillId="6" borderId="99" xfId="0" applyFont="1" applyFill="1" applyBorder="1" applyAlignment="1">
      <alignment horizontal="center" vertical="center"/>
    </xf>
    <xf numFmtId="0" fontId="33" fillId="6" borderId="100" xfId="0" applyFont="1" applyFill="1" applyBorder="1" applyAlignment="1">
      <alignment horizontal="center" vertical="center"/>
    </xf>
    <xf numFmtId="0" fontId="33" fillId="6" borderId="121" xfId="0" applyFont="1" applyFill="1" applyBorder="1" applyAlignment="1">
      <alignment horizontal="center" vertical="center"/>
    </xf>
    <xf numFmtId="0" fontId="33" fillId="2" borderId="2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52" xfId="0" applyFont="1" applyFill="1" applyBorder="1" applyAlignment="1">
      <alignment horizontal="center" vertical="center"/>
    </xf>
    <xf numFmtId="0" fontId="33" fillId="2" borderId="16" xfId="0" applyFont="1" applyFill="1" applyBorder="1" applyAlignment="1">
      <alignment horizontal="center" vertical="center"/>
    </xf>
    <xf numFmtId="0" fontId="33" fillId="6" borderId="0" xfId="0" applyFont="1" applyFill="1" applyBorder="1" applyAlignment="1" applyProtection="1">
      <alignment horizontal="left" vertical="center" wrapText="1"/>
      <protection locked="0"/>
    </xf>
    <xf numFmtId="0" fontId="33" fillId="6" borderId="31" xfId="0" applyFont="1" applyFill="1" applyBorder="1" applyAlignment="1" applyProtection="1">
      <alignment horizontal="left" vertical="center" wrapText="1"/>
      <protection locked="0"/>
    </xf>
    <xf numFmtId="0" fontId="33" fillId="6" borderId="20" xfId="0" applyFont="1" applyFill="1" applyBorder="1" applyAlignment="1" applyProtection="1">
      <alignment horizontal="left" vertical="center"/>
      <protection locked="0"/>
    </xf>
    <xf numFmtId="0" fontId="33" fillId="6" borderId="52" xfId="0" applyFont="1" applyFill="1" applyBorder="1" applyAlignment="1" applyProtection="1">
      <alignment horizontal="left" vertical="center"/>
      <protection locked="0"/>
    </xf>
    <xf numFmtId="0" fontId="33" fillId="6" borderId="0" xfId="0" applyFont="1" applyFill="1" applyBorder="1" applyAlignment="1" applyProtection="1">
      <alignment horizontal="left" vertical="center"/>
      <protection locked="0"/>
    </xf>
    <xf numFmtId="0" fontId="33" fillId="6" borderId="31" xfId="0" applyFont="1" applyFill="1" applyBorder="1" applyAlignment="1" applyProtection="1">
      <alignment horizontal="left" vertical="center"/>
      <protection locked="0"/>
    </xf>
    <xf numFmtId="0" fontId="33" fillId="6" borderId="22" xfId="0" applyFont="1" applyFill="1" applyBorder="1" applyAlignment="1" applyProtection="1">
      <alignment horizontal="left" vertical="center"/>
      <protection locked="0"/>
    </xf>
    <xf numFmtId="0" fontId="33" fillId="6" borderId="91" xfId="0" applyFont="1" applyFill="1" applyBorder="1" applyAlignment="1" applyProtection="1">
      <alignment horizontal="left" vertical="center"/>
      <protection locked="0"/>
    </xf>
    <xf numFmtId="0" fontId="29" fillId="7" borderId="29" xfId="0" applyFont="1" applyFill="1" applyBorder="1" applyAlignment="1">
      <alignment horizontal="center" vertical="center" wrapText="1"/>
    </xf>
    <xf numFmtId="0" fontId="29" fillId="7" borderId="23" xfId="0" applyFont="1" applyFill="1" applyBorder="1" applyAlignment="1">
      <alignment horizontal="center" vertical="center" wrapText="1"/>
    </xf>
    <xf numFmtId="0" fontId="33" fillId="6" borderId="23" xfId="0" applyFont="1" applyFill="1" applyBorder="1" applyAlignment="1" applyProtection="1">
      <alignment horizontal="left" vertical="center" wrapText="1"/>
      <protection locked="0"/>
    </xf>
    <xf numFmtId="0" fontId="33" fillId="6" borderId="104" xfId="0" applyFont="1" applyFill="1" applyBorder="1" applyAlignment="1" applyProtection="1">
      <alignment horizontal="left" vertical="center" wrapText="1"/>
      <protection locked="0"/>
    </xf>
    <xf numFmtId="0" fontId="33" fillId="6" borderId="23" xfId="0" applyFont="1" applyFill="1" applyBorder="1" applyAlignment="1" applyProtection="1">
      <alignment horizontal="left" vertical="center"/>
      <protection locked="0"/>
    </xf>
    <xf numFmtId="0" fontId="33" fillId="6" borderId="104" xfId="0" applyFont="1" applyFill="1" applyBorder="1" applyAlignment="1" applyProtection="1">
      <alignment horizontal="left" vertical="center"/>
      <protection locked="0"/>
    </xf>
    <xf numFmtId="0" fontId="33" fillId="3" borderId="113" xfId="0" applyFont="1" applyFill="1" applyBorder="1" applyAlignment="1">
      <alignment horizontal="center" vertical="center"/>
    </xf>
    <xf numFmtId="0" fontId="33" fillId="3" borderId="38" xfId="0" applyFont="1" applyFill="1" applyBorder="1" applyAlignment="1">
      <alignment horizontal="center" vertical="center"/>
    </xf>
    <xf numFmtId="0" fontId="33" fillId="3" borderId="103" xfId="0" applyFont="1" applyFill="1" applyBorder="1" applyAlignment="1">
      <alignment horizontal="center" vertical="center"/>
    </xf>
    <xf numFmtId="0" fontId="33" fillId="0" borderId="125" xfId="0" applyFont="1" applyBorder="1" applyAlignment="1">
      <alignment horizontal="center" vertical="center"/>
    </xf>
    <xf numFmtId="176" fontId="33" fillId="0" borderId="113" xfId="0" applyNumberFormat="1" applyFont="1" applyFill="1" applyBorder="1" applyAlignment="1" applyProtection="1">
      <alignment horizontal="center" vertical="center" shrinkToFit="1"/>
      <protection locked="0"/>
    </xf>
    <xf numFmtId="0" fontId="30" fillId="7" borderId="20" xfId="0" applyFont="1" applyFill="1" applyBorder="1" applyAlignment="1">
      <alignment horizontal="center" vertical="center"/>
    </xf>
    <xf numFmtId="0" fontId="30" fillId="7" borderId="6" xfId="0" applyFont="1" applyFill="1" applyBorder="1" applyAlignment="1">
      <alignment horizontal="center" vertical="center"/>
    </xf>
    <xf numFmtId="0" fontId="30" fillId="7" borderId="0" xfId="0" applyFont="1" applyFill="1" applyBorder="1" applyAlignment="1">
      <alignment horizontal="center" vertical="center"/>
    </xf>
    <xf numFmtId="0" fontId="30" fillId="7" borderId="5" xfId="0" applyFont="1" applyFill="1" applyBorder="1" applyAlignment="1">
      <alignment horizontal="center" vertical="center"/>
    </xf>
    <xf numFmtId="0" fontId="30" fillId="7" borderId="22" xfId="0" applyFont="1" applyFill="1" applyBorder="1" applyAlignment="1">
      <alignment horizontal="center" vertical="center"/>
    </xf>
    <xf numFmtId="0" fontId="33" fillId="0" borderId="20" xfId="0" applyFont="1" applyFill="1" applyBorder="1" applyAlignment="1" applyProtection="1">
      <alignment horizontal="center" vertical="center" wrapText="1"/>
      <protection locked="0"/>
    </xf>
    <xf numFmtId="0" fontId="33" fillId="0" borderId="22" xfId="0" applyFont="1" applyFill="1" applyBorder="1" applyAlignment="1" applyProtection="1">
      <alignment horizontal="center" vertical="center" wrapText="1"/>
      <protection locked="0"/>
    </xf>
    <xf numFmtId="0" fontId="33" fillId="0" borderId="99" xfId="0" applyFont="1" applyBorder="1" applyAlignment="1">
      <alignment horizontal="center" vertical="center"/>
    </xf>
    <xf numFmtId="0" fontId="33" fillId="0" borderId="100" xfId="0" applyFont="1" applyBorder="1" applyAlignment="1">
      <alignment horizontal="center" vertical="center"/>
    </xf>
    <xf numFmtId="0" fontId="33" fillId="0" borderId="121" xfId="0" applyFont="1" applyBorder="1" applyAlignment="1">
      <alignment horizontal="center" vertical="center"/>
    </xf>
    <xf numFmtId="0" fontId="33" fillId="2" borderId="26" xfId="0" applyFont="1" applyFill="1" applyBorder="1" applyAlignment="1">
      <alignment horizontal="center" vertical="center"/>
    </xf>
    <xf numFmtId="0" fontId="33" fillId="2" borderId="0" xfId="0" applyFont="1" applyFill="1" applyBorder="1" applyAlignment="1">
      <alignment horizontal="center" vertical="center"/>
    </xf>
    <xf numFmtId="0" fontId="33" fillId="2" borderId="31" xfId="0" applyFont="1" applyFill="1" applyBorder="1" applyAlignment="1">
      <alignment horizontal="center" vertical="center"/>
    </xf>
    <xf numFmtId="0" fontId="33" fillId="2" borderId="92" xfId="0" applyFont="1" applyFill="1" applyBorder="1" applyAlignment="1">
      <alignment horizontal="center" vertical="center"/>
    </xf>
    <xf numFmtId="0" fontId="29" fillId="7" borderId="7" xfId="0" applyFont="1" applyFill="1" applyBorder="1" applyAlignment="1">
      <alignment horizontal="center" vertical="center" wrapText="1"/>
    </xf>
    <xf numFmtId="0" fontId="33" fillId="3" borderId="147" xfId="0" applyFont="1" applyFill="1" applyBorder="1" applyAlignment="1">
      <alignment horizontal="center" vertical="center"/>
    </xf>
    <xf numFmtId="0" fontId="33" fillId="6" borderId="23" xfId="0" applyFont="1" applyFill="1" applyBorder="1" applyAlignment="1" applyProtection="1">
      <alignment horizontal="left" vertical="center" wrapText="1" shrinkToFit="1"/>
      <protection locked="0"/>
    </xf>
    <xf numFmtId="0" fontId="33" fillId="6" borderId="104" xfId="0" applyFont="1" applyFill="1" applyBorder="1" applyAlignment="1" applyProtection="1">
      <alignment horizontal="left" vertical="center" wrapText="1" shrinkToFit="1"/>
      <protection locked="0"/>
    </xf>
    <xf numFmtId="0" fontId="33" fillId="6" borderId="29" xfId="0" applyFont="1" applyFill="1" applyBorder="1" applyAlignment="1" applyProtection="1">
      <alignment horizontal="left" vertical="center" wrapText="1" shrinkToFit="1"/>
      <protection locked="0"/>
    </xf>
    <xf numFmtId="0" fontId="33" fillId="6" borderId="158" xfId="0" applyFont="1" applyFill="1" applyBorder="1" applyAlignment="1" applyProtection="1">
      <alignment horizontal="left" vertical="center" wrapText="1" shrinkToFit="1"/>
      <protection locked="0"/>
    </xf>
    <xf numFmtId="0" fontId="27" fillId="3" borderId="6"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21" fillId="4" borderId="169" xfId="0" applyFont="1" applyFill="1" applyBorder="1" applyAlignment="1">
      <alignment horizontal="center" vertical="center"/>
    </xf>
    <xf numFmtId="0" fontId="21" fillId="4" borderId="86" xfId="0" applyFont="1" applyFill="1" applyBorder="1" applyAlignment="1">
      <alignment horizontal="center" vertical="center"/>
    </xf>
    <xf numFmtId="0" fontId="21" fillId="4" borderId="27" xfId="0" applyFont="1" applyFill="1" applyBorder="1" applyAlignment="1">
      <alignment horizontal="center" vertical="center"/>
    </xf>
    <xf numFmtId="0" fontId="21" fillId="4" borderId="26" xfId="0" applyFont="1" applyFill="1" applyBorder="1" applyAlignment="1">
      <alignment horizontal="center" vertical="center" wrapText="1"/>
    </xf>
    <xf numFmtId="0" fontId="21" fillId="0" borderId="170" xfId="0" applyFont="1" applyFill="1" applyBorder="1" applyAlignment="1">
      <alignment horizontal="center" vertical="center"/>
    </xf>
    <xf numFmtId="0" fontId="21" fillId="0" borderId="119" xfId="0" applyFont="1" applyFill="1" applyBorder="1" applyAlignment="1">
      <alignment horizontal="center" vertical="center"/>
    </xf>
    <xf numFmtId="0" fontId="21" fillId="0" borderId="124" xfId="0" applyFont="1" applyFill="1" applyBorder="1" applyAlignment="1">
      <alignment horizontal="center" vertical="center"/>
    </xf>
    <xf numFmtId="0" fontId="21" fillId="0" borderId="120" xfId="0" applyFont="1" applyFill="1" applyBorder="1" applyAlignment="1">
      <alignment horizontal="center" vertical="center"/>
    </xf>
    <xf numFmtId="0" fontId="21" fillId="2" borderId="24" xfId="0" applyFont="1" applyFill="1" applyBorder="1" applyAlignment="1">
      <alignment horizontal="center" vertical="center"/>
    </xf>
    <xf numFmtId="0" fontId="21" fillId="4" borderId="87" xfId="0" applyFont="1" applyFill="1" applyBorder="1" applyAlignment="1">
      <alignment horizontal="center" vertical="center" textRotation="255"/>
    </xf>
    <xf numFmtId="0" fontId="21" fillId="4" borderId="88" xfId="0" applyFont="1" applyFill="1" applyBorder="1" applyAlignment="1">
      <alignment horizontal="center" vertical="center" textRotation="255"/>
    </xf>
    <xf numFmtId="0" fontId="21" fillId="4" borderId="89" xfId="0" applyFont="1" applyFill="1" applyBorder="1" applyAlignment="1">
      <alignment horizontal="center" vertical="center" textRotation="255"/>
    </xf>
    <xf numFmtId="0" fontId="21" fillId="0" borderId="28" xfId="0" applyNumberFormat="1" applyFont="1" applyFill="1" applyBorder="1" applyAlignment="1" applyProtection="1">
      <alignment horizontal="center" vertical="center" wrapText="1"/>
      <protection locked="0"/>
    </xf>
    <xf numFmtId="0" fontId="21" fillId="0" borderId="20" xfId="0" applyNumberFormat="1" applyFont="1" applyFill="1" applyBorder="1" applyAlignment="1" applyProtection="1">
      <alignment horizontal="center" vertical="center" wrapText="1"/>
      <protection locked="0"/>
    </xf>
    <xf numFmtId="0" fontId="21" fillId="0" borderId="52" xfId="0" applyNumberFormat="1" applyFont="1" applyFill="1" applyBorder="1" applyAlignment="1" applyProtection="1">
      <alignment horizontal="center" vertical="center" wrapText="1"/>
      <protection locked="0"/>
    </xf>
    <xf numFmtId="0" fontId="21" fillId="0" borderId="26" xfId="0" applyNumberFormat="1" applyFont="1" applyFill="1" applyBorder="1" applyAlignment="1" applyProtection="1">
      <alignment horizontal="center" vertical="center" wrapText="1"/>
      <protection locked="0"/>
    </xf>
    <xf numFmtId="0" fontId="21" fillId="0" borderId="0" xfId="0" applyNumberFormat="1" applyFont="1" applyFill="1" applyBorder="1" applyAlignment="1" applyProtection="1">
      <alignment horizontal="center" vertical="center" wrapText="1"/>
      <protection locked="0"/>
    </xf>
    <xf numFmtId="0" fontId="21" fillId="0" borderId="31" xfId="0" applyNumberFormat="1" applyFont="1" applyFill="1" applyBorder="1" applyAlignment="1" applyProtection="1">
      <alignment horizontal="center" vertical="center" wrapText="1"/>
      <protection locked="0"/>
    </xf>
    <xf numFmtId="0" fontId="21" fillId="4" borderId="115" xfId="0" applyFont="1" applyFill="1" applyBorder="1" applyAlignment="1" applyProtection="1">
      <alignment horizontal="center" vertical="center" textRotation="255" shrinkToFit="1"/>
    </xf>
    <xf numFmtId="0" fontId="21" fillId="4" borderId="118" xfId="0" applyFont="1" applyFill="1" applyBorder="1" applyAlignment="1" applyProtection="1">
      <alignment horizontal="center" vertical="center" textRotation="255" shrinkToFit="1"/>
    </xf>
    <xf numFmtId="0" fontId="21" fillId="4" borderId="116" xfId="0" applyFont="1" applyFill="1" applyBorder="1" applyAlignment="1" applyProtection="1">
      <alignment horizontal="center" vertical="center" textRotation="255" shrinkToFit="1"/>
    </xf>
    <xf numFmtId="0" fontId="21" fillId="4" borderId="119" xfId="0" applyFont="1" applyFill="1" applyBorder="1" applyAlignment="1" applyProtection="1">
      <alignment horizontal="center" vertical="center" textRotation="255" shrinkToFit="1"/>
    </xf>
    <xf numFmtId="0" fontId="21" fillId="4" borderId="117" xfId="0" applyFont="1" applyFill="1" applyBorder="1" applyAlignment="1" applyProtection="1">
      <alignment horizontal="center" vertical="center" textRotation="255" shrinkToFit="1"/>
    </xf>
    <xf numFmtId="0" fontId="21" fillId="4" borderId="120" xfId="0" applyFont="1" applyFill="1" applyBorder="1" applyAlignment="1" applyProtection="1">
      <alignment horizontal="center" vertical="center" textRotation="255" shrinkToFit="1"/>
    </xf>
    <xf numFmtId="0" fontId="27" fillId="3" borderId="5" xfId="0" applyFont="1" applyFill="1" applyBorder="1" applyAlignment="1" applyProtection="1">
      <alignment horizontal="center" vertical="center" wrapText="1"/>
    </xf>
    <xf numFmtId="0" fontId="21" fillId="0" borderId="25" xfId="0" applyNumberFormat="1" applyFont="1" applyFill="1" applyBorder="1" applyAlignment="1" applyProtection="1">
      <alignment horizontal="center" vertical="center" wrapText="1"/>
      <protection locked="0"/>
    </xf>
    <xf numFmtId="0" fontId="21" fillId="0" borderId="92"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4" borderId="28" xfId="0" applyFont="1" applyFill="1" applyBorder="1" applyAlignment="1" applyProtection="1">
      <alignment horizontal="center" vertical="center" textRotation="255" wrapText="1"/>
    </xf>
    <xf numFmtId="0" fontId="21" fillId="4" borderId="52" xfId="0" applyFont="1" applyFill="1" applyBorder="1" applyAlignment="1" applyProtection="1">
      <alignment horizontal="center" vertical="center" textRotation="255" wrapText="1"/>
    </xf>
    <xf numFmtId="0" fontId="21" fillId="4" borderId="26" xfId="0" applyFont="1" applyFill="1" applyBorder="1" applyAlignment="1" applyProtection="1">
      <alignment horizontal="center" vertical="center" textRotation="255" wrapText="1"/>
    </xf>
    <xf numFmtId="0" fontId="21" fillId="4" borderId="31" xfId="0" applyFont="1" applyFill="1" applyBorder="1" applyAlignment="1" applyProtection="1">
      <alignment horizontal="center" vertical="center" textRotation="255" wrapText="1"/>
    </xf>
    <xf numFmtId="0" fontId="21" fillId="4" borderId="27" xfId="0" applyFont="1" applyFill="1" applyBorder="1" applyAlignment="1" applyProtection="1">
      <alignment horizontal="center" vertical="center" textRotation="255" wrapText="1"/>
    </xf>
    <xf numFmtId="0" fontId="21" fillId="4" borderId="91" xfId="0" applyFont="1" applyFill="1" applyBorder="1" applyAlignment="1" applyProtection="1">
      <alignment horizontal="center" vertical="center" textRotation="255" wrapText="1"/>
    </xf>
    <xf numFmtId="0" fontId="27" fillId="2" borderId="3" xfId="0" applyFont="1" applyFill="1" applyBorder="1" applyAlignment="1">
      <alignment horizontal="center" vertical="center" textRotation="255" wrapText="1"/>
    </xf>
    <xf numFmtId="0" fontId="27" fillId="2" borderId="36" xfId="0" applyFont="1" applyFill="1" applyBorder="1" applyAlignment="1">
      <alignment horizontal="center" vertical="center" textRotation="255" wrapText="1"/>
    </xf>
    <xf numFmtId="0" fontId="27" fillId="2" borderId="6" xfId="0" applyFont="1" applyFill="1" applyBorder="1" applyAlignment="1">
      <alignment horizontal="center" vertical="center" textRotation="255" wrapText="1"/>
    </xf>
    <xf numFmtId="0" fontId="27" fillId="2" borderId="34" xfId="0" applyFont="1" applyFill="1" applyBorder="1" applyAlignment="1">
      <alignment horizontal="center" vertical="center" textRotation="255" wrapText="1"/>
    </xf>
    <xf numFmtId="0" fontId="27" fillId="2" borderId="5" xfId="0" applyFont="1" applyFill="1" applyBorder="1" applyAlignment="1">
      <alignment horizontal="center" vertical="center" textRotation="255" wrapText="1"/>
    </xf>
    <xf numFmtId="0" fontId="27" fillId="2" borderId="35" xfId="0" applyFont="1" applyFill="1" applyBorder="1" applyAlignment="1">
      <alignment horizontal="center" vertical="center" textRotation="255" wrapText="1"/>
    </xf>
    <xf numFmtId="0" fontId="27" fillId="2" borderId="36" xfId="0" applyFont="1" applyFill="1" applyBorder="1" applyAlignment="1">
      <alignment horizontal="center" vertical="center" textRotation="255"/>
    </xf>
    <xf numFmtId="0" fontId="21" fillId="0" borderId="7" xfId="0" applyFont="1" applyBorder="1" applyAlignment="1">
      <alignment horizontal="center" vertical="center" textRotation="255"/>
    </xf>
    <xf numFmtId="0" fontId="21" fillId="0" borderId="37" xfId="0" applyFont="1" applyBorder="1" applyAlignment="1">
      <alignment horizontal="center" vertical="center" textRotation="255"/>
    </xf>
    <xf numFmtId="0" fontId="29" fillId="7" borderId="3" xfId="6" applyFont="1" applyFill="1" applyBorder="1" applyAlignment="1" applyProtection="1">
      <alignment horizontal="center" vertical="center" wrapText="1"/>
    </xf>
    <xf numFmtId="0" fontId="29" fillId="7" borderId="20" xfId="6" applyFont="1" applyFill="1" applyBorder="1" applyAlignment="1" applyProtection="1">
      <alignment horizontal="center" vertical="center" wrapText="1"/>
    </xf>
    <xf numFmtId="0" fontId="29" fillId="7" borderId="6" xfId="6" applyFont="1" applyFill="1" applyBorder="1" applyAlignment="1" applyProtection="1">
      <alignment horizontal="center" vertical="center" wrapText="1"/>
    </xf>
    <xf numFmtId="0" fontId="29" fillId="7" borderId="0" xfId="6" applyFont="1" applyFill="1" applyBorder="1" applyAlignment="1" applyProtection="1">
      <alignment horizontal="center" vertical="center" wrapText="1"/>
    </xf>
    <xf numFmtId="0" fontId="29" fillId="7" borderId="5" xfId="6" applyFont="1" applyFill="1" applyBorder="1" applyAlignment="1" applyProtection="1">
      <alignment horizontal="center" vertical="center" wrapText="1"/>
    </xf>
    <xf numFmtId="0" fontId="29" fillId="7" borderId="22" xfId="6" applyFont="1" applyFill="1" applyBorder="1" applyAlignment="1" applyProtection="1">
      <alignment horizontal="center" vertical="center" wrapText="1"/>
    </xf>
    <xf numFmtId="0" fontId="33" fillId="0" borderId="28" xfId="0" applyFont="1" applyFill="1" applyBorder="1" applyAlignment="1" applyProtection="1">
      <alignment horizontal="left" vertical="top" wrapText="1"/>
      <protection locked="0"/>
    </xf>
    <xf numFmtId="0" fontId="33" fillId="0" borderId="20" xfId="0" applyFont="1" applyFill="1" applyBorder="1" applyAlignment="1" applyProtection="1">
      <alignment horizontal="left" vertical="top" wrapText="1"/>
      <protection locked="0"/>
    </xf>
    <xf numFmtId="0" fontId="33" fillId="0" borderId="147" xfId="0" applyFont="1" applyFill="1" applyBorder="1" applyAlignment="1" applyProtection="1">
      <alignment horizontal="left" vertical="top" wrapText="1"/>
      <protection locked="0"/>
    </xf>
    <xf numFmtId="0" fontId="33" fillId="0" borderId="26"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157" xfId="0" applyFont="1" applyFill="1" applyBorder="1" applyAlignment="1" applyProtection="1">
      <alignment horizontal="left" vertical="top" wrapText="1"/>
      <protection locked="0"/>
    </xf>
    <xf numFmtId="0" fontId="27" fillId="2" borderId="20" xfId="0" applyFont="1" applyFill="1" applyBorder="1" applyAlignment="1">
      <alignment horizontal="center" vertical="center" textRotation="255" wrapText="1"/>
    </xf>
    <xf numFmtId="0" fontId="27" fillId="2" borderId="0" xfId="0" applyFont="1" applyFill="1" applyBorder="1" applyAlignment="1">
      <alignment horizontal="center" vertical="center" textRotation="255" wrapText="1"/>
    </xf>
    <xf numFmtId="0" fontId="27" fillId="3" borderId="3" xfId="0" applyFont="1" applyFill="1" applyBorder="1" applyAlignment="1">
      <alignment horizontal="center" vertical="center" textRotation="255" wrapText="1"/>
    </xf>
    <xf numFmtId="0" fontId="21" fillId="3" borderId="20" xfId="0" applyFont="1" applyFill="1" applyBorder="1" applyAlignment="1">
      <alignment horizontal="center" vertical="center" textRotation="255" wrapText="1"/>
    </xf>
    <xf numFmtId="0" fontId="21" fillId="3" borderId="6" xfId="0" applyFont="1" applyFill="1" applyBorder="1" applyAlignment="1">
      <alignment horizontal="center" vertical="center" textRotation="255" wrapText="1"/>
    </xf>
    <xf numFmtId="0" fontId="21" fillId="3" borderId="0" xfId="0" applyFont="1" applyFill="1" applyBorder="1" applyAlignment="1">
      <alignment horizontal="center" vertical="center" textRotation="255" wrapText="1"/>
    </xf>
    <xf numFmtId="0" fontId="21" fillId="3" borderId="5" xfId="0" applyFont="1" applyFill="1" applyBorder="1" applyAlignment="1">
      <alignment horizontal="center" vertical="center" textRotation="255" wrapText="1"/>
    </xf>
    <xf numFmtId="0" fontId="21" fillId="3" borderId="22" xfId="0" applyFont="1" applyFill="1" applyBorder="1" applyAlignment="1">
      <alignment horizontal="center" vertical="center" textRotation="255" wrapText="1"/>
    </xf>
    <xf numFmtId="0" fontId="32" fillId="2" borderId="6" xfId="6" applyFont="1" applyFill="1" applyBorder="1" applyAlignment="1" applyProtection="1">
      <alignment horizontal="center" vertical="center" wrapText="1"/>
    </xf>
    <xf numFmtId="0" fontId="32" fillId="2" borderId="0" xfId="6" applyFont="1" applyFill="1" applyBorder="1" applyAlignment="1" applyProtection="1">
      <alignment horizontal="center" vertical="center" wrapText="1"/>
    </xf>
    <xf numFmtId="0" fontId="32" fillId="2" borderId="34" xfId="6" applyFont="1" applyFill="1" applyBorder="1" applyAlignment="1" applyProtection="1">
      <alignment horizontal="center" vertical="center" wrapText="1"/>
    </xf>
    <xf numFmtId="0" fontId="21" fillId="0" borderId="7"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37" xfId="0" applyFont="1" applyBorder="1" applyAlignment="1">
      <alignment horizontal="center" vertical="center" wrapText="1"/>
    </xf>
    <xf numFmtId="0" fontId="27" fillId="2" borderId="11" xfId="0" applyFont="1" applyFill="1" applyBorder="1" applyAlignment="1">
      <alignment horizontal="center" vertical="center" wrapText="1"/>
    </xf>
    <xf numFmtId="0" fontId="27" fillId="2" borderId="30" xfId="0" applyFont="1" applyFill="1" applyBorder="1" applyAlignment="1">
      <alignment horizontal="center" vertical="center" wrapText="1"/>
    </xf>
    <xf numFmtId="0" fontId="27" fillId="2" borderId="76"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3" borderId="3" xfId="0" applyFont="1" applyFill="1" applyBorder="1" applyAlignment="1" applyProtection="1">
      <alignment horizontal="center" vertical="center" wrapText="1"/>
    </xf>
    <xf numFmtId="0" fontId="27" fillId="3" borderId="20" xfId="0" applyFont="1" applyFill="1" applyBorder="1" applyAlignment="1" applyProtection="1">
      <alignment horizontal="center" vertical="center" wrapText="1"/>
    </xf>
    <xf numFmtId="0" fontId="27" fillId="3" borderId="36" xfId="0" applyFont="1" applyFill="1" applyBorder="1" applyAlignment="1" applyProtection="1">
      <alignment horizontal="center" vertical="center" wrapText="1"/>
    </xf>
    <xf numFmtId="0" fontId="21" fillId="6" borderId="85" xfId="0" applyFont="1" applyFill="1" applyBorder="1" applyAlignment="1">
      <alignment horizontal="center" vertical="center"/>
    </xf>
    <xf numFmtId="0" fontId="21" fillId="6" borderId="86" xfId="0" applyFont="1" applyFill="1" applyBorder="1" applyAlignment="1">
      <alignment horizontal="center" vertical="center"/>
    </xf>
    <xf numFmtId="0" fontId="21" fillId="6" borderId="115" xfId="0" applyFont="1" applyFill="1" applyBorder="1" applyAlignment="1">
      <alignment horizontal="center" vertical="center"/>
    </xf>
    <xf numFmtId="0" fontId="21" fillId="6" borderId="123" xfId="0" applyFont="1" applyFill="1" applyBorder="1" applyAlignment="1">
      <alignment horizontal="center" vertical="center"/>
    </xf>
    <xf numFmtId="0" fontId="21" fillId="6" borderId="118" xfId="0" applyFont="1" applyFill="1" applyBorder="1" applyAlignment="1">
      <alignment horizontal="center" vertical="center"/>
    </xf>
    <xf numFmtId="0" fontId="21" fillId="6" borderId="117" xfId="0" applyFont="1" applyFill="1" applyBorder="1" applyAlignment="1">
      <alignment horizontal="center" vertical="center"/>
    </xf>
    <xf numFmtId="0" fontId="21" fillId="6" borderId="124" xfId="0" applyFont="1" applyFill="1" applyBorder="1" applyAlignment="1">
      <alignment horizontal="center" vertical="center"/>
    </xf>
    <xf numFmtId="0" fontId="21" fillId="6" borderId="120" xfId="0" applyFont="1" applyFill="1" applyBorder="1" applyAlignment="1">
      <alignment horizontal="center" vertical="center"/>
    </xf>
    <xf numFmtId="0" fontId="21" fillId="3" borderId="28" xfId="0" applyFont="1" applyFill="1" applyBorder="1" applyAlignment="1">
      <alignment horizontal="center" vertical="center"/>
    </xf>
    <xf numFmtId="0" fontId="21" fillId="3" borderId="20" xfId="0" applyFont="1" applyFill="1" applyBorder="1" applyAlignment="1">
      <alignment horizontal="center" vertical="center"/>
    </xf>
    <xf numFmtId="0" fontId="21" fillId="3" borderId="52" xfId="0" applyFont="1" applyFill="1" applyBorder="1" applyAlignment="1">
      <alignment horizontal="center" vertical="center"/>
    </xf>
    <xf numFmtId="0" fontId="21" fillId="3" borderId="27" xfId="0" applyFont="1" applyFill="1" applyBorder="1" applyAlignment="1">
      <alignment horizontal="center" vertical="center"/>
    </xf>
    <xf numFmtId="0" fontId="21" fillId="3" borderId="22" xfId="0" applyFont="1" applyFill="1" applyBorder="1" applyAlignment="1">
      <alignment horizontal="center" vertical="center"/>
    </xf>
    <xf numFmtId="0" fontId="21" fillId="3" borderId="91" xfId="0" applyFont="1" applyFill="1" applyBorder="1" applyAlignment="1">
      <alignment horizontal="center" vertical="center"/>
    </xf>
    <xf numFmtId="0" fontId="21" fillId="3" borderId="87" xfId="0" applyFont="1" applyFill="1" applyBorder="1" applyAlignment="1">
      <alignment horizontal="center" vertical="center" textRotation="255"/>
    </xf>
    <xf numFmtId="0" fontId="21" fillId="3" borderId="88" xfId="0" applyFont="1" applyFill="1" applyBorder="1" applyAlignment="1">
      <alignment horizontal="center" vertical="center" textRotation="255"/>
    </xf>
    <xf numFmtId="0" fontId="21" fillId="3" borderId="89" xfId="0" applyFont="1" applyFill="1" applyBorder="1" applyAlignment="1">
      <alignment horizontal="center" vertical="center" textRotation="255"/>
    </xf>
    <xf numFmtId="0" fontId="21" fillId="6" borderId="52" xfId="0" applyFont="1" applyFill="1" applyBorder="1" applyAlignment="1" applyProtection="1">
      <alignment horizontal="left" vertical="center" wrapText="1"/>
      <protection locked="0"/>
    </xf>
    <xf numFmtId="0" fontId="21" fillId="6" borderId="31" xfId="0" applyFont="1" applyFill="1" applyBorder="1" applyAlignment="1" applyProtection="1">
      <alignment horizontal="left" vertical="center" wrapText="1"/>
      <protection locked="0"/>
    </xf>
    <xf numFmtId="0" fontId="21" fillId="6" borderId="91" xfId="0" applyFont="1" applyFill="1" applyBorder="1" applyAlignment="1" applyProtection="1">
      <alignment horizontal="left" vertical="center" wrapText="1"/>
      <protection locked="0"/>
    </xf>
    <xf numFmtId="0" fontId="27" fillId="3" borderId="6" xfId="0" applyFont="1" applyFill="1" applyBorder="1" applyAlignment="1">
      <alignment horizontal="center" vertical="center" textRotation="255" wrapText="1"/>
    </xf>
    <xf numFmtId="0" fontId="27" fillId="3" borderId="31" xfId="0" applyFont="1" applyFill="1" applyBorder="1" applyAlignment="1">
      <alignment horizontal="center" vertical="center" textRotation="255" wrapText="1"/>
    </xf>
    <xf numFmtId="0" fontId="27" fillId="3" borderId="26" xfId="0" applyFont="1" applyFill="1" applyBorder="1" applyAlignment="1">
      <alignment horizontal="center" vertical="center" textRotation="255" wrapText="1"/>
    </xf>
    <xf numFmtId="0" fontId="27" fillId="3" borderId="28" xfId="0" applyFont="1" applyFill="1" applyBorder="1" applyAlignment="1">
      <alignment horizontal="center" vertical="center" wrapText="1"/>
    </xf>
    <xf numFmtId="0" fontId="27" fillId="3" borderId="36" xfId="0" applyFont="1" applyFill="1" applyBorder="1" applyAlignment="1">
      <alignment horizontal="center" vertical="center" wrapText="1"/>
    </xf>
    <xf numFmtId="0" fontId="27" fillId="3" borderId="35" xfId="0" applyFont="1" applyFill="1" applyBorder="1" applyAlignment="1">
      <alignment horizontal="center" vertical="center" wrapText="1"/>
    </xf>
    <xf numFmtId="0" fontId="21" fillId="6" borderId="44" xfId="0" applyFont="1" applyFill="1" applyBorder="1" applyAlignment="1" applyProtection="1">
      <alignment horizontal="left" vertical="center" wrapText="1"/>
      <protection locked="0"/>
    </xf>
    <xf numFmtId="0" fontId="27" fillId="3" borderId="28" xfId="0" applyFont="1" applyFill="1" applyBorder="1" applyAlignment="1">
      <alignment horizontal="center" vertical="center" textRotation="255" wrapText="1"/>
    </xf>
    <xf numFmtId="0" fontId="27" fillId="3" borderId="52" xfId="0" applyFont="1" applyFill="1" applyBorder="1" applyAlignment="1">
      <alignment horizontal="center" vertical="center" textRotation="255" wrapText="1"/>
    </xf>
    <xf numFmtId="0" fontId="27" fillId="3" borderId="26" xfId="0" applyFont="1" applyFill="1" applyBorder="1" applyAlignment="1">
      <alignment horizontal="center" vertical="center" wrapText="1"/>
    </xf>
    <xf numFmtId="0" fontId="27" fillId="3" borderId="34" xfId="0" applyFont="1" applyFill="1" applyBorder="1" applyAlignment="1">
      <alignment horizontal="center" vertical="center" wrapText="1"/>
    </xf>
    <xf numFmtId="0" fontId="33" fillId="0" borderId="23" xfId="0" applyFont="1" applyFill="1" applyBorder="1" applyAlignment="1" applyProtection="1">
      <alignment horizontal="left" vertical="center" wrapText="1"/>
      <protection locked="0"/>
    </xf>
    <xf numFmtId="0" fontId="33" fillId="0" borderId="158"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179" fontId="21" fillId="0" borderId="0" xfId="0" applyNumberFormat="1" applyFont="1" applyFill="1" applyBorder="1" applyAlignment="1" applyProtection="1">
      <alignment horizontal="center" vertical="center"/>
      <protection locked="0"/>
    </xf>
    <xf numFmtId="178" fontId="21" fillId="0" borderId="0" xfId="0" applyNumberFormat="1" applyFont="1" applyFill="1" applyBorder="1" applyAlignment="1" applyProtection="1">
      <alignment horizontal="center" vertical="center"/>
      <protection locked="0"/>
    </xf>
    <xf numFmtId="0" fontId="29" fillId="7" borderId="15" xfId="6" applyFont="1" applyFill="1" applyBorder="1" applyAlignment="1" applyProtection="1">
      <alignment horizontal="center" vertical="center"/>
    </xf>
    <xf numFmtId="0" fontId="29" fillId="7" borderId="39" xfId="6" applyFont="1" applyFill="1" applyBorder="1" applyAlignment="1" applyProtection="1">
      <alignment horizontal="center" vertical="center"/>
    </xf>
    <xf numFmtId="0" fontId="33" fillId="0" borderId="122" xfId="4" applyFont="1" applyFill="1" applyBorder="1" applyAlignment="1" applyProtection="1">
      <alignment horizontal="left" vertical="center" wrapText="1" shrinkToFit="1"/>
    </xf>
    <xf numFmtId="0" fontId="33" fillId="0" borderId="19" xfId="4" applyFont="1" applyFill="1" applyBorder="1" applyAlignment="1" applyProtection="1">
      <alignment horizontal="left" vertical="center" wrapText="1" shrinkToFit="1"/>
    </xf>
    <xf numFmtId="0" fontId="33" fillId="0" borderId="128" xfId="4" applyFont="1" applyFill="1" applyBorder="1" applyAlignment="1" applyProtection="1">
      <alignment horizontal="left" vertical="center" wrapText="1" shrinkToFit="1"/>
    </xf>
    <xf numFmtId="0" fontId="35" fillId="7" borderId="122" xfId="6" applyFont="1" applyFill="1" applyBorder="1" applyAlignment="1" applyProtection="1">
      <alignment horizontal="center" vertical="center"/>
      <protection locked="0"/>
    </xf>
    <xf numFmtId="0" fontId="35" fillId="7" borderId="19" xfId="6" applyFont="1" applyFill="1" applyBorder="1" applyAlignment="1" applyProtection="1">
      <alignment horizontal="center" vertical="center"/>
      <protection locked="0"/>
    </xf>
    <xf numFmtId="0" fontId="35" fillId="7" borderId="128" xfId="6" applyFont="1" applyFill="1" applyBorder="1" applyAlignment="1" applyProtection="1">
      <alignment horizontal="center" vertical="center"/>
      <protection locked="0"/>
    </xf>
    <xf numFmtId="0" fontId="33" fillId="0" borderId="122" xfId="0" applyFont="1" applyFill="1" applyBorder="1" applyAlignment="1" applyProtection="1">
      <alignment horizontal="left" vertical="center" wrapText="1"/>
      <protection locked="0"/>
    </xf>
    <xf numFmtId="0" fontId="35" fillId="7" borderId="16" xfId="6" applyFont="1" applyFill="1" applyBorder="1" applyAlignment="1" applyProtection="1">
      <alignment horizontal="center" vertical="center"/>
      <protection locked="0"/>
    </xf>
    <xf numFmtId="0" fontId="33" fillId="0" borderId="146" xfId="0" applyFont="1" applyFill="1" applyBorder="1" applyAlignment="1" applyProtection="1">
      <alignment horizontal="left" vertical="center" wrapText="1"/>
      <protection locked="0"/>
    </xf>
    <xf numFmtId="0" fontId="29" fillId="7" borderId="9" xfId="6" applyFont="1" applyFill="1" applyBorder="1" applyAlignment="1" applyProtection="1">
      <alignment horizontal="center" vertical="center" wrapText="1" shrinkToFit="1"/>
    </xf>
    <xf numFmtId="0" fontId="29" fillId="7" borderId="16" xfId="6" applyFont="1" applyFill="1" applyBorder="1" applyAlignment="1" applyProtection="1">
      <alignment horizontal="center" vertical="center" wrapText="1" shrinkToFit="1"/>
    </xf>
    <xf numFmtId="0" fontId="30" fillId="0" borderId="21" xfId="6" applyFont="1" applyFill="1" applyBorder="1" applyAlignment="1" applyProtection="1">
      <alignment horizontal="center" vertical="center" wrapText="1" shrinkToFit="1"/>
    </xf>
    <xf numFmtId="0" fontId="30" fillId="0" borderId="66" xfId="6" applyFont="1" applyFill="1" applyBorder="1" applyAlignment="1" applyProtection="1">
      <alignment horizontal="center" vertical="center" wrapText="1" shrinkToFit="1"/>
    </xf>
    <xf numFmtId="0" fontId="33" fillId="0" borderId="17" xfId="6" applyFont="1" applyFill="1" applyBorder="1" applyAlignment="1" applyProtection="1">
      <alignment horizontal="left" vertical="center"/>
      <protection locked="0"/>
    </xf>
    <xf numFmtId="0" fontId="33" fillId="0" borderId="21" xfId="6" applyFont="1" applyFill="1" applyBorder="1" applyAlignment="1" applyProtection="1">
      <alignment horizontal="left" vertical="center"/>
      <protection locked="0"/>
    </xf>
    <xf numFmtId="0" fontId="33" fillId="0" borderId="148" xfId="6" applyFont="1" applyFill="1" applyBorder="1" applyAlignment="1" applyProtection="1">
      <alignment horizontal="left" vertical="center"/>
      <protection locked="0"/>
    </xf>
    <xf numFmtId="0" fontId="29" fillId="7" borderId="5" xfId="6" applyFont="1" applyFill="1" applyBorder="1" applyAlignment="1" applyProtection="1">
      <alignment horizontal="center" vertical="center"/>
    </xf>
    <xf numFmtId="0" fontId="29" fillId="7" borderId="22" xfId="6" applyFont="1" applyFill="1" applyBorder="1" applyAlignment="1" applyProtection="1">
      <alignment horizontal="center" vertical="center"/>
    </xf>
    <xf numFmtId="0" fontId="33" fillId="0" borderId="22" xfId="4" applyFont="1" applyFill="1" applyBorder="1" applyAlignment="1" applyProtection="1">
      <alignment horizontal="left" vertical="center" wrapText="1" shrinkToFit="1"/>
    </xf>
    <xf numFmtId="0" fontId="33" fillId="0" borderId="149" xfId="4" applyFont="1" applyFill="1" applyBorder="1" applyAlignment="1" applyProtection="1">
      <alignment horizontal="left" vertical="center" wrapText="1" shrinkToFit="1"/>
    </xf>
    <xf numFmtId="0" fontId="29" fillId="7" borderId="6" xfId="6" applyFont="1" applyFill="1" applyBorder="1" applyAlignment="1" applyProtection="1">
      <alignment horizontal="center" vertical="center" wrapText="1" shrinkToFit="1"/>
    </xf>
    <xf numFmtId="0" fontId="29" fillId="7" borderId="0" xfId="6" applyFont="1" applyFill="1" applyBorder="1" applyAlignment="1" applyProtection="1">
      <alignment horizontal="center" vertical="center" wrapText="1" shrinkToFit="1"/>
    </xf>
    <xf numFmtId="0" fontId="33" fillId="6" borderId="20" xfId="6" applyFont="1" applyFill="1" applyBorder="1" applyAlignment="1" applyProtection="1">
      <alignment horizontal="left" vertical="center" wrapText="1" shrinkToFit="1"/>
    </xf>
    <xf numFmtId="0" fontId="33" fillId="6" borderId="52" xfId="6" applyFont="1" applyFill="1" applyBorder="1" applyAlignment="1" applyProtection="1">
      <alignment horizontal="left" vertical="center" wrapText="1" shrinkToFit="1"/>
    </xf>
    <xf numFmtId="0" fontId="35" fillId="3" borderId="28" xfId="6" applyFont="1" applyFill="1" applyBorder="1" applyAlignment="1" applyProtection="1">
      <alignment horizontal="center" vertical="center" wrapText="1" shrinkToFit="1"/>
    </xf>
    <xf numFmtId="0" fontId="35" fillId="3" borderId="20" xfId="6" applyFont="1" applyFill="1" applyBorder="1" applyAlignment="1" applyProtection="1">
      <alignment horizontal="center" vertical="center" wrapText="1" shrinkToFit="1"/>
    </xf>
    <xf numFmtId="0" fontId="35" fillId="3" borderId="52" xfId="6" applyFont="1" applyFill="1" applyBorder="1" applyAlignment="1" applyProtection="1">
      <alignment horizontal="center" vertical="center" wrapText="1" shrinkToFit="1"/>
    </xf>
    <xf numFmtId="0" fontId="33" fillId="6" borderId="28" xfId="6" applyFont="1" applyFill="1" applyBorder="1" applyAlignment="1" applyProtection="1">
      <alignment horizontal="left" vertical="center" wrapText="1" shrinkToFit="1"/>
    </xf>
    <xf numFmtId="0" fontId="33" fillId="6" borderId="147" xfId="6" applyFont="1" applyFill="1" applyBorder="1" applyAlignment="1" applyProtection="1">
      <alignment horizontal="left" vertical="center" wrapText="1" shrinkToFit="1"/>
    </xf>
    <xf numFmtId="0" fontId="31" fillId="7" borderId="123" xfId="6" applyFont="1" applyFill="1" applyBorder="1" applyAlignment="1" applyProtection="1">
      <alignment horizontal="center" vertical="center" wrapText="1"/>
    </xf>
    <xf numFmtId="0" fontId="31" fillId="7" borderId="118" xfId="6" applyFont="1" applyFill="1" applyBorder="1" applyAlignment="1" applyProtection="1">
      <alignment horizontal="center" vertical="center" wrapText="1"/>
    </xf>
    <xf numFmtId="0" fontId="34" fillId="7" borderId="16" xfId="0" applyFont="1" applyFill="1" applyBorder="1" applyAlignment="1">
      <alignment horizontal="center" vertical="center"/>
    </xf>
    <xf numFmtId="0" fontId="34" fillId="7" borderId="159" xfId="0" applyFont="1" applyFill="1" applyBorder="1" applyAlignment="1">
      <alignment horizontal="center" vertical="center"/>
    </xf>
    <xf numFmtId="176" fontId="34" fillId="0" borderId="16" xfId="0" applyNumberFormat="1" applyFont="1" applyFill="1" applyBorder="1" applyAlignment="1" applyProtection="1">
      <alignment horizontal="center" vertical="center"/>
      <protection locked="0"/>
    </xf>
    <xf numFmtId="176" fontId="34" fillId="0" borderId="159" xfId="0" applyNumberFormat="1" applyFont="1" applyFill="1" applyBorder="1" applyAlignment="1" applyProtection="1">
      <alignment horizontal="center" vertical="center"/>
      <protection locked="0"/>
    </xf>
    <xf numFmtId="176" fontId="34" fillId="0" borderId="90" xfId="0" applyNumberFormat="1" applyFont="1" applyFill="1" applyBorder="1" applyAlignment="1">
      <alignment horizontal="center" vertical="center"/>
    </xf>
    <xf numFmtId="176" fontId="34" fillId="0" borderId="156" xfId="0" applyNumberFormat="1" applyFont="1" applyFill="1" applyBorder="1" applyAlignment="1">
      <alignment horizontal="center" vertical="center"/>
    </xf>
    <xf numFmtId="0" fontId="34" fillId="7" borderId="16" xfId="0" applyFont="1" applyFill="1" applyBorder="1" applyAlignment="1">
      <alignment horizontal="center" vertical="center" wrapText="1"/>
    </xf>
    <xf numFmtId="0" fontId="34" fillId="7" borderId="159" xfId="0" applyFont="1" applyFill="1" applyBorder="1" applyAlignment="1">
      <alignment horizontal="center" vertical="center" wrapText="1"/>
    </xf>
    <xf numFmtId="176" fontId="34" fillId="0" borderId="28" xfId="0" applyNumberFormat="1" applyFont="1" applyFill="1" applyBorder="1" applyAlignment="1" applyProtection="1">
      <alignment horizontal="center" vertical="center" shrinkToFit="1"/>
      <protection locked="0"/>
    </xf>
    <xf numFmtId="176" fontId="34" fillId="0" borderId="20" xfId="0" applyNumberFormat="1" applyFont="1" applyFill="1" applyBorder="1" applyAlignment="1" applyProtection="1">
      <alignment horizontal="center" vertical="center" shrinkToFit="1"/>
      <protection locked="0"/>
    </xf>
    <xf numFmtId="176" fontId="34" fillId="0" borderId="52" xfId="0" applyNumberFormat="1" applyFont="1" applyFill="1" applyBorder="1" applyAlignment="1" applyProtection="1">
      <alignment horizontal="center" vertical="center" shrinkToFit="1"/>
      <protection locked="0"/>
    </xf>
    <xf numFmtId="176" fontId="34" fillId="0" borderId="159" xfId="0" applyNumberFormat="1" applyFont="1" applyFill="1" applyBorder="1" applyAlignment="1" applyProtection="1">
      <alignment horizontal="center" vertical="center" shrinkToFit="1"/>
      <protection locked="0"/>
    </xf>
    <xf numFmtId="0" fontId="34" fillId="7" borderId="25" xfId="6" applyFont="1" applyFill="1" applyBorder="1" applyAlignment="1" applyProtection="1">
      <alignment horizontal="center" vertical="center" wrapText="1"/>
    </xf>
    <xf numFmtId="9" fontId="34" fillId="0" borderId="25" xfId="0" applyNumberFormat="1" applyFont="1" applyFill="1" applyBorder="1" applyAlignment="1">
      <alignment horizontal="center" vertical="center"/>
    </xf>
    <xf numFmtId="176" fontId="34" fillId="0" borderId="140" xfId="0" applyNumberFormat="1" applyFont="1" applyFill="1" applyBorder="1" applyAlignment="1">
      <alignment horizontal="center" vertical="center"/>
    </xf>
    <xf numFmtId="176" fontId="34" fillId="0" borderId="179" xfId="0" applyNumberFormat="1" applyFont="1" applyFill="1" applyBorder="1" applyAlignment="1">
      <alignment horizontal="center" vertical="center"/>
    </xf>
    <xf numFmtId="0" fontId="29" fillId="6" borderId="1" xfId="6" applyFont="1" applyFill="1" applyBorder="1" applyAlignment="1" applyProtection="1">
      <alignment horizontal="center" vertical="center" wrapText="1"/>
    </xf>
    <xf numFmtId="0" fontId="29" fillId="6" borderId="18" xfId="6" applyFont="1" applyFill="1" applyBorder="1" applyAlignment="1" applyProtection="1">
      <alignment horizontal="center" vertical="center" wrapText="1"/>
    </xf>
    <xf numFmtId="0" fontId="29" fillId="6" borderId="145" xfId="6" applyFont="1" applyFill="1" applyBorder="1" applyAlignment="1" applyProtection="1">
      <alignment horizontal="center" vertical="center" wrapText="1"/>
    </xf>
    <xf numFmtId="0" fontId="33" fillId="0" borderId="15" xfId="4" applyFont="1" applyFill="1" applyBorder="1" applyAlignment="1" applyProtection="1">
      <alignment horizontal="left" vertical="top" wrapText="1"/>
      <protection locked="0"/>
    </xf>
    <xf numFmtId="0" fontId="33" fillId="0" borderId="39" xfId="4" applyFont="1" applyFill="1" applyBorder="1" applyAlignment="1" applyProtection="1">
      <alignment horizontal="left" vertical="top" wrapText="1"/>
      <protection locked="0"/>
    </xf>
    <xf numFmtId="0" fontId="33" fillId="0" borderId="166" xfId="4" applyFont="1" applyFill="1" applyBorder="1" applyAlignment="1" applyProtection="1">
      <alignment horizontal="left" vertical="top" wrapText="1"/>
      <protection locked="0"/>
    </xf>
    <xf numFmtId="0" fontId="33" fillId="6" borderId="9" xfId="4" applyFont="1" applyFill="1" applyBorder="1" applyAlignment="1" applyProtection="1">
      <alignment horizontal="center" vertical="top" wrapText="1"/>
      <protection locked="0"/>
    </xf>
    <xf numFmtId="0" fontId="33" fillId="6" borderId="16" xfId="4" applyFont="1" applyFill="1" applyBorder="1" applyAlignment="1" applyProtection="1">
      <alignment horizontal="center" vertical="top" wrapText="1"/>
      <protection locked="0"/>
    </xf>
    <xf numFmtId="0" fontId="33" fillId="6" borderId="159" xfId="4" applyFont="1" applyFill="1" applyBorder="1" applyAlignment="1" applyProtection="1">
      <alignment horizontal="center" vertical="top" wrapText="1"/>
      <protection locked="0"/>
    </xf>
    <xf numFmtId="0" fontId="34" fillId="7" borderId="9" xfId="0" applyFont="1" applyFill="1" applyBorder="1" applyAlignment="1">
      <alignment horizontal="center" vertical="center"/>
    </xf>
    <xf numFmtId="0" fontId="34" fillId="7" borderId="90" xfId="0" applyFont="1" applyFill="1" applyBorder="1" applyAlignment="1">
      <alignment horizontal="center" vertical="center"/>
    </xf>
    <xf numFmtId="176" fontId="34" fillId="0" borderId="66" xfId="0" applyNumberFormat="1" applyFont="1" applyFill="1" applyBorder="1" applyAlignment="1" applyProtection="1">
      <alignment horizontal="center" vertical="center" shrinkToFit="1"/>
      <protection locked="0"/>
    </xf>
    <xf numFmtId="0" fontId="34" fillId="7" borderId="28" xfId="0" applyFont="1" applyFill="1" applyBorder="1" applyAlignment="1">
      <alignment horizontal="center" vertical="center"/>
    </xf>
    <xf numFmtId="0" fontId="34" fillId="7" borderId="20" xfId="0" applyFont="1" applyFill="1" applyBorder="1" applyAlignment="1">
      <alignment horizontal="center" vertical="center"/>
    </xf>
    <xf numFmtId="0" fontId="34" fillId="7" borderId="52" xfId="0" applyFont="1" applyFill="1" applyBorder="1" applyAlignment="1">
      <alignment horizontal="center" vertical="center"/>
    </xf>
    <xf numFmtId="0" fontId="34" fillId="7" borderId="17" xfId="0" applyFont="1" applyFill="1" applyBorder="1" applyAlignment="1">
      <alignment horizontal="center" vertical="center" wrapText="1" shrinkToFit="1"/>
    </xf>
    <xf numFmtId="0" fontId="34" fillId="7" borderId="21" xfId="0" applyFont="1" applyFill="1" applyBorder="1" applyAlignment="1">
      <alignment horizontal="center" vertical="center" wrapText="1" shrinkToFit="1"/>
    </xf>
    <xf numFmtId="0" fontId="34" fillId="7" borderId="66" xfId="0" applyFont="1" applyFill="1" applyBorder="1" applyAlignment="1">
      <alignment horizontal="center" vertical="center" wrapText="1" shrinkToFit="1"/>
    </xf>
    <xf numFmtId="0" fontId="34" fillId="7" borderId="4" xfId="0" applyFont="1" applyFill="1" applyBorder="1" applyAlignment="1">
      <alignment horizontal="center" vertical="center" wrapText="1" shrinkToFit="1"/>
    </xf>
    <xf numFmtId="0" fontId="34" fillId="0" borderId="28" xfId="0" applyFont="1" applyFill="1" applyBorder="1" applyAlignment="1" applyProtection="1">
      <alignment horizontal="center" vertical="center" shrinkToFit="1"/>
      <protection locked="0"/>
    </xf>
    <xf numFmtId="0" fontId="34" fillId="0" borderId="20" xfId="0" applyFont="1" applyFill="1" applyBorder="1" applyAlignment="1" applyProtection="1">
      <alignment horizontal="center" vertical="center" shrinkToFit="1"/>
      <protection locked="0"/>
    </xf>
    <xf numFmtId="0" fontId="34" fillId="0" borderId="52" xfId="0" applyFont="1" applyFill="1" applyBorder="1" applyAlignment="1" applyProtection="1">
      <alignment horizontal="center" vertical="center" shrinkToFit="1"/>
      <protection locked="0"/>
    </xf>
    <xf numFmtId="0" fontId="34" fillId="7" borderId="3" xfId="0" applyFont="1" applyFill="1" applyBorder="1" applyAlignment="1">
      <alignment horizontal="center" vertical="center" shrinkToFit="1"/>
    </xf>
    <xf numFmtId="176" fontId="34" fillId="0" borderId="25" xfId="0" applyNumberFormat="1" applyFont="1" applyFill="1" applyBorder="1" applyAlignment="1" applyProtection="1">
      <alignment horizontal="center" vertical="center" shrinkToFit="1"/>
      <protection locked="0"/>
    </xf>
    <xf numFmtId="176" fontId="34" fillId="0" borderId="173" xfId="0" applyNumberFormat="1" applyFont="1" applyFill="1" applyBorder="1" applyAlignment="1" applyProtection="1">
      <alignment horizontal="center" vertical="center" shrinkToFit="1"/>
      <protection locked="0"/>
    </xf>
    <xf numFmtId="0" fontId="34" fillId="7" borderId="3" xfId="0" applyFont="1" applyFill="1" applyBorder="1" applyAlignment="1">
      <alignment horizontal="center" vertical="center"/>
    </xf>
    <xf numFmtId="0" fontId="34" fillId="0" borderId="28" xfId="0" applyFont="1" applyFill="1" applyBorder="1" applyAlignment="1">
      <alignment horizontal="center" vertical="center"/>
    </xf>
    <xf numFmtId="0" fontId="34" fillId="0" borderId="20" xfId="0" applyFont="1" applyFill="1" applyBorder="1" applyAlignment="1">
      <alignment horizontal="center" vertical="center"/>
    </xf>
    <xf numFmtId="0" fontId="34" fillId="0" borderId="52" xfId="0" applyFont="1" applyFill="1" applyBorder="1" applyAlignment="1">
      <alignment horizontal="center" vertical="center"/>
    </xf>
    <xf numFmtId="0" fontId="34" fillId="7" borderId="25" xfId="0" applyFont="1" applyFill="1" applyBorder="1" applyAlignment="1">
      <alignment horizontal="center" vertical="center"/>
    </xf>
    <xf numFmtId="0" fontId="34" fillId="7" borderId="25" xfId="0" applyFont="1" applyFill="1" applyBorder="1" applyAlignment="1">
      <alignment horizontal="center" vertical="center" wrapText="1"/>
    </xf>
    <xf numFmtId="0" fontId="34" fillId="7" borderId="173" xfId="0" applyFont="1" applyFill="1" applyBorder="1" applyAlignment="1">
      <alignment horizontal="center" vertical="center" wrapText="1"/>
    </xf>
    <xf numFmtId="181" fontId="34" fillId="0" borderId="27" xfId="0" applyNumberFormat="1" applyFont="1" applyFill="1" applyBorder="1" applyAlignment="1" applyProtection="1">
      <alignment horizontal="center" vertical="center" shrinkToFit="1"/>
      <protection locked="0"/>
    </xf>
    <xf numFmtId="181" fontId="34" fillId="0" borderId="22" xfId="0" applyNumberFormat="1" applyFont="1" applyFill="1" applyBorder="1" applyAlignment="1" applyProtection="1">
      <alignment horizontal="center" vertical="center" shrinkToFit="1"/>
      <protection locked="0"/>
    </xf>
    <xf numFmtId="0" fontId="34" fillId="7" borderId="4" xfId="0" applyFont="1" applyFill="1" applyBorder="1" applyAlignment="1">
      <alignment horizontal="center" vertical="center" shrinkToFit="1"/>
    </xf>
    <xf numFmtId="0" fontId="34" fillId="7" borderId="4" xfId="0" applyFont="1" applyFill="1" applyBorder="1" applyAlignment="1">
      <alignment horizontal="center" vertical="center"/>
    </xf>
    <xf numFmtId="0" fontId="33" fillId="6" borderId="5" xfId="4" applyFont="1" applyFill="1" applyBorder="1" applyAlignment="1" applyProtection="1">
      <alignment horizontal="center" vertical="top" wrapText="1"/>
      <protection locked="0"/>
    </xf>
    <xf numFmtId="0" fontId="33" fillId="6" borderId="22" xfId="4" applyFont="1" applyFill="1" applyBorder="1" applyAlignment="1" applyProtection="1">
      <alignment horizontal="center" vertical="top" wrapText="1"/>
      <protection locked="0"/>
    </xf>
    <xf numFmtId="0" fontId="33" fillId="6" borderId="149" xfId="4" applyFont="1" applyFill="1" applyBorder="1" applyAlignment="1" applyProtection="1">
      <alignment horizontal="center" vertical="top" wrapText="1"/>
      <protection locked="0"/>
    </xf>
    <xf numFmtId="0" fontId="29" fillId="7" borderId="52" xfId="6" applyFont="1" applyFill="1" applyBorder="1" applyAlignment="1" applyProtection="1">
      <alignment horizontal="center" vertical="center" wrapText="1"/>
    </xf>
    <xf numFmtId="0" fontId="29" fillId="7" borderId="31" xfId="6" applyFont="1" applyFill="1" applyBorder="1" applyAlignment="1" applyProtection="1">
      <alignment horizontal="center" vertical="center" wrapText="1"/>
    </xf>
    <xf numFmtId="0" fontId="29" fillId="7" borderId="91" xfId="6" applyFont="1" applyFill="1" applyBorder="1" applyAlignment="1" applyProtection="1">
      <alignment horizontal="center" vertical="center" wrapText="1"/>
    </xf>
    <xf numFmtId="0" fontId="33" fillId="0" borderId="16" xfId="4" applyFont="1" applyFill="1" applyBorder="1" applyAlignment="1" applyProtection="1">
      <alignment horizontal="left" vertical="top" wrapText="1"/>
      <protection locked="0"/>
    </xf>
    <xf numFmtId="0" fontId="33" fillId="0" borderId="25" xfId="4" applyFont="1" applyFill="1" applyBorder="1" applyAlignment="1" applyProtection="1">
      <alignment horizontal="left" vertical="top" wrapText="1"/>
      <protection locked="0"/>
    </xf>
    <xf numFmtId="0" fontId="34" fillId="0" borderId="6" xfId="0" applyFont="1" applyFill="1" applyBorder="1" applyAlignment="1" applyProtection="1">
      <alignment horizontal="left" vertical="center" wrapText="1"/>
      <protection locked="0"/>
    </xf>
    <xf numFmtId="0" fontId="34" fillId="0" borderId="26" xfId="0" applyFont="1" applyFill="1" applyBorder="1" applyAlignment="1" applyProtection="1">
      <alignment horizontal="left" vertical="center" wrapText="1"/>
      <protection locked="0"/>
    </xf>
    <xf numFmtId="0" fontId="34" fillId="0" borderId="157" xfId="0" applyFont="1" applyFill="1" applyBorder="1" applyAlignment="1" applyProtection="1">
      <alignment horizontal="left" vertical="center" wrapText="1"/>
      <protection locked="0"/>
    </xf>
    <xf numFmtId="0" fontId="34" fillId="7" borderId="5" xfId="0" applyFont="1" applyFill="1" applyBorder="1" applyAlignment="1">
      <alignment horizontal="center" vertical="center"/>
    </xf>
    <xf numFmtId="0" fontId="34" fillId="7" borderId="115" xfId="0" applyFont="1" applyFill="1" applyBorder="1" applyAlignment="1">
      <alignment horizontal="center" vertical="center"/>
    </xf>
    <xf numFmtId="0" fontId="34" fillId="7" borderId="123" xfId="0" applyFont="1" applyFill="1" applyBorder="1" applyAlignment="1">
      <alignment horizontal="center" vertical="center"/>
    </xf>
    <xf numFmtId="0" fontId="34" fillId="7" borderId="118" xfId="0" applyFont="1" applyFill="1" applyBorder="1" applyAlignment="1">
      <alignment horizontal="center" vertical="center"/>
    </xf>
    <xf numFmtId="0" fontId="34" fillId="7" borderId="147" xfId="0" applyFont="1" applyFill="1" applyBorder="1" applyAlignment="1">
      <alignment horizontal="center" vertical="center"/>
    </xf>
    <xf numFmtId="0" fontId="34" fillId="7" borderId="177" xfId="0" applyFont="1" applyFill="1" applyBorder="1" applyAlignment="1">
      <alignment horizontal="center" vertical="center"/>
    </xf>
    <xf numFmtId="0" fontId="34" fillId="7" borderId="178" xfId="0" applyFont="1" applyFill="1" applyBorder="1" applyAlignment="1">
      <alignment horizontal="center" vertical="center"/>
    </xf>
    <xf numFmtId="0" fontId="34" fillId="0" borderId="9" xfId="0" applyFont="1" applyFill="1" applyBorder="1" applyAlignment="1" applyProtection="1">
      <alignment horizontal="left" vertical="center" wrapText="1"/>
      <protection locked="0"/>
    </xf>
    <xf numFmtId="0" fontId="34" fillId="0" borderId="16" xfId="0" applyFont="1" applyFill="1" applyBorder="1" applyAlignment="1" applyProtection="1">
      <alignment horizontal="left" vertical="center" wrapText="1"/>
      <protection locked="0"/>
    </xf>
    <xf numFmtId="0" fontId="34" fillId="0" borderId="10" xfId="0" applyFont="1" applyFill="1" applyBorder="1" applyAlignment="1" applyProtection="1">
      <alignment horizontal="left" vertical="center" wrapText="1"/>
      <protection locked="0"/>
    </xf>
    <xf numFmtId="0" fontId="34" fillId="0" borderId="25" xfId="0" applyFont="1" applyFill="1" applyBorder="1" applyAlignment="1" applyProtection="1">
      <alignment horizontal="left" vertical="center" wrapText="1"/>
      <protection locked="0"/>
    </xf>
    <xf numFmtId="0" fontId="34" fillId="0" borderId="17" xfId="0" applyFont="1" applyFill="1" applyBorder="1" applyAlignment="1" applyProtection="1">
      <alignment horizontal="left" vertical="center" wrapText="1"/>
      <protection locked="0"/>
    </xf>
    <xf numFmtId="0" fontId="34" fillId="0" borderId="28" xfId="0" applyFont="1" applyFill="1" applyBorder="1" applyAlignment="1" applyProtection="1">
      <alignment horizontal="left" vertical="center" wrapText="1"/>
      <protection locked="0"/>
    </xf>
    <xf numFmtId="0" fontId="34" fillId="0" borderId="159" xfId="0" applyFont="1" applyFill="1" applyBorder="1" applyAlignment="1" applyProtection="1">
      <alignment horizontal="left" vertical="center" wrapText="1"/>
      <protection locked="0"/>
    </xf>
    <xf numFmtId="0" fontId="34" fillId="0" borderId="173" xfId="0" applyFont="1" applyFill="1" applyBorder="1" applyAlignment="1" applyProtection="1">
      <alignment horizontal="left" vertical="center" wrapText="1"/>
      <protection locked="0"/>
    </xf>
    <xf numFmtId="0" fontId="33" fillId="6" borderId="9" xfId="4" applyFont="1" applyFill="1" applyBorder="1" applyAlignment="1" applyProtection="1">
      <alignment horizontal="left" vertical="top" wrapText="1"/>
      <protection locked="0"/>
    </xf>
    <xf numFmtId="0" fontId="33" fillId="6" borderId="16" xfId="4" applyFont="1" applyFill="1" applyBorder="1" applyAlignment="1" applyProtection="1">
      <alignment horizontal="left" vertical="top" wrapText="1"/>
      <protection locked="0"/>
    </xf>
    <xf numFmtId="0" fontId="33" fillId="6" borderId="159" xfId="4" applyFont="1" applyFill="1" applyBorder="1" applyAlignment="1" applyProtection="1">
      <alignment horizontal="left" vertical="top" wrapText="1"/>
      <protection locked="0"/>
    </xf>
    <xf numFmtId="0" fontId="33" fillId="7" borderId="10" xfId="0" applyFont="1" applyFill="1" applyBorder="1" applyAlignment="1">
      <alignment horizontal="center" vertical="center"/>
    </xf>
    <xf numFmtId="0" fontId="33" fillId="7" borderId="25" xfId="0" applyFont="1" applyFill="1" applyBorder="1" applyAlignment="1">
      <alignment horizontal="center" vertical="center"/>
    </xf>
    <xf numFmtId="0" fontId="33" fillId="7" borderId="8" xfId="0" applyFont="1" applyFill="1" applyBorder="1" applyAlignment="1">
      <alignment horizontal="center" vertical="center"/>
    </xf>
    <xf numFmtId="0" fontId="33" fillId="7" borderId="28" xfId="0" applyFont="1" applyFill="1" applyBorder="1" applyAlignment="1">
      <alignment horizontal="center" vertical="center"/>
    </xf>
    <xf numFmtId="0" fontId="33" fillId="7" borderId="173" xfId="0" applyFont="1" applyFill="1" applyBorder="1" applyAlignment="1">
      <alignment horizontal="center" vertical="center"/>
    </xf>
    <xf numFmtId="0" fontId="33" fillId="7" borderId="175" xfId="0" applyFont="1" applyFill="1" applyBorder="1" applyAlignment="1">
      <alignment horizontal="center" vertical="center"/>
    </xf>
    <xf numFmtId="0" fontId="33" fillId="0" borderId="10" xfId="0" applyFont="1" applyFill="1" applyBorder="1" applyAlignment="1" applyProtection="1">
      <alignment horizontal="left" vertical="center" wrapText="1"/>
      <protection locked="0"/>
    </xf>
    <xf numFmtId="0" fontId="33" fillId="0" borderId="25" xfId="0" applyFont="1" applyFill="1" applyBorder="1" applyAlignment="1" applyProtection="1">
      <alignment horizontal="left" vertical="center" wrapText="1"/>
      <protection locked="0"/>
    </xf>
    <xf numFmtId="0" fontId="33" fillId="0" borderId="171" xfId="0" applyFont="1" applyFill="1" applyBorder="1" applyAlignment="1" applyProtection="1">
      <alignment horizontal="left" vertical="center" wrapText="1"/>
      <protection locked="0"/>
    </xf>
    <xf numFmtId="0" fontId="33" fillId="0" borderId="92" xfId="0" applyFont="1" applyFill="1" applyBorder="1" applyAlignment="1" applyProtection="1">
      <alignment horizontal="left" vertical="center" wrapText="1"/>
      <protection locked="0"/>
    </xf>
    <xf numFmtId="0" fontId="33" fillId="0" borderId="28" xfId="0" applyFont="1" applyFill="1" applyBorder="1" applyAlignment="1" applyProtection="1">
      <alignment horizontal="left" vertical="center" wrapText="1"/>
      <protection locked="0"/>
    </xf>
    <xf numFmtId="0" fontId="33" fillId="0" borderId="26" xfId="0" applyFont="1" applyFill="1" applyBorder="1" applyAlignment="1" applyProtection="1">
      <alignment horizontal="left" vertical="center" wrapText="1"/>
      <protection locked="0"/>
    </xf>
    <xf numFmtId="0" fontId="33" fillId="0" borderId="173" xfId="0" applyFont="1" applyFill="1" applyBorder="1" applyAlignment="1" applyProtection="1">
      <alignment horizontal="left" vertical="center" wrapText="1"/>
      <protection locked="0"/>
    </xf>
    <xf numFmtId="0" fontId="33" fillId="0" borderId="176" xfId="0" applyFont="1" applyFill="1" applyBorder="1" applyAlignment="1" applyProtection="1">
      <alignment horizontal="left" vertical="center" wrapText="1"/>
      <protection locked="0"/>
    </xf>
    <xf numFmtId="0" fontId="31" fillId="7" borderId="6" xfId="0" applyFont="1" applyFill="1" applyBorder="1" applyAlignment="1">
      <alignment horizontal="center" vertical="center" wrapText="1"/>
    </xf>
    <xf numFmtId="0" fontId="31" fillId="7" borderId="0" xfId="0" applyFont="1" applyFill="1" applyBorder="1" applyAlignment="1">
      <alignment horizontal="center" vertical="center" wrapText="1"/>
    </xf>
    <xf numFmtId="0" fontId="33" fillId="6" borderId="9" xfId="0" applyFont="1" applyFill="1" applyBorder="1" applyAlignment="1" applyProtection="1">
      <alignment horizontal="left" vertical="center" wrapText="1"/>
      <protection locked="0"/>
    </xf>
    <xf numFmtId="0" fontId="33" fillId="6" borderId="16" xfId="0" applyFont="1" applyFill="1" applyBorder="1" applyAlignment="1" applyProtection="1">
      <alignment horizontal="left" vertical="center" wrapText="1"/>
      <protection locked="0"/>
    </xf>
    <xf numFmtId="0" fontId="33" fillId="6" borderId="159" xfId="0" applyFont="1" applyFill="1" applyBorder="1" applyAlignment="1" applyProtection="1">
      <alignment horizontal="left" vertical="center" wrapText="1"/>
      <protection locked="0"/>
    </xf>
    <xf numFmtId="0" fontId="33" fillId="6" borderId="172" xfId="0" applyFont="1" applyFill="1" applyBorder="1" applyAlignment="1" applyProtection="1">
      <alignment horizontal="left" vertical="center" wrapText="1"/>
      <protection locked="0"/>
    </xf>
    <xf numFmtId="0" fontId="33" fillId="6" borderId="125" xfId="0" applyFont="1" applyFill="1" applyBorder="1" applyAlignment="1" applyProtection="1">
      <alignment horizontal="left" vertical="center" wrapText="1"/>
      <protection locked="0"/>
    </xf>
    <xf numFmtId="0" fontId="33" fillId="6" borderId="174" xfId="0" applyFont="1" applyFill="1" applyBorder="1" applyAlignment="1" applyProtection="1">
      <alignment horizontal="left" vertical="center" wrapText="1"/>
      <protection locked="0"/>
    </xf>
    <xf numFmtId="0" fontId="33" fillId="0" borderId="157" xfId="0" applyFont="1" applyFill="1" applyBorder="1" applyAlignment="1" applyProtection="1">
      <alignment horizontal="left" vertical="center" wrapText="1"/>
      <protection locked="0"/>
    </xf>
    <xf numFmtId="0" fontId="33" fillId="0" borderId="29" xfId="0" applyFont="1" applyFill="1" applyBorder="1" applyAlignment="1" applyProtection="1">
      <alignment horizontal="left" vertical="center" wrapText="1"/>
      <protection locked="0"/>
    </xf>
    <xf numFmtId="0" fontId="29" fillId="7" borderId="16" xfId="6" applyFont="1" applyFill="1" applyBorder="1" applyAlignment="1" applyProtection="1">
      <alignment horizontal="center" vertical="center" wrapText="1"/>
    </xf>
    <xf numFmtId="0" fontId="29" fillId="7" borderId="25" xfId="6" applyFont="1" applyFill="1" applyBorder="1" applyAlignment="1" applyProtection="1">
      <alignment horizontal="center" vertical="center" wrapText="1"/>
    </xf>
    <xf numFmtId="0" fontId="33" fillId="0" borderId="2" xfId="4" applyFont="1" applyFill="1" applyBorder="1" applyAlignment="1" applyProtection="1">
      <alignment horizontal="left" vertical="top" wrapText="1"/>
      <protection locked="0"/>
    </xf>
    <xf numFmtId="0" fontId="33" fillId="6" borderId="4" xfId="4" applyFont="1" applyFill="1" applyBorder="1" applyAlignment="1" applyProtection="1">
      <alignment horizontal="center" vertical="top" wrapText="1"/>
      <protection locked="0"/>
    </xf>
    <xf numFmtId="0" fontId="33" fillId="6" borderId="21" xfId="4" applyFont="1" applyFill="1" applyBorder="1" applyAlignment="1" applyProtection="1">
      <alignment horizontal="center" vertical="top" wrapText="1"/>
      <protection locked="0"/>
    </xf>
    <xf numFmtId="0" fontId="33" fillId="6" borderId="148" xfId="4" applyFont="1" applyFill="1" applyBorder="1" applyAlignment="1" applyProtection="1">
      <alignment horizontal="center" vertical="top" wrapText="1"/>
      <protection locked="0"/>
    </xf>
    <xf numFmtId="0" fontId="34" fillId="7" borderId="9" xfId="0" applyFont="1" applyFill="1" applyBorder="1" applyAlignment="1">
      <alignment horizontal="center" vertical="center" wrapText="1" shrinkToFit="1"/>
    </xf>
    <xf numFmtId="0" fontId="34" fillId="7" borderId="16" xfId="0" applyFont="1" applyFill="1" applyBorder="1" applyAlignment="1">
      <alignment horizontal="center" vertical="center" wrapText="1" shrinkToFit="1"/>
    </xf>
    <xf numFmtId="0" fontId="34" fillId="7" borderId="190" xfId="0" applyFont="1" applyFill="1" applyBorder="1" applyAlignment="1">
      <alignment horizontal="center" vertical="center"/>
    </xf>
    <xf numFmtId="0" fontId="34" fillId="7" borderId="9" xfId="0" applyFont="1" applyFill="1" applyBorder="1" applyAlignment="1">
      <alignment horizontal="center" vertical="center" shrinkToFit="1"/>
    </xf>
    <xf numFmtId="0" fontId="34" fillId="7" borderId="16" xfId="0" applyFont="1" applyFill="1" applyBorder="1" applyAlignment="1">
      <alignment horizontal="center" vertical="center" shrinkToFit="1"/>
    </xf>
    <xf numFmtId="0" fontId="34" fillId="7" borderId="180" xfId="0" applyFont="1" applyFill="1" applyBorder="1" applyAlignment="1">
      <alignment horizontal="center" vertical="center"/>
    </xf>
    <xf numFmtId="0" fontId="34" fillId="0" borderId="4" xfId="0" applyFont="1" applyFill="1" applyBorder="1" applyAlignment="1" applyProtection="1">
      <alignment horizontal="center" vertical="center" wrapText="1"/>
      <protection locked="0"/>
    </xf>
    <xf numFmtId="0" fontId="34" fillId="0" borderId="21" xfId="0" applyFont="1" applyFill="1" applyBorder="1" applyAlignment="1" applyProtection="1">
      <alignment horizontal="center" vertical="center" wrapText="1"/>
      <protection locked="0"/>
    </xf>
    <xf numFmtId="0" fontId="34" fillId="0" borderId="148" xfId="0" applyFont="1" applyFill="1" applyBorder="1" applyAlignment="1" applyProtection="1">
      <alignment horizontal="center" vertical="center" wrapText="1"/>
      <protection locked="0"/>
    </xf>
    <xf numFmtId="0" fontId="34" fillId="7" borderId="28" xfId="0" applyFont="1" applyFill="1" applyBorder="1" applyAlignment="1">
      <alignment horizontal="center" vertical="center" wrapText="1"/>
    </xf>
    <xf numFmtId="0" fontId="34" fillId="7" borderId="20" xfId="0" applyFont="1" applyFill="1" applyBorder="1" applyAlignment="1">
      <alignment horizontal="center" vertical="center" wrapText="1"/>
    </xf>
    <xf numFmtId="0" fontId="34" fillId="7" borderId="147" xfId="0" applyFont="1" applyFill="1" applyBorder="1" applyAlignment="1">
      <alignment horizontal="center" vertical="center" wrapText="1"/>
    </xf>
    <xf numFmtId="0" fontId="34" fillId="0" borderId="17"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66" xfId="0" applyFont="1" applyFill="1" applyBorder="1" applyAlignment="1">
      <alignment horizontal="center" vertical="center"/>
    </xf>
    <xf numFmtId="0" fontId="33" fillId="0" borderId="4" xfId="0" applyFont="1" applyFill="1" applyBorder="1" applyAlignment="1" applyProtection="1">
      <alignment horizontal="center" vertical="center" wrapText="1"/>
      <protection locked="0"/>
    </xf>
    <xf numFmtId="0" fontId="33" fillId="0" borderId="21" xfId="0" applyFont="1" applyFill="1" applyBorder="1" applyAlignment="1" applyProtection="1">
      <alignment horizontal="center" vertical="center" wrapText="1"/>
      <protection locked="0"/>
    </xf>
    <xf numFmtId="0" fontId="33" fillId="0" borderId="148" xfId="0" applyFont="1" applyFill="1" applyBorder="1" applyAlignment="1" applyProtection="1">
      <alignment horizontal="center" vertical="center" wrapText="1"/>
      <protection locked="0"/>
    </xf>
    <xf numFmtId="0" fontId="21" fillId="3" borderId="66"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1" fillId="6" borderId="50" xfId="0" applyFont="1" applyFill="1" applyBorder="1" applyAlignment="1" applyProtection="1">
      <alignment horizontal="left" vertical="center" wrapText="1"/>
      <protection locked="0"/>
    </xf>
    <xf numFmtId="0" fontId="21" fillId="6" borderId="71" xfId="0" applyFont="1" applyFill="1" applyBorder="1" applyAlignment="1" applyProtection="1">
      <alignment horizontal="left" vertical="center" wrapText="1"/>
      <protection locked="0"/>
    </xf>
    <xf numFmtId="0" fontId="21" fillId="3" borderId="82" xfId="0" applyFont="1" applyFill="1" applyBorder="1" applyAlignment="1">
      <alignment horizontal="center" vertical="center" wrapText="1"/>
    </xf>
    <xf numFmtId="0" fontId="21" fillId="3" borderId="38" xfId="0" applyFont="1" applyFill="1" applyBorder="1" applyAlignment="1">
      <alignment horizontal="center" vertical="center" wrapText="1"/>
    </xf>
    <xf numFmtId="0" fontId="21" fillId="3" borderId="103" xfId="0" applyFont="1" applyFill="1" applyBorder="1" applyAlignment="1">
      <alignment horizontal="center" vertical="center" wrapText="1"/>
    </xf>
    <xf numFmtId="0" fontId="21" fillId="6" borderId="188" xfId="0" applyFont="1" applyFill="1" applyBorder="1" applyAlignment="1">
      <alignment vertical="center" wrapText="1"/>
    </xf>
    <xf numFmtId="0" fontId="21" fillId="6" borderId="97" xfId="0" applyFont="1" applyFill="1" applyBorder="1" applyAlignment="1">
      <alignment vertical="center" wrapText="1"/>
    </xf>
    <xf numFmtId="0" fontId="21" fillId="6" borderId="48" xfId="0" applyFont="1" applyFill="1" applyBorder="1" applyAlignment="1">
      <alignment vertical="center" wrapText="1"/>
    </xf>
    <xf numFmtId="0" fontId="21" fillId="6" borderId="60" xfId="0" applyFont="1" applyFill="1" applyBorder="1" applyAlignment="1">
      <alignment vertical="center" wrapText="1"/>
    </xf>
    <xf numFmtId="0" fontId="21" fillId="6" borderId="102" xfId="0" applyFont="1" applyFill="1" applyBorder="1" applyAlignment="1">
      <alignment vertical="center" wrapText="1"/>
    </xf>
    <xf numFmtId="0" fontId="21" fillId="6" borderId="52" xfId="0" applyFont="1" applyFill="1" applyBorder="1" applyAlignment="1">
      <alignment vertical="center"/>
    </xf>
    <xf numFmtId="0" fontId="21" fillId="6" borderId="49" xfId="0" applyFont="1" applyFill="1" applyBorder="1" applyAlignment="1">
      <alignment vertical="center"/>
    </xf>
    <xf numFmtId="0" fontId="21" fillId="6" borderId="48" xfId="0" applyFont="1" applyFill="1" applyBorder="1" applyAlignment="1">
      <alignment vertical="center"/>
    </xf>
    <xf numFmtId="0" fontId="21" fillId="6" borderId="60" xfId="0" applyFont="1" applyFill="1" applyBorder="1" applyAlignment="1">
      <alignment vertical="center"/>
    </xf>
    <xf numFmtId="0" fontId="21" fillId="6" borderId="102" xfId="0" applyFont="1" applyFill="1" applyBorder="1" applyAlignment="1">
      <alignment vertical="center"/>
    </xf>
    <xf numFmtId="0" fontId="21" fillId="6" borderId="50" xfId="0" applyFont="1" applyFill="1" applyBorder="1" applyAlignment="1">
      <alignment horizontal="left" vertical="center" wrapText="1"/>
    </xf>
    <xf numFmtId="0" fontId="21" fillId="6" borderId="21" xfId="0" applyFont="1" applyFill="1" applyBorder="1" applyAlignment="1">
      <alignment horizontal="left" vertical="center" wrapText="1"/>
    </xf>
    <xf numFmtId="0" fontId="21" fillId="6" borderId="66" xfId="0" applyFont="1" applyFill="1" applyBorder="1" applyAlignment="1">
      <alignment horizontal="left" vertical="center" wrapText="1"/>
    </xf>
    <xf numFmtId="0" fontId="21" fillId="6" borderId="66" xfId="0" applyFont="1" applyFill="1" applyBorder="1" applyAlignment="1">
      <alignment horizontal="center" vertical="center" wrapText="1"/>
    </xf>
    <xf numFmtId="179" fontId="21" fillId="0" borderId="183" xfId="0" applyNumberFormat="1" applyFont="1" applyFill="1" applyBorder="1" applyAlignment="1" applyProtection="1">
      <alignment horizontal="center" vertical="center" wrapText="1"/>
      <protection locked="0"/>
    </xf>
    <xf numFmtId="179" fontId="21" fillId="0" borderId="61" xfId="0" applyNumberFormat="1" applyFont="1" applyFill="1" applyBorder="1" applyAlignment="1" applyProtection="1">
      <alignment horizontal="center" vertical="center" wrapText="1"/>
      <protection locked="0"/>
    </xf>
    <xf numFmtId="179" fontId="21" fillId="0" borderId="62" xfId="0" applyNumberFormat="1" applyFont="1" applyFill="1" applyBorder="1" applyAlignment="1" applyProtection="1">
      <alignment horizontal="center" vertical="center" wrapText="1"/>
      <protection locked="0"/>
    </xf>
    <xf numFmtId="0" fontId="21" fillId="6" borderId="98" xfId="0" applyFont="1" applyFill="1" applyBorder="1" applyAlignment="1" applyProtection="1">
      <alignment horizontal="center" vertical="center" wrapText="1"/>
      <protection locked="0"/>
    </xf>
    <xf numFmtId="0" fontId="21" fillId="6" borderId="61" xfId="0" applyFont="1" applyFill="1" applyBorder="1" applyAlignment="1" applyProtection="1">
      <alignment horizontal="center" vertical="center" wrapText="1"/>
      <protection locked="0"/>
    </xf>
    <xf numFmtId="0" fontId="21" fillId="6" borderId="96" xfId="0" applyFont="1" applyFill="1" applyBorder="1" applyAlignment="1" applyProtection="1">
      <alignment horizontal="center" vertical="center" wrapText="1"/>
      <protection locked="0"/>
    </xf>
    <xf numFmtId="179" fontId="21" fillId="0" borderId="67" xfId="0" applyNumberFormat="1" applyFont="1" applyFill="1" applyBorder="1" applyAlignment="1" applyProtection="1">
      <alignment horizontal="center" vertical="center" wrapText="1"/>
      <protection locked="0"/>
    </xf>
    <xf numFmtId="179" fontId="21" fillId="0" borderId="55" xfId="0" applyNumberFormat="1" applyFont="1" applyFill="1" applyBorder="1" applyAlignment="1" applyProtection="1">
      <alignment horizontal="center" vertical="center" wrapText="1"/>
      <protection locked="0"/>
    </xf>
    <xf numFmtId="179" fontId="21" fillId="0" borderId="63" xfId="0" applyNumberFormat="1" applyFont="1" applyFill="1" applyBorder="1" applyAlignment="1" applyProtection="1">
      <alignment horizontal="center" vertical="center" wrapText="1"/>
      <protection locked="0"/>
    </xf>
    <xf numFmtId="0" fontId="21" fillId="6" borderId="93" xfId="0" applyFont="1" applyFill="1" applyBorder="1" applyAlignment="1" applyProtection="1">
      <alignment horizontal="center" vertical="center" wrapText="1"/>
      <protection locked="0"/>
    </xf>
    <xf numFmtId="0" fontId="21" fillId="6" borderId="55" xfId="0" applyFont="1" applyFill="1" applyBorder="1" applyAlignment="1" applyProtection="1">
      <alignment horizontal="center" vertical="center" wrapText="1"/>
      <protection locked="0"/>
    </xf>
    <xf numFmtId="0" fontId="21" fillId="6" borderId="97" xfId="0" applyFont="1" applyFill="1" applyBorder="1" applyAlignment="1" applyProtection="1">
      <alignment horizontal="center" vertical="center" wrapText="1"/>
      <protection locked="0"/>
    </xf>
    <xf numFmtId="179" fontId="21" fillId="0" borderId="68" xfId="0" applyNumberFormat="1" applyFont="1" applyFill="1" applyBorder="1" applyAlignment="1" applyProtection="1">
      <alignment horizontal="center" vertical="center" wrapText="1"/>
      <protection locked="0"/>
    </xf>
    <xf numFmtId="179" fontId="21" fillId="0" borderId="60" xfId="0" applyNumberFormat="1" applyFont="1" applyFill="1" applyBorder="1" applyAlignment="1" applyProtection="1">
      <alignment horizontal="center" vertical="center" wrapText="1"/>
      <protection locked="0"/>
    </xf>
    <xf numFmtId="179" fontId="21" fillId="0" borderId="64" xfId="0" applyNumberFormat="1" applyFont="1" applyFill="1" applyBorder="1" applyAlignment="1" applyProtection="1">
      <alignment horizontal="center" vertical="center" wrapText="1"/>
      <protection locked="0"/>
    </xf>
    <xf numFmtId="0" fontId="21" fillId="6" borderId="109" xfId="0" applyFont="1" applyFill="1" applyBorder="1" applyAlignment="1" applyProtection="1">
      <alignment horizontal="center" vertical="center" wrapText="1"/>
      <protection locked="0"/>
    </xf>
    <xf numFmtId="0" fontId="21" fillId="6" borderId="60" xfId="0" applyFont="1" applyFill="1" applyBorder="1" applyAlignment="1" applyProtection="1">
      <alignment horizontal="center" vertical="center" wrapText="1"/>
      <protection locked="0"/>
    </xf>
    <xf numFmtId="0" fontId="21" fillId="6" borderId="102" xfId="0" applyFont="1" applyFill="1" applyBorder="1" applyAlignment="1" applyProtection="1">
      <alignment horizontal="center" vertical="center" wrapText="1"/>
      <protection locked="0"/>
    </xf>
    <xf numFmtId="0" fontId="21" fillId="0" borderId="181" xfId="0" applyFont="1" applyFill="1" applyBorder="1" applyAlignment="1" applyProtection="1">
      <alignment horizontal="left" vertical="center" wrapText="1"/>
      <protection locked="0"/>
    </xf>
    <xf numFmtId="0" fontId="21" fillId="0" borderId="189" xfId="0" applyFont="1" applyFill="1" applyBorder="1" applyAlignment="1" applyProtection="1">
      <alignment horizontal="left" vertical="center" wrapText="1"/>
      <protection locked="0"/>
    </xf>
    <xf numFmtId="0" fontId="27" fillId="4" borderId="2" xfId="0" applyFont="1" applyFill="1" applyBorder="1" applyAlignment="1">
      <alignment horizontal="center" vertical="center" wrapText="1"/>
    </xf>
    <xf numFmtId="0" fontId="27" fillId="4" borderId="19" xfId="0" applyFont="1" applyFill="1" applyBorder="1" applyAlignment="1">
      <alignment horizontal="center" vertical="center" wrapText="1"/>
    </xf>
    <xf numFmtId="0" fontId="27" fillId="4" borderId="146" xfId="0" applyFont="1" applyFill="1" applyBorder="1" applyAlignment="1">
      <alignment horizontal="center" vertical="center" wrapText="1"/>
    </xf>
    <xf numFmtId="0" fontId="21" fillId="0" borderId="17" xfId="0" applyFont="1" applyFill="1" applyBorder="1" applyAlignment="1">
      <alignment horizontal="center" vertical="center"/>
    </xf>
    <xf numFmtId="0" fontId="21" fillId="0" borderId="66" xfId="0" applyFont="1" applyFill="1" applyBorder="1" applyAlignment="1">
      <alignment horizontal="center" vertical="center"/>
    </xf>
    <xf numFmtId="0" fontId="21" fillId="0" borderId="109" xfId="0" applyFont="1" applyBorder="1" applyAlignment="1" applyProtection="1">
      <alignment horizontal="left" vertical="center" wrapText="1"/>
      <protection locked="0"/>
    </xf>
    <xf numFmtId="0" fontId="21" fillId="0" borderId="60" xfId="0" applyFont="1" applyBorder="1" applyAlignment="1" applyProtection="1">
      <alignment horizontal="left" vertical="center" wrapText="1"/>
      <protection locked="0"/>
    </xf>
    <xf numFmtId="0" fontId="21" fillId="0" borderId="102" xfId="0" applyFont="1" applyBorder="1" applyAlignment="1" applyProtection="1">
      <alignment horizontal="left" vertical="center" wrapText="1"/>
      <protection locked="0"/>
    </xf>
    <xf numFmtId="0" fontId="21" fillId="0" borderId="184" xfId="0" applyFont="1" applyBorder="1" applyAlignment="1">
      <alignment horizontal="center" vertical="center" wrapText="1"/>
    </xf>
    <xf numFmtId="0" fontId="21" fillId="0" borderId="185" xfId="0" applyFont="1" applyBorder="1" applyAlignment="1">
      <alignment horizontal="center" vertical="center" wrapText="1"/>
    </xf>
    <xf numFmtId="0" fontId="21" fillId="0" borderId="187" xfId="0" applyFont="1" applyBorder="1" applyAlignment="1">
      <alignment horizontal="center" vertical="center" wrapText="1"/>
    </xf>
    <xf numFmtId="0" fontId="21" fillId="0" borderId="100" xfId="0" applyFont="1" applyBorder="1" applyAlignment="1">
      <alignment horizontal="center" vertical="center" wrapText="1"/>
    </xf>
    <xf numFmtId="0" fontId="21" fillId="0" borderId="121" xfId="0" applyFont="1" applyBorder="1" applyAlignment="1">
      <alignment horizontal="center" vertical="center" wrapText="1"/>
    </xf>
    <xf numFmtId="0" fontId="21" fillId="3" borderId="17" xfId="0" applyFont="1" applyFill="1" applyBorder="1" applyAlignment="1">
      <alignment horizontal="center" vertical="center" wrapText="1"/>
    </xf>
    <xf numFmtId="180" fontId="21" fillId="6" borderId="17" xfId="0" applyNumberFormat="1" applyFont="1" applyFill="1" applyBorder="1" applyAlignment="1" applyProtection="1">
      <alignment horizontal="center" vertical="center" wrapText="1"/>
      <protection locked="0"/>
    </xf>
    <xf numFmtId="180" fontId="21" fillId="6" borderId="21" xfId="0" applyNumberFormat="1" applyFont="1" applyFill="1" applyBorder="1" applyAlignment="1" applyProtection="1">
      <alignment horizontal="center" vertical="center" wrapText="1"/>
      <protection locked="0"/>
    </xf>
    <xf numFmtId="180" fontId="21" fillId="6" borderId="66" xfId="0" applyNumberFormat="1" applyFont="1" applyFill="1" applyBorder="1" applyAlignment="1" applyProtection="1">
      <alignment horizontal="center" vertical="center" wrapText="1"/>
      <protection locked="0"/>
    </xf>
    <xf numFmtId="0" fontId="34" fillId="0" borderId="3" xfId="0" applyFont="1" applyFill="1" applyBorder="1" applyAlignment="1" applyProtection="1">
      <alignment horizontal="left" vertical="center" wrapText="1"/>
      <protection locked="0"/>
    </xf>
    <xf numFmtId="0" fontId="34" fillId="0" borderId="5" xfId="0" applyFont="1" applyFill="1" applyBorder="1" applyAlignment="1" applyProtection="1">
      <alignment horizontal="left" vertical="center" wrapText="1"/>
      <protection locked="0"/>
    </xf>
    <xf numFmtId="0" fontId="34" fillId="7" borderId="6" xfId="0" applyFont="1" applyFill="1" applyBorder="1" applyAlignment="1">
      <alignment horizontal="center" vertical="center"/>
    </xf>
    <xf numFmtId="0" fontId="33" fillId="0" borderId="3" xfId="0" applyFont="1" applyFill="1" applyBorder="1" applyAlignment="1" applyProtection="1">
      <alignment horizontal="left" vertical="center" wrapText="1"/>
      <protection locked="0"/>
    </xf>
    <xf numFmtId="0" fontId="33" fillId="0" borderId="5" xfId="0" applyFont="1" applyFill="1" applyBorder="1" applyAlignment="1" applyProtection="1">
      <alignment horizontal="left" vertical="center" wrapText="1"/>
      <protection locked="0"/>
    </xf>
    <xf numFmtId="0" fontId="21" fillId="4" borderId="182" xfId="0" applyFont="1" applyFill="1" applyBorder="1" applyAlignment="1">
      <alignment horizontal="center" vertical="center"/>
    </xf>
    <xf numFmtId="0" fontId="21" fillId="4" borderId="30" xfId="0" applyFont="1" applyFill="1" applyBorder="1" applyAlignment="1">
      <alignment horizontal="center" vertical="center"/>
    </xf>
    <xf numFmtId="0" fontId="21" fillId="4" borderId="186" xfId="0" applyFont="1" applyFill="1" applyBorder="1" applyAlignment="1">
      <alignment horizontal="center" vertical="center"/>
    </xf>
    <xf numFmtId="0" fontId="21" fillId="0" borderId="27" xfId="0" applyNumberFormat="1" applyFont="1" applyFill="1" applyBorder="1" applyAlignment="1" applyProtection="1">
      <alignment horizontal="center" vertical="center" wrapText="1"/>
      <protection locked="0"/>
    </xf>
    <xf numFmtId="0" fontId="21" fillId="0" borderId="22" xfId="0" applyNumberFormat="1" applyFont="1" applyFill="1" applyBorder="1" applyAlignment="1" applyProtection="1">
      <alignment horizontal="center" vertical="center" wrapText="1"/>
      <protection locked="0"/>
    </xf>
    <xf numFmtId="0" fontId="21" fillId="0" borderId="91" xfId="0" applyNumberFormat="1" applyFont="1" applyFill="1" applyBorder="1" applyAlignment="1" applyProtection="1">
      <alignment horizontal="center" vertical="center" wrapText="1"/>
      <protection locked="0"/>
    </xf>
    <xf numFmtId="0" fontId="34" fillId="0" borderId="148" xfId="0" applyFont="1" applyFill="1" applyBorder="1" applyAlignment="1" applyProtection="1">
      <alignment horizontal="center" vertical="center" shrinkToFit="1"/>
      <protection locked="0"/>
    </xf>
    <xf numFmtId="0" fontId="34" fillId="0" borderId="147" xfId="0" applyFont="1" applyFill="1" applyBorder="1" applyAlignment="1" applyProtection="1">
      <alignment horizontal="left" vertical="center" wrapText="1"/>
      <protection locked="0"/>
    </xf>
    <xf numFmtId="0" fontId="34" fillId="0" borderId="27" xfId="0" applyFont="1" applyFill="1" applyBorder="1" applyAlignment="1" applyProtection="1">
      <alignment horizontal="left" vertical="center" wrapText="1"/>
      <protection locked="0"/>
    </xf>
    <xf numFmtId="0" fontId="34" fillId="0" borderId="149" xfId="0" applyFont="1" applyFill="1" applyBorder="1" applyAlignment="1" applyProtection="1">
      <alignment horizontal="left" vertical="center" wrapText="1"/>
      <protection locked="0"/>
    </xf>
    <xf numFmtId="0" fontId="33" fillId="7" borderId="4" xfId="0" applyFont="1" applyFill="1" applyBorder="1" applyAlignment="1">
      <alignment horizontal="center" vertical="center" shrinkToFit="1"/>
    </xf>
    <xf numFmtId="0" fontId="33" fillId="7" borderId="4" xfId="0" applyFont="1" applyFill="1" applyBorder="1" applyAlignment="1">
      <alignment horizontal="center" vertical="center"/>
    </xf>
    <xf numFmtId="0" fontId="33" fillId="0" borderId="6"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3" fillId="0" borderId="157" xfId="0" applyFont="1" applyFill="1" applyBorder="1" applyAlignment="1" applyProtection="1">
      <alignment horizontal="center" vertical="center" wrapText="1"/>
      <protection locked="0"/>
    </xf>
    <xf numFmtId="0" fontId="33" fillId="0" borderId="5" xfId="0" applyFont="1" applyFill="1" applyBorder="1" applyAlignment="1" applyProtection="1">
      <alignment horizontal="center" vertical="center" wrapText="1"/>
      <protection locked="0"/>
    </xf>
    <xf numFmtId="0" fontId="33" fillId="0" borderId="149" xfId="0" applyFont="1" applyFill="1" applyBorder="1" applyAlignment="1" applyProtection="1">
      <alignment horizontal="center" vertical="center" wrapText="1"/>
      <protection locked="0"/>
    </xf>
    <xf numFmtId="0" fontId="33" fillId="0" borderId="7" xfId="0" applyFont="1" applyFill="1" applyBorder="1" applyAlignment="1" applyProtection="1">
      <alignment horizontal="left" vertical="center" wrapText="1"/>
      <protection locked="0"/>
    </xf>
    <xf numFmtId="0" fontId="34" fillId="7" borderId="3" xfId="0" applyFont="1" applyFill="1" applyBorder="1" applyAlignment="1">
      <alignment horizontal="center" vertical="center" wrapText="1" shrinkToFit="1"/>
    </xf>
    <xf numFmtId="0" fontId="33" fillId="0" borderId="6" xfId="0" applyFont="1" applyFill="1" applyBorder="1" applyAlignment="1" applyProtection="1">
      <alignment horizontal="left" vertical="center" wrapText="1"/>
      <protection locked="0"/>
    </xf>
    <xf numFmtId="0" fontId="8" fillId="2" borderId="9" xfId="0" applyFont="1" applyFill="1" applyBorder="1" applyAlignment="1">
      <alignment horizontal="center" vertical="center" wrapText="1"/>
    </xf>
    <xf numFmtId="0" fontId="8" fillId="2" borderId="16" xfId="0" applyFont="1" applyFill="1" applyBorder="1" applyAlignment="1">
      <alignment horizontal="center" vertical="center"/>
    </xf>
    <xf numFmtId="0" fontId="8" fillId="2" borderId="74"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75" xfId="0" applyFont="1" applyFill="1" applyBorder="1" applyAlignment="1">
      <alignment horizontal="center" vertical="center"/>
    </xf>
    <xf numFmtId="0" fontId="0" fillId="2" borderId="25" xfId="0" applyFont="1" applyFill="1" applyBorder="1" applyAlignment="1">
      <alignment horizontal="center" vertical="center"/>
    </xf>
    <xf numFmtId="0" fontId="8" fillId="4" borderId="3"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2" borderId="191" xfId="0" applyFont="1" applyFill="1" applyBorder="1" applyAlignment="1">
      <alignment horizontal="center" vertical="center"/>
    </xf>
    <xf numFmtId="0" fontId="8" fillId="2" borderId="192" xfId="0" applyFont="1" applyFill="1" applyBorder="1" applyAlignment="1">
      <alignment horizontal="center" vertical="center"/>
    </xf>
    <xf numFmtId="0" fontId="8" fillId="2" borderId="193" xfId="0" applyFont="1" applyFill="1" applyBorder="1" applyAlignment="1">
      <alignment horizontal="center" vertical="center"/>
    </xf>
    <xf numFmtId="0" fontId="18" fillId="0" borderId="184" xfId="0" applyFont="1" applyBorder="1" applyAlignment="1">
      <alignment horizontal="center" vertical="center" wrapText="1"/>
    </xf>
    <xf numFmtId="0" fontId="0" fillId="0" borderId="185" xfId="0" applyFont="1" applyBorder="1" applyAlignment="1">
      <alignment horizontal="center" vertical="center"/>
    </xf>
    <xf numFmtId="0" fontId="0" fillId="0" borderId="187" xfId="0" applyFont="1" applyBorder="1" applyAlignment="1">
      <alignment horizontal="center" vertical="center"/>
    </xf>
    <xf numFmtId="176" fontId="0" fillId="0" borderId="113" xfId="0" applyNumberFormat="1" applyFont="1" applyFill="1" applyBorder="1" applyAlignment="1" applyProtection="1">
      <alignment horizontal="right" vertical="center"/>
    </xf>
    <xf numFmtId="176" fontId="0" fillId="0" borderId="38" xfId="0" applyNumberFormat="1" applyFont="1" applyFill="1" applyBorder="1" applyAlignment="1" applyProtection="1">
      <alignment horizontal="right" vertical="center"/>
    </xf>
    <xf numFmtId="176" fontId="0" fillId="0" borderId="194" xfId="0" applyNumberFormat="1" applyFont="1" applyFill="1" applyBorder="1" applyAlignment="1" applyProtection="1">
      <alignment horizontal="right" vertical="center"/>
    </xf>
    <xf numFmtId="176" fontId="0" fillId="0" borderId="160" xfId="0" applyNumberFormat="1" applyFont="1" applyFill="1" applyBorder="1" applyAlignment="1" applyProtection="1">
      <alignment horizontal="right" vertical="center"/>
    </xf>
    <xf numFmtId="0" fontId="8" fillId="2" borderId="7" xfId="1" applyFont="1" applyFill="1" applyBorder="1" applyAlignment="1">
      <alignment horizontal="center" vertical="center" wrapText="1"/>
    </xf>
    <xf numFmtId="0" fontId="8" fillId="2" borderId="23" xfId="1" applyFont="1" applyFill="1" applyBorder="1" applyAlignment="1">
      <alignment horizontal="center" vertical="center" wrapText="1"/>
    </xf>
    <xf numFmtId="0" fontId="8" fillId="2" borderId="37" xfId="1" applyFont="1" applyFill="1" applyBorder="1" applyAlignment="1">
      <alignment horizontal="center" vertical="center" wrapText="1"/>
    </xf>
    <xf numFmtId="0" fontId="8" fillId="2" borderId="20" xfId="1" applyFont="1" applyFill="1" applyBorder="1" applyAlignment="1">
      <alignment horizontal="center" vertical="center" wrapText="1"/>
    </xf>
    <xf numFmtId="0" fontId="8" fillId="2" borderId="36" xfId="1" applyFont="1" applyFill="1" applyBorder="1" applyAlignment="1">
      <alignment horizontal="center" vertical="center" wrapText="1"/>
    </xf>
    <xf numFmtId="0" fontId="0" fillId="4" borderId="16" xfId="0" applyFont="1" applyFill="1" applyBorder="1" applyAlignment="1">
      <alignment horizontal="center" vertical="center" wrapText="1"/>
    </xf>
    <xf numFmtId="0" fontId="0" fillId="4" borderId="16" xfId="0" applyFont="1" applyFill="1" applyBorder="1" applyAlignment="1">
      <alignment horizontal="center" vertical="center"/>
    </xf>
    <xf numFmtId="0" fontId="0" fillId="2" borderId="16" xfId="0" applyFont="1" applyFill="1" applyBorder="1" applyAlignment="1">
      <alignment vertical="center"/>
    </xf>
    <xf numFmtId="49" fontId="0" fillId="6" borderId="16" xfId="0" applyNumberFormat="1" applyFont="1" applyFill="1" applyBorder="1" applyAlignment="1" applyProtection="1">
      <alignment horizontal="center" vertical="center" wrapText="1"/>
      <protection locked="0"/>
    </xf>
  </cellXfs>
  <cellStyles count="7">
    <cellStyle name="標準" xfId="0" builtinId="0"/>
    <cellStyle name="標準 2" xfId="1"/>
    <cellStyle name="標準 3" xfId="2"/>
    <cellStyle name="標準 3 2" xfId="3"/>
    <cellStyle name="標準_01【みんまち】（地区まちづくり推進事業）" xfId="4"/>
    <cellStyle name="標準_01【みんまち】（地区まちづくり推進事業） 2" xfId="5"/>
    <cellStyle name="標準_Sheet1" xfId="6"/>
  </cellStyles>
  <dxfs count="4236">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11430</xdr:colOff>
      <xdr:row>31</xdr:row>
      <xdr:rowOff>22225</xdr:rowOff>
    </xdr:from>
    <xdr:to>
      <xdr:col>5</xdr:col>
      <xdr:colOff>22225</xdr:colOff>
      <xdr:row>32</xdr:row>
      <xdr:rowOff>0</xdr:rowOff>
    </xdr:to>
    <xdr:sp macro="" textlink="">
      <xdr:nvSpPr>
        <xdr:cNvPr id="2" name="下矢印 1"/>
        <xdr:cNvSpPr/>
      </xdr:nvSpPr>
      <xdr:spPr>
        <a:xfrm>
          <a:off x="194310" y="14271625"/>
          <a:ext cx="742315" cy="1968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38</xdr:row>
      <xdr:rowOff>22225</xdr:rowOff>
    </xdr:from>
    <xdr:to>
      <xdr:col>4</xdr:col>
      <xdr:colOff>182880</xdr:colOff>
      <xdr:row>38</xdr:row>
      <xdr:rowOff>224155</xdr:rowOff>
    </xdr:to>
    <xdr:sp macro="" textlink="">
      <xdr:nvSpPr>
        <xdr:cNvPr id="3" name="下矢印 2"/>
        <xdr:cNvSpPr/>
      </xdr:nvSpPr>
      <xdr:spPr>
        <a:xfrm>
          <a:off x="179070" y="16605250"/>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46</xdr:row>
      <xdr:rowOff>22225</xdr:rowOff>
    </xdr:from>
    <xdr:to>
      <xdr:col>4</xdr:col>
      <xdr:colOff>182880</xdr:colOff>
      <xdr:row>46</xdr:row>
      <xdr:rowOff>224155</xdr:rowOff>
    </xdr:to>
    <xdr:sp macro="" textlink="">
      <xdr:nvSpPr>
        <xdr:cNvPr id="10" name="下矢印 9"/>
        <xdr:cNvSpPr/>
      </xdr:nvSpPr>
      <xdr:spPr>
        <a:xfrm>
          <a:off x="179070" y="19662775"/>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xdr:col>
      <xdr:colOff>11430</xdr:colOff>
      <xdr:row>75</xdr:row>
      <xdr:rowOff>22225</xdr:rowOff>
    </xdr:from>
    <xdr:to>
      <xdr:col>5</xdr:col>
      <xdr:colOff>22225</xdr:colOff>
      <xdr:row>76</xdr:row>
      <xdr:rowOff>0</xdr:rowOff>
    </xdr:to>
    <xdr:sp macro="" textlink="">
      <xdr:nvSpPr>
        <xdr:cNvPr id="9" name="下矢印 8"/>
        <xdr:cNvSpPr/>
      </xdr:nvSpPr>
      <xdr:spPr>
        <a:xfrm>
          <a:off x="194310" y="29359225"/>
          <a:ext cx="742315" cy="1968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82</xdr:row>
      <xdr:rowOff>22225</xdr:rowOff>
    </xdr:from>
    <xdr:to>
      <xdr:col>4</xdr:col>
      <xdr:colOff>182880</xdr:colOff>
      <xdr:row>82</xdr:row>
      <xdr:rowOff>224155</xdr:rowOff>
    </xdr:to>
    <xdr:sp macro="" textlink="">
      <xdr:nvSpPr>
        <xdr:cNvPr id="14" name="下矢印 13"/>
        <xdr:cNvSpPr/>
      </xdr:nvSpPr>
      <xdr:spPr>
        <a:xfrm>
          <a:off x="179070" y="31473775"/>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90</xdr:row>
      <xdr:rowOff>22225</xdr:rowOff>
    </xdr:from>
    <xdr:to>
      <xdr:col>4</xdr:col>
      <xdr:colOff>182880</xdr:colOff>
      <xdr:row>90</xdr:row>
      <xdr:rowOff>224155</xdr:rowOff>
    </xdr:to>
    <xdr:sp macro="" textlink="">
      <xdr:nvSpPr>
        <xdr:cNvPr id="15" name="下矢印 14"/>
        <xdr:cNvSpPr/>
      </xdr:nvSpPr>
      <xdr:spPr>
        <a:xfrm>
          <a:off x="179070" y="31473775"/>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xdr:col>
      <xdr:colOff>11430</xdr:colOff>
      <xdr:row>119</xdr:row>
      <xdr:rowOff>22225</xdr:rowOff>
    </xdr:from>
    <xdr:to>
      <xdr:col>5</xdr:col>
      <xdr:colOff>22225</xdr:colOff>
      <xdr:row>120</xdr:row>
      <xdr:rowOff>0</xdr:rowOff>
    </xdr:to>
    <xdr:sp macro="" textlink="">
      <xdr:nvSpPr>
        <xdr:cNvPr id="16" name="下矢印 15"/>
        <xdr:cNvSpPr/>
      </xdr:nvSpPr>
      <xdr:spPr>
        <a:xfrm>
          <a:off x="194310" y="31473775"/>
          <a:ext cx="742315" cy="1968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126</xdr:row>
      <xdr:rowOff>22225</xdr:rowOff>
    </xdr:from>
    <xdr:to>
      <xdr:col>4</xdr:col>
      <xdr:colOff>182880</xdr:colOff>
      <xdr:row>126</xdr:row>
      <xdr:rowOff>224155</xdr:rowOff>
    </xdr:to>
    <xdr:sp macro="" textlink="">
      <xdr:nvSpPr>
        <xdr:cNvPr id="17" name="下矢印 16"/>
        <xdr:cNvSpPr/>
      </xdr:nvSpPr>
      <xdr:spPr>
        <a:xfrm>
          <a:off x="179070" y="31473775"/>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134</xdr:row>
      <xdr:rowOff>22225</xdr:rowOff>
    </xdr:from>
    <xdr:to>
      <xdr:col>4</xdr:col>
      <xdr:colOff>182880</xdr:colOff>
      <xdr:row>134</xdr:row>
      <xdr:rowOff>224155</xdr:rowOff>
    </xdr:to>
    <xdr:sp macro="" textlink="">
      <xdr:nvSpPr>
        <xdr:cNvPr id="18" name="下矢印 17"/>
        <xdr:cNvSpPr/>
      </xdr:nvSpPr>
      <xdr:spPr>
        <a:xfrm>
          <a:off x="179070" y="31473775"/>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xdr:col>
      <xdr:colOff>11430</xdr:colOff>
      <xdr:row>163</xdr:row>
      <xdr:rowOff>22225</xdr:rowOff>
    </xdr:from>
    <xdr:to>
      <xdr:col>5</xdr:col>
      <xdr:colOff>22225</xdr:colOff>
      <xdr:row>164</xdr:row>
      <xdr:rowOff>0</xdr:rowOff>
    </xdr:to>
    <xdr:sp macro="" textlink="">
      <xdr:nvSpPr>
        <xdr:cNvPr id="19" name="下矢印 18"/>
        <xdr:cNvSpPr/>
      </xdr:nvSpPr>
      <xdr:spPr>
        <a:xfrm>
          <a:off x="194310" y="31473775"/>
          <a:ext cx="742315" cy="1968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170</xdr:row>
      <xdr:rowOff>22225</xdr:rowOff>
    </xdr:from>
    <xdr:to>
      <xdr:col>4</xdr:col>
      <xdr:colOff>182880</xdr:colOff>
      <xdr:row>170</xdr:row>
      <xdr:rowOff>224155</xdr:rowOff>
    </xdr:to>
    <xdr:sp macro="" textlink="">
      <xdr:nvSpPr>
        <xdr:cNvPr id="20" name="下矢印 19"/>
        <xdr:cNvSpPr/>
      </xdr:nvSpPr>
      <xdr:spPr>
        <a:xfrm>
          <a:off x="179070" y="31473775"/>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178</xdr:row>
      <xdr:rowOff>22225</xdr:rowOff>
    </xdr:from>
    <xdr:to>
      <xdr:col>4</xdr:col>
      <xdr:colOff>182880</xdr:colOff>
      <xdr:row>178</xdr:row>
      <xdr:rowOff>224155</xdr:rowOff>
    </xdr:to>
    <xdr:sp macro="" textlink="">
      <xdr:nvSpPr>
        <xdr:cNvPr id="21" name="下矢印 20"/>
        <xdr:cNvSpPr/>
      </xdr:nvSpPr>
      <xdr:spPr>
        <a:xfrm>
          <a:off x="179070" y="31473775"/>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xdr:col>
      <xdr:colOff>11430</xdr:colOff>
      <xdr:row>207</xdr:row>
      <xdr:rowOff>22225</xdr:rowOff>
    </xdr:from>
    <xdr:to>
      <xdr:col>5</xdr:col>
      <xdr:colOff>22225</xdr:colOff>
      <xdr:row>208</xdr:row>
      <xdr:rowOff>0</xdr:rowOff>
    </xdr:to>
    <xdr:sp macro="" textlink="">
      <xdr:nvSpPr>
        <xdr:cNvPr id="22" name="下矢印 21"/>
        <xdr:cNvSpPr/>
      </xdr:nvSpPr>
      <xdr:spPr>
        <a:xfrm>
          <a:off x="194310" y="31473775"/>
          <a:ext cx="742315" cy="1968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214</xdr:row>
      <xdr:rowOff>22225</xdr:rowOff>
    </xdr:from>
    <xdr:to>
      <xdr:col>4</xdr:col>
      <xdr:colOff>182880</xdr:colOff>
      <xdr:row>214</xdr:row>
      <xdr:rowOff>224155</xdr:rowOff>
    </xdr:to>
    <xdr:sp macro="" textlink="">
      <xdr:nvSpPr>
        <xdr:cNvPr id="23" name="下矢印 22"/>
        <xdr:cNvSpPr/>
      </xdr:nvSpPr>
      <xdr:spPr>
        <a:xfrm>
          <a:off x="179070" y="31473775"/>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222</xdr:row>
      <xdr:rowOff>22225</xdr:rowOff>
    </xdr:from>
    <xdr:to>
      <xdr:col>4</xdr:col>
      <xdr:colOff>182880</xdr:colOff>
      <xdr:row>222</xdr:row>
      <xdr:rowOff>224155</xdr:rowOff>
    </xdr:to>
    <xdr:sp macro="" textlink="">
      <xdr:nvSpPr>
        <xdr:cNvPr id="24" name="下矢印 23"/>
        <xdr:cNvSpPr/>
      </xdr:nvSpPr>
      <xdr:spPr>
        <a:xfrm>
          <a:off x="179070" y="31473775"/>
          <a:ext cx="73533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18</xdr:col>
      <xdr:colOff>0</xdr:colOff>
      <xdr:row>322</xdr:row>
      <xdr:rowOff>0</xdr:rowOff>
    </xdr:from>
    <xdr:to>
      <xdr:col>36</xdr:col>
      <xdr:colOff>65405</xdr:colOff>
      <xdr:row>324</xdr:row>
      <xdr:rowOff>144145</xdr:rowOff>
    </xdr:to>
    <xdr:sp macro="" textlink="">
      <xdr:nvSpPr>
        <xdr:cNvPr id="33" name="角丸四角形 32"/>
        <xdr:cNvSpPr/>
      </xdr:nvSpPr>
      <xdr:spPr>
        <a:xfrm>
          <a:off x="3291840" y="55883810"/>
          <a:ext cx="3357245" cy="864235"/>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kumimoji="1" lang="ja-JP" altLang="en-US" sz="1800">
              <a:latin typeface="ＭＳ ゴシック"/>
              <a:ea typeface="ＭＳ ゴシック"/>
            </a:rPr>
            <a:t>外務省</a:t>
          </a:r>
          <a:endParaRPr kumimoji="1" lang="en-US" altLang="ja-JP" sz="1800">
            <a:latin typeface="ＭＳ ゴシック"/>
            <a:ea typeface="ＭＳ ゴシック"/>
          </a:endParaRPr>
        </a:p>
        <a:p>
          <a:pPr algn="ctr"/>
          <a:r>
            <a:rPr kumimoji="1" lang="ja-JP" altLang="en-US" sz="1800">
              <a:latin typeface="ＭＳ ゴシック"/>
              <a:ea typeface="ＭＳ ゴシック"/>
            </a:rPr>
            <a:t>１６７百万円</a:t>
          </a:r>
          <a:endParaRPr kumimoji="1" lang="en-US" altLang="ja-JP" sz="1800">
            <a:latin typeface="ＭＳ ゴシック"/>
            <a:ea typeface="ＭＳ ゴシック"/>
          </a:endParaRPr>
        </a:p>
        <a:p>
          <a:pPr algn="ctr"/>
          <a:endParaRPr kumimoji="1" lang="ja-JP" altLang="en-US" sz="1100"/>
        </a:p>
      </xdr:txBody>
    </xdr:sp>
    <xdr:clientData/>
  </xdr:twoCellAnchor>
  <xdr:twoCellAnchor>
    <xdr:from>
      <xdr:col>9</xdr:col>
      <xdr:colOff>0</xdr:colOff>
      <xdr:row>328</xdr:row>
      <xdr:rowOff>12700</xdr:rowOff>
    </xdr:from>
    <xdr:to>
      <xdr:col>20</xdr:col>
      <xdr:colOff>182880</xdr:colOff>
      <xdr:row>333</xdr:row>
      <xdr:rowOff>228600</xdr:rowOff>
    </xdr:to>
    <xdr:sp macro="" textlink="">
      <xdr:nvSpPr>
        <xdr:cNvPr id="34" name="角丸四角形 33"/>
        <xdr:cNvSpPr/>
      </xdr:nvSpPr>
      <xdr:spPr>
        <a:xfrm>
          <a:off x="1645920" y="57662445"/>
          <a:ext cx="2194560" cy="1358900"/>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200">
              <a:latin typeface="ＭＳ ゴシック"/>
              <a:ea typeface="ＭＳ ゴシック"/>
            </a:rPr>
            <a:t>Ａ</a:t>
          </a:r>
          <a:endParaRPr kumimoji="1" lang="en-US" altLang="ja-JP" sz="1200">
            <a:latin typeface="ＭＳ ゴシック"/>
            <a:ea typeface="ＭＳ ゴシック"/>
          </a:endParaRPr>
        </a:p>
        <a:p>
          <a:pPr algn="l"/>
          <a:endParaRPr kumimoji="1" lang="en-US" altLang="ja-JP" sz="1200">
            <a:latin typeface="ＭＳ ゴシック"/>
            <a:ea typeface="ＭＳ ゴシック"/>
          </a:endParaRPr>
        </a:p>
        <a:p>
          <a:pPr algn="ctr"/>
          <a:r>
            <a:rPr kumimoji="1" lang="en-US" altLang="ja-JP" sz="1200">
              <a:latin typeface="ＭＳ ゴシック"/>
              <a:ea typeface="ＭＳ ゴシック"/>
            </a:rPr>
            <a:t>【</a:t>
          </a:r>
          <a:r>
            <a:rPr kumimoji="1" lang="ja-JP" altLang="en-US" sz="1200">
              <a:latin typeface="ＭＳ ゴシック"/>
              <a:ea typeface="ＭＳ ゴシック"/>
            </a:rPr>
            <a:t>随意契約（その他）</a:t>
          </a:r>
          <a:r>
            <a:rPr kumimoji="1" lang="en-US" altLang="ja-JP" sz="1200">
              <a:latin typeface="ＭＳ ゴシック"/>
              <a:ea typeface="ＭＳ ゴシック"/>
            </a:rPr>
            <a:t>】</a:t>
          </a:r>
          <a:r>
            <a:rPr kumimoji="1" lang="ja-JP" altLang="en-US" sz="1200">
              <a:latin typeface="ＭＳ ゴシック"/>
              <a:ea typeface="ＭＳ ゴシック"/>
            </a:rPr>
            <a:t>　</a:t>
          </a:r>
          <a:endParaRPr kumimoji="1" lang="en-US" altLang="ja-JP" sz="1200">
            <a:latin typeface="ＭＳ ゴシック"/>
            <a:ea typeface="ＭＳ ゴシック"/>
          </a:endParaRPr>
        </a:p>
        <a:p>
          <a:pPr algn="ctr"/>
          <a:r>
            <a:rPr kumimoji="1" lang="en-US" altLang="ja-JP" sz="1200">
              <a:latin typeface="ＭＳ ゴシック"/>
              <a:ea typeface="ＭＳ ゴシック"/>
            </a:rPr>
            <a:t>NAJAS</a:t>
          </a:r>
          <a:r>
            <a:rPr kumimoji="1" lang="ja-JP" altLang="en-US" sz="1200">
              <a:latin typeface="ＭＳ ゴシック"/>
              <a:ea typeface="ＭＳ ゴシック"/>
            </a:rPr>
            <a:t> 他４４社</a:t>
          </a:r>
          <a:endParaRPr kumimoji="1" lang="en-US" altLang="ja-JP" sz="1200">
            <a:latin typeface="ＭＳ ゴシック"/>
            <a:ea typeface="ＭＳ ゴシック"/>
          </a:endParaRPr>
        </a:p>
        <a:p>
          <a:pPr algn="ctr"/>
          <a:r>
            <a:rPr kumimoji="1" lang="ja-JP" altLang="en-US" sz="1200">
              <a:latin typeface="ＭＳ ゴシック"/>
              <a:ea typeface="ＭＳ ゴシック"/>
            </a:rPr>
            <a:t>１１７百万円</a:t>
          </a:r>
          <a:endParaRPr kumimoji="1" lang="en-US" altLang="ja-JP" sz="1200">
            <a:latin typeface="ＭＳ ゴシック"/>
            <a:ea typeface="ＭＳ ゴシック"/>
          </a:endParaRPr>
        </a:p>
        <a:p>
          <a:pPr algn="ctr"/>
          <a:r>
            <a:rPr kumimoji="1" lang="en-US" altLang="ja-JP" sz="1200">
              <a:latin typeface="ＭＳ ゴシック"/>
              <a:ea typeface="ＭＳ ゴシック"/>
            </a:rPr>
            <a:t>〔</a:t>
          </a:r>
          <a:r>
            <a:rPr kumimoji="1" lang="ja-JP" altLang="en-US" sz="1200">
              <a:latin typeface="ＭＳ ゴシック"/>
              <a:ea typeface="ＭＳ ゴシック"/>
            </a:rPr>
            <a:t>ウェビナー等運営委託</a:t>
          </a:r>
          <a:r>
            <a:rPr kumimoji="1" lang="en-US" altLang="ja-JP" sz="1200">
              <a:latin typeface="ＭＳ ゴシック"/>
              <a:ea typeface="ＭＳ ゴシック"/>
            </a:rPr>
            <a:t>〕</a:t>
          </a:r>
        </a:p>
        <a:p>
          <a:pPr algn="ctr"/>
          <a:endParaRPr kumimoji="1" lang="ja-JP" altLang="en-US" sz="1100"/>
        </a:p>
      </xdr:txBody>
    </xdr:sp>
    <xdr:clientData/>
  </xdr:twoCellAnchor>
  <xdr:twoCellAnchor>
    <xdr:from>
      <xdr:col>33</xdr:col>
      <xdr:colOff>177165</xdr:colOff>
      <xdr:row>336</xdr:row>
      <xdr:rowOff>135255</xdr:rowOff>
    </xdr:from>
    <xdr:to>
      <xdr:col>45</xdr:col>
      <xdr:colOff>156210</xdr:colOff>
      <xdr:row>339</xdr:row>
      <xdr:rowOff>212090</xdr:rowOff>
    </xdr:to>
    <xdr:sp macro="" textlink="">
      <xdr:nvSpPr>
        <xdr:cNvPr id="35" name="角丸四角形 34"/>
        <xdr:cNvSpPr/>
      </xdr:nvSpPr>
      <xdr:spPr>
        <a:xfrm>
          <a:off x="6212205" y="59869070"/>
          <a:ext cx="2173605" cy="1463675"/>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200">
              <a:latin typeface="ＭＳ ゴシック"/>
              <a:ea typeface="ＭＳ ゴシック"/>
            </a:rPr>
            <a:t>Ｄ</a:t>
          </a:r>
          <a:endParaRPr kumimoji="1" lang="en-US" altLang="ja-JP" sz="1200">
            <a:latin typeface="ＭＳ ゴシック"/>
            <a:ea typeface="ＭＳ ゴシック"/>
          </a:endParaRPr>
        </a:p>
        <a:p>
          <a:pPr algn="ctr"/>
          <a:r>
            <a:rPr kumimoji="1" lang="en-US" altLang="ja-JP" sz="1200">
              <a:latin typeface="ＭＳ ゴシック"/>
              <a:ea typeface="ＭＳ ゴシック"/>
            </a:rPr>
            <a:t>【</a:t>
          </a:r>
          <a:r>
            <a:rPr kumimoji="1" lang="ja-JP" altLang="en-US" sz="1200">
              <a:latin typeface="ＭＳ ゴシック"/>
              <a:ea typeface="ＭＳ ゴシック"/>
            </a:rPr>
            <a:t>随意契約（少額）</a:t>
          </a:r>
          <a:r>
            <a:rPr kumimoji="1" lang="en-US" altLang="ja-JP" sz="1200">
              <a:latin typeface="ＭＳ ゴシック"/>
              <a:ea typeface="ＭＳ ゴシック"/>
            </a:rPr>
            <a:t>】</a:t>
          </a:r>
        </a:p>
        <a:p>
          <a:pPr algn="ctr"/>
          <a:r>
            <a:rPr kumimoji="1" lang="ja-JP" altLang="en-US" sz="1200">
              <a:latin typeface="ＭＳ ゴシック"/>
              <a:ea typeface="ＭＳ ゴシック"/>
            </a:rPr>
            <a:t>個人Ａ　他７名</a:t>
          </a:r>
          <a:endParaRPr kumimoji="1" lang="en-US" altLang="ja-JP" sz="1200">
            <a:latin typeface="ＭＳ ゴシック"/>
            <a:ea typeface="ＭＳ ゴシック"/>
          </a:endParaRPr>
        </a:p>
        <a:p>
          <a:pPr algn="ctr"/>
          <a:r>
            <a:rPr kumimoji="1" lang="ja-JP" altLang="en-US" sz="1400">
              <a:latin typeface="ＭＳ ゴシック"/>
              <a:ea typeface="ＭＳ ゴシック"/>
            </a:rPr>
            <a:t>百万円</a:t>
          </a:r>
          <a:endParaRPr kumimoji="1" lang="en-US" altLang="ja-JP" sz="1400">
            <a:latin typeface="ＭＳ ゴシック"/>
            <a:ea typeface="ＭＳ ゴシック"/>
          </a:endParaRPr>
        </a:p>
        <a:p>
          <a:pPr algn="ctr"/>
          <a:r>
            <a:rPr kumimoji="1" lang="en-US" altLang="ja-JP" sz="1200">
              <a:latin typeface="ＭＳ ゴシック"/>
              <a:ea typeface="ＭＳ ゴシック"/>
            </a:rPr>
            <a:t>〔</a:t>
          </a:r>
          <a:r>
            <a:rPr kumimoji="1" lang="ja-JP" altLang="en-US" sz="1200">
              <a:latin typeface="ＭＳ ゴシック"/>
              <a:ea typeface="ＭＳ ゴシック"/>
            </a:rPr>
            <a:t>職員旅費</a:t>
          </a:r>
          <a:r>
            <a:rPr kumimoji="1" lang="en-US" altLang="ja-JP" sz="1200">
              <a:latin typeface="ＭＳ ゴシック"/>
              <a:ea typeface="ＭＳ ゴシック"/>
            </a:rPr>
            <a:t>〕</a:t>
          </a:r>
        </a:p>
        <a:p>
          <a:pPr algn="ctr"/>
          <a:endParaRPr kumimoji="1" lang="ja-JP" altLang="en-US" sz="1100"/>
        </a:p>
      </xdr:txBody>
    </xdr:sp>
    <xdr:clientData/>
  </xdr:twoCellAnchor>
  <xdr:twoCellAnchor>
    <xdr:from>
      <xdr:col>34</xdr:col>
      <xdr:colOff>13335</xdr:colOff>
      <xdr:row>328</xdr:row>
      <xdr:rowOff>55880</xdr:rowOff>
    </xdr:from>
    <xdr:to>
      <xdr:col>45</xdr:col>
      <xdr:colOff>182880</xdr:colOff>
      <xdr:row>334</xdr:row>
      <xdr:rowOff>8255</xdr:rowOff>
    </xdr:to>
    <xdr:sp macro="" textlink="">
      <xdr:nvSpPr>
        <xdr:cNvPr id="36" name="角丸四角形 35"/>
        <xdr:cNvSpPr/>
      </xdr:nvSpPr>
      <xdr:spPr>
        <a:xfrm>
          <a:off x="6231255" y="57705625"/>
          <a:ext cx="2181225" cy="1323975"/>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200">
              <a:latin typeface="ＭＳ ゴシック"/>
              <a:ea typeface="ＭＳ ゴシック"/>
            </a:rPr>
            <a:t>Ｂ</a:t>
          </a:r>
          <a:endParaRPr kumimoji="1" lang="en-US" altLang="ja-JP" sz="1200">
            <a:latin typeface="ＭＳ ゴシック"/>
            <a:ea typeface="ＭＳ ゴシック"/>
          </a:endParaRPr>
        </a:p>
        <a:p>
          <a:pPr algn="l"/>
          <a:endParaRPr kumimoji="1" lang="en-US" altLang="ja-JP" sz="1200">
            <a:latin typeface="ＭＳ ゴシック"/>
            <a:ea typeface="ＭＳ ゴシック"/>
          </a:endParaRPr>
        </a:p>
        <a:p>
          <a:pPr algn="ctr"/>
          <a:r>
            <a:rPr kumimoji="1" lang="en-US" altLang="ja-JP" sz="1200">
              <a:latin typeface="ＭＳ ゴシック"/>
              <a:ea typeface="ＭＳ ゴシック"/>
            </a:rPr>
            <a:t>【</a:t>
          </a:r>
          <a:r>
            <a:rPr kumimoji="1" lang="ja-JP" altLang="en-US" sz="1200">
              <a:latin typeface="ＭＳ ゴシック"/>
              <a:ea typeface="ＭＳ ゴシック"/>
            </a:rPr>
            <a:t>随意契約（その他）</a:t>
          </a:r>
          <a:r>
            <a:rPr kumimoji="1" lang="en-US" altLang="ja-JP" sz="1200">
              <a:latin typeface="ＭＳ ゴシック"/>
              <a:ea typeface="ＭＳ ゴシック"/>
            </a:rPr>
            <a:t>】</a:t>
          </a:r>
        </a:p>
        <a:p>
          <a:pPr algn="ctr"/>
          <a:r>
            <a:rPr kumimoji="1" lang="en-US" altLang="ja-JP" sz="1200">
              <a:latin typeface="ＭＳ ゴシック"/>
              <a:ea typeface="ＭＳ ゴシック"/>
            </a:rPr>
            <a:t>Hive</a:t>
          </a:r>
          <a:r>
            <a:rPr kumimoji="1" lang="en-US" altLang="ja-JP" sz="1200" baseline="0">
              <a:latin typeface="ＭＳ ゴシック"/>
              <a:ea typeface="ＭＳ ゴシック"/>
            </a:rPr>
            <a:t> Los Angels</a:t>
          </a:r>
          <a:r>
            <a:rPr kumimoji="1" lang="ja-JP" altLang="en-US" sz="1200" baseline="0">
              <a:latin typeface="ＭＳ ゴシック"/>
              <a:ea typeface="ＭＳ ゴシック"/>
            </a:rPr>
            <a:t> 他１１</a:t>
          </a:r>
          <a:r>
            <a:rPr kumimoji="1" lang="ja-JP" altLang="en-US" sz="1200">
              <a:latin typeface="ＭＳ ゴシック"/>
              <a:ea typeface="ＭＳ ゴシック"/>
            </a:rPr>
            <a:t>社</a:t>
          </a:r>
          <a:endParaRPr kumimoji="1" lang="en-US" altLang="ja-JP" sz="1200">
            <a:latin typeface="ＭＳ ゴシック"/>
            <a:ea typeface="ＭＳ ゴシック"/>
          </a:endParaRPr>
        </a:p>
        <a:p>
          <a:pPr algn="ctr"/>
          <a:r>
            <a:rPr kumimoji="1" lang="ja-JP" altLang="en-US" sz="1200">
              <a:latin typeface="ＭＳ ゴシック"/>
              <a:ea typeface="ＭＳ ゴシック"/>
            </a:rPr>
            <a:t>４４百万円</a:t>
          </a:r>
          <a:endParaRPr kumimoji="1" lang="en-US" altLang="ja-JP" sz="1200">
            <a:latin typeface="ＭＳ ゴシック"/>
            <a:ea typeface="ＭＳ ゴシック"/>
          </a:endParaRPr>
        </a:p>
        <a:p>
          <a:pPr algn="ctr"/>
          <a:r>
            <a:rPr kumimoji="1" lang="ja-JP" altLang="en-US" sz="1200">
              <a:latin typeface="ＭＳ ゴシック"/>
              <a:ea typeface="ＭＳ ゴシック"/>
            </a:rPr>
            <a:t>（広報動画等制作</a:t>
          </a:r>
          <a:r>
            <a:rPr kumimoji="1" lang="en-US" altLang="ja-JP" sz="1200">
              <a:latin typeface="ＭＳ ゴシック"/>
              <a:ea typeface="ＭＳ ゴシック"/>
            </a:rPr>
            <a:t>〕</a:t>
          </a:r>
        </a:p>
        <a:p>
          <a:pPr algn="ctr"/>
          <a:endParaRPr kumimoji="1" lang="ja-JP" altLang="en-US" sz="1100"/>
        </a:p>
      </xdr:txBody>
    </xdr:sp>
    <xdr:clientData/>
  </xdr:twoCellAnchor>
  <xdr:twoCellAnchor>
    <xdr:from>
      <xdr:col>9</xdr:col>
      <xdr:colOff>0</xdr:colOff>
      <xdr:row>336</xdr:row>
      <xdr:rowOff>163830</xdr:rowOff>
    </xdr:from>
    <xdr:to>
      <xdr:col>20</xdr:col>
      <xdr:colOff>182880</xdr:colOff>
      <xdr:row>339</xdr:row>
      <xdr:rowOff>402590</xdr:rowOff>
    </xdr:to>
    <xdr:sp macro="" textlink="">
      <xdr:nvSpPr>
        <xdr:cNvPr id="37" name="角丸四角形 36"/>
        <xdr:cNvSpPr/>
      </xdr:nvSpPr>
      <xdr:spPr>
        <a:xfrm>
          <a:off x="1645920" y="59897645"/>
          <a:ext cx="2194560" cy="1625600"/>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200">
              <a:latin typeface="ＭＳ ゴシック"/>
              <a:ea typeface="ＭＳ ゴシック"/>
            </a:rPr>
            <a:t>Ｃ</a:t>
          </a:r>
          <a:endParaRPr kumimoji="1" lang="en-US" altLang="ja-JP" sz="1200">
            <a:latin typeface="ＭＳ ゴシック"/>
            <a:ea typeface="ＭＳ ゴシック"/>
          </a:endParaRPr>
        </a:p>
        <a:p>
          <a:pPr algn="l"/>
          <a:endParaRPr kumimoji="1" lang="en-US" altLang="ja-JP" sz="1200">
            <a:latin typeface="ＭＳ ゴシック"/>
            <a:ea typeface="ＭＳ ゴシック"/>
          </a:endParaRPr>
        </a:p>
        <a:p>
          <a:pPr algn="ctr"/>
          <a:r>
            <a:rPr kumimoji="1" lang="en-US" altLang="ja-JP" sz="1200">
              <a:latin typeface="ＭＳ ゴシック"/>
              <a:ea typeface="ＭＳ ゴシック"/>
            </a:rPr>
            <a:t>【</a:t>
          </a:r>
          <a:r>
            <a:rPr kumimoji="1" lang="ja-JP" altLang="en-US" sz="1200">
              <a:latin typeface="ＭＳ ゴシック"/>
              <a:ea typeface="ＭＳ ゴシック"/>
            </a:rPr>
            <a:t>随意契約（その他）</a:t>
          </a:r>
          <a:r>
            <a:rPr kumimoji="1" lang="en-US" altLang="ja-JP" sz="1200">
              <a:latin typeface="ＭＳ ゴシック"/>
              <a:ea typeface="ＭＳ ゴシック"/>
            </a:rPr>
            <a:t>】</a:t>
          </a:r>
        </a:p>
        <a:p>
          <a:r>
            <a:rPr kumimoji="1" lang="en-US" altLang="ja-JP" sz="1400">
              <a:solidFill>
                <a:schemeClr val="dk1"/>
              </a:solidFill>
              <a:effectLst/>
              <a:latin typeface="+mn-lt"/>
              <a:ea typeface="+mn-ea"/>
              <a:cs typeface="+mn-cs"/>
            </a:rPr>
            <a:t>            CIC Innovation</a:t>
          </a:r>
          <a:endParaRPr lang="ja-JP" altLang="ja-JP" sz="1400">
            <a:effectLst/>
          </a:endParaRPr>
        </a:p>
        <a:p>
          <a:r>
            <a:rPr kumimoji="1" lang="ja-JP" altLang="ja-JP" sz="1400" baseline="0">
              <a:solidFill>
                <a:schemeClr val="dk1"/>
              </a:solidFill>
              <a:effectLst/>
              <a:latin typeface="+mn-lt"/>
              <a:ea typeface="+mn-ea"/>
              <a:cs typeface="+mn-cs"/>
            </a:rPr>
            <a:t>　　　</a:t>
          </a:r>
          <a:r>
            <a:rPr kumimoji="1" lang="en-US" altLang="ja-JP" sz="1400" baseline="0">
              <a:solidFill>
                <a:schemeClr val="dk1"/>
              </a:solidFill>
              <a:effectLst/>
              <a:latin typeface="+mn-lt"/>
              <a:ea typeface="+mn-ea"/>
              <a:cs typeface="+mn-cs"/>
            </a:rPr>
            <a:t> Communities LLC</a:t>
          </a:r>
          <a:endParaRPr lang="ja-JP" altLang="ja-JP" sz="1400">
            <a:effectLst/>
          </a:endParaRPr>
        </a:p>
        <a:p>
          <a:r>
            <a:rPr kumimoji="1" lang="en-US" altLang="ja-JP" sz="1400">
              <a:solidFill>
                <a:schemeClr val="dk1"/>
              </a:solidFill>
              <a:effectLst/>
              <a:latin typeface="+mn-lt"/>
              <a:ea typeface="+mn-ea"/>
              <a:cs typeface="+mn-cs"/>
            </a:rPr>
            <a:t>                </a:t>
          </a:r>
          <a:r>
            <a:rPr kumimoji="1" lang="ja-JP" altLang="ja-JP" sz="1400">
              <a:solidFill>
                <a:schemeClr val="dk1"/>
              </a:solidFill>
              <a:effectLst/>
              <a:latin typeface="+mn-lt"/>
              <a:ea typeface="+mn-ea"/>
              <a:cs typeface="+mn-cs"/>
            </a:rPr>
            <a:t>４百万円</a:t>
          </a:r>
          <a:endParaRPr lang="ja-JP" altLang="ja-JP" sz="1400">
            <a:effectLst/>
          </a:endParaRPr>
        </a:p>
        <a:p>
          <a:r>
            <a:rPr kumimoji="1" lang="en-US" altLang="ja-JP" sz="1400">
              <a:solidFill>
                <a:schemeClr val="dk1"/>
              </a:solidFill>
              <a:effectLst/>
              <a:latin typeface="+mn-lt"/>
              <a:ea typeface="+mn-ea"/>
              <a:cs typeface="+mn-cs"/>
            </a:rPr>
            <a:t>〔</a:t>
          </a:r>
          <a:r>
            <a:rPr kumimoji="1" lang="ja-JP" altLang="ja-JP" sz="1400">
              <a:solidFill>
                <a:schemeClr val="dk1"/>
              </a:solidFill>
              <a:effectLst/>
              <a:latin typeface="+mn-lt"/>
              <a:ea typeface="+mn-ea"/>
              <a:cs typeface="+mn-cs"/>
            </a:rPr>
            <a:t>サテライトブース借上</a:t>
          </a:r>
          <a:r>
            <a:rPr kumimoji="1" lang="en-US" altLang="ja-JP" sz="1400">
              <a:solidFill>
                <a:schemeClr val="dk1"/>
              </a:solidFill>
              <a:effectLst/>
              <a:latin typeface="+mn-lt"/>
              <a:ea typeface="+mn-ea"/>
              <a:cs typeface="+mn-cs"/>
            </a:rPr>
            <a:t>〕</a:t>
          </a:r>
          <a:endParaRPr lang="ja-JP" altLang="ja-JP" sz="1400">
            <a:effectLst/>
          </a:endParaRPr>
        </a:p>
        <a:p>
          <a:pPr algn="ctr"/>
          <a:endParaRPr kumimoji="1" lang="en-US" altLang="ja-JP" sz="1200">
            <a:latin typeface="ＭＳ ゴシック"/>
            <a:ea typeface="ＭＳ ゴシック"/>
          </a:endParaRPr>
        </a:p>
      </xdr:txBody>
    </xdr:sp>
    <xdr:clientData/>
  </xdr:twoCellAnchor>
  <xdr:twoCellAnchor>
    <xdr:from>
      <xdr:col>27</xdr:col>
      <xdr:colOff>0</xdr:colOff>
      <xdr:row>324</xdr:row>
      <xdr:rowOff>190500</xdr:rowOff>
    </xdr:from>
    <xdr:to>
      <xdr:col>27</xdr:col>
      <xdr:colOff>0</xdr:colOff>
      <xdr:row>338</xdr:row>
      <xdr:rowOff>161925</xdr:rowOff>
    </xdr:to>
    <xdr:cxnSp macro="">
      <xdr:nvCxnSpPr>
        <xdr:cNvPr id="38" name="直線コネクタ 7"/>
        <xdr:cNvCxnSpPr/>
      </xdr:nvCxnSpPr>
      <xdr:spPr>
        <a:xfrm>
          <a:off x="4937760" y="56794400"/>
          <a:ext cx="0" cy="3821430"/>
        </a:xfrm>
        <a:prstGeom prst="straightConnector1">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149860</xdr:colOff>
      <xdr:row>331</xdr:row>
      <xdr:rowOff>12700</xdr:rowOff>
    </xdr:from>
    <xdr:to>
      <xdr:col>32</xdr:col>
      <xdr:colOff>177165</xdr:colOff>
      <xdr:row>331</xdr:row>
      <xdr:rowOff>12700</xdr:rowOff>
    </xdr:to>
    <xdr:cxnSp macro="">
      <xdr:nvCxnSpPr>
        <xdr:cNvPr id="39" name="直線矢印コネクタ 38"/>
        <xdr:cNvCxnSpPr/>
      </xdr:nvCxnSpPr>
      <xdr:spPr>
        <a:xfrm>
          <a:off x="3990340" y="58348245"/>
          <a:ext cx="2038985" cy="0"/>
        </a:xfrm>
        <a:prstGeom prst="straightConnector1">
          <a:avLst/>
        </a:prstGeom>
        <a:ln>
          <a:headEnd type="triangle"/>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177165</xdr:colOff>
      <xdr:row>338</xdr:row>
      <xdr:rowOff>149225</xdr:rowOff>
    </xdr:from>
    <xdr:to>
      <xdr:col>33</xdr:col>
      <xdr:colOff>0</xdr:colOff>
      <xdr:row>338</xdr:row>
      <xdr:rowOff>149225</xdr:rowOff>
    </xdr:to>
    <xdr:cxnSp macro="">
      <xdr:nvCxnSpPr>
        <xdr:cNvPr id="40" name="直線矢印コネクタ 39"/>
        <xdr:cNvCxnSpPr/>
      </xdr:nvCxnSpPr>
      <xdr:spPr>
        <a:xfrm>
          <a:off x="4017645" y="60603130"/>
          <a:ext cx="2017395" cy="0"/>
        </a:xfrm>
        <a:prstGeom prst="straightConnector1">
          <a:avLst/>
        </a:prstGeom>
        <a:ln>
          <a:headEnd type="triangle"/>
          <a:tailEnd type="triangle"/>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309245</xdr:colOff>
      <xdr:row>34</xdr:row>
      <xdr:rowOff>48260</xdr:rowOff>
    </xdr:from>
    <xdr:to>
      <xdr:col>5</xdr:col>
      <xdr:colOff>234950</xdr:colOff>
      <xdr:row>35</xdr:row>
      <xdr:rowOff>0</xdr:rowOff>
    </xdr:to>
    <xdr:sp macro="" textlink="">
      <xdr:nvSpPr>
        <xdr:cNvPr id="2" name="下矢印 1"/>
        <xdr:cNvSpPr/>
      </xdr:nvSpPr>
      <xdr:spPr>
        <a:xfrm>
          <a:off x="1094105" y="11525885"/>
          <a:ext cx="1102995" cy="5994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285750</xdr:colOff>
      <xdr:row>49</xdr:row>
      <xdr:rowOff>2540</xdr:rowOff>
    </xdr:from>
    <xdr:to>
      <xdr:col>5</xdr:col>
      <xdr:colOff>308610</xdr:colOff>
      <xdr:row>50</xdr:row>
      <xdr:rowOff>24130</xdr:rowOff>
    </xdr:to>
    <xdr:sp macro="" textlink="">
      <xdr:nvSpPr>
        <xdr:cNvPr id="3" name="下矢印 2"/>
        <xdr:cNvSpPr/>
      </xdr:nvSpPr>
      <xdr:spPr>
        <a:xfrm>
          <a:off x="1070610" y="16261715"/>
          <a:ext cx="1200150" cy="62166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xdr:col>
      <xdr:colOff>11430</xdr:colOff>
      <xdr:row>78</xdr:row>
      <xdr:rowOff>22225</xdr:rowOff>
    </xdr:from>
    <xdr:to>
      <xdr:col>5</xdr:col>
      <xdr:colOff>21590</xdr:colOff>
      <xdr:row>79</xdr:row>
      <xdr:rowOff>0</xdr:rowOff>
    </xdr:to>
    <xdr:sp macro="" textlink="">
      <xdr:nvSpPr>
        <xdr:cNvPr id="4" name="下矢印 3"/>
        <xdr:cNvSpPr/>
      </xdr:nvSpPr>
      <xdr:spPr>
        <a:xfrm>
          <a:off x="403860" y="19291300"/>
          <a:ext cx="1579880" cy="1968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85</xdr:row>
      <xdr:rowOff>22225</xdr:rowOff>
    </xdr:from>
    <xdr:to>
      <xdr:col>4</xdr:col>
      <xdr:colOff>190500</xdr:colOff>
      <xdr:row>85</xdr:row>
      <xdr:rowOff>224155</xdr:rowOff>
    </xdr:to>
    <xdr:sp macro="" textlink="">
      <xdr:nvSpPr>
        <xdr:cNvPr id="5" name="下矢印 4"/>
        <xdr:cNvSpPr/>
      </xdr:nvSpPr>
      <xdr:spPr>
        <a:xfrm>
          <a:off x="179070" y="19291300"/>
          <a:ext cx="158115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93</xdr:row>
      <xdr:rowOff>22225</xdr:rowOff>
    </xdr:from>
    <xdr:to>
      <xdr:col>4</xdr:col>
      <xdr:colOff>190500</xdr:colOff>
      <xdr:row>93</xdr:row>
      <xdr:rowOff>224155</xdr:rowOff>
    </xdr:to>
    <xdr:sp macro="" textlink="">
      <xdr:nvSpPr>
        <xdr:cNvPr id="6" name="下矢印 5"/>
        <xdr:cNvSpPr/>
      </xdr:nvSpPr>
      <xdr:spPr>
        <a:xfrm>
          <a:off x="179070" y="19291300"/>
          <a:ext cx="158115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179070</xdr:colOff>
      <xdr:row>93</xdr:row>
      <xdr:rowOff>22225</xdr:rowOff>
    </xdr:from>
    <xdr:to>
      <xdr:col>4</xdr:col>
      <xdr:colOff>190500</xdr:colOff>
      <xdr:row>93</xdr:row>
      <xdr:rowOff>224155</xdr:rowOff>
    </xdr:to>
    <xdr:sp macro="" textlink="">
      <xdr:nvSpPr>
        <xdr:cNvPr id="7" name="下矢印 6"/>
        <xdr:cNvSpPr/>
      </xdr:nvSpPr>
      <xdr:spPr>
        <a:xfrm>
          <a:off x="179070" y="19291300"/>
          <a:ext cx="1581150" cy="20193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261620</xdr:colOff>
      <xdr:row>41</xdr:row>
      <xdr:rowOff>23495</xdr:rowOff>
    </xdr:from>
    <xdr:to>
      <xdr:col>5</xdr:col>
      <xdr:colOff>332105</xdr:colOff>
      <xdr:row>41</xdr:row>
      <xdr:rowOff>643255</xdr:rowOff>
    </xdr:to>
    <xdr:sp macro="" textlink="">
      <xdr:nvSpPr>
        <xdr:cNvPr id="8" name="下矢印 7"/>
        <xdr:cNvSpPr/>
      </xdr:nvSpPr>
      <xdr:spPr>
        <a:xfrm>
          <a:off x="1046480" y="13291820"/>
          <a:ext cx="124777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309245</xdr:colOff>
      <xdr:row>21</xdr:row>
      <xdr:rowOff>48260</xdr:rowOff>
    </xdr:from>
    <xdr:to>
      <xdr:col>5</xdr:col>
      <xdr:colOff>234950</xdr:colOff>
      <xdr:row>22</xdr:row>
      <xdr:rowOff>0</xdr:rowOff>
    </xdr:to>
    <xdr:sp macro="" textlink="">
      <xdr:nvSpPr>
        <xdr:cNvPr id="2" name="下矢印 1"/>
        <xdr:cNvSpPr/>
      </xdr:nvSpPr>
      <xdr:spPr>
        <a:xfrm>
          <a:off x="1094105" y="9801225"/>
          <a:ext cx="1102995" cy="5994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285750</xdr:colOff>
      <xdr:row>33</xdr:row>
      <xdr:rowOff>2540</xdr:rowOff>
    </xdr:from>
    <xdr:to>
      <xdr:col>5</xdr:col>
      <xdr:colOff>308610</xdr:colOff>
      <xdr:row>34</xdr:row>
      <xdr:rowOff>24130</xdr:rowOff>
    </xdr:to>
    <xdr:sp macro="" textlink="">
      <xdr:nvSpPr>
        <xdr:cNvPr id="3" name="下矢印 2"/>
        <xdr:cNvSpPr/>
      </xdr:nvSpPr>
      <xdr:spPr>
        <a:xfrm>
          <a:off x="1070610" y="15310485"/>
          <a:ext cx="1200150" cy="62166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261620</xdr:colOff>
      <xdr:row>25</xdr:row>
      <xdr:rowOff>23495</xdr:rowOff>
    </xdr:from>
    <xdr:to>
      <xdr:col>5</xdr:col>
      <xdr:colOff>332105</xdr:colOff>
      <xdr:row>25</xdr:row>
      <xdr:rowOff>643255</xdr:rowOff>
    </xdr:to>
    <xdr:sp macro="" textlink="">
      <xdr:nvSpPr>
        <xdr:cNvPr id="4" name="下矢印 3"/>
        <xdr:cNvSpPr/>
      </xdr:nvSpPr>
      <xdr:spPr>
        <a:xfrm>
          <a:off x="1046480" y="11953875"/>
          <a:ext cx="124777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36</xdr:col>
      <xdr:colOff>80645</xdr:colOff>
      <xdr:row>21</xdr:row>
      <xdr:rowOff>17780</xdr:rowOff>
    </xdr:from>
    <xdr:to>
      <xdr:col>42</xdr:col>
      <xdr:colOff>97155</xdr:colOff>
      <xdr:row>21</xdr:row>
      <xdr:rowOff>624840</xdr:rowOff>
    </xdr:to>
    <xdr:sp macro="" textlink="">
      <xdr:nvSpPr>
        <xdr:cNvPr id="35" name="下矢印 34"/>
        <xdr:cNvSpPr/>
      </xdr:nvSpPr>
      <xdr:spPr>
        <a:xfrm>
          <a:off x="8978900" y="977074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36</xdr:col>
      <xdr:colOff>57150</xdr:colOff>
      <xdr:row>33</xdr:row>
      <xdr:rowOff>13970</xdr:rowOff>
    </xdr:from>
    <xdr:to>
      <xdr:col>42</xdr:col>
      <xdr:colOff>172085</xdr:colOff>
      <xdr:row>33</xdr:row>
      <xdr:rowOff>588010</xdr:rowOff>
    </xdr:to>
    <xdr:sp macro="" textlink="">
      <xdr:nvSpPr>
        <xdr:cNvPr id="36" name="下矢印 35"/>
        <xdr:cNvSpPr/>
      </xdr:nvSpPr>
      <xdr:spPr>
        <a:xfrm>
          <a:off x="8955405" y="15321915"/>
          <a:ext cx="1212215" cy="5740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36</xdr:col>
      <xdr:colOff>33020</xdr:colOff>
      <xdr:row>25</xdr:row>
      <xdr:rowOff>44450</xdr:rowOff>
    </xdr:from>
    <xdr:to>
      <xdr:col>43</xdr:col>
      <xdr:colOff>12065</xdr:colOff>
      <xdr:row>25</xdr:row>
      <xdr:rowOff>612140</xdr:rowOff>
    </xdr:to>
    <xdr:sp macro="" textlink="">
      <xdr:nvSpPr>
        <xdr:cNvPr id="37" name="下矢印 36"/>
        <xdr:cNvSpPr/>
      </xdr:nvSpPr>
      <xdr:spPr>
        <a:xfrm>
          <a:off x="8931275" y="11974830"/>
          <a:ext cx="1259205" cy="56769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101</xdr:col>
      <xdr:colOff>95885</xdr:colOff>
      <xdr:row>21</xdr:row>
      <xdr:rowOff>17780</xdr:rowOff>
    </xdr:from>
    <xdr:to>
      <xdr:col>107</xdr:col>
      <xdr:colOff>112395</xdr:colOff>
      <xdr:row>21</xdr:row>
      <xdr:rowOff>624840</xdr:rowOff>
    </xdr:to>
    <xdr:sp macro="" textlink="">
      <xdr:nvSpPr>
        <xdr:cNvPr id="38" name="下矢印 37"/>
        <xdr:cNvSpPr/>
      </xdr:nvSpPr>
      <xdr:spPr>
        <a:xfrm>
          <a:off x="20881340" y="977074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101</xdr:col>
      <xdr:colOff>72390</xdr:colOff>
      <xdr:row>33</xdr:row>
      <xdr:rowOff>13970</xdr:rowOff>
    </xdr:from>
    <xdr:to>
      <xdr:col>108</xdr:col>
      <xdr:colOff>4445</xdr:colOff>
      <xdr:row>33</xdr:row>
      <xdr:rowOff>588010</xdr:rowOff>
    </xdr:to>
    <xdr:sp macro="" textlink="">
      <xdr:nvSpPr>
        <xdr:cNvPr id="39" name="下矢印 38"/>
        <xdr:cNvSpPr/>
      </xdr:nvSpPr>
      <xdr:spPr>
        <a:xfrm>
          <a:off x="20857845" y="15321915"/>
          <a:ext cx="1212215" cy="5740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101</xdr:col>
      <xdr:colOff>48260</xdr:colOff>
      <xdr:row>25</xdr:row>
      <xdr:rowOff>44450</xdr:rowOff>
    </xdr:from>
    <xdr:to>
      <xdr:col>108</xdr:col>
      <xdr:colOff>27305</xdr:colOff>
      <xdr:row>25</xdr:row>
      <xdr:rowOff>612140</xdr:rowOff>
    </xdr:to>
    <xdr:sp macro="" textlink="">
      <xdr:nvSpPr>
        <xdr:cNvPr id="40" name="下矢印 39"/>
        <xdr:cNvSpPr/>
      </xdr:nvSpPr>
      <xdr:spPr>
        <a:xfrm>
          <a:off x="20833715" y="11974830"/>
          <a:ext cx="1259205" cy="56769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309245</xdr:colOff>
      <xdr:row>21</xdr:row>
      <xdr:rowOff>48260</xdr:rowOff>
    </xdr:from>
    <xdr:to>
      <xdr:col>5</xdr:col>
      <xdr:colOff>234950</xdr:colOff>
      <xdr:row>22</xdr:row>
      <xdr:rowOff>0</xdr:rowOff>
    </xdr:to>
    <xdr:sp macro="" textlink="">
      <xdr:nvSpPr>
        <xdr:cNvPr id="2" name="下矢印 1"/>
        <xdr:cNvSpPr/>
      </xdr:nvSpPr>
      <xdr:spPr>
        <a:xfrm>
          <a:off x="1094105" y="7830185"/>
          <a:ext cx="1102995" cy="5994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285750</xdr:colOff>
      <xdr:row>41</xdr:row>
      <xdr:rowOff>2540</xdr:rowOff>
    </xdr:from>
    <xdr:to>
      <xdr:col>5</xdr:col>
      <xdr:colOff>308610</xdr:colOff>
      <xdr:row>42</xdr:row>
      <xdr:rowOff>24130</xdr:rowOff>
    </xdr:to>
    <xdr:sp macro="" textlink="">
      <xdr:nvSpPr>
        <xdr:cNvPr id="3" name="下矢印 2"/>
        <xdr:cNvSpPr/>
      </xdr:nvSpPr>
      <xdr:spPr>
        <a:xfrm>
          <a:off x="1070610" y="15614015"/>
          <a:ext cx="1200150" cy="62166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261620</xdr:colOff>
      <xdr:row>28</xdr:row>
      <xdr:rowOff>23495</xdr:rowOff>
    </xdr:from>
    <xdr:to>
      <xdr:col>5</xdr:col>
      <xdr:colOff>332105</xdr:colOff>
      <xdr:row>28</xdr:row>
      <xdr:rowOff>643255</xdr:rowOff>
    </xdr:to>
    <xdr:sp macro="" textlink="">
      <xdr:nvSpPr>
        <xdr:cNvPr id="4" name="下矢印 3"/>
        <xdr:cNvSpPr/>
      </xdr:nvSpPr>
      <xdr:spPr>
        <a:xfrm>
          <a:off x="1046480" y="10739120"/>
          <a:ext cx="124777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25</xdr:col>
      <xdr:colOff>172085</xdr:colOff>
      <xdr:row>21</xdr:row>
      <xdr:rowOff>48260</xdr:rowOff>
    </xdr:from>
    <xdr:to>
      <xdr:col>32</xdr:col>
      <xdr:colOff>5715</xdr:colOff>
      <xdr:row>22</xdr:row>
      <xdr:rowOff>0</xdr:rowOff>
    </xdr:to>
    <xdr:sp macro="" textlink="">
      <xdr:nvSpPr>
        <xdr:cNvPr id="20" name="下矢印 19"/>
        <xdr:cNvSpPr/>
      </xdr:nvSpPr>
      <xdr:spPr>
        <a:xfrm>
          <a:off x="7058660" y="7830185"/>
          <a:ext cx="1113790" cy="5994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25</xdr:col>
      <xdr:colOff>148590</xdr:colOff>
      <xdr:row>41</xdr:row>
      <xdr:rowOff>2540</xdr:rowOff>
    </xdr:from>
    <xdr:to>
      <xdr:col>32</xdr:col>
      <xdr:colOff>80645</xdr:colOff>
      <xdr:row>42</xdr:row>
      <xdr:rowOff>24130</xdr:rowOff>
    </xdr:to>
    <xdr:sp macro="" textlink="">
      <xdr:nvSpPr>
        <xdr:cNvPr id="21" name="下矢印 20"/>
        <xdr:cNvSpPr/>
      </xdr:nvSpPr>
      <xdr:spPr>
        <a:xfrm>
          <a:off x="7035165" y="15614015"/>
          <a:ext cx="1212215" cy="62166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25</xdr:col>
      <xdr:colOff>124460</xdr:colOff>
      <xdr:row>28</xdr:row>
      <xdr:rowOff>23495</xdr:rowOff>
    </xdr:from>
    <xdr:to>
      <xdr:col>32</xdr:col>
      <xdr:colOff>103505</xdr:colOff>
      <xdr:row>28</xdr:row>
      <xdr:rowOff>643255</xdr:rowOff>
    </xdr:to>
    <xdr:sp macro="" textlink="">
      <xdr:nvSpPr>
        <xdr:cNvPr id="22" name="下矢印 21"/>
        <xdr:cNvSpPr/>
      </xdr:nvSpPr>
      <xdr:spPr>
        <a:xfrm>
          <a:off x="7011035" y="10739120"/>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68</xdr:col>
      <xdr:colOff>141605</xdr:colOff>
      <xdr:row>21</xdr:row>
      <xdr:rowOff>48260</xdr:rowOff>
    </xdr:from>
    <xdr:to>
      <xdr:col>74</xdr:col>
      <xdr:colOff>158115</xdr:colOff>
      <xdr:row>22</xdr:row>
      <xdr:rowOff>0</xdr:rowOff>
    </xdr:to>
    <xdr:sp macro="" textlink="">
      <xdr:nvSpPr>
        <xdr:cNvPr id="23" name="下矢印 22"/>
        <xdr:cNvSpPr/>
      </xdr:nvSpPr>
      <xdr:spPr>
        <a:xfrm>
          <a:off x="14892020" y="7830185"/>
          <a:ext cx="1113790" cy="5994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68</xdr:col>
      <xdr:colOff>118110</xdr:colOff>
      <xdr:row>41</xdr:row>
      <xdr:rowOff>2540</xdr:rowOff>
    </xdr:from>
    <xdr:to>
      <xdr:col>75</xdr:col>
      <xdr:colOff>50165</xdr:colOff>
      <xdr:row>42</xdr:row>
      <xdr:rowOff>24130</xdr:rowOff>
    </xdr:to>
    <xdr:sp macro="" textlink="">
      <xdr:nvSpPr>
        <xdr:cNvPr id="24" name="下矢印 23"/>
        <xdr:cNvSpPr/>
      </xdr:nvSpPr>
      <xdr:spPr>
        <a:xfrm>
          <a:off x="14868525" y="15614015"/>
          <a:ext cx="1212215" cy="62166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68</xdr:col>
      <xdr:colOff>93980</xdr:colOff>
      <xdr:row>28</xdr:row>
      <xdr:rowOff>23495</xdr:rowOff>
    </xdr:from>
    <xdr:to>
      <xdr:col>75</xdr:col>
      <xdr:colOff>73025</xdr:colOff>
      <xdr:row>28</xdr:row>
      <xdr:rowOff>643255</xdr:rowOff>
    </xdr:to>
    <xdr:sp macro="" textlink="">
      <xdr:nvSpPr>
        <xdr:cNvPr id="25" name="下矢印 24"/>
        <xdr:cNvSpPr/>
      </xdr:nvSpPr>
      <xdr:spPr>
        <a:xfrm>
          <a:off x="14844395" y="10739120"/>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111</xdr:col>
      <xdr:colOff>172085</xdr:colOff>
      <xdr:row>21</xdr:row>
      <xdr:rowOff>17780</xdr:rowOff>
    </xdr:from>
    <xdr:to>
      <xdr:col>118</xdr:col>
      <xdr:colOff>5715</xdr:colOff>
      <xdr:row>21</xdr:row>
      <xdr:rowOff>624840</xdr:rowOff>
    </xdr:to>
    <xdr:sp macro="" textlink="">
      <xdr:nvSpPr>
        <xdr:cNvPr id="26" name="下矢印 25"/>
        <xdr:cNvSpPr/>
      </xdr:nvSpPr>
      <xdr:spPr>
        <a:xfrm>
          <a:off x="22786340" y="779970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111</xdr:col>
      <xdr:colOff>148590</xdr:colOff>
      <xdr:row>40</xdr:row>
      <xdr:rowOff>93345</xdr:rowOff>
    </xdr:from>
    <xdr:to>
      <xdr:col>118</xdr:col>
      <xdr:colOff>80645</xdr:colOff>
      <xdr:row>41</xdr:row>
      <xdr:rowOff>588010</xdr:rowOff>
    </xdr:to>
    <xdr:sp macro="" textlink="">
      <xdr:nvSpPr>
        <xdr:cNvPr id="27" name="下矢印 26"/>
        <xdr:cNvSpPr/>
      </xdr:nvSpPr>
      <xdr:spPr>
        <a:xfrm>
          <a:off x="22762845" y="15580995"/>
          <a:ext cx="1212215" cy="61849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111</xdr:col>
      <xdr:colOff>124460</xdr:colOff>
      <xdr:row>27</xdr:row>
      <xdr:rowOff>373380</xdr:rowOff>
    </xdr:from>
    <xdr:to>
      <xdr:col>118</xdr:col>
      <xdr:colOff>103505</xdr:colOff>
      <xdr:row>28</xdr:row>
      <xdr:rowOff>612140</xdr:rowOff>
    </xdr:to>
    <xdr:sp macro="" textlink="">
      <xdr:nvSpPr>
        <xdr:cNvPr id="28" name="下矢印 27"/>
        <xdr:cNvSpPr/>
      </xdr:nvSpPr>
      <xdr:spPr>
        <a:xfrm>
          <a:off x="22738715" y="10708005"/>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309245</xdr:colOff>
      <xdr:row>21</xdr:row>
      <xdr:rowOff>48260</xdr:rowOff>
    </xdr:from>
    <xdr:to>
      <xdr:col>5</xdr:col>
      <xdr:colOff>234950</xdr:colOff>
      <xdr:row>22</xdr:row>
      <xdr:rowOff>0</xdr:rowOff>
    </xdr:to>
    <xdr:sp macro="" textlink="">
      <xdr:nvSpPr>
        <xdr:cNvPr id="2" name="下矢印 1"/>
        <xdr:cNvSpPr/>
      </xdr:nvSpPr>
      <xdr:spPr>
        <a:xfrm>
          <a:off x="1094105" y="7830185"/>
          <a:ext cx="1102995" cy="5994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285750</xdr:colOff>
      <xdr:row>41</xdr:row>
      <xdr:rowOff>2540</xdr:rowOff>
    </xdr:from>
    <xdr:to>
      <xdr:col>5</xdr:col>
      <xdr:colOff>308610</xdr:colOff>
      <xdr:row>42</xdr:row>
      <xdr:rowOff>24130</xdr:rowOff>
    </xdr:to>
    <xdr:sp macro="" textlink="">
      <xdr:nvSpPr>
        <xdr:cNvPr id="3" name="下矢印 2"/>
        <xdr:cNvSpPr/>
      </xdr:nvSpPr>
      <xdr:spPr>
        <a:xfrm>
          <a:off x="1070610" y="15614015"/>
          <a:ext cx="1200150" cy="62166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261620</xdr:colOff>
      <xdr:row>28</xdr:row>
      <xdr:rowOff>23495</xdr:rowOff>
    </xdr:from>
    <xdr:to>
      <xdr:col>5</xdr:col>
      <xdr:colOff>332105</xdr:colOff>
      <xdr:row>28</xdr:row>
      <xdr:rowOff>643255</xdr:rowOff>
    </xdr:to>
    <xdr:sp macro="" textlink="">
      <xdr:nvSpPr>
        <xdr:cNvPr id="4" name="下矢印 3"/>
        <xdr:cNvSpPr/>
      </xdr:nvSpPr>
      <xdr:spPr>
        <a:xfrm>
          <a:off x="1046480" y="10739120"/>
          <a:ext cx="124777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21</xdr:col>
      <xdr:colOff>50165</xdr:colOff>
      <xdr:row>21</xdr:row>
      <xdr:rowOff>40640</xdr:rowOff>
    </xdr:from>
    <xdr:to>
      <xdr:col>27</xdr:col>
      <xdr:colOff>66675</xdr:colOff>
      <xdr:row>21</xdr:row>
      <xdr:rowOff>647700</xdr:rowOff>
    </xdr:to>
    <xdr:sp macro="" textlink="">
      <xdr:nvSpPr>
        <xdr:cNvPr id="5" name="下矢印 4"/>
        <xdr:cNvSpPr/>
      </xdr:nvSpPr>
      <xdr:spPr>
        <a:xfrm>
          <a:off x="6205220" y="782256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21</xdr:col>
      <xdr:colOff>26670</xdr:colOff>
      <xdr:row>40</xdr:row>
      <xdr:rowOff>116205</xdr:rowOff>
    </xdr:from>
    <xdr:to>
      <xdr:col>27</xdr:col>
      <xdr:colOff>141605</xdr:colOff>
      <xdr:row>42</xdr:row>
      <xdr:rowOff>16510</xdr:rowOff>
    </xdr:to>
    <xdr:sp macro="" textlink="">
      <xdr:nvSpPr>
        <xdr:cNvPr id="6" name="下矢印 5"/>
        <xdr:cNvSpPr/>
      </xdr:nvSpPr>
      <xdr:spPr>
        <a:xfrm>
          <a:off x="6181725" y="15603855"/>
          <a:ext cx="1212215" cy="62420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21</xdr:col>
      <xdr:colOff>2540</xdr:colOff>
      <xdr:row>28</xdr:row>
      <xdr:rowOff>15875</xdr:rowOff>
    </xdr:from>
    <xdr:to>
      <xdr:col>27</xdr:col>
      <xdr:colOff>164465</xdr:colOff>
      <xdr:row>28</xdr:row>
      <xdr:rowOff>635635</xdr:rowOff>
    </xdr:to>
    <xdr:sp macro="" textlink="">
      <xdr:nvSpPr>
        <xdr:cNvPr id="7" name="下矢印 6"/>
        <xdr:cNvSpPr/>
      </xdr:nvSpPr>
      <xdr:spPr>
        <a:xfrm>
          <a:off x="6157595" y="10731500"/>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53</xdr:col>
      <xdr:colOff>103505</xdr:colOff>
      <xdr:row>21</xdr:row>
      <xdr:rowOff>25400</xdr:rowOff>
    </xdr:from>
    <xdr:to>
      <xdr:col>59</xdr:col>
      <xdr:colOff>120015</xdr:colOff>
      <xdr:row>21</xdr:row>
      <xdr:rowOff>632460</xdr:rowOff>
    </xdr:to>
    <xdr:sp macro="" textlink="">
      <xdr:nvSpPr>
        <xdr:cNvPr id="32" name="下矢印 31"/>
        <xdr:cNvSpPr/>
      </xdr:nvSpPr>
      <xdr:spPr>
        <a:xfrm>
          <a:off x="12110720" y="780732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53</xdr:col>
      <xdr:colOff>80010</xdr:colOff>
      <xdr:row>40</xdr:row>
      <xdr:rowOff>100965</xdr:rowOff>
    </xdr:from>
    <xdr:to>
      <xdr:col>60</xdr:col>
      <xdr:colOff>12065</xdr:colOff>
      <xdr:row>42</xdr:row>
      <xdr:rowOff>0</xdr:rowOff>
    </xdr:to>
    <xdr:sp macro="" textlink="">
      <xdr:nvSpPr>
        <xdr:cNvPr id="33" name="下矢印 32"/>
        <xdr:cNvSpPr/>
      </xdr:nvSpPr>
      <xdr:spPr>
        <a:xfrm>
          <a:off x="12087225" y="15588615"/>
          <a:ext cx="1212215" cy="62293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53</xdr:col>
      <xdr:colOff>55880</xdr:colOff>
      <xdr:row>28</xdr:row>
      <xdr:rowOff>0</xdr:rowOff>
    </xdr:from>
    <xdr:to>
      <xdr:col>60</xdr:col>
      <xdr:colOff>34925</xdr:colOff>
      <xdr:row>28</xdr:row>
      <xdr:rowOff>619760</xdr:rowOff>
    </xdr:to>
    <xdr:sp macro="" textlink="">
      <xdr:nvSpPr>
        <xdr:cNvPr id="34" name="下矢印 33"/>
        <xdr:cNvSpPr/>
      </xdr:nvSpPr>
      <xdr:spPr>
        <a:xfrm>
          <a:off x="12063095" y="10715625"/>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83</xdr:col>
      <xdr:colOff>34925</xdr:colOff>
      <xdr:row>21</xdr:row>
      <xdr:rowOff>40640</xdr:rowOff>
    </xdr:from>
    <xdr:to>
      <xdr:col>89</xdr:col>
      <xdr:colOff>51435</xdr:colOff>
      <xdr:row>21</xdr:row>
      <xdr:rowOff>647700</xdr:rowOff>
    </xdr:to>
    <xdr:sp macro="" textlink="">
      <xdr:nvSpPr>
        <xdr:cNvPr id="35" name="下矢印 34"/>
        <xdr:cNvSpPr/>
      </xdr:nvSpPr>
      <xdr:spPr>
        <a:xfrm>
          <a:off x="17528540" y="782256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83</xdr:col>
      <xdr:colOff>11430</xdr:colOff>
      <xdr:row>40</xdr:row>
      <xdr:rowOff>116205</xdr:rowOff>
    </xdr:from>
    <xdr:to>
      <xdr:col>89</xdr:col>
      <xdr:colOff>126365</xdr:colOff>
      <xdr:row>42</xdr:row>
      <xdr:rowOff>16510</xdr:rowOff>
    </xdr:to>
    <xdr:sp macro="" textlink="">
      <xdr:nvSpPr>
        <xdr:cNvPr id="36" name="下矢印 35"/>
        <xdr:cNvSpPr/>
      </xdr:nvSpPr>
      <xdr:spPr>
        <a:xfrm>
          <a:off x="17505045" y="15603855"/>
          <a:ext cx="1212215" cy="62420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82</xdr:col>
      <xdr:colOff>170180</xdr:colOff>
      <xdr:row>28</xdr:row>
      <xdr:rowOff>15875</xdr:rowOff>
    </xdr:from>
    <xdr:to>
      <xdr:col>89</xdr:col>
      <xdr:colOff>149225</xdr:colOff>
      <xdr:row>28</xdr:row>
      <xdr:rowOff>635635</xdr:rowOff>
    </xdr:to>
    <xdr:sp macro="" textlink="">
      <xdr:nvSpPr>
        <xdr:cNvPr id="37" name="下矢印 36"/>
        <xdr:cNvSpPr/>
      </xdr:nvSpPr>
      <xdr:spPr>
        <a:xfrm>
          <a:off x="17480915" y="10731500"/>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118</xdr:col>
      <xdr:colOff>103505</xdr:colOff>
      <xdr:row>21</xdr:row>
      <xdr:rowOff>25400</xdr:rowOff>
    </xdr:from>
    <xdr:to>
      <xdr:col>124</xdr:col>
      <xdr:colOff>120015</xdr:colOff>
      <xdr:row>21</xdr:row>
      <xdr:rowOff>632460</xdr:rowOff>
    </xdr:to>
    <xdr:sp macro="" textlink="">
      <xdr:nvSpPr>
        <xdr:cNvPr id="38" name="下矢印 37"/>
        <xdr:cNvSpPr/>
      </xdr:nvSpPr>
      <xdr:spPr>
        <a:xfrm>
          <a:off x="23997920" y="780732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118</xdr:col>
      <xdr:colOff>80010</xdr:colOff>
      <xdr:row>40</xdr:row>
      <xdr:rowOff>100965</xdr:rowOff>
    </xdr:from>
    <xdr:to>
      <xdr:col>125</xdr:col>
      <xdr:colOff>12065</xdr:colOff>
      <xdr:row>42</xdr:row>
      <xdr:rowOff>0</xdr:rowOff>
    </xdr:to>
    <xdr:sp macro="" textlink="">
      <xdr:nvSpPr>
        <xdr:cNvPr id="39" name="下矢印 38"/>
        <xdr:cNvSpPr/>
      </xdr:nvSpPr>
      <xdr:spPr>
        <a:xfrm>
          <a:off x="23974425" y="15588615"/>
          <a:ext cx="1212215" cy="62293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118</xdr:col>
      <xdr:colOff>55880</xdr:colOff>
      <xdr:row>28</xdr:row>
      <xdr:rowOff>0</xdr:rowOff>
    </xdr:from>
    <xdr:to>
      <xdr:col>125</xdr:col>
      <xdr:colOff>34925</xdr:colOff>
      <xdr:row>28</xdr:row>
      <xdr:rowOff>619760</xdr:rowOff>
    </xdr:to>
    <xdr:sp macro="" textlink="">
      <xdr:nvSpPr>
        <xdr:cNvPr id="40" name="下矢印 39"/>
        <xdr:cNvSpPr/>
      </xdr:nvSpPr>
      <xdr:spPr>
        <a:xfrm>
          <a:off x="23950295" y="10715625"/>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309245</xdr:colOff>
      <xdr:row>21</xdr:row>
      <xdr:rowOff>48260</xdr:rowOff>
    </xdr:from>
    <xdr:to>
      <xdr:col>5</xdr:col>
      <xdr:colOff>234950</xdr:colOff>
      <xdr:row>22</xdr:row>
      <xdr:rowOff>0</xdr:rowOff>
    </xdr:to>
    <xdr:sp macro="" textlink="">
      <xdr:nvSpPr>
        <xdr:cNvPr id="2" name="下矢印 1"/>
        <xdr:cNvSpPr/>
      </xdr:nvSpPr>
      <xdr:spPr>
        <a:xfrm>
          <a:off x="1094105" y="7830185"/>
          <a:ext cx="1102995" cy="5994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285750</xdr:colOff>
      <xdr:row>41</xdr:row>
      <xdr:rowOff>2540</xdr:rowOff>
    </xdr:from>
    <xdr:to>
      <xdr:col>5</xdr:col>
      <xdr:colOff>308610</xdr:colOff>
      <xdr:row>42</xdr:row>
      <xdr:rowOff>24130</xdr:rowOff>
    </xdr:to>
    <xdr:sp macro="" textlink="">
      <xdr:nvSpPr>
        <xdr:cNvPr id="3" name="下矢印 2"/>
        <xdr:cNvSpPr/>
      </xdr:nvSpPr>
      <xdr:spPr>
        <a:xfrm>
          <a:off x="1070610" y="15614015"/>
          <a:ext cx="1200150" cy="62166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xdr:col>
      <xdr:colOff>261620</xdr:colOff>
      <xdr:row>28</xdr:row>
      <xdr:rowOff>23495</xdr:rowOff>
    </xdr:from>
    <xdr:to>
      <xdr:col>5</xdr:col>
      <xdr:colOff>332105</xdr:colOff>
      <xdr:row>28</xdr:row>
      <xdr:rowOff>643255</xdr:rowOff>
    </xdr:to>
    <xdr:sp macro="" textlink="">
      <xdr:nvSpPr>
        <xdr:cNvPr id="8" name="下矢印 7"/>
        <xdr:cNvSpPr/>
      </xdr:nvSpPr>
      <xdr:spPr>
        <a:xfrm>
          <a:off x="1046480" y="10739120"/>
          <a:ext cx="124777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17</xdr:col>
      <xdr:colOff>34925</xdr:colOff>
      <xdr:row>21</xdr:row>
      <xdr:rowOff>40640</xdr:rowOff>
    </xdr:from>
    <xdr:to>
      <xdr:col>23</xdr:col>
      <xdr:colOff>51435</xdr:colOff>
      <xdr:row>21</xdr:row>
      <xdr:rowOff>647700</xdr:rowOff>
    </xdr:to>
    <xdr:sp macro="" textlink="">
      <xdr:nvSpPr>
        <xdr:cNvPr id="16" name="下矢印 15"/>
        <xdr:cNvSpPr/>
      </xdr:nvSpPr>
      <xdr:spPr>
        <a:xfrm>
          <a:off x="5458460" y="782256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17</xdr:col>
      <xdr:colOff>11430</xdr:colOff>
      <xdr:row>40</xdr:row>
      <xdr:rowOff>116205</xdr:rowOff>
    </xdr:from>
    <xdr:to>
      <xdr:col>23</xdr:col>
      <xdr:colOff>126365</xdr:colOff>
      <xdr:row>42</xdr:row>
      <xdr:rowOff>16510</xdr:rowOff>
    </xdr:to>
    <xdr:sp macro="" textlink="">
      <xdr:nvSpPr>
        <xdr:cNvPr id="17" name="下矢印 16"/>
        <xdr:cNvSpPr/>
      </xdr:nvSpPr>
      <xdr:spPr>
        <a:xfrm>
          <a:off x="5434965" y="15603855"/>
          <a:ext cx="1212215" cy="62420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16</xdr:col>
      <xdr:colOff>170180</xdr:colOff>
      <xdr:row>28</xdr:row>
      <xdr:rowOff>15875</xdr:rowOff>
    </xdr:from>
    <xdr:to>
      <xdr:col>23</xdr:col>
      <xdr:colOff>149225</xdr:colOff>
      <xdr:row>28</xdr:row>
      <xdr:rowOff>635635</xdr:rowOff>
    </xdr:to>
    <xdr:sp macro="" textlink="">
      <xdr:nvSpPr>
        <xdr:cNvPr id="18" name="下矢印 17"/>
        <xdr:cNvSpPr/>
      </xdr:nvSpPr>
      <xdr:spPr>
        <a:xfrm>
          <a:off x="5410835" y="10731500"/>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50165</xdr:colOff>
      <xdr:row>21</xdr:row>
      <xdr:rowOff>40640</xdr:rowOff>
    </xdr:from>
    <xdr:to>
      <xdr:col>49</xdr:col>
      <xdr:colOff>66675</xdr:colOff>
      <xdr:row>21</xdr:row>
      <xdr:rowOff>647700</xdr:rowOff>
    </xdr:to>
    <xdr:sp macro="" textlink="">
      <xdr:nvSpPr>
        <xdr:cNvPr id="19" name="下矢印 18"/>
        <xdr:cNvSpPr/>
      </xdr:nvSpPr>
      <xdr:spPr>
        <a:xfrm>
          <a:off x="10228580" y="782256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26670</xdr:colOff>
      <xdr:row>40</xdr:row>
      <xdr:rowOff>116205</xdr:rowOff>
    </xdr:from>
    <xdr:to>
      <xdr:col>49</xdr:col>
      <xdr:colOff>141605</xdr:colOff>
      <xdr:row>42</xdr:row>
      <xdr:rowOff>16510</xdr:rowOff>
    </xdr:to>
    <xdr:sp macro="" textlink="">
      <xdr:nvSpPr>
        <xdr:cNvPr id="20" name="下矢印 19"/>
        <xdr:cNvSpPr/>
      </xdr:nvSpPr>
      <xdr:spPr>
        <a:xfrm>
          <a:off x="10205085" y="15603855"/>
          <a:ext cx="1212215" cy="62420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2540</xdr:colOff>
      <xdr:row>28</xdr:row>
      <xdr:rowOff>15875</xdr:rowOff>
    </xdr:from>
    <xdr:to>
      <xdr:col>49</xdr:col>
      <xdr:colOff>164465</xdr:colOff>
      <xdr:row>28</xdr:row>
      <xdr:rowOff>635635</xdr:rowOff>
    </xdr:to>
    <xdr:sp macro="" textlink="">
      <xdr:nvSpPr>
        <xdr:cNvPr id="21" name="下矢印 20"/>
        <xdr:cNvSpPr/>
      </xdr:nvSpPr>
      <xdr:spPr>
        <a:xfrm>
          <a:off x="10180955" y="10731500"/>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69</xdr:col>
      <xdr:colOff>47625</xdr:colOff>
      <xdr:row>21</xdr:row>
      <xdr:rowOff>45720</xdr:rowOff>
    </xdr:from>
    <xdr:to>
      <xdr:col>75</xdr:col>
      <xdr:colOff>64135</xdr:colOff>
      <xdr:row>21</xdr:row>
      <xdr:rowOff>647700</xdr:rowOff>
    </xdr:to>
    <xdr:sp macro="" textlink="">
      <xdr:nvSpPr>
        <xdr:cNvPr id="25" name="下矢印 24"/>
        <xdr:cNvSpPr/>
      </xdr:nvSpPr>
      <xdr:spPr>
        <a:xfrm>
          <a:off x="14980920" y="7827645"/>
          <a:ext cx="1113790" cy="60198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69</xdr:col>
      <xdr:colOff>24130</xdr:colOff>
      <xdr:row>41</xdr:row>
      <xdr:rowOff>0</xdr:rowOff>
    </xdr:from>
    <xdr:to>
      <xdr:col>75</xdr:col>
      <xdr:colOff>139065</xdr:colOff>
      <xdr:row>42</xdr:row>
      <xdr:rowOff>22225</xdr:rowOff>
    </xdr:to>
    <xdr:sp macro="" textlink="">
      <xdr:nvSpPr>
        <xdr:cNvPr id="26" name="下矢印 25"/>
        <xdr:cNvSpPr/>
      </xdr:nvSpPr>
      <xdr:spPr>
        <a:xfrm>
          <a:off x="14957425" y="15611475"/>
          <a:ext cx="1212215" cy="6223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69</xdr:col>
      <xdr:colOff>0</xdr:colOff>
      <xdr:row>28</xdr:row>
      <xdr:rowOff>23495</xdr:rowOff>
    </xdr:from>
    <xdr:to>
      <xdr:col>75</xdr:col>
      <xdr:colOff>161925</xdr:colOff>
      <xdr:row>28</xdr:row>
      <xdr:rowOff>640715</xdr:rowOff>
    </xdr:to>
    <xdr:sp macro="" textlink="">
      <xdr:nvSpPr>
        <xdr:cNvPr id="27" name="下矢印 26"/>
        <xdr:cNvSpPr/>
      </xdr:nvSpPr>
      <xdr:spPr>
        <a:xfrm>
          <a:off x="14933295" y="10739120"/>
          <a:ext cx="1259205" cy="61722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95</xdr:col>
      <xdr:colOff>34925</xdr:colOff>
      <xdr:row>21</xdr:row>
      <xdr:rowOff>40640</xdr:rowOff>
    </xdr:from>
    <xdr:to>
      <xdr:col>101</xdr:col>
      <xdr:colOff>51435</xdr:colOff>
      <xdr:row>21</xdr:row>
      <xdr:rowOff>647700</xdr:rowOff>
    </xdr:to>
    <xdr:sp macro="" textlink="">
      <xdr:nvSpPr>
        <xdr:cNvPr id="34" name="下矢印 33"/>
        <xdr:cNvSpPr/>
      </xdr:nvSpPr>
      <xdr:spPr>
        <a:xfrm>
          <a:off x="19723100" y="7822565"/>
          <a:ext cx="1113790" cy="6070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95</xdr:col>
      <xdr:colOff>11430</xdr:colOff>
      <xdr:row>40</xdr:row>
      <xdr:rowOff>116205</xdr:rowOff>
    </xdr:from>
    <xdr:to>
      <xdr:col>101</xdr:col>
      <xdr:colOff>126365</xdr:colOff>
      <xdr:row>42</xdr:row>
      <xdr:rowOff>16510</xdr:rowOff>
    </xdr:to>
    <xdr:sp macro="" textlink="">
      <xdr:nvSpPr>
        <xdr:cNvPr id="35" name="下矢印 34"/>
        <xdr:cNvSpPr/>
      </xdr:nvSpPr>
      <xdr:spPr>
        <a:xfrm>
          <a:off x="19699605" y="15603855"/>
          <a:ext cx="1212215" cy="62420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94</xdr:col>
      <xdr:colOff>170180</xdr:colOff>
      <xdr:row>28</xdr:row>
      <xdr:rowOff>15875</xdr:rowOff>
    </xdr:from>
    <xdr:to>
      <xdr:col>101</xdr:col>
      <xdr:colOff>149225</xdr:colOff>
      <xdr:row>28</xdr:row>
      <xdr:rowOff>635635</xdr:rowOff>
    </xdr:to>
    <xdr:sp macro="" textlink="">
      <xdr:nvSpPr>
        <xdr:cNvPr id="36" name="下矢印 35"/>
        <xdr:cNvSpPr/>
      </xdr:nvSpPr>
      <xdr:spPr>
        <a:xfrm>
          <a:off x="19675475" y="10731500"/>
          <a:ext cx="1259205" cy="6197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121</xdr:col>
      <xdr:colOff>32385</xdr:colOff>
      <xdr:row>21</xdr:row>
      <xdr:rowOff>45720</xdr:rowOff>
    </xdr:from>
    <xdr:to>
      <xdr:col>127</xdr:col>
      <xdr:colOff>48895</xdr:colOff>
      <xdr:row>21</xdr:row>
      <xdr:rowOff>645160</xdr:rowOff>
    </xdr:to>
    <xdr:sp macro="" textlink="">
      <xdr:nvSpPr>
        <xdr:cNvPr id="37" name="下矢印 36"/>
        <xdr:cNvSpPr/>
      </xdr:nvSpPr>
      <xdr:spPr>
        <a:xfrm>
          <a:off x="24475440" y="7827645"/>
          <a:ext cx="1113790" cy="59944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121</xdr:col>
      <xdr:colOff>8890</xdr:colOff>
      <xdr:row>41</xdr:row>
      <xdr:rowOff>0</xdr:rowOff>
    </xdr:from>
    <xdr:to>
      <xdr:col>127</xdr:col>
      <xdr:colOff>123825</xdr:colOff>
      <xdr:row>42</xdr:row>
      <xdr:rowOff>22225</xdr:rowOff>
    </xdr:to>
    <xdr:sp macro="" textlink="">
      <xdr:nvSpPr>
        <xdr:cNvPr id="38" name="下矢印 37"/>
        <xdr:cNvSpPr/>
      </xdr:nvSpPr>
      <xdr:spPr>
        <a:xfrm>
          <a:off x="24451945" y="15611475"/>
          <a:ext cx="1212215" cy="6223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120</xdr:col>
      <xdr:colOff>167640</xdr:colOff>
      <xdr:row>28</xdr:row>
      <xdr:rowOff>23495</xdr:rowOff>
    </xdr:from>
    <xdr:to>
      <xdr:col>127</xdr:col>
      <xdr:colOff>146685</xdr:colOff>
      <xdr:row>28</xdr:row>
      <xdr:rowOff>640715</xdr:rowOff>
    </xdr:to>
    <xdr:sp macro="" textlink="">
      <xdr:nvSpPr>
        <xdr:cNvPr id="39" name="下矢印 38"/>
        <xdr:cNvSpPr/>
      </xdr:nvSpPr>
      <xdr:spPr>
        <a:xfrm>
          <a:off x="24427815" y="10739120"/>
          <a:ext cx="1259205" cy="61722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Users\CS633911\AppData\Roaming\Microsoft\Windows\Temporary%20Internet%20Files\Temporary%20Internet%20Files\Content.Outlook\JYBU0R4I\&#65288;&#12469;&#12510;&#12522;&#12540;&#65289;&#35430;&#34892;&#29256;&#27096;&#24335;%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規則等"/>
      <sheetName val="別紙1"/>
      <sheetName val="別紙2"/>
      <sheetName val="別紙3"/>
    </sheetNames>
    <sheetDataSet>
      <sheetData sheetId="0">
        <row r="2">
          <cell r="U2">
            <v>21</v>
          </cell>
          <cell r="W2" t="str">
            <v>（選択してください）</v>
          </cell>
          <cell r="AA2" t="str">
            <v>令和元年度</v>
          </cell>
          <cell r="AC2" t="str">
            <v>廃止</v>
          </cell>
          <cell r="AE2" t="str">
            <v>廃止</v>
          </cell>
        </row>
        <row r="3">
          <cell r="U3" t="str">
            <v>新22</v>
          </cell>
          <cell r="W3" t="str">
            <v>内閣官房</v>
          </cell>
          <cell r="AA3" t="str">
            <v>令和2年度</v>
          </cell>
          <cell r="AC3" t="str">
            <v>事業全体の
抜本的な改善</v>
          </cell>
          <cell r="AE3" t="str">
            <v>縮減</v>
          </cell>
        </row>
        <row r="4">
          <cell r="U4" t="str">
            <v>新23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カジノ管理委員会</v>
          </cell>
          <cell r="AA6" t="str">
            <v>令和5年度</v>
          </cell>
          <cell r="AC6" t="str">
            <v>現状通り</v>
          </cell>
          <cell r="AE6" t="str">
            <v>予定通り終了</v>
          </cell>
        </row>
        <row r="7">
          <cell r="W7" t="str">
            <v>公正取引委員会</v>
          </cell>
          <cell r="AA7" t="str">
            <v>令和6年度</v>
          </cell>
          <cell r="AE7" t="str">
            <v>現状通り</v>
          </cell>
        </row>
        <row r="8">
          <cell r="W8" t="str">
            <v>警察庁</v>
          </cell>
          <cell r="AA8" t="str">
            <v>令和7年度</v>
          </cell>
        </row>
        <row r="9">
          <cell r="W9" t="str">
            <v>金融庁</v>
          </cell>
          <cell r="AA9" t="str">
            <v>令和8年度</v>
          </cell>
        </row>
        <row r="10">
          <cell r="P10" t="str">
            <v/>
          </cell>
          <cell r="W10" t="str">
            <v>消費者庁</v>
          </cell>
          <cell r="AA10" t="str">
            <v>令和9年度</v>
          </cell>
        </row>
        <row r="11">
          <cell r="W11" t="str">
            <v>デジタル庁</v>
          </cell>
          <cell r="AA11" t="str">
            <v>令和10年度</v>
          </cell>
        </row>
        <row r="12">
          <cell r="W12" t="str">
            <v>復興庁</v>
          </cell>
          <cell r="AA12" t="str">
            <v>令和11年度</v>
          </cell>
        </row>
        <row r="13">
          <cell r="K13" t="str">
            <v/>
          </cell>
          <cell r="W13" t="str">
            <v>総務省</v>
          </cell>
          <cell r="AA13" t="str">
            <v>令和12年度</v>
          </cell>
        </row>
        <row r="14">
          <cell r="W14" t="str">
            <v>法務省</v>
          </cell>
          <cell r="AA14" t="str">
            <v>令和13年度</v>
          </cell>
        </row>
        <row r="15">
          <cell r="W15" t="str">
            <v>外務省</v>
          </cell>
          <cell r="AA15" t="str">
            <v>令和14年度</v>
          </cell>
        </row>
        <row r="16">
          <cell r="W16" t="str">
            <v>財務省</v>
          </cell>
          <cell r="AA16" t="str">
            <v>令和15年度</v>
          </cell>
        </row>
        <row r="17">
          <cell r="W17" t="str">
            <v>文部科学省</v>
          </cell>
          <cell r="AA17" t="str">
            <v>令和16年度</v>
          </cell>
        </row>
        <row r="18">
          <cell r="W18" t="str">
            <v>厚生労働省</v>
          </cell>
          <cell r="AA18" t="str">
            <v>令和17年度</v>
          </cell>
        </row>
        <row r="19">
          <cell r="W19" t="str">
            <v>農林水産省</v>
          </cell>
          <cell r="AA19" t="str">
            <v>令和18年度</v>
          </cell>
        </row>
        <row r="20">
          <cell r="W20" t="str">
            <v>経済産業省</v>
          </cell>
          <cell r="AA20" t="str">
            <v>令和19年度</v>
          </cell>
        </row>
        <row r="21">
          <cell r="W21" t="str">
            <v>国土交通省</v>
          </cell>
          <cell r="AA21" t="str">
            <v>令和20年度</v>
          </cell>
        </row>
        <row r="22">
          <cell r="W22" t="str">
            <v>環境省</v>
          </cell>
          <cell r="AA22" t="str">
            <v>令和21年度</v>
          </cell>
        </row>
        <row r="23">
          <cell r="W23" t="str">
            <v>原子力規制委員会</v>
          </cell>
          <cell r="AA23" t="str">
            <v>令和22年度</v>
          </cell>
        </row>
        <row r="24">
          <cell r="W24" t="str">
            <v>防衛省</v>
          </cell>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row r="39">
          <cell r="F39" t="str">
            <v/>
          </cell>
        </row>
      </sheetData>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Y706"/>
  <sheetViews>
    <sheetView tabSelected="1" view="pageBreakPreview" zoomScaleNormal="75" zoomScaleSheetLayoutView="100" workbookViewId="0"/>
  </sheetViews>
  <sheetFormatPr defaultRowHeight="13"/>
  <cols>
    <col min="1" max="49" width="2.6328125" customWidth="1"/>
    <col min="50" max="50" width="6.6328125" customWidth="1"/>
    <col min="51" max="51" width="8.6328125" hidden="1" customWidth="1"/>
    <col min="52" max="57" width="2.26953125" customWidth="1"/>
    <col min="62" max="62" width="27.90625" customWidth="1"/>
    <col min="63" max="63" width="12.26953125" customWidth="1"/>
  </cols>
  <sheetData>
    <row r="1" spans="1:50" ht="23.25" customHeight="1">
      <c r="AP1" s="48"/>
      <c r="AQ1" s="48"/>
      <c r="AR1" s="48"/>
      <c r="AS1" s="48"/>
      <c r="AT1" s="48"/>
      <c r="AU1" s="51"/>
      <c r="AV1" s="48"/>
      <c r="AW1" s="52"/>
    </row>
    <row r="2" spans="1:50" ht="21.75" customHeight="1">
      <c r="A2" s="2"/>
      <c r="B2" s="2"/>
      <c r="C2" s="2"/>
      <c r="D2" s="2"/>
      <c r="E2" s="2"/>
      <c r="F2" s="2"/>
      <c r="G2" s="2"/>
      <c r="H2" s="2"/>
      <c r="I2" s="2"/>
      <c r="J2" s="2"/>
      <c r="K2" s="2"/>
      <c r="L2" s="2"/>
      <c r="M2" s="2"/>
      <c r="N2" s="2"/>
      <c r="O2" s="2"/>
      <c r="P2" s="2"/>
      <c r="Q2" s="2"/>
      <c r="R2" s="2"/>
      <c r="S2" s="2"/>
      <c r="T2" s="2"/>
      <c r="U2" s="2"/>
      <c r="V2" s="2"/>
      <c r="W2" s="2"/>
      <c r="X2" s="34" t="s">
        <v>11</v>
      </c>
      <c r="Y2" s="2"/>
      <c r="Z2" s="2"/>
      <c r="AA2" s="2"/>
      <c r="AB2" s="2"/>
      <c r="AC2" s="2"/>
      <c r="AD2" s="268">
        <v>2022</v>
      </c>
      <c r="AE2" s="268"/>
      <c r="AF2" s="268"/>
      <c r="AG2" s="268"/>
      <c r="AH2" s="268"/>
      <c r="AI2" s="41" t="s">
        <v>533</v>
      </c>
      <c r="AJ2" s="268" t="s">
        <v>733</v>
      </c>
      <c r="AK2" s="268"/>
      <c r="AL2" s="268"/>
      <c r="AM2" s="268"/>
      <c r="AN2" s="41" t="s">
        <v>533</v>
      </c>
      <c r="AO2" s="268">
        <v>21</v>
      </c>
      <c r="AP2" s="268"/>
      <c r="AQ2" s="268"/>
      <c r="AR2" s="49" t="s">
        <v>533</v>
      </c>
      <c r="AS2" s="269">
        <v>34</v>
      </c>
      <c r="AT2" s="269"/>
      <c r="AU2" s="269"/>
      <c r="AV2" s="41" t="str">
        <f>IF(AW2="","","-")</f>
        <v/>
      </c>
      <c r="AW2" s="270"/>
      <c r="AX2" s="270"/>
    </row>
    <row r="3" spans="1:50" ht="21" customHeight="1">
      <c r="A3" s="271" t="s">
        <v>191</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42" t="s">
        <v>99</v>
      </c>
      <c r="AJ3" s="273" t="s">
        <v>292</v>
      </c>
      <c r="AK3" s="273"/>
      <c r="AL3" s="273"/>
      <c r="AM3" s="273"/>
      <c r="AN3" s="273"/>
      <c r="AO3" s="273"/>
      <c r="AP3" s="273"/>
      <c r="AQ3" s="273"/>
      <c r="AR3" s="273"/>
      <c r="AS3" s="273"/>
      <c r="AT3" s="273"/>
      <c r="AU3" s="273"/>
      <c r="AV3" s="273"/>
      <c r="AW3" s="273"/>
      <c r="AX3" s="53" t="s">
        <v>12</v>
      </c>
    </row>
    <row r="4" spans="1:50" ht="24.75" customHeight="1">
      <c r="A4" s="274" t="s">
        <v>50</v>
      </c>
      <c r="B4" s="275"/>
      <c r="C4" s="275"/>
      <c r="D4" s="275"/>
      <c r="E4" s="275"/>
      <c r="F4" s="275"/>
      <c r="G4" s="276" t="s">
        <v>588</v>
      </c>
      <c r="H4" s="277"/>
      <c r="I4" s="277"/>
      <c r="J4" s="277"/>
      <c r="K4" s="277"/>
      <c r="L4" s="277"/>
      <c r="M4" s="277"/>
      <c r="N4" s="277"/>
      <c r="O4" s="277"/>
      <c r="P4" s="277"/>
      <c r="Q4" s="277"/>
      <c r="R4" s="277"/>
      <c r="S4" s="277"/>
      <c r="T4" s="277"/>
      <c r="U4" s="277"/>
      <c r="V4" s="277"/>
      <c r="W4" s="277"/>
      <c r="X4" s="277"/>
      <c r="Y4" s="278" t="s">
        <v>14</v>
      </c>
      <c r="Z4" s="279"/>
      <c r="AA4" s="279"/>
      <c r="AB4" s="279"/>
      <c r="AC4" s="279"/>
      <c r="AD4" s="280"/>
      <c r="AE4" s="281" t="s">
        <v>486</v>
      </c>
      <c r="AF4" s="277"/>
      <c r="AG4" s="277"/>
      <c r="AH4" s="277"/>
      <c r="AI4" s="277"/>
      <c r="AJ4" s="277"/>
      <c r="AK4" s="277"/>
      <c r="AL4" s="277"/>
      <c r="AM4" s="277"/>
      <c r="AN4" s="277"/>
      <c r="AO4" s="277"/>
      <c r="AP4" s="282"/>
      <c r="AQ4" s="283" t="s">
        <v>31</v>
      </c>
      <c r="AR4" s="279"/>
      <c r="AS4" s="279"/>
      <c r="AT4" s="279"/>
      <c r="AU4" s="279"/>
      <c r="AV4" s="279"/>
      <c r="AW4" s="279"/>
      <c r="AX4" s="284"/>
    </row>
    <row r="5" spans="1:50" ht="30" customHeight="1">
      <c r="A5" s="285" t="s">
        <v>122</v>
      </c>
      <c r="B5" s="286"/>
      <c r="C5" s="286"/>
      <c r="D5" s="286"/>
      <c r="E5" s="286"/>
      <c r="F5" s="287"/>
      <c r="G5" s="288" t="s">
        <v>469</v>
      </c>
      <c r="H5" s="289"/>
      <c r="I5" s="289"/>
      <c r="J5" s="289"/>
      <c r="K5" s="289"/>
      <c r="L5" s="289"/>
      <c r="M5" s="290" t="s">
        <v>142</v>
      </c>
      <c r="N5" s="291"/>
      <c r="O5" s="291"/>
      <c r="P5" s="291"/>
      <c r="Q5" s="291"/>
      <c r="R5" s="292"/>
      <c r="S5" s="293" t="s">
        <v>38</v>
      </c>
      <c r="T5" s="289"/>
      <c r="U5" s="289"/>
      <c r="V5" s="289"/>
      <c r="W5" s="289"/>
      <c r="X5" s="294"/>
      <c r="Y5" s="295" t="s">
        <v>35</v>
      </c>
      <c r="Z5" s="296"/>
      <c r="AA5" s="296"/>
      <c r="AB5" s="296"/>
      <c r="AC5" s="296"/>
      <c r="AD5" s="297"/>
      <c r="AE5" s="298" t="s">
        <v>5</v>
      </c>
      <c r="AF5" s="298"/>
      <c r="AG5" s="298"/>
      <c r="AH5" s="298"/>
      <c r="AI5" s="298"/>
      <c r="AJ5" s="298"/>
      <c r="AK5" s="298"/>
      <c r="AL5" s="298"/>
      <c r="AM5" s="298"/>
      <c r="AN5" s="298"/>
      <c r="AO5" s="298"/>
      <c r="AP5" s="299"/>
      <c r="AQ5" s="300" t="s">
        <v>856</v>
      </c>
      <c r="AR5" s="301"/>
      <c r="AS5" s="301"/>
      <c r="AT5" s="301"/>
      <c r="AU5" s="301"/>
      <c r="AV5" s="301"/>
      <c r="AW5" s="301"/>
      <c r="AX5" s="302"/>
    </row>
    <row r="6" spans="1:50" ht="39" customHeight="1">
      <c r="A6" s="303" t="s">
        <v>37</v>
      </c>
      <c r="B6" s="304"/>
      <c r="C6" s="304"/>
      <c r="D6" s="304"/>
      <c r="E6" s="304"/>
      <c r="F6" s="304"/>
      <c r="G6" s="305" t="s">
        <v>154</v>
      </c>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7"/>
    </row>
    <row r="7" spans="1:50" ht="63" customHeight="1">
      <c r="A7" s="308" t="s">
        <v>4</v>
      </c>
      <c r="B7" s="309"/>
      <c r="C7" s="309"/>
      <c r="D7" s="309"/>
      <c r="E7" s="309"/>
      <c r="F7" s="310"/>
      <c r="G7" s="311" t="s">
        <v>427</v>
      </c>
      <c r="H7" s="312"/>
      <c r="I7" s="312"/>
      <c r="J7" s="312"/>
      <c r="K7" s="312"/>
      <c r="L7" s="312"/>
      <c r="M7" s="312"/>
      <c r="N7" s="312"/>
      <c r="O7" s="312"/>
      <c r="P7" s="312"/>
      <c r="Q7" s="312"/>
      <c r="R7" s="312"/>
      <c r="S7" s="312"/>
      <c r="T7" s="312"/>
      <c r="U7" s="312"/>
      <c r="V7" s="312"/>
      <c r="W7" s="312"/>
      <c r="X7" s="313"/>
      <c r="Y7" s="314" t="s">
        <v>280</v>
      </c>
      <c r="Z7" s="315"/>
      <c r="AA7" s="315"/>
      <c r="AB7" s="315"/>
      <c r="AC7" s="315"/>
      <c r="AD7" s="316"/>
      <c r="AE7" s="317" t="s">
        <v>740</v>
      </c>
      <c r="AF7" s="318"/>
      <c r="AG7" s="318"/>
      <c r="AH7" s="318"/>
      <c r="AI7" s="318"/>
      <c r="AJ7" s="318"/>
      <c r="AK7" s="318"/>
      <c r="AL7" s="318"/>
      <c r="AM7" s="318"/>
      <c r="AN7" s="318"/>
      <c r="AO7" s="318"/>
      <c r="AP7" s="318"/>
      <c r="AQ7" s="318"/>
      <c r="AR7" s="318"/>
      <c r="AS7" s="318"/>
      <c r="AT7" s="318"/>
      <c r="AU7" s="318"/>
      <c r="AV7" s="318"/>
      <c r="AW7" s="318"/>
      <c r="AX7" s="319"/>
    </row>
    <row r="8" spans="1:50" ht="63" customHeight="1">
      <c r="A8" s="308" t="s">
        <v>394</v>
      </c>
      <c r="B8" s="309"/>
      <c r="C8" s="309"/>
      <c r="D8" s="309"/>
      <c r="E8" s="309"/>
      <c r="F8" s="310"/>
      <c r="G8" s="320" t="s">
        <v>740</v>
      </c>
      <c r="H8" s="321"/>
      <c r="I8" s="321"/>
      <c r="J8" s="321"/>
      <c r="K8" s="321"/>
      <c r="L8" s="321"/>
      <c r="M8" s="321"/>
      <c r="N8" s="321"/>
      <c r="O8" s="321"/>
      <c r="P8" s="321"/>
      <c r="Q8" s="321"/>
      <c r="R8" s="321"/>
      <c r="S8" s="321"/>
      <c r="T8" s="321"/>
      <c r="U8" s="321"/>
      <c r="V8" s="321"/>
      <c r="W8" s="321"/>
      <c r="X8" s="322"/>
      <c r="Y8" s="323" t="s">
        <v>397</v>
      </c>
      <c r="Z8" s="324"/>
      <c r="AA8" s="324"/>
      <c r="AB8" s="324"/>
      <c r="AC8" s="324"/>
      <c r="AD8" s="325"/>
      <c r="AE8" s="326" t="s">
        <v>807</v>
      </c>
      <c r="AF8" s="321"/>
      <c r="AG8" s="321"/>
      <c r="AH8" s="321"/>
      <c r="AI8" s="321"/>
      <c r="AJ8" s="321"/>
      <c r="AK8" s="321"/>
      <c r="AL8" s="321"/>
      <c r="AM8" s="321"/>
      <c r="AN8" s="321"/>
      <c r="AO8" s="321"/>
      <c r="AP8" s="321"/>
      <c r="AQ8" s="321"/>
      <c r="AR8" s="321"/>
      <c r="AS8" s="321"/>
      <c r="AT8" s="321"/>
      <c r="AU8" s="321"/>
      <c r="AV8" s="321"/>
      <c r="AW8" s="321"/>
      <c r="AX8" s="327"/>
    </row>
    <row r="9" spans="1:50" ht="84" customHeight="1">
      <c r="A9" s="328" t="s">
        <v>707</v>
      </c>
      <c r="B9" s="329"/>
      <c r="C9" s="329"/>
      <c r="D9" s="329"/>
      <c r="E9" s="329"/>
      <c r="F9" s="329"/>
      <c r="G9" s="330" t="s">
        <v>814</v>
      </c>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2"/>
    </row>
    <row r="10" spans="1:50" ht="97.5" customHeight="1">
      <c r="A10" s="333" t="s">
        <v>861</v>
      </c>
      <c r="B10" s="334"/>
      <c r="C10" s="334"/>
      <c r="D10" s="334"/>
      <c r="E10" s="334"/>
      <c r="F10" s="335"/>
      <c r="G10" s="336" t="s">
        <v>846</v>
      </c>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8"/>
    </row>
    <row r="11" spans="1:50" ht="80.25" customHeight="1">
      <c r="A11" s="333" t="s">
        <v>616</v>
      </c>
      <c r="B11" s="339"/>
      <c r="C11" s="339"/>
      <c r="D11" s="339"/>
      <c r="E11" s="339"/>
      <c r="F11" s="339"/>
      <c r="G11" s="336" t="s">
        <v>815</v>
      </c>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1"/>
    </row>
    <row r="12" spans="1:50" ht="54" customHeight="1">
      <c r="A12" s="342" t="s">
        <v>29</v>
      </c>
      <c r="B12" s="343"/>
      <c r="C12" s="343"/>
      <c r="D12" s="343"/>
      <c r="E12" s="343"/>
      <c r="F12" s="344"/>
      <c r="G12" s="345" t="str">
        <f>入力規則等!P10</f>
        <v>直接実施、委託・請負</v>
      </c>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7"/>
    </row>
    <row r="13" spans="1:50" ht="25.5" customHeight="1">
      <c r="A13" s="1053" t="s">
        <v>813</v>
      </c>
      <c r="B13" s="1054"/>
      <c r="C13" s="1054"/>
      <c r="D13" s="1054"/>
      <c r="E13" s="1054"/>
      <c r="F13" s="1055"/>
      <c r="G13" s="353"/>
      <c r="H13" s="354"/>
      <c r="I13" s="354"/>
      <c r="J13" s="354"/>
      <c r="K13" s="354"/>
      <c r="L13" s="354"/>
      <c r="M13" s="354"/>
      <c r="N13" s="354"/>
      <c r="O13" s="354"/>
      <c r="P13" s="355" t="s">
        <v>246</v>
      </c>
      <c r="Q13" s="356"/>
      <c r="R13" s="356"/>
      <c r="S13" s="356"/>
      <c r="T13" s="356"/>
      <c r="U13" s="356"/>
      <c r="V13" s="357"/>
      <c r="W13" s="355" t="s">
        <v>203</v>
      </c>
      <c r="X13" s="356"/>
      <c r="Y13" s="356"/>
      <c r="Z13" s="356"/>
      <c r="AA13" s="356"/>
      <c r="AB13" s="356"/>
      <c r="AC13" s="357"/>
      <c r="AD13" s="355" t="s">
        <v>746</v>
      </c>
      <c r="AE13" s="356"/>
      <c r="AF13" s="356"/>
      <c r="AG13" s="356"/>
      <c r="AH13" s="356"/>
      <c r="AI13" s="356"/>
      <c r="AJ13" s="357"/>
      <c r="AK13" s="355" t="s">
        <v>756</v>
      </c>
      <c r="AL13" s="356"/>
      <c r="AM13" s="356"/>
      <c r="AN13" s="356"/>
      <c r="AO13" s="356"/>
      <c r="AP13" s="356"/>
      <c r="AQ13" s="357"/>
      <c r="AR13" s="355" t="s">
        <v>757</v>
      </c>
      <c r="AS13" s="356"/>
      <c r="AT13" s="356"/>
      <c r="AU13" s="356"/>
      <c r="AV13" s="356"/>
      <c r="AW13" s="356"/>
      <c r="AX13" s="358"/>
    </row>
    <row r="14" spans="1:50" ht="25.5" customHeight="1">
      <c r="A14" s="1056"/>
      <c r="B14" s="1057"/>
      <c r="C14" s="1057"/>
      <c r="D14" s="1057"/>
      <c r="E14" s="1057"/>
      <c r="F14" s="1058"/>
      <c r="G14" s="383" t="s">
        <v>6</v>
      </c>
      <c r="H14" s="384"/>
      <c r="I14" s="359" t="s">
        <v>23</v>
      </c>
      <c r="J14" s="360"/>
      <c r="K14" s="360"/>
      <c r="L14" s="360"/>
      <c r="M14" s="360"/>
      <c r="N14" s="360"/>
      <c r="O14" s="361"/>
      <c r="P14" s="348">
        <v>317</v>
      </c>
      <c r="Q14" s="349"/>
      <c r="R14" s="349"/>
      <c r="S14" s="349"/>
      <c r="T14" s="349"/>
      <c r="U14" s="349"/>
      <c r="V14" s="350"/>
      <c r="W14" s="348">
        <v>289</v>
      </c>
      <c r="X14" s="349"/>
      <c r="Y14" s="349"/>
      <c r="Z14" s="349"/>
      <c r="AA14" s="349"/>
      <c r="AB14" s="349"/>
      <c r="AC14" s="350"/>
      <c r="AD14" s="348">
        <v>239</v>
      </c>
      <c r="AE14" s="349"/>
      <c r="AF14" s="349"/>
      <c r="AG14" s="349"/>
      <c r="AH14" s="349"/>
      <c r="AI14" s="349"/>
      <c r="AJ14" s="350"/>
      <c r="AK14" s="348">
        <v>220</v>
      </c>
      <c r="AL14" s="349"/>
      <c r="AM14" s="349"/>
      <c r="AN14" s="349"/>
      <c r="AO14" s="349"/>
      <c r="AP14" s="349"/>
      <c r="AQ14" s="350"/>
      <c r="AR14" s="362">
        <v>239</v>
      </c>
      <c r="AS14" s="363"/>
      <c r="AT14" s="363"/>
      <c r="AU14" s="363"/>
      <c r="AV14" s="363"/>
      <c r="AW14" s="363"/>
      <c r="AX14" s="364"/>
    </row>
    <row r="15" spans="1:50" ht="25.5" customHeight="1">
      <c r="A15" s="1056"/>
      <c r="B15" s="1057"/>
      <c r="C15" s="1057"/>
      <c r="D15" s="1057"/>
      <c r="E15" s="1057"/>
      <c r="F15" s="1058"/>
      <c r="G15" s="385"/>
      <c r="H15" s="386"/>
      <c r="I15" s="365" t="s">
        <v>9</v>
      </c>
      <c r="J15" s="366"/>
      <c r="K15" s="366"/>
      <c r="L15" s="366"/>
      <c r="M15" s="366"/>
      <c r="N15" s="366"/>
      <c r="O15" s="367"/>
      <c r="P15" s="348" t="s">
        <v>533</v>
      </c>
      <c r="Q15" s="349"/>
      <c r="R15" s="349"/>
      <c r="S15" s="349"/>
      <c r="T15" s="349"/>
      <c r="U15" s="349"/>
      <c r="V15" s="350"/>
      <c r="W15" s="348" t="s">
        <v>533</v>
      </c>
      <c r="X15" s="349"/>
      <c r="Y15" s="349"/>
      <c r="Z15" s="349"/>
      <c r="AA15" s="349"/>
      <c r="AB15" s="349"/>
      <c r="AC15" s="350"/>
      <c r="AD15" s="348" t="s">
        <v>533</v>
      </c>
      <c r="AE15" s="349"/>
      <c r="AF15" s="349"/>
      <c r="AG15" s="349"/>
      <c r="AH15" s="349"/>
      <c r="AI15" s="349"/>
      <c r="AJ15" s="350"/>
      <c r="AK15" s="348" t="s">
        <v>533</v>
      </c>
      <c r="AL15" s="349"/>
      <c r="AM15" s="349"/>
      <c r="AN15" s="349"/>
      <c r="AO15" s="349"/>
      <c r="AP15" s="349"/>
      <c r="AQ15" s="350"/>
      <c r="AR15" s="368"/>
      <c r="AS15" s="368"/>
      <c r="AT15" s="368"/>
      <c r="AU15" s="368"/>
      <c r="AV15" s="368"/>
      <c r="AW15" s="368"/>
      <c r="AX15" s="369"/>
    </row>
    <row r="16" spans="1:50" ht="25.5" customHeight="1">
      <c r="A16" s="1056"/>
      <c r="B16" s="1057"/>
      <c r="C16" s="1057"/>
      <c r="D16" s="1057"/>
      <c r="E16" s="1057"/>
      <c r="F16" s="1058"/>
      <c r="G16" s="385"/>
      <c r="H16" s="386"/>
      <c r="I16" s="365" t="s">
        <v>129</v>
      </c>
      <c r="J16" s="389"/>
      <c r="K16" s="389"/>
      <c r="L16" s="389"/>
      <c r="M16" s="389"/>
      <c r="N16" s="389"/>
      <c r="O16" s="390"/>
      <c r="P16" s="348" t="s">
        <v>533</v>
      </c>
      <c r="Q16" s="349"/>
      <c r="R16" s="349"/>
      <c r="S16" s="349"/>
      <c r="T16" s="349"/>
      <c r="U16" s="349"/>
      <c r="V16" s="350"/>
      <c r="W16" s="348" t="s">
        <v>533</v>
      </c>
      <c r="X16" s="349"/>
      <c r="Y16" s="349"/>
      <c r="Z16" s="349"/>
      <c r="AA16" s="349"/>
      <c r="AB16" s="349"/>
      <c r="AC16" s="350"/>
      <c r="AD16" s="348" t="s">
        <v>533</v>
      </c>
      <c r="AE16" s="349"/>
      <c r="AF16" s="349"/>
      <c r="AG16" s="349"/>
      <c r="AH16" s="349"/>
      <c r="AI16" s="349"/>
      <c r="AJ16" s="350"/>
      <c r="AK16" s="348" t="s">
        <v>533</v>
      </c>
      <c r="AL16" s="349"/>
      <c r="AM16" s="349"/>
      <c r="AN16" s="349"/>
      <c r="AO16" s="349"/>
      <c r="AP16" s="349"/>
      <c r="AQ16" s="350"/>
      <c r="AR16" s="348"/>
      <c r="AS16" s="349"/>
      <c r="AT16" s="349"/>
      <c r="AU16" s="349"/>
      <c r="AV16" s="349"/>
      <c r="AW16" s="349"/>
      <c r="AX16" s="391"/>
    </row>
    <row r="17" spans="1:50" ht="25.5" customHeight="1">
      <c r="A17" s="1056"/>
      <c r="B17" s="1057"/>
      <c r="C17" s="1057"/>
      <c r="D17" s="1057"/>
      <c r="E17" s="1057"/>
      <c r="F17" s="1058"/>
      <c r="G17" s="385"/>
      <c r="H17" s="386"/>
      <c r="I17" s="365" t="s">
        <v>93</v>
      </c>
      <c r="J17" s="389"/>
      <c r="K17" s="389"/>
      <c r="L17" s="389"/>
      <c r="M17" s="389"/>
      <c r="N17" s="389"/>
      <c r="O17" s="390"/>
      <c r="P17" s="348" t="s">
        <v>533</v>
      </c>
      <c r="Q17" s="349"/>
      <c r="R17" s="349"/>
      <c r="S17" s="349"/>
      <c r="T17" s="349"/>
      <c r="U17" s="349"/>
      <c r="V17" s="350"/>
      <c r="W17" s="348" t="s">
        <v>533</v>
      </c>
      <c r="X17" s="349"/>
      <c r="Y17" s="349"/>
      <c r="Z17" s="349"/>
      <c r="AA17" s="349"/>
      <c r="AB17" s="349"/>
      <c r="AC17" s="350"/>
      <c r="AD17" s="348" t="s">
        <v>533</v>
      </c>
      <c r="AE17" s="349"/>
      <c r="AF17" s="349"/>
      <c r="AG17" s="349"/>
      <c r="AH17" s="349"/>
      <c r="AI17" s="349"/>
      <c r="AJ17" s="350"/>
      <c r="AK17" s="348" t="s">
        <v>533</v>
      </c>
      <c r="AL17" s="349"/>
      <c r="AM17" s="349"/>
      <c r="AN17" s="349"/>
      <c r="AO17" s="349"/>
      <c r="AP17" s="349"/>
      <c r="AQ17" s="350"/>
      <c r="AR17" s="392"/>
      <c r="AS17" s="393"/>
      <c r="AT17" s="393"/>
      <c r="AU17" s="393"/>
      <c r="AV17" s="393"/>
      <c r="AW17" s="393"/>
      <c r="AX17" s="394"/>
    </row>
    <row r="18" spans="1:50" ht="25.5" customHeight="1">
      <c r="A18" s="1056"/>
      <c r="B18" s="1057"/>
      <c r="C18" s="1057"/>
      <c r="D18" s="1057"/>
      <c r="E18" s="1057"/>
      <c r="F18" s="1058"/>
      <c r="G18" s="385"/>
      <c r="H18" s="386"/>
      <c r="I18" s="365" t="s">
        <v>141</v>
      </c>
      <c r="J18" s="366"/>
      <c r="K18" s="366"/>
      <c r="L18" s="366"/>
      <c r="M18" s="366"/>
      <c r="N18" s="366"/>
      <c r="O18" s="367"/>
      <c r="P18" s="348" t="s">
        <v>533</v>
      </c>
      <c r="Q18" s="349"/>
      <c r="R18" s="349"/>
      <c r="S18" s="349"/>
      <c r="T18" s="349"/>
      <c r="U18" s="349"/>
      <c r="V18" s="350"/>
      <c r="W18" s="348" t="s">
        <v>533</v>
      </c>
      <c r="X18" s="349"/>
      <c r="Y18" s="349"/>
      <c r="Z18" s="349"/>
      <c r="AA18" s="349"/>
      <c r="AB18" s="349"/>
      <c r="AC18" s="350"/>
      <c r="AD18" s="348" t="s">
        <v>533</v>
      </c>
      <c r="AE18" s="349"/>
      <c r="AF18" s="349"/>
      <c r="AG18" s="349"/>
      <c r="AH18" s="349"/>
      <c r="AI18" s="349"/>
      <c r="AJ18" s="350"/>
      <c r="AK18" s="348" t="s">
        <v>533</v>
      </c>
      <c r="AL18" s="349"/>
      <c r="AM18" s="349"/>
      <c r="AN18" s="349"/>
      <c r="AO18" s="349"/>
      <c r="AP18" s="349"/>
      <c r="AQ18" s="350"/>
      <c r="AR18" s="351"/>
      <c r="AS18" s="351"/>
      <c r="AT18" s="351"/>
      <c r="AU18" s="351"/>
      <c r="AV18" s="351"/>
      <c r="AW18" s="351"/>
      <c r="AX18" s="352"/>
    </row>
    <row r="19" spans="1:50" ht="25.5" customHeight="1">
      <c r="A19" s="1056"/>
      <c r="B19" s="1057"/>
      <c r="C19" s="1057"/>
      <c r="D19" s="1057"/>
      <c r="E19" s="1057"/>
      <c r="F19" s="1058"/>
      <c r="G19" s="387"/>
      <c r="H19" s="388"/>
      <c r="I19" s="370" t="s">
        <v>78</v>
      </c>
      <c r="J19" s="371"/>
      <c r="K19" s="371"/>
      <c r="L19" s="371"/>
      <c r="M19" s="371"/>
      <c r="N19" s="371"/>
      <c r="O19" s="372"/>
      <c r="P19" s="373">
        <f>SUM(P14:V18)</f>
        <v>317</v>
      </c>
      <c r="Q19" s="374"/>
      <c r="R19" s="374"/>
      <c r="S19" s="374"/>
      <c r="T19" s="374"/>
      <c r="U19" s="374"/>
      <c r="V19" s="375"/>
      <c r="W19" s="373">
        <f>SUM(W14:AC18)</f>
        <v>289</v>
      </c>
      <c r="X19" s="374"/>
      <c r="Y19" s="374"/>
      <c r="Z19" s="374"/>
      <c r="AA19" s="374"/>
      <c r="AB19" s="374"/>
      <c r="AC19" s="375"/>
      <c r="AD19" s="373">
        <f>SUM(AD14:AJ18)</f>
        <v>239</v>
      </c>
      <c r="AE19" s="374"/>
      <c r="AF19" s="374"/>
      <c r="AG19" s="374"/>
      <c r="AH19" s="374"/>
      <c r="AI19" s="374"/>
      <c r="AJ19" s="375"/>
      <c r="AK19" s="373">
        <f>SUM(AK14:AQ18)</f>
        <v>220</v>
      </c>
      <c r="AL19" s="374"/>
      <c r="AM19" s="374"/>
      <c r="AN19" s="374"/>
      <c r="AO19" s="374"/>
      <c r="AP19" s="374"/>
      <c r="AQ19" s="375"/>
      <c r="AR19" s="373">
        <f>SUM(AR14:AX18)</f>
        <v>239</v>
      </c>
      <c r="AS19" s="374"/>
      <c r="AT19" s="374"/>
      <c r="AU19" s="374"/>
      <c r="AV19" s="374"/>
      <c r="AW19" s="374"/>
      <c r="AX19" s="376"/>
    </row>
    <row r="20" spans="1:50" ht="25.5" customHeight="1">
      <c r="A20" s="1056"/>
      <c r="B20" s="1057"/>
      <c r="C20" s="1057"/>
      <c r="D20" s="1057"/>
      <c r="E20" s="1057"/>
      <c r="F20" s="1058"/>
      <c r="G20" s="377" t="s">
        <v>41</v>
      </c>
      <c r="H20" s="378"/>
      <c r="I20" s="378"/>
      <c r="J20" s="378"/>
      <c r="K20" s="378"/>
      <c r="L20" s="378"/>
      <c r="M20" s="378"/>
      <c r="N20" s="378"/>
      <c r="O20" s="378"/>
      <c r="P20" s="348">
        <v>218</v>
      </c>
      <c r="Q20" s="349"/>
      <c r="R20" s="349"/>
      <c r="S20" s="349"/>
      <c r="T20" s="349"/>
      <c r="U20" s="349"/>
      <c r="V20" s="350"/>
      <c r="W20" s="348">
        <v>222</v>
      </c>
      <c r="X20" s="349"/>
      <c r="Y20" s="349"/>
      <c r="Z20" s="349"/>
      <c r="AA20" s="349"/>
      <c r="AB20" s="349"/>
      <c r="AC20" s="350"/>
      <c r="AD20" s="348">
        <v>167</v>
      </c>
      <c r="AE20" s="349"/>
      <c r="AF20" s="349"/>
      <c r="AG20" s="349"/>
      <c r="AH20" s="349"/>
      <c r="AI20" s="349"/>
      <c r="AJ20" s="350"/>
      <c r="AK20" s="379"/>
      <c r="AL20" s="379"/>
      <c r="AM20" s="379"/>
      <c r="AN20" s="379"/>
      <c r="AO20" s="379"/>
      <c r="AP20" s="379"/>
      <c r="AQ20" s="379"/>
      <c r="AR20" s="379"/>
      <c r="AS20" s="379"/>
      <c r="AT20" s="379"/>
      <c r="AU20" s="379"/>
      <c r="AV20" s="379"/>
      <c r="AW20" s="379"/>
      <c r="AX20" s="380"/>
    </row>
    <row r="21" spans="1:50" ht="25.5" customHeight="1">
      <c r="A21" s="1056"/>
      <c r="B21" s="1057"/>
      <c r="C21" s="1057"/>
      <c r="D21" s="1057"/>
      <c r="E21" s="1057"/>
      <c r="F21" s="1058"/>
      <c r="G21" s="377" t="s">
        <v>45</v>
      </c>
      <c r="H21" s="378"/>
      <c r="I21" s="378"/>
      <c r="J21" s="378"/>
      <c r="K21" s="378"/>
      <c r="L21" s="378"/>
      <c r="M21" s="378"/>
      <c r="N21" s="378"/>
      <c r="O21" s="378"/>
      <c r="P21" s="381">
        <f>IF(P19=0,"-",SUM(P20)/P19)</f>
        <v>0.68769716088328081</v>
      </c>
      <c r="Q21" s="381"/>
      <c r="R21" s="381"/>
      <c r="S21" s="381"/>
      <c r="T21" s="381"/>
      <c r="U21" s="381"/>
      <c r="V21" s="381"/>
      <c r="W21" s="381">
        <f>IF(W19=0,"-",SUM(W20)/W19)</f>
        <v>0.76816608996539792</v>
      </c>
      <c r="X21" s="381"/>
      <c r="Y21" s="381"/>
      <c r="Z21" s="381"/>
      <c r="AA21" s="381"/>
      <c r="AB21" s="381"/>
      <c r="AC21" s="381"/>
      <c r="AD21" s="381">
        <f>IF(AD19=0,"-",SUM(AD20)/AD19)</f>
        <v>0.69874476987447698</v>
      </c>
      <c r="AE21" s="381"/>
      <c r="AF21" s="381"/>
      <c r="AG21" s="381"/>
      <c r="AH21" s="381"/>
      <c r="AI21" s="381"/>
      <c r="AJ21" s="381"/>
      <c r="AK21" s="379"/>
      <c r="AL21" s="379"/>
      <c r="AM21" s="379"/>
      <c r="AN21" s="379"/>
      <c r="AO21" s="379"/>
      <c r="AP21" s="379"/>
      <c r="AQ21" s="382"/>
      <c r="AR21" s="382"/>
      <c r="AS21" s="382"/>
      <c r="AT21" s="382"/>
      <c r="AU21" s="379"/>
      <c r="AV21" s="379"/>
      <c r="AW21" s="379"/>
      <c r="AX21" s="380"/>
    </row>
    <row r="22" spans="1:50" ht="25.5" customHeight="1">
      <c r="A22" s="328"/>
      <c r="B22" s="329"/>
      <c r="C22" s="329"/>
      <c r="D22" s="329"/>
      <c r="E22" s="329"/>
      <c r="F22" s="1059"/>
      <c r="G22" s="395" t="s">
        <v>499</v>
      </c>
      <c r="H22" s="396"/>
      <c r="I22" s="396"/>
      <c r="J22" s="396"/>
      <c r="K22" s="396"/>
      <c r="L22" s="396"/>
      <c r="M22" s="396"/>
      <c r="N22" s="396"/>
      <c r="O22" s="396"/>
      <c r="P22" s="381">
        <f>IF(P20=0,"-",SUM(P20)/SUM(P14,P15))</f>
        <v>0.68769716088328081</v>
      </c>
      <c r="Q22" s="381"/>
      <c r="R22" s="381"/>
      <c r="S22" s="381"/>
      <c r="T22" s="381"/>
      <c r="U22" s="381"/>
      <c r="V22" s="381"/>
      <c r="W22" s="381">
        <f>IF(W20=0,"-",SUM(W20)/SUM(W14,W15))</f>
        <v>0.76816608996539792</v>
      </c>
      <c r="X22" s="381"/>
      <c r="Y22" s="381"/>
      <c r="Z22" s="381"/>
      <c r="AA22" s="381"/>
      <c r="AB22" s="381"/>
      <c r="AC22" s="381"/>
      <c r="AD22" s="381">
        <f>IF(AD20=0,"-",SUM(AD20)/SUM(AD14,AD15))</f>
        <v>0.69874476987447698</v>
      </c>
      <c r="AE22" s="381"/>
      <c r="AF22" s="381"/>
      <c r="AG22" s="381"/>
      <c r="AH22" s="381"/>
      <c r="AI22" s="381"/>
      <c r="AJ22" s="381"/>
      <c r="AK22" s="379"/>
      <c r="AL22" s="379"/>
      <c r="AM22" s="379"/>
      <c r="AN22" s="379"/>
      <c r="AO22" s="379"/>
      <c r="AP22" s="379"/>
      <c r="AQ22" s="382"/>
      <c r="AR22" s="382"/>
      <c r="AS22" s="382"/>
      <c r="AT22" s="382"/>
      <c r="AU22" s="379"/>
      <c r="AV22" s="379"/>
      <c r="AW22" s="379"/>
      <c r="AX22" s="380"/>
    </row>
    <row r="23" spans="1:50" ht="25.5" customHeight="1">
      <c r="A23" s="1060" t="s">
        <v>202</v>
      </c>
      <c r="B23" s="1061"/>
      <c r="C23" s="1061"/>
      <c r="D23" s="1061"/>
      <c r="E23" s="1061"/>
      <c r="F23" s="1062"/>
      <c r="G23" s="397" t="s">
        <v>264</v>
      </c>
      <c r="H23" s="398"/>
      <c r="I23" s="398"/>
      <c r="J23" s="398"/>
      <c r="K23" s="398"/>
      <c r="L23" s="398"/>
      <c r="M23" s="398"/>
      <c r="N23" s="398"/>
      <c r="O23" s="399"/>
      <c r="P23" s="400" t="s">
        <v>758</v>
      </c>
      <c r="Q23" s="398"/>
      <c r="R23" s="398"/>
      <c r="S23" s="398"/>
      <c r="T23" s="398"/>
      <c r="U23" s="398"/>
      <c r="V23" s="399"/>
      <c r="W23" s="400" t="s">
        <v>101</v>
      </c>
      <c r="X23" s="398"/>
      <c r="Y23" s="398"/>
      <c r="Z23" s="398"/>
      <c r="AA23" s="398"/>
      <c r="AB23" s="398"/>
      <c r="AC23" s="399"/>
      <c r="AD23" s="400" t="s">
        <v>186</v>
      </c>
      <c r="AE23" s="398"/>
      <c r="AF23" s="398"/>
      <c r="AG23" s="398"/>
      <c r="AH23" s="398"/>
      <c r="AI23" s="398"/>
      <c r="AJ23" s="398"/>
      <c r="AK23" s="398"/>
      <c r="AL23" s="398"/>
      <c r="AM23" s="398"/>
      <c r="AN23" s="398"/>
      <c r="AO23" s="398"/>
      <c r="AP23" s="398"/>
      <c r="AQ23" s="398"/>
      <c r="AR23" s="398"/>
      <c r="AS23" s="398"/>
      <c r="AT23" s="398"/>
      <c r="AU23" s="398"/>
      <c r="AV23" s="398"/>
      <c r="AW23" s="398"/>
      <c r="AX23" s="401"/>
    </row>
    <row r="24" spans="1:50" ht="25.5" customHeight="1">
      <c r="A24" s="1063"/>
      <c r="B24" s="1064"/>
      <c r="C24" s="1064"/>
      <c r="D24" s="1064"/>
      <c r="E24" s="1064"/>
      <c r="F24" s="1065"/>
      <c r="G24" s="402" t="s">
        <v>808</v>
      </c>
      <c r="H24" s="403"/>
      <c r="I24" s="403"/>
      <c r="J24" s="403"/>
      <c r="K24" s="403"/>
      <c r="L24" s="403"/>
      <c r="M24" s="403"/>
      <c r="N24" s="403"/>
      <c r="O24" s="404"/>
      <c r="P24" s="405">
        <v>162</v>
      </c>
      <c r="Q24" s="406"/>
      <c r="R24" s="406"/>
      <c r="S24" s="406"/>
      <c r="T24" s="406"/>
      <c r="U24" s="406"/>
      <c r="V24" s="407"/>
      <c r="W24" s="362">
        <f>W30-W25-W26-W27-W28-W29</f>
        <v>167</v>
      </c>
      <c r="X24" s="363"/>
      <c r="Y24" s="363"/>
      <c r="Z24" s="363"/>
      <c r="AA24" s="363"/>
      <c r="AB24" s="363"/>
      <c r="AC24" s="408"/>
      <c r="AD24" s="1069" t="s">
        <v>849</v>
      </c>
      <c r="AE24" s="1070"/>
      <c r="AF24" s="1070"/>
      <c r="AG24" s="1070"/>
      <c r="AH24" s="1070"/>
      <c r="AI24" s="1070"/>
      <c r="AJ24" s="1070"/>
      <c r="AK24" s="1070"/>
      <c r="AL24" s="1070"/>
      <c r="AM24" s="1070"/>
      <c r="AN24" s="1070"/>
      <c r="AO24" s="1070"/>
      <c r="AP24" s="1070"/>
      <c r="AQ24" s="1070"/>
      <c r="AR24" s="1070"/>
      <c r="AS24" s="1070"/>
      <c r="AT24" s="1070"/>
      <c r="AU24" s="1070"/>
      <c r="AV24" s="1070"/>
      <c r="AW24" s="1070"/>
      <c r="AX24" s="1071"/>
    </row>
    <row r="25" spans="1:50" ht="25.5" customHeight="1">
      <c r="A25" s="1063"/>
      <c r="B25" s="1064"/>
      <c r="C25" s="1064"/>
      <c r="D25" s="1064"/>
      <c r="E25" s="1064"/>
      <c r="F25" s="1065"/>
      <c r="G25" s="409" t="s">
        <v>809</v>
      </c>
      <c r="H25" s="410"/>
      <c r="I25" s="410"/>
      <c r="J25" s="410"/>
      <c r="K25" s="410"/>
      <c r="L25" s="410"/>
      <c r="M25" s="410"/>
      <c r="N25" s="410"/>
      <c r="O25" s="411"/>
      <c r="P25" s="348">
        <v>11</v>
      </c>
      <c r="Q25" s="349"/>
      <c r="R25" s="349"/>
      <c r="S25" s="349"/>
      <c r="T25" s="349"/>
      <c r="U25" s="349"/>
      <c r="V25" s="350"/>
      <c r="W25" s="412">
        <v>13</v>
      </c>
      <c r="X25" s="413"/>
      <c r="Y25" s="413"/>
      <c r="Z25" s="413"/>
      <c r="AA25" s="413"/>
      <c r="AB25" s="413"/>
      <c r="AC25" s="414"/>
      <c r="AD25" s="1072"/>
      <c r="AE25" s="1073"/>
      <c r="AF25" s="1073"/>
      <c r="AG25" s="1073"/>
      <c r="AH25" s="1073"/>
      <c r="AI25" s="1073"/>
      <c r="AJ25" s="1073"/>
      <c r="AK25" s="1073"/>
      <c r="AL25" s="1073"/>
      <c r="AM25" s="1073"/>
      <c r="AN25" s="1073"/>
      <c r="AO25" s="1073"/>
      <c r="AP25" s="1073"/>
      <c r="AQ25" s="1073"/>
      <c r="AR25" s="1073"/>
      <c r="AS25" s="1073"/>
      <c r="AT25" s="1073"/>
      <c r="AU25" s="1073"/>
      <c r="AV25" s="1073"/>
      <c r="AW25" s="1073"/>
      <c r="AX25" s="1074"/>
    </row>
    <row r="26" spans="1:50" ht="25.5" customHeight="1">
      <c r="A26" s="1063"/>
      <c r="B26" s="1064"/>
      <c r="C26" s="1064"/>
      <c r="D26" s="1064"/>
      <c r="E26" s="1064"/>
      <c r="F26" s="1065"/>
      <c r="G26" s="409" t="s">
        <v>10</v>
      </c>
      <c r="H26" s="410"/>
      <c r="I26" s="410"/>
      <c r="J26" s="410"/>
      <c r="K26" s="410"/>
      <c r="L26" s="410"/>
      <c r="M26" s="410"/>
      <c r="N26" s="410"/>
      <c r="O26" s="411"/>
      <c r="P26" s="348">
        <v>5</v>
      </c>
      <c r="Q26" s="349"/>
      <c r="R26" s="349"/>
      <c r="S26" s="349"/>
      <c r="T26" s="349"/>
      <c r="U26" s="349"/>
      <c r="V26" s="350"/>
      <c r="W26" s="412">
        <v>6</v>
      </c>
      <c r="X26" s="413"/>
      <c r="Y26" s="413"/>
      <c r="Z26" s="413"/>
      <c r="AA26" s="413"/>
      <c r="AB26" s="413"/>
      <c r="AC26" s="414"/>
      <c r="AD26" s="1072"/>
      <c r="AE26" s="1073"/>
      <c r="AF26" s="1073"/>
      <c r="AG26" s="1073"/>
      <c r="AH26" s="1073"/>
      <c r="AI26" s="1073"/>
      <c r="AJ26" s="1073"/>
      <c r="AK26" s="1073"/>
      <c r="AL26" s="1073"/>
      <c r="AM26" s="1073"/>
      <c r="AN26" s="1073"/>
      <c r="AO26" s="1073"/>
      <c r="AP26" s="1073"/>
      <c r="AQ26" s="1073"/>
      <c r="AR26" s="1073"/>
      <c r="AS26" s="1073"/>
      <c r="AT26" s="1073"/>
      <c r="AU26" s="1073"/>
      <c r="AV26" s="1073"/>
      <c r="AW26" s="1073"/>
      <c r="AX26" s="1074"/>
    </row>
    <row r="27" spans="1:50" ht="25.5" customHeight="1">
      <c r="A27" s="1063"/>
      <c r="B27" s="1064"/>
      <c r="C27" s="1064"/>
      <c r="D27" s="1064"/>
      <c r="E27" s="1064"/>
      <c r="F27" s="1065"/>
      <c r="G27" s="409" t="s">
        <v>810</v>
      </c>
      <c r="H27" s="410"/>
      <c r="I27" s="410"/>
      <c r="J27" s="410"/>
      <c r="K27" s="410"/>
      <c r="L27" s="410"/>
      <c r="M27" s="410"/>
      <c r="N27" s="410"/>
      <c r="O27" s="411"/>
      <c r="P27" s="348">
        <v>1</v>
      </c>
      <c r="Q27" s="349"/>
      <c r="R27" s="349"/>
      <c r="S27" s="349"/>
      <c r="T27" s="349"/>
      <c r="U27" s="349"/>
      <c r="V27" s="350"/>
      <c r="W27" s="412">
        <v>1</v>
      </c>
      <c r="X27" s="413"/>
      <c r="Y27" s="413"/>
      <c r="Z27" s="413"/>
      <c r="AA27" s="413"/>
      <c r="AB27" s="413"/>
      <c r="AC27" s="414"/>
      <c r="AD27" s="1072"/>
      <c r="AE27" s="1073"/>
      <c r="AF27" s="1073"/>
      <c r="AG27" s="1073"/>
      <c r="AH27" s="1073"/>
      <c r="AI27" s="1073"/>
      <c r="AJ27" s="1073"/>
      <c r="AK27" s="1073"/>
      <c r="AL27" s="1073"/>
      <c r="AM27" s="1073"/>
      <c r="AN27" s="1073"/>
      <c r="AO27" s="1073"/>
      <c r="AP27" s="1073"/>
      <c r="AQ27" s="1073"/>
      <c r="AR27" s="1073"/>
      <c r="AS27" s="1073"/>
      <c r="AT27" s="1073"/>
      <c r="AU27" s="1073"/>
      <c r="AV27" s="1073"/>
      <c r="AW27" s="1073"/>
      <c r="AX27" s="1074"/>
    </row>
    <row r="28" spans="1:50" ht="25.5" customHeight="1">
      <c r="A28" s="1063"/>
      <c r="B28" s="1064"/>
      <c r="C28" s="1064"/>
      <c r="D28" s="1064"/>
      <c r="E28" s="1064"/>
      <c r="F28" s="1065"/>
      <c r="G28" s="409" t="s">
        <v>152</v>
      </c>
      <c r="H28" s="410"/>
      <c r="I28" s="410"/>
      <c r="J28" s="410"/>
      <c r="K28" s="410"/>
      <c r="L28" s="410"/>
      <c r="M28" s="410"/>
      <c r="N28" s="410"/>
      <c r="O28" s="411"/>
      <c r="P28" s="348">
        <v>28</v>
      </c>
      <c r="Q28" s="349"/>
      <c r="R28" s="349"/>
      <c r="S28" s="349"/>
      <c r="T28" s="349"/>
      <c r="U28" s="349"/>
      <c r="V28" s="350"/>
      <c r="W28" s="412">
        <v>37</v>
      </c>
      <c r="X28" s="413"/>
      <c r="Y28" s="413"/>
      <c r="Z28" s="413"/>
      <c r="AA28" s="413"/>
      <c r="AB28" s="413"/>
      <c r="AC28" s="414"/>
      <c r="AD28" s="1072"/>
      <c r="AE28" s="1073"/>
      <c r="AF28" s="1073"/>
      <c r="AG28" s="1073"/>
      <c r="AH28" s="1073"/>
      <c r="AI28" s="1073"/>
      <c r="AJ28" s="1073"/>
      <c r="AK28" s="1073"/>
      <c r="AL28" s="1073"/>
      <c r="AM28" s="1073"/>
      <c r="AN28" s="1073"/>
      <c r="AO28" s="1073"/>
      <c r="AP28" s="1073"/>
      <c r="AQ28" s="1073"/>
      <c r="AR28" s="1073"/>
      <c r="AS28" s="1073"/>
      <c r="AT28" s="1073"/>
      <c r="AU28" s="1073"/>
      <c r="AV28" s="1073"/>
      <c r="AW28" s="1073"/>
      <c r="AX28" s="1074"/>
    </row>
    <row r="29" spans="1:50" ht="25.5" customHeight="1">
      <c r="A29" s="1063"/>
      <c r="B29" s="1064"/>
      <c r="C29" s="1064"/>
      <c r="D29" s="1064"/>
      <c r="E29" s="1064"/>
      <c r="F29" s="1065"/>
      <c r="G29" s="415" t="s">
        <v>164</v>
      </c>
      <c r="H29" s="416"/>
      <c r="I29" s="416"/>
      <c r="J29" s="416"/>
      <c r="K29" s="416"/>
      <c r="L29" s="416"/>
      <c r="M29" s="416"/>
      <c r="N29" s="416"/>
      <c r="O29" s="417"/>
      <c r="P29" s="418">
        <v>13</v>
      </c>
      <c r="Q29" s="419"/>
      <c r="R29" s="419"/>
      <c r="S29" s="419"/>
      <c r="T29" s="419"/>
      <c r="U29" s="419"/>
      <c r="V29" s="420"/>
      <c r="W29" s="421">
        <v>15</v>
      </c>
      <c r="X29" s="422"/>
      <c r="Y29" s="422"/>
      <c r="Z29" s="422"/>
      <c r="AA29" s="422"/>
      <c r="AB29" s="422"/>
      <c r="AC29" s="423"/>
      <c r="AD29" s="1072"/>
      <c r="AE29" s="1073"/>
      <c r="AF29" s="1073"/>
      <c r="AG29" s="1073"/>
      <c r="AH29" s="1073"/>
      <c r="AI29" s="1073"/>
      <c r="AJ29" s="1073"/>
      <c r="AK29" s="1073"/>
      <c r="AL29" s="1073"/>
      <c r="AM29" s="1073"/>
      <c r="AN29" s="1073"/>
      <c r="AO29" s="1073"/>
      <c r="AP29" s="1073"/>
      <c r="AQ29" s="1073"/>
      <c r="AR29" s="1073"/>
      <c r="AS29" s="1073"/>
      <c r="AT29" s="1073"/>
      <c r="AU29" s="1073"/>
      <c r="AV29" s="1073"/>
      <c r="AW29" s="1073"/>
      <c r="AX29" s="1074"/>
    </row>
    <row r="30" spans="1:50" ht="25.5" customHeight="1">
      <c r="A30" s="1066"/>
      <c r="B30" s="1067"/>
      <c r="C30" s="1067"/>
      <c r="D30" s="1067"/>
      <c r="E30" s="1067"/>
      <c r="F30" s="1068"/>
      <c r="G30" s="424" t="s">
        <v>78</v>
      </c>
      <c r="H30" s="425"/>
      <c r="I30" s="425"/>
      <c r="J30" s="425"/>
      <c r="K30" s="425"/>
      <c r="L30" s="425"/>
      <c r="M30" s="425"/>
      <c r="N30" s="425"/>
      <c r="O30" s="426"/>
      <c r="P30" s="427">
        <f>AK14</f>
        <v>220</v>
      </c>
      <c r="Q30" s="428"/>
      <c r="R30" s="428"/>
      <c r="S30" s="428"/>
      <c r="T30" s="428"/>
      <c r="U30" s="428"/>
      <c r="V30" s="429"/>
      <c r="W30" s="430">
        <f>AR14</f>
        <v>239</v>
      </c>
      <c r="X30" s="431"/>
      <c r="Y30" s="431"/>
      <c r="Z30" s="431"/>
      <c r="AA30" s="431"/>
      <c r="AB30" s="431"/>
      <c r="AC30" s="432"/>
      <c r="AD30" s="1075"/>
      <c r="AE30" s="1075"/>
      <c r="AF30" s="1075"/>
      <c r="AG30" s="1075"/>
      <c r="AH30" s="1075"/>
      <c r="AI30" s="1075"/>
      <c r="AJ30" s="1075"/>
      <c r="AK30" s="1075"/>
      <c r="AL30" s="1075"/>
      <c r="AM30" s="1075"/>
      <c r="AN30" s="1075"/>
      <c r="AO30" s="1075"/>
      <c r="AP30" s="1075"/>
      <c r="AQ30" s="1075"/>
      <c r="AR30" s="1075"/>
      <c r="AS30" s="1075"/>
      <c r="AT30" s="1075"/>
      <c r="AU30" s="1075"/>
      <c r="AV30" s="1075"/>
      <c r="AW30" s="1075"/>
      <c r="AX30" s="1076"/>
    </row>
    <row r="31" spans="1:50" ht="61.5" customHeight="1">
      <c r="A31" s="433" t="s">
        <v>771</v>
      </c>
      <c r="B31" s="434"/>
      <c r="C31" s="434"/>
      <c r="D31" s="434"/>
      <c r="E31" s="434"/>
      <c r="F31" s="435"/>
      <c r="G31" s="436" t="s">
        <v>167</v>
      </c>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8"/>
    </row>
    <row r="32" spans="1:50" ht="17.25" customHeight="1">
      <c r="A32" s="3"/>
      <c r="B32" s="10"/>
      <c r="C32" s="10"/>
      <c r="D32" s="10"/>
      <c r="E32" s="10"/>
      <c r="F32" s="18"/>
      <c r="G32" s="20"/>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54"/>
    </row>
    <row r="33" spans="1:50" ht="27" customHeight="1">
      <c r="A33" s="454" t="s">
        <v>597</v>
      </c>
      <c r="B33" s="455"/>
      <c r="C33" s="455"/>
      <c r="D33" s="455"/>
      <c r="E33" s="455"/>
      <c r="F33" s="456"/>
      <c r="G33" s="439" t="s">
        <v>749</v>
      </c>
      <c r="H33" s="440"/>
      <c r="I33" s="440"/>
      <c r="J33" s="440"/>
      <c r="K33" s="440"/>
      <c r="L33" s="440"/>
      <c r="M33" s="440"/>
      <c r="N33" s="440"/>
      <c r="O33" s="440"/>
      <c r="P33" s="441" t="s">
        <v>747</v>
      </c>
      <c r="Q33" s="440"/>
      <c r="R33" s="440"/>
      <c r="S33" s="440"/>
      <c r="T33" s="440"/>
      <c r="U33" s="440"/>
      <c r="V33" s="440"/>
      <c r="W33" s="440"/>
      <c r="X33" s="442"/>
      <c r="Y33" s="443"/>
      <c r="Z33" s="444"/>
      <c r="AA33" s="445"/>
      <c r="AB33" s="446" t="s">
        <v>48</v>
      </c>
      <c r="AC33" s="446"/>
      <c r="AD33" s="446"/>
      <c r="AE33" s="447" t="s">
        <v>246</v>
      </c>
      <c r="AF33" s="448"/>
      <c r="AG33" s="448"/>
      <c r="AH33" s="449"/>
      <c r="AI33" s="447" t="s">
        <v>203</v>
      </c>
      <c r="AJ33" s="448"/>
      <c r="AK33" s="448"/>
      <c r="AL33" s="449"/>
      <c r="AM33" s="447" t="s">
        <v>376</v>
      </c>
      <c r="AN33" s="448"/>
      <c r="AO33" s="448"/>
      <c r="AP33" s="449"/>
      <c r="AQ33" s="450" t="s">
        <v>322</v>
      </c>
      <c r="AR33" s="451"/>
      <c r="AS33" s="451"/>
      <c r="AT33" s="452"/>
      <c r="AU33" s="450" t="s">
        <v>759</v>
      </c>
      <c r="AV33" s="451"/>
      <c r="AW33" s="451"/>
      <c r="AX33" s="453"/>
    </row>
    <row r="34" spans="1:50" ht="23.25" customHeight="1">
      <c r="A34" s="457"/>
      <c r="B34" s="458"/>
      <c r="C34" s="458"/>
      <c r="D34" s="458"/>
      <c r="E34" s="458"/>
      <c r="F34" s="459"/>
      <c r="G34" s="478" t="s">
        <v>818</v>
      </c>
      <c r="H34" s="479"/>
      <c r="I34" s="479"/>
      <c r="J34" s="479"/>
      <c r="K34" s="479"/>
      <c r="L34" s="479"/>
      <c r="M34" s="479"/>
      <c r="N34" s="479"/>
      <c r="O34" s="479"/>
      <c r="P34" s="478" t="s">
        <v>485</v>
      </c>
      <c r="Q34" s="479"/>
      <c r="R34" s="479"/>
      <c r="S34" s="479"/>
      <c r="T34" s="479"/>
      <c r="U34" s="479"/>
      <c r="V34" s="479"/>
      <c r="W34" s="479"/>
      <c r="X34" s="479"/>
      <c r="Y34" s="463" t="s">
        <v>88</v>
      </c>
      <c r="Z34" s="296"/>
      <c r="AA34" s="297"/>
      <c r="AB34" s="464" t="s">
        <v>819</v>
      </c>
      <c r="AC34" s="464"/>
      <c r="AD34" s="464"/>
      <c r="AE34" s="465">
        <v>207</v>
      </c>
      <c r="AF34" s="465"/>
      <c r="AG34" s="465"/>
      <c r="AH34" s="465"/>
      <c r="AI34" s="465">
        <v>99</v>
      </c>
      <c r="AJ34" s="465"/>
      <c r="AK34" s="465"/>
      <c r="AL34" s="465"/>
      <c r="AM34" s="465">
        <v>97</v>
      </c>
      <c r="AN34" s="465"/>
      <c r="AO34" s="465"/>
      <c r="AP34" s="465"/>
      <c r="AQ34" s="465" t="s">
        <v>533</v>
      </c>
      <c r="AR34" s="465"/>
      <c r="AS34" s="465"/>
      <c r="AT34" s="465"/>
      <c r="AU34" s="466" t="s">
        <v>533</v>
      </c>
      <c r="AV34" s="467"/>
      <c r="AW34" s="467"/>
      <c r="AX34" s="468"/>
    </row>
    <row r="35" spans="1:50" ht="23.25" customHeight="1">
      <c r="A35" s="460"/>
      <c r="B35" s="461"/>
      <c r="C35" s="461"/>
      <c r="D35" s="461"/>
      <c r="E35" s="461"/>
      <c r="F35" s="462"/>
      <c r="G35" s="480"/>
      <c r="H35" s="481"/>
      <c r="I35" s="481"/>
      <c r="J35" s="481"/>
      <c r="K35" s="481"/>
      <c r="L35" s="481"/>
      <c r="M35" s="481"/>
      <c r="N35" s="481"/>
      <c r="O35" s="481"/>
      <c r="P35" s="480"/>
      <c r="Q35" s="481"/>
      <c r="R35" s="481"/>
      <c r="S35" s="481"/>
      <c r="T35" s="481"/>
      <c r="U35" s="481"/>
      <c r="V35" s="481"/>
      <c r="W35" s="481"/>
      <c r="X35" s="481"/>
      <c r="Y35" s="469" t="s">
        <v>145</v>
      </c>
      <c r="Z35" s="470"/>
      <c r="AA35" s="471"/>
      <c r="AB35" s="464" t="s">
        <v>819</v>
      </c>
      <c r="AC35" s="464"/>
      <c r="AD35" s="464"/>
      <c r="AE35" s="465">
        <v>142</v>
      </c>
      <c r="AF35" s="465"/>
      <c r="AG35" s="465"/>
      <c r="AH35" s="465"/>
      <c r="AI35" s="465">
        <v>150</v>
      </c>
      <c r="AJ35" s="465"/>
      <c r="AK35" s="465"/>
      <c r="AL35" s="465"/>
      <c r="AM35" s="465">
        <v>146</v>
      </c>
      <c r="AN35" s="465"/>
      <c r="AO35" s="465"/>
      <c r="AP35" s="465"/>
      <c r="AQ35" s="465">
        <v>110</v>
      </c>
      <c r="AR35" s="465"/>
      <c r="AS35" s="465"/>
      <c r="AT35" s="465"/>
      <c r="AU35" s="466" t="s">
        <v>533</v>
      </c>
      <c r="AV35" s="467"/>
      <c r="AW35" s="467"/>
      <c r="AX35" s="468"/>
    </row>
    <row r="36" spans="1:50" ht="23.25" customHeight="1">
      <c r="A36" s="876" t="s">
        <v>659</v>
      </c>
      <c r="B36" s="750"/>
      <c r="C36" s="750"/>
      <c r="D36" s="750"/>
      <c r="E36" s="750"/>
      <c r="F36" s="877"/>
      <c r="G36" s="356" t="s">
        <v>91</v>
      </c>
      <c r="H36" s="356"/>
      <c r="I36" s="356"/>
      <c r="J36" s="356"/>
      <c r="K36" s="356"/>
      <c r="L36" s="356"/>
      <c r="M36" s="356"/>
      <c r="N36" s="356"/>
      <c r="O36" s="356"/>
      <c r="P36" s="356"/>
      <c r="Q36" s="356"/>
      <c r="R36" s="356"/>
      <c r="S36" s="356"/>
      <c r="T36" s="356"/>
      <c r="U36" s="356"/>
      <c r="V36" s="356"/>
      <c r="W36" s="356"/>
      <c r="X36" s="357"/>
      <c r="Y36" s="472"/>
      <c r="Z36" s="473"/>
      <c r="AA36" s="474"/>
      <c r="AB36" s="355" t="s">
        <v>48</v>
      </c>
      <c r="AC36" s="356"/>
      <c r="AD36" s="357"/>
      <c r="AE36" s="355" t="s">
        <v>246</v>
      </c>
      <c r="AF36" s="356"/>
      <c r="AG36" s="356"/>
      <c r="AH36" s="357"/>
      <c r="AI36" s="355" t="s">
        <v>203</v>
      </c>
      <c r="AJ36" s="356"/>
      <c r="AK36" s="356"/>
      <c r="AL36" s="357"/>
      <c r="AM36" s="355" t="s">
        <v>376</v>
      </c>
      <c r="AN36" s="356"/>
      <c r="AO36" s="356"/>
      <c r="AP36" s="357"/>
      <c r="AQ36" s="475" t="s">
        <v>715</v>
      </c>
      <c r="AR36" s="476"/>
      <c r="AS36" s="476"/>
      <c r="AT36" s="476"/>
      <c r="AU36" s="476"/>
      <c r="AV36" s="476"/>
      <c r="AW36" s="476"/>
      <c r="AX36" s="477"/>
    </row>
    <row r="37" spans="1:50" ht="23.25" customHeight="1">
      <c r="A37" s="878"/>
      <c r="B37" s="879"/>
      <c r="C37" s="879"/>
      <c r="D37" s="879"/>
      <c r="E37" s="879"/>
      <c r="F37" s="880"/>
      <c r="G37" s="883" t="s">
        <v>470</v>
      </c>
      <c r="H37" s="884"/>
      <c r="I37" s="884"/>
      <c r="J37" s="884"/>
      <c r="K37" s="884"/>
      <c r="L37" s="884"/>
      <c r="M37" s="884"/>
      <c r="N37" s="884"/>
      <c r="O37" s="884"/>
      <c r="P37" s="884"/>
      <c r="Q37" s="884"/>
      <c r="R37" s="884"/>
      <c r="S37" s="884"/>
      <c r="T37" s="884"/>
      <c r="U37" s="884"/>
      <c r="V37" s="884"/>
      <c r="W37" s="884"/>
      <c r="X37" s="884"/>
      <c r="Y37" s="484" t="s">
        <v>659</v>
      </c>
      <c r="Z37" s="485"/>
      <c r="AA37" s="486"/>
      <c r="AB37" s="487" t="s">
        <v>820</v>
      </c>
      <c r="AC37" s="488"/>
      <c r="AD37" s="489"/>
      <c r="AE37" s="465">
        <v>1.1000000000000001</v>
      </c>
      <c r="AF37" s="465"/>
      <c r="AG37" s="465"/>
      <c r="AH37" s="465"/>
      <c r="AI37" s="465">
        <v>2.2000000000000002</v>
      </c>
      <c r="AJ37" s="465"/>
      <c r="AK37" s="465"/>
      <c r="AL37" s="465"/>
      <c r="AM37" s="465">
        <v>1.7</v>
      </c>
      <c r="AN37" s="465"/>
      <c r="AO37" s="465"/>
      <c r="AP37" s="465"/>
      <c r="AQ37" s="466">
        <v>2</v>
      </c>
      <c r="AR37" s="467"/>
      <c r="AS37" s="467"/>
      <c r="AT37" s="467"/>
      <c r="AU37" s="467"/>
      <c r="AV37" s="467"/>
      <c r="AW37" s="467"/>
      <c r="AX37" s="468"/>
    </row>
    <row r="38" spans="1:50" ht="46.5" customHeight="1">
      <c r="A38" s="881"/>
      <c r="B38" s="315"/>
      <c r="C38" s="315"/>
      <c r="D38" s="315"/>
      <c r="E38" s="315"/>
      <c r="F38" s="882"/>
      <c r="G38" s="885"/>
      <c r="H38" s="886"/>
      <c r="I38" s="886"/>
      <c r="J38" s="886"/>
      <c r="K38" s="886"/>
      <c r="L38" s="886"/>
      <c r="M38" s="886"/>
      <c r="N38" s="886"/>
      <c r="O38" s="886"/>
      <c r="P38" s="886"/>
      <c r="Q38" s="886"/>
      <c r="R38" s="886"/>
      <c r="S38" s="886"/>
      <c r="T38" s="886"/>
      <c r="U38" s="886"/>
      <c r="V38" s="886"/>
      <c r="W38" s="886"/>
      <c r="X38" s="886"/>
      <c r="Y38" s="490" t="s">
        <v>754</v>
      </c>
      <c r="Z38" s="470"/>
      <c r="AA38" s="471"/>
      <c r="AB38" s="491" t="s">
        <v>821</v>
      </c>
      <c r="AC38" s="492"/>
      <c r="AD38" s="493"/>
      <c r="AE38" s="494" t="s">
        <v>671</v>
      </c>
      <c r="AF38" s="494"/>
      <c r="AG38" s="494"/>
      <c r="AH38" s="494"/>
      <c r="AI38" s="494" t="s">
        <v>822</v>
      </c>
      <c r="AJ38" s="494"/>
      <c r="AK38" s="494"/>
      <c r="AL38" s="494"/>
      <c r="AM38" s="494" t="s">
        <v>432</v>
      </c>
      <c r="AN38" s="494"/>
      <c r="AO38" s="494"/>
      <c r="AP38" s="494"/>
      <c r="AQ38" s="494" t="s">
        <v>823</v>
      </c>
      <c r="AR38" s="494"/>
      <c r="AS38" s="494"/>
      <c r="AT38" s="494"/>
      <c r="AU38" s="494"/>
      <c r="AV38" s="494"/>
      <c r="AW38" s="494"/>
      <c r="AX38" s="495"/>
    </row>
    <row r="39" spans="1:50" ht="20.25" customHeight="1">
      <c r="A39" s="4"/>
      <c r="B39" s="12"/>
      <c r="C39" s="12"/>
      <c r="D39" s="12"/>
      <c r="E39" s="12"/>
      <c r="F39" s="19"/>
      <c r="G39" s="21"/>
      <c r="H39" s="27"/>
      <c r="I39" s="27"/>
      <c r="J39" s="27"/>
      <c r="K39" s="27"/>
      <c r="L39" s="27"/>
      <c r="M39" s="27"/>
      <c r="N39" s="27"/>
      <c r="O39" s="27"/>
      <c r="P39" s="27"/>
      <c r="Q39" s="27"/>
      <c r="R39" s="27"/>
      <c r="S39" s="27"/>
      <c r="T39" s="27"/>
      <c r="U39" s="27"/>
      <c r="V39" s="27"/>
      <c r="W39" s="27"/>
      <c r="X39" s="27"/>
      <c r="Y39" s="35"/>
      <c r="Z39" s="35"/>
      <c r="AA39" s="35"/>
      <c r="AB39" s="39"/>
      <c r="AC39" s="39"/>
      <c r="AD39" s="39"/>
      <c r="AE39" s="40"/>
      <c r="AF39" s="40"/>
      <c r="AG39" s="40"/>
      <c r="AH39" s="40"/>
      <c r="AI39" s="40"/>
      <c r="AJ39" s="40"/>
      <c r="AK39" s="40"/>
      <c r="AL39" s="40"/>
      <c r="AM39" s="40"/>
      <c r="AN39" s="40"/>
      <c r="AO39" s="40"/>
      <c r="AP39" s="40"/>
      <c r="AQ39" s="40"/>
      <c r="AR39" s="40"/>
      <c r="AS39" s="40"/>
      <c r="AT39" s="40"/>
      <c r="AU39" s="40"/>
      <c r="AV39" s="40"/>
      <c r="AW39" s="40"/>
      <c r="AX39" s="55"/>
    </row>
    <row r="40" spans="1:50" ht="18.75" customHeight="1">
      <c r="A40" s="634" t="s">
        <v>467</v>
      </c>
      <c r="B40" s="887"/>
      <c r="C40" s="887"/>
      <c r="D40" s="887"/>
      <c r="E40" s="887"/>
      <c r="F40" s="888"/>
      <c r="G40" s="896" t="s">
        <v>219</v>
      </c>
      <c r="H40" s="499"/>
      <c r="I40" s="499"/>
      <c r="J40" s="499"/>
      <c r="K40" s="499"/>
      <c r="L40" s="499"/>
      <c r="M40" s="499"/>
      <c r="N40" s="499"/>
      <c r="O40" s="897"/>
      <c r="P40" s="898" t="s">
        <v>87</v>
      </c>
      <c r="Q40" s="499"/>
      <c r="R40" s="499"/>
      <c r="S40" s="499"/>
      <c r="T40" s="499"/>
      <c r="U40" s="499"/>
      <c r="V40" s="499"/>
      <c r="W40" s="499"/>
      <c r="X40" s="897"/>
      <c r="Y40" s="443"/>
      <c r="Z40" s="444"/>
      <c r="AA40" s="445"/>
      <c r="AB40" s="900" t="s">
        <v>48</v>
      </c>
      <c r="AC40" s="901"/>
      <c r="AD40" s="902"/>
      <c r="AE40" s="900" t="s">
        <v>246</v>
      </c>
      <c r="AF40" s="901"/>
      <c r="AG40" s="901"/>
      <c r="AH40" s="902"/>
      <c r="AI40" s="903" t="s">
        <v>203</v>
      </c>
      <c r="AJ40" s="903"/>
      <c r="AK40" s="903"/>
      <c r="AL40" s="900"/>
      <c r="AM40" s="903" t="s">
        <v>376</v>
      </c>
      <c r="AN40" s="903"/>
      <c r="AO40" s="903"/>
      <c r="AP40" s="900"/>
      <c r="AQ40" s="496" t="s">
        <v>371</v>
      </c>
      <c r="AR40" s="497"/>
      <c r="AS40" s="497"/>
      <c r="AT40" s="498"/>
      <c r="AU40" s="499" t="s">
        <v>263</v>
      </c>
      <c r="AV40" s="499"/>
      <c r="AW40" s="499"/>
      <c r="AX40" s="500"/>
    </row>
    <row r="41" spans="1:50" ht="18.75" customHeight="1">
      <c r="A41" s="889"/>
      <c r="B41" s="890"/>
      <c r="C41" s="890"/>
      <c r="D41" s="890"/>
      <c r="E41" s="890"/>
      <c r="F41" s="891"/>
      <c r="G41" s="439"/>
      <c r="H41" s="440"/>
      <c r="I41" s="440"/>
      <c r="J41" s="440"/>
      <c r="K41" s="440"/>
      <c r="L41" s="440"/>
      <c r="M41" s="440"/>
      <c r="N41" s="440"/>
      <c r="O41" s="442"/>
      <c r="P41" s="441"/>
      <c r="Q41" s="440"/>
      <c r="R41" s="440"/>
      <c r="S41" s="440"/>
      <c r="T41" s="440"/>
      <c r="U41" s="440"/>
      <c r="V41" s="440"/>
      <c r="W41" s="440"/>
      <c r="X41" s="442"/>
      <c r="Y41" s="899"/>
      <c r="Z41" s="830"/>
      <c r="AA41" s="831"/>
      <c r="AB41" s="447"/>
      <c r="AC41" s="448"/>
      <c r="AD41" s="449"/>
      <c r="AE41" s="447"/>
      <c r="AF41" s="448"/>
      <c r="AG41" s="448"/>
      <c r="AH41" s="449"/>
      <c r="AI41" s="446"/>
      <c r="AJ41" s="446"/>
      <c r="AK41" s="446"/>
      <c r="AL41" s="447"/>
      <c r="AM41" s="446"/>
      <c r="AN41" s="446"/>
      <c r="AO41" s="446"/>
      <c r="AP41" s="447"/>
      <c r="AQ41" s="501"/>
      <c r="AR41" s="502"/>
      <c r="AS41" s="503" t="s">
        <v>372</v>
      </c>
      <c r="AT41" s="504"/>
      <c r="AU41" s="505">
        <v>6</v>
      </c>
      <c r="AV41" s="505"/>
      <c r="AW41" s="440" t="s">
        <v>310</v>
      </c>
      <c r="AX41" s="506"/>
    </row>
    <row r="42" spans="1:50" ht="23.25" customHeight="1">
      <c r="A42" s="892"/>
      <c r="B42" s="890"/>
      <c r="C42" s="890"/>
      <c r="D42" s="890"/>
      <c r="E42" s="890"/>
      <c r="F42" s="891"/>
      <c r="G42" s="904" t="s">
        <v>847</v>
      </c>
      <c r="H42" s="905"/>
      <c r="I42" s="905"/>
      <c r="J42" s="905"/>
      <c r="K42" s="905"/>
      <c r="L42" s="905"/>
      <c r="M42" s="905"/>
      <c r="N42" s="905"/>
      <c r="O42" s="906"/>
      <c r="P42" s="905" t="s">
        <v>816</v>
      </c>
      <c r="Q42" s="905"/>
      <c r="R42" s="905"/>
      <c r="S42" s="905"/>
      <c r="T42" s="905"/>
      <c r="U42" s="905"/>
      <c r="V42" s="905"/>
      <c r="W42" s="905"/>
      <c r="X42" s="906"/>
      <c r="Y42" s="515" t="s">
        <v>55</v>
      </c>
      <c r="Z42" s="516"/>
      <c r="AA42" s="517"/>
      <c r="AB42" s="518" t="s">
        <v>52</v>
      </c>
      <c r="AC42" s="518"/>
      <c r="AD42" s="518"/>
      <c r="AE42" s="519">
        <v>66</v>
      </c>
      <c r="AF42" s="482"/>
      <c r="AG42" s="482"/>
      <c r="AH42" s="482"/>
      <c r="AI42" s="519">
        <v>59</v>
      </c>
      <c r="AJ42" s="482"/>
      <c r="AK42" s="482"/>
      <c r="AL42" s="482"/>
      <c r="AM42" s="519">
        <v>56</v>
      </c>
      <c r="AN42" s="482"/>
      <c r="AO42" s="482"/>
      <c r="AP42" s="482"/>
      <c r="AQ42" s="507" t="s">
        <v>533</v>
      </c>
      <c r="AR42" s="508"/>
      <c r="AS42" s="508"/>
      <c r="AT42" s="509"/>
      <c r="AU42" s="482" t="s">
        <v>533</v>
      </c>
      <c r="AV42" s="482"/>
      <c r="AW42" s="482"/>
      <c r="AX42" s="483"/>
    </row>
    <row r="43" spans="1:50" ht="23.25" customHeight="1">
      <c r="A43" s="893"/>
      <c r="B43" s="894"/>
      <c r="C43" s="894"/>
      <c r="D43" s="894"/>
      <c r="E43" s="894"/>
      <c r="F43" s="895"/>
      <c r="G43" s="907"/>
      <c r="H43" s="908"/>
      <c r="I43" s="908"/>
      <c r="J43" s="908"/>
      <c r="K43" s="908"/>
      <c r="L43" s="908"/>
      <c r="M43" s="908"/>
      <c r="N43" s="908"/>
      <c r="O43" s="909"/>
      <c r="P43" s="908"/>
      <c r="Q43" s="908"/>
      <c r="R43" s="908"/>
      <c r="S43" s="908"/>
      <c r="T43" s="908"/>
      <c r="U43" s="908"/>
      <c r="V43" s="908"/>
      <c r="W43" s="908"/>
      <c r="X43" s="909"/>
      <c r="Y43" s="511" t="s">
        <v>102</v>
      </c>
      <c r="Z43" s="512"/>
      <c r="AA43" s="513"/>
      <c r="AB43" s="520" t="s">
        <v>52</v>
      </c>
      <c r="AC43" s="520"/>
      <c r="AD43" s="520"/>
      <c r="AE43" s="519" t="s">
        <v>533</v>
      </c>
      <c r="AF43" s="482"/>
      <c r="AG43" s="482"/>
      <c r="AH43" s="482"/>
      <c r="AI43" s="519" t="s">
        <v>533</v>
      </c>
      <c r="AJ43" s="482"/>
      <c r="AK43" s="482"/>
      <c r="AL43" s="482"/>
      <c r="AM43" s="519" t="s">
        <v>533</v>
      </c>
      <c r="AN43" s="482"/>
      <c r="AO43" s="482"/>
      <c r="AP43" s="482"/>
      <c r="AQ43" s="507" t="s">
        <v>533</v>
      </c>
      <c r="AR43" s="508"/>
      <c r="AS43" s="508"/>
      <c r="AT43" s="509"/>
      <c r="AU43" s="482" t="s">
        <v>533</v>
      </c>
      <c r="AV43" s="482"/>
      <c r="AW43" s="482"/>
      <c r="AX43" s="483"/>
    </row>
    <row r="44" spans="1:50" ht="23.25" customHeight="1">
      <c r="A44" s="892"/>
      <c r="B44" s="890"/>
      <c r="C44" s="890"/>
      <c r="D44" s="890"/>
      <c r="E44" s="890"/>
      <c r="F44" s="891"/>
      <c r="G44" s="910"/>
      <c r="H44" s="911"/>
      <c r="I44" s="911"/>
      <c r="J44" s="911"/>
      <c r="K44" s="911"/>
      <c r="L44" s="911"/>
      <c r="M44" s="911"/>
      <c r="N44" s="911"/>
      <c r="O44" s="912"/>
      <c r="P44" s="911"/>
      <c r="Q44" s="911"/>
      <c r="R44" s="911"/>
      <c r="S44" s="911"/>
      <c r="T44" s="911"/>
      <c r="U44" s="911"/>
      <c r="V44" s="911"/>
      <c r="W44" s="911"/>
      <c r="X44" s="912"/>
      <c r="Y44" s="511" t="s">
        <v>57</v>
      </c>
      <c r="Z44" s="512"/>
      <c r="AA44" s="513"/>
      <c r="AB44" s="521" t="s">
        <v>52</v>
      </c>
      <c r="AC44" s="521"/>
      <c r="AD44" s="521"/>
      <c r="AE44" s="519" t="s">
        <v>533</v>
      </c>
      <c r="AF44" s="482"/>
      <c r="AG44" s="482"/>
      <c r="AH44" s="482"/>
      <c r="AI44" s="519" t="s">
        <v>533</v>
      </c>
      <c r="AJ44" s="482"/>
      <c r="AK44" s="482"/>
      <c r="AL44" s="482"/>
      <c r="AM44" s="519" t="s">
        <v>533</v>
      </c>
      <c r="AN44" s="482"/>
      <c r="AO44" s="482"/>
      <c r="AP44" s="482"/>
      <c r="AQ44" s="507" t="s">
        <v>533</v>
      </c>
      <c r="AR44" s="508"/>
      <c r="AS44" s="508"/>
      <c r="AT44" s="509"/>
      <c r="AU44" s="482" t="s">
        <v>533</v>
      </c>
      <c r="AV44" s="482"/>
      <c r="AW44" s="482"/>
      <c r="AX44" s="483"/>
    </row>
    <row r="45" spans="1:50" ht="23.25" customHeight="1">
      <c r="A45" s="454" t="s">
        <v>772</v>
      </c>
      <c r="B45" s="455"/>
      <c r="C45" s="455"/>
      <c r="D45" s="455"/>
      <c r="E45" s="455"/>
      <c r="F45" s="456"/>
      <c r="G45" s="913" t="s">
        <v>848</v>
      </c>
      <c r="H45" s="905"/>
      <c r="I45" s="905"/>
      <c r="J45" s="905"/>
      <c r="K45" s="905"/>
      <c r="L45" s="905"/>
      <c r="M45" s="905"/>
      <c r="N45" s="905"/>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905"/>
      <c r="AX45" s="914"/>
    </row>
    <row r="46" spans="1:50" ht="128.25" customHeight="1">
      <c r="A46" s="460"/>
      <c r="B46" s="461"/>
      <c r="C46" s="461"/>
      <c r="D46" s="461"/>
      <c r="E46" s="461"/>
      <c r="F46" s="462"/>
      <c r="G46" s="910"/>
      <c r="H46" s="911"/>
      <c r="I46" s="911"/>
      <c r="J46" s="911"/>
      <c r="K46" s="911"/>
      <c r="L46" s="911"/>
      <c r="M46" s="911"/>
      <c r="N46" s="911"/>
      <c r="O46" s="911"/>
      <c r="P46" s="911"/>
      <c r="Q46" s="911"/>
      <c r="R46" s="911"/>
      <c r="S46" s="911"/>
      <c r="T46" s="911"/>
      <c r="U46" s="911"/>
      <c r="V46" s="911"/>
      <c r="W46" s="911"/>
      <c r="X46" s="911"/>
      <c r="Y46" s="911"/>
      <c r="Z46" s="911"/>
      <c r="AA46" s="911"/>
      <c r="AB46" s="911"/>
      <c r="AC46" s="911"/>
      <c r="AD46" s="911"/>
      <c r="AE46" s="911"/>
      <c r="AF46" s="911"/>
      <c r="AG46" s="911"/>
      <c r="AH46" s="911"/>
      <c r="AI46" s="911"/>
      <c r="AJ46" s="911"/>
      <c r="AK46" s="911"/>
      <c r="AL46" s="911"/>
      <c r="AM46" s="911"/>
      <c r="AN46" s="911"/>
      <c r="AO46" s="911"/>
      <c r="AP46" s="911"/>
      <c r="AQ46" s="911"/>
      <c r="AR46" s="911"/>
      <c r="AS46" s="911"/>
      <c r="AT46" s="911"/>
      <c r="AU46" s="911"/>
      <c r="AV46" s="911"/>
      <c r="AW46" s="911"/>
      <c r="AX46" s="915"/>
    </row>
    <row r="47" spans="1:50" ht="20.25" customHeight="1">
      <c r="A47" s="4"/>
      <c r="B47" s="12"/>
      <c r="C47" s="12"/>
      <c r="D47" s="12"/>
      <c r="E47" s="12"/>
      <c r="F47" s="19"/>
      <c r="G47" s="21"/>
      <c r="H47" s="27"/>
      <c r="I47" s="27"/>
      <c r="J47" s="27"/>
      <c r="K47" s="27"/>
      <c r="L47" s="27"/>
      <c r="M47" s="27"/>
      <c r="N47" s="27"/>
      <c r="O47" s="27"/>
      <c r="P47" s="27"/>
      <c r="Q47" s="27"/>
      <c r="R47" s="27"/>
      <c r="S47" s="27"/>
      <c r="T47" s="27"/>
      <c r="U47" s="27"/>
      <c r="V47" s="27"/>
      <c r="W47" s="27"/>
      <c r="X47" s="27"/>
      <c r="Y47" s="35"/>
      <c r="Z47" s="35"/>
      <c r="AA47" s="35"/>
      <c r="AB47" s="39"/>
      <c r="AC47" s="39"/>
      <c r="AD47" s="39"/>
      <c r="AE47" s="40"/>
      <c r="AF47" s="40"/>
      <c r="AG47" s="40"/>
      <c r="AH47" s="40"/>
      <c r="AI47" s="40"/>
      <c r="AJ47" s="40"/>
      <c r="AK47" s="40"/>
      <c r="AL47" s="40"/>
      <c r="AM47" s="40"/>
      <c r="AN47" s="40"/>
      <c r="AO47" s="40"/>
      <c r="AP47" s="40"/>
      <c r="AQ47" s="40"/>
      <c r="AR47" s="40"/>
      <c r="AS47" s="40"/>
      <c r="AT47" s="40"/>
      <c r="AU47" s="40"/>
      <c r="AV47" s="40"/>
      <c r="AW47" s="40"/>
      <c r="AX47" s="55"/>
    </row>
    <row r="48" spans="1:50" ht="18.75" customHeight="1">
      <c r="A48" s="916" t="s">
        <v>862</v>
      </c>
      <c r="B48" s="917"/>
      <c r="C48" s="917"/>
      <c r="D48" s="917"/>
      <c r="E48" s="917"/>
      <c r="F48" s="918"/>
      <c r="G48" s="896" t="s">
        <v>219</v>
      </c>
      <c r="H48" s="926"/>
      <c r="I48" s="926"/>
      <c r="J48" s="926"/>
      <c r="K48" s="926"/>
      <c r="L48" s="926"/>
      <c r="M48" s="926"/>
      <c r="N48" s="926"/>
      <c r="O48" s="927"/>
      <c r="P48" s="931" t="s">
        <v>87</v>
      </c>
      <c r="Q48" s="926"/>
      <c r="R48" s="926"/>
      <c r="S48" s="926"/>
      <c r="T48" s="926"/>
      <c r="U48" s="926"/>
      <c r="V48" s="926"/>
      <c r="W48" s="926"/>
      <c r="X48" s="927"/>
      <c r="Y48" s="933"/>
      <c r="Z48" s="934"/>
      <c r="AA48" s="935"/>
      <c r="AB48" s="939" t="s">
        <v>48</v>
      </c>
      <c r="AC48" s="940"/>
      <c r="AD48" s="941"/>
      <c r="AE48" s="939" t="s">
        <v>246</v>
      </c>
      <c r="AF48" s="940"/>
      <c r="AG48" s="940"/>
      <c r="AH48" s="941"/>
      <c r="AI48" s="945" t="s">
        <v>203</v>
      </c>
      <c r="AJ48" s="945"/>
      <c r="AK48" s="945"/>
      <c r="AL48" s="939"/>
      <c r="AM48" s="945" t="s">
        <v>376</v>
      </c>
      <c r="AN48" s="945"/>
      <c r="AO48" s="945"/>
      <c r="AP48" s="939"/>
      <c r="AQ48" s="953" t="s">
        <v>371</v>
      </c>
      <c r="AR48" s="954"/>
      <c r="AS48" s="954"/>
      <c r="AT48" s="955"/>
      <c r="AU48" s="926" t="s">
        <v>263</v>
      </c>
      <c r="AV48" s="926"/>
      <c r="AW48" s="926"/>
      <c r="AX48" s="956"/>
    </row>
    <row r="49" spans="1:51" ht="18.75" customHeight="1">
      <c r="A49" s="919"/>
      <c r="B49" s="920"/>
      <c r="C49" s="920"/>
      <c r="D49" s="920"/>
      <c r="E49" s="920"/>
      <c r="F49" s="921"/>
      <c r="G49" s="928"/>
      <c r="H49" s="929"/>
      <c r="I49" s="929"/>
      <c r="J49" s="929"/>
      <c r="K49" s="929"/>
      <c r="L49" s="929"/>
      <c r="M49" s="929"/>
      <c r="N49" s="929"/>
      <c r="O49" s="930"/>
      <c r="P49" s="932"/>
      <c r="Q49" s="929"/>
      <c r="R49" s="929"/>
      <c r="S49" s="929"/>
      <c r="T49" s="929"/>
      <c r="U49" s="929"/>
      <c r="V49" s="929"/>
      <c r="W49" s="929"/>
      <c r="X49" s="930"/>
      <c r="Y49" s="936"/>
      <c r="Z49" s="937"/>
      <c r="AA49" s="938"/>
      <c r="AB49" s="942"/>
      <c r="AC49" s="943"/>
      <c r="AD49" s="944"/>
      <c r="AE49" s="942"/>
      <c r="AF49" s="943"/>
      <c r="AG49" s="943"/>
      <c r="AH49" s="944"/>
      <c r="AI49" s="946"/>
      <c r="AJ49" s="946"/>
      <c r="AK49" s="946"/>
      <c r="AL49" s="942"/>
      <c r="AM49" s="946"/>
      <c r="AN49" s="946"/>
      <c r="AO49" s="946"/>
      <c r="AP49" s="942"/>
      <c r="AQ49" s="957" t="s">
        <v>533</v>
      </c>
      <c r="AR49" s="958"/>
      <c r="AS49" s="959" t="s">
        <v>372</v>
      </c>
      <c r="AT49" s="960"/>
      <c r="AU49" s="958" t="s">
        <v>533</v>
      </c>
      <c r="AV49" s="958"/>
      <c r="AW49" s="929" t="s">
        <v>310</v>
      </c>
      <c r="AX49" s="961"/>
    </row>
    <row r="50" spans="1:51" ht="23.25" customHeight="1">
      <c r="A50" s="922"/>
      <c r="B50" s="920"/>
      <c r="C50" s="920"/>
      <c r="D50" s="920"/>
      <c r="E50" s="920"/>
      <c r="F50" s="921"/>
      <c r="G50" s="913" t="s">
        <v>227</v>
      </c>
      <c r="H50" s="905"/>
      <c r="I50" s="905"/>
      <c r="J50" s="905"/>
      <c r="K50" s="905"/>
      <c r="L50" s="905"/>
      <c r="M50" s="905"/>
      <c r="N50" s="905"/>
      <c r="O50" s="906"/>
      <c r="P50" s="905" t="s">
        <v>816</v>
      </c>
      <c r="Q50" s="947"/>
      <c r="R50" s="947"/>
      <c r="S50" s="947"/>
      <c r="T50" s="947"/>
      <c r="U50" s="947"/>
      <c r="V50" s="947"/>
      <c r="W50" s="947"/>
      <c r="X50" s="948"/>
      <c r="Y50" s="515" t="s">
        <v>55</v>
      </c>
      <c r="Z50" s="516"/>
      <c r="AA50" s="517"/>
      <c r="AB50" s="962" t="s">
        <v>52</v>
      </c>
      <c r="AC50" s="962"/>
      <c r="AD50" s="962"/>
      <c r="AE50" s="507">
        <v>66</v>
      </c>
      <c r="AF50" s="508"/>
      <c r="AG50" s="508"/>
      <c r="AH50" s="508"/>
      <c r="AI50" s="507">
        <v>59</v>
      </c>
      <c r="AJ50" s="508"/>
      <c r="AK50" s="508"/>
      <c r="AL50" s="508"/>
      <c r="AM50" s="507">
        <v>56</v>
      </c>
      <c r="AN50" s="508"/>
      <c r="AO50" s="508"/>
      <c r="AP50" s="508"/>
      <c r="AQ50" s="507" t="s">
        <v>533</v>
      </c>
      <c r="AR50" s="508"/>
      <c r="AS50" s="508"/>
      <c r="AT50" s="509"/>
      <c r="AU50" s="508" t="s">
        <v>533</v>
      </c>
      <c r="AV50" s="508"/>
      <c r="AW50" s="508"/>
      <c r="AX50" s="510"/>
    </row>
    <row r="51" spans="1:51" ht="23.25" customHeight="1">
      <c r="A51" s="923"/>
      <c r="B51" s="924"/>
      <c r="C51" s="924"/>
      <c r="D51" s="924"/>
      <c r="E51" s="924"/>
      <c r="F51" s="925"/>
      <c r="G51" s="907"/>
      <c r="H51" s="908"/>
      <c r="I51" s="908"/>
      <c r="J51" s="908"/>
      <c r="K51" s="908"/>
      <c r="L51" s="908"/>
      <c r="M51" s="908"/>
      <c r="N51" s="908"/>
      <c r="O51" s="909"/>
      <c r="P51" s="949"/>
      <c r="Q51" s="949"/>
      <c r="R51" s="949"/>
      <c r="S51" s="949"/>
      <c r="T51" s="949"/>
      <c r="U51" s="949"/>
      <c r="V51" s="949"/>
      <c r="W51" s="949"/>
      <c r="X51" s="950"/>
      <c r="Y51" s="511" t="s">
        <v>102</v>
      </c>
      <c r="Z51" s="512"/>
      <c r="AA51" s="513"/>
      <c r="AB51" s="514" t="s">
        <v>52</v>
      </c>
      <c r="AC51" s="514"/>
      <c r="AD51" s="514"/>
      <c r="AE51" s="507" t="s">
        <v>533</v>
      </c>
      <c r="AF51" s="508"/>
      <c r="AG51" s="508"/>
      <c r="AH51" s="508"/>
      <c r="AI51" s="507" t="s">
        <v>533</v>
      </c>
      <c r="AJ51" s="508"/>
      <c r="AK51" s="508"/>
      <c r="AL51" s="508"/>
      <c r="AM51" s="507" t="s">
        <v>533</v>
      </c>
      <c r="AN51" s="508"/>
      <c r="AO51" s="508"/>
      <c r="AP51" s="508"/>
      <c r="AQ51" s="507" t="s">
        <v>533</v>
      </c>
      <c r="AR51" s="508"/>
      <c r="AS51" s="508"/>
      <c r="AT51" s="509"/>
      <c r="AU51" s="508" t="s">
        <v>533</v>
      </c>
      <c r="AV51" s="508"/>
      <c r="AW51" s="508"/>
      <c r="AX51" s="510"/>
    </row>
    <row r="52" spans="1:51" ht="23.25" customHeight="1">
      <c r="A52" s="922"/>
      <c r="B52" s="920"/>
      <c r="C52" s="920"/>
      <c r="D52" s="920"/>
      <c r="E52" s="920"/>
      <c r="F52" s="921"/>
      <c r="G52" s="910"/>
      <c r="H52" s="911"/>
      <c r="I52" s="911"/>
      <c r="J52" s="911"/>
      <c r="K52" s="911"/>
      <c r="L52" s="911"/>
      <c r="M52" s="911"/>
      <c r="N52" s="911"/>
      <c r="O52" s="912"/>
      <c r="P52" s="951"/>
      <c r="Q52" s="951"/>
      <c r="R52" s="951"/>
      <c r="S52" s="951"/>
      <c r="T52" s="951"/>
      <c r="U52" s="951"/>
      <c r="V52" s="951"/>
      <c r="W52" s="951"/>
      <c r="X52" s="952"/>
      <c r="Y52" s="511" t="s">
        <v>57</v>
      </c>
      <c r="Z52" s="512"/>
      <c r="AA52" s="513"/>
      <c r="AB52" s="521" t="s">
        <v>52</v>
      </c>
      <c r="AC52" s="521"/>
      <c r="AD52" s="521"/>
      <c r="AE52" s="507" t="s">
        <v>533</v>
      </c>
      <c r="AF52" s="508"/>
      <c r="AG52" s="508"/>
      <c r="AH52" s="508"/>
      <c r="AI52" s="507" t="s">
        <v>533</v>
      </c>
      <c r="AJ52" s="508"/>
      <c r="AK52" s="508"/>
      <c r="AL52" s="508"/>
      <c r="AM52" s="507" t="s">
        <v>533</v>
      </c>
      <c r="AN52" s="508"/>
      <c r="AO52" s="508"/>
      <c r="AP52" s="508"/>
      <c r="AQ52" s="507" t="s">
        <v>533</v>
      </c>
      <c r="AR52" s="508"/>
      <c r="AS52" s="508"/>
      <c r="AT52" s="509"/>
      <c r="AU52" s="508" t="s">
        <v>533</v>
      </c>
      <c r="AV52" s="508"/>
      <c r="AW52" s="508"/>
      <c r="AX52" s="510"/>
    </row>
    <row r="53" spans="1:51" ht="23.25" customHeight="1">
      <c r="A53" s="963" t="s">
        <v>159</v>
      </c>
      <c r="B53" s="964"/>
      <c r="C53" s="964"/>
      <c r="D53" s="964"/>
      <c r="E53" s="964"/>
      <c r="F53" s="965"/>
      <c r="G53" s="913" t="s">
        <v>844</v>
      </c>
      <c r="H53" s="905"/>
      <c r="I53" s="905"/>
      <c r="J53" s="905"/>
      <c r="K53" s="905"/>
      <c r="L53" s="905"/>
      <c r="M53" s="905"/>
      <c r="N53" s="905"/>
      <c r="O53" s="905"/>
      <c r="P53" s="905"/>
      <c r="Q53" s="905"/>
      <c r="R53" s="905"/>
      <c r="S53" s="905"/>
      <c r="T53" s="905"/>
      <c r="U53" s="905"/>
      <c r="V53" s="905"/>
      <c r="W53" s="905"/>
      <c r="X53" s="905"/>
      <c r="Y53" s="905"/>
      <c r="Z53" s="905"/>
      <c r="AA53" s="905"/>
      <c r="AB53" s="905"/>
      <c r="AC53" s="905"/>
      <c r="AD53" s="905"/>
      <c r="AE53" s="905"/>
      <c r="AF53" s="905"/>
      <c r="AG53" s="905"/>
      <c r="AH53" s="905"/>
      <c r="AI53" s="905"/>
      <c r="AJ53" s="905"/>
      <c r="AK53" s="905"/>
      <c r="AL53" s="905"/>
      <c r="AM53" s="905"/>
      <c r="AN53" s="905"/>
      <c r="AO53" s="905"/>
      <c r="AP53" s="905"/>
      <c r="AQ53" s="905"/>
      <c r="AR53" s="905"/>
      <c r="AS53" s="905"/>
      <c r="AT53" s="905"/>
      <c r="AU53" s="905"/>
      <c r="AV53" s="905"/>
      <c r="AW53" s="905"/>
      <c r="AX53" s="914"/>
    </row>
    <row r="54" spans="1:51" ht="110.25" customHeight="1">
      <c r="A54" s="966"/>
      <c r="B54" s="967"/>
      <c r="C54" s="967"/>
      <c r="D54" s="967"/>
      <c r="E54" s="967"/>
      <c r="F54" s="968"/>
      <c r="G54" s="969"/>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c r="AU54" s="970"/>
      <c r="AV54" s="970"/>
      <c r="AW54" s="970"/>
      <c r="AX54" s="971"/>
    </row>
    <row r="55" spans="1:51" ht="14.25" hidden="1" customHeight="1">
      <c r="A55" s="1077" t="s">
        <v>213</v>
      </c>
      <c r="B55" s="660" t="s">
        <v>773</v>
      </c>
      <c r="C55" s="458"/>
      <c r="D55" s="458"/>
      <c r="E55" s="458"/>
      <c r="F55" s="459"/>
      <c r="G55" s="499" t="s">
        <v>750</v>
      </c>
      <c r="H55" s="499"/>
      <c r="I55" s="499"/>
      <c r="J55" s="499"/>
      <c r="K55" s="499"/>
      <c r="L55" s="499"/>
      <c r="M55" s="499"/>
      <c r="N55" s="499"/>
      <c r="O55" s="499"/>
      <c r="P55" s="499"/>
      <c r="Q55" s="499"/>
      <c r="R55" s="499"/>
      <c r="S55" s="499"/>
      <c r="T55" s="499"/>
      <c r="U55" s="499"/>
      <c r="V55" s="499"/>
      <c r="W55" s="499"/>
      <c r="X55" s="499"/>
      <c r="Y55" s="499"/>
      <c r="Z55" s="499"/>
      <c r="AA55" s="897"/>
      <c r="AB55" s="898" t="s">
        <v>760</v>
      </c>
      <c r="AC55" s="499"/>
      <c r="AD55" s="499"/>
      <c r="AE55" s="499"/>
      <c r="AF55" s="499"/>
      <c r="AG55" s="499"/>
      <c r="AH55" s="499"/>
      <c r="AI55" s="499"/>
      <c r="AJ55" s="499"/>
      <c r="AK55" s="499"/>
      <c r="AL55" s="499"/>
      <c r="AM55" s="499"/>
      <c r="AN55" s="499"/>
      <c r="AO55" s="499"/>
      <c r="AP55" s="499"/>
      <c r="AQ55" s="499"/>
      <c r="AR55" s="499"/>
      <c r="AS55" s="499"/>
      <c r="AT55" s="499"/>
      <c r="AU55" s="499"/>
      <c r="AV55" s="499"/>
      <c r="AW55" s="499"/>
      <c r="AX55" s="500"/>
      <c r="AY55">
        <f>COUNTA($G$324)</f>
        <v>0</v>
      </c>
    </row>
    <row r="56" spans="1:51" ht="14.25" hidden="1" customHeight="1">
      <c r="A56" s="1077"/>
      <c r="B56" s="660"/>
      <c r="C56" s="458"/>
      <c r="D56" s="458"/>
      <c r="E56" s="458"/>
      <c r="F56" s="459"/>
      <c r="G56" s="440"/>
      <c r="H56" s="440"/>
      <c r="I56" s="440"/>
      <c r="J56" s="440"/>
      <c r="K56" s="440"/>
      <c r="L56" s="440"/>
      <c r="M56" s="440"/>
      <c r="N56" s="440"/>
      <c r="O56" s="440"/>
      <c r="P56" s="440"/>
      <c r="Q56" s="440"/>
      <c r="R56" s="440"/>
      <c r="S56" s="440"/>
      <c r="T56" s="440"/>
      <c r="U56" s="440"/>
      <c r="V56" s="440"/>
      <c r="W56" s="440"/>
      <c r="X56" s="440"/>
      <c r="Y56" s="440"/>
      <c r="Z56" s="440"/>
      <c r="AA56" s="442"/>
      <c r="AB56" s="441"/>
      <c r="AC56" s="440"/>
      <c r="AD56" s="440"/>
      <c r="AE56" s="440"/>
      <c r="AF56" s="440"/>
      <c r="AG56" s="440"/>
      <c r="AH56" s="440"/>
      <c r="AI56" s="440"/>
      <c r="AJ56" s="440"/>
      <c r="AK56" s="440"/>
      <c r="AL56" s="440"/>
      <c r="AM56" s="440"/>
      <c r="AN56" s="440"/>
      <c r="AO56" s="440"/>
      <c r="AP56" s="440"/>
      <c r="AQ56" s="440"/>
      <c r="AR56" s="440"/>
      <c r="AS56" s="440"/>
      <c r="AT56" s="440"/>
      <c r="AU56" s="440"/>
      <c r="AV56" s="440"/>
      <c r="AW56" s="440"/>
      <c r="AX56" s="506"/>
      <c r="AY56">
        <f t="shared" ref="AY56:AY64" si="0">$AY$322</f>
        <v>0</v>
      </c>
    </row>
    <row r="57" spans="1:51" ht="96.75" hidden="1" customHeight="1">
      <c r="A57" s="1077"/>
      <c r="B57" s="660"/>
      <c r="C57" s="458"/>
      <c r="D57" s="458"/>
      <c r="E57" s="458"/>
      <c r="F57" s="459"/>
      <c r="G57" s="972" t="s">
        <v>853</v>
      </c>
      <c r="H57" s="972"/>
      <c r="I57" s="972"/>
      <c r="J57" s="972"/>
      <c r="K57" s="972"/>
      <c r="L57" s="972"/>
      <c r="M57" s="972"/>
      <c r="N57" s="972"/>
      <c r="O57" s="972"/>
      <c r="P57" s="972"/>
      <c r="Q57" s="972"/>
      <c r="R57" s="972"/>
      <c r="S57" s="972"/>
      <c r="T57" s="972"/>
      <c r="U57" s="972"/>
      <c r="V57" s="972"/>
      <c r="W57" s="972"/>
      <c r="X57" s="972"/>
      <c r="Y57" s="972"/>
      <c r="Z57" s="972"/>
      <c r="AA57" s="973"/>
      <c r="AB57" s="976" t="s">
        <v>845</v>
      </c>
      <c r="AC57" s="972"/>
      <c r="AD57" s="972"/>
      <c r="AE57" s="972"/>
      <c r="AF57" s="972"/>
      <c r="AG57" s="972"/>
      <c r="AH57" s="972"/>
      <c r="AI57" s="972"/>
      <c r="AJ57" s="972"/>
      <c r="AK57" s="972"/>
      <c r="AL57" s="972"/>
      <c r="AM57" s="972"/>
      <c r="AN57" s="972"/>
      <c r="AO57" s="972"/>
      <c r="AP57" s="972"/>
      <c r="AQ57" s="972"/>
      <c r="AR57" s="972"/>
      <c r="AS57" s="972"/>
      <c r="AT57" s="972"/>
      <c r="AU57" s="972"/>
      <c r="AV57" s="972"/>
      <c r="AW57" s="972"/>
      <c r="AX57" s="977"/>
      <c r="AY57">
        <f t="shared" si="0"/>
        <v>0</v>
      </c>
    </row>
    <row r="58" spans="1:51" ht="106.5" hidden="1" customHeight="1">
      <c r="A58" s="1077"/>
      <c r="B58" s="660"/>
      <c r="C58" s="458"/>
      <c r="D58" s="458"/>
      <c r="E58" s="458"/>
      <c r="F58" s="459"/>
      <c r="G58" s="974"/>
      <c r="H58" s="974"/>
      <c r="I58" s="974"/>
      <c r="J58" s="974"/>
      <c r="K58" s="974"/>
      <c r="L58" s="974"/>
      <c r="M58" s="974"/>
      <c r="N58" s="974"/>
      <c r="O58" s="974"/>
      <c r="P58" s="974"/>
      <c r="Q58" s="974"/>
      <c r="R58" s="974"/>
      <c r="S58" s="974"/>
      <c r="T58" s="974"/>
      <c r="U58" s="974"/>
      <c r="V58" s="974"/>
      <c r="W58" s="974"/>
      <c r="X58" s="974"/>
      <c r="Y58" s="974"/>
      <c r="Z58" s="974"/>
      <c r="AA58" s="975"/>
      <c r="AB58" s="978"/>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9"/>
      <c r="AY58">
        <f t="shared" si="0"/>
        <v>0</v>
      </c>
    </row>
    <row r="59" spans="1:51" ht="189.75" hidden="1" customHeight="1">
      <c r="A59" s="1077"/>
      <c r="B59" s="639"/>
      <c r="C59" s="461"/>
      <c r="D59" s="461"/>
      <c r="E59" s="461"/>
      <c r="F59" s="462"/>
      <c r="G59" s="312"/>
      <c r="H59" s="312"/>
      <c r="I59" s="312"/>
      <c r="J59" s="312"/>
      <c r="K59" s="312"/>
      <c r="L59" s="312"/>
      <c r="M59" s="312"/>
      <c r="N59" s="312"/>
      <c r="O59" s="312"/>
      <c r="P59" s="312"/>
      <c r="Q59" s="312"/>
      <c r="R59" s="312"/>
      <c r="S59" s="312"/>
      <c r="T59" s="312"/>
      <c r="U59" s="312"/>
      <c r="V59" s="312"/>
      <c r="W59" s="312"/>
      <c r="X59" s="312"/>
      <c r="Y59" s="312"/>
      <c r="Z59" s="312"/>
      <c r="AA59" s="313"/>
      <c r="AB59" s="980"/>
      <c r="AC59" s="312"/>
      <c r="AD59" s="312"/>
      <c r="AE59" s="974"/>
      <c r="AF59" s="974"/>
      <c r="AG59" s="974"/>
      <c r="AH59" s="974"/>
      <c r="AI59" s="974"/>
      <c r="AJ59" s="974"/>
      <c r="AK59" s="974"/>
      <c r="AL59" s="974"/>
      <c r="AM59" s="974"/>
      <c r="AN59" s="974"/>
      <c r="AO59" s="974"/>
      <c r="AP59" s="974"/>
      <c r="AQ59" s="974"/>
      <c r="AR59" s="974"/>
      <c r="AS59" s="974"/>
      <c r="AT59" s="974"/>
      <c r="AU59" s="312"/>
      <c r="AV59" s="312"/>
      <c r="AW59" s="312"/>
      <c r="AX59" s="981"/>
      <c r="AY59">
        <f t="shared" si="0"/>
        <v>0</v>
      </c>
    </row>
    <row r="60" spans="1:51" ht="18.75" hidden="1" customHeight="1">
      <c r="A60" s="1077"/>
      <c r="B60" s="659" t="s">
        <v>774</v>
      </c>
      <c r="C60" s="455"/>
      <c r="D60" s="455"/>
      <c r="E60" s="455"/>
      <c r="F60" s="456"/>
      <c r="G60" s="982" t="s">
        <v>168</v>
      </c>
      <c r="H60" s="983"/>
      <c r="I60" s="983"/>
      <c r="J60" s="983"/>
      <c r="K60" s="983"/>
      <c r="L60" s="983"/>
      <c r="M60" s="983"/>
      <c r="N60" s="983"/>
      <c r="O60" s="984"/>
      <c r="P60" s="985" t="s">
        <v>775</v>
      </c>
      <c r="Q60" s="983"/>
      <c r="R60" s="983"/>
      <c r="S60" s="983"/>
      <c r="T60" s="983"/>
      <c r="U60" s="983"/>
      <c r="V60" s="983"/>
      <c r="W60" s="983"/>
      <c r="X60" s="984"/>
      <c r="Y60" s="986"/>
      <c r="Z60" s="987"/>
      <c r="AA60" s="988"/>
      <c r="AB60" s="989" t="s">
        <v>48</v>
      </c>
      <c r="AC60" s="990"/>
      <c r="AD60" s="991"/>
      <c r="AE60" s="849" t="s">
        <v>246</v>
      </c>
      <c r="AF60" s="849"/>
      <c r="AG60" s="849"/>
      <c r="AH60" s="849"/>
      <c r="AI60" s="849" t="s">
        <v>203</v>
      </c>
      <c r="AJ60" s="849"/>
      <c r="AK60" s="849"/>
      <c r="AL60" s="849"/>
      <c r="AM60" s="849" t="s">
        <v>376</v>
      </c>
      <c r="AN60" s="849"/>
      <c r="AO60" s="849"/>
      <c r="AP60" s="849"/>
      <c r="AQ60" s="522" t="s">
        <v>371</v>
      </c>
      <c r="AR60" s="523"/>
      <c r="AS60" s="523"/>
      <c r="AT60" s="524"/>
      <c r="AU60" s="525" t="s">
        <v>263</v>
      </c>
      <c r="AV60" s="525"/>
      <c r="AW60" s="525"/>
      <c r="AX60" s="526"/>
      <c r="AY60">
        <f t="shared" si="0"/>
        <v>0</v>
      </c>
    </row>
    <row r="61" spans="1:51" ht="18.75" hidden="1" customHeight="1">
      <c r="A61" s="1077"/>
      <c r="B61" s="660"/>
      <c r="C61" s="458"/>
      <c r="D61" s="458"/>
      <c r="E61" s="458"/>
      <c r="F61" s="459"/>
      <c r="G61" s="439"/>
      <c r="H61" s="440"/>
      <c r="I61" s="440"/>
      <c r="J61" s="440"/>
      <c r="K61" s="440"/>
      <c r="L61" s="440"/>
      <c r="M61" s="440"/>
      <c r="N61" s="440"/>
      <c r="O61" s="442"/>
      <c r="P61" s="441"/>
      <c r="Q61" s="440"/>
      <c r="R61" s="440"/>
      <c r="S61" s="440"/>
      <c r="T61" s="440"/>
      <c r="U61" s="440"/>
      <c r="V61" s="440"/>
      <c r="W61" s="440"/>
      <c r="X61" s="442"/>
      <c r="Y61" s="986"/>
      <c r="Z61" s="987"/>
      <c r="AA61" s="988"/>
      <c r="AB61" s="447"/>
      <c r="AC61" s="448"/>
      <c r="AD61" s="449"/>
      <c r="AE61" s="849"/>
      <c r="AF61" s="849"/>
      <c r="AG61" s="849"/>
      <c r="AH61" s="849"/>
      <c r="AI61" s="849"/>
      <c r="AJ61" s="849"/>
      <c r="AK61" s="849"/>
      <c r="AL61" s="849"/>
      <c r="AM61" s="849"/>
      <c r="AN61" s="849"/>
      <c r="AO61" s="849"/>
      <c r="AP61" s="849"/>
      <c r="AQ61" s="527"/>
      <c r="AR61" s="528"/>
      <c r="AS61" s="503" t="s">
        <v>372</v>
      </c>
      <c r="AT61" s="504"/>
      <c r="AU61" s="528"/>
      <c r="AV61" s="528"/>
      <c r="AW61" s="440" t="s">
        <v>310</v>
      </c>
      <c r="AX61" s="506"/>
      <c r="AY61">
        <f t="shared" si="0"/>
        <v>0</v>
      </c>
    </row>
    <row r="62" spans="1:51" ht="23.25" hidden="1" customHeight="1">
      <c r="A62" s="1077"/>
      <c r="B62" s="660"/>
      <c r="C62" s="458"/>
      <c r="D62" s="458"/>
      <c r="E62" s="458"/>
      <c r="F62" s="459"/>
      <c r="G62" s="904" t="s">
        <v>575</v>
      </c>
      <c r="H62" s="551"/>
      <c r="I62" s="551"/>
      <c r="J62" s="551"/>
      <c r="K62" s="551"/>
      <c r="L62" s="551"/>
      <c r="M62" s="551"/>
      <c r="N62" s="551"/>
      <c r="O62" s="552"/>
      <c r="P62" s="551" t="s">
        <v>540</v>
      </c>
      <c r="Q62" s="994"/>
      <c r="R62" s="994"/>
      <c r="S62" s="994"/>
      <c r="T62" s="994"/>
      <c r="U62" s="994"/>
      <c r="V62" s="994"/>
      <c r="W62" s="994"/>
      <c r="X62" s="995"/>
      <c r="Y62" s="529" t="s">
        <v>21</v>
      </c>
      <c r="Z62" s="530"/>
      <c r="AA62" s="531"/>
      <c r="AB62" s="464" t="s">
        <v>706</v>
      </c>
      <c r="AC62" s="464"/>
      <c r="AD62" s="464"/>
      <c r="AE62" s="466">
        <v>8959</v>
      </c>
      <c r="AF62" s="467"/>
      <c r="AG62" s="467"/>
      <c r="AH62" s="467"/>
      <c r="AI62" s="466">
        <v>8930</v>
      </c>
      <c r="AJ62" s="467"/>
      <c r="AK62" s="467"/>
      <c r="AL62" s="467"/>
      <c r="AM62" s="466" t="s">
        <v>533</v>
      </c>
      <c r="AN62" s="467"/>
      <c r="AO62" s="467"/>
      <c r="AP62" s="467"/>
      <c r="AQ62" s="532" t="s">
        <v>533</v>
      </c>
      <c r="AR62" s="533"/>
      <c r="AS62" s="533"/>
      <c r="AT62" s="534"/>
      <c r="AU62" s="467" t="s">
        <v>533</v>
      </c>
      <c r="AV62" s="467"/>
      <c r="AW62" s="467"/>
      <c r="AX62" s="468"/>
      <c r="AY62">
        <f t="shared" si="0"/>
        <v>0</v>
      </c>
    </row>
    <row r="63" spans="1:51" ht="23.25" hidden="1" customHeight="1">
      <c r="A63" s="1077"/>
      <c r="B63" s="660"/>
      <c r="C63" s="458"/>
      <c r="D63" s="458"/>
      <c r="E63" s="458"/>
      <c r="F63" s="459"/>
      <c r="G63" s="992"/>
      <c r="H63" s="686"/>
      <c r="I63" s="686"/>
      <c r="J63" s="686"/>
      <c r="K63" s="686"/>
      <c r="L63" s="686"/>
      <c r="M63" s="686"/>
      <c r="N63" s="686"/>
      <c r="O63" s="993"/>
      <c r="P63" s="996"/>
      <c r="Q63" s="996"/>
      <c r="R63" s="996"/>
      <c r="S63" s="996"/>
      <c r="T63" s="996"/>
      <c r="U63" s="996"/>
      <c r="V63" s="996"/>
      <c r="W63" s="996"/>
      <c r="X63" s="997"/>
      <c r="Y63" s="535" t="s">
        <v>102</v>
      </c>
      <c r="Z63" s="536"/>
      <c r="AA63" s="537"/>
      <c r="AB63" s="538" t="s">
        <v>706</v>
      </c>
      <c r="AC63" s="538"/>
      <c r="AD63" s="538"/>
      <c r="AE63" s="466" t="s">
        <v>533</v>
      </c>
      <c r="AF63" s="467"/>
      <c r="AG63" s="467"/>
      <c r="AH63" s="467"/>
      <c r="AI63" s="466" t="s">
        <v>533</v>
      </c>
      <c r="AJ63" s="467"/>
      <c r="AK63" s="467"/>
      <c r="AL63" s="467"/>
      <c r="AM63" s="466" t="s">
        <v>533</v>
      </c>
      <c r="AN63" s="467"/>
      <c r="AO63" s="467"/>
      <c r="AP63" s="467"/>
      <c r="AQ63" s="532" t="s">
        <v>533</v>
      </c>
      <c r="AR63" s="533"/>
      <c r="AS63" s="533"/>
      <c r="AT63" s="534"/>
      <c r="AU63" s="467" t="s">
        <v>533</v>
      </c>
      <c r="AV63" s="467"/>
      <c r="AW63" s="467"/>
      <c r="AX63" s="468"/>
      <c r="AY63">
        <f t="shared" si="0"/>
        <v>0</v>
      </c>
    </row>
    <row r="64" spans="1:51" ht="23.25" hidden="1" customHeight="1">
      <c r="A64" s="1077"/>
      <c r="B64" s="660"/>
      <c r="C64" s="458"/>
      <c r="D64" s="458"/>
      <c r="E64" s="458"/>
      <c r="F64" s="459"/>
      <c r="G64" s="641"/>
      <c r="H64" s="554"/>
      <c r="I64" s="554"/>
      <c r="J64" s="554"/>
      <c r="K64" s="554"/>
      <c r="L64" s="554"/>
      <c r="M64" s="554"/>
      <c r="N64" s="554"/>
      <c r="O64" s="555"/>
      <c r="P64" s="642"/>
      <c r="Q64" s="642"/>
      <c r="R64" s="642"/>
      <c r="S64" s="642"/>
      <c r="T64" s="642"/>
      <c r="U64" s="642"/>
      <c r="V64" s="642"/>
      <c r="W64" s="642"/>
      <c r="X64" s="998"/>
      <c r="Y64" s="535" t="s">
        <v>57</v>
      </c>
      <c r="Z64" s="536"/>
      <c r="AA64" s="537"/>
      <c r="AB64" s="539" t="s">
        <v>52</v>
      </c>
      <c r="AC64" s="539"/>
      <c r="AD64" s="539"/>
      <c r="AE64" s="540" t="s">
        <v>533</v>
      </c>
      <c r="AF64" s="541"/>
      <c r="AG64" s="541"/>
      <c r="AH64" s="541"/>
      <c r="AI64" s="540" t="s">
        <v>533</v>
      </c>
      <c r="AJ64" s="541"/>
      <c r="AK64" s="541"/>
      <c r="AL64" s="541"/>
      <c r="AM64" s="540" t="s">
        <v>533</v>
      </c>
      <c r="AN64" s="541"/>
      <c r="AO64" s="541"/>
      <c r="AP64" s="541"/>
      <c r="AQ64" s="532" t="s">
        <v>533</v>
      </c>
      <c r="AR64" s="533"/>
      <c r="AS64" s="533"/>
      <c r="AT64" s="534"/>
      <c r="AU64" s="467" t="s">
        <v>533</v>
      </c>
      <c r="AV64" s="467"/>
      <c r="AW64" s="467"/>
      <c r="AX64" s="468"/>
      <c r="AY64">
        <f t="shared" si="0"/>
        <v>0</v>
      </c>
    </row>
    <row r="65" spans="1:51" ht="18.75" hidden="1" customHeight="1">
      <c r="A65" s="1077"/>
      <c r="B65" s="659" t="s">
        <v>774</v>
      </c>
      <c r="C65" s="455"/>
      <c r="D65" s="455"/>
      <c r="E65" s="455"/>
      <c r="F65" s="456"/>
      <c r="G65" s="982" t="s">
        <v>168</v>
      </c>
      <c r="H65" s="983"/>
      <c r="I65" s="983"/>
      <c r="J65" s="983"/>
      <c r="K65" s="983"/>
      <c r="L65" s="983"/>
      <c r="M65" s="983"/>
      <c r="N65" s="983"/>
      <c r="O65" s="984"/>
      <c r="P65" s="985" t="s">
        <v>775</v>
      </c>
      <c r="Q65" s="983"/>
      <c r="R65" s="983"/>
      <c r="S65" s="983"/>
      <c r="T65" s="983"/>
      <c r="U65" s="983"/>
      <c r="V65" s="983"/>
      <c r="W65" s="983"/>
      <c r="X65" s="984"/>
      <c r="Y65" s="986"/>
      <c r="Z65" s="987"/>
      <c r="AA65" s="988"/>
      <c r="AB65" s="989" t="s">
        <v>48</v>
      </c>
      <c r="AC65" s="990"/>
      <c r="AD65" s="991"/>
      <c r="AE65" s="849" t="s">
        <v>246</v>
      </c>
      <c r="AF65" s="849"/>
      <c r="AG65" s="849"/>
      <c r="AH65" s="849"/>
      <c r="AI65" s="849" t="s">
        <v>203</v>
      </c>
      <c r="AJ65" s="849"/>
      <c r="AK65" s="849"/>
      <c r="AL65" s="849"/>
      <c r="AM65" s="849" t="s">
        <v>376</v>
      </c>
      <c r="AN65" s="849"/>
      <c r="AO65" s="849"/>
      <c r="AP65" s="849"/>
      <c r="AQ65" s="522" t="s">
        <v>371</v>
      </c>
      <c r="AR65" s="523"/>
      <c r="AS65" s="523"/>
      <c r="AT65" s="524"/>
      <c r="AU65" s="525" t="s">
        <v>263</v>
      </c>
      <c r="AV65" s="525"/>
      <c r="AW65" s="525"/>
      <c r="AX65" s="526"/>
      <c r="AY65">
        <f>COUNTA($G$334)</f>
        <v>0</v>
      </c>
    </row>
    <row r="66" spans="1:51" ht="18.75" hidden="1" customHeight="1">
      <c r="A66" s="1077"/>
      <c r="B66" s="660"/>
      <c r="C66" s="458"/>
      <c r="D66" s="458"/>
      <c r="E66" s="458"/>
      <c r="F66" s="459"/>
      <c r="G66" s="439"/>
      <c r="H66" s="440"/>
      <c r="I66" s="440"/>
      <c r="J66" s="440"/>
      <c r="K66" s="440"/>
      <c r="L66" s="440"/>
      <c r="M66" s="440"/>
      <c r="N66" s="440"/>
      <c r="O66" s="442"/>
      <c r="P66" s="441"/>
      <c r="Q66" s="440"/>
      <c r="R66" s="440"/>
      <c r="S66" s="440"/>
      <c r="T66" s="440"/>
      <c r="U66" s="440"/>
      <c r="V66" s="440"/>
      <c r="W66" s="440"/>
      <c r="X66" s="442"/>
      <c r="Y66" s="986"/>
      <c r="Z66" s="987"/>
      <c r="AA66" s="988"/>
      <c r="AB66" s="447"/>
      <c r="AC66" s="448"/>
      <c r="AD66" s="449"/>
      <c r="AE66" s="849"/>
      <c r="AF66" s="849"/>
      <c r="AG66" s="849"/>
      <c r="AH66" s="849"/>
      <c r="AI66" s="849"/>
      <c r="AJ66" s="849"/>
      <c r="AK66" s="849"/>
      <c r="AL66" s="849"/>
      <c r="AM66" s="849"/>
      <c r="AN66" s="849"/>
      <c r="AO66" s="849"/>
      <c r="AP66" s="849"/>
      <c r="AQ66" s="527"/>
      <c r="AR66" s="528"/>
      <c r="AS66" s="503" t="s">
        <v>372</v>
      </c>
      <c r="AT66" s="504"/>
      <c r="AU66" s="528"/>
      <c r="AV66" s="528"/>
      <c r="AW66" s="440" t="s">
        <v>310</v>
      </c>
      <c r="AX66" s="506"/>
      <c r="AY66">
        <f>$AY$332</f>
        <v>0</v>
      </c>
    </row>
    <row r="67" spans="1:51" ht="23.25" hidden="1" customHeight="1">
      <c r="A67" s="1077"/>
      <c r="B67" s="660"/>
      <c r="C67" s="458"/>
      <c r="D67" s="458"/>
      <c r="E67" s="458"/>
      <c r="F67" s="459"/>
      <c r="G67" s="904"/>
      <c r="H67" s="551"/>
      <c r="I67" s="551"/>
      <c r="J67" s="551"/>
      <c r="K67" s="551"/>
      <c r="L67" s="551"/>
      <c r="M67" s="551"/>
      <c r="N67" s="551"/>
      <c r="O67" s="552"/>
      <c r="P67" s="551"/>
      <c r="Q67" s="994"/>
      <c r="R67" s="994"/>
      <c r="S67" s="994"/>
      <c r="T67" s="994"/>
      <c r="U67" s="994"/>
      <c r="V67" s="994"/>
      <c r="W67" s="994"/>
      <c r="X67" s="995"/>
      <c r="Y67" s="529" t="s">
        <v>21</v>
      </c>
      <c r="Z67" s="530"/>
      <c r="AA67" s="531"/>
      <c r="AB67" s="464"/>
      <c r="AC67" s="464"/>
      <c r="AD67" s="464"/>
      <c r="AE67" s="466"/>
      <c r="AF67" s="467"/>
      <c r="AG67" s="467"/>
      <c r="AH67" s="467"/>
      <c r="AI67" s="466"/>
      <c r="AJ67" s="467"/>
      <c r="AK67" s="467"/>
      <c r="AL67" s="467"/>
      <c r="AM67" s="466"/>
      <c r="AN67" s="467"/>
      <c r="AO67" s="467"/>
      <c r="AP67" s="467"/>
      <c r="AQ67" s="532"/>
      <c r="AR67" s="533"/>
      <c r="AS67" s="533"/>
      <c r="AT67" s="534"/>
      <c r="AU67" s="467"/>
      <c r="AV67" s="467"/>
      <c r="AW67" s="467"/>
      <c r="AX67" s="468"/>
      <c r="AY67">
        <f>$AY$332</f>
        <v>0</v>
      </c>
    </row>
    <row r="68" spans="1:51" ht="23.25" hidden="1" customHeight="1">
      <c r="A68" s="1077"/>
      <c r="B68" s="660"/>
      <c r="C68" s="458"/>
      <c r="D68" s="458"/>
      <c r="E68" s="458"/>
      <c r="F68" s="459"/>
      <c r="G68" s="992"/>
      <c r="H68" s="686"/>
      <c r="I68" s="686"/>
      <c r="J68" s="686"/>
      <c r="K68" s="686"/>
      <c r="L68" s="686"/>
      <c r="M68" s="686"/>
      <c r="N68" s="686"/>
      <c r="O68" s="993"/>
      <c r="P68" s="996"/>
      <c r="Q68" s="996"/>
      <c r="R68" s="996"/>
      <c r="S68" s="996"/>
      <c r="T68" s="996"/>
      <c r="U68" s="996"/>
      <c r="V68" s="996"/>
      <c r="W68" s="996"/>
      <c r="X68" s="997"/>
      <c r="Y68" s="535" t="s">
        <v>102</v>
      </c>
      <c r="Z68" s="536"/>
      <c r="AA68" s="537"/>
      <c r="AB68" s="538"/>
      <c r="AC68" s="538"/>
      <c r="AD68" s="538"/>
      <c r="AE68" s="466"/>
      <c r="AF68" s="467"/>
      <c r="AG68" s="467"/>
      <c r="AH68" s="467"/>
      <c r="AI68" s="466"/>
      <c r="AJ68" s="467"/>
      <c r="AK68" s="467"/>
      <c r="AL68" s="467"/>
      <c r="AM68" s="466"/>
      <c r="AN68" s="467"/>
      <c r="AO68" s="467"/>
      <c r="AP68" s="467"/>
      <c r="AQ68" s="532"/>
      <c r="AR68" s="533"/>
      <c r="AS68" s="533"/>
      <c r="AT68" s="534"/>
      <c r="AU68" s="467"/>
      <c r="AV68" s="467"/>
      <c r="AW68" s="467"/>
      <c r="AX68" s="468"/>
      <c r="AY68">
        <f>$AY$332</f>
        <v>0</v>
      </c>
    </row>
    <row r="69" spans="1:51" ht="23.25" hidden="1" customHeight="1">
      <c r="A69" s="1077"/>
      <c r="B69" s="639"/>
      <c r="C69" s="461"/>
      <c r="D69" s="461"/>
      <c r="E69" s="461"/>
      <c r="F69" s="462"/>
      <c r="G69" s="641"/>
      <c r="H69" s="554"/>
      <c r="I69" s="554"/>
      <c r="J69" s="554"/>
      <c r="K69" s="554"/>
      <c r="L69" s="554"/>
      <c r="M69" s="554"/>
      <c r="N69" s="554"/>
      <c r="O69" s="555"/>
      <c r="P69" s="642"/>
      <c r="Q69" s="642"/>
      <c r="R69" s="642"/>
      <c r="S69" s="642"/>
      <c r="T69" s="642"/>
      <c r="U69" s="642"/>
      <c r="V69" s="642"/>
      <c r="W69" s="642"/>
      <c r="X69" s="998"/>
      <c r="Y69" s="535" t="s">
        <v>57</v>
      </c>
      <c r="Z69" s="536"/>
      <c r="AA69" s="537"/>
      <c r="AB69" s="539" t="s">
        <v>52</v>
      </c>
      <c r="AC69" s="539"/>
      <c r="AD69" s="539"/>
      <c r="AE69" s="540"/>
      <c r="AF69" s="541"/>
      <c r="AG69" s="541"/>
      <c r="AH69" s="541"/>
      <c r="AI69" s="540"/>
      <c r="AJ69" s="541"/>
      <c r="AK69" s="541"/>
      <c r="AL69" s="541"/>
      <c r="AM69" s="540"/>
      <c r="AN69" s="541"/>
      <c r="AO69" s="541"/>
      <c r="AP69" s="541"/>
      <c r="AQ69" s="532"/>
      <c r="AR69" s="533"/>
      <c r="AS69" s="533"/>
      <c r="AT69" s="534"/>
      <c r="AU69" s="467"/>
      <c r="AV69" s="467"/>
      <c r="AW69" s="467"/>
      <c r="AX69" s="468"/>
      <c r="AY69">
        <f>$AY$332</f>
        <v>0</v>
      </c>
    </row>
    <row r="70" spans="1:51" ht="18.75" hidden="1" customHeight="1">
      <c r="A70" s="1077"/>
      <c r="B70" s="659" t="s">
        <v>774</v>
      </c>
      <c r="C70" s="455"/>
      <c r="D70" s="455"/>
      <c r="E70" s="455"/>
      <c r="F70" s="456"/>
      <c r="G70" s="982" t="s">
        <v>168</v>
      </c>
      <c r="H70" s="983"/>
      <c r="I70" s="983"/>
      <c r="J70" s="983"/>
      <c r="K70" s="983"/>
      <c r="L70" s="983"/>
      <c r="M70" s="983"/>
      <c r="N70" s="983"/>
      <c r="O70" s="984"/>
      <c r="P70" s="985" t="s">
        <v>775</v>
      </c>
      <c r="Q70" s="983"/>
      <c r="R70" s="983"/>
      <c r="S70" s="983"/>
      <c r="T70" s="983"/>
      <c r="U70" s="983"/>
      <c r="V70" s="983"/>
      <c r="W70" s="983"/>
      <c r="X70" s="984"/>
      <c r="Y70" s="986"/>
      <c r="Z70" s="987"/>
      <c r="AA70" s="988"/>
      <c r="AB70" s="989" t="s">
        <v>48</v>
      </c>
      <c r="AC70" s="990"/>
      <c r="AD70" s="991"/>
      <c r="AE70" s="849" t="s">
        <v>246</v>
      </c>
      <c r="AF70" s="849"/>
      <c r="AG70" s="849"/>
      <c r="AH70" s="849"/>
      <c r="AI70" s="849" t="s">
        <v>203</v>
      </c>
      <c r="AJ70" s="849"/>
      <c r="AK70" s="849"/>
      <c r="AL70" s="849"/>
      <c r="AM70" s="849" t="s">
        <v>376</v>
      </c>
      <c r="AN70" s="849"/>
      <c r="AO70" s="849"/>
      <c r="AP70" s="849"/>
      <c r="AQ70" s="522" t="s">
        <v>371</v>
      </c>
      <c r="AR70" s="523"/>
      <c r="AS70" s="523"/>
      <c r="AT70" s="524"/>
      <c r="AU70" s="525" t="s">
        <v>263</v>
      </c>
      <c r="AV70" s="525"/>
      <c r="AW70" s="525"/>
      <c r="AX70" s="526"/>
      <c r="AY70">
        <f>COUNTA($G$339)</f>
        <v>0</v>
      </c>
    </row>
    <row r="71" spans="1:51" ht="18.75" hidden="1" customHeight="1">
      <c r="A71" s="1077"/>
      <c r="B71" s="660"/>
      <c r="C71" s="458"/>
      <c r="D71" s="458"/>
      <c r="E71" s="458"/>
      <c r="F71" s="459"/>
      <c r="G71" s="439"/>
      <c r="H71" s="440"/>
      <c r="I71" s="440"/>
      <c r="J71" s="440"/>
      <c r="K71" s="440"/>
      <c r="L71" s="440"/>
      <c r="M71" s="440"/>
      <c r="N71" s="440"/>
      <c r="O71" s="442"/>
      <c r="P71" s="441"/>
      <c r="Q71" s="440"/>
      <c r="R71" s="440"/>
      <c r="S71" s="440"/>
      <c r="T71" s="440"/>
      <c r="U71" s="440"/>
      <c r="V71" s="440"/>
      <c r="W71" s="440"/>
      <c r="X71" s="442"/>
      <c r="Y71" s="986"/>
      <c r="Z71" s="987"/>
      <c r="AA71" s="988"/>
      <c r="AB71" s="447"/>
      <c r="AC71" s="448"/>
      <c r="AD71" s="449"/>
      <c r="AE71" s="849"/>
      <c r="AF71" s="849"/>
      <c r="AG71" s="849"/>
      <c r="AH71" s="849"/>
      <c r="AI71" s="849"/>
      <c r="AJ71" s="849"/>
      <c r="AK71" s="849"/>
      <c r="AL71" s="849"/>
      <c r="AM71" s="849"/>
      <c r="AN71" s="849"/>
      <c r="AO71" s="849"/>
      <c r="AP71" s="849"/>
      <c r="AQ71" s="527"/>
      <c r="AR71" s="528"/>
      <c r="AS71" s="503" t="s">
        <v>372</v>
      </c>
      <c r="AT71" s="504"/>
      <c r="AU71" s="528"/>
      <c r="AV71" s="528"/>
      <c r="AW71" s="440" t="s">
        <v>310</v>
      </c>
      <c r="AX71" s="506"/>
      <c r="AY71">
        <f>$AY$337</f>
        <v>0</v>
      </c>
    </row>
    <row r="72" spans="1:51" ht="23.25" hidden="1" customHeight="1">
      <c r="A72" s="1077"/>
      <c r="B72" s="660"/>
      <c r="C72" s="458"/>
      <c r="D72" s="458"/>
      <c r="E72" s="458"/>
      <c r="F72" s="459"/>
      <c r="G72" s="904"/>
      <c r="H72" s="551"/>
      <c r="I72" s="551"/>
      <c r="J72" s="551"/>
      <c r="K72" s="551"/>
      <c r="L72" s="551"/>
      <c r="M72" s="551"/>
      <c r="N72" s="551"/>
      <c r="O72" s="552"/>
      <c r="P72" s="551"/>
      <c r="Q72" s="994"/>
      <c r="R72" s="994"/>
      <c r="S72" s="994"/>
      <c r="T72" s="994"/>
      <c r="U72" s="994"/>
      <c r="V72" s="994"/>
      <c r="W72" s="994"/>
      <c r="X72" s="995"/>
      <c r="Y72" s="529" t="s">
        <v>21</v>
      </c>
      <c r="Z72" s="530"/>
      <c r="AA72" s="531"/>
      <c r="AB72" s="464"/>
      <c r="AC72" s="464"/>
      <c r="AD72" s="464"/>
      <c r="AE72" s="466"/>
      <c r="AF72" s="467"/>
      <c r="AG72" s="467"/>
      <c r="AH72" s="467"/>
      <c r="AI72" s="466"/>
      <c r="AJ72" s="467"/>
      <c r="AK72" s="467"/>
      <c r="AL72" s="467"/>
      <c r="AM72" s="466"/>
      <c r="AN72" s="467"/>
      <c r="AO72" s="467"/>
      <c r="AP72" s="467"/>
      <c r="AQ72" s="532"/>
      <c r="AR72" s="533"/>
      <c r="AS72" s="533"/>
      <c r="AT72" s="534"/>
      <c r="AU72" s="467"/>
      <c r="AV72" s="467"/>
      <c r="AW72" s="467"/>
      <c r="AX72" s="468"/>
      <c r="AY72">
        <f>$AY$337</f>
        <v>0</v>
      </c>
    </row>
    <row r="73" spans="1:51" ht="23.25" hidden="1" customHeight="1">
      <c r="A73" s="1077"/>
      <c r="B73" s="660"/>
      <c r="C73" s="458"/>
      <c r="D73" s="458"/>
      <c r="E73" s="458"/>
      <c r="F73" s="459"/>
      <c r="G73" s="992"/>
      <c r="H73" s="686"/>
      <c r="I73" s="686"/>
      <c r="J73" s="686"/>
      <c r="K73" s="686"/>
      <c r="L73" s="686"/>
      <c r="M73" s="686"/>
      <c r="N73" s="686"/>
      <c r="O73" s="993"/>
      <c r="P73" s="996"/>
      <c r="Q73" s="996"/>
      <c r="R73" s="996"/>
      <c r="S73" s="996"/>
      <c r="T73" s="996"/>
      <c r="U73" s="996"/>
      <c r="V73" s="996"/>
      <c r="W73" s="996"/>
      <c r="X73" s="997"/>
      <c r="Y73" s="535" t="s">
        <v>102</v>
      </c>
      <c r="Z73" s="536"/>
      <c r="AA73" s="537"/>
      <c r="AB73" s="538"/>
      <c r="AC73" s="538"/>
      <c r="AD73" s="538"/>
      <c r="AE73" s="466"/>
      <c r="AF73" s="467"/>
      <c r="AG73" s="467"/>
      <c r="AH73" s="467"/>
      <c r="AI73" s="466"/>
      <c r="AJ73" s="467"/>
      <c r="AK73" s="467"/>
      <c r="AL73" s="467"/>
      <c r="AM73" s="466"/>
      <c r="AN73" s="467"/>
      <c r="AO73" s="467"/>
      <c r="AP73" s="467"/>
      <c r="AQ73" s="532"/>
      <c r="AR73" s="533"/>
      <c r="AS73" s="533"/>
      <c r="AT73" s="534"/>
      <c r="AU73" s="467"/>
      <c r="AV73" s="467"/>
      <c r="AW73" s="467"/>
      <c r="AX73" s="468"/>
      <c r="AY73">
        <f>$AY$337</f>
        <v>0</v>
      </c>
    </row>
    <row r="74" spans="1:51" ht="23.25" hidden="1" customHeight="1">
      <c r="A74" s="1078"/>
      <c r="B74" s="999"/>
      <c r="C74" s="1000"/>
      <c r="D74" s="1000"/>
      <c r="E74" s="1000"/>
      <c r="F74" s="1001"/>
      <c r="G74" s="1002"/>
      <c r="H74" s="1003"/>
      <c r="I74" s="1003"/>
      <c r="J74" s="1003"/>
      <c r="K74" s="1003"/>
      <c r="L74" s="1003"/>
      <c r="M74" s="1003"/>
      <c r="N74" s="1003"/>
      <c r="O74" s="1004"/>
      <c r="P74" s="1005"/>
      <c r="Q74" s="1005"/>
      <c r="R74" s="1005"/>
      <c r="S74" s="1005"/>
      <c r="T74" s="1005"/>
      <c r="U74" s="1005"/>
      <c r="V74" s="1005"/>
      <c r="W74" s="1005"/>
      <c r="X74" s="1006"/>
      <c r="Y74" s="1007" t="s">
        <v>57</v>
      </c>
      <c r="Z74" s="1008"/>
      <c r="AA74" s="1009"/>
      <c r="AB74" s="1010" t="s">
        <v>52</v>
      </c>
      <c r="AC74" s="1010"/>
      <c r="AD74" s="1010"/>
      <c r="AE74" s="1011"/>
      <c r="AF74" s="545"/>
      <c r="AG74" s="545"/>
      <c r="AH74" s="545"/>
      <c r="AI74" s="1011"/>
      <c r="AJ74" s="545"/>
      <c r="AK74" s="545"/>
      <c r="AL74" s="545"/>
      <c r="AM74" s="1011"/>
      <c r="AN74" s="545"/>
      <c r="AO74" s="545"/>
      <c r="AP74" s="545"/>
      <c r="AQ74" s="542"/>
      <c r="AR74" s="543"/>
      <c r="AS74" s="543"/>
      <c r="AT74" s="544"/>
      <c r="AU74" s="545"/>
      <c r="AV74" s="545"/>
      <c r="AW74" s="545"/>
      <c r="AX74" s="546"/>
      <c r="AY74">
        <f>$AY$337</f>
        <v>0</v>
      </c>
    </row>
    <row r="75" spans="1:51" ht="61.5" hidden="1" customHeight="1">
      <c r="A75" s="547" t="s">
        <v>817</v>
      </c>
      <c r="B75" s="548"/>
      <c r="C75" s="548"/>
      <c r="D75" s="548"/>
      <c r="E75" s="548"/>
      <c r="F75" s="549"/>
      <c r="G75" s="436"/>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8"/>
    </row>
    <row r="76" spans="1:51" ht="17.25" hidden="1" customHeight="1">
      <c r="A76" s="3"/>
      <c r="B76" s="10"/>
      <c r="C76" s="10"/>
      <c r="D76" s="10"/>
      <c r="E76" s="10"/>
      <c r="F76" s="18"/>
      <c r="G76" s="20"/>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54"/>
    </row>
    <row r="77" spans="1:51" ht="27" customHeight="1">
      <c r="A77" s="454" t="s">
        <v>696</v>
      </c>
      <c r="B77" s="455"/>
      <c r="C77" s="455"/>
      <c r="D77" s="455"/>
      <c r="E77" s="455"/>
      <c r="F77" s="456"/>
      <c r="G77" s="439" t="s">
        <v>749</v>
      </c>
      <c r="H77" s="440"/>
      <c r="I77" s="440"/>
      <c r="J77" s="440"/>
      <c r="K77" s="440"/>
      <c r="L77" s="440"/>
      <c r="M77" s="440"/>
      <c r="N77" s="440"/>
      <c r="O77" s="440"/>
      <c r="P77" s="441" t="s">
        <v>747</v>
      </c>
      <c r="Q77" s="440"/>
      <c r="R77" s="440"/>
      <c r="S77" s="440"/>
      <c r="T77" s="440"/>
      <c r="U77" s="440"/>
      <c r="V77" s="440"/>
      <c r="W77" s="440"/>
      <c r="X77" s="442"/>
      <c r="Y77" s="443"/>
      <c r="Z77" s="444"/>
      <c r="AA77" s="445"/>
      <c r="AB77" s="446" t="s">
        <v>48</v>
      </c>
      <c r="AC77" s="446"/>
      <c r="AD77" s="446"/>
      <c r="AE77" s="447" t="s">
        <v>246</v>
      </c>
      <c r="AF77" s="448"/>
      <c r="AG77" s="448"/>
      <c r="AH77" s="449"/>
      <c r="AI77" s="447" t="s">
        <v>203</v>
      </c>
      <c r="AJ77" s="448"/>
      <c r="AK77" s="448"/>
      <c r="AL77" s="449"/>
      <c r="AM77" s="447" t="s">
        <v>376</v>
      </c>
      <c r="AN77" s="448"/>
      <c r="AO77" s="448"/>
      <c r="AP77" s="449"/>
      <c r="AQ77" s="450" t="s">
        <v>322</v>
      </c>
      <c r="AR77" s="451"/>
      <c r="AS77" s="451"/>
      <c r="AT77" s="452"/>
      <c r="AU77" s="450" t="s">
        <v>759</v>
      </c>
      <c r="AV77" s="451"/>
      <c r="AW77" s="451"/>
      <c r="AX77" s="453"/>
    </row>
    <row r="78" spans="1:51" ht="23.25" customHeight="1">
      <c r="A78" s="457"/>
      <c r="B78" s="458"/>
      <c r="C78" s="458"/>
      <c r="D78" s="458"/>
      <c r="E78" s="458"/>
      <c r="F78" s="459"/>
      <c r="G78" s="478" t="s">
        <v>818</v>
      </c>
      <c r="H78" s="479"/>
      <c r="I78" s="479"/>
      <c r="J78" s="479"/>
      <c r="K78" s="479"/>
      <c r="L78" s="479"/>
      <c r="M78" s="479"/>
      <c r="N78" s="479"/>
      <c r="O78" s="479"/>
      <c r="P78" s="550" t="s">
        <v>824</v>
      </c>
      <c r="Q78" s="551"/>
      <c r="R78" s="551"/>
      <c r="S78" s="551"/>
      <c r="T78" s="551"/>
      <c r="U78" s="551"/>
      <c r="V78" s="551"/>
      <c r="W78" s="551"/>
      <c r="X78" s="552"/>
      <c r="Y78" s="463" t="s">
        <v>88</v>
      </c>
      <c r="Z78" s="296"/>
      <c r="AA78" s="297"/>
      <c r="AB78" s="464" t="s">
        <v>826</v>
      </c>
      <c r="AC78" s="464"/>
      <c r="AD78" s="464"/>
      <c r="AE78" s="465">
        <v>387068</v>
      </c>
      <c r="AF78" s="465"/>
      <c r="AG78" s="465"/>
      <c r="AH78" s="465"/>
      <c r="AI78" s="465">
        <v>881908</v>
      </c>
      <c r="AJ78" s="465"/>
      <c r="AK78" s="465"/>
      <c r="AL78" s="465"/>
      <c r="AM78" s="465">
        <v>335366</v>
      </c>
      <c r="AN78" s="465"/>
      <c r="AO78" s="465"/>
      <c r="AP78" s="465"/>
      <c r="AQ78" s="465" t="s">
        <v>533</v>
      </c>
      <c r="AR78" s="465"/>
      <c r="AS78" s="465"/>
      <c r="AT78" s="465"/>
      <c r="AU78" s="466" t="s">
        <v>533</v>
      </c>
      <c r="AV78" s="467"/>
      <c r="AW78" s="467"/>
      <c r="AX78" s="468"/>
    </row>
    <row r="79" spans="1:51" ht="23.25" customHeight="1">
      <c r="A79" s="460"/>
      <c r="B79" s="461"/>
      <c r="C79" s="461"/>
      <c r="D79" s="461"/>
      <c r="E79" s="461"/>
      <c r="F79" s="462"/>
      <c r="G79" s="480"/>
      <c r="H79" s="481"/>
      <c r="I79" s="481"/>
      <c r="J79" s="481"/>
      <c r="K79" s="481"/>
      <c r="L79" s="481"/>
      <c r="M79" s="481"/>
      <c r="N79" s="481"/>
      <c r="O79" s="481"/>
      <c r="P79" s="553"/>
      <c r="Q79" s="554"/>
      <c r="R79" s="554"/>
      <c r="S79" s="554"/>
      <c r="T79" s="554"/>
      <c r="U79" s="554"/>
      <c r="V79" s="554"/>
      <c r="W79" s="554"/>
      <c r="X79" s="555"/>
      <c r="Y79" s="469" t="s">
        <v>145</v>
      </c>
      <c r="Z79" s="470"/>
      <c r="AA79" s="471"/>
      <c r="AB79" s="464" t="s">
        <v>826</v>
      </c>
      <c r="AC79" s="464"/>
      <c r="AD79" s="464"/>
      <c r="AE79" s="465" t="s">
        <v>533</v>
      </c>
      <c r="AF79" s="465"/>
      <c r="AG79" s="465"/>
      <c r="AH79" s="465"/>
      <c r="AI79" s="465" t="s">
        <v>533</v>
      </c>
      <c r="AJ79" s="465"/>
      <c r="AK79" s="465"/>
      <c r="AL79" s="465"/>
      <c r="AM79" s="465">
        <v>212240</v>
      </c>
      <c r="AN79" s="465"/>
      <c r="AO79" s="465"/>
      <c r="AP79" s="465"/>
      <c r="AQ79" s="465">
        <v>303690</v>
      </c>
      <c r="AR79" s="465"/>
      <c r="AS79" s="465"/>
      <c r="AT79" s="465"/>
      <c r="AU79" s="466" t="s">
        <v>533</v>
      </c>
      <c r="AV79" s="467"/>
      <c r="AW79" s="467"/>
      <c r="AX79" s="468"/>
    </row>
    <row r="80" spans="1:51" ht="23.25" customHeight="1">
      <c r="A80" s="876" t="s">
        <v>659</v>
      </c>
      <c r="B80" s="750"/>
      <c r="C80" s="750"/>
      <c r="D80" s="750"/>
      <c r="E80" s="750"/>
      <c r="F80" s="877"/>
      <c r="G80" s="356" t="s">
        <v>91</v>
      </c>
      <c r="H80" s="356"/>
      <c r="I80" s="356"/>
      <c r="J80" s="356"/>
      <c r="K80" s="356"/>
      <c r="L80" s="356"/>
      <c r="M80" s="356"/>
      <c r="N80" s="356"/>
      <c r="O80" s="356"/>
      <c r="P80" s="356"/>
      <c r="Q80" s="356"/>
      <c r="R80" s="356"/>
      <c r="S80" s="356"/>
      <c r="T80" s="356"/>
      <c r="U80" s="356"/>
      <c r="V80" s="356"/>
      <c r="W80" s="356"/>
      <c r="X80" s="357"/>
      <c r="Y80" s="472"/>
      <c r="Z80" s="473"/>
      <c r="AA80" s="474"/>
      <c r="AB80" s="355" t="s">
        <v>48</v>
      </c>
      <c r="AC80" s="356"/>
      <c r="AD80" s="357"/>
      <c r="AE80" s="355" t="s">
        <v>246</v>
      </c>
      <c r="AF80" s="356"/>
      <c r="AG80" s="356"/>
      <c r="AH80" s="357"/>
      <c r="AI80" s="355" t="s">
        <v>203</v>
      </c>
      <c r="AJ80" s="356"/>
      <c r="AK80" s="356"/>
      <c r="AL80" s="357"/>
      <c r="AM80" s="355" t="s">
        <v>376</v>
      </c>
      <c r="AN80" s="356"/>
      <c r="AO80" s="356"/>
      <c r="AP80" s="357"/>
      <c r="AQ80" s="475" t="s">
        <v>715</v>
      </c>
      <c r="AR80" s="476"/>
      <c r="AS80" s="476"/>
      <c r="AT80" s="476"/>
      <c r="AU80" s="476"/>
      <c r="AV80" s="476"/>
      <c r="AW80" s="476"/>
      <c r="AX80" s="477"/>
    </row>
    <row r="81" spans="1:50" ht="23.25" customHeight="1">
      <c r="A81" s="878"/>
      <c r="B81" s="879"/>
      <c r="C81" s="879"/>
      <c r="D81" s="879"/>
      <c r="E81" s="879"/>
      <c r="F81" s="880"/>
      <c r="G81" s="883" t="s">
        <v>825</v>
      </c>
      <c r="H81" s="884"/>
      <c r="I81" s="884"/>
      <c r="J81" s="884"/>
      <c r="K81" s="884"/>
      <c r="L81" s="884"/>
      <c r="M81" s="884"/>
      <c r="N81" s="884"/>
      <c r="O81" s="884"/>
      <c r="P81" s="884"/>
      <c r="Q81" s="884"/>
      <c r="R81" s="884"/>
      <c r="S81" s="884"/>
      <c r="T81" s="884"/>
      <c r="U81" s="884"/>
      <c r="V81" s="884"/>
      <c r="W81" s="884"/>
      <c r="X81" s="884"/>
      <c r="Y81" s="484" t="s">
        <v>659</v>
      </c>
      <c r="Z81" s="485"/>
      <c r="AA81" s="486"/>
      <c r="AB81" s="487" t="s">
        <v>828</v>
      </c>
      <c r="AC81" s="488"/>
      <c r="AD81" s="489"/>
      <c r="AE81" s="465">
        <v>563.20000000000005</v>
      </c>
      <c r="AF81" s="465"/>
      <c r="AG81" s="465"/>
      <c r="AH81" s="465"/>
      <c r="AI81" s="465">
        <v>252.3</v>
      </c>
      <c r="AJ81" s="465"/>
      <c r="AK81" s="465"/>
      <c r="AL81" s="465"/>
      <c r="AM81" s="465">
        <v>500</v>
      </c>
      <c r="AN81" s="465"/>
      <c r="AO81" s="465"/>
      <c r="AP81" s="465"/>
      <c r="AQ81" s="466">
        <v>733.3</v>
      </c>
      <c r="AR81" s="467"/>
      <c r="AS81" s="467"/>
      <c r="AT81" s="467"/>
      <c r="AU81" s="467"/>
      <c r="AV81" s="467"/>
      <c r="AW81" s="467"/>
      <c r="AX81" s="468"/>
    </row>
    <row r="82" spans="1:50" ht="46.5" customHeight="1">
      <c r="A82" s="881"/>
      <c r="B82" s="315"/>
      <c r="C82" s="315"/>
      <c r="D82" s="315"/>
      <c r="E82" s="315"/>
      <c r="F82" s="882"/>
      <c r="G82" s="885"/>
      <c r="H82" s="886"/>
      <c r="I82" s="886"/>
      <c r="J82" s="886"/>
      <c r="K82" s="886"/>
      <c r="L82" s="886"/>
      <c r="M82" s="886"/>
      <c r="N82" s="886"/>
      <c r="O82" s="886"/>
      <c r="P82" s="886"/>
      <c r="Q82" s="886"/>
      <c r="R82" s="886"/>
      <c r="S82" s="886"/>
      <c r="T82" s="886"/>
      <c r="U82" s="886"/>
      <c r="V82" s="886"/>
      <c r="W82" s="886"/>
      <c r="X82" s="886"/>
      <c r="Y82" s="490" t="s">
        <v>754</v>
      </c>
      <c r="Z82" s="470"/>
      <c r="AA82" s="471"/>
      <c r="AB82" s="491" t="s">
        <v>330</v>
      </c>
      <c r="AC82" s="492"/>
      <c r="AD82" s="493"/>
      <c r="AE82" s="494" t="s">
        <v>829</v>
      </c>
      <c r="AF82" s="494"/>
      <c r="AG82" s="494"/>
      <c r="AH82" s="494"/>
      <c r="AI82" s="494" t="s">
        <v>548</v>
      </c>
      <c r="AJ82" s="494"/>
      <c r="AK82" s="494"/>
      <c r="AL82" s="494"/>
      <c r="AM82" s="494" t="s">
        <v>252</v>
      </c>
      <c r="AN82" s="494"/>
      <c r="AO82" s="494"/>
      <c r="AP82" s="494"/>
      <c r="AQ82" s="494" t="s">
        <v>668</v>
      </c>
      <c r="AR82" s="494"/>
      <c r="AS82" s="494"/>
      <c r="AT82" s="494"/>
      <c r="AU82" s="494"/>
      <c r="AV82" s="494"/>
      <c r="AW82" s="494"/>
      <c r="AX82" s="495"/>
    </row>
    <row r="83" spans="1:50" ht="20.25" hidden="1" customHeight="1">
      <c r="A83" s="4"/>
      <c r="B83" s="12"/>
      <c r="C83" s="12"/>
      <c r="D83" s="12"/>
      <c r="E83" s="12"/>
      <c r="F83" s="19"/>
      <c r="G83" s="21"/>
      <c r="H83" s="27"/>
      <c r="I83" s="27"/>
      <c r="J83" s="27"/>
      <c r="K83" s="27"/>
      <c r="L83" s="27"/>
      <c r="M83" s="27"/>
      <c r="N83" s="27"/>
      <c r="O83" s="27"/>
      <c r="P83" s="27"/>
      <c r="Q83" s="27"/>
      <c r="R83" s="27"/>
      <c r="S83" s="27"/>
      <c r="T83" s="27"/>
      <c r="U83" s="27"/>
      <c r="V83" s="27"/>
      <c r="W83" s="27"/>
      <c r="X83" s="27"/>
      <c r="Y83" s="35"/>
      <c r="Z83" s="35"/>
      <c r="AA83" s="35"/>
      <c r="AB83" s="39"/>
      <c r="AC83" s="39"/>
      <c r="AD83" s="39"/>
      <c r="AE83" s="40"/>
      <c r="AF83" s="40"/>
      <c r="AG83" s="40"/>
      <c r="AH83" s="40"/>
      <c r="AI83" s="40"/>
      <c r="AJ83" s="40"/>
      <c r="AK83" s="40"/>
      <c r="AL83" s="40"/>
      <c r="AM83" s="40"/>
      <c r="AN83" s="40"/>
      <c r="AO83" s="40"/>
      <c r="AP83" s="40"/>
      <c r="AQ83" s="40"/>
      <c r="AR83" s="40"/>
      <c r="AS83" s="40"/>
      <c r="AT83" s="40"/>
      <c r="AU83" s="40"/>
      <c r="AV83" s="40"/>
      <c r="AW83" s="40"/>
      <c r="AX83" s="55"/>
    </row>
    <row r="84" spans="1:50" ht="18.75" hidden="1" customHeight="1">
      <c r="A84" s="1012" t="s">
        <v>789</v>
      </c>
      <c r="B84" s="1013"/>
      <c r="C84" s="1013"/>
      <c r="D84" s="1013"/>
      <c r="E84" s="1013"/>
      <c r="F84" s="1014"/>
      <c r="G84" s="896" t="s">
        <v>219</v>
      </c>
      <c r="H84" s="499"/>
      <c r="I84" s="499"/>
      <c r="J84" s="499"/>
      <c r="K84" s="499"/>
      <c r="L84" s="499"/>
      <c r="M84" s="499"/>
      <c r="N84" s="499"/>
      <c r="O84" s="897"/>
      <c r="P84" s="898" t="s">
        <v>87</v>
      </c>
      <c r="Q84" s="499"/>
      <c r="R84" s="499"/>
      <c r="S84" s="499"/>
      <c r="T84" s="499"/>
      <c r="U84" s="499"/>
      <c r="V84" s="499"/>
      <c r="W84" s="499"/>
      <c r="X84" s="897"/>
      <c r="Y84" s="443"/>
      <c r="Z84" s="444"/>
      <c r="AA84" s="445"/>
      <c r="AB84" s="900" t="s">
        <v>48</v>
      </c>
      <c r="AC84" s="901"/>
      <c r="AD84" s="902"/>
      <c r="AE84" s="900" t="s">
        <v>246</v>
      </c>
      <c r="AF84" s="901"/>
      <c r="AG84" s="901"/>
      <c r="AH84" s="902"/>
      <c r="AI84" s="903" t="s">
        <v>203</v>
      </c>
      <c r="AJ84" s="903"/>
      <c r="AK84" s="903"/>
      <c r="AL84" s="900"/>
      <c r="AM84" s="903" t="s">
        <v>376</v>
      </c>
      <c r="AN84" s="903"/>
      <c r="AO84" s="903"/>
      <c r="AP84" s="900"/>
      <c r="AQ84" s="496" t="s">
        <v>371</v>
      </c>
      <c r="AR84" s="497"/>
      <c r="AS84" s="497"/>
      <c r="AT84" s="498"/>
      <c r="AU84" s="499" t="s">
        <v>263</v>
      </c>
      <c r="AV84" s="499"/>
      <c r="AW84" s="499"/>
      <c r="AX84" s="500"/>
    </row>
    <row r="85" spans="1:50" ht="18.75" hidden="1" customHeight="1">
      <c r="A85" s="1015"/>
      <c r="B85" s="1016"/>
      <c r="C85" s="1016"/>
      <c r="D85" s="1016"/>
      <c r="E85" s="1016"/>
      <c r="F85" s="1017"/>
      <c r="G85" s="439"/>
      <c r="H85" s="440"/>
      <c r="I85" s="440"/>
      <c r="J85" s="440"/>
      <c r="K85" s="440"/>
      <c r="L85" s="440"/>
      <c r="M85" s="440"/>
      <c r="N85" s="440"/>
      <c r="O85" s="442"/>
      <c r="P85" s="441"/>
      <c r="Q85" s="440"/>
      <c r="R85" s="440"/>
      <c r="S85" s="440"/>
      <c r="T85" s="440"/>
      <c r="U85" s="440"/>
      <c r="V85" s="440"/>
      <c r="W85" s="440"/>
      <c r="X85" s="442"/>
      <c r="Y85" s="899"/>
      <c r="Z85" s="830"/>
      <c r="AA85" s="831"/>
      <c r="AB85" s="447"/>
      <c r="AC85" s="448"/>
      <c r="AD85" s="449"/>
      <c r="AE85" s="447"/>
      <c r="AF85" s="448"/>
      <c r="AG85" s="448"/>
      <c r="AH85" s="449"/>
      <c r="AI85" s="446"/>
      <c r="AJ85" s="446"/>
      <c r="AK85" s="446"/>
      <c r="AL85" s="447"/>
      <c r="AM85" s="446"/>
      <c r="AN85" s="446"/>
      <c r="AO85" s="446"/>
      <c r="AP85" s="447"/>
      <c r="AQ85" s="501"/>
      <c r="AR85" s="502"/>
      <c r="AS85" s="503" t="s">
        <v>372</v>
      </c>
      <c r="AT85" s="504"/>
      <c r="AU85" s="528"/>
      <c r="AV85" s="528"/>
      <c r="AW85" s="440" t="s">
        <v>310</v>
      </c>
      <c r="AX85" s="506"/>
    </row>
    <row r="86" spans="1:50" ht="23.25" hidden="1" customHeight="1">
      <c r="A86" s="1018"/>
      <c r="B86" s="1016"/>
      <c r="C86" s="1016"/>
      <c r="D86" s="1016"/>
      <c r="E86" s="1016"/>
      <c r="F86" s="1017"/>
      <c r="G86" s="1022"/>
      <c r="H86" s="752"/>
      <c r="I86" s="752"/>
      <c r="J86" s="752"/>
      <c r="K86" s="752"/>
      <c r="L86" s="752"/>
      <c r="M86" s="752"/>
      <c r="N86" s="752"/>
      <c r="O86" s="1023"/>
      <c r="P86" s="551"/>
      <c r="Q86" s="551"/>
      <c r="R86" s="551"/>
      <c r="S86" s="551"/>
      <c r="T86" s="551"/>
      <c r="U86" s="551"/>
      <c r="V86" s="551"/>
      <c r="W86" s="551"/>
      <c r="X86" s="552"/>
      <c r="Y86" s="490" t="s">
        <v>55</v>
      </c>
      <c r="Z86" s="556"/>
      <c r="AA86" s="557"/>
      <c r="AB86" s="464"/>
      <c r="AC86" s="464"/>
      <c r="AD86" s="464"/>
      <c r="AE86" s="466"/>
      <c r="AF86" s="467"/>
      <c r="AG86" s="467"/>
      <c r="AH86" s="467"/>
      <c r="AI86" s="466"/>
      <c r="AJ86" s="467"/>
      <c r="AK86" s="467"/>
      <c r="AL86" s="467"/>
      <c r="AM86" s="466"/>
      <c r="AN86" s="467"/>
      <c r="AO86" s="467"/>
      <c r="AP86" s="467"/>
      <c r="AQ86" s="532"/>
      <c r="AR86" s="533"/>
      <c r="AS86" s="533"/>
      <c r="AT86" s="534"/>
      <c r="AU86" s="467"/>
      <c r="AV86" s="467"/>
      <c r="AW86" s="467"/>
      <c r="AX86" s="468"/>
    </row>
    <row r="87" spans="1:50" ht="23.25" hidden="1" customHeight="1">
      <c r="A87" s="1019"/>
      <c r="B87" s="1020"/>
      <c r="C87" s="1020"/>
      <c r="D87" s="1020"/>
      <c r="E87" s="1020"/>
      <c r="F87" s="1021"/>
      <c r="G87" s="1024"/>
      <c r="H87" s="1025"/>
      <c r="I87" s="1025"/>
      <c r="J87" s="1025"/>
      <c r="K87" s="1025"/>
      <c r="L87" s="1025"/>
      <c r="M87" s="1025"/>
      <c r="N87" s="1025"/>
      <c r="O87" s="1026"/>
      <c r="P87" s="686"/>
      <c r="Q87" s="686"/>
      <c r="R87" s="686"/>
      <c r="S87" s="686"/>
      <c r="T87" s="686"/>
      <c r="U87" s="686"/>
      <c r="V87" s="686"/>
      <c r="W87" s="686"/>
      <c r="X87" s="993"/>
      <c r="Y87" s="355" t="s">
        <v>102</v>
      </c>
      <c r="Z87" s="356"/>
      <c r="AA87" s="357"/>
      <c r="AB87" s="538"/>
      <c r="AC87" s="538"/>
      <c r="AD87" s="538"/>
      <c r="AE87" s="466"/>
      <c r="AF87" s="467"/>
      <c r="AG87" s="467"/>
      <c r="AH87" s="467"/>
      <c r="AI87" s="466"/>
      <c r="AJ87" s="467"/>
      <c r="AK87" s="467"/>
      <c r="AL87" s="467"/>
      <c r="AM87" s="466"/>
      <c r="AN87" s="467"/>
      <c r="AO87" s="467"/>
      <c r="AP87" s="467"/>
      <c r="AQ87" s="532"/>
      <c r="AR87" s="533"/>
      <c r="AS87" s="533"/>
      <c r="AT87" s="534"/>
      <c r="AU87" s="467"/>
      <c r="AV87" s="467"/>
      <c r="AW87" s="467"/>
      <c r="AX87" s="468"/>
    </row>
    <row r="88" spans="1:50" ht="23.25" hidden="1" customHeight="1">
      <c r="A88" s="1018"/>
      <c r="B88" s="1016"/>
      <c r="C88" s="1016"/>
      <c r="D88" s="1016"/>
      <c r="E88" s="1016"/>
      <c r="F88" s="1017"/>
      <c r="G88" s="1027"/>
      <c r="H88" s="1028"/>
      <c r="I88" s="1028"/>
      <c r="J88" s="1028"/>
      <c r="K88" s="1028"/>
      <c r="L88" s="1028"/>
      <c r="M88" s="1028"/>
      <c r="N88" s="1028"/>
      <c r="O88" s="1029"/>
      <c r="P88" s="554"/>
      <c r="Q88" s="554"/>
      <c r="R88" s="554"/>
      <c r="S88" s="554"/>
      <c r="T88" s="554"/>
      <c r="U88" s="554"/>
      <c r="V88" s="554"/>
      <c r="W88" s="554"/>
      <c r="X88" s="555"/>
      <c r="Y88" s="355" t="s">
        <v>57</v>
      </c>
      <c r="Z88" s="356"/>
      <c r="AA88" s="357"/>
      <c r="AB88" s="558" t="s">
        <v>52</v>
      </c>
      <c r="AC88" s="558"/>
      <c r="AD88" s="558"/>
      <c r="AE88" s="466"/>
      <c r="AF88" s="467"/>
      <c r="AG88" s="467"/>
      <c r="AH88" s="467"/>
      <c r="AI88" s="466"/>
      <c r="AJ88" s="467"/>
      <c r="AK88" s="467"/>
      <c r="AL88" s="467"/>
      <c r="AM88" s="466"/>
      <c r="AN88" s="467"/>
      <c r="AO88" s="467"/>
      <c r="AP88" s="467"/>
      <c r="AQ88" s="532"/>
      <c r="AR88" s="533"/>
      <c r="AS88" s="533"/>
      <c r="AT88" s="534"/>
      <c r="AU88" s="467"/>
      <c r="AV88" s="467"/>
      <c r="AW88" s="467"/>
      <c r="AX88" s="468"/>
    </row>
    <row r="89" spans="1:50" ht="23.25" hidden="1" customHeight="1">
      <c r="A89" s="1030" t="s">
        <v>612</v>
      </c>
      <c r="B89" s="1031"/>
      <c r="C89" s="1031"/>
      <c r="D89" s="1031"/>
      <c r="E89" s="1031"/>
      <c r="F89" s="1032"/>
      <c r="G89" s="1022"/>
      <c r="H89" s="752"/>
      <c r="I89" s="752"/>
      <c r="J89" s="752"/>
      <c r="K89" s="752"/>
      <c r="L89" s="752"/>
      <c r="M89" s="752"/>
      <c r="N89" s="752"/>
      <c r="O89" s="752"/>
      <c r="P89" s="752"/>
      <c r="Q89" s="752"/>
      <c r="R89" s="752"/>
      <c r="S89" s="752"/>
      <c r="T89" s="752"/>
      <c r="U89" s="752"/>
      <c r="V89" s="752"/>
      <c r="W89" s="752"/>
      <c r="X89" s="752"/>
      <c r="Y89" s="752"/>
      <c r="Z89" s="752"/>
      <c r="AA89" s="752"/>
      <c r="AB89" s="752"/>
      <c r="AC89" s="752"/>
      <c r="AD89" s="752"/>
      <c r="AE89" s="752"/>
      <c r="AF89" s="752"/>
      <c r="AG89" s="752"/>
      <c r="AH89" s="752"/>
      <c r="AI89" s="752"/>
      <c r="AJ89" s="752"/>
      <c r="AK89" s="752"/>
      <c r="AL89" s="752"/>
      <c r="AM89" s="752"/>
      <c r="AN89" s="752"/>
      <c r="AO89" s="752"/>
      <c r="AP89" s="752"/>
      <c r="AQ89" s="752"/>
      <c r="AR89" s="752"/>
      <c r="AS89" s="752"/>
      <c r="AT89" s="752"/>
      <c r="AU89" s="752"/>
      <c r="AV89" s="752"/>
      <c r="AW89" s="752"/>
      <c r="AX89" s="753"/>
    </row>
    <row r="90" spans="1:50" ht="90" hidden="1" customHeight="1">
      <c r="A90" s="1033"/>
      <c r="B90" s="1034"/>
      <c r="C90" s="1034"/>
      <c r="D90" s="1034"/>
      <c r="E90" s="1034"/>
      <c r="F90" s="1035"/>
      <c r="G90" s="1027"/>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1028"/>
      <c r="AD90" s="1028"/>
      <c r="AE90" s="1028"/>
      <c r="AF90" s="1028"/>
      <c r="AG90" s="1028"/>
      <c r="AH90" s="1028"/>
      <c r="AI90" s="1028"/>
      <c r="AJ90" s="1028"/>
      <c r="AK90" s="1028"/>
      <c r="AL90" s="1028"/>
      <c r="AM90" s="1028"/>
      <c r="AN90" s="1028"/>
      <c r="AO90" s="1028"/>
      <c r="AP90" s="1028"/>
      <c r="AQ90" s="1028"/>
      <c r="AR90" s="1028"/>
      <c r="AS90" s="1028"/>
      <c r="AT90" s="1028"/>
      <c r="AU90" s="1028"/>
      <c r="AV90" s="1028"/>
      <c r="AW90" s="1028"/>
      <c r="AX90" s="1036"/>
    </row>
    <row r="91" spans="1:50" ht="20.25" hidden="1" customHeight="1">
      <c r="A91" s="4"/>
      <c r="B91" s="12"/>
      <c r="C91" s="12"/>
      <c r="D91" s="12"/>
      <c r="E91" s="12"/>
      <c r="F91" s="19"/>
      <c r="G91" s="21"/>
      <c r="H91" s="27"/>
      <c r="I91" s="27"/>
      <c r="J91" s="27"/>
      <c r="K91" s="27"/>
      <c r="L91" s="27"/>
      <c r="M91" s="27"/>
      <c r="N91" s="27"/>
      <c r="O91" s="27"/>
      <c r="P91" s="27"/>
      <c r="Q91" s="27"/>
      <c r="R91" s="27"/>
      <c r="S91" s="27"/>
      <c r="T91" s="27"/>
      <c r="U91" s="27"/>
      <c r="V91" s="27"/>
      <c r="W91" s="27"/>
      <c r="X91" s="27"/>
      <c r="Y91" s="35"/>
      <c r="Z91" s="35"/>
      <c r="AA91" s="35"/>
      <c r="AB91" s="39"/>
      <c r="AC91" s="39"/>
      <c r="AD91" s="39"/>
      <c r="AE91" s="40"/>
      <c r="AF91" s="40"/>
      <c r="AG91" s="40"/>
      <c r="AH91" s="40"/>
      <c r="AI91" s="40"/>
      <c r="AJ91" s="40"/>
      <c r="AK91" s="40"/>
      <c r="AL91" s="40"/>
      <c r="AM91" s="40"/>
      <c r="AN91" s="40"/>
      <c r="AO91" s="40"/>
      <c r="AP91" s="40"/>
      <c r="AQ91" s="40"/>
      <c r="AR91" s="40"/>
      <c r="AS91" s="40"/>
      <c r="AT91" s="40"/>
      <c r="AU91" s="40"/>
      <c r="AV91" s="40"/>
      <c r="AW91" s="40"/>
      <c r="AX91" s="55"/>
    </row>
    <row r="92" spans="1:50" ht="18.75" hidden="1" customHeight="1">
      <c r="A92" s="1012" t="s">
        <v>791</v>
      </c>
      <c r="B92" s="1037"/>
      <c r="C92" s="1037"/>
      <c r="D92" s="1037"/>
      <c r="E92" s="1037"/>
      <c r="F92" s="1038"/>
      <c r="G92" s="896" t="s">
        <v>219</v>
      </c>
      <c r="H92" s="499"/>
      <c r="I92" s="499"/>
      <c r="J92" s="499"/>
      <c r="K92" s="499"/>
      <c r="L92" s="499"/>
      <c r="M92" s="499"/>
      <c r="N92" s="499"/>
      <c r="O92" s="897"/>
      <c r="P92" s="898" t="s">
        <v>87</v>
      </c>
      <c r="Q92" s="499"/>
      <c r="R92" s="499"/>
      <c r="S92" s="499"/>
      <c r="T92" s="499"/>
      <c r="U92" s="499"/>
      <c r="V92" s="499"/>
      <c r="W92" s="499"/>
      <c r="X92" s="897"/>
      <c r="Y92" s="443"/>
      <c r="Z92" s="444"/>
      <c r="AA92" s="445"/>
      <c r="AB92" s="900" t="s">
        <v>48</v>
      </c>
      <c r="AC92" s="901"/>
      <c r="AD92" s="902"/>
      <c r="AE92" s="900" t="s">
        <v>246</v>
      </c>
      <c r="AF92" s="901"/>
      <c r="AG92" s="901"/>
      <c r="AH92" s="902"/>
      <c r="AI92" s="903" t="s">
        <v>203</v>
      </c>
      <c r="AJ92" s="903"/>
      <c r="AK92" s="903"/>
      <c r="AL92" s="900"/>
      <c r="AM92" s="903" t="s">
        <v>376</v>
      </c>
      <c r="AN92" s="903"/>
      <c r="AO92" s="903"/>
      <c r="AP92" s="900"/>
      <c r="AQ92" s="496" t="s">
        <v>371</v>
      </c>
      <c r="AR92" s="497"/>
      <c r="AS92" s="497"/>
      <c r="AT92" s="498"/>
      <c r="AU92" s="499" t="s">
        <v>263</v>
      </c>
      <c r="AV92" s="499"/>
      <c r="AW92" s="499"/>
      <c r="AX92" s="500"/>
    </row>
    <row r="93" spans="1:50" ht="18.75" hidden="1" customHeight="1">
      <c r="A93" s="1039"/>
      <c r="B93" s="1040"/>
      <c r="C93" s="1040"/>
      <c r="D93" s="1040"/>
      <c r="E93" s="1040"/>
      <c r="F93" s="1041"/>
      <c r="G93" s="439"/>
      <c r="H93" s="440"/>
      <c r="I93" s="440"/>
      <c r="J93" s="440"/>
      <c r="K93" s="440"/>
      <c r="L93" s="440"/>
      <c r="M93" s="440"/>
      <c r="N93" s="440"/>
      <c r="O93" s="442"/>
      <c r="P93" s="441"/>
      <c r="Q93" s="440"/>
      <c r="R93" s="440"/>
      <c r="S93" s="440"/>
      <c r="T93" s="440"/>
      <c r="U93" s="440"/>
      <c r="V93" s="440"/>
      <c r="W93" s="440"/>
      <c r="X93" s="442"/>
      <c r="Y93" s="899"/>
      <c r="Z93" s="830"/>
      <c r="AA93" s="831"/>
      <c r="AB93" s="447"/>
      <c r="AC93" s="448"/>
      <c r="AD93" s="449"/>
      <c r="AE93" s="447"/>
      <c r="AF93" s="448"/>
      <c r="AG93" s="448"/>
      <c r="AH93" s="449"/>
      <c r="AI93" s="446"/>
      <c r="AJ93" s="446"/>
      <c r="AK93" s="446"/>
      <c r="AL93" s="447"/>
      <c r="AM93" s="446"/>
      <c r="AN93" s="446"/>
      <c r="AO93" s="446"/>
      <c r="AP93" s="447"/>
      <c r="AQ93" s="501"/>
      <c r="AR93" s="502"/>
      <c r="AS93" s="503" t="s">
        <v>372</v>
      </c>
      <c r="AT93" s="504"/>
      <c r="AU93" s="528"/>
      <c r="AV93" s="528"/>
      <c r="AW93" s="440" t="s">
        <v>310</v>
      </c>
      <c r="AX93" s="506"/>
    </row>
    <row r="94" spans="1:50" ht="23.25" hidden="1" customHeight="1">
      <c r="A94" s="1042"/>
      <c r="B94" s="1040"/>
      <c r="C94" s="1040"/>
      <c r="D94" s="1040"/>
      <c r="E94" s="1040"/>
      <c r="F94" s="1041"/>
      <c r="G94" s="1022"/>
      <c r="H94" s="752"/>
      <c r="I94" s="752"/>
      <c r="J94" s="752"/>
      <c r="K94" s="752"/>
      <c r="L94" s="752"/>
      <c r="M94" s="752"/>
      <c r="N94" s="752"/>
      <c r="O94" s="1023"/>
      <c r="P94" s="551"/>
      <c r="Q94" s="551"/>
      <c r="R94" s="551"/>
      <c r="S94" s="551"/>
      <c r="T94" s="551"/>
      <c r="U94" s="551"/>
      <c r="V94" s="551"/>
      <c r="W94" s="551"/>
      <c r="X94" s="552"/>
      <c r="Y94" s="490" t="s">
        <v>55</v>
      </c>
      <c r="Z94" s="556"/>
      <c r="AA94" s="557"/>
      <c r="AB94" s="464"/>
      <c r="AC94" s="464"/>
      <c r="AD94" s="464"/>
      <c r="AE94" s="466"/>
      <c r="AF94" s="467"/>
      <c r="AG94" s="467"/>
      <c r="AH94" s="467"/>
      <c r="AI94" s="466"/>
      <c r="AJ94" s="467"/>
      <c r="AK94" s="467"/>
      <c r="AL94" s="467"/>
      <c r="AM94" s="466"/>
      <c r="AN94" s="467"/>
      <c r="AO94" s="467"/>
      <c r="AP94" s="467"/>
      <c r="AQ94" s="532"/>
      <c r="AR94" s="533"/>
      <c r="AS94" s="533"/>
      <c r="AT94" s="534"/>
      <c r="AU94" s="467"/>
      <c r="AV94" s="467"/>
      <c r="AW94" s="467"/>
      <c r="AX94" s="468"/>
    </row>
    <row r="95" spans="1:50" ht="23.25" hidden="1" customHeight="1">
      <c r="A95" s="1043"/>
      <c r="B95" s="1044"/>
      <c r="C95" s="1044"/>
      <c r="D95" s="1044"/>
      <c r="E95" s="1044"/>
      <c r="F95" s="1045"/>
      <c r="G95" s="1024"/>
      <c r="H95" s="1025"/>
      <c r="I95" s="1025"/>
      <c r="J95" s="1025"/>
      <c r="K95" s="1025"/>
      <c r="L95" s="1025"/>
      <c r="M95" s="1025"/>
      <c r="N95" s="1025"/>
      <c r="O95" s="1026"/>
      <c r="P95" s="686"/>
      <c r="Q95" s="686"/>
      <c r="R95" s="686"/>
      <c r="S95" s="686"/>
      <c r="T95" s="686"/>
      <c r="U95" s="686"/>
      <c r="V95" s="686"/>
      <c r="W95" s="686"/>
      <c r="X95" s="993"/>
      <c r="Y95" s="355" t="s">
        <v>102</v>
      </c>
      <c r="Z95" s="356"/>
      <c r="AA95" s="357"/>
      <c r="AB95" s="538"/>
      <c r="AC95" s="538"/>
      <c r="AD95" s="538"/>
      <c r="AE95" s="466"/>
      <c r="AF95" s="467"/>
      <c r="AG95" s="467"/>
      <c r="AH95" s="467"/>
      <c r="AI95" s="466"/>
      <c r="AJ95" s="467"/>
      <c r="AK95" s="467"/>
      <c r="AL95" s="467"/>
      <c r="AM95" s="466"/>
      <c r="AN95" s="467"/>
      <c r="AO95" s="467"/>
      <c r="AP95" s="467"/>
      <c r="AQ95" s="532"/>
      <c r="AR95" s="533"/>
      <c r="AS95" s="533"/>
      <c r="AT95" s="534"/>
      <c r="AU95" s="467"/>
      <c r="AV95" s="467"/>
      <c r="AW95" s="467"/>
      <c r="AX95" s="468"/>
    </row>
    <row r="96" spans="1:50" ht="23.25" hidden="1" customHeight="1">
      <c r="A96" s="1042"/>
      <c r="B96" s="1040"/>
      <c r="C96" s="1040"/>
      <c r="D96" s="1040"/>
      <c r="E96" s="1040"/>
      <c r="F96" s="1041"/>
      <c r="G96" s="1027"/>
      <c r="H96" s="1028"/>
      <c r="I96" s="1028"/>
      <c r="J96" s="1028"/>
      <c r="K96" s="1028"/>
      <c r="L96" s="1028"/>
      <c r="M96" s="1028"/>
      <c r="N96" s="1028"/>
      <c r="O96" s="1029"/>
      <c r="P96" s="554"/>
      <c r="Q96" s="554"/>
      <c r="R96" s="554"/>
      <c r="S96" s="554"/>
      <c r="T96" s="554"/>
      <c r="U96" s="554"/>
      <c r="V96" s="554"/>
      <c r="W96" s="554"/>
      <c r="X96" s="555"/>
      <c r="Y96" s="355" t="s">
        <v>57</v>
      </c>
      <c r="Z96" s="356"/>
      <c r="AA96" s="357"/>
      <c r="AB96" s="558" t="s">
        <v>52</v>
      </c>
      <c r="AC96" s="558"/>
      <c r="AD96" s="558"/>
      <c r="AE96" s="466"/>
      <c r="AF96" s="467"/>
      <c r="AG96" s="467"/>
      <c r="AH96" s="467"/>
      <c r="AI96" s="466"/>
      <c r="AJ96" s="467"/>
      <c r="AK96" s="467"/>
      <c r="AL96" s="467"/>
      <c r="AM96" s="466"/>
      <c r="AN96" s="467"/>
      <c r="AO96" s="467"/>
      <c r="AP96" s="467"/>
      <c r="AQ96" s="532"/>
      <c r="AR96" s="533"/>
      <c r="AS96" s="533"/>
      <c r="AT96" s="534"/>
      <c r="AU96" s="467"/>
      <c r="AV96" s="467"/>
      <c r="AW96" s="467"/>
      <c r="AX96" s="468"/>
    </row>
    <row r="97" spans="1:51" ht="23.25" hidden="1" customHeight="1">
      <c r="A97" s="1030" t="s">
        <v>776</v>
      </c>
      <c r="B97" s="1031"/>
      <c r="C97" s="1031"/>
      <c r="D97" s="1031"/>
      <c r="E97" s="1031"/>
      <c r="F97" s="1032"/>
      <c r="G97" s="1022"/>
      <c r="H97" s="752"/>
      <c r="I97" s="752"/>
      <c r="J97" s="752"/>
      <c r="K97" s="752"/>
      <c r="L97" s="752"/>
      <c r="M97" s="752"/>
      <c r="N97" s="752"/>
      <c r="O97" s="752"/>
      <c r="P97" s="752"/>
      <c r="Q97" s="752"/>
      <c r="R97" s="752"/>
      <c r="S97" s="752"/>
      <c r="T97" s="752"/>
      <c r="U97" s="752"/>
      <c r="V97" s="752"/>
      <c r="W97" s="752"/>
      <c r="X97" s="752"/>
      <c r="Y97" s="752"/>
      <c r="Z97" s="752"/>
      <c r="AA97" s="752"/>
      <c r="AB97" s="752"/>
      <c r="AC97" s="752"/>
      <c r="AD97" s="752"/>
      <c r="AE97" s="752"/>
      <c r="AF97" s="752"/>
      <c r="AG97" s="752"/>
      <c r="AH97" s="752"/>
      <c r="AI97" s="752"/>
      <c r="AJ97" s="752"/>
      <c r="AK97" s="752"/>
      <c r="AL97" s="752"/>
      <c r="AM97" s="752"/>
      <c r="AN97" s="752"/>
      <c r="AO97" s="752"/>
      <c r="AP97" s="752"/>
      <c r="AQ97" s="752"/>
      <c r="AR97" s="752"/>
      <c r="AS97" s="752"/>
      <c r="AT97" s="752"/>
      <c r="AU97" s="752"/>
      <c r="AV97" s="752"/>
      <c r="AW97" s="752"/>
      <c r="AX97" s="753"/>
    </row>
    <row r="98" spans="1:51" ht="84" hidden="1" customHeight="1">
      <c r="A98" s="1046"/>
      <c r="B98" s="1047"/>
      <c r="C98" s="1047"/>
      <c r="D98" s="1047"/>
      <c r="E98" s="1047"/>
      <c r="F98" s="1048"/>
      <c r="G98" s="1049"/>
      <c r="H98" s="1050"/>
      <c r="I98" s="1050"/>
      <c r="J98" s="1050"/>
      <c r="K98" s="1050"/>
      <c r="L98" s="1050"/>
      <c r="M98" s="1050"/>
      <c r="N98" s="1050"/>
      <c r="O98" s="1050"/>
      <c r="P98" s="1050"/>
      <c r="Q98" s="1050"/>
      <c r="R98" s="1050"/>
      <c r="S98" s="1050"/>
      <c r="T98" s="1050"/>
      <c r="U98" s="1050"/>
      <c r="V98" s="1050"/>
      <c r="W98" s="1050"/>
      <c r="X98" s="1050"/>
      <c r="Y98" s="1050"/>
      <c r="Z98" s="1050"/>
      <c r="AA98" s="1050"/>
      <c r="AB98" s="1050"/>
      <c r="AC98" s="1050"/>
      <c r="AD98" s="1050"/>
      <c r="AE98" s="1050"/>
      <c r="AF98" s="1050"/>
      <c r="AG98" s="1050"/>
      <c r="AH98" s="1050"/>
      <c r="AI98" s="1050"/>
      <c r="AJ98" s="1050"/>
      <c r="AK98" s="1050"/>
      <c r="AL98" s="1050"/>
      <c r="AM98" s="1050"/>
      <c r="AN98" s="1050"/>
      <c r="AO98" s="1050"/>
      <c r="AP98" s="1050"/>
      <c r="AQ98" s="1050"/>
      <c r="AR98" s="1050"/>
      <c r="AS98" s="1050"/>
      <c r="AT98" s="1050"/>
      <c r="AU98" s="1050"/>
      <c r="AV98" s="1050"/>
      <c r="AW98" s="1050"/>
      <c r="AX98" s="1051"/>
    </row>
    <row r="99" spans="1:51" ht="14.25" customHeight="1">
      <c r="A99" s="1077" t="s">
        <v>213</v>
      </c>
      <c r="B99" s="660" t="s">
        <v>773</v>
      </c>
      <c r="C99" s="458"/>
      <c r="D99" s="458"/>
      <c r="E99" s="458"/>
      <c r="F99" s="459"/>
      <c r="G99" s="499" t="s">
        <v>750</v>
      </c>
      <c r="H99" s="499"/>
      <c r="I99" s="499"/>
      <c r="J99" s="499"/>
      <c r="K99" s="499"/>
      <c r="L99" s="499"/>
      <c r="M99" s="499"/>
      <c r="N99" s="499"/>
      <c r="O99" s="499"/>
      <c r="P99" s="499"/>
      <c r="Q99" s="499"/>
      <c r="R99" s="499"/>
      <c r="S99" s="499"/>
      <c r="T99" s="499"/>
      <c r="U99" s="499"/>
      <c r="V99" s="499"/>
      <c r="W99" s="499"/>
      <c r="X99" s="499"/>
      <c r="Y99" s="499"/>
      <c r="Z99" s="499"/>
      <c r="AA99" s="897"/>
      <c r="AB99" s="898" t="s">
        <v>760</v>
      </c>
      <c r="AC99" s="499"/>
      <c r="AD99" s="499"/>
      <c r="AE99" s="499"/>
      <c r="AF99" s="499"/>
      <c r="AG99" s="499"/>
      <c r="AH99" s="499"/>
      <c r="AI99" s="499"/>
      <c r="AJ99" s="499"/>
      <c r="AK99" s="499"/>
      <c r="AL99" s="499"/>
      <c r="AM99" s="499"/>
      <c r="AN99" s="499"/>
      <c r="AO99" s="499"/>
      <c r="AP99" s="499"/>
      <c r="AQ99" s="499"/>
      <c r="AR99" s="499"/>
      <c r="AS99" s="499"/>
      <c r="AT99" s="499"/>
      <c r="AU99" s="499"/>
      <c r="AV99" s="499"/>
      <c r="AW99" s="499"/>
      <c r="AX99" s="500"/>
      <c r="AY99">
        <f>COUNTA($G$324)</f>
        <v>0</v>
      </c>
    </row>
    <row r="100" spans="1:51" ht="14.25" customHeight="1">
      <c r="A100" s="1077"/>
      <c r="B100" s="660"/>
      <c r="C100" s="458"/>
      <c r="D100" s="458"/>
      <c r="E100" s="458"/>
      <c r="F100" s="459"/>
      <c r="G100" s="440"/>
      <c r="H100" s="440"/>
      <c r="I100" s="440"/>
      <c r="J100" s="440"/>
      <c r="K100" s="440"/>
      <c r="L100" s="440"/>
      <c r="M100" s="440"/>
      <c r="N100" s="440"/>
      <c r="O100" s="440"/>
      <c r="P100" s="440"/>
      <c r="Q100" s="440"/>
      <c r="R100" s="440"/>
      <c r="S100" s="440"/>
      <c r="T100" s="440"/>
      <c r="U100" s="440"/>
      <c r="V100" s="440"/>
      <c r="W100" s="440"/>
      <c r="X100" s="440"/>
      <c r="Y100" s="440"/>
      <c r="Z100" s="440"/>
      <c r="AA100" s="442"/>
      <c r="AB100" s="441"/>
      <c r="AC100" s="440"/>
      <c r="AD100" s="440"/>
      <c r="AE100" s="440"/>
      <c r="AF100" s="440"/>
      <c r="AG100" s="440"/>
      <c r="AH100" s="440"/>
      <c r="AI100" s="440"/>
      <c r="AJ100" s="440"/>
      <c r="AK100" s="440"/>
      <c r="AL100" s="440"/>
      <c r="AM100" s="440"/>
      <c r="AN100" s="440"/>
      <c r="AO100" s="440"/>
      <c r="AP100" s="440"/>
      <c r="AQ100" s="440"/>
      <c r="AR100" s="440"/>
      <c r="AS100" s="440"/>
      <c r="AT100" s="440"/>
      <c r="AU100" s="440"/>
      <c r="AV100" s="440"/>
      <c r="AW100" s="440"/>
      <c r="AX100" s="506"/>
      <c r="AY100">
        <f t="shared" ref="AY100:AY108" si="1">$AY$322</f>
        <v>0</v>
      </c>
    </row>
    <row r="101" spans="1:51" ht="138" customHeight="1">
      <c r="A101" s="1077"/>
      <c r="B101" s="660"/>
      <c r="C101" s="458"/>
      <c r="D101" s="458"/>
      <c r="E101" s="458"/>
      <c r="F101" s="459"/>
      <c r="G101" s="972" t="s">
        <v>853</v>
      </c>
      <c r="H101" s="972"/>
      <c r="I101" s="972"/>
      <c r="J101" s="972"/>
      <c r="K101" s="972"/>
      <c r="L101" s="972"/>
      <c r="M101" s="972"/>
      <c r="N101" s="972"/>
      <c r="O101" s="972"/>
      <c r="P101" s="972"/>
      <c r="Q101" s="972"/>
      <c r="R101" s="972"/>
      <c r="S101" s="972"/>
      <c r="T101" s="972"/>
      <c r="U101" s="972"/>
      <c r="V101" s="972"/>
      <c r="W101" s="972"/>
      <c r="X101" s="972"/>
      <c r="Y101" s="972"/>
      <c r="Z101" s="972"/>
      <c r="AA101" s="973"/>
      <c r="AB101" s="976" t="s">
        <v>854</v>
      </c>
      <c r="AC101" s="972"/>
      <c r="AD101" s="972"/>
      <c r="AE101" s="972"/>
      <c r="AF101" s="972"/>
      <c r="AG101" s="972"/>
      <c r="AH101" s="972"/>
      <c r="AI101" s="972"/>
      <c r="AJ101" s="972"/>
      <c r="AK101" s="972"/>
      <c r="AL101" s="972"/>
      <c r="AM101" s="972"/>
      <c r="AN101" s="972"/>
      <c r="AO101" s="972"/>
      <c r="AP101" s="972"/>
      <c r="AQ101" s="972"/>
      <c r="AR101" s="972"/>
      <c r="AS101" s="972"/>
      <c r="AT101" s="972"/>
      <c r="AU101" s="972"/>
      <c r="AV101" s="972"/>
      <c r="AW101" s="972"/>
      <c r="AX101" s="977"/>
      <c r="AY101">
        <f t="shared" si="1"/>
        <v>0</v>
      </c>
    </row>
    <row r="102" spans="1:51" ht="138" customHeight="1">
      <c r="A102" s="1077"/>
      <c r="B102" s="660"/>
      <c r="C102" s="458"/>
      <c r="D102" s="458"/>
      <c r="E102" s="458"/>
      <c r="F102" s="459"/>
      <c r="G102" s="974"/>
      <c r="H102" s="974"/>
      <c r="I102" s="974"/>
      <c r="J102" s="974"/>
      <c r="K102" s="974"/>
      <c r="L102" s="974"/>
      <c r="M102" s="974"/>
      <c r="N102" s="974"/>
      <c r="O102" s="974"/>
      <c r="P102" s="974"/>
      <c r="Q102" s="974"/>
      <c r="R102" s="974"/>
      <c r="S102" s="974"/>
      <c r="T102" s="974"/>
      <c r="U102" s="974"/>
      <c r="V102" s="974"/>
      <c r="W102" s="974"/>
      <c r="X102" s="974"/>
      <c r="Y102" s="974"/>
      <c r="Z102" s="974"/>
      <c r="AA102" s="975"/>
      <c r="AB102" s="978"/>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9"/>
      <c r="AY102">
        <f t="shared" si="1"/>
        <v>0</v>
      </c>
    </row>
    <row r="103" spans="1:51" ht="138" customHeight="1">
      <c r="A103" s="1077"/>
      <c r="B103" s="639"/>
      <c r="C103" s="461"/>
      <c r="D103" s="461"/>
      <c r="E103" s="461"/>
      <c r="F103" s="462"/>
      <c r="G103" s="312"/>
      <c r="H103" s="312"/>
      <c r="I103" s="312"/>
      <c r="J103" s="312"/>
      <c r="K103" s="312"/>
      <c r="L103" s="312"/>
      <c r="M103" s="312"/>
      <c r="N103" s="312"/>
      <c r="O103" s="312"/>
      <c r="P103" s="312"/>
      <c r="Q103" s="312"/>
      <c r="R103" s="312"/>
      <c r="S103" s="312"/>
      <c r="T103" s="312"/>
      <c r="U103" s="312"/>
      <c r="V103" s="312"/>
      <c r="W103" s="312"/>
      <c r="X103" s="312"/>
      <c r="Y103" s="312"/>
      <c r="Z103" s="312"/>
      <c r="AA103" s="313"/>
      <c r="AB103" s="980"/>
      <c r="AC103" s="312"/>
      <c r="AD103" s="312"/>
      <c r="AE103" s="974"/>
      <c r="AF103" s="974"/>
      <c r="AG103" s="974"/>
      <c r="AH103" s="974"/>
      <c r="AI103" s="974"/>
      <c r="AJ103" s="974"/>
      <c r="AK103" s="974"/>
      <c r="AL103" s="974"/>
      <c r="AM103" s="974"/>
      <c r="AN103" s="974"/>
      <c r="AO103" s="974"/>
      <c r="AP103" s="974"/>
      <c r="AQ103" s="974"/>
      <c r="AR103" s="974"/>
      <c r="AS103" s="974"/>
      <c r="AT103" s="974"/>
      <c r="AU103" s="312"/>
      <c r="AV103" s="312"/>
      <c r="AW103" s="312"/>
      <c r="AX103" s="981"/>
      <c r="AY103">
        <f t="shared" si="1"/>
        <v>0</v>
      </c>
    </row>
    <row r="104" spans="1:51" ht="18.75" customHeight="1">
      <c r="A104" s="1077"/>
      <c r="B104" s="659" t="s">
        <v>774</v>
      </c>
      <c r="C104" s="455"/>
      <c r="D104" s="455"/>
      <c r="E104" s="455"/>
      <c r="F104" s="456"/>
      <c r="G104" s="982" t="s">
        <v>168</v>
      </c>
      <c r="H104" s="983"/>
      <c r="I104" s="983"/>
      <c r="J104" s="983"/>
      <c r="K104" s="983"/>
      <c r="L104" s="983"/>
      <c r="M104" s="983"/>
      <c r="N104" s="983"/>
      <c r="O104" s="984"/>
      <c r="P104" s="985" t="s">
        <v>775</v>
      </c>
      <c r="Q104" s="983"/>
      <c r="R104" s="983"/>
      <c r="S104" s="983"/>
      <c r="T104" s="983"/>
      <c r="U104" s="983"/>
      <c r="V104" s="983"/>
      <c r="W104" s="983"/>
      <c r="X104" s="984"/>
      <c r="Y104" s="986"/>
      <c r="Z104" s="987"/>
      <c r="AA104" s="988"/>
      <c r="AB104" s="989" t="s">
        <v>48</v>
      </c>
      <c r="AC104" s="990"/>
      <c r="AD104" s="991"/>
      <c r="AE104" s="849" t="s">
        <v>246</v>
      </c>
      <c r="AF104" s="849"/>
      <c r="AG104" s="849"/>
      <c r="AH104" s="849"/>
      <c r="AI104" s="849" t="s">
        <v>203</v>
      </c>
      <c r="AJ104" s="849"/>
      <c r="AK104" s="849"/>
      <c r="AL104" s="849"/>
      <c r="AM104" s="849" t="s">
        <v>376</v>
      </c>
      <c r="AN104" s="849"/>
      <c r="AO104" s="849"/>
      <c r="AP104" s="849"/>
      <c r="AQ104" s="522" t="s">
        <v>371</v>
      </c>
      <c r="AR104" s="523"/>
      <c r="AS104" s="523"/>
      <c r="AT104" s="524"/>
      <c r="AU104" s="525" t="s">
        <v>263</v>
      </c>
      <c r="AV104" s="525"/>
      <c r="AW104" s="525"/>
      <c r="AX104" s="526"/>
      <c r="AY104">
        <f t="shared" si="1"/>
        <v>0</v>
      </c>
    </row>
    <row r="105" spans="1:51" ht="18.75" customHeight="1">
      <c r="A105" s="1077"/>
      <c r="B105" s="660"/>
      <c r="C105" s="458"/>
      <c r="D105" s="458"/>
      <c r="E105" s="458"/>
      <c r="F105" s="459"/>
      <c r="G105" s="439"/>
      <c r="H105" s="440"/>
      <c r="I105" s="440"/>
      <c r="J105" s="440"/>
      <c r="K105" s="440"/>
      <c r="L105" s="440"/>
      <c r="M105" s="440"/>
      <c r="N105" s="440"/>
      <c r="O105" s="442"/>
      <c r="P105" s="441"/>
      <c r="Q105" s="440"/>
      <c r="R105" s="440"/>
      <c r="S105" s="440"/>
      <c r="T105" s="440"/>
      <c r="U105" s="440"/>
      <c r="V105" s="440"/>
      <c r="W105" s="440"/>
      <c r="X105" s="442"/>
      <c r="Y105" s="986"/>
      <c r="Z105" s="987"/>
      <c r="AA105" s="988"/>
      <c r="AB105" s="447"/>
      <c r="AC105" s="448"/>
      <c r="AD105" s="449"/>
      <c r="AE105" s="849"/>
      <c r="AF105" s="849"/>
      <c r="AG105" s="849"/>
      <c r="AH105" s="849"/>
      <c r="AI105" s="849"/>
      <c r="AJ105" s="849"/>
      <c r="AK105" s="849"/>
      <c r="AL105" s="849"/>
      <c r="AM105" s="849"/>
      <c r="AN105" s="849"/>
      <c r="AO105" s="849"/>
      <c r="AP105" s="849"/>
      <c r="AQ105" s="527"/>
      <c r="AR105" s="528"/>
      <c r="AS105" s="503" t="s">
        <v>372</v>
      </c>
      <c r="AT105" s="504"/>
      <c r="AU105" s="528"/>
      <c r="AV105" s="528"/>
      <c r="AW105" s="440" t="s">
        <v>310</v>
      </c>
      <c r="AX105" s="506"/>
      <c r="AY105">
        <f t="shared" si="1"/>
        <v>0</v>
      </c>
    </row>
    <row r="106" spans="1:51" ht="23.25" customHeight="1">
      <c r="A106" s="1077"/>
      <c r="B106" s="660"/>
      <c r="C106" s="458"/>
      <c r="D106" s="458"/>
      <c r="E106" s="458"/>
      <c r="F106" s="459"/>
      <c r="G106" s="904" t="s">
        <v>575</v>
      </c>
      <c r="H106" s="551"/>
      <c r="I106" s="551"/>
      <c r="J106" s="551"/>
      <c r="K106" s="551"/>
      <c r="L106" s="551"/>
      <c r="M106" s="551"/>
      <c r="N106" s="551"/>
      <c r="O106" s="552"/>
      <c r="P106" s="551" t="s">
        <v>540</v>
      </c>
      <c r="Q106" s="994"/>
      <c r="R106" s="994"/>
      <c r="S106" s="994"/>
      <c r="T106" s="994"/>
      <c r="U106" s="994"/>
      <c r="V106" s="994"/>
      <c r="W106" s="994"/>
      <c r="X106" s="995"/>
      <c r="Y106" s="529" t="s">
        <v>21</v>
      </c>
      <c r="Z106" s="530"/>
      <c r="AA106" s="531"/>
      <c r="AB106" s="464" t="s">
        <v>706</v>
      </c>
      <c r="AC106" s="464"/>
      <c r="AD106" s="464"/>
      <c r="AE106" s="466">
        <v>8959</v>
      </c>
      <c r="AF106" s="467"/>
      <c r="AG106" s="467"/>
      <c r="AH106" s="467"/>
      <c r="AI106" s="466">
        <v>8930</v>
      </c>
      <c r="AJ106" s="467"/>
      <c r="AK106" s="467"/>
      <c r="AL106" s="467"/>
      <c r="AM106" s="466" t="s">
        <v>533</v>
      </c>
      <c r="AN106" s="467"/>
      <c r="AO106" s="467"/>
      <c r="AP106" s="467"/>
      <c r="AQ106" s="532" t="s">
        <v>533</v>
      </c>
      <c r="AR106" s="533"/>
      <c r="AS106" s="533"/>
      <c r="AT106" s="534"/>
      <c r="AU106" s="467" t="s">
        <v>533</v>
      </c>
      <c r="AV106" s="467"/>
      <c r="AW106" s="467"/>
      <c r="AX106" s="468"/>
      <c r="AY106">
        <f t="shared" si="1"/>
        <v>0</v>
      </c>
    </row>
    <row r="107" spans="1:51" ht="23.25" customHeight="1">
      <c r="A107" s="1077"/>
      <c r="B107" s="660"/>
      <c r="C107" s="458"/>
      <c r="D107" s="458"/>
      <c r="E107" s="458"/>
      <c r="F107" s="459"/>
      <c r="G107" s="992"/>
      <c r="H107" s="686"/>
      <c r="I107" s="686"/>
      <c r="J107" s="686"/>
      <c r="K107" s="686"/>
      <c r="L107" s="686"/>
      <c r="M107" s="686"/>
      <c r="N107" s="686"/>
      <c r="O107" s="993"/>
      <c r="P107" s="996"/>
      <c r="Q107" s="996"/>
      <c r="R107" s="996"/>
      <c r="S107" s="996"/>
      <c r="T107" s="996"/>
      <c r="U107" s="996"/>
      <c r="V107" s="996"/>
      <c r="W107" s="996"/>
      <c r="X107" s="997"/>
      <c r="Y107" s="535" t="s">
        <v>102</v>
      </c>
      <c r="Z107" s="536"/>
      <c r="AA107" s="537"/>
      <c r="AB107" s="538" t="s">
        <v>706</v>
      </c>
      <c r="AC107" s="538"/>
      <c r="AD107" s="538"/>
      <c r="AE107" s="466" t="s">
        <v>533</v>
      </c>
      <c r="AF107" s="467"/>
      <c r="AG107" s="467"/>
      <c r="AH107" s="467"/>
      <c r="AI107" s="466" t="s">
        <v>533</v>
      </c>
      <c r="AJ107" s="467"/>
      <c r="AK107" s="467"/>
      <c r="AL107" s="467"/>
      <c r="AM107" s="466" t="s">
        <v>533</v>
      </c>
      <c r="AN107" s="467"/>
      <c r="AO107" s="467"/>
      <c r="AP107" s="467"/>
      <c r="AQ107" s="532" t="s">
        <v>533</v>
      </c>
      <c r="AR107" s="533"/>
      <c r="AS107" s="533"/>
      <c r="AT107" s="534"/>
      <c r="AU107" s="467" t="s">
        <v>533</v>
      </c>
      <c r="AV107" s="467"/>
      <c r="AW107" s="467"/>
      <c r="AX107" s="468"/>
      <c r="AY107">
        <f t="shared" si="1"/>
        <v>0</v>
      </c>
    </row>
    <row r="108" spans="1:51" ht="23.25" customHeight="1">
      <c r="A108" s="1077"/>
      <c r="B108" s="660"/>
      <c r="C108" s="458"/>
      <c r="D108" s="458"/>
      <c r="E108" s="458"/>
      <c r="F108" s="459"/>
      <c r="G108" s="641"/>
      <c r="H108" s="554"/>
      <c r="I108" s="554"/>
      <c r="J108" s="554"/>
      <c r="K108" s="554"/>
      <c r="L108" s="554"/>
      <c r="M108" s="554"/>
      <c r="N108" s="554"/>
      <c r="O108" s="555"/>
      <c r="P108" s="642"/>
      <c r="Q108" s="642"/>
      <c r="R108" s="642"/>
      <c r="S108" s="642"/>
      <c r="T108" s="642"/>
      <c r="U108" s="642"/>
      <c r="V108" s="642"/>
      <c r="W108" s="642"/>
      <c r="X108" s="998"/>
      <c r="Y108" s="535" t="s">
        <v>57</v>
      </c>
      <c r="Z108" s="536"/>
      <c r="AA108" s="537"/>
      <c r="AB108" s="539" t="s">
        <v>52</v>
      </c>
      <c r="AC108" s="539"/>
      <c r="AD108" s="539"/>
      <c r="AE108" s="540" t="s">
        <v>533</v>
      </c>
      <c r="AF108" s="541"/>
      <c r="AG108" s="541"/>
      <c r="AH108" s="541"/>
      <c r="AI108" s="540" t="s">
        <v>533</v>
      </c>
      <c r="AJ108" s="541"/>
      <c r="AK108" s="541"/>
      <c r="AL108" s="541"/>
      <c r="AM108" s="540" t="s">
        <v>533</v>
      </c>
      <c r="AN108" s="541"/>
      <c r="AO108" s="541"/>
      <c r="AP108" s="541"/>
      <c r="AQ108" s="532" t="s">
        <v>533</v>
      </c>
      <c r="AR108" s="533"/>
      <c r="AS108" s="533"/>
      <c r="AT108" s="534"/>
      <c r="AU108" s="467" t="s">
        <v>533</v>
      </c>
      <c r="AV108" s="467"/>
      <c r="AW108" s="467"/>
      <c r="AX108" s="468"/>
      <c r="AY108">
        <f t="shared" si="1"/>
        <v>0</v>
      </c>
    </row>
    <row r="109" spans="1:51" ht="18.75" hidden="1" customHeight="1">
      <c r="A109" s="1077"/>
      <c r="B109" s="659" t="s">
        <v>774</v>
      </c>
      <c r="C109" s="455"/>
      <c r="D109" s="455"/>
      <c r="E109" s="455"/>
      <c r="F109" s="456"/>
      <c r="G109" s="982" t="s">
        <v>168</v>
      </c>
      <c r="H109" s="983"/>
      <c r="I109" s="983"/>
      <c r="J109" s="983"/>
      <c r="K109" s="983"/>
      <c r="L109" s="983"/>
      <c r="M109" s="983"/>
      <c r="N109" s="983"/>
      <c r="O109" s="984"/>
      <c r="P109" s="985" t="s">
        <v>775</v>
      </c>
      <c r="Q109" s="983"/>
      <c r="R109" s="983"/>
      <c r="S109" s="983"/>
      <c r="T109" s="983"/>
      <c r="U109" s="983"/>
      <c r="V109" s="983"/>
      <c r="W109" s="983"/>
      <c r="X109" s="984"/>
      <c r="Y109" s="986"/>
      <c r="Z109" s="987"/>
      <c r="AA109" s="988"/>
      <c r="AB109" s="989" t="s">
        <v>48</v>
      </c>
      <c r="AC109" s="990"/>
      <c r="AD109" s="991"/>
      <c r="AE109" s="849" t="s">
        <v>246</v>
      </c>
      <c r="AF109" s="849"/>
      <c r="AG109" s="849"/>
      <c r="AH109" s="849"/>
      <c r="AI109" s="849" t="s">
        <v>203</v>
      </c>
      <c r="AJ109" s="849"/>
      <c r="AK109" s="849"/>
      <c r="AL109" s="849"/>
      <c r="AM109" s="849" t="s">
        <v>376</v>
      </c>
      <c r="AN109" s="849"/>
      <c r="AO109" s="849"/>
      <c r="AP109" s="849"/>
      <c r="AQ109" s="522" t="s">
        <v>371</v>
      </c>
      <c r="AR109" s="523"/>
      <c r="AS109" s="523"/>
      <c r="AT109" s="524"/>
      <c r="AU109" s="525" t="s">
        <v>263</v>
      </c>
      <c r="AV109" s="525"/>
      <c r="AW109" s="525"/>
      <c r="AX109" s="526"/>
      <c r="AY109">
        <f>COUNTA($G$334)</f>
        <v>0</v>
      </c>
    </row>
    <row r="110" spans="1:51" ht="18.75" hidden="1" customHeight="1">
      <c r="A110" s="1077"/>
      <c r="B110" s="660"/>
      <c r="C110" s="458"/>
      <c r="D110" s="458"/>
      <c r="E110" s="458"/>
      <c r="F110" s="459"/>
      <c r="G110" s="439"/>
      <c r="H110" s="440"/>
      <c r="I110" s="440"/>
      <c r="J110" s="440"/>
      <c r="K110" s="440"/>
      <c r="L110" s="440"/>
      <c r="M110" s="440"/>
      <c r="N110" s="440"/>
      <c r="O110" s="442"/>
      <c r="P110" s="441"/>
      <c r="Q110" s="440"/>
      <c r="R110" s="440"/>
      <c r="S110" s="440"/>
      <c r="T110" s="440"/>
      <c r="U110" s="440"/>
      <c r="V110" s="440"/>
      <c r="W110" s="440"/>
      <c r="X110" s="442"/>
      <c r="Y110" s="986"/>
      <c r="Z110" s="987"/>
      <c r="AA110" s="988"/>
      <c r="AB110" s="447"/>
      <c r="AC110" s="448"/>
      <c r="AD110" s="449"/>
      <c r="AE110" s="849"/>
      <c r="AF110" s="849"/>
      <c r="AG110" s="849"/>
      <c r="AH110" s="849"/>
      <c r="AI110" s="849"/>
      <c r="AJ110" s="849"/>
      <c r="AK110" s="849"/>
      <c r="AL110" s="849"/>
      <c r="AM110" s="849"/>
      <c r="AN110" s="849"/>
      <c r="AO110" s="849"/>
      <c r="AP110" s="849"/>
      <c r="AQ110" s="527"/>
      <c r="AR110" s="528"/>
      <c r="AS110" s="503" t="s">
        <v>372</v>
      </c>
      <c r="AT110" s="504"/>
      <c r="AU110" s="528"/>
      <c r="AV110" s="528"/>
      <c r="AW110" s="440" t="s">
        <v>310</v>
      </c>
      <c r="AX110" s="506"/>
      <c r="AY110">
        <f>$AY$332</f>
        <v>0</v>
      </c>
    </row>
    <row r="111" spans="1:51" ht="23.25" hidden="1" customHeight="1">
      <c r="A111" s="1077"/>
      <c r="B111" s="660"/>
      <c r="C111" s="458"/>
      <c r="D111" s="458"/>
      <c r="E111" s="458"/>
      <c r="F111" s="459"/>
      <c r="G111" s="904"/>
      <c r="H111" s="551"/>
      <c r="I111" s="551"/>
      <c r="J111" s="551"/>
      <c r="K111" s="551"/>
      <c r="L111" s="551"/>
      <c r="M111" s="551"/>
      <c r="N111" s="551"/>
      <c r="O111" s="552"/>
      <c r="P111" s="551"/>
      <c r="Q111" s="994"/>
      <c r="R111" s="994"/>
      <c r="S111" s="994"/>
      <c r="T111" s="994"/>
      <c r="U111" s="994"/>
      <c r="V111" s="994"/>
      <c r="W111" s="994"/>
      <c r="X111" s="995"/>
      <c r="Y111" s="529" t="s">
        <v>21</v>
      </c>
      <c r="Z111" s="530"/>
      <c r="AA111" s="531"/>
      <c r="AB111" s="464"/>
      <c r="AC111" s="464"/>
      <c r="AD111" s="464"/>
      <c r="AE111" s="466"/>
      <c r="AF111" s="467"/>
      <c r="AG111" s="467"/>
      <c r="AH111" s="467"/>
      <c r="AI111" s="466"/>
      <c r="AJ111" s="467"/>
      <c r="AK111" s="467"/>
      <c r="AL111" s="467"/>
      <c r="AM111" s="466"/>
      <c r="AN111" s="467"/>
      <c r="AO111" s="467"/>
      <c r="AP111" s="467"/>
      <c r="AQ111" s="532"/>
      <c r="AR111" s="533"/>
      <c r="AS111" s="533"/>
      <c r="AT111" s="534"/>
      <c r="AU111" s="467"/>
      <c r="AV111" s="467"/>
      <c r="AW111" s="467"/>
      <c r="AX111" s="468"/>
      <c r="AY111">
        <f>$AY$332</f>
        <v>0</v>
      </c>
    </row>
    <row r="112" spans="1:51" ht="23.25" hidden="1" customHeight="1">
      <c r="A112" s="1077"/>
      <c r="B112" s="660"/>
      <c r="C112" s="458"/>
      <c r="D112" s="458"/>
      <c r="E112" s="458"/>
      <c r="F112" s="459"/>
      <c r="G112" s="992"/>
      <c r="H112" s="686"/>
      <c r="I112" s="686"/>
      <c r="J112" s="686"/>
      <c r="K112" s="686"/>
      <c r="L112" s="686"/>
      <c r="M112" s="686"/>
      <c r="N112" s="686"/>
      <c r="O112" s="993"/>
      <c r="P112" s="996"/>
      <c r="Q112" s="996"/>
      <c r="R112" s="996"/>
      <c r="S112" s="996"/>
      <c r="T112" s="996"/>
      <c r="U112" s="996"/>
      <c r="V112" s="996"/>
      <c r="W112" s="996"/>
      <c r="X112" s="997"/>
      <c r="Y112" s="535" t="s">
        <v>102</v>
      </c>
      <c r="Z112" s="536"/>
      <c r="AA112" s="537"/>
      <c r="AB112" s="538"/>
      <c r="AC112" s="538"/>
      <c r="AD112" s="538"/>
      <c r="AE112" s="466"/>
      <c r="AF112" s="467"/>
      <c r="AG112" s="467"/>
      <c r="AH112" s="467"/>
      <c r="AI112" s="466"/>
      <c r="AJ112" s="467"/>
      <c r="AK112" s="467"/>
      <c r="AL112" s="467"/>
      <c r="AM112" s="466"/>
      <c r="AN112" s="467"/>
      <c r="AO112" s="467"/>
      <c r="AP112" s="467"/>
      <c r="AQ112" s="532"/>
      <c r="AR112" s="533"/>
      <c r="AS112" s="533"/>
      <c r="AT112" s="534"/>
      <c r="AU112" s="467"/>
      <c r="AV112" s="467"/>
      <c r="AW112" s="467"/>
      <c r="AX112" s="468"/>
      <c r="AY112">
        <f>$AY$332</f>
        <v>0</v>
      </c>
    </row>
    <row r="113" spans="1:51" ht="23.25" hidden="1" customHeight="1">
      <c r="A113" s="1077"/>
      <c r="B113" s="639"/>
      <c r="C113" s="461"/>
      <c r="D113" s="461"/>
      <c r="E113" s="461"/>
      <c r="F113" s="462"/>
      <c r="G113" s="641"/>
      <c r="H113" s="554"/>
      <c r="I113" s="554"/>
      <c r="J113" s="554"/>
      <c r="K113" s="554"/>
      <c r="L113" s="554"/>
      <c r="M113" s="554"/>
      <c r="N113" s="554"/>
      <c r="O113" s="555"/>
      <c r="P113" s="642"/>
      <c r="Q113" s="642"/>
      <c r="R113" s="642"/>
      <c r="S113" s="642"/>
      <c r="T113" s="642"/>
      <c r="U113" s="642"/>
      <c r="V113" s="642"/>
      <c r="W113" s="642"/>
      <c r="X113" s="998"/>
      <c r="Y113" s="535" t="s">
        <v>57</v>
      </c>
      <c r="Z113" s="536"/>
      <c r="AA113" s="537"/>
      <c r="AB113" s="539" t="s">
        <v>52</v>
      </c>
      <c r="AC113" s="539"/>
      <c r="AD113" s="539"/>
      <c r="AE113" s="540"/>
      <c r="AF113" s="541"/>
      <c r="AG113" s="541"/>
      <c r="AH113" s="541"/>
      <c r="AI113" s="540"/>
      <c r="AJ113" s="541"/>
      <c r="AK113" s="541"/>
      <c r="AL113" s="541"/>
      <c r="AM113" s="540"/>
      <c r="AN113" s="541"/>
      <c r="AO113" s="541"/>
      <c r="AP113" s="541"/>
      <c r="AQ113" s="532"/>
      <c r="AR113" s="533"/>
      <c r="AS113" s="533"/>
      <c r="AT113" s="534"/>
      <c r="AU113" s="467"/>
      <c r="AV113" s="467"/>
      <c r="AW113" s="467"/>
      <c r="AX113" s="468"/>
      <c r="AY113">
        <f>$AY$332</f>
        <v>0</v>
      </c>
    </row>
    <row r="114" spans="1:51" ht="18.75" hidden="1" customHeight="1">
      <c r="A114" s="1077"/>
      <c r="B114" s="659" t="s">
        <v>774</v>
      </c>
      <c r="C114" s="455"/>
      <c r="D114" s="455"/>
      <c r="E114" s="455"/>
      <c r="F114" s="456"/>
      <c r="G114" s="982" t="s">
        <v>168</v>
      </c>
      <c r="H114" s="983"/>
      <c r="I114" s="983"/>
      <c r="J114" s="983"/>
      <c r="K114" s="983"/>
      <c r="L114" s="983"/>
      <c r="M114" s="983"/>
      <c r="N114" s="983"/>
      <c r="O114" s="984"/>
      <c r="P114" s="985" t="s">
        <v>775</v>
      </c>
      <c r="Q114" s="983"/>
      <c r="R114" s="983"/>
      <c r="S114" s="983"/>
      <c r="T114" s="983"/>
      <c r="U114" s="983"/>
      <c r="V114" s="983"/>
      <c r="W114" s="983"/>
      <c r="X114" s="984"/>
      <c r="Y114" s="986"/>
      <c r="Z114" s="987"/>
      <c r="AA114" s="988"/>
      <c r="AB114" s="989" t="s">
        <v>48</v>
      </c>
      <c r="AC114" s="990"/>
      <c r="AD114" s="991"/>
      <c r="AE114" s="849" t="s">
        <v>246</v>
      </c>
      <c r="AF114" s="849"/>
      <c r="AG114" s="849"/>
      <c r="AH114" s="849"/>
      <c r="AI114" s="849" t="s">
        <v>203</v>
      </c>
      <c r="AJ114" s="849"/>
      <c r="AK114" s="849"/>
      <c r="AL114" s="849"/>
      <c r="AM114" s="849" t="s">
        <v>376</v>
      </c>
      <c r="AN114" s="849"/>
      <c r="AO114" s="849"/>
      <c r="AP114" s="849"/>
      <c r="AQ114" s="522" t="s">
        <v>371</v>
      </c>
      <c r="AR114" s="523"/>
      <c r="AS114" s="523"/>
      <c r="AT114" s="524"/>
      <c r="AU114" s="525" t="s">
        <v>263</v>
      </c>
      <c r="AV114" s="525"/>
      <c r="AW114" s="525"/>
      <c r="AX114" s="526"/>
      <c r="AY114">
        <f>COUNTA($G$339)</f>
        <v>0</v>
      </c>
    </row>
    <row r="115" spans="1:51" ht="18.75" hidden="1" customHeight="1">
      <c r="A115" s="1077"/>
      <c r="B115" s="660"/>
      <c r="C115" s="458"/>
      <c r="D115" s="458"/>
      <c r="E115" s="458"/>
      <c r="F115" s="459"/>
      <c r="G115" s="439"/>
      <c r="H115" s="440"/>
      <c r="I115" s="440"/>
      <c r="J115" s="440"/>
      <c r="K115" s="440"/>
      <c r="L115" s="440"/>
      <c r="M115" s="440"/>
      <c r="N115" s="440"/>
      <c r="O115" s="442"/>
      <c r="P115" s="441"/>
      <c r="Q115" s="440"/>
      <c r="R115" s="440"/>
      <c r="S115" s="440"/>
      <c r="T115" s="440"/>
      <c r="U115" s="440"/>
      <c r="V115" s="440"/>
      <c r="W115" s="440"/>
      <c r="X115" s="442"/>
      <c r="Y115" s="986"/>
      <c r="Z115" s="987"/>
      <c r="AA115" s="988"/>
      <c r="AB115" s="447"/>
      <c r="AC115" s="448"/>
      <c r="AD115" s="449"/>
      <c r="AE115" s="849"/>
      <c r="AF115" s="849"/>
      <c r="AG115" s="849"/>
      <c r="AH115" s="849"/>
      <c r="AI115" s="849"/>
      <c r="AJ115" s="849"/>
      <c r="AK115" s="849"/>
      <c r="AL115" s="849"/>
      <c r="AM115" s="849"/>
      <c r="AN115" s="849"/>
      <c r="AO115" s="849"/>
      <c r="AP115" s="849"/>
      <c r="AQ115" s="527"/>
      <c r="AR115" s="528"/>
      <c r="AS115" s="503" t="s">
        <v>372</v>
      </c>
      <c r="AT115" s="504"/>
      <c r="AU115" s="528"/>
      <c r="AV115" s="528"/>
      <c r="AW115" s="440" t="s">
        <v>310</v>
      </c>
      <c r="AX115" s="506"/>
      <c r="AY115">
        <f>$AY$337</f>
        <v>0</v>
      </c>
    </row>
    <row r="116" spans="1:51" ht="23.25" hidden="1" customHeight="1">
      <c r="A116" s="1077"/>
      <c r="B116" s="660"/>
      <c r="C116" s="458"/>
      <c r="D116" s="458"/>
      <c r="E116" s="458"/>
      <c r="F116" s="459"/>
      <c r="G116" s="904"/>
      <c r="H116" s="551"/>
      <c r="I116" s="551"/>
      <c r="J116" s="551"/>
      <c r="K116" s="551"/>
      <c r="L116" s="551"/>
      <c r="M116" s="551"/>
      <c r="N116" s="551"/>
      <c r="O116" s="552"/>
      <c r="P116" s="551"/>
      <c r="Q116" s="994"/>
      <c r="R116" s="994"/>
      <c r="S116" s="994"/>
      <c r="T116" s="994"/>
      <c r="U116" s="994"/>
      <c r="V116" s="994"/>
      <c r="W116" s="994"/>
      <c r="X116" s="995"/>
      <c r="Y116" s="529" t="s">
        <v>21</v>
      </c>
      <c r="Z116" s="530"/>
      <c r="AA116" s="531"/>
      <c r="AB116" s="464"/>
      <c r="AC116" s="464"/>
      <c r="AD116" s="464"/>
      <c r="AE116" s="466"/>
      <c r="AF116" s="467"/>
      <c r="AG116" s="467"/>
      <c r="AH116" s="467"/>
      <c r="AI116" s="466"/>
      <c r="AJ116" s="467"/>
      <c r="AK116" s="467"/>
      <c r="AL116" s="467"/>
      <c r="AM116" s="466"/>
      <c r="AN116" s="467"/>
      <c r="AO116" s="467"/>
      <c r="AP116" s="467"/>
      <c r="AQ116" s="532"/>
      <c r="AR116" s="533"/>
      <c r="AS116" s="533"/>
      <c r="AT116" s="534"/>
      <c r="AU116" s="467"/>
      <c r="AV116" s="467"/>
      <c r="AW116" s="467"/>
      <c r="AX116" s="468"/>
      <c r="AY116">
        <f>$AY$337</f>
        <v>0</v>
      </c>
    </row>
    <row r="117" spans="1:51" ht="23.25" hidden="1" customHeight="1">
      <c r="A117" s="1077"/>
      <c r="B117" s="660"/>
      <c r="C117" s="458"/>
      <c r="D117" s="458"/>
      <c r="E117" s="458"/>
      <c r="F117" s="459"/>
      <c r="G117" s="992"/>
      <c r="H117" s="686"/>
      <c r="I117" s="686"/>
      <c r="J117" s="686"/>
      <c r="K117" s="686"/>
      <c r="L117" s="686"/>
      <c r="M117" s="686"/>
      <c r="N117" s="686"/>
      <c r="O117" s="993"/>
      <c r="P117" s="996"/>
      <c r="Q117" s="996"/>
      <c r="R117" s="996"/>
      <c r="S117" s="996"/>
      <c r="T117" s="996"/>
      <c r="U117" s="996"/>
      <c r="V117" s="996"/>
      <c r="W117" s="996"/>
      <c r="X117" s="997"/>
      <c r="Y117" s="535" t="s">
        <v>102</v>
      </c>
      <c r="Z117" s="536"/>
      <c r="AA117" s="537"/>
      <c r="AB117" s="538"/>
      <c r="AC117" s="538"/>
      <c r="AD117" s="538"/>
      <c r="AE117" s="466"/>
      <c r="AF117" s="467"/>
      <c r="AG117" s="467"/>
      <c r="AH117" s="467"/>
      <c r="AI117" s="466"/>
      <c r="AJ117" s="467"/>
      <c r="AK117" s="467"/>
      <c r="AL117" s="467"/>
      <c r="AM117" s="466"/>
      <c r="AN117" s="467"/>
      <c r="AO117" s="467"/>
      <c r="AP117" s="467"/>
      <c r="AQ117" s="532"/>
      <c r="AR117" s="533"/>
      <c r="AS117" s="533"/>
      <c r="AT117" s="534"/>
      <c r="AU117" s="467"/>
      <c r="AV117" s="467"/>
      <c r="AW117" s="467"/>
      <c r="AX117" s="468"/>
      <c r="AY117">
        <f>$AY$337</f>
        <v>0</v>
      </c>
    </row>
    <row r="118" spans="1:51" ht="23.25" hidden="1" customHeight="1">
      <c r="A118" s="1078"/>
      <c r="B118" s="999"/>
      <c r="C118" s="1000"/>
      <c r="D118" s="1000"/>
      <c r="E118" s="1000"/>
      <c r="F118" s="1001"/>
      <c r="G118" s="1002"/>
      <c r="H118" s="1003"/>
      <c r="I118" s="1003"/>
      <c r="J118" s="1003"/>
      <c r="K118" s="1003"/>
      <c r="L118" s="1003"/>
      <c r="M118" s="1003"/>
      <c r="N118" s="1003"/>
      <c r="O118" s="1004"/>
      <c r="P118" s="1005"/>
      <c r="Q118" s="1005"/>
      <c r="R118" s="1005"/>
      <c r="S118" s="1005"/>
      <c r="T118" s="1005"/>
      <c r="U118" s="1005"/>
      <c r="V118" s="1005"/>
      <c r="W118" s="1005"/>
      <c r="X118" s="1006"/>
      <c r="Y118" s="1007" t="s">
        <v>57</v>
      </c>
      <c r="Z118" s="1008"/>
      <c r="AA118" s="1009"/>
      <c r="AB118" s="1010" t="s">
        <v>52</v>
      </c>
      <c r="AC118" s="1010"/>
      <c r="AD118" s="1010"/>
      <c r="AE118" s="1011"/>
      <c r="AF118" s="545"/>
      <c r="AG118" s="545"/>
      <c r="AH118" s="545"/>
      <c r="AI118" s="1011"/>
      <c r="AJ118" s="545"/>
      <c r="AK118" s="545"/>
      <c r="AL118" s="545"/>
      <c r="AM118" s="1011"/>
      <c r="AN118" s="545"/>
      <c r="AO118" s="545"/>
      <c r="AP118" s="545"/>
      <c r="AQ118" s="542"/>
      <c r="AR118" s="543"/>
      <c r="AS118" s="543"/>
      <c r="AT118" s="544"/>
      <c r="AU118" s="545"/>
      <c r="AV118" s="545"/>
      <c r="AW118" s="545"/>
      <c r="AX118" s="546"/>
      <c r="AY118">
        <f>$AY$337</f>
        <v>0</v>
      </c>
    </row>
    <row r="119" spans="1:51" ht="61.5" hidden="1" customHeight="1">
      <c r="A119" s="559" t="s">
        <v>793</v>
      </c>
      <c r="B119" s="560"/>
      <c r="C119" s="560"/>
      <c r="D119" s="560"/>
      <c r="E119" s="560"/>
      <c r="F119" s="561"/>
      <c r="G119" s="436"/>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437"/>
      <c r="AF119" s="437"/>
      <c r="AG119" s="437"/>
      <c r="AH119" s="437"/>
      <c r="AI119" s="437"/>
      <c r="AJ119" s="437"/>
      <c r="AK119" s="437"/>
      <c r="AL119" s="437"/>
      <c r="AM119" s="437"/>
      <c r="AN119" s="437"/>
      <c r="AO119" s="437"/>
      <c r="AP119" s="437"/>
      <c r="AQ119" s="437"/>
      <c r="AR119" s="437"/>
      <c r="AS119" s="437"/>
      <c r="AT119" s="437"/>
      <c r="AU119" s="437"/>
      <c r="AV119" s="437"/>
      <c r="AW119" s="437"/>
      <c r="AX119" s="438"/>
    </row>
    <row r="120" spans="1:51" ht="17.25" hidden="1" customHeight="1">
      <c r="A120" s="3"/>
      <c r="B120" s="10"/>
      <c r="C120" s="10"/>
      <c r="D120" s="10"/>
      <c r="E120" s="10"/>
      <c r="F120" s="18"/>
      <c r="G120" s="20"/>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54"/>
    </row>
    <row r="121" spans="1:51" ht="27" hidden="1" customHeight="1">
      <c r="A121" s="562" t="s">
        <v>181</v>
      </c>
      <c r="B121" s="563"/>
      <c r="C121" s="563"/>
      <c r="D121" s="563"/>
      <c r="E121" s="563"/>
      <c r="F121" s="564"/>
      <c r="G121" s="439" t="s">
        <v>749</v>
      </c>
      <c r="H121" s="440"/>
      <c r="I121" s="440"/>
      <c r="J121" s="440"/>
      <c r="K121" s="440"/>
      <c r="L121" s="440"/>
      <c r="M121" s="440"/>
      <c r="N121" s="440"/>
      <c r="O121" s="440"/>
      <c r="P121" s="441" t="s">
        <v>747</v>
      </c>
      <c r="Q121" s="440"/>
      <c r="R121" s="440"/>
      <c r="S121" s="440"/>
      <c r="T121" s="440"/>
      <c r="U121" s="440"/>
      <c r="V121" s="440"/>
      <c r="W121" s="440"/>
      <c r="X121" s="442"/>
      <c r="Y121" s="443"/>
      <c r="Z121" s="444"/>
      <c r="AA121" s="445"/>
      <c r="AB121" s="446" t="s">
        <v>48</v>
      </c>
      <c r="AC121" s="446"/>
      <c r="AD121" s="446"/>
      <c r="AE121" s="447" t="s">
        <v>246</v>
      </c>
      <c r="AF121" s="448"/>
      <c r="AG121" s="448"/>
      <c r="AH121" s="449"/>
      <c r="AI121" s="447" t="s">
        <v>203</v>
      </c>
      <c r="AJ121" s="448"/>
      <c r="AK121" s="448"/>
      <c r="AL121" s="449"/>
      <c r="AM121" s="447" t="s">
        <v>376</v>
      </c>
      <c r="AN121" s="448"/>
      <c r="AO121" s="448"/>
      <c r="AP121" s="449"/>
      <c r="AQ121" s="450" t="s">
        <v>322</v>
      </c>
      <c r="AR121" s="451"/>
      <c r="AS121" s="451"/>
      <c r="AT121" s="452"/>
      <c r="AU121" s="450" t="s">
        <v>759</v>
      </c>
      <c r="AV121" s="451"/>
      <c r="AW121" s="451"/>
      <c r="AX121" s="453"/>
    </row>
    <row r="122" spans="1:51" ht="23.25" hidden="1" customHeight="1">
      <c r="A122" s="565"/>
      <c r="B122" s="566"/>
      <c r="C122" s="566"/>
      <c r="D122" s="566"/>
      <c r="E122" s="566"/>
      <c r="F122" s="567"/>
      <c r="G122" s="478"/>
      <c r="H122" s="479"/>
      <c r="I122" s="479"/>
      <c r="J122" s="479"/>
      <c r="K122" s="479"/>
      <c r="L122" s="479"/>
      <c r="M122" s="479"/>
      <c r="N122" s="479"/>
      <c r="O122" s="479"/>
      <c r="P122" s="550"/>
      <c r="Q122" s="551"/>
      <c r="R122" s="551"/>
      <c r="S122" s="551"/>
      <c r="T122" s="551"/>
      <c r="U122" s="551"/>
      <c r="V122" s="551"/>
      <c r="W122" s="551"/>
      <c r="X122" s="552"/>
      <c r="Y122" s="463" t="s">
        <v>88</v>
      </c>
      <c r="Z122" s="296"/>
      <c r="AA122" s="297"/>
      <c r="AB122" s="464"/>
      <c r="AC122" s="464"/>
      <c r="AD122" s="464"/>
      <c r="AE122" s="465"/>
      <c r="AF122" s="465"/>
      <c r="AG122" s="465"/>
      <c r="AH122" s="465"/>
      <c r="AI122" s="465"/>
      <c r="AJ122" s="465"/>
      <c r="AK122" s="465"/>
      <c r="AL122" s="465"/>
      <c r="AM122" s="465"/>
      <c r="AN122" s="465"/>
      <c r="AO122" s="465"/>
      <c r="AP122" s="465"/>
      <c r="AQ122" s="465"/>
      <c r="AR122" s="465"/>
      <c r="AS122" s="465"/>
      <c r="AT122" s="465"/>
      <c r="AU122" s="466"/>
      <c r="AV122" s="467"/>
      <c r="AW122" s="467"/>
      <c r="AX122" s="468"/>
    </row>
    <row r="123" spans="1:51" ht="23.25" hidden="1" customHeight="1">
      <c r="A123" s="568"/>
      <c r="B123" s="569"/>
      <c r="C123" s="569"/>
      <c r="D123" s="569"/>
      <c r="E123" s="569"/>
      <c r="F123" s="570"/>
      <c r="G123" s="480"/>
      <c r="H123" s="481"/>
      <c r="I123" s="481"/>
      <c r="J123" s="481"/>
      <c r="K123" s="481"/>
      <c r="L123" s="481"/>
      <c r="M123" s="481"/>
      <c r="N123" s="481"/>
      <c r="O123" s="481"/>
      <c r="P123" s="553"/>
      <c r="Q123" s="554"/>
      <c r="R123" s="554"/>
      <c r="S123" s="554"/>
      <c r="T123" s="554"/>
      <c r="U123" s="554"/>
      <c r="V123" s="554"/>
      <c r="W123" s="554"/>
      <c r="X123" s="555"/>
      <c r="Y123" s="469" t="s">
        <v>145</v>
      </c>
      <c r="Z123" s="470"/>
      <c r="AA123" s="471"/>
      <c r="AB123" s="464"/>
      <c r="AC123" s="464"/>
      <c r="AD123" s="464"/>
      <c r="AE123" s="465"/>
      <c r="AF123" s="465"/>
      <c r="AG123" s="465"/>
      <c r="AH123" s="465"/>
      <c r="AI123" s="465"/>
      <c r="AJ123" s="465"/>
      <c r="AK123" s="465"/>
      <c r="AL123" s="465"/>
      <c r="AM123" s="465"/>
      <c r="AN123" s="465"/>
      <c r="AO123" s="465"/>
      <c r="AP123" s="465"/>
      <c r="AQ123" s="465"/>
      <c r="AR123" s="465"/>
      <c r="AS123" s="465"/>
      <c r="AT123" s="465"/>
      <c r="AU123" s="466"/>
      <c r="AV123" s="467"/>
      <c r="AW123" s="467"/>
      <c r="AX123" s="468"/>
    </row>
    <row r="124" spans="1:51" ht="23.25" hidden="1" customHeight="1">
      <c r="A124" s="876" t="s">
        <v>659</v>
      </c>
      <c r="B124" s="750"/>
      <c r="C124" s="750"/>
      <c r="D124" s="750"/>
      <c r="E124" s="750"/>
      <c r="F124" s="877"/>
      <c r="G124" s="356" t="s">
        <v>91</v>
      </c>
      <c r="H124" s="356"/>
      <c r="I124" s="356"/>
      <c r="J124" s="356"/>
      <c r="K124" s="356"/>
      <c r="L124" s="356"/>
      <c r="M124" s="356"/>
      <c r="N124" s="356"/>
      <c r="O124" s="356"/>
      <c r="P124" s="356"/>
      <c r="Q124" s="356"/>
      <c r="R124" s="356"/>
      <c r="S124" s="356"/>
      <c r="T124" s="356"/>
      <c r="U124" s="356"/>
      <c r="V124" s="356"/>
      <c r="W124" s="356"/>
      <c r="X124" s="357"/>
      <c r="Y124" s="472"/>
      <c r="Z124" s="473"/>
      <c r="AA124" s="474"/>
      <c r="AB124" s="355" t="s">
        <v>48</v>
      </c>
      <c r="AC124" s="356"/>
      <c r="AD124" s="357"/>
      <c r="AE124" s="355" t="s">
        <v>246</v>
      </c>
      <c r="AF124" s="356"/>
      <c r="AG124" s="356"/>
      <c r="AH124" s="357"/>
      <c r="AI124" s="355" t="s">
        <v>203</v>
      </c>
      <c r="AJ124" s="356"/>
      <c r="AK124" s="356"/>
      <c r="AL124" s="357"/>
      <c r="AM124" s="355" t="s">
        <v>376</v>
      </c>
      <c r="AN124" s="356"/>
      <c r="AO124" s="356"/>
      <c r="AP124" s="357"/>
      <c r="AQ124" s="475" t="s">
        <v>715</v>
      </c>
      <c r="AR124" s="476"/>
      <c r="AS124" s="476"/>
      <c r="AT124" s="476"/>
      <c r="AU124" s="476"/>
      <c r="AV124" s="476"/>
      <c r="AW124" s="476"/>
      <c r="AX124" s="477"/>
    </row>
    <row r="125" spans="1:51" ht="23.25" hidden="1" customHeight="1">
      <c r="A125" s="878"/>
      <c r="B125" s="879"/>
      <c r="C125" s="879"/>
      <c r="D125" s="879"/>
      <c r="E125" s="879"/>
      <c r="F125" s="880"/>
      <c r="G125" s="1052" t="s">
        <v>805</v>
      </c>
      <c r="H125" s="884"/>
      <c r="I125" s="884"/>
      <c r="J125" s="884"/>
      <c r="K125" s="884"/>
      <c r="L125" s="884"/>
      <c r="M125" s="884"/>
      <c r="N125" s="884"/>
      <c r="O125" s="884"/>
      <c r="P125" s="884"/>
      <c r="Q125" s="884"/>
      <c r="R125" s="884"/>
      <c r="S125" s="884"/>
      <c r="T125" s="884"/>
      <c r="U125" s="884"/>
      <c r="V125" s="884"/>
      <c r="W125" s="884"/>
      <c r="X125" s="884"/>
      <c r="Y125" s="484" t="s">
        <v>659</v>
      </c>
      <c r="Z125" s="485"/>
      <c r="AA125" s="486"/>
      <c r="AB125" s="487"/>
      <c r="AC125" s="488"/>
      <c r="AD125" s="489"/>
      <c r="AE125" s="465"/>
      <c r="AF125" s="465"/>
      <c r="AG125" s="465"/>
      <c r="AH125" s="465"/>
      <c r="AI125" s="465"/>
      <c r="AJ125" s="465"/>
      <c r="AK125" s="465"/>
      <c r="AL125" s="465"/>
      <c r="AM125" s="465"/>
      <c r="AN125" s="465"/>
      <c r="AO125" s="465"/>
      <c r="AP125" s="465"/>
      <c r="AQ125" s="466"/>
      <c r="AR125" s="467"/>
      <c r="AS125" s="467"/>
      <c r="AT125" s="467"/>
      <c r="AU125" s="467"/>
      <c r="AV125" s="467"/>
      <c r="AW125" s="467"/>
      <c r="AX125" s="468"/>
    </row>
    <row r="126" spans="1:51" ht="46.5" hidden="1" customHeight="1">
      <c r="A126" s="881"/>
      <c r="B126" s="315"/>
      <c r="C126" s="315"/>
      <c r="D126" s="315"/>
      <c r="E126" s="315"/>
      <c r="F126" s="882"/>
      <c r="G126" s="885"/>
      <c r="H126" s="886"/>
      <c r="I126" s="886"/>
      <c r="J126" s="886"/>
      <c r="K126" s="886"/>
      <c r="L126" s="886"/>
      <c r="M126" s="886"/>
      <c r="N126" s="886"/>
      <c r="O126" s="886"/>
      <c r="P126" s="886"/>
      <c r="Q126" s="886"/>
      <c r="R126" s="886"/>
      <c r="S126" s="886"/>
      <c r="T126" s="886"/>
      <c r="U126" s="886"/>
      <c r="V126" s="886"/>
      <c r="W126" s="886"/>
      <c r="X126" s="886"/>
      <c r="Y126" s="490" t="s">
        <v>754</v>
      </c>
      <c r="Z126" s="470"/>
      <c r="AA126" s="471"/>
      <c r="AB126" s="491" t="s">
        <v>805</v>
      </c>
      <c r="AC126" s="492"/>
      <c r="AD126" s="493"/>
      <c r="AE126" s="494"/>
      <c r="AF126" s="494"/>
      <c r="AG126" s="494"/>
      <c r="AH126" s="494"/>
      <c r="AI126" s="494"/>
      <c r="AJ126" s="494"/>
      <c r="AK126" s="494"/>
      <c r="AL126" s="494"/>
      <c r="AM126" s="494"/>
      <c r="AN126" s="494"/>
      <c r="AO126" s="494"/>
      <c r="AP126" s="494"/>
      <c r="AQ126" s="494"/>
      <c r="AR126" s="494"/>
      <c r="AS126" s="494"/>
      <c r="AT126" s="494"/>
      <c r="AU126" s="494"/>
      <c r="AV126" s="494"/>
      <c r="AW126" s="494"/>
      <c r="AX126" s="495"/>
    </row>
    <row r="127" spans="1:51" ht="20.25" hidden="1" customHeight="1">
      <c r="A127" s="4"/>
      <c r="B127" s="12"/>
      <c r="C127" s="12"/>
      <c r="D127" s="12"/>
      <c r="E127" s="12"/>
      <c r="F127" s="19"/>
      <c r="G127" s="21"/>
      <c r="H127" s="27"/>
      <c r="I127" s="27"/>
      <c r="J127" s="27"/>
      <c r="K127" s="27"/>
      <c r="L127" s="27"/>
      <c r="M127" s="27"/>
      <c r="N127" s="27"/>
      <c r="O127" s="27"/>
      <c r="P127" s="27"/>
      <c r="Q127" s="27"/>
      <c r="R127" s="27"/>
      <c r="S127" s="27"/>
      <c r="T127" s="27"/>
      <c r="U127" s="27"/>
      <c r="V127" s="27"/>
      <c r="W127" s="27"/>
      <c r="X127" s="27"/>
      <c r="Y127" s="35"/>
      <c r="Z127" s="35"/>
      <c r="AA127" s="35"/>
      <c r="AB127" s="39"/>
      <c r="AC127" s="39"/>
      <c r="AD127" s="39"/>
      <c r="AE127" s="40"/>
      <c r="AF127" s="40"/>
      <c r="AG127" s="40"/>
      <c r="AH127" s="40"/>
      <c r="AI127" s="40"/>
      <c r="AJ127" s="40"/>
      <c r="AK127" s="40"/>
      <c r="AL127" s="40"/>
      <c r="AM127" s="40"/>
      <c r="AN127" s="40"/>
      <c r="AO127" s="40"/>
      <c r="AP127" s="40"/>
      <c r="AQ127" s="40"/>
      <c r="AR127" s="40"/>
      <c r="AS127" s="40"/>
      <c r="AT127" s="40"/>
      <c r="AU127" s="40"/>
      <c r="AV127" s="40"/>
      <c r="AW127" s="40"/>
      <c r="AX127" s="55"/>
    </row>
    <row r="128" spans="1:51" ht="18.75" hidden="1" customHeight="1">
      <c r="A128" s="1012" t="s">
        <v>113</v>
      </c>
      <c r="B128" s="1013"/>
      <c r="C128" s="1013"/>
      <c r="D128" s="1013"/>
      <c r="E128" s="1013"/>
      <c r="F128" s="1014"/>
      <c r="G128" s="896" t="s">
        <v>219</v>
      </c>
      <c r="H128" s="499"/>
      <c r="I128" s="499"/>
      <c r="J128" s="499"/>
      <c r="K128" s="499"/>
      <c r="L128" s="499"/>
      <c r="M128" s="499"/>
      <c r="N128" s="499"/>
      <c r="O128" s="897"/>
      <c r="P128" s="898" t="s">
        <v>87</v>
      </c>
      <c r="Q128" s="499"/>
      <c r="R128" s="499"/>
      <c r="S128" s="499"/>
      <c r="T128" s="499"/>
      <c r="U128" s="499"/>
      <c r="V128" s="499"/>
      <c r="W128" s="499"/>
      <c r="X128" s="897"/>
      <c r="Y128" s="443"/>
      <c r="Z128" s="444"/>
      <c r="AA128" s="445"/>
      <c r="AB128" s="900" t="s">
        <v>48</v>
      </c>
      <c r="AC128" s="901"/>
      <c r="AD128" s="902"/>
      <c r="AE128" s="900" t="s">
        <v>246</v>
      </c>
      <c r="AF128" s="901"/>
      <c r="AG128" s="901"/>
      <c r="AH128" s="902"/>
      <c r="AI128" s="903" t="s">
        <v>203</v>
      </c>
      <c r="AJ128" s="903"/>
      <c r="AK128" s="903"/>
      <c r="AL128" s="900"/>
      <c r="AM128" s="903" t="s">
        <v>376</v>
      </c>
      <c r="AN128" s="903"/>
      <c r="AO128" s="903"/>
      <c r="AP128" s="900"/>
      <c r="AQ128" s="496" t="s">
        <v>371</v>
      </c>
      <c r="AR128" s="497"/>
      <c r="AS128" s="497"/>
      <c r="AT128" s="498"/>
      <c r="AU128" s="499" t="s">
        <v>263</v>
      </c>
      <c r="AV128" s="499"/>
      <c r="AW128" s="499"/>
      <c r="AX128" s="500"/>
    </row>
    <row r="129" spans="1:51" ht="18.75" hidden="1" customHeight="1">
      <c r="A129" s="1015"/>
      <c r="B129" s="1016"/>
      <c r="C129" s="1016"/>
      <c r="D129" s="1016"/>
      <c r="E129" s="1016"/>
      <c r="F129" s="1017"/>
      <c r="G129" s="439"/>
      <c r="H129" s="440"/>
      <c r="I129" s="440"/>
      <c r="J129" s="440"/>
      <c r="K129" s="440"/>
      <c r="L129" s="440"/>
      <c r="M129" s="440"/>
      <c r="N129" s="440"/>
      <c r="O129" s="442"/>
      <c r="P129" s="441"/>
      <c r="Q129" s="440"/>
      <c r="R129" s="440"/>
      <c r="S129" s="440"/>
      <c r="T129" s="440"/>
      <c r="U129" s="440"/>
      <c r="V129" s="440"/>
      <c r="W129" s="440"/>
      <c r="X129" s="442"/>
      <c r="Y129" s="899"/>
      <c r="Z129" s="830"/>
      <c r="AA129" s="831"/>
      <c r="AB129" s="447"/>
      <c r="AC129" s="448"/>
      <c r="AD129" s="449"/>
      <c r="AE129" s="447"/>
      <c r="AF129" s="448"/>
      <c r="AG129" s="448"/>
      <c r="AH129" s="449"/>
      <c r="AI129" s="446"/>
      <c r="AJ129" s="446"/>
      <c r="AK129" s="446"/>
      <c r="AL129" s="447"/>
      <c r="AM129" s="446"/>
      <c r="AN129" s="446"/>
      <c r="AO129" s="446"/>
      <c r="AP129" s="447"/>
      <c r="AQ129" s="501"/>
      <c r="AR129" s="502"/>
      <c r="AS129" s="503" t="s">
        <v>372</v>
      </c>
      <c r="AT129" s="504"/>
      <c r="AU129" s="528"/>
      <c r="AV129" s="528"/>
      <c r="AW129" s="440" t="s">
        <v>310</v>
      </c>
      <c r="AX129" s="506"/>
    </row>
    <row r="130" spans="1:51" ht="23.25" hidden="1" customHeight="1">
      <c r="A130" s="1018"/>
      <c r="B130" s="1016"/>
      <c r="C130" s="1016"/>
      <c r="D130" s="1016"/>
      <c r="E130" s="1016"/>
      <c r="F130" s="1017"/>
      <c r="G130" s="1022"/>
      <c r="H130" s="752"/>
      <c r="I130" s="752"/>
      <c r="J130" s="752"/>
      <c r="K130" s="752"/>
      <c r="L130" s="752"/>
      <c r="M130" s="752"/>
      <c r="N130" s="752"/>
      <c r="O130" s="1023"/>
      <c r="P130" s="551"/>
      <c r="Q130" s="551"/>
      <c r="R130" s="551"/>
      <c r="S130" s="551"/>
      <c r="T130" s="551"/>
      <c r="U130" s="551"/>
      <c r="V130" s="551"/>
      <c r="W130" s="551"/>
      <c r="X130" s="552"/>
      <c r="Y130" s="490" t="s">
        <v>55</v>
      </c>
      <c r="Z130" s="556"/>
      <c r="AA130" s="557"/>
      <c r="AB130" s="464"/>
      <c r="AC130" s="464"/>
      <c r="AD130" s="464"/>
      <c r="AE130" s="466"/>
      <c r="AF130" s="467"/>
      <c r="AG130" s="467"/>
      <c r="AH130" s="467"/>
      <c r="AI130" s="466"/>
      <c r="AJ130" s="467"/>
      <c r="AK130" s="467"/>
      <c r="AL130" s="467"/>
      <c r="AM130" s="466"/>
      <c r="AN130" s="467"/>
      <c r="AO130" s="467"/>
      <c r="AP130" s="467"/>
      <c r="AQ130" s="532"/>
      <c r="AR130" s="533"/>
      <c r="AS130" s="533"/>
      <c r="AT130" s="534"/>
      <c r="AU130" s="467"/>
      <c r="AV130" s="467"/>
      <c r="AW130" s="467"/>
      <c r="AX130" s="468"/>
    </row>
    <row r="131" spans="1:51" ht="23.25" hidden="1" customHeight="1">
      <c r="A131" s="1019"/>
      <c r="B131" s="1020"/>
      <c r="C131" s="1020"/>
      <c r="D131" s="1020"/>
      <c r="E131" s="1020"/>
      <c r="F131" s="1021"/>
      <c r="G131" s="1024"/>
      <c r="H131" s="1025"/>
      <c r="I131" s="1025"/>
      <c r="J131" s="1025"/>
      <c r="K131" s="1025"/>
      <c r="L131" s="1025"/>
      <c r="M131" s="1025"/>
      <c r="N131" s="1025"/>
      <c r="O131" s="1026"/>
      <c r="P131" s="686"/>
      <c r="Q131" s="686"/>
      <c r="R131" s="686"/>
      <c r="S131" s="686"/>
      <c r="T131" s="686"/>
      <c r="U131" s="686"/>
      <c r="V131" s="686"/>
      <c r="W131" s="686"/>
      <c r="X131" s="993"/>
      <c r="Y131" s="355" t="s">
        <v>102</v>
      </c>
      <c r="Z131" s="356"/>
      <c r="AA131" s="357"/>
      <c r="AB131" s="538"/>
      <c r="AC131" s="538"/>
      <c r="AD131" s="538"/>
      <c r="AE131" s="466"/>
      <c r="AF131" s="467"/>
      <c r="AG131" s="467"/>
      <c r="AH131" s="467"/>
      <c r="AI131" s="466"/>
      <c r="AJ131" s="467"/>
      <c r="AK131" s="467"/>
      <c r="AL131" s="467"/>
      <c r="AM131" s="466"/>
      <c r="AN131" s="467"/>
      <c r="AO131" s="467"/>
      <c r="AP131" s="467"/>
      <c r="AQ131" s="532"/>
      <c r="AR131" s="533"/>
      <c r="AS131" s="533"/>
      <c r="AT131" s="534"/>
      <c r="AU131" s="467"/>
      <c r="AV131" s="467"/>
      <c r="AW131" s="467"/>
      <c r="AX131" s="468"/>
    </row>
    <row r="132" spans="1:51" ht="23.25" hidden="1" customHeight="1">
      <c r="A132" s="1018"/>
      <c r="B132" s="1016"/>
      <c r="C132" s="1016"/>
      <c r="D132" s="1016"/>
      <c r="E132" s="1016"/>
      <c r="F132" s="1017"/>
      <c r="G132" s="1027"/>
      <c r="H132" s="1028"/>
      <c r="I132" s="1028"/>
      <c r="J132" s="1028"/>
      <c r="K132" s="1028"/>
      <c r="L132" s="1028"/>
      <c r="M132" s="1028"/>
      <c r="N132" s="1028"/>
      <c r="O132" s="1029"/>
      <c r="P132" s="554"/>
      <c r="Q132" s="554"/>
      <c r="R132" s="554"/>
      <c r="S132" s="554"/>
      <c r="T132" s="554"/>
      <c r="U132" s="554"/>
      <c r="V132" s="554"/>
      <c r="W132" s="554"/>
      <c r="X132" s="555"/>
      <c r="Y132" s="355" t="s">
        <v>57</v>
      </c>
      <c r="Z132" s="356"/>
      <c r="AA132" s="357"/>
      <c r="AB132" s="558" t="s">
        <v>52</v>
      </c>
      <c r="AC132" s="558"/>
      <c r="AD132" s="558"/>
      <c r="AE132" s="466"/>
      <c r="AF132" s="467"/>
      <c r="AG132" s="467"/>
      <c r="AH132" s="467"/>
      <c r="AI132" s="466"/>
      <c r="AJ132" s="467"/>
      <c r="AK132" s="467"/>
      <c r="AL132" s="467"/>
      <c r="AM132" s="466"/>
      <c r="AN132" s="467"/>
      <c r="AO132" s="467"/>
      <c r="AP132" s="467"/>
      <c r="AQ132" s="532"/>
      <c r="AR132" s="533"/>
      <c r="AS132" s="533"/>
      <c r="AT132" s="534"/>
      <c r="AU132" s="467"/>
      <c r="AV132" s="467"/>
      <c r="AW132" s="467"/>
      <c r="AX132" s="468"/>
    </row>
    <row r="133" spans="1:51" ht="23.25" hidden="1" customHeight="1">
      <c r="A133" s="1030" t="s">
        <v>416</v>
      </c>
      <c r="B133" s="1031"/>
      <c r="C133" s="1031"/>
      <c r="D133" s="1031"/>
      <c r="E133" s="1031"/>
      <c r="F133" s="1032"/>
      <c r="G133" s="1022"/>
      <c r="H133" s="752"/>
      <c r="I133" s="752"/>
      <c r="J133" s="752"/>
      <c r="K133" s="752"/>
      <c r="L133" s="752"/>
      <c r="M133" s="752"/>
      <c r="N133" s="752"/>
      <c r="O133" s="752"/>
      <c r="P133" s="752"/>
      <c r="Q133" s="752"/>
      <c r="R133" s="752"/>
      <c r="S133" s="752"/>
      <c r="T133" s="752"/>
      <c r="U133" s="752"/>
      <c r="V133" s="752"/>
      <c r="W133" s="752"/>
      <c r="X133" s="752"/>
      <c r="Y133" s="752"/>
      <c r="Z133" s="752"/>
      <c r="AA133" s="752"/>
      <c r="AB133" s="752"/>
      <c r="AC133" s="752"/>
      <c r="AD133" s="752"/>
      <c r="AE133" s="752"/>
      <c r="AF133" s="752"/>
      <c r="AG133" s="752"/>
      <c r="AH133" s="752"/>
      <c r="AI133" s="752"/>
      <c r="AJ133" s="752"/>
      <c r="AK133" s="752"/>
      <c r="AL133" s="752"/>
      <c r="AM133" s="752"/>
      <c r="AN133" s="752"/>
      <c r="AO133" s="752"/>
      <c r="AP133" s="752"/>
      <c r="AQ133" s="752"/>
      <c r="AR133" s="752"/>
      <c r="AS133" s="752"/>
      <c r="AT133" s="752"/>
      <c r="AU133" s="752"/>
      <c r="AV133" s="752"/>
      <c r="AW133" s="752"/>
      <c r="AX133" s="753"/>
    </row>
    <row r="134" spans="1:51" ht="90" hidden="1" customHeight="1">
      <c r="A134" s="1033"/>
      <c r="B134" s="1034"/>
      <c r="C134" s="1034"/>
      <c r="D134" s="1034"/>
      <c r="E134" s="1034"/>
      <c r="F134" s="1035"/>
      <c r="G134" s="1027"/>
      <c r="H134" s="1028"/>
      <c r="I134" s="1028"/>
      <c r="J134" s="1028"/>
      <c r="K134" s="1028"/>
      <c r="L134" s="1028"/>
      <c r="M134" s="1028"/>
      <c r="N134" s="1028"/>
      <c r="O134" s="1028"/>
      <c r="P134" s="1028"/>
      <c r="Q134" s="1028"/>
      <c r="R134" s="1028"/>
      <c r="S134" s="1028"/>
      <c r="T134" s="1028"/>
      <c r="U134" s="1028"/>
      <c r="V134" s="1028"/>
      <c r="W134" s="1028"/>
      <c r="X134" s="1028"/>
      <c r="Y134" s="1028"/>
      <c r="Z134" s="1028"/>
      <c r="AA134" s="1028"/>
      <c r="AB134" s="1028"/>
      <c r="AC134" s="1028"/>
      <c r="AD134" s="1028"/>
      <c r="AE134" s="1028"/>
      <c r="AF134" s="1028"/>
      <c r="AG134" s="1028"/>
      <c r="AH134" s="1028"/>
      <c r="AI134" s="1028"/>
      <c r="AJ134" s="1028"/>
      <c r="AK134" s="1028"/>
      <c r="AL134" s="1028"/>
      <c r="AM134" s="1028"/>
      <c r="AN134" s="1028"/>
      <c r="AO134" s="1028"/>
      <c r="AP134" s="1028"/>
      <c r="AQ134" s="1028"/>
      <c r="AR134" s="1028"/>
      <c r="AS134" s="1028"/>
      <c r="AT134" s="1028"/>
      <c r="AU134" s="1028"/>
      <c r="AV134" s="1028"/>
      <c r="AW134" s="1028"/>
      <c r="AX134" s="1036"/>
    </row>
    <row r="135" spans="1:51" ht="20.25" hidden="1" customHeight="1">
      <c r="A135" s="4"/>
      <c r="B135" s="12"/>
      <c r="C135" s="12"/>
      <c r="D135" s="12"/>
      <c r="E135" s="12"/>
      <c r="F135" s="19"/>
      <c r="G135" s="21"/>
      <c r="H135" s="27"/>
      <c r="I135" s="27"/>
      <c r="J135" s="27"/>
      <c r="K135" s="27"/>
      <c r="L135" s="27"/>
      <c r="M135" s="27"/>
      <c r="N135" s="27"/>
      <c r="O135" s="27"/>
      <c r="P135" s="27"/>
      <c r="Q135" s="27"/>
      <c r="R135" s="27"/>
      <c r="S135" s="27"/>
      <c r="T135" s="27"/>
      <c r="U135" s="27"/>
      <c r="V135" s="27"/>
      <c r="W135" s="27"/>
      <c r="X135" s="27"/>
      <c r="Y135" s="35"/>
      <c r="Z135" s="35"/>
      <c r="AA135" s="35"/>
      <c r="AB135" s="39"/>
      <c r="AC135" s="39"/>
      <c r="AD135" s="39"/>
      <c r="AE135" s="40"/>
      <c r="AF135" s="40"/>
      <c r="AG135" s="40"/>
      <c r="AH135" s="40"/>
      <c r="AI135" s="40"/>
      <c r="AJ135" s="40"/>
      <c r="AK135" s="40"/>
      <c r="AL135" s="40"/>
      <c r="AM135" s="40"/>
      <c r="AN135" s="40"/>
      <c r="AO135" s="40"/>
      <c r="AP135" s="40"/>
      <c r="AQ135" s="40"/>
      <c r="AR135" s="40"/>
      <c r="AS135" s="40"/>
      <c r="AT135" s="40"/>
      <c r="AU135" s="40"/>
      <c r="AV135" s="40"/>
      <c r="AW135" s="40"/>
      <c r="AX135" s="55"/>
    </row>
    <row r="136" spans="1:51" ht="18.75" hidden="1" customHeight="1">
      <c r="A136" s="1012" t="s">
        <v>794</v>
      </c>
      <c r="B136" s="1037"/>
      <c r="C136" s="1037"/>
      <c r="D136" s="1037"/>
      <c r="E136" s="1037"/>
      <c r="F136" s="1038"/>
      <c r="G136" s="896" t="s">
        <v>219</v>
      </c>
      <c r="H136" s="499"/>
      <c r="I136" s="499"/>
      <c r="J136" s="499"/>
      <c r="K136" s="499"/>
      <c r="L136" s="499"/>
      <c r="M136" s="499"/>
      <c r="N136" s="499"/>
      <c r="O136" s="897"/>
      <c r="P136" s="898" t="s">
        <v>87</v>
      </c>
      <c r="Q136" s="499"/>
      <c r="R136" s="499"/>
      <c r="S136" s="499"/>
      <c r="T136" s="499"/>
      <c r="U136" s="499"/>
      <c r="V136" s="499"/>
      <c r="W136" s="499"/>
      <c r="X136" s="897"/>
      <c r="Y136" s="443"/>
      <c r="Z136" s="444"/>
      <c r="AA136" s="445"/>
      <c r="AB136" s="900" t="s">
        <v>48</v>
      </c>
      <c r="AC136" s="901"/>
      <c r="AD136" s="902"/>
      <c r="AE136" s="900" t="s">
        <v>246</v>
      </c>
      <c r="AF136" s="901"/>
      <c r="AG136" s="901"/>
      <c r="AH136" s="902"/>
      <c r="AI136" s="903" t="s">
        <v>203</v>
      </c>
      <c r="AJ136" s="903"/>
      <c r="AK136" s="903"/>
      <c r="AL136" s="900"/>
      <c r="AM136" s="903" t="s">
        <v>376</v>
      </c>
      <c r="AN136" s="903"/>
      <c r="AO136" s="903"/>
      <c r="AP136" s="900"/>
      <c r="AQ136" s="496" t="s">
        <v>371</v>
      </c>
      <c r="AR136" s="497"/>
      <c r="AS136" s="497"/>
      <c r="AT136" s="498"/>
      <c r="AU136" s="499" t="s">
        <v>263</v>
      </c>
      <c r="AV136" s="499"/>
      <c r="AW136" s="499"/>
      <c r="AX136" s="500"/>
    </row>
    <row r="137" spans="1:51" ht="18.75" hidden="1" customHeight="1">
      <c r="A137" s="1039"/>
      <c r="B137" s="1040"/>
      <c r="C137" s="1040"/>
      <c r="D137" s="1040"/>
      <c r="E137" s="1040"/>
      <c r="F137" s="1041"/>
      <c r="G137" s="439"/>
      <c r="H137" s="440"/>
      <c r="I137" s="440"/>
      <c r="J137" s="440"/>
      <c r="K137" s="440"/>
      <c r="L137" s="440"/>
      <c r="M137" s="440"/>
      <c r="N137" s="440"/>
      <c r="O137" s="442"/>
      <c r="P137" s="441"/>
      <c r="Q137" s="440"/>
      <c r="R137" s="440"/>
      <c r="S137" s="440"/>
      <c r="T137" s="440"/>
      <c r="U137" s="440"/>
      <c r="V137" s="440"/>
      <c r="W137" s="440"/>
      <c r="X137" s="442"/>
      <c r="Y137" s="899"/>
      <c r="Z137" s="830"/>
      <c r="AA137" s="831"/>
      <c r="AB137" s="447"/>
      <c r="AC137" s="448"/>
      <c r="AD137" s="449"/>
      <c r="AE137" s="447"/>
      <c r="AF137" s="448"/>
      <c r="AG137" s="448"/>
      <c r="AH137" s="449"/>
      <c r="AI137" s="446"/>
      <c r="AJ137" s="446"/>
      <c r="AK137" s="446"/>
      <c r="AL137" s="447"/>
      <c r="AM137" s="446"/>
      <c r="AN137" s="446"/>
      <c r="AO137" s="446"/>
      <c r="AP137" s="447"/>
      <c r="AQ137" s="501"/>
      <c r="AR137" s="502"/>
      <c r="AS137" s="503" t="s">
        <v>372</v>
      </c>
      <c r="AT137" s="504"/>
      <c r="AU137" s="528"/>
      <c r="AV137" s="528"/>
      <c r="AW137" s="440" t="s">
        <v>310</v>
      </c>
      <c r="AX137" s="506"/>
    </row>
    <row r="138" spans="1:51" ht="23.25" hidden="1" customHeight="1">
      <c r="A138" s="1042"/>
      <c r="B138" s="1040"/>
      <c r="C138" s="1040"/>
      <c r="D138" s="1040"/>
      <c r="E138" s="1040"/>
      <c r="F138" s="1041"/>
      <c r="G138" s="1022"/>
      <c r="H138" s="752"/>
      <c r="I138" s="752"/>
      <c r="J138" s="752"/>
      <c r="K138" s="752"/>
      <c r="L138" s="752"/>
      <c r="M138" s="752"/>
      <c r="N138" s="752"/>
      <c r="O138" s="1023"/>
      <c r="P138" s="551"/>
      <c r="Q138" s="551"/>
      <c r="R138" s="551"/>
      <c r="S138" s="551"/>
      <c r="T138" s="551"/>
      <c r="U138" s="551"/>
      <c r="V138" s="551"/>
      <c r="W138" s="551"/>
      <c r="X138" s="552"/>
      <c r="Y138" s="490" t="s">
        <v>55</v>
      </c>
      <c r="Z138" s="556"/>
      <c r="AA138" s="557"/>
      <c r="AB138" s="464"/>
      <c r="AC138" s="464"/>
      <c r="AD138" s="464"/>
      <c r="AE138" s="466"/>
      <c r="AF138" s="467"/>
      <c r="AG138" s="467"/>
      <c r="AH138" s="467"/>
      <c r="AI138" s="466"/>
      <c r="AJ138" s="467"/>
      <c r="AK138" s="467"/>
      <c r="AL138" s="467"/>
      <c r="AM138" s="466"/>
      <c r="AN138" s="467"/>
      <c r="AO138" s="467"/>
      <c r="AP138" s="467"/>
      <c r="AQ138" s="532"/>
      <c r="AR138" s="533"/>
      <c r="AS138" s="533"/>
      <c r="AT138" s="534"/>
      <c r="AU138" s="467"/>
      <c r="AV138" s="467"/>
      <c r="AW138" s="467"/>
      <c r="AX138" s="468"/>
    </row>
    <row r="139" spans="1:51" ht="23.25" hidden="1" customHeight="1">
      <c r="A139" s="1043"/>
      <c r="B139" s="1044"/>
      <c r="C139" s="1044"/>
      <c r="D139" s="1044"/>
      <c r="E139" s="1044"/>
      <c r="F139" s="1045"/>
      <c r="G139" s="1024"/>
      <c r="H139" s="1025"/>
      <c r="I139" s="1025"/>
      <c r="J139" s="1025"/>
      <c r="K139" s="1025"/>
      <c r="L139" s="1025"/>
      <c r="M139" s="1025"/>
      <c r="N139" s="1025"/>
      <c r="O139" s="1026"/>
      <c r="P139" s="686"/>
      <c r="Q139" s="686"/>
      <c r="R139" s="686"/>
      <c r="S139" s="686"/>
      <c r="T139" s="686"/>
      <c r="U139" s="686"/>
      <c r="V139" s="686"/>
      <c r="W139" s="686"/>
      <c r="X139" s="993"/>
      <c r="Y139" s="355" t="s">
        <v>102</v>
      </c>
      <c r="Z139" s="356"/>
      <c r="AA139" s="357"/>
      <c r="AB139" s="538"/>
      <c r="AC139" s="538"/>
      <c r="AD139" s="538"/>
      <c r="AE139" s="466"/>
      <c r="AF139" s="467"/>
      <c r="AG139" s="467"/>
      <c r="AH139" s="467"/>
      <c r="AI139" s="466"/>
      <c r="AJ139" s="467"/>
      <c r="AK139" s="467"/>
      <c r="AL139" s="467"/>
      <c r="AM139" s="466"/>
      <c r="AN139" s="467"/>
      <c r="AO139" s="467"/>
      <c r="AP139" s="467"/>
      <c r="AQ139" s="532"/>
      <c r="AR139" s="533"/>
      <c r="AS139" s="533"/>
      <c r="AT139" s="534"/>
      <c r="AU139" s="467"/>
      <c r="AV139" s="467"/>
      <c r="AW139" s="467"/>
      <c r="AX139" s="468"/>
    </row>
    <row r="140" spans="1:51" ht="23.25" hidden="1" customHeight="1">
      <c r="A140" s="1042"/>
      <c r="B140" s="1040"/>
      <c r="C140" s="1040"/>
      <c r="D140" s="1040"/>
      <c r="E140" s="1040"/>
      <c r="F140" s="1041"/>
      <c r="G140" s="1027"/>
      <c r="H140" s="1028"/>
      <c r="I140" s="1028"/>
      <c r="J140" s="1028"/>
      <c r="K140" s="1028"/>
      <c r="L140" s="1028"/>
      <c r="M140" s="1028"/>
      <c r="N140" s="1028"/>
      <c r="O140" s="1029"/>
      <c r="P140" s="554"/>
      <c r="Q140" s="554"/>
      <c r="R140" s="554"/>
      <c r="S140" s="554"/>
      <c r="T140" s="554"/>
      <c r="U140" s="554"/>
      <c r="V140" s="554"/>
      <c r="W140" s="554"/>
      <c r="X140" s="555"/>
      <c r="Y140" s="355" t="s">
        <v>57</v>
      </c>
      <c r="Z140" s="356"/>
      <c r="AA140" s="357"/>
      <c r="AB140" s="558" t="s">
        <v>52</v>
      </c>
      <c r="AC140" s="558"/>
      <c r="AD140" s="558"/>
      <c r="AE140" s="466"/>
      <c r="AF140" s="467"/>
      <c r="AG140" s="467"/>
      <c r="AH140" s="467"/>
      <c r="AI140" s="466"/>
      <c r="AJ140" s="467"/>
      <c r="AK140" s="467"/>
      <c r="AL140" s="467"/>
      <c r="AM140" s="466"/>
      <c r="AN140" s="467"/>
      <c r="AO140" s="467"/>
      <c r="AP140" s="467"/>
      <c r="AQ140" s="532"/>
      <c r="AR140" s="533"/>
      <c r="AS140" s="533"/>
      <c r="AT140" s="534"/>
      <c r="AU140" s="467"/>
      <c r="AV140" s="467"/>
      <c r="AW140" s="467"/>
      <c r="AX140" s="468"/>
    </row>
    <row r="141" spans="1:51" ht="23.25" hidden="1" customHeight="1">
      <c r="A141" s="1030" t="s">
        <v>795</v>
      </c>
      <c r="B141" s="1031"/>
      <c r="C141" s="1031"/>
      <c r="D141" s="1031"/>
      <c r="E141" s="1031"/>
      <c r="F141" s="1032"/>
      <c r="G141" s="1022"/>
      <c r="H141" s="752"/>
      <c r="I141" s="752"/>
      <c r="J141" s="752"/>
      <c r="K141" s="752"/>
      <c r="L141" s="752"/>
      <c r="M141" s="752"/>
      <c r="N141" s="752"/>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c r="AR141" s="752"/>
      <c r="AS141" s="752"/>
      <c r="AT141" s="752"/>
      <c r="AU141" s="752"/>
      <c r="AV141" s="752"/>
      <c r="AW141" s="752"/>
      <c r="AX141" s="753"/>
    </row>
    <row r="142" spans="1:51" ht="84" hidden="1" customHeight="1">
      <c r="A142" s="1046"/>
      <c r="B142" s="1047"/>
      <c r="C142" s="1047"/>
      <c r="D142" s="1047"/>
      <c r="E142" s="1047"/>
      <c r="F142" s="1048"/>
      <c r="G142" s="1049"/>
      <c r="H142" s="1050"/>
      <c r="I142" s="1050"/>
      <c r="J142" s="1050"/>
      <c r="K142" s="1050"/>
      <c r="L142" s="1050"/>
      <c r="M142" s="1050"/>
      <c r="N142" s="1050"/>
      <c r="O142" s="1050"/>
      <c r="P142" s="1050"/>
      <c r="Q142" s="1050"/>
      <c r="R142" s="1050"/>
      <c r="S142" s="1050"/>
      <c r="T142" s="1050"/>
      <c r="U142" s="1050"/>
      <c r="V142" s="1050"/>
      <c r="W142" s="1050"/>
      <c r="X142" s="1050"/>
      <c r="Y142" s="1050"/>
      <c r="Z142" s="1050"/>
      <c r="AA142" s="1050"/>
      <c r="AB142" s="1050"/>
      <c r="AC142" s="1050"/>
      <c r="AD142" s="1050"/>
      <c r="AE142" s="1050"/>
      <c r="AF142" s="1050"/>
      <c r="AG142" s="1050"/>
      <c r="AH142" s="1050"/>
      <c r="AI142" s="1050"/>
      <c r="AJ142" s="1050"/>
      <c r="AK142" s="1050"/>
      <c r="AL142" s="1050"/>
      <c r="AM142" s="1050"/>
      <c r="AN142" s="1050"/>
      <c r="AO142" s="1050"/>
      <c r="AP142" s="1050"/>
      <c r="AQ142" s="1050"/>
      <c r="AR142" s="1050"/>
      <c r="AS142" s="1050"/>
      <c r="AT142" s="1050"/>
      <c r="AU142" s="1050"/>
      <c r="AV142" s="1050"/>
      <c r="AW142" s="1050"/>
      <c r="AX142" s="1051"/>
    </row>
    <row r="143" spans="1:51" ht="14.25" hidden="1" customHeight="1">
      <c r="A143" s="1077" t="s">
        <v>213</v>
      </c>
      <c r="B143" s="660" t="s">
        <v>773</v>
      </c>
      <c r="C143" s="458"/>
      <c r="D143" s="458"/>
      <c r="E143" s="458"/>
      <c r="F143" s="459"/>
      <c r="G143" s="499" t="s">
        <v>750</v>
      </c>
      <c r="H143" s="499"/>
      <c r="I143" s="499"/>
      <c r="J143" s="499"/>
      <c r="K143" s="499"/>
      <c r="L143" s="499"/>
      <c r="M143" s="499"/>
      <c r="N143" s="499"/>
      <c r="O143" s="499"/>
      <c r="P143" s="499"/>
      <c r="Q143" s="499"/>
      <c r="R143" s="499"/>
      <c r="S143" s="499"/>
      <c r="T143" s="499"/>
      <c r="U143" s="499"/>
      <c r="V143" s="499"/>
      <c r="W143" s="499"/>
      <c r="X143" s="499"/>
      <c r="Y143" s="499"/>
      <c r="Z143" s="499"/>
      <c r="AA143" s="897"/>
      <c r="AB143" s="898" t="s">
        <v>760</v>
      </c>
      <c r="AC143" s="499"/>
      <c r="AD143" s="499"/>
      <c r="AE143" s="499"/>
      <c r="AF143" s="499"/>
      <c r="AG143" s="499"/>
      <c r="AH143" s="499"/>
      <c r="AI143" s="499"/>
      <c r="AJ143" s="499"/>
      <c r="AK143" s="499"/>
      <c r="AL143" s="499"/>
      <c r="AM143" s="499"/>
      <c r="AN143" s="499"/>
      <c r="AO143" s="499"/>
      <c r="AP143" s="499"/>
      <c r="AQ143" s="499"/>
      <c r="AR143" s="499"/>
      <c r="AS143" s="499"/>
      <c r="AT143" s="499"/>
      <c r="AU143" s="499"/>
      <c r="AV143" s="499"/>
      <c r="AW143" s="499"/>
      <c r="AX143" s="500"/>
      <c r="AY143">
        <f>COUNTA($G$324)</f>
        <v>0</v>
      </c>
    </row>
    <row r="144" spans="1:51" ht="14.25" hidden="1" customHeight="1">
      <c r="A144" s="1077"/>
      <c r="B144" s="660"/>
      <c r="C144" s="458"/>
      <c r="D144" s="458"/>
      <c r="E144" s="458"/>
      <c r="F144" s="459"/>
      <c r="G144" s="440"/>
      <c r="H144" s="440"/>
      <c r="I144" s="440"/>
      <c r="J144" s="440"/>
      <c r="K144" s="440"/>
      <c r="L144" s="440"/>
      <c r="M144" s="440"/>
      <c r="N144" s="440"/>
      <c r="O144" s="440"/>
      <c r="P144" s="440"/>
      <c r="Q144" s="440"/>
      <c r="R144" s="440"/>
      <c r="S144" s="440"/>
      <c r="T144" s="440"/>
      <c r="U144" s="440"/>
      <c r="V144" s="440"/>
      <c r="W144" s="440"/>
      <c r="X144" s="440"/>
      <c r="Y144" s="440"/>
      <c r="Z144" s="440"/>
      <c r="AA144" s="442"/>
      <c r="AB144" s="441"/>
      <c r="AC144" s="440"/>
      <c r="AD144" s="440"/>
      <c r="AE144" s="440"/>
      <c r="AF144" s="440"/>
      <c r="AG144" s="440"/>
      <c r="AH144" s="440"/>
      <c r="AI144" s="440"/>
      <c r="AJ144" s="440"/>
      <c r="AK144" s="440"/>
      <c r="AL144" s="440"/>
      <c r="AM144" s="440"/>
      <c r="AN144" s="440"/>
      <c r="AO144" s="440"/>
      <c r="AP144" s="440"/>
      <c r="AQ144" s="440"/>
      <c r="AR144" s="440"/>
      <c r="AS144" s="440"/>
      <c r="AT144" s="440"/>
      <c r="AU144" s="440"/>
      <c r="AV144" s="440"/>
      <c r="AW144" s="440"/>
      <c r="AX144" s="506"/>
      <c r="AY144">
        <f t="shared" ref="AY144:AY152" si="2">$AY$322</f>
        <v>0</v>
      </c>
    </row>
    <row r="145" spans="1:51" ht="14.25" hidden="1" customHeight="1">
      <c r="A145" s="1077"/>
      <c r="B145" s="660"/>
      <c r="C145" s="458"/>
      <c r="D145" s="458"/>
      <c r="E145" s="458"/>
      <c r="F145" s="459"/>
      <c r="G145" s="972"/>
      <c r="H145" s="972"/>
      <c r="I145" s="972"/>
      <c r="J145" s="972"/>
      <c r="K145" s="972"/>
      <c r="L145" s="972"/>
      <c r="M145" s="972"/>
      <c r="N145" s="972"/>
      <c r="O145" s="972"/>
      <c r="P145" s="972"/>
      <c r="Q145" s="972"/>
      <c r="R145" s="972"/>
      <c r="S145" s="972"/>
      <c r="T145" s="972"/>
      <c r="U145" s="972"/>
      <c r="V145" s="972"/>
      <c r="W145" s="972"/>
      <c r="X145" s="972"/>
      <c r="Y145" s="972"/>
      <c r="Z145" s="972"/>
      <c r="AA145" s="973"/>
      <c r="AB145" s="976"/>
      <c r="AC145" s="972"/>
      <c r="AD145" s="972"/>
      <c r="AE145" s="972"/>
      <c r="AF145" s="972"/>
      <c r="AG145" s="972"/>
      <c r="AH145" s="972"/>
      <c r="AI145" s="972"/>
      <c r="AJ145" s="972"/>
      <c r="AK145" s="972"/>
      <c r="AL145" s="972"/>
      <c r="AM145" s="972"/>
      <c r="AN145" s="972"/>
      <c r="AO145" s="972"/>
      <c r="AP145" s="972"/>
      <c r="AQ145" s="972"/>
      <c r="AR145" s="972"/>
      <c r="AS145" s="972"/>
      <c r="AT145" s="972"/>
      <c r="AU145" s="972"/>
      <c r="AV145" s="972"/>
      <c r="AW145" s="972"/>
      <c r="AX145" s="977"/>
      <c r="AY145">
        <f t="shared" si="2"/>
        <v>0</v>
      </c>
    </row>
    <row r="146" spans="1:51" ht="14.25" hidden="1" customHeight="1">
      <c r="A146" s="1077"/>
      <c r="B146" s="660"/>
      <c r="C146" s="458"/>
      <c r="D146" s="458"/>
      <c r="E146" s="458"/>
      <c r="F146" s="459"/>
      <c r="G146" s="974"/>
      <c r="H146" s="974"/>
      <c r="I146" s="974"/>
      <c r="J146" s="974"/>
      <c r="K146" s="974"/>
      <c r="L146" s="974"/>
      <c r="M146" s="974"/>
      <c r="N146" s="974"/>
      <c r="O146" s="974"/>
      <c r="P146" s="974"/>
      <c r="Q146" s="974"/>
      <c r="R146" s="974"/>
      <c r="S146" s="974"/>
      <c r="T146" s="974"/>
      <c r="U146" s="974"/>
      <c r="V146" s="974"/>
      <c r="W146" s="974"/>
      <c r="X146" s="974"/>
      <c r="Y146" s="974"/>
      <c r="Z146" s="974"/>
      <c r="AA146" s="975"/>
      <c r="AB146" s="978"/>
      <c r="AC146" s="974"/>
      <c r="AD146" s="974"/>
      <c r="AE146" s="974"/>
      <c r="AF146" s="974"/>
      <c r="AG146" s="974"/>
      <c r="AH146" s="974"/>
      <c r="AI146" s="974"/>
      <c r="AJ146" s="974"/>
      <c r="AK146" s="974"/>
      <c r="AL146" s="974"/>
      <c r="AM146" s="974"/>
      <c r="AN146" s="974"/>
      <c r="AO146" s="974"/>
      <c r="AP146" s="974"/>
      <c r="AQ146" s="974"/>
      <c r="AR146" s="974"/>
      <c r="AS146" s="974"/>
      <c r="AT146" s="974"/>
      <c r="AU146" s="974"/>
      <c r="AV146" s="974"/>
      <c r="AW146" s="974"/>
      <c r="AX146" s="979"/>
      <c r="AY146">
        <f t="shared" si="2"/>
        <v>0</v>
      </c>
    </row>
    <row r="147" spans="1:51" ht="14.25" hidden="1" customHeight="1">
      <c r="A147" s="1077"/>
      <c r="B147" s="639"/>
      <c r="C147" s="461"/>
      <c r="D147" s="461"/>
      <c r="E147" s="461"/>
      <c r="F147" s="462"/>
      <c r="G147" s="312"/>
      <c r="H147" s="312"/>
      <c r="I147" s="312"/>
      <c r="J147" s="312"/>
      <c r="K147" s="312"/>
      <c r="L147" s="312"/>
      <c r="M147" s="312"/>
      <c r="N147" s="312"/>
      <c r="O147" s="312"/>
      <c r="P147" s="312"/>
      <c r="Q147" s="312"/>
      <c r="R147" s="312"/>
      <c r="S147" s="312"/>
      <c r="T147" s="312"/>
      <c r="U147" s="312"/>
      <c r="V147" s="312"/>
      <c r="W147" s="312"/>
      <c r="X147" s="312"/>
      <c r="Y147" s="312"/>
      <c r="Z147" s="312"/>
      <c r="AA147" s="313"/>
      <c r="AB147" s="980"/>
      <c r="AC147" s="312"/>
      <c r="AD147" s="312"/>
      <c r="AE147" s="974"/>
      <c r="AF147" s="974"/>
      <c r="AG147" s="974"/>
      <c r="AH147" s="974"/>
      <c r="AI147" s="974"/>
      <c r="AJ147" s="974"/>
      <c r="AK147" s="974"/>
      <c r="AL147" s="974"/>
      <c r="AM147" s="974"/>
      <c r="AN147" s="974"/>
      <c r="AO147" s="974"/>
      <c r="AP147" s="974"/>
      <c r="AQ147" s="974"/>
      <c r="AR147" s="974"/>
      <c r="AS147" s="974"/>
      <c r="AT147" s="974"/>
      <c r="AU147" s="312"/>
      <c r="AV147" s="312"/>
      <c r="AW147" s="312"/>
      <c r="AX147" s="981"/>
      <c r="AY147">
        <f t="shared" si="2"/>
        <v>0</v>
      </c>
    </row>
    <row r="148" spans="1:51" ht="18.75" hidden="1" customHeight="1">
      <c r="A148" s="1077"/>
      <c r="B148" s="659" t="s">
        <v>774</v>
      </c>
      <c r="C148" s="455"/>
      <c r="D148" s="455"/>
      <c r="E148" s="455"/>
      <c r="F148" s="456"/>
      <c r="G148" s="982" t="s">
        <v>168</v>
      </c>
      <c r="H148" s="983"/>
      <c r="I148" s="983"/>
      <c r="J148" s="983"/>
      <c r="K148" s="983"/>
      <c r="L148" s="983"/>
      <c r="M148" s="983"/>
      <c r="N148" s="983"/>
      <c r="O148" s="984"/>
      <c r="P148" s="985" t="s">
        <v>775</v>
      </c>
      <c r="Q148" s="983"/>
      <c r="R148" s="983"/>
      <c r="S148" s="983"/>
      <c r="T148" s="983"/>
      <c r="U148" s="983"/>
      <c r="V148" s="983"/>
      <c r="W148" s="983"/>
      <c r="X148" s="984"/>
      <c r="Y148" s="986"/>
      <c r="Z148" s="987"/>
      <c r="AA148" s="988"/>
      <c r="AB148" s="989" t="s">
        <v>48</v>
      </c>
      <c r="AC148" s="990"/>
      <c r="AD148" s="991"/>
      <c r="AE148" s="849" t="s">
        <v>246</v>
      </c>
      <c r="AF148" s="849"/>
      <c r="AG148" s="849"/>
      <c r="AH148" s="849"/>
      <c r="AI148" s="849" t="s">
        <v>203</v>
      </c>
      <c r="AJ148" s="849"/>
      <c r="AK148" s="849"/>
      <c r="AL148" s="849"/>
      <c r="AM148" s="849" t="s">
        <v>376</v>
      </c>
      <c r="AN148" s="849"/>
      <c r="AO148" s="849"/>
      <c r="AP148" s="849"/>
      <c r="AQ148" s="522" t="s">
        <v>371</v>
      </c>
      <c r="AR148" s="523"/>
      <c r="AS148" s="523"/>
      <c r="AT148" s="524"/>
      <c r="AU148" s="525" t="s">
        <v>263</v>
      </c>
      <c r="AV148" s="525"/>
      <c r="AW148" s="525"/>
      <c r="AX148" s="526"/>
      <c r="AY148">
        <f t="shared" si="2"/>
        <v>0</v>
      </c>
    </row>
    <row r="149" spans="1:51" ht="18.75" hidden="1" customHeight="1">
      <c r="A149" s="1077"/>
      <c r="B149" s="660"/>
      <c r="C149" s="458"/>
      <c r="D149" s="458"/>
      <c r="E149" s="458"/>
      <c r="F149" s="459"/>
      <c r="G149" s="439"/>
      <c r="H149" s="440"/>
      <c r="I149" s="440"/>
      <c r="J149" s="440"/>
      <c r="K149" s="440"/>
      <c r="L149" s="440"/>
      <c r="M149" s="440"/>
      <c r="N149" s="440"/>
      <c r="O149" s="442"/>
      <c r="P149" s="441"/>
      <c r="Q149" s="440"/>
      <c r="R149" s="440"/>
      <c r="S149" s="440"/>
      <c r="T149" s="440"/>
      <c r="U149" s="440"/>
      <c r="V149" s="440"/>
      <c r="W149" s="440"/>
      <c r="X149" s="442"/>
      <c r="Y149" s="986"/>
      <c r="Z149" s="987"/>
      <c r="AA149" s="988"/>
      <c r="AB149" s="447"/>
      <c r="AC149" s="448"/>
      <c r="AD149" s="449"/>
      <c r="AE149" s="849"/>
      <c r="AF149" s="849"/>
      <c r="AG149" s="849"/>
      <c r="AH149" s="849"/>
      <c r="AI149" s="849"/>
      <c r="AJ149" s="849"/>
      <c r="AK149" s="849"/>
      <c r="AL149" s="849"/>
      <c r="AM149" s="849"/>
      <c r="AN149" s="849"/>
      <c r="AO149" s="849"/>
      <c r="AP149" s="849"/>
      <c r="AQ149" s="527"/>
      <c r="AR149" s="528"/>
      <c r="AS149" s="503" t="s">
        <v>372</v>
      </c>
      <c r="AT149" s="504"/>
      <c r="AU149" s="528"/>
      <c r="AV149" s="528"/>
      <c r="AW149" s="440" t="s">
        <v>310</v>
      </c>
      <c r="AX149" s="506"/>
      <c r="AY149">
        <f t="shared" si="2"/>
        <v>0</v>
      </c>
    </row>
    <row r="150" spans="1:51" ht="23.25" hidden="1" customHeight="1">
      <c r="A150" s="1077"/>
      <c r="B150" s="660"/>
      <c r="C150" s="458"/>
      <c r="D150" s="458"/>
      <c r="E150" s="458"/>
      <c r="F150" s="459"/>
      <c r="G150" s="904"/>
      <c r="H150" s="551"/>
      <c r="I150" s="551"/>
      <c r="J150" s="551"/>
      <c r="K150" s="551"/>
      <c r="L150" s="551"/>
      <c r="M150" s="551"/>
      <c r="N150" s="551"/>
      <c r="O150" s="552"/>
      <c r="P150" s="551"/>
      <c r="Q150" s="994"/>
      <c r="R150" s="994"/>
      <c r="S150" s="994"/>
      <c r="T150" s="994"/>
      <c r="U150" s="994"/>
      <c r="V150" s="994"/>
      <c r="W150" s="994"/>
      <c r="X150" s="995"/>
      <c r="Y150" s="529" t="s">
        <v>21</v>
      </c>
      <c r="Z150" s="530"/>
      <c r="AA150" s="531"/>
      <c r="AB150" s="464"/>
      <c r="AC150" s="464"/>
      <c r="AD150" s="464"/>
      <c r="AE150" s="466"/>
      <c r="AF150" s="467"/>
      <c r="AG150" s="467"/>
      <c r="AH150" s="467"/>
      <c r="AI150" s="466"/>
      <c r="AJ150" s="467"/>
      <c r="AK150" s="467"/>
      <c r="AL150" s="467"/>
      <c r="AM150" s="466"/>
      <c r="AN150" s="467"/>
      <c r="AO150" s="467"/>
      <c r="AP150" s="467"/>
      <c r="AQ150" s="532"/>
      <c r="AR150" s="533"/>
      <c r="AS150" s="533"/>
      <c r="AT150" s="534"/>
      <c r="AU150" s="467"/>
      <c r="AV150" s="467"/>
      <c r="AW150" s="467"/>
      <c r="AX150" s="468"/>
      <c r="AY150">
        <f t="shared" si="2"/>
        <v>0</v>
      </c>
    </row>
    <row r="151" spans="1:51" ht="23.25" hidden="1" customHeight="1">
      <c r="A151" s="1077"/>
      <c r="B151" s="660"/>
      <c r="C151" s="458"/>
      <c r="D151" s="458"/>
      <c r="E151" s="458"/>
      <c r="F151" s="459"/>
      <c r="G151" s="992"/>
      <c r="H151" s="686"/>
      <c r="I151" s="686"/>
      <c r="J151" s="686"/>
      <c r="K151" s="686"/>
      <c r="L151" s="686"/>
      <c r="M151" s="686"/>
      <c r="N151" s="686"/>
      <c r="O151" s="993"/>
      <c r="P151" s="996"/>
      <c r="Q151" s="996"/>
      <c r="R151" s="996"/>
      <c r="S151" s="996"/>
      <c r="T151" s="996"/>
      <c r="U151" s="996"/>
      <c r="V151" s="996"/>
      <c r="W151" s="996"/>
      <c r="X151" s="997"/>
      <c r="Y151" s="535" t="s">
        <v>102</v>
      </c>
      <c r="Z151" s="536"/>
      <c r="AA151" s="537"/>
      <c r="AB151" s="538"/>
      <c r="AC151" s="538"/>
      <c r="AD151" s="538"/>
      <c r="AE151" s="466"/>
      <c r="AF151" s="467"/>
      <c r="AG151" s="467"/>
      <c r="AH151" s="467"/>
      <c r="AI151" s="466"/>
      <c r="AJ151" s="467"/>
      <c r="AK151" s="467"/>
      <c r="AL151" s="467"/>
      <c r="AM151" s="466"/>
      <c r="AN151" s="467"/>
      <c r="AO151" s="467"/>
      <c r="AP151" s="467"/>
      <c r="AQ151" s="532"/>
      <c r="AR151" s="533"/>
      <c r="AS151" s="533"/>
      <c r="AT151" s="534"/>
      <c r="AU151" s="467"/>
      <c r="AV151" s="467"/>
      <c r="AW151" s="467"/>
      <c r="AX151" s="468"/>
      <c r="AY151">
        <f t="shared" si="2"/>
        <v>0</v>
      </c>
    </row>
    <row r="152" spans="1:51" ht="23.25" hidden="1" customHeight="1">
      <c r="A152" s="1077"/>
      <c r="B152" s="660"/>
      <c r="C152" s="458"/>
      <c r="D152" s="458"/>
      <c r="E152" s="458"/>
      <c r="F152" s="459"/>
      <c r="G152" s="641"/>
      <c r="H152" s="554"/>
      <c r="I152" s="554"/>
      <c r="J152" s="554"/>
      <c r="K152" s="554"/>
      <c r="L152" s="554"/>
      <c r="M152" s="554"/>
      <c r="N152" s="554"/>
      <c r="O152" s="555"/>
      <c r="P152" s="642"/>
      <c r="Q152" s="642"/>
      <c r="R152" s="642"/>
      <c r="S152" s="642"/>
      <c r="T152" s="642"/>
      <c r="U152" s="642"/>
      <c r="V152" s="642"/>
      <c r="W152" s="642"/>
      <c r="X152" s="998"/>
      <c r="Y152" s="535" t="s">
        <v>57</v>
      </c>
      <c r="Z152" s="536"/>
      <c r="AA152" s="537"/>
      <c r="AB152" s="539" t="s">
        <v>52</v>
      </c>
      <c r="AC152" s="539"/>
      <c r="AD152" s="539"/>
      <c r="AE152" s="540"/>
      <c r="AF152" s="541"/>
      <c r="AG152" s="541"/>
      <c r="AH152" s="541"/>
      <c r="AI152" s="540"/>
      <c r="AJ152" s="541"/>
      <c r="AK152" s="541"/>
      <c r="AL152" s="541"/>
      <c r="AM152" s="540"/>
      <c r="AN152" s="541"/>
      <c r="AO152" s="541"/>
      <c r="AP152" s="541"/>
      <c r="AQ152" s="532"/>
      <c r="AR152" s="533"/>
      <c r="AS152" s="533"/>
      <c r="AT152" s="534"/>
      <c r="AU152" s="467"/>
      <c r="AV152" s="467"/>
      <c r="AW152" s="467"/>
      <c r="AX152" s="468"/>
      <c r="AY152">
        <f t="shared" si="2"/>
        <v>0</v>
      </c>
    </row>
    <row r="153" spans="1:51" ht="18.75" hidden="1" customHeight="1">
      <c r="A153" s="1077"/>
      <c r="B153" s="659" t="s">
        <v>774</v>
      </c>
      <c r="C153" s="455"/>
      <c r="D153" s="455"/>
      <c r="E153" s="455"/>
      <c r="F153" s="456"/>
      <c r="G153" s="982" t="s">
        <v>168</v>
      </c>
      <c r="H153" s="983"/>
      <c r="I153" s="983"/>
      <c r="J153" s="983"/>
      <c r="K153" s="983"/>
      <c r="L153" s="983"/>
      <c r="M153" s="983"/>
      <c r="N153" s="983"/>
      <c r="O153" s="984"/>
      <c r="P153" s="985" t="s">
        <v>775</v>
      </c>
      <c r="Q153" s="983"/>
      <c r="R153" s="983"/>
      <c r="S153" s="983"/>
      <c r="T153" s="983"/>
      <c r="U153" s="983"/>
      <c r="V153" s="983"/>
      <c r="W153" s="983"/>
      <c r="X153" s="984"/>
      <c r="Y153" s="986"/>
      <c r="Z153" s="987"/>
      <c r="AA153" s="988"/>
      <c r="AB153" s="989" t="s">
        <v>48</v>
      </c>
      <c r="AC153" s="990"/>
      <c r="AD153" s="991"/>
      <c r="AE153" s="849" t="s">
        <v>246</v>
      </c>
      <c r="AF153" s="849"/>
      <c r="AG153" s="849"/>
      <c r="AH153" s="849"/>
      <c r="AI153" s="849" t="s">
        <v>203</v>
      </c>
      <c r="AJ153" s="849"/>
      <c r="AK153" s="849"/>
      <c r="AL153" s="849"/>
      <c r="AM153" s="849" t="s">
        <v>376</v>
      </c>
      <c r="AN153" s="849"/>
      <c r="AO153" s="849"/>
      <c r="AP153" s="849"/>
      <c r="AQ153" s="522" t="s">
        <v>371</v>
      </c>
      <c r="AR153" s="523"/>
      <c r="AS153" s="523"/>
      <c r="AT153" s="524"/>
      <c r="AU153" s="525" t="s">
        <v>263</v>
      </c>
      <c r="AV153" s="525"/>
      <c r="AW153" s="525"/>
      <c r="AX153" s="526"/>
      <c r="AY153">
        <f>COUNTA($G$334)</f>
        <v>0</v>
      </c>
    </row>
    <row r="154" spans="1:51" ht="18.75" hidden="1" customHeight="1">
      <c r="A154" s="1077"/>
      <c r="B154" s="660"/>
      <c r="C154" s="458"/>
      <c r="D154" s="458"/>
      <c r="E154" s="458"/>
      <c r="F154" s="459"/>
      <c r="G154" s="439"/>
      <c r="H154" s="440"/>
      <c r="I154" s="440"/>
      <c r="J154" s="440"/>
      <c r="K154" s="440"/>
      <c r="L154" s="440"/>
      <c r="M154" s="440"/>
      <c r="N154" s="440"/>
      <c r="O154" s="442"/>
      <c r="P154" s="441"/>
      <c r="Q154" s="440"/>
      <c r="R154" s="440"/>
      <c r="S154" s="440"/>
      <c r="T154" s="440"/>
      <c r="U154" s="440"/>
      <c r="V154" s="440"/>
      <c r="W154" s="440"/>
      <c r="X154" s="442"/>
      <c r="Y154" s="986"/>
      <c r="Z154" s="987"/>
      <c r="AA154" s="988"/>
      <c r="AB154" s="447"/>
      <c r="AC154" s="448"/>
      <c r="AD154" s="449"/>
      <c r="AE154" s="849"/>
      <c r="AF154" s="849"/>
      <c r="AG154" s="849"/>
      <c r="AH154" s="849"/>
      <c r="AI154" s="849"/>
      <c r="AJ154" s="849"/>
      <c r="AK154" s="849"/>
      <c r="AL154" s="849"/>
      <c r="AM154" s="849"/>
      <c r="AN154" s="849"/>
      <c r="AO154" s="849"/>
      <c r="AP154" s="849"/>
      <c r="AQ154" s="527"/>
      <c r="AR154" s="528"/>
      <c r="AS154" s="503" t="s">
        <v>372</v>
      </c>
      <c r="AT154" s="504"/>
      <c r="AU154" s="528"/>
      <c r="AV154" s="528"/>
      <c r="AW154" s="440" t="s">
        <v>310</v>
      </c>
      <c r="AX154" s="506"/>
      <c r="AY154">
        <f>$AY$332</f>
        <v>0</v>
      </c>
    </row>
    <row r="155" spans="1:51" ht="23.25" hidden="1" customHeight="1">
      <c r="A155" s="1077"/>
      <c r="B155" s="660"/>
      <c r="C155" s="458"/>
      <c r="D155" s="458"/>
      <c r="E155" s="458"/>
      <c r="F155" s="459"/>
      <c r="G155" s="904"/>
      <c r="H155" s="551"/>
      <c r="I155" s="551"/>
      <c r="J155" s="551"/>
      <c r="K155" s="551"/>
      <c r="L155" s="551"/>
      <c r="M155" s="551"/>
      <c r="N155" s="551"/>
      <c r="O155" s="552"/>
      <c r="P155" s="551"/>
      <c r="Q155" s="994"/>
      <c r="R155" s="994"/>
      <c r="S155" s="994"/>
      <c r="T155" s="994"/>
      <c r="U155" s="994"/>
      <c r="V155" s="994"/>
      <c r="W155" s="994"/>
      <c r="X155" s="995"/>
      <c r="Y155" s="529" t="s">
        <v>21</v>
      </c>
      <c r="Z155" s="530"/>
      <c r="AA155" s="531"/>
      <c r="AB155" s="464"/>
      <c r="AC155" s="464"/>
      <c r="AD155" s="464"/>
      <c r="AE155" s="466"/>
      <c r="AF155" s="467"/>
      <c r="AG155" s="467"/>
      <c r="AH155" s="467"/>
      <c r="AI155" s="466"/>
      <c r="AJ155" s="467"/>
      <c r="AK155" s="467"/>
      <c r="AL155" s="467"/>
      <c r="AM155" s="466"/>
      <c r="AN155" s="467"/>
      <c r="AO155" s="467"/>
      <c r="AP155" s="467"/>
      <c r="AQ155" s="532"/>
      <c r="AR155" s="533"/>
      <c r="AS155" s="533"/>
      <c r="AT155" s="534"/>
      <c r="AU155" s="467"/>
      <c r="AV155" s="467"/>
      <c r="AW155" s="467"/>
      <c r="AX155" s="468"/>
      <c r="AY155">
        <f>$AY$332</f>
        <v>0</v>
      </c>
    </row>
    <row r="156" spans="1:51" ht="23.25" hidden="1" customHeight="1">
      <c r="A156" s="1077"/>
      <c r="B156" s="660"/>
      <c r="C156" s="458"/>
      <c r="D156" s="458"/>
      <c r="E156" s="458"/>
      <c r="F156" s="459"/>
      <c r="G156" s="992"/>
      <c r="H156" s="686"/>
      <c r="I156" s="686"/>
      <c r="J156" s="686"/>
      <c r="K156" s="686"/>
      <c r="L156" s="686"/>
      <c r="M156" s="686"/>
      <c r="N156" s="686"/>
      <c r="O156" s="993"/>
      <c r="P156" s="996"/>
      <c r="Q156" s="996"/>
      <c r="R156" s="996"/>
      <c r="S156" s="996"/>
      <c r="T156" s="996"/>
      <c r="U156" s="996"/>
      <c r="V156" s="996"/>
      <c r="W156" s="996"/>
      <c r="X156" s="997"/>
      <c r="Y156" s="535" t="s">
        <v>102</v>
      </c>
      <c r="Z156" s="536"/>
      <c r="AA156" s="537"/>
      <c r="AB156" s="538"/>
      <c r="AC156" s="538"/>
      <c r="AD156" s="538"/>
      <c r="AE156" s="466"/>
      <c r="AF156" s="467"/>
      <c r="AG156" s="467"/>
      <c r="AH156" s="467"/>
      <c r="AI156" s="466"/>
      <c r="AJ156" s="467"/>
      <c r="AK156" s="467"/>
      <c r="AL156" s="467"/>
      <c r="AM156" s="466"/>
      <c r="AN156" s="467"/>
      <c r="AO156" s="467"/>
      <c r="AP156" s="467"/>
      <c r="AQ156" s="532"/>
      <c r="AR156" s="533"/>
      <c r="AS156" s="533"/>
      <c r="AT156" s="534"/>
      <c r="AU156" s="467"/>
      <c r="AV156" s="467"/>
      <c r="AW156" s="467"/>
      <c r="AX156" s="468"/>
      <c r="AY156">
        <f>$AY$332</f>
        <v>0</v>
      </c>
    </row>
    <row r="157" spans="1:51" ht="23.25" hidden="1" customHeight="1">
      <c r="A157" s="1077"/>
      <c r="B157" s="639"/>
      <c r="C157" s="461"/>
      <c r="D157" s="461"/>
      <c r="E157" s="461"/>
      <c r="F157" s="462"/>
      <c r="G157" s="641"/>
      <c r="H157" s="554"/>
      <c r="I157" s="554"/>
      <c r="J157" s="554"/>
      <c r="K157" s="554"/>
      <c r="L157" s="554"/>
      <c r="M157" s="554"/>
      <c r="N157" s="554"/>
      <c r="O157" s="555"/>
      <c r="P157" s="642"/>
      <c r="Q157" s="642"/>
      <c r="R157" s="642"/>
      <c r="S157" s="642"/>
      <c r="T157" s="642"/>
      <c r="U157" s="642"/>
      <c r="V157" s="642"/>
      <c r="W157" s="642"/>
      <c r="X157" s="998"/>
      <c r="Y157" s="535" t="s">
        <v>57</v>
      </c>
      <c r="Z157" s="536"/>
      <c r="AA157" s="537"/>
      <c r="AB157" s="539" t="s">
        <v>52</v>
      </c>
      <c r="AC157" s="539"/>
      <c r="AD157" s="539"/>
      <c r="AE157" s="540"/>
      <c r="AF157" s="541"/>
      <c r="AG157" s="541"/>
      <c r="AH157" s="541"/>
      <c r="AI157" s="540"/>
      <c r="AJ157" s="541"/>
      <c r="AK157" s="541"/>
      <c r="AL157" s="541"/>
      <c r="AM157" s="540"/>
      <c r="AN157" s="541"/>
      <c r="AO157" s="541"/>
      <c r="AP157" s="541"/>
      <c r="AQ157" s="532"/>
      <c r="AR157" s="533"/>
      <c r="AS157" s="533"/>
      <c r="AT157" s="534"/>
      <c r="AU157" s="467"/>
      <c r="AV157" s="467"/>
      <c r="AW157" s="467"/>
      <c r="AX157" s="468"/>
      <c r="AY157">
        <f>$AY$332</f>
        <v>0</v>
      </c>
    </row>
    <row r="158" spans="1:51" ht="18.75" hidden="1" customHeight="1">
      <c r="A158" s="1077"/>
      <c r="B158" s="659" t="s">
        <v>774</v>
      </c>
      <c r="C158" s="455"/>
      <c r="D158" s="455"/>
      <c r="E158" s="455"/>
      <c r="F158" s="456"/>
      <c r="G158" s="982" t="s">
        <v>168</v>
      </c>
      <c r="H158" s="983"/>
      <c r="I158" s="983"/>
      <c r="J158" s="983"/>
      <c r="K158" s="983"/>
      <c r="L158" s="983"/>
      <c r="M158" s="983"/>
      <c r="N158" s="983"/>
      <c r="O158" s="984"/>
      <c r="P158" s="985" t="s">
        <v>775</v>
      </c>
      <c r="Q158" s="983"/>
      <c r="R158" s="983"/>
      <c r="S158" s="983"/>
      <c r="T158" s="983"/>
      <c r="U158" s="983"/>
      <c r="V158" s="983"/>
      <c r="W158" s="983"/>
      <c r="X158" s="984"/>
      <c r="Y158" s="986"/>
      <c r="Z158" s="987"/>
      <c r="AA158" s="988"/>
      <c r="AB158" s="989" t="s">
        <v>48</v>
      </c>
      <c r="AC158" s="990"/>
      <c r="AD158" s="991"/>
      <c r="AE158" s="849" t="s">
        <v>246</v>
      </c>
      <c r="AF158" s="849"/>
      <c r="AG158" s="849"/>
      <c r="AH158" s="849"/>
      <c r="AI158" s="849" t="s">
        <v>203</v>
      </c>
      <c r="AJ158" s="849"/>
      <c r="AK158" s="849"/>
      <c r="AL158" s="849"/>
      <c r="AM158" s="849" t="s">
        <v>376</v>
      </c>
      <c r="AN158" s="849"/>
      <c r="AO158" s="849"/>
      <c r="AP158" s="849"/>
      <c r="AQ158" s="522" t="s">
        <v>371</v>
      </c>
      <c r="AR158" s="523"/>
      <c r="AS158" s="523"/>
      <c r="AT158" s="524"/>
      <c r="AU158" s="525" t="s">
        <v>263</v>
      </c>
      <c r="AV158" s="525"/>
      <c r="AW158" s="525"/>
      <c r="AX158" s="526"/>
      <c r="AY158">
        <f>COUNTA($G$339)</f>
        <v>0</v>
      </c>
    </row>
    <row r="159" spans="1:51" ht="18.75" hidden="1" customHeight="1">
      <c r="A159" s="1077"/>
      <c r="B159" s="660"/>
      <c r="C159" s="458"/>
      <c r="D159" s="458"/>
      <c r="E159" s="458"/>
      <c r="F159" s="459"/>
      <c r="G159" s="439"/>
      <c r="H159" s="440"/>
      <c r="I159" s="440"/>
      <c r="J159" s="440"/>
      <c r="K159" s="440"/>
      <c r="L159" s="440"/>
      <c r="M159" s="440"/>
      <c r="N159" s="440"/>
      <c r="O159" s="442"/>
      <c r="P159" s="441"/>
      <c r="Q159" s="440"/>
      <c r="R159" s="440"/>
      <c r="S159" s="440"/>
      <c r="T159" s="440"/>
      <c r="U159" s="440"/>
      <c r="V159" s="440"/>
      <c r="W159" s="440"/>
      <c r="X159" s="442"/>
      <c r="Y159" s="986"/>
      <c r="Z159" s="987"/>
      <c r="AA159" s="988"/>
      <c r="AB159" s="447"/>
      <c r="AC159" s="448"/>
      <c r="AD159" s="449"/>
      <c r="AE159" s="849"/>
      <c r="AF159" s="849"/>
      <c r="AG159" s="849"/>
      <c r="AH159" s="849"/>
      <c r="AI159" s="849"/>
      <c r="AJ159" s="849"/>
      <c r="AK159" s="849"/>
      <c r="AL159" s="849"/>
      <c r="AM159" s="849"/>
      <c r="AN159" s="849"/>
      <c r="AO159" s="849"/>
      <c r="AP159" s="849"/>
      <c r="AQ159" s="527"/>
      <c r="AR159" s="528"/>
      <c r="AS159" s="503" t="s">
        <v>372</v>
      </c>
      <c r="AT159" s="504"/>
      <c r="AU159" s="528"/>
      <c r="AV159" s="528"/>
      <c r="AW159" s="440" t="s">
        <v>310</v>
      </c>
      <c r="AX159" s="506"/>
      <c r="AY159">
        <f>$AY$337</f>
        <v>0</v>
      </c>
    </row>
    <row r="160" spans="1:51" ht="23.25" hidden="1" customHeight="1">
      <c r="A160" s="1077"/>
      <c r="B160" s="660"/>
      <c r="C160" s="458"/>
      <c r="D160" s="458"/>
      <c r="E160" s="458"/>
      <c r="F160" s="459"/>
      <c r="G160" s="904"/>
      <c r="H160" s="551"/>
      <c r="I160" s="551"/>
      <c r="J160" s="551"/>
      <c r="K160" s="551"/>
      <c r="L160" s="551"/>
      <c r="M160" s="551"/>
      <c r="N160" s="551"/>
      <c r="O160" s="552"/>
      <c r="P160" s="551"/>
      <c r="Q160" s="994"/>
      <c r="R160" s="994"/>
      <c r="S160" s="994"/>
      <c r="T160" s="994"/>
      <c r="U160" s="994"/>
      <c r="V160" s="994"/>
      <c r="W160" s="994"/>
      <c r="X160" s="995"/>
      <c r="Y160" s="529" t="s">
        <v>21</v>
      </c>
      <c r="Z160" s="530"/>
      <c r="AA160" s="531"/>
      <c r="AB160" s="464"/>
      <c r="AC160" s="464"/>
      <c r="AD160" s="464"/>
      <c r="AE160" s="466"/>
      <c r="AF160" s="467"/>
      <c r="AG160" s="467"/>
      <c r="AH160" s="467"/>
      <c r="AI160" s="466"/>
      <c r="AJ160" s="467"/>
      <c r="AK160" s="467"/>
      <c r="AL160" s="467"/>
      <c r="AM160" s="466"/>
      <c r="AN160" s="467"/>
      <c r="AO160" s="467"/>
      <c r="AP160" s="467"/>
      <c r="AQ160" s="532"/>
      <c r="AR160" s="533"/>
      <c r="AS160" s="533"/>
      <c r="AT160" s="534"/>
      <c r="AU160" s="467"/>
      <c r="AV160" s="467"/>
      <c r="AW160" s="467"/>
      <c r="AX160" s="468"/>
      <c r="AY160">
        <f>$AY$337</f>
        <v>0</v>
      </c>
    </row>
    <row r="161" spans="1:51" ht="23.25" hidden="1" customHeight="1">
      <c r="A161" s="1077"/>
      <c r="B161" s="660"/>
      <c r="C161" s="458"/>
      <c r="D161" s="458"/>
      <c r="E161" s="458"/>
      <c r="F161" s="459"/>
      <c r="G161" s="992"/>
      <c r="H161" s="686"/>
      <c r="I161" s="686"/>
      <c r="J161" s="686"/>
      <c r="K161" s="686"/>
      <c r="L161" s="686"/>
      <c r="M161" s="686"/>
      <c r="N161" s="686"/>
      <c r="O161" s="993"/>
      <c r="P161" s="996"/>
      <c r="Q161" s="996"/>
      <c r="R161" s="996"/>
      <c r="S161" s="996"/>
      <c r="T161" s="996"/>
      <c r="U161" s="996"/>
      <c r="V161" s="996"/>
      <c r="W161" s="996"/>
      <c r="X161" s="997"/>
      <c r="Y161" s="535" t="s">
        <v>102</v>
      </c>
      <c r="Z161" s="536"/>
      <c r="AA161" s="537"/>
      <c r="AB161" s="538"/>
      <c r="AC161" s="538"/>
      <c r="AD161" s="538"/>
      <c r="AE161" s="466"/>
      <c r="AF161" s="467"/>
      <c r="AG161" s="467"/>
      <c r="AH161" s="467"/>
      <c r="AI161" s="466"/>
      <c r="AJ161" s="467"/>
      <c r="AK161" s="467"/>
      <c r="AL161" s="467"/>
      <c r="AM161" s="466"/>
      <c r="AN161" s="467"/>
      <c r="AO161" s="467"/>
      <c r="AP161" s="467"/>
      <c r="AQ161" s="532"/>
      <c r="AR161" s="533"/>
      <c r="AS161" s="533"/>
      <c r="AT161" s="534"/>
      <c r="AU161" s="467"/>
      <c r="AV161" s="467"/>
      <c r="AW161" s="467"/>
      <c r="AX161" s="468"/>
      <c r="AY161">
        <f>$AY$337</f>
        <v>0</v>
      </c>
    </row>
    <row r="162" spans="1:51" ht="23.25" hidden="1" customHeight="1">
      <c r="A162" s="1078"/>
      <c r="B162" s="999"/>
      <c r="C162" s="1000"/>
      <c r="D162" s="1000"/>
      <c r="E162" s="1000"/>
      <c r="F162" s="1001"/>
      <c r="G162" s="1002"/>
      <c r="H162" s="1003"/>
      <c r="I162" s="1003"/>
      <c r="J162" s="1003"/>
      <c r="K162" s="1003"/>
      <c r="L162" s="1003"/>
      <c r="M162" s="1003"/>
      <c r="N162" s="1003"/>
      <c r="O162" s="1004"/>
      <c r="P162" s="1005"/>
      <c r="Q162" s="1005"/>
      <c r="R162" s="1005"/>
      <c r="S162" s="1005"/>
      <c r="T162" s="1005"/>
      <c r="U162" s="1005"/>
      <c r="V162" s="1005"/>
      <c r="W162" s="1005"/>
      <c r="X162" s="1006"/>
      <c r="Y162" s="1007" t="s">
        <v>57</v>
      </c>
      <c r="Z162" s="1008"/>
      <c r="AA162" s="1009"/>
      <c r="AB162" s="1010" t="s">
        <v>52</v>
      </c>
      <c r="AC162" s="1010"/>
      <c r="AD162" s="1010"/>
      <c r="AE162" s="1011"/>
      <c r="AF162" s="545"/>
      <c r="AG162" s="545"/>
      <c r="AH162" s="545"/>
      <c r="AI162" s="1011"/>
      <c r="AJ162" s="545"/>
      <c r="AK162" s="545"/>
      <c r="AL162" s="545"/>
      <c r="AM162" s="1011"/>
      <c r="AN162" s="545"/>
      <c r="AO162" s="545"/>
      <c r="AP162" s="545"/>
      <c r="AQ162" s="542"/>
      <c r="AR162" s="543"/>
      <c r="AS162" s="543"/>
      <c r="AT162" s="544"/>
      <c r="AU162" s="545"/>
      <c r="AV162" s="545"/>
      <c r="AW162" s="545"/>
      <c r="AX162" s="546"/>
      <c r="AY162">
        <f>$AY$337</f>
        <v>0</v>
      </c>
    </row>
    <row r="163" spans="1:51" ht="61.5" hidden="1" customHeight="1">
      <c r="A163" s="559" t="s">
        <v>770</v>
      </c>
      <c r="B163" s="560"/>
      <c r="C163" s="560"/>
      <c r="D163" s="560"/>
      <c r="E163" s="560"/>
      <c r="F163" s="561"/>
      <c r="G163" s="436"/>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8"/>
    </row>
    <row r="164" spans="1:51" ht="17.25" hidden="1" customHeight="1">
      <c r="A164" s="3"/>
      <c r="B164" s="10"/>
      <c r="C164" s="10"/>
      <c r="D164" s="10"/>
      <c r="E164" s="10"/>
      <c r="F164" s="18"/>
      <c r="G164" s="20"/>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54"/>
    </row>
    <row r="165" spans="1:51" ht="27" hidden="1" customHeight="1">
      <c r="A165" s="562" t="s">
        <v>389</v>
      </c>
      <c r="B165" s="563"/>
      <c r="C165" s="563"/>
      <c r="D165" s="563"/>
      <c r="E165" s="563"/>
      <c r="F165" s="564"/>
      <c r="G165" s="439" t="s">
        <v>749</v>
      </c>
      <c r="H165" s="440"/>
      <c r="I165" s="440"/>
      <c r="J165" s="440"/>
      <c r="K165" s="440"/>
      <c r="L165" s="440"/>
      <c r="M165" s="440"/>
      <c r="N165" s="440"/>
      <c r="O165" s="440"/>
      <c r="P165" s="441" t="s">
        <v>747</v>
      </c>
      <c r="Q165" s="440"/>
      <c r="R165" s="440"/>
      <c r="S165" s="440"/>
      <c r="T165" s="440"/>
      <c r="U165" s="440"/>
      <c r="V165" s="440"/>
      <c r="W165" s="440"/>
      <c r="X165" s="442"/>
      <c r="Y165" s="443"/>
      <c r="Z165" s="444"/>
      <c r="AA165" s="445"/>
      <c r="AB165" s="446" t="s">
        <v>48</v>
      </c>
      <c r="AC165" s="446"/>
      <c r="AD165" s="446"/>
      <c r="AE165" s="447" t="s">
        <v>246</v>
      </c>
      <c r="AF165" s="448"/>
      <c r="AG165" s="448"/>
      <c r="AH165" s="449"/>
      <c r="AI165" s="447" t="s">
        <v>203</v>
      </c>
      <c r="AJ165" s="448"/>
      <c r="AK165" s="448"/>
      <c r="AL165" s="449"/>
      <c r="AM165" s="447" t="s">
        <v>376</v>
      </c>
      <c r="AN165" s="448"/>
      <c r="AO165" s="448"/>
      <c r="AP165" s="449"/>
      <c r="AQ165" s="450" t="s">
        <v>322</v>
      </c>
      <c r="AR165" s="451"/>
      <c r="AS165" s="451"/>
      <c r="AT165" s="452"/>
      <c r="AU165" s="450" t="s">
        <v>759</v>
      </c>
      <c r="AV165" s="451"/>
      <c r="AW165" s="451"/>
      <c r="AX165" s="453"/>
    </row>
    <row r="166" spans="1:51" ht="23.25" hidden="1" customHeight="1">
      <c r="A166" s="565"/>
      <c r="B166" s="566"/>
      <c r="C166" s="566"/>
      <c r="D166" s="566"/>
      <c r="E166" s="566"/>
      <c r="F166" s="567"/>
      <c r="G166" s="478"/>
      <c r="H166" s="479"/>
      <c r="I166" s="479"/>
      <c r="J166" s="479"/>
      <c r="K166" s="479"/>
      <c r="L166" s="479"/>
      <c r="M166" s="479"/>
      <c r="N166" s="479"/>
      <c r="O166" s="479"/>
      <c r="P166" s="550"/>
      <c r="Q166" s="551"/>
      <c r="R166" s="551"/>
      <c r="S166" s="551"/>
      <c r="T166" s="551"/>
      <c r="U166" s="551"/>
      <c r="V166" s="551"/>
      <c r="W166" s="551"/>
      <c r="X166" s="552"/>
      <c r="Y166" s="463" t="s">
        <v>88</v>
      </c>
      <c r="Z166" s="296"/>
      <c r="AA166" s="297"/>
      <c r="AB166" s="464"/>
      <c r="AC166" s="464"/>
      <c r="AD166" s="464"/>
      <c r="AE166" s="465"/>
      <c r="AF166" s="465"/>
      <c r="AG166" s="465"/>
      <c r="AH166" s="465"/>
      <c r="AI166" s="465"/>
      <c r="AJ166" s="465"/>
      <c r="AK166" s="465"/>
      <c r="AL166" s="465"/>
      <c r="AM166" s="465"/>
      <c r="AN166" s="465"/>
      <c r="AO166" s="465"/>
      <c r="AP166" s="465"/>
      <c r="AQ166" s="465"/>
      <c r="AR166" s="465"/>
      <c r="AS166" s="465"/>
      <c r="AT166" s="465"/>
      <c r="AU166" s="466"/>
      <c r="AV166" s="467"/>
      <c r="AW166" s="467"/>
      <c r="AX166" s="468"/>
    </row>
    <row r="167" spans="1:51" ht="23.25" hidden="1" customHeight="1">
      <c r="A167" s="568"/>
      <c r="B167" s="569"/>
      <c r="C167" s="569"/>
      <c r="D167" s="569"/>
      <c r="E167" s="569"/>
      <c r="F167" s="570"/>
      <c r="G167" s="480"/>
      <c r="H167" s="481"/>
      <c r="I167" s="481"/>
      <c r="J167" s="481"/>
      <c r="K167" s="481"/>
      <c r="L167" s="481"/>
      <c r="M167" s="481"/>
      <c r="N167" s="481"/>
      <c r="O167" s="481"/>
      <c r="P167" s="553"/>
      <c r="Q167" s="554"/>
      <c r="R167" s="554"/>
      <c r="S167" s="554"/>
      <c r="T167" s="554"/>
      <c r="U167" s="554"/>
      <c r="V167" s="554"/>
      <c r="W167" s="554"/>
      <c r="X167" s="555"/>
      <c r="Y167" s="469" t="s">
        <v>145</v>
      </c>
      <c r="Z167" s="470"/>
      <c r="AA167" s="471"/>
      <c r="AB167" s="464"/>
      <c r="AC167" s="464"/>
      <c r="AD167" s="464"/>
      <c r="AE167" s="465"/>
      <c r="AF167" s="465"/>
      <c r="AG167" s="465"/>
      <c r="AH167" s="465"/>
      <c r="AI167" s="465"/>
      <c r="AJ167" s="465"/>
      <c r="AK167" s="465"/>
      <c r="AL167" s="465"/>
      <c r="AM167" s="465"/>
      <c r="AN167" s="465"/>
      <c r="AO167" s="465"/>
      <c r="AP167" s="465"/>
      <c r="AQ167" s="465"/>
      <c r="AR167" s="465"/>
      <c r="AS167" s="465"/>
      <c r="AT167" s="465"/>
      <c r="AU167" s="466"/>
      <c r="AV167" s="467"/>
      <c r="AW167" s="467"/>
      <c r="AX167" s="468"/>
    </row>
    <row r="168" spans="1:51" ht="23.25" hidden="1" customHeight="1">
      <c r="A168" s="876" t="s">
        <v>659</v>
      </c>
      <c r="B168" s="750"/>
      <c r="C168" s="750"/>
      <c r="D168" s="750"/>
      <c r="E168" s="750"/>
      <c r="F168" s="877"/>
      <c r="G168" s="356" t="s">
        <v>91</v>
      </c>
      <c r="H168" s="356"/>
      <c r="I168" s="356"/>
      <c r="J168" s="356"/>
      <c r="K168" s="356"/>
      <c r="L168" s="356"/>
      <c r="M168" s="356"/>
      <c r="N168" s="356"/>
      <c r="O168" s="356"/>
      <c r="P168" s="356"/>
      <c r="Q168" s="356"/>
      <c r="R168" s="356"/>
      <c r="S168" s="356"/>
      <c r="T168" s="356"/>
      <c r="U168" s="356"/>
      <c r="V168" s="356"/>
      <c r="W168" s="356"/>
      <c r="X168" s="357"/>
      <c r="Y168" s="472"/>
      <c r="Z168" s="473"/>
      <c r="AA168" s="474"/>
      <c r="AB168" s="355" t="s">
        <v>48</v>
      </c>
      <c r="AC168" s="356"/>
      <c r="AD168" s="357"/>
      <c r="AE168" s="355" t="s">
        <v>246</v>
      </c>
      <c r="AF168" s="356"/>
      <c r="AG168" s="356"/>
      <c r="AH168" s="357"/>
      <c r="AI168" s="355" t="s">
        <v>203</v>
      </c>
      <c r="AJ168" s="356"/>
      <c r="AK168" s="356"/>
      <c r="AL168" s="357"/>
      <c r="AM168" s="355" t="s">
        <v>376</v>
      </c>
      <c r="AN168" s="356"/>
      <c r="AO168" s="356"/>
      <c r="AP168" s="357"/>
      <c r="AQ168" s="475" t="s">
        <v>715</v>
      </c>
      <c r="AR168" s="476"/>
      <c r="AS168" s="476"/>
      <c r="AT168" s="476"/>
      <c r="AU168" s="476"/>
      <c r="AV168" s="476"/>
      <c r="AW168" s="476"/>
      <c r="AX168" s="477"/>
    </row>
    <row r="169" spans="1:51" ht="23.25" hidden="1" customHeight="1">
      <c r="A169" s="878"/>
      <c r="B169" s="879"/>
      <c r="C169" s="879"/>
      <c r="D169" s="879"/>
      <c r="E169" s="879"/>
      <c r="F169" s="880"/>
      <c r="G169" s="1052" t="s">
        <v>805</v>
      </c>
      <c r="H169" s="884"/>
      <c r="I169" s="884"/>
      <c r="J169" s="884"/>
      <c r="K169" s="884"/>
      <c r="L169" s="884"/>
      <c r="M169" s="884"/>
      <c r="N169" s="884"/>
      <c r="O169" s="884"/>
      <c r="P169" s="884"/>
      <c r="Q169" s="884"/>
      <c r="R169" s="884"/>
      <c r="S169" s="884"/>
      <c r="T169" s="884"/>
      <c r="U169" s="884"/>
      <c r="V169" s="884"/>
      <c r="W169" s="884"/>
      <c r="X169" s="884"/>
      <c r="Y169" s="484" t="s">
        <v>659</v>
      </c>
      <c r="Z169" s="485"/>
      <c r="AA169" s="486"/>
      <c r="AB169" s="487"/>
      <c r="AC169" s="488"/>
      <c r="AD169" s="489"/>
      <c r="AE169" s="465"/>
      <c r="AF169" s="465"/>
      <c r="AG169" s="465"/>
      <c r="AH169" s="465"/>
      <c r="AI169" s="465"/>
      <c r="AJ169" s="465"/>
      <c r="AK169" s="465"/>
      <c r="AL169" s="465"/>
      <c r="AM169" s="465"/>
      <c r="AN169" s="465"/>
      <c r="AO169" s="465"/>
      <c r="AP169" s="465"/>
      <c r="AQ169" s="466"/>
      <c r="AR169" s="467"/>
      <c r="AS169" s="467"/>
      <c r="AT169" s="467"/>
      <c r="AU169" s="467"/>
      <c r="AV169" s="467"/>
      <c r="AW169" s="467"/>
      <c r="AX169" s="468"/>
    </row>
    <row r="170" spans="1:51" ht="46.5" hidden="1" customHeight="1">
      <c r="A170" s="881"/>
      <c r="B170" s="315"/>
      <c r="C170" s="315"/>
      <c r="D170" s="315"/>
      <c r="E170" s="315"/>
      <c r="F170" s="882"/>
      <c r="G170" s="885"/>
      <c r="H170" s="886"/>
      <c r="I170" s="886"/>
      <c r="J170" s="886"/>
      <c r="K170" s="886"/>
      <c r="L170" s="886"/>
      <c r="M170" s="886"/>
      <c r="N170" s="886"/>
      <c r="O170" s="886"/>
      <c r="P170" s="886"/>
      <c r="Q170" s="886"/>
      <c r="R170" s="886"/>
      <c r="S170" s="886"/>
      <c r="T170" s="886"/>
      <c r="U170" s="886"/>
      <c r="V170" s="886"/>
      <c r="W170" s="886"/>
      <c r="X170" s="886"/>
      <c r="Y170" s="490" t="s">
        <v>754</v>
      </c>
      <c r="Z170" s="470"/>
      <c r="AA170" s="471"/>
      <c r="AB170" s="491" t="s">
        <v>805</v>
      </c>
      <c r="AC170" s="492"/>
      <c r="AD170" s="493"/>
      <c r="AE170" s="494"/>
      <c r="AF170" s="494"/>
      <c r="AG170" s="494"/>
      <c r="AH170" s="494"/>
      <c r="AI170" s="494"/>
      <c r="AJ170" s="494"/>
      <c r="AK170" s="494"/>
      <c r="AL170" s="494"/>
      <c r="AM170" s="494"/>
      <c r="AN170" s="494"/>
      <c r="AO170" s="494"/>
      <c r="AP170" s="494"/>
      <c r="AQ170" s="494"/>
      <c r="AR170" s="494"/>
      <c r="AS170" s="494"/>
      <c r="AT170" s="494"/>
      <c r="AU170" s="494"/>
      <c r="AV170" s="494"/>
      <c r="AW170" s="494"/>
      <c r="AX170" s="495"/>
    </row>
    <row r="171" spans="1:51" ht="20.25" hidden="1" customHeight="1">
      <c r="A171" s="4"/>
      <c r="B171" s="12"/>
      <c r="C171" s="12"/>
      <c r="D171" s="12"/>
      <c r="E171" s="12"/>
      <c r="F171" s="19"/>
      <c r="G171" s="21"/>
      <c r="H171" s="27"/>
      <c r="I171" s="27"/>
      <c r="J171" s="27"/>
      <c r="K171" s="27"/>
      <c r="L171" s="27"/>
      <c r="M171" s="27"/>
      <c r="N171" s="27"/>
      <c r="O171" s="27"/>
      <c r="P171" s="27"/>
      <c r="Q171" s="27"/>
      <c r="R171" s="27"/>
      <c r="S171" s="27"/>
      <c r="T171" s="27"/>
      <c r="U171" s="27"/>
      <c r="V171" s="27"/>
      <c r="W171" s="27"/>
      <c r="X171" s="27"/>
      <c r="Y171" s="35"/>
      <c r="Z171" s="35"/>
      <c r="AA171" s="35"/>
      <c r="AB171" s="39"/>
      <c r="AC171" s="39"/>
      <c r="AD171" s="39"/>
      <c r="AE171" s="40"/>
      <c r="AF171" s="40"/>
      <c r="AG171" s="40"/>
      <c r="AH171" s="40"/>
      <c r="AI171" s="40"/>
      <c r="AJ171" s="40"/>
      <c r="AK171" s="40"/>
      <c r="AL171" s="40"/>
      <c r="AM171" s="40"/>
      <c r="AN171" s="40"/>
      <c r="AO171" s="40"/>
      <c r="AP171" s="40"/>
      <c r="AQ171" s="40"/>
      <c r="AR171" s="40"/>
      <c r="AS171" s="40"/>
      <c r="AT171" s="40"/>
      <c r="AU171" s="40"/>
      <c r="AV171" s="40"/>
      <c r="AW171" s="40"/>
      <c r="AX171" s="55"/>
    </row>
    <row r="172" spans="1:51" ht="18.75" hidden="1" customHeight="1">
      <c r="A172" s="1012" t="s">
        <v>796</v>
      </c>
      <c r="B172" s="1013"/>
      <c r="C172" s="1013"/>
      <c r="D172" s="1013"/>
      <c r="E172" s="1013"/>
      <c r="F172" s="1014"/>
      <c r="G172" s="896" t="s">
        <v>219</v>
      </c>
      <c r="H172" s="499"/>
      <c r="I172" s="499"/>
      <c r="J172" s="499"/>
      <c r="K172" s="499"/>
      <c r="L172" s="499"/>
      <c r="M172" s="499"/>
      <c r="N172" s="499"/>
      <c r="O172" s="897"/>
      <c r="P172" s="898" t="s">
        <v>87</v>
      </c>
      <c r="Q172" s="499"/>
      <c r="R172" s="499"/>
      <c r="S172" s="499"/>
      <c r="T172" s="499"/>
      <c r="U172" s="499"/>
      <c r="V172" s="499"/>
      <c r="W172" s="499"/>
      <c r="X172" s="897"/>
      <c r="Y172" s="443"/>
      <c r="Z172" s="444"/>
      <c r="AA172" s="445"/>
      <c r="AB172" s="900" t="s">
        <v>48</v>
      </c>
      <c r="AC172" s="901"/>
      <c r="AD172" s="902"/>
      <c r="AE172" s="900" t="s">
        <v>246</v>
      </c>
      <c r="AF172" s="901"/>
      <c r="AG172" s="901"/>
      <c r="AH172" s="902"/>
      <c r="AI172" s="903" t="s">
        <v>203</v>
      </c>
      <c r="AJ172" s="903"/>
      <c r="AK172" s="903"/>
      <c r="AL172" s="900"/>
      <c r="AM172" s="903" t="s">
        <v>376</v>
      </c>
      <c r="AN172" s="903"/>
      <c r="AO172" s="903"/>
      <c r="AP172" s="900"/>
      <c r="AQ172" s="496" t="s">
        <v>371</v>
      </c>
      <c r="AR172" s="497"/>
      <c r="AS172" s="497"/>
      <c r="AT172" s="498"/>
      <c r="AU172" s="499" t="s">
        <v>263</v>
      </c>
      <c r="AV172" s="499"/>
      <c r="AW172" s="499"/>
      <c r="AX172" s="500"/>
    </row>
    <row r="173" spans="1:51" ht="18.75" hidden="1" customHeight="1">
      <c r="A173" s="1015"/>
      <c r="B173" s="1016"/>
      <c r="C173" s="1016"/>
      <c r="D173" s="1016"/>
      <c r="E173" s="1016"/>
      <c r="F173" s="1017"/>
      <c r="G173" s="439"/>
      <c r="H173" s="440"/>
      <c r="I173" s="440"/>
      <c r="J173" s="440"/>
      <c r="K173" s="440"/>
      <c r="L173" s="440"/>
      <c r="M173" s="440"/>
      <c r="N173" s="440"/>
      <c r="O173" s="442"/>
      <c r="P173" s="441"/>
      <c r="Q173" s="440"/>
      <c r="R173" s="440"/>
      <c r="S173" s="440"/>
      <c r="T173" s="440"/>
      <c r="U173" s="440"/>
      <c r="V173" s="440"/>
      <c r="W173" s="440"/>
      <c r="X173" s="442"/>
      <c r="Y173" s="899"/>
      <c r="Z173" s="830"/>
      <c r="AA173" s="831"/>
      <c r="AB173" s="447"/>
      <c r="AC173" s="448"/>
      <c r="AD173" s="449"/>
      <c r="AE173" s="447"/>
      <c r="AF173" s="448"/>
      <c r="AG173" s="448"/>
      <c r="AH173" s="449"/>
      <c r="AI173" s="446"/>
      <c r="AJ173" s="446"/>
      <c r="AK173" s="446"/>
      <c r="AL173" s="447"/>
      <c r="AM173" s="446"/>
      <c r="AN173" s="446"/>
      <c r="AO173" s="446"/>
      <c r="AP173" s="447"/>
      <c r="AQ173" s="501"/>
      <c r="AR173" s="502"/>
      <c r="AS173" s="503" t="s">
        <v>372</v>
      </c>
      <c r="AT173" s="504"/>
      <c r="AU173" s="528"/>
      <c r="AV173" s="528"/>
      <c r="AW173" s="440" t="s">
        <v>310</v>
      </c>
      <c r="AX173" s="506"/>
    </row>
    <row r="174" spans="1:51" ht="23.25" hidden="1" customHeight="1">
      <c r="A174" s="1018"/>
      <c r="B174" s="1016"/>
      <c r="C174" s="1016"/>
      <c r="D174" s="1016"/>
      <c r="E174" s="1016"/>
      <c r="F174" s="1017"/>
      <c r="G174" s="1022"/>
      <c r="H174" s="752"/>
      <c r="I174" s="752"/>
      <c r="J174" s="752"/>
      <c r="K174" s="752"/>
      <c r="L174" s="752"/>
      <c r="M174" s="752"/>
      <c r="N174" s="752"/>
      <c r="O174" s="1023"/>
      <c r="P174" s="551"/>
      <c r="Q174" s="551"/>
      <c r="R174" s="551"/>
      <c r="S174" s="551"/>
      <c r="T174" s="551"/>
      <c r="U174" s="551"/>
      <c r="V174" s="551"/>
      <c r="W174" s="551"/>
      <c r="X174" s="552"/>
      <c r="Y174" s="490" t="s">
        <v>55</v>
      </c>
      <c r="Z174" s="556"/>
      <c r="AA174" s="557"/>
      <c r="AB174" s="464"/>
      <c r="AC174" s="464"/>
      <c r="AD174" s="464"/>
      <c r="AE174" s="466"/>
      <c r="AF174" s="467"/>
      <c r="AG174" s="467"/>
      <c r="AH174" s="467"/>
      <c r="AI174" s="466"/>
      <c r="AJ174" s="467"/>
      <c r="AK174" s="467"/>
      <c r="AL174" s="467"/>
      <c r="AM174" s="466"/>
      <c r="AN174" s="467"/>
      <c r="AO174" s="467"/>
      <c r="AP174" s="467"/>
      <c r="AQ174" s="532"/>
      <c r="AR174" s="533"/>
      <c r="AS174" s="533"/>
      <c r="AT174" s="534"/>
      <c r="AU174" s="467"/>
      <c r="AV174" s="467"/>
      <c r="AW174" s="467"/>
      <c r="AX174" s="468"/>
    </row>
    <row r="175" spans="1:51" ht="23.25" hidden="1" customHeight="1">
      <c r="A175" s="1019"/>
      <c r="B175" s="1020"/>
      <c r="C175" s="1020"/>
      <c r="D175" s="1020"/>
      <c r="E175" s="1020"/>
      <c r="F175" s="1021"/>
      <c r="G175" s="1024"/>
      <c r="H175" s="1025"/>
      <c r="I175" s="1025"/>
      <c r="J175" s="1025"/>
      <c r="K175" s="1025"/>
      <c r="L175" s="1025"/>
      <c r="M175" s="1025"/>
      <c r="N175" s="1025"/>
      <c r="O175" s="1026"/>
      <c r="P175" s="686"/>
      <c r="Q175" s="686"/>
      <c r="R175" s="686"/>
      <c r="S175" s="686"/>
      <c r="T175" s="686"/>
      <c r="U175" s="686"/>
      <c r="V175" s="686"/>
      <c r="W175" s="686"/>
      <c r="X175" s="993"/>
      <c r="Y175" s="355" t="s">
        <v>102</v>
      </c>
      <c r="Z175" s="356"/>
      <c r="AA175" s="357"/>
      <c r="AB175" s="538"/>
      <c r="AC175" s="538"/>
      <c r="AD175" s="538"/>
      <c r="AE175" s="466"/>
      <c r="AF175" s="467"/>
      <c r="AG175" s="467"/>
      <c r="AH175" s="467"/>
      <c r="AI175" s="466"/>
      <c r="AJ175" s="467"/>
      <c r="AK175" s="467"/>
      <c r="AL175" s="467"/>
      <c r="AM175" s="466"/>
      <c r="AN175" s="467"/>
      <c r="AO175" s="467"/>
      <c r="AP175" s="467"/>
      <c r="AQ175" s="532"/>
      <c r="AR175" s="533"/>
      <c r="AS175" s="533"/>
      <c r="AT175" s="534"/>
      <c r="AU175" s="467"/>
      <c r="AV175" s="467"/>
      <c r="AW175" s="467"/>
      <c r="AX175" s="468"/>
    </row>
    <row r="176" spans="1:51" ht="23.25" hidden="1" customHeight="1">
      <c r="A176" s="1018"/>
      <c r="B176" s="1016"/>
      <c r="C176" s="1016"/>
      <c r="D176" s="1016"/>
      <c r="E176" s="1016"/>
      <c r="F176" s="1017"/>
      <c r="G176" s="1027"/>
      <c r="H176" s="1028"/>
      <c r="I176" s="1028"/>
      <c r="J176" s="1028"/>
      <c r="K176" s="1028"/>
      <c r="L176" s="1028"/>
      <c r="M176" s="1028"/>
      <c r="N176" s="1028"/>
      <c r="O176" s="1029"/>
      <c r="P176" s="554"/>
      <c r="Q176" s="554"/>
      <c r="R176" s="554"/>
      <c r="S176" s="554"/>
      <c r="T176" s="554"/>
      <c r="U176" s="554"/>
      <c r="V176" s="554"/>
      <c r="W176" s="554"/>
      <c r="X176" s="555"/>
      <c r="Y176" s="355" t="s">
        <v>57</v>
      </c>
      <c r="Z176" s="356"/>
      <c r="AA176" s="357"/>
      <c r="AB176" s="558" t="s">
        <v>52</v>
      </c>
      <c r="AC176" s="558"/>
      <c r="AD176" s="558"/>
      <c r="AE176" s="466"/>
      <c r="AF176" s="467"/>
      <c r="AG176" s="467"/>
      <c r="AH176" s="467"/>
      <c r="AI176" s="466"/>
      <c r="AJ176" s="467"/>
      <c r="AK176" s="467"/>
      <c r="AL176" s="467"/>
      <c r="AM176" s="466"/>
      <c r="AN176" s="467"/>
      <c r="AO176" s="467"/>
      <c r="AP176" s="467"/>
      <c r="AQ176" s="532"/>
      <c r="AR176" s="533"/>
      <c r="AS176" s="533"/>
      <c r="AT176" s="534"/>
      <c r="AU176" s="467"/>
      <c r="AV176" s="467"/>
      <c r="AW176" s="467"/>
      <c r="AX176" s="468"/>
    </row>
    <row r="177" spans="1:51" ht="23.25" hidden="1" customHeight="1">
      <c r="A177" s="1030" t="s">
        <v>700</v>
      </c>
      <c r="B177" s="1031"/>
      <c r="C177" s="1031"/>
      <c r="D177" s="1031"/>
      <c r="E177" s="1031"/>
      <c r="F177" s="1032"/>
      <c r="G177" s="1022"/>
      <c r="H177" s="752"/>
      <c r="I177" s="752"/>
      <c r="J177" s="752"/>
      <c r="K177" s="752"/>
      <c r="L177" s="752"/>
      <c r="M177" s="752"/>
      <c r="N177" s="752"/>
      <c r="O177" s="752"/>
      <c r="P177" s="752"/>
      <c r="Q177" s="752"/>
      <c r="R177" s="752"/>
      <c r="S177" s="752"/>
      <c r="T177" s="752"/>
      <c r="U177" s="752"/>
      <c r="V177" s="752"/>
      <c r="W177" s="752"/>
      <c r="X177" s="752"/>
      <c r="Y177" s="752"/>
      <c r="Z177" s="752"/>
      <c r="AA177" s="752"/>
      <c r="AB177" s="752"/>
      <c r="AC177" s="752"/>
      <c r="AD177" s="752"/>
      <c r="AE177" s="752"/>
      <c r="AF177" s="752"/>
      <c r="AG177" s="752"/>
      <c r="AH177" s="752"/>
      <c r="AI177" s="752"/>
      <c r="AJ177" s="752"/>
      <c r="AK177" s="752"/>
      <c r="AL177" s="752"/>
      <c r="AM177" s="752"/>
      <c r="AN177" s="752"/>
      <c r="AO177" s="752"/>
      <c r="AP177" s="752"/>
      <c r="AQ177" s="752"/>
      <c r="AR177" s="752"/>
      <c r="AS177" s="752"/>
      <c r="AT177" s="752"/>
      <c r="AU177" s="752"/>
      <c r="AV177" s="752"/>
      <c r="AW177" s="752"/>
      <c r="AX177" s="753"/>
    </row>
    <row r="178" spans="1:51" ht="90" hidden="1" customHeight="1">
      <c r="A178" s="1033"/>
      <c r="B178" s="1034"/>
      <c r="C178" s="1034"/>
      <c r="D178" s="1034"/>
      <c r="E178" s="1034"/>
      <c r="F178" s="1035"/>
      <c r="G178" s="1027"/>
      <c r="H178" s="1028"/>
      <c r="I178" s="1028"/>
      <c r="J178" s="1028"/>
      <c r="K178" s="1028"/>
      <c r="L178" s="1028"/>
      <c r="M178" s="1028"/>
      <c r="N178" s="1028"/>
      <c r="O178" s="1028"/>
      <c r="P178" s="1028"/>
      <c r="Q178" s="1028"/>
      <c r="R178" s="1028"/>
      <c r="S178" s="1028"/>
      <c r="T178" s="1028"/>
      <c r="U178" s="1028"/>
      <c r="V178" s="1028"/>
      <c r="W178" s="1028"/>
      <c r="X178" s="1028"/>
      <c r="Y178" s="1028"/>
      <c r="Z178" s="1028"/>
      <c r="AA178" s="1028"/>
      <c r="AB178" s="1028"/>
      <c r="AC178" s="1028"/>
      <c r="AD178" s="1028"/>
      <c r="AE178" s="1028"/>
      <c r="AF178" s="1028"/>
      <c r="AG178" s="1028"/>
      <c r="AH178" s="1028"/>
      <c r="AI178" s="1028"/>
      <c r="AJ178" s="1028"/>
      <c r="AK178" s="1028"/>
      <c r="AL178" s="1028"/>
      <c r="AM178" s="1028"/>
      <c r="AN178" s="1028"/>
      <c r="AO178" s="1028"/>
      <c r="AP178" s="1028"/>
      <c r="AQ178" s="1028"/>
      <c r="AR178" s="1028"/>
      <c r="AS178" s="1028"/>
      <c r="AT178" s="1028"/>
      <c r="AU178" s="1028"/>
      <c r="AV178" s="1028"/>
      <c r="AW178" s="1028"/>
      <c r="AX178" s="1036"/>
    </row>
    <row r="179" spans="1:51" ht="20.25" hidden="1" customHeight="1">
      <c r="A179" s="4"/>
      <c r="B179" s="12"/>
      <c r="C179" s="12"/>
      <c r="D179" s="12"/>
      <c r="E179" s="12"/>
      <c r="F179" s="19"/>
      <c r="G179" s="21"/>
      <c r="H179" s="27"/>
      <c r="I179" s="27"/>
      <c r="J179" s="27"/>
      <c r="K179" s="27"/>
      <c r="L179" s="27"/>
      <c r="M179" s="27"/>
      <c r="N179" s="27"/>
      <c r="O179" s="27"/>
      <c r="P179" s="27"/>
      <c r="Q179" s="27"/>
      <c r="R179" s="27"/>
      <c r="S179" s="27"/>
      <c r="T179" s="27"/>
      <c r="U179" s="27"/>
      <c r="V179" s="27"/>
      <c r="W179" s="27"/>
      <c r="X179" s="27"/>
      <c r="Y179" s="35"/>
      <c r="Z179" s="35"/>
      <c r="AA179" s="35"/>
      <c r="AB179" s="39"/>
      <c r="AC179" s="39"/>
      <c r="AD179" s="39"/>
      <c r="AE179" s="40"/>
      <c r="AF179" s="40"/>
      <c r="AG179" s="40"/>
      <c r="AH179" s="40"/>
      <c r="AI179" s="40"/>
      <c r="AJ179" s="40"/>
      <c r="AK179" s="40"/>
      <c r="AL179" s="40"/>
      <c r="AM179" s="40"/>
      <c r="AN179" s="40"/>
      <c r="AO179" s="40"/>
      <c r="AP179" s="40"/>
      <c r="AQ179" s="40"/>
      <c r="AR179" s="40"/>
      <c r="AS179" s="40"/>
      <c r="AT179" s="40"/>
      <c r="AU179" s="40"/>
      <c r="AV179" s="40"/>
      <c r="AW179" s="40"/>
      <c r="AX179" s="55"/>
    </row>
    <row r="180" spans="1:51" ht="18.75" hidden="1" customHeight="1">
      <c r="A180" s="1012" t="s">
        <v>797</v>
      </c>
      <c r="B180" s="1037"/>
      <c r="C180" s="1037"/>
      <c r="D180" s="1037"/>
      <c r="E180" s="1037"/>
      <c r="F180" s="1038"/>
      <c r="G180" s="896" t="s">
        <v>219</v>
      </c>
      <c r="H180" s="499"/>
      <c r="I180" s="499"/>
      <c r="J180" s="499"/>
      <c r="K180" s="499"/>
      <c r="L180" s="499"/>
      <c r="M180" s="499"/>
      <c r="N180" s="499"/>
      <c r="O180" s="897"/>
      <c r="P180" s="898" t="s">
        <v>87</v>
      </c>
      <c r="Q180" s="499"/>
      <c r="R180" s="499"/>
      <c r="S180" s="499"/>
      <c r="T180" s="499"/>
      <c r="U180" s="499"/>
      <c r="V180" s="499"/>
      <c r="W180" s="499"/>
      <c r="X180" s="897"/>
      <c r="Y180" s="443"/>
      <c r="Z180" s="444"/>
      <c r="AA180" s="445"/>
      <c r="AB180" s="900" t="s">
        <v>48</v>
      </c>
      <c r="AC180" s="901"/>
      <c r="AD180" s="902"/>
      <c r="AE180" s="900" t="s">
        <v>246</v>
      </c>
      <c r="AF180" s="901"/>
      <c r="AG180" s="901"/>
      <c r="AH180" s="902"/>
      <c r="AI180" s="903" t="s">
        <v>203</v>
      </c>
      <c r="AJ180" s="903"/>
      <c r="AK180" s="903"/>
      <c r="AL180" s="900"/>
      <c r="AM180" s="903" t="s">
        <v>376</v>
      </c>
      <c r="AN180" s="903"/>
      <c r="AO180" s="903"/>
      <c r="AP180" s="900"/>
      <c r="AQ180" s="496" t="s">
        <v>371</v>
      </c>
      <c r="AR180" s="497"/>
      <c r="AS180" s="497"/>
      <c r="AT180" s="498"/>
      <c r="AU180" s="499" t="s">
        <v>263</v>
      </c>
      <c r="AV180" s="499"/>
      <c r="AW180" s="499"/>
      <c r="AX180" s="500"/>
    </row>
    <row r="181" spans="1:51" ht="18.75" hidden="1" customHeight="1">
      <c r="A181" s="1039"/>
      <c r="B181" s="1040"/>
      <c r="C181" s="1040"/>
      <c r="D181" s="1040"/>
      <c r="E181" s="1040"/>
      <c r="F181" s="1041"/>
      <c r="G181" s="439"/>
      <c r="H181" s="440"/>
      <c r="I181" s="440"/>
      <c r="J181" s="440"/>
      <c r="K181" s="440"/>
      <c r="L181" s="440"/>
      <c r="M181" s="440"/>
      <c r="N181" s="440"/>
      <c r="O181" s="442"/>
      <c r="P181" s="441"/>
      <c r="Q181" s="440"/>
      <c r="R181" s="440"/>
      <c r="S181" s="440"/>
      <c r="T181" s="440"/>
      <c r="U181" s="440"/>
      <c r="V181" s="440"/>
      <c r="W181" s="440"/>
      <c r="X181" s="442"/>
      <c r="Y181" s="899"/>
      <c r="Z181" s="830"/>
      <c r="AA181" s="831"/>
      <c r="AB181" s="447"/>
      <c r="AC181" s="448"/>
      <c r="AD181" s="449"/>
      <c r="AE181" s="447"/>
      <c r="AF181" s="448"/>
      <c r="AG181" s="448"/>
      <c r="AH181" s="449"/>
      <c r="AI181" s="446"/>
      <c r="AJ181" s="446"/>
      <c r="AK181" s="446"/>
      <c r="AL181" s="447"/>
      <c r="AM181" s="446"/>
      <c r="AN181" s="446"/>
      <c r="AO181" s="446"/>
      <c r="AP181" s="447"/>
      <c r="AQ181" s="501"/>
      <c r="AR181" s="502"/>
      <c r="AS181" s="503" t="s">
        <v>372</v>
      </c>
      <c r="AT181" s="504"/>
      <c r="AU181" s="528"/>
      <c r="AV181" s="528"/>
      <c r="AW181" s="440" t="s">
        <v>310</v>
      </c>
      <c r="AX181" s="506"/>
    </row>
    <row r="182" spans="1:51" ht="23.25" hidden="1" customHeight="1">
      <c r="A182" s="1042"/>
      <c r="B182" s="1040"/>
      <c r="C182" s="1040"/>
      <c r="D182" s="1040"/>
      <c r="E182" s="1040"/>
      <c r="F182" s="1041"/>
      <c r="G182" s="1022"/>
      <c r="H182" s="752"/>
      <c r="I182" s="752"/>
      <c r="J182" s="752"/>
      <c r="K182" s="752"/>
      <c r="L182" s="752"/>
      <c r="M182" s="752"/>
      <c r="N182" s="752"/>
      <c r="O182" s="1023"/>
      <c r="P182" s="551"/>
      <c r="Q182" s="551"/>
      <c r="R182" s="551"/>
      <c r="S182" s="551"/>
      <c r="T182" s="551"/>
      <c r="U182" s="551"/>
      <c r="V182" s="551"/>
      <c r="W182" s="551"/>
      <c r="X182" s="552"/>
      <c r="Y182" s="490" t="s">
        <v>55</v>
      </c>
      <c r="Z182" s="556"/>
      <c r="AA182" s="557"/>
      <c r="AB182" s="464"/>
      <c r="AC182" s="464"/>
      <c r="AD182" s="464"/>
      <c r="AE182" s="466"/>
      <c r="AF182" s="467"/>
      <c r="AG182" s="467"/>
      <c r="AH182" s="467"/>
      <c r="AI182" s="466"/>
      <c r="AJ182" s="467"/>
      <c r="AK182" s="467"/>
      <c r="AL182" s="467"/>
      <c r="AM182" s="466"/>
      <c r="AN182" s="467"/>
      <c r="AO182" s="467"/>
      <c r="AP182" s="467"/>
      <c r="AQ182" s="532"/>
      <c r="AR182" s="533"/>
      <c r="AS182" s="533"/>
      <c r="AT182" s="534"/>
      <c r="AU182" s="467"/>
      <c r="AV182" s="467"/>
      <c r="AW182" s="467"/>
      <c r="AX182" s="468"/>
    </row>
    <row r="183" spans="1:51" ht="23.25" hidden="1" customHeight="1">
      <c r="A183" s="1043"/>
      <c r="B183" s="1044"/>
      <c r="C183" s="1044"/>
      <c r="D183" s="1044"/>
      <c r="E183" s="1044"/>
      <c r="F183" s="1045"/>
      <c r="G183" s="1024"/>
      <c r="H183" s="1025"/>
      <c r="I183" s="1025"/>
      <c r="J183" s="1025"/>
      <c r="K183" s="1025"/>
      <c r="L183" s="1025"/>
      <c r="M183" s="1025"/>
      <c r="N183" s="1025"/>
      <c r="O183" s="1026"/>
      <c r="P183" s="686"/>
      <c r="Q183" s="686"/>
      <c r="R183" s="686"/>
      <c r="S183" s="686"/>
      <c r="T183" s="686"/>
      <c r="U183" s="686"/>
      <c r="V183" s="686"/>
      <c r="W183" s="686"/>
      <c r="X183" s="993"/>
      <c r="Y183" s="355" t="s">
        <v>102</v>
      </c>
      <c r="Z183" s="356"/>
      <c r="AA183" s="357"/>
      <c r="AB183" s="538"/>
      <c r="AC183" s="538"/>
      <c r="AD183" s="538"/>
      <c r="AE183" s="466"/>
      <c r="AF183" s="467"/>
      <c r="AG183" s="467"/>
      <c r="AH183" s="467"/>
      <c r="AI183" s="466"/>
      <c r="AJ183" s="467"/>
      <c r="AK183" s="467"/>
      <c r="AL183" s="467"/>
      <c r="AM183" s="466"/>
      <c r="AN183" s="467"/>
      <c r="AO183" s="467"/>
      <c r="AP183" s="467"/>
      <c r="AQ183" s="532"/>
      <c r="AR183" s="533"/>
      <c r="AS183" s="533"/>
      <c r="AT183" s="534"/>
      <c r="AU183" s="467"/>
      <c r="AV183" s="467"/>
      <c r="AW183" s="467"/>
      <c r="AX183" s="468"/>
    </row>
    <row r="184" spans="1:51" ht="23.25" hidden="1" customHeight="1">
      <c r="A184" s="1042"/>
      <c r="B184" s="1040"/>
      <c r="C184" s="1040"/>
      <c r="D184" s="1040"/>
      <c r="E184" s="1040"/>
      <c r="F184" s="1041"/>
      <c r="G184" s="1027"/>
      <c r="H184" s="1028"/>
      <c r="I184" s="1028"/>
      <c r="J184" s="1028"/>
      <c r="K184" s="1028"/>
      <c r="L184" s="1028"/>
      <c r="M184" s="1028"/>
      <c r="N184" s="1028"/>
      <c r="O184" s="1029"/>
      <c r="P184" s="554"/>
      <c r="Q184" s="554"/>
      <c r="R184" s="554"/>
      <c r="S184" s="554"/>
      <c r="T184" s="554"/>
      <c r="U184" s="554"/>
      <c r="V184" s="554"/>
      <c r="W184" s="554"/>
      <c r="X184" s="555"/>
      <c r="Y184" s="355" t="s">
        <v>57</v>
      </c>
      <c r="Z184" s="356"/>
      <c r="AA184" s="357"/>
      <c r="AB184" s="558" t="s">
        <v>52</v>
      </c>
      <c r="AC184" s="558"/>
      <c r="AD184" s="558"/>
      <c r="AE184" s="466"/>
      <c r="AF184" s="467"/>
      <c r="AG184" s="467"/>
      <c r="AH184" s="467"/>
      <c r="AI184" s="466"/>
      <c r="AJ184" s="467"/>
      <c r="AK184" s="467"/>
      <c r="AL184" s="467"/>
      <c r="AM184" s="466"/>
      <c r="AN184" s="467"/>
      <c r="AO184" s="467"/>
      <c r="AP184" s="467"/>
      <c r="AQ184" s="532"/>
      <c r="AR184" s="533"/>
      <c r="AS184" s="533"/>
      <c r="AT184" s="534"/>
      <c r="AU184" s="467"/>
      <c r="AV184" s="467"/>
      <c r="AW184" s="467"/>
      <c r="AX184" s="468"/>
    </row>
    <row r="185" spans="1:51" ht="23.25" hidden="1" customHeight="1">
      <c r="A185" s="1030" t="s">
        <v>623</v>
      </c>
      <c r="B185" s="1031"/>
      <c r="C185" s="1031"/>
      <c r="D185" s="1031"/>
      <c r="E185" s="1031"/>
      <c r="F185" s="1032"/>
      <c r="G185" s="1022"/>
      <c r="H185" s="752"/>
      <c r="I185" s="752"/>
      <c r="J185" s="752"/>
      <c r="K185" s="752"/>
      <c r="L185" s="752"/>
      <c r="M185" s="752"/>
      <c r="N185" s="752"/>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c r="AR185" s="752"/>
      <c r="AS185" s="752"/>
      <c r="AT185" s="752"/>
      <c r="AU185" s="752"/>
      <c r="AV185" s="752"/>
      <c r="AW185" s="752"/>
      <c r="AX185" s="753"/>
    </row>
    <row r="186" spans="1:51" ht="84" hidden="1" customHeight="1">
      <c r="A186" s="1046"/>
      <c r="B186" s="1047"/>
      <c r="C186" s="1047"/>
      <c r="D186" s="1047"/>
      <c r="E186" s="1047"/>
      <c r="F186" s="1048"/>
      <c r="G186" s="1049"/>
      <c r="H186" s="1050"/>
      <c r="I186" s="1050"/>
      <c r="J186" s="1050"/>
      <c r="K186" s="1050"/>
      <c r="L186" s="1050"/>
      <c r="M186" s="1050"/>
      <c r="N186" s="1050"/>
      <c r="O186" s="1050"/>
      <c r="P186" s="1050"/>
      <c r="Q186" s="1050"/>
      <c r="R186" s="1050"/>
      <c r="S186" s="1050"/>
      <c r="T186" s="1050"/>
      <c r="U186" s="1050"/>
      <c r="V186" s="1050"/>
      <c r="W186" s="1050"/>
      <c r="X186" s="1050"/>
      <c r="Y186" s="1050"/>
      <c r="Z186" s="1050"/>
      <c r="AA186" s="1050"/>
      <c r="AB186" s="1050"/>
      <c r="AC186" s="1050"/>
      <c r="AD186" s="1050"/>
      <c r="AE186" s="1050"/>
      <c r="AF186" s="1050"/>
      <c r="AG186" s="1050"/>
      <c r="AH186" s="1050"/>
      <c r="AI186" s="1050"/>
      <c r="AJ186" s="1050"/>
      <c r="AK186" s="1050"/>
      <c r="AL186" s="1050"/>
      <c r="AM186" s="1050"/>
      <c r="AN186" s="1050"/>
      <c r="AO186" s="1050"/>
      <c r="AP186" s="1050"/>
      <c r="AQ186" s="1050"/>
      <c r="AR186" s="1050"/>
      <c r="AS186" s="1050"/>
      <c r="AT186" s="1050"/>
      <c r="AU186" s="1050"/>
      <c r="AV186" s="1050"/>
      <c r="AW186" s="1050"/>
      <c r="AX186" s="1051"/>
    </row>
    <row r="187" spans="1:51" ht="14.25" hidden="1" customHeight="1">
      <c r="A187" s="1077" t="s">
        <v>213</v>
      </c>
      <c r="B187" s="660" t="s">
        <v>773</v>
      </c>
      <c r="C187" s="458"/>
      <c r="D187" s="458"/>
      <c r="E187" s="458"/>
      <c r="F187" s="459"/>
      <c r="G187" s="499" t="s">
        <v>750</v>
      </c>
      <c r="H187" s="499"/>
      <c r="I187" s="499"/>
      <c r="J187" s="499"/>
      <c r="K187" s="499"/>
      <c r="L187" s="499"/>
      <c r="M187" s="499"/>
      <c r="N187" s="499"/>
      <c r="O187" s="499"/>
      <c r="P187" s="499"/>
      <c r="Q187" s="499"/>
      <c r="R187" s="499"/>
      <c r="S187" s="499"/>
      <c r="T187" s="499"/>
      <c r="U187" s="499"/>
      <c r="V187" s="499"/>
      <c r="W187" s="499"/>
      <c r="X187" s="499"/>
      <c r="Y187" s="499"/>
      <c r="Z187" s="499"/>
      <c r="AA187" s="897"/>
      <c r="AB187" s="898" t="s">
        <v>760</v>
      </c>
      <c r="AC187" s="499"/>
      <c r="AD187" s="499"/>
      <c r="AE187" s="499"/>
      <c r="AF187" s="499"/>
      <c r="AG187" s="499"/>
      <c r="AH187" s="499"/>
      <c r="AI187" s="499"/>
      <c r="AJ187" s="499"/>
      <c r="AK187" s="499"/>
      <c r="AL187" s="499"/>
      <c r="AM187" s="499"/>
      <c r="AN187" s="499"/>
      <c r="AO187" s="499"/>
      <c r="AP187" s="499"/>
      <c r="AQ187" s="499"/>
      <c r="AR187" s="499"/>
      <c r="AS187" s="499"/>
      <c r="AT187" s="499"/>
      <c r="AU187" s="499"/>
      <c r="AV187" s="499"/>
      <c r="AW187" s="499"/>
      <c r="AX187" s="500"/>
      <c r="AY187">
        <f>COUNTA($G$324)</f>
        <v>0</v>
      </c>
    </row>
    <row r="188" spans="1:51" ht="14.25" hidden="1" customHeight="1">
      <c r="A188" s="1077"/>
      <c r="B188" s="660"/>
      <c r="C188" s="458"/>
      <c r="D188" s="458"/>
      <c r="E188" s="458"/>
      <c r="F188" s="459"/>
      <c r="G188" s="440"/>
      <c r="H188" s="440"/>
      <c r="I188" s="440"/>
      <c r="J188" s="440"/>
      <c r="K188" s="440"/>
      <c r="L188" s="440"/>
      <c r="M188" s="440"/>
      <c r="N188" s="440"/>
      <c r="O188" s="440"/>
      <c r="P188" s="440"/>
      <c r="Q188" s="440"/>
      <c r="R188" s="440"/>
      <c r="S188" s="440"/>
      <c r="T188" s="440"/>
      <c r="U188" s="440"/>
      <c r="V188" s="440"/>
      <c r="W188" s="440"/>
      <c r="X188" s="440"/>
      <c r="Y188" s="440"/>
      <c r="Z188" s="440"/>
      <c r="AA188" s="442"/>
      <c r="AB188" s="441"/>
      <c r="AC188" s="440"/>
      <c r="AD188" s="440"/>
      <c r="AE188" s="440"/>
      <c r="AF188" s="440"/>
      <c r="AG188" s="440"/>
      <c r="AH188" s="440"/>
      <c r="AI188" s="440"/>
      <c r="AJ188" s="440"/>
      <c r="AK188" s="440"/>
      <c r="AL188" s="440"/>
      <c r="AM188" s="440"/>
      <c r="AN188" s="440"/>
      <c r="AO188" s="440"/>
      <c r="AP188" s="440"/>
      <c r="AQ188" s="440"/>
      <c r="AR188" s="440"/>
      <c r="AS188" s="440"/>
      <c r="AT188" s="440"/>
      <c r="AU188" s="440"/>
      <c r="AV188" s="440"/>
      <c r="AW188" s="440"/>
      <c r="AX188" s="506"/>
      <c r="AY188">
        <f t="shared" ref="AY188:AY196" si="3">$AY$322</f>
        <v>0</v>
      </c>
    </row>
    <row r="189" spans="1:51" ht="14.25" hidden="1" customHeight="1">
      <c r="A189" s="1077"/>
      <c r="B189" s="660"/>
      <c r="C189" s="458"/>
      <c r="D189" s="458"/>
      <c r="E189" s="458"/>
      <c r="F189" s="459"/>
      <c r="G189" s="972"/>
      <c r="H189" s="972"/>
      <c r="I189" s="972"/>
      <c r="J189" s="972"/>
      <c r="K189" s="972"/>
      <c r="L189" s="972"/>
      <c r="M189" s="972"/>
      <c r="N189" s="972"/>
      <c r="O189" s="972"/>
      <c r="P189" s="972"/>
      <c r="Q189" s="972"/>
      <c r="R189" s="972"/>
      <c r="S189" s="972"/>
      <c r="T189" s="972"/>
      <c r="U189" s="972"/>
      <c r="V189" s="972"/>
      <c r="W189" s="972"/>
      <c r="X189" s="972"/>
      <c r="Y189" s="972"/>
      <c r="Z189" s="972"/>
      <c r="AA189" s="973"/>
      <c r="AB189" s="976"/>
      <c r="AC189" s="972"/>
      <c r="AD189" s="972"/>
      <c r="AE189" s="972"/>
      <c r="AF189" s="972"/>
      <c r="AG189" s="972"/>
      <c r="AH189" s="972"/>
      <c r="AI189" s="972"/>
      <c r="AJ189" s="972"/>
      <c r="AK189" s="972"/>
      <c r="AL189" s="972"/>
      <c r="AM189" s="972"/>
      <c r="AN189" s="972"/>
      <c r="AO189" s="972"/>
      <c r="AP189" s="972"/>
      <c r="AQ189" s="972"/>
      <c r="AR189" s="972"/>
      <c r="AS189" s="972"/>
      <c r="AT189" s="972"/>
      <c r="AU189" s="972"/>
      <c r="AV189" s="972"/>
      <c r="AW189" s="972"/>
      <c r="AX189" s="977"/>
      <c r="AY189">
        <f t="shared" si="3"/>
        <v>0</v>
      </c>
    </row>
    <row r="190" spans="1:51" ht="14.25" hidden="1" customHeight="1">
      <c r="A190" s="1077"/>
      <c r="B190" s="660"/>
      <c r="C190" s="458"/>
      <c r="D190" s="458"/>
      <c r="E190" s="458"/>
      <c r="F190" s="459"/>
      <c r="G190" s="974"/>
      <c r="H190" s="974"/>
      <c r="I190" s="974"/>
      <c r="J190" s="974"/>
      <c r="K190" s="974"/>
      <c r="L190" s="974"/>
      <c r="M190" s="974"/>
      <c r="N190" s="974"/>
      <c r="O190" s="974"/>
      <c r="P190" s="974"/>
      <c r="Q190" s="974"/>
      <c r="R190" s="974"/>
      <c r="S190" s="974"/>
      <c r="T190" s="974"/>
      <c r="U190" s="974"/>
      <c r="V190" s="974"/>
      <c r="W190" s="974"/>
      <c r="X190" s="974"/>
      <c r="Y190" s="974"/>
      <c r="Z190" s="974"/>
      <c r="AA190" s="975"/>
      <c r="AB190" s="978"/>
      <c r="AC190" s="974"/>
      <c r="AD190" s="974"/>
      <c r="AE190" s="974"/>
      <c r="AF190" s="974"/>
      <c r="AG190" s="974"/>
      <c r="AH190" s="974"/>
      <c r="AI190" s="974"/>
      <c r="AJ190" s="974"/>
      <c r="AK190" s="974"/>
      <c r="AL190" s="974"/>
      <c r="AM190" s="974"/>
      <c r="AN190" s="974"/>
      <c r="AO190" s="974"/>
      <c r="AP190" s="974"/>
      <c r="AQ190" s="974"/>
      <c r="AR190" s="974"/>
      <c r="AS190" s="974"/>
      <c r="AT190" s="974"/>
      <c r="AU190" s="974"/>
      <c r="AV190" s="974"/>
      <c r="AW190" s="974"/>
      <c r="AX190" s="979"/>
      <c r="AY190">
        <f t="shared" si="3"/>
        <v>0</v>
      </c>
    </row>
    <row r="191" spans="1:51" ht="14.25" hidden="1" customHeight="1">
      <c r="A191" s="1077"/>
      <c r="B191" s="639"/>
      <c r="C191" s="461"/>
      <c r="D191" s="461"/>
      <c r="E191" s="461"/>
      <c r="F191" s="462"/>
      <c r="G191" s="312"/>
      <c r="H191" s="312"/>
      <c r="I191" s="312"/>
      <c r="J191" s="312"/>
      <c r="K191" s="312"/>
      <c r="L191" s="312"/>
      <c r="M191" s="312"/>
      <c r="N191" s="312"/>
      <c r="O191" s="312"/>
      <c r="P191" s="312"/>
      <c r="Q191" s="312"/>
      <c r="R191" s="312"/>
      <c r="S191" s="312"/>
      <c r="T191" s="312"/>
      <c r="U191" s="312"/>
      <c r="V191" s="312"/>
      <c r="W191" s="312"/>
      <c r="X191" s="312"/>
      <c r="Y191" s="312"/>
      <c r="Z191" s="312"/>
      <c r="AA191" s="313"/>
      <c r="AB191" s="980"/>
      <c r="AC191" s="312"/>
      <c r="AD191" s="312"/>
      <c r="AE191" s="974"/>
      <c r="AF191" s="974"/>
      <c r="AG191" s="974"/>
      <c r="AH191" s="974"/>
      <c r="AI191" s="974"/>
      <c r="AJ191" s="974"/>
      <c r="AK191" s="974"/>
      <c r="AL191" s="974"/>
      <c r="AM191" s="974"/>
      <c r="AN191" s="974"/>
      <c r="AO191" s="974"/>
      <c r="AP191" s="974"/>
      <c r="AQ191" s="974"/>
      <c r="AR191" s="974"/>
      <c r="AS191" s="974"/>
      <c r="AT191" s="974"/>
      <c r="AU191" s="312"/>
      <c r="AV191" s="312"/>
      <c r="AW191" s="312"/>
      <c r="AX191" s="981"/>
      <c r="AY191">
        <f t="shared" si="3"/>
        <v>0</v>
      </c>
    </row>
    <row r="192" spans="1:51" ht="18.75" hidden="1" customHeight="1">
      <c r="A192" s="1077"/>
      <c r="B192" s="659" t="s">
        <v>774</v>
      </c>
      <c r="C192" s="455"/>
      <c r="D192" s="455"/>
      <c r="E192" s="455"/>
      <c r="F192" s="456"/>
      <c r="G192" s="982" t="s">
        <v>168</v>
      </c>
      <c r="H192" s="983"/>
      <c r="I192" s="983"/>
      <c r="J192" s="983"/>
      <c r="K192" s="983"/>
      <c r="L192" s="983"/>
      <c r="M192" s="983"/>
      <c r="N192" s="983"/>
      <c r="O192" s="984"/>
      <c r="P192" s="985" t="s">
        <v>775</v>
      </c>
      <c r="Q192" s="983"/>
      <c r="R192" s="983"/>
      <c r="S192" s="983"/>
      <c r="T192" s="983"/>
      <c r="U192" s="983"/>
      <c r="V192" s="983"/>
      <c r="W192" s="983"/>
      <c r="X192" s="984"/>
      <c r="Y192" s="986"/>
      <c r="Z192" s="987"/>
      <c r="AA192" s="988"/>
      <c r="AB192" s="989" t="s">
        <v>48</v>
      </c>
      <c r="AC192" s="990"/>
      <c r="AD192" s="991"/>
      <c r="AE192" s="849" t="s">
        <v>246</v>
      </c>
      <c r="AF192" s="849"/>
      <c r="AG192" s="849"/>
      <c r="AH192" s="849"/>
      <c r="AI192" s="849" t="s">
        <v>203</v>
      </c>
      <c r="AJ192" s="849"/>
      <c r="AK192" s="849"/>
      <c r="AL192" s="849"/>
      <c r="AM192" s="849" t="s">
        <v>376</v>
      </c>
      <c r="AN192" s="849"/>
      <c r="AO192" s="849"/>
      <c r="AP192" s="849"/>
      <c r="AQ192" s="522" t="s">
        <v>371</v>
      </c>
      <c r="AR192" s="523"/>
      <c r="AS192" s="523"/>
      <c r="AT192" s="524"/>
      <c r="AU192" s="525" t="s">
        <v>263</v>
      </c>
      <c r="AV192" s="525"/>
      <c r="AW192" s="525"/>
      <c r="AX192" s="526"/>
      <c r="AY192">
        <f t="shared" si="3"/>
        <v>0</v>
      </c>
    </row>
    <row r="193" spans="1:51" ht="18.75" hidden="1" customHeight="1">
      <c r="A193" s="1077"/>
      <c r="B193" s="660"/>
      <c r="C193" s="458"/>
      <c r="D193" s="458"/>
      <c r="E193" s="458"/>
      <c r="F193" s="459"/>
      <c r="G193" s="439"/>
      <c r="H193" s="440"/>
      <c r="I193" s="440"/>
      <c r="J193" s="440"/>
      <c r="K193" s="440"/>
      <c r="L193" s="440"/>
      <c r="M193" s="440"/>
      <c r="N193" s="440"/>
      <c r="O193" s="442"/>
      <c r="P193" s="441"/>
      <c r="Q193" s="440"/>
      <c r="R193" s="440"/>
      <c r="S193" s="440"/>
      <c r="T193" s="440"/>
      <c r="U193" s="440"/>
      <c r="V193" s="440"/>
      <c r="W193" s="440"/>
      <c r="X193" s="442"/>
      <c r="Y193" s="986"/>
      <c r="Z193" s="987"/>
      <c r="AA193" s="988"/>
      <c r="AB193" s="447"/>
      <c r="AC193" s="448"/>
      <c r="AD193" s="449"/>
      <c r="AE193" s="849"/>
      <c r="AF193" s="849"/>
      <c r="AG193" s="849"/>
      <c r="AH193" s="849"/>
      <c r="AI193" s="849"/>
      <c r="AJ193" s="849"/>
      <c r="AK193" s="849"/>
      <c r="AL193" s="849"/>
      <c r="AM193" s="849"/>
      <c r="AN193" s="849"/>
      <c r="AO193" s="849"/>
      <c r="AP193" s="849"/>
      <c r="AQ193" s="527"/>
      <c r="AR193" s="528"/>
      <c r="AS193" s="503" t="s">
        <v>372</v>
      </c>
      <c r="AT193" s="504"/>
      <c r="AU193" s="528"/>
      <c r="AV193" s="528"/>
      <c r="AW193" s="440" t="s">
        <v>310</v>
      </c>
      <c r="AX193" s="506"/>
      <c r="AY193">
        <f t="shared" si="3"/>
        <v>0</v>
      </c>
    </row>
    <row r="194" spans="1:51" ht="23.25" hidden="1" customHeight="1">
      <c r="A194" s="1077"/>
      <c r="B194" s="660"/>
      <c r="C194" s="458"/>
      <c r="D194" s="458"/>
      <c r="E194" s="458"/>
      <c r="F194" s="459"/>
      <c r="G194" s="904"/>
      <c r="H194" s="551"/>
      <c r="I194" s="551"/>
      <c r="J194" s="551"/>
      <c r="K194" s="551"/>
      <c r="L194" s="551"/>
      <c r="M194" s="551"/>
      <c r="N194" s="551"/>
      <c r="O194" s="552"/>
      <c r="P194" s="551"/>
      <c r="Q194" s="994"/>
      <c r="R194" s="994"/>
      <c r="S194" s="994"/>
      <c r="T194" s="994"/>
      <c r="U194" s="994"/>
      <c r="V194" s="994"/>
      <c r="W194" s="994"/>
      <c r="X194" s="995"/>
      <c r="Y194" s="529" t="s">
        <v>21</v>
      </c>
      <c r="Z194" s="530"/>
      <c r="AA194" s="531"/>
      <c r="AB194" s="464"/>
      <c r="AC194" s="464"/>
      <c r="AD194" s="464"/>
      <c r="AE194" s="466"/>
      <c r="AF194" s="467"/>
      <c r="AG194" s="467"/>
      <c r="AH194" s="467"/>
      <c r="AI194" s="466"/>
      <c r="AJ194" s="467"/>
      <c r="AK194" s="467"/>
      <c r="AL194" s="467"/>
      <c r="AM194" s="466"/>
      <c r="AN194" s="467"/>
      <c r="AO194" s="467"/>
      <c r="AP194" s="467"/>
      <c r="AQ194" s="532"/>
      <c r="AR194" s="533"/>
      <c r="AS194" s="533"/>
      <c r="AT194" s="534"/>
      <c r="AU194" s="467"/>
      <c r="AV194" s="467"/>
      <c r="AW194" s="467"/>
      <c r="AX194" s="468"/>
      <c r="AY194">
        <f t="shared" si="3"/>
        <v>0</v>
      </c>
    </row>
    <row r="195" spans="1:51" ht="23.25" hidden="1" customHeight="1">
      <c r="A195" s="1077"/>
      <c r="B195" s="660"/>
      <c r="C195" s="458"/>
      <c r="D195" s="458"/>
      <c r="E195" s="458"/>
      <c r="F195" s="459"/>
      <c r="G195" s="992"/>
      <c r="H195" s="686"/>
      <c r="I195" s="686"/>
      <c r="J195" s="686"/>
      <c r="K195" s="686"/>
      <c r="L195" s="686"/>
      <c r="M195" s="686"/>
      <c r="N195" s="686"/>
      <c r="O195" s="993"/>
      <c r="P195" s="996"/>
      <c r="Q195" s="996"/>
      <c r="R195" s="996"/>
      <c r="S195" s="996"/>
      <c r="T195" s="996"/>
      <c r="U195" s="996"/>
      <c r="V195" s="996"/>
      <c r="W195" s="996"/>
      <c r="X195" s="997"/>
      <c r="Y195" s="535" t="s">
        <v>102</v>
      </c>
      <c r="Z195" s="536"/>
      <c r="AA195" s="537"/>
      <c r="AB195" s="538"/>
      <c r="AC195" s="538"/>
      <c r="AD195" s="538"/>
      <c r="AE195" s="466"/>
      <c r="AF195" s="467"/>
      <c r="AG195" s="467"/>
      <c r="AH195" s="467"/>
      <c r="AI195" s="466"/>
      <c r="AJ195" s="467"/>
      <c r="AK195" s="467"/>
      <c r="AL195" s="467"/>
      <c r="AM195" s="466"/>
      <c r="AN195" s="467"/>
      <c r="AO195" s="467"/>
      <c r="AP195" s="467"/>
      <c r="AQ195" s="532"/>
      <c r="AR195" s="533"/>
      <c r="AS195" s="533"/>
      <c r="AT195" s="534"/>
      <c r="AU195" s="467"/>
      <c r="AV195" s="467"/>
      <c r="AW195" s="467"/>
      <c r="AX195" s="468"/>
      <c r="AY195">
        <f t="shared" si="3"/>
        <v>0</v>
      </c>
    </row>
    <row r="196" spans="1:51" ht="23.25" hidden="1" customHeight="1">
      <c r="A196" s="1077"/>
      <c r="B196" s="660"/>
      <c r="C196" s="458"/>
      <c r="D196" s="458"/>
      <c r="E196" s="458"/>
      <c r="F196" s="459"/>
      <c r="G196" s="641"/>
      <c r="H196" s="554"/>
      <c r="I196" s="554"/>
      <c r="J196" s="554"/>
      <c r="K196" s="554"/>
      <c r="L196" s="554"/>
      <c r="M196" s="554"/>
      <c r="N196" s="554"/>
      <c r="O196" s="555"/>
      <c r="P196" s="642"/>
      <c r="Q196" s="642"/>
      <c r="R196" s="642"/>
      <c r="S196" s="642"/>
      <c r="T196" s="642"/>
      <c r="U196" s="642"/>
      <c r="V196" s="642"/>
      <c r="W196" s="642"/>
      <c r="X196" s="998"/>
      <c r="Y196" s="535" t="s">
        <v>57</v>
      </c>
      <c r="Z196" s="536"/>
      <c r="AA196" s="537"/>
      <c r="AB196" s="539" t="s">
        <v>52</v>
      </c>
      <c r="AC196" s="539"/>
      <c r="AD196" s="539"/>
      <c r="AE196" s="540"/>
      <c r="AF196" s="541"/>
      <c r="AG196" s="541"/>
      <c r="AH196" s="541"/>
      <c r="AI196" s="540"/>
      <c r="AJ196" s="541"/>
      <c r="AK196" s="541"/>
      <c r="AL196" s="541"/>
      <c r="AM196" s="540"/>
      <c r="AN196" s="541"/>
      <c r="AO196" s="541"/>
      <c r="AP196" s="541"/>
      <c r="AQ196" s="532"/>
      <c r="AR196" s="533"/>
      <c r="AS196" s="533"/>
      <c r="AT196" s="534"/>
      <c r="AU196" s="467"/>
      <c r="AV196" s="467"/>
      <c r="AW196" s="467"/>
      <c r="AX196" s="468"/>
      <c r="AY196">
        <f t="shared" si="3"/>
        <v>0</v>
      </c>
    </row>
    <row r="197" spans="1:51" ht="18.75" hidden="1" customHeight="1">
      <c r="A197" s="1077"/>
      <c r="B197" s="659" t="s">
        <v>774</v>
      </c>
      <c r="C197" s="455"/>
      <c r="D197" s="455"/>
      <c r="E197" s="455"/>
      <c r="F197" s="456"/>
      <c r="G197" s="982" t="s">
        <v>168</v>
      </c>
      <c r="H197" s="983"/>
      <c r="I197" s="983"/>
      <c r="J197" s="983"/>
      <c r="K197" s="983"/>
      <c r="L197" s="983"/>
      <c r="M197" s="983"/>
      <c r="N197" s="983"/>
      <c r="O197" s="984"/>
      <c r="P197" s="985" t="s">
        <v>775</v>
      </c>
      <c r="Q197" s="983"/>
      <c r="R197" s="983"/>
      <c r="S197" s="983"/>
      <c r="T197" s="983"/>
      <c r="U197" s="983"/>
      <c r="V197" s="983"/>
      <c r="W197" s="983"/>
      <c r="X197" s="984"/>
      <c r="Y197" s="986"/>
      <c r="Z197" s="987"/>
      <c r="AA197" s="988"/>
      <c r="AB197" s="989" t="s">
        <v>48</v>
      </c>
      <c r="AC197" s="990"/>
      <c r="AD197" s="991"/>
      <c r="AE197" s="849" t="s">
        <v>246</v>
      </c>
      <c r="AF197" s="849"/>
      <c r="AG197" s="849"/>
      <c r="AH197" s="849"/>
      <c r="AI197" s="849" t="s">
        <v>203</v>
      </c>
      <c r="AJ197" s="849"/>
      <c r="AK197" s="849"/>
      <c r="AL197" s="849"/>
      <c r="AM197" s="849" t="s">
        <v>376</v>
      </c>
      <c r="AN197" s="849"/>
      <c r="AO197" s="849"/>
      <c r="AP197" s="849"/>
      <c r="AQ197" s="522" t="s">
        <v>371</v>
      </c>
      <c r="AR197" s="523"/>
      <c r="AS197" s="523"/>
      <c r="AT197" s="524"/>
      <c r="AU197" s="525" t="s">
        <v>263</v>
      </c>
      <c r="AV197" s="525"/>
      <c r="AW197" s="525"/>
      <c r="AX197" s="526"/>
      <c r="AY197">
        <f>COUNTA($G$334)</f>
        <v>0</v>
      </c>
    </row>
    <row r="198" spans="1:51" ht="18.75" hidden="1" customHeight="1">
      <c r="A198" s="1077"/>
      <c r="B198" s="660"/>
      <c r="C198" s="458"/>
      <c r="D198" s="458"/>
      <c r="E198" s="458"/>
      <c r="F198" s="459"/>
      <c r="G198" s="439"/>
      <c r="H198" s="440"/>
      <c r="I198" s="440"/>
      <c r="J198" s="440"/>
      <c r="K198" s="440"/>
      <c r="L198" s="440"/>
      <c r="M198" s="440"/>
      <c r="N198" s="440"/>
      <c r="O198" s="442"/>
      <c r="P198" s="441"/>
      <c r="Q198" s="440"/>
      <c r="R198" s="440"/>
      <c r="S198" s="440"/>
      <c r="T198" s="440"/>
      <c r="U198" s="440"/>
      <c r="V198" s="440"/>
      <c r="W198" s="440"/>
      <c r="X198" s="442"/>
      <c r="Y198" s="986"/>
      <c r="Z198" s="987"/>
      <c r="AA198" s="988"/>
      <c r="AB198" s="447"/>
      <c r="AC198" s="448"/>
      <c r="AD198" s="449"/>
      <c r="AE198" s="849"/>
      <c r="AF198" s="849"/>
      <c r="AG198" s="849"/>
      <c r="AH198" s="849"/>
      <c r="AI198" s="849"/>
      <c r="AJ198" s="849"/>
      <c r="AK198" s="849"/>
      <c r="AL198" s="849"/>
      <c r="AM198" s="849"/>
      <c r="AN198" s="849"/>
      <c r="AO198" s="849"/>
      <c r="AP198" s="849"/>
      <c r="AQ198" s="527"/>
      <c r="AR198" s="528"/>
      <c r="AS198" s="503" t="s">
        <v>372</v>
      </c>
      <c r="AT198" s="504"/>
      <c r="AU198" s="528"/>
      <c r="AV198" s="528"/>
      <c r="AW198" s="440" t="s">
        <v>310</v>
      </c>
      <c r="AX198" s="506"/>
      <c r="AY198">
        <f>$AY$332</f>
        <v>0</v>
      </c>
    </row>
    <row r="199" spans="1:51" ht="23.25" hidden="1" customHeight="1">
      <c r="A199" s="1077"/>
      <c r="B199" s="660"/>
      <c r="C199" s="458"/>
      <c r="D199" s="458"/>
      <c r="E199" s="458"/>
      <c r="F199" s="459"/>
      <c r="G199" s="904"/>
      <c r="H199" s="551"/>
      <c r="I199" s="551"/>
      <c r="J199" s="551"/>
      <c r="K199" s="551"/>
      <c r="L199" s="551"/>
      <c r="M199" s="551"/>
      <c r="N199" s="551"/>
      <c r="O199" s="552"/>
      <c r="P199" s="551"/>
      <c r="Q199" s="994"/>
      <c r="R199" s="994"/>
      <c r="S199" s="994"/>
      <c r="T199" s="994"/>
      <c r="U199" s="994"/>
      <c r="V199" s="994"/>
      <c r="W199" s="994"/>
      <c r="X199" s="995"/>
      <c r="Y199" s="529" t="s">
        <v>21</v>
      </c>
      <c r="Z199" s="530"/>
      <c r="AA199" s="531"/>
      <c r="AB199" s="464"/>
      <c r="AC199" s="464"/>
      <c r="AD199" s="464"/>
      <c r="AE199" s="466"/>
      <c r="AF199" s="467"/>
      <c r="AG199" s="467"/>
      <c r="AH199" s="467"/>
      <c r="AI199" s="466"/>
      <c r="AJ199" s="467"/>
      <c r="AK199" s="467"/>
      <c r="AL199" s="467"/>
      <c r="AM199" s="466"/>
      <c r="AN199" s="467"/>
      <c r="AO199" s="467"/>
      <c r="AP199" s="467"/>
      <c r="AQ199" s="532"/>
      <c r="AR199" s="533"/>
      <c r="AS199" s="533"/>
      <c r="AT199" s="534"/>
      <c r="AU199" s="467"/>
      <c r="AV199" s="467"/>
      <c r="AW199" s="467"/>
      <c r="AX199" s="468"/>
      <c r="AY199">
        <f>$AY$332</f>
        <v>0</v>
      </c>
    </row>
    <row r="200" spans="1:51" ht="23.25" hidden="1" customHeight="1">
      <c r="A200" s="1077"/>
      <c r="B200" s="660"/>
      <c r="C200" s="458"/>
      <c r="D200" s="458"/>
      <c r="E200" s="458"/>
      <c r="F200" s="459"/>
      <c r="G200" s="992"/>
      <c r="H200" s="686"/>
      <c r="I200" s="686"/>
      <c r="J200" s="686"/>
      <c r="K200" s="686"/>
      <c r="L200" s="686"/>
      <c r="M200" s="686"/>
      <c r="N200" s="686"/>
      <c r="O200" s="993"/>
      <c r="P200" s="996"/>
      <c r="Q200" s="996"/>
      <c r="R200" s="996"/>
      <c r="S200" s="996"/>
      <c r="T200" s="996"/>
      <c r="U200" s="996"/>
      <c r="V200" s="996"/>
      <c r="W200" s="996"/>
      <c r="X200" s="997"/>
      <c r="Y200" s="535" t="s">
        <v>102</v>
      </c>
      <c r="Z200" s="536"/>
      <c r="AA200" s="537"/>
      <c r="AB200" s="538"/>
      <c r="AC200" s="538"/>
      <c r="AD200" s="538"/>
      <c r="AE200" s="466"/>
      <c r="AF200" s="467"/>
      <c r="AG200" s="467"/>
      <c r="AH200" s="467"/>
      <c r="AI200" s="466"/>
      <c r="AJ200" s="467"/>
      <c r="AK200" s="467"/>
      <c r="AL200" s="467"/>
      <c r="AM200" s="466"/>
      <c r="AN200" s="467"/>
      <c r="AO200" s="467"/>
      <c r="AP200" s="467"/>
      <c r="AQ200" s="532"/>
      <c r="AR200" s="533"/>
      <c r="AS200" s="533"/>
      <c r="AT200" s="534"/>
      <c r="AU200" s="467"/>
      <c r="AV200" s="467"/>
      <c r="AW200" s="467"/>
      <c r="AX200" s="468"/>
      <c r="AY200">
        <f>$AY$332</f>
        <v>0</v>
      </c>
    </row>
    <row r="201" spans="1:51" ht="23.25" hidden="1" customHeight="1">
      <c r="A201" s="1077"/>
      <c r="B201" s="639"/>
      <c r="C201" s="461"/>
      <c r="D201" s="461"/>
      <c r="E201" s="461"/>
      <c r="F201" s="462"/>
      <c r="G201" s="641"/>
      <c r="H201" s="554"/>
      <c r="I201" s="554"/>
      <c r="J201" s="554"/>
      <c r="K201" s="554"/>
      <c r="L201" s="554"/>
      <c r="M201" s="554"/>
      <c r="N201" s="554"/>
      <c r="O201" s="555"/>
      <c r="P201" s="642"/>
      <c r="Q201" s="642"/>
      <c r="R201" s="642"/>
      <c r="S201" s="642"/>
      <c r="T201" s="642"/>
      <c r="U201" s="642"/>
      <c r="V201" s="642"/>
      <c r="W201" s="642"/>
      <c r="X201" s="998"/>
      <c r="Y201" s="535" t="s">
        <v>57</v>
      </c>
      <c r="Z201" s="536"/>
      <c r="AA201" s="537"/>
      <c r="AB201" s="539" t="s">
        <v>52</v>
      </c>
      <c r="AC201" s="539"/>
      <c r="AD201" s="539"/>
      <c r="AE201" s="540"/>
      <c r="AF201" s="541"/>
      <c r="AG201" s="541"/>
      <c r="AH201" s="541"/>
      <c r="AI201" s="540"/>
      <c r="AJ201" s="541"/>
      <c r="AK201" s="541"/>
      <c r="AL201" s="541"/>
      <c r="AM201" s="540"/>
      <c r="AN201" s="541"/>
      <c r="AO201" s="541"/>
      <c r="AP201" s="541"/>
      <c r="AQ201" s="532"/>
      <c r="AR201" s="533"/>
      <c r="AS201" s="533"/>
      <c r="AT201" s="534"/>
      <c r="AU201" s="467"/>
      <c r="AV201" s="467"/>
      <c r="AW201" s="467"/>
      <c r="AX201" s="468"/>
      <c r="AY201">
        <f>$AY$332</f>
        <v>0</v>
      </c>
    </row>
    <row r="202" spans="1:51" ht="18.75" hidden="1" customHeight="1">
      <c r="A202" s="1077"/>
      <c r="B202" s="659" t="s">
        <v>774</v>
      </c>
      <c r="C202" s="455"/>
      <c r="D202" s="455"/>
      <c r="E202" s="455"/>
      <c r="F202" s="456"/>
      <c r="G202" s="982" t="s">
        <v>168</v>
      </c>
      <c r="H202" s="983"/>
      <c r="I202" s="983"/>
      <c r="J202" s="983"/>
      <c r="K202" s="983"/>
      <c r="L202" s="983"/>
      <c r="M202" s="983"/>
      <c r="N202" s="983"/>
      <c r="O202" s="984"/>
      <c r="P202" s="985" t="s">
        <v>775</v>
      </c>
      <c r="Q202" s="983"/>
      <c r="R202" s="983"/>
      <c r="S202" s="983"/>
      <c r="T202" s="983"/>
      <c r="U202" s="983"/>
      <c r="V202" s="983"/>
      <c r="W202" s="983"/>
      <c r="X202" s="984"/>
      <c r="Y202" s="986"/>
      <c r="Z202" s="987"/>
      <c r="AA202" s="988"/>
      <c r="AB202" s="989" t="s">
        <v>48</v>
      </c>
      <c r="AC202" s="990"/>
      <c r="AD202" s="991"/>
      <c r="AE202" s="849" t="s">
        <v>246</v>
      </c>
      <c r="AF202" s="849"/>
      <c r="AG202" s="849"/>
      <c r="AH202" s="849"/>
      <c r="AI202" s="849" t="s">
        <v>203</v>
      </c>
      <c r="AJ202" s="849"/>
      <c r="AK202" s="849"/>
      <c r="AL202" s="849"/>
      <c r="AM202" s="849" t="s">
        <v>376</v>
      </c>
      <c r="AN202" s="849"/>
      <c r="AO202" s="849"/>
      <c r="AP202" s="849"/>
      <c r="AQ202" s="522" t="s">
        <v>371</v>
      </c>
      <c r="AR202" s="523"/>
      <c r="AS202" s="523"/>
      <c r="AT202" s="524"/>
      <c r="AU202" s="525" t="s">
        <v>263</v>
      </c>
      <c r="AV202" s="525"/>
      <c r="AW202" s="525"/>
      <c r="AX202" s="526"/>
      <c r="AY202">
        <f>COUNTA($G$339)</f>
        <v>0</v>
      </c>
    </row>
    <row r="203" spans="1:51" ht="18.75" hidden="1" customHeight="1">
      <c r="A203" s="1077"/>
      <c r="B203" s="660"/>
      <c r="C203" s="458"/>
      <c r="D203" s="458"/>
      <c r="E203" s="458"/>
      <c r="F203" s="459"/>
      <c r="G203" s="439"/>
      <c r="H203" s="440"/>
      <c r="I203" s="440"/>
      <c r="J203" s="440"/>
      <c r="K203" s="440"/>
      <c r="L203" s="440"/>
      <c r="M203" s="440"/>
      <c r="N203" s="440"/>
      <c r="O203" s="442"/>
      <c r="P203" s="441"/>
      <c r="Q203" s="440"/>
      <c r="R203" s="440"/>
      <c r="S203" s="440"/>
      <c r="T203" s="440"/>
      <c r="U203" s="440"/>
      <c r="V203" s="440"/>
      <c r="W203" s="440"/>
      <c r="X203" s="442"/>
      <c r="Y203" s="986"/>
      <c r="Z203" s="987"/>
      <c r="AA203" s="988"/>
      <c r="AB203" s="447"/>
      <c r="AC203" s="448"/>
      <c r="AD203" s="449"/>
      <c r="AE203" s="849"/>
      <c r="AF203" s="849"/>
      <c r="AG203" s="849"/>
      <c r="AH203" s="849"/>
      <c r="AI203" s="849"/>
      <c r="AJ203" s="849"/>
      <c r="AK203" s="849"/>
      <c r="AL203" s="849"/>
      <c r="AM203" s="849"/>
      <c r="AN203" s="849"/>
      <c r="AO203" s="849"/>
      <c r="AP203" s="849"/>
      <c r="AQ203" s="527"/>
      <c r="AR203" s="528"/>
      <c r="AS203" s="503" t="s">
        <v>372</v>
      </c>
      <c r="AT203" s="504"/>
      <c r="AU203" s="528"/>
      <c r="AV203" s="528"/>
      <c r="AW203" s="440" t="s">
        <v>310</v>
      </c>
      <c r="AX203" s="506"/>
      <c r="AY203">
        <f>$AY$337</f>
        <v>0</v>
      </c>
    </row>
    <row r="204" spans="1:51" ht="23.25" hidden="1" customHeight="1">
      <c r="A204" s="1077"/>
      <c r="B204" s="660"/>
      <c r="C204" s="458"/>
      <c r="D204" s="458"/>
      <c r="E204" s="458"/>
      <c r="F204" s="459"/>
      <c r="G204" s="904"/>
      <c r="H204" s="551"/>
      <c r="I204" s="551"/>
      <c r="J204" s="551"/>
      <c r="K204" s="551"/>
      <c r="L204" s="551"/>
      <c r="M204" s="551"/>
      <c r="N204" s="551"/>
      <c r="O204" s="552"/>
      <c r="P204" s="551"/>
      <c r="Q204" s="994"/>
      <c r="R204" s="994"/>
      <c r="S204" s="994"/>
      <c r="T204" s="994"/>
      <c r="U204" s="994"/>
      <c r="V204" s="994"/>
      <c r="W204" s="994"/>
      <c r="X204" s="995"/>
      <c r="Y204" s="529" t="s">
        <v>21</v>
      </c>
      <c r="Z204" s="530"/>
      <c r="AA204" s="531"/>
      <c r="AB204" s="464"/>
      <c r="AC204" s="464"/>
      <c r="AD204" s="464"/>
      <c r="AE204" s="466"/>
      <c r="AF204" s="467"/>
      <c r="AG204" s="467"/>
      <c r="AH204" s="467"/>
      <c r="AI204" s="466"/>
      <c r="AJ204" s="467"/>
      <c r="AK204" s="467"/>
      <c r="AL204" s="467"/>
      <c r="AM204" s="466"/>
      <c r="AN204" s="467"/>
      <c r="AO204" s="467"/>
      <c r="AP204" s="467"/>
      <c r="AQ204" s="532"/>
      <c r="AR204" s="533"/>
      <c r="AS204" s="533"/>
      <c r="AT204" s="534"/>
      <c r="AU204" s="467"/>
      <c r="AV204" s="467"/>
      <c r="AW204" s="467"/>
      <c r="AX204" s="468"/>
      <c r="AY204">
        <f>$AY$337</f>
        <v>0</v>
      </c>
    </row>
    <row r="205" spans="1:51" ht="23.25" hidden="1" customHeight="1">
      <c r="A205" s="1077"/>
      <c r="B205" s="660"/>
      <c r="C205" s="458"/>
      <c r="D205" s="458"/>
      <c r="E205" s="458"/>
      <c r="F205" s="459"/>
      <c r="G205" s="992"/>
      <c r="H205" s="686"/>
      <c r="I205" s="686"/>
      <c r="J205" s="686"/>
      <c r="K205" s="686"/>
      <c r="L205" s="686"/>
      <c r="M205" s="686"/>
      <c r="N205" s="686"/>
      <c r="O205" s="993"/>
      <c r="P205" s="996"/>
      <c r="Q205" s="996"/>
      <c r="R205" s="996"/>
      <c r="S205" s="996"/>
      <c r="T205" s="996"/>
      <c r="U205" s="996"/>
      <c r="V205" s="996"/>
      <c r="W205" s="996"/>
      <c r="X205" s="997"/>
      <c r="Y205" s="535" t="s">
        <v>102</v>
      </c>
      <c r="Z205" s="536"/>
      <c r="AA205" s="537"/>
      <c r="AB205" s="538"/>
      <c r="AC205" s="538"/>
      <c r="AD205" s="538"/>
      <c r="AE205" s="466"/>
      <c r="AF205" s="467"/>
      <c r="AG205" s="467"/>
      <c r="AH205" s="467"/>
      <c r="AI205" s="466"/>
      <c r="AJ205" s="467"/>
      <c r="AK205" s="467"/>
      <c r="AL205" s="467"/>
      <c r="AM205" s="466"/>
      <c r="AN205" s="467"/>
      <c r="AO205" s="467"/>
      <c r="AP205" s="467"/>
      <c r="AQ205" s="532"/>
      <c r="AR205" s="533"/>
      <c r="AS205" s="533"/>
      <c r="AT205" s="534"/>
      <c r="AU205" s="467"/>
      <c r="AV205" s="467"/>
      <c r="AW205" s="467"/>
      <c r="AX205" s="468"/>
      <c r="AY205">
        <f>$AY$337</f>
        <v>0</v>
      </c>
    </row>
    <row r="206" spans="1:51" ht="23.25" hidden="1" customHeight="1">
      <c r="A206" s="1078"/>
      <c r="B206" s="999"/>
      <c r="C206" s="1000"/>
      <c r="D206" s="1000"/>
      <c r="E206" s="1000"/>
      <c r="F206" s="1001"/>
      <c r="G206" s="1002"/>
      <c r="H206" s="1003"/>
      <c r="I206" s="1003"/>
      <c r="J206" s="1003"/>
      <c r="K206" s="1003"/>
      <c r="L206" s="1003"/>
      <c r="M206" s="1003"/>
      <c r="N206" s="1003"/>
      <c r="O206" s="1004"/>
      <c r="P206" s="1005"/>
      <c r="Q206" s="1005"/>
      <c r="R206" s="1005"/>
      <c r="S206" s="1005"/>
      <c r="T206" s="1005"/>
      <c r="U206" s="1005"/>
      <c r="V206" s="1005"/>
      <c r="W206" s="1005"/>
      <c r="X206" s="1006"/>
      <c r="Y206" s="1007" t="s">
        <v>57</v>
      </c>
      <c r="Z206" s="1008"/>
      <c r="AA206" s="1009"/>
      <c r="AB206" s="1010" t="s">
        <v>52</v>
      </c>
      <c r="AC206" s="1010"/>
      <c r="AD206" s="1010"/>
      <c r="AE206" s="1011"/>
      <c r="AF206" s="545"/>
      <c r="AG206" s="545"/>
      <c r="AH206" s="545"/>
      <c r="AI206" s="1011"/>
      <c r="AJ206" s="545"/>
      <c r="AK206" s="545"/>
      <c r="AL206" s="545"/>
      <c r="AM206" s="1011"/>
      <c r="AN206" s="545"/>
      <c r="AO206" s="545"/>
      <c r="AP206" s="545"/>
      <c r="AQ206" s="542"/>
      <c r="AR206" s="543"/>
      <c r="AS206" s="543"/>
      <c r="AT206" s="544"/>
      <c r="AU206" s="545"/>
      <c r="AV206" s="545"/>
      <c r="AW206" s="545"/>
      <c r="AX206" s="546"/>
      <c r="AY206">
        <f>$AY$337</f>
        <v>0</v>
      </c>
    </row>
    <row r="207" spans="1:51" ht="61.5" hidden="1" customHeight="1">
      <c r="A207" s="559" t="s">
        <v>541</v>
      </c>
      <c r="B207" s="560"/>
      <c r="C207" s="560"/>
      <c r="D207" s="560"/>
      <c r="E207" s="560"/>
      <c r="F207" s="561"/>
      <c r="G207" s="436"/>
      <c r="H207" s="437"/>
      <c r="I207" s="437"/>
      <c r="J207" s="437"/>
      <c r="K207" s="437"/>
      <c r="L207" s="437"/>
      <c r="M207" s="437"/>
      <c r="N207" s="437"/>
      <c r="O207" s="437"/>
      <c r="P207" s="437"/>
      <c r="Q207" s="437"/>
      <c r="R207" s="437"/>
      <c r="S207" s="437"/>
      <c r="T207" s="437"/>
      <c r="U207" s="437"/>
      <c r="V207" s="437"/>
      <c r="W207" s="437"/>
      <c r="X207" s="437"/>
      <c r="Y207" s="437"/>
      <c r="Z207" s="437"/>
      <c r="AA207" s="437"/>
      <c r="AB207" s="437"/>
      <c r="AC207" s="437"/>
      <c r="AD207" s="437"/>
      <c r="AE207" s="437"/>
      <c r="AF207" s="437"/>
      <c r="AG207" s="437"/>
      <c r="AH207" s="437"/>
      <c r="AI207" s="437"/>
      <c r="AJ207" s="437"/>
      <c r="AK207" s="437"/>
      <c r="AL207" s="437"/>
      <c r="AM207" s="437"/>
      <c r="AN207" s="437"/>
      <c r="AO207" s="437"/>
      <c r="AP207" s="437"/>
      <c r="AQ207" s="437"/>
      <c r="AR207" s="437"/>
      <c r="AS207" s="437"/>
      <c r="AT207" s="437"/>
      <c r="AU207" s="437"/>
      <c r="AV207" s="437"/>
      <c r="AW207" s="437"/>
      <c r="AX207" s="438"/>
    </row>
    <row r="208" spans="1:51" ht="17.25" hidden="1" customHeight="1">
      <c r="A208" s="3"/>
      <c r="B208" s="10"/>
      <c r="C208" s="10"/>
      <c r="D208" s="10"/>
      <c r="E208" s="10"/>
      <c r="F208" s="18"/>
      <c r="G208" s="20"/>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54"/>
    </row>
    <row r="209" spans="1:50" ht="27" hidden="1" customHeight="1">
      <c r="A209" s="562" t="s">
        <v>685</v>
      </c>
      <c r="B209" s="563"/>
      <c r="C209" s="563"/>
      <c r="D209" s="563"/>
      <c r="E209" s="563"/>
      <c r="F209" s="564"/>
      <c r="G209" s="439" t="s">
        <v>749</v>
      </c>
      <c r="H209" s="440"/>
      <c r="I209" s="440"/>
      <c r="J209" s="440"/>
      <c r="K209" s="440"/>
      <c r="L209" s="440"/>
      <c r="M209" s="440"/>
      <c r="N209" s="440"/>
      <c r="O209" s="440"/>
      <c r="P209" s="441" t="s">
        <v>747</v>
      </c>
      <c r="Q209" s="440"/>
      <c r="R209" s="440"/>
      <c r="S209" s="440"/>
      <c r="T209" s="440"/>
      <c r="U209" s="440"/>
      <c r="V209" s="440"/>
      <c r="W209" s="440"/>
      <c r="X209" s="442"/>
      <c r="Y209" s="443"/>
      <c r="Z209" s="444"/>
      <c r="AA209" s="445"/>
      <c r="AB209" s="446" t="s">
        <v>48</v>
      </c>
      <c r="AC209" s="446"/>
      <c r="AD209" s="446"/>
      <c r="AE209" s="447" t="s">
        <v>246</v>
      </c>
      <c r="AF209" s="448"/>
      <c r="AG209" s="448"/>
      <c r="AH209" s="449"/>
      <c r="AI209" s="447" t="s">
        <v>203</v>
      </c>
      <c r="AJ209" s="448"/>
      <c r="AK209" s="448"/>
      <c r="AL209" s="449"/>
      <c r="AM209" s="447" t="s">
        <v>376</v>
      </c>
      <c r="AN209" s="448"/>
      <c r="AO209" s="448"/>
      <c r="AP209" s="449"/>
      <c r="AQ209" s="450" t="s">
        <v>322</v>
      </c>
      <c r="AR209" s="451"/>
      <c r="AS209" s="451"/>
      <c r="AT209" s="452"/>
      <c r="AU209" s="450" t="s">
        <v>759</v>
      </c>
      <c r="AV209" s="451"/>
      <c r="AW209" s="451"/>
      <c r="AX209" s="453"/>
    </row>
    <row r="210" spans="1:50" ht="23.25" hidden="1" customHeight="1">
      <c r="A210" s="565"/>
      <c r="B210" s="566"/>
      <c r="C210" s="566"/>
      <c r="D210" s="566"/>
      <c r="E210" s="566"/>
      <c r="F210" s="567"/>
      <c r="G210" s="478"/>
      <c r="H210" s="479"/>
      <c r="I210" s="479"/>
      <c r="J210" s="479"/>
      <c r="K210" s="479"/>
      <c r="L210" s="479"/>
      <c r="M210" s="479"/>
      <c r="N210" s="479"/>
      <c r="O210" s="479"/>
      <c r="P210" s="550"/>
      <c r="Q210" s="551"/>
      <c r="R210" s="551"/>
      <c r="S210" s="551"/>
      <c r="T210" s="551"/>
      <c r="U210" s="551"/>
      <c r="V210" s="551"/>
      <c r="W210" s="551"/>
      <c r="X210" s="552"/>
      <c r="Y210" s="463" t="s">
        <v>88</v>
      </c>
      <c r="Z210" s="296"/>
      <c r="AA210" s="297"/>
      <c r="AB210" s="464"/>
      <c r="AC210" s="464"/>
      <c r="AD210" s="464"/>
      <c r="AE210" s="465"/>
      <c r="AF210" s="465"/>
      <c r="AG210" s="465"/>
      <c r="AH210" s="465"/>
      <c r="AI210" s="465"/>
      <c r="AJ210" s="465"/>
      <c r="AK210" s="465"/>
      <c r="AL210" s="465"/>
      <c r="AM210" s="465"/>
      <c r="AN210" s="465"/>
      <c r="AO210" s="465"/>
      <c r="AP210" s="465"/>
      <c r="AQ210" s="465"/>
      <c r="AR210" s="465"/>
      <c r="AS210" s="465"/>
      <c r="AT210" s="465"/>
      <c r="AU210" s="466"/>
      <c r="AV210" s="467"/>
      <c r="AW210" s="467"/>
      <c r="AX210" s="468"/>
    </row>
    <row r="211" spans="1:50" ht="23.25" hidden="1" customHeight="1">
      <c r="A211" s="568"/>
      <c r="B211" s="569"/>
      <c r="C211" s="569"/>
      <c r="D211" s="569"/>
      <c r="E211" s="569"/>
      <c r="F211" s="570"/>
      <c r="G211" s="480"/>
      <c r="H211" s="481"/>
      <c r="I211" s="481"/>
      <c r="J211" s="481"/>
      <c r="K211" s="481"/>
      <c r="L211" s="481"/>
      <c r="M211" s="481"/>
      <c r="N211" s="481"/>
      <c r="O211" s="481"/>
      <c r="P211" s="553"/>
      <c r="Q211" s="554"/>
      <c r="R211" s="554"/>
      <c r="S211" s="554"/>
      <c r="T211" s="554"/>
      <c r="U211" s="554"/>
      <c r="V211" s="554"/>
      <c r="W211" s="554"/>
      <c r="X211" s="555"/>
      <c r="Y211" s="469" t="s">
        <v>145</v>
      </c>
      <c r="Z211" s="470"/>
      <c r="AA211" s="471"/>
      <c r="AB211" s="464"/>
      <c r="AC211" s="464"/>
      <c r="AD211" s="464"/>
      <c r="AE211" s="465"/>
      <c r="AF211" s="465"/>
      <c r="AG211" s="465"/>
      <c r="AH211" s="465"/>
      <c r="AI211" s="465"/>
      <c r="AJ211" s="465"/>
      <c r="AK211" s="465"/>
      <c r="AL211" s="465"/>
      <c r="AM211" s="465"/>
      <c r="AN211" s="465"/>
      <c r="AO211" s="465"/>
      <c r="AP211" s="465"/>
      <c r="AQ211" s="465"/>
      <c r="AR211" s="465"/>
      <c r="AS211" s="465"/>
      <c r="AT211" s="465"/>
      <c r="AU211" s="466"/>
      <c r="AV211" s="467"/>
      <c r="AW211" s="467"/>
      <c r="AX211" s="468"/>
    </row>
    <row r="212" spans="1:50" ht="23.25" hidden="1" customHeight="1">
      <c r="A212" s="876" t="s">
        <v>659</v>
      </c>
      <c r="B212" s="750"/>
      <c r="C212" s="750"/>
      <c r="D212" s="750"/>
      <c r="E212" s="750"/>
      <c r="F212" s="877"/>
      <c r="G212" s="356" t="s">
        <v>91</v>
      </c>
      <c r="H212" s="356"/>
      <c r="I212" s="356"/>
      <c r="J212" s="356"/>
      <c r="K212" s="356"/>
      <c r="L212" s="356"/>
      <c r="M212" s="356"/>
      <c r="N212" s="356"/>
      <c r="O212" s="356"/>
      <c r="P212" s="356"/>
      <c r="Q212" s="356"/>
      <c r="R212" s="356"/>
      <c r="S212" s="356"/>
      <c r="T212" s="356"/>
      <c r="U212" s="356"/>
      <c r="V212" s="356"/>
      <c r="W212" s="356"/>
      <c r="X212" s="357"/>
      <c r="Y212" s="472"/>
      <c r="Z212" s="473"/>
      <c r="AA212" s="474"/>
      <c r="AB212" s="355" t="s">
        <v>48</v>
      </c>
      <c r="AC212" s="356"/>
      <c r="AD212" s="357"/>
      <c r="AE212" s="355" t="s">
        <v>246</v>
      </c>
      <c r="AF212" s="356"/>
      <c r="AG212" s="356"/>
      <c r="AH212" s="357"/>
      <c r="AI212" s="355" t="s">
        <v>203</v>
      </c>
      <c r="AJ212" s="356"/>
      <c r="AK212" s="356"/>
      <c r="AL212" s="357"/>
      <c r="AM212" s="355" t="s">
        <v>376</v>
      </c>
      <c r="AN212" s="356"/>
      <c r="AO212" s="356"/>
      <c r="AP212" s="357"/>
      <c r="AQ212" s="475" t="s">
        <v>715</v>
      </c>
      <c r="AR212" s="476"/>
      <c r="AS212" s="476"/>
      <c r="AT212" s="476"/>
      <c r="AU212" s="476"/>
      <c r="AV212" s="476"/>
      <c r="AW212" s="476"/>
      <c r="AX212" s="477"/>
    </row>
    <row r="213" spans="1:50" ht="23.25" hidden="1" customHeight="1">
      <c r="A213" s="878"/>
      <c r="B213" s="879"/>
      <c r="C213" s="879"/>
      <c r="D213" s="879"/>
      <c r="E213" s="879"/>
      <c r="F213" s="880"/>
      <c r="G213" s="1052" t="s">
        <v>805</v>
      </c>
      <c r="H213" s="884"/>
      <c r="I213" s="884"/>
      <c r="J213" s="884"/>
      <c r="K213" s="884"/>
      <c r="L213" s="884"/>
      <c r="M213" s="884"/>
      <c r="N213" s="884"/>
      <c r="O213" s="884"/>
      <c r="P213" s="884"/>
      <c r="Q213" s="884"/>
      <c r="R213" s="884"/>
      <c r="S213" s="884"/>
      <c r="T213" s="884"/>
      <c r="U213" s="884"/>
      <c r="V213" s="884"/>
      <c r="W213" s="884"/>
      <c r="X213" s="884"/>
      <c r="Y213" s="484" t="s">
        <v>659</v>
      </c>
      <c r="Z213" s="485"/>
      <c r="AA213" s="486"/>
      <c r="AB213" s="487"/>
      <c r="AC213" s="488"/>
      <c r="AD213" s="489"/>
      <c r="AE213" s="465"/>
      <c r="AF213" s="465"/>
      <c r="AG213" s="465"/>
      <c r="AH213" s="465"/>
      <c r="AI213" s="465"/>
      <c r="AJ213" s="465"/>
      <c r="AK213" s="465"/>
      <c r="AL213" s="465"/>
      <c r="AM213" s="465"/>
      <c r="AN213" s="465"/>
      <c r="AO213" s="465"/>
      <c r="AP213" s="465"/>
      <c r="AQ213" s="466"/>
      <c r="AR213" s="467"/>
      <c r="AS213" s="467"/>
      <c r="AT213" s="467"/>
      <c r="AU213" s="467"/>
      <c r="AV213" s="467"/>
      <c r="AW213" s="467"/>
      <c r="AX213" s="468"/>
    </row>
    <row r="214" spans="1:50" ht="46.5" hidden="1" customHeight="1">
      <c r="A214" s="881"/>
      <c r="B214" s="315"/>
      <c r="C214" s="315"/>
      <c r="D214" s="315"/>
      <c r="E214" s="315"/>
      <c r="F214" s="882"/>
      <c r="G214" s="885"/>
      <c r="H214" s="886"/>
      <c r="I214" s="886"/>
      <c r="J214" s="886"/>
      <c r="K214" s="886"/>
      <c r="L214" s="886"/>
      <c r="M214" s="886"/>
      <c r="N214" s="886"/>
      <c r="O214" s="886"/>
      <c r="P214" s="886"/>
      <c r="Q214" s="886"/>
      <c r="R214" s="886"/>
      <c r="S214" s="886"/>
      <c r="T214" s="886"/>
      <c r="U214" s="886"/>
      <c r="V214" s="886"/>
      <c r="W214" s="886"/>
      <c r="X214" s="886"/>
      <c r="Y214" s="490" t="s">
        <v>754</v>
      </c>
      <c r="Z214" s="470"/>
      <c r="AA214" s="471"/>
      <c r="AB214" s="491" t="s">
        <v>805</v>
      </c>
      <c r="AC214" s="492"/>
      <c r="AD214" s="493"/>
      <c r="AE214" s="494"/>
      <c r="AF214" s="494"/>
      <c r="AG214" s="494"/>
      <c r="AH214" s="494"/>
      <c r="AI214" s="494"/>
      <c r="AJ214" s="494"/>
      <c r="AK214" s="494"/>
      <c r="AL214" s="494"/>
      <c r="AM214" s="494"/>
      <c r="AN214" s="494"/>
      <c r="AO214" s="494"/>
      <c r="AP214" s="494"/>
      <c r="AQ214" s="494"/>
      <c r="AR214" s="494"/>
      <c r="AS214" s="494"/>
      <c r="AT214" s="494"/>
      <c r="AU214" s="494"/>
      <c r="AV214" s="494"/>
      <c r="AW214" s="494"/>
      <c r="AX214" s="495"/>
    </row>
    <row r="215" spans="1:50" ht="20.25" hidden="1" customHeight="1">
      <c r="A215" s="4"/>
      <c r="B215" s="12"/>
      <c r="C215" s="12"/>
      <c r="D215" s="12"/>
      <c r="E215" s="12"/>
      <c r="F215" s="19"/>
      <c r="G215" s="21"/>
      <c r="H215" s="27"/>
      <c r="I215" s="27"/>
      <c r="J215" s="27"/>
      <c r="K215" s="27"/>
      <c r="L215" s="27"/>
      <c r="M215" s="27"/>
      <c r="N215" s="27"/>
      <c r="O215" s="27"/>
      <c r="P215" s="27"/>
      <c r="Q215" s="27"/>
      <c r="R215" s="27"/>
      <c r="S215" s="27"/>
      <c r="T215" s="27"/>
      <c r="U215" s="27"/>
      <c r="V215" s="27"/>
      <c r="W215" s="27"/>
      <c r="X215" s="27"/>
      <c r="Y215" s="35"/>
      <c r="Z215" s="35"/>
      <c r="AA215" s="35"/>
      <c r="AB215" s="39"/>
      <c r="AC215" s="39"/>
      <c r="AD215" s="39"/>
      <c r="AE215" s="40"/>
      <c r="AF215" s="40"/>
      <c r="AG215" s="40"/>
      <c r="AH215" s="40"/>
      <c r="AI215" s="40"/>
      <c r="AJ215" s="40"/>
      <c r="AK215" s="40"/>
      <c r="AL215" s="40"/>
      <c r="AM215" s="40"/>
      <c r="AN215" s="40"/>
      <c r="AO215" s="40"/>
      <c r="AP215" s="40"/>
      <c r="AQ215" s="40"/>
      <c r="AR215" s="40"/>
      <c r="AS215" s="40"/>
      <c r="AT215" s="40"/>
      <c r="AU215" s="40"/>
      <c r="AV215" s="40"/>
      <c r="AW215" s="40"/>
      <c r="AX215" s="55"/>
    </row>
    <row r="216" spans="1:50" ht="18.75" hidden="1" customHeight="1">
      <c r="A216" s="1012" t="s">
        <v>800</v>
      </c>
      <c r="B216" s="1013"/>
      <c r="C216" s="1013"/>
      <c r="D216" s="1013"/>
      <c r="E216" s="1013"/>
      <c r="F216" s="1014"/>
      <c r="G216" s="896" t="s">
        <v>219</v>
      </c>
      <c r="H216" s="499"/>
      <c r="I216" s="499"/>
      <c r="J216" s="499"/>
      <c r="K216" s="499"/>
      <c r="L216" s="499"/>
      <c r="M216" s="499"/>
      <c r="N216" s="499"/>
      <c r="O216" s="897"/>
      <c r="P216" s="898" t="s">
        <v>87</v>
      </c>
      <c r="Q216" s="499"/>
      <c r="R216" s="499"/>
      <c r="S216" s="499"/>
      <c r="T216" s="499"/>
      <c r="U216" s="499"/>
      <c r="V216" s="499"/>
      <c r="W216" s="499"/>
      <c r="X216" s="897"/>
      <c r="Y216" s="443"/>
      <c r="Z216" s="444"/>
      <c r="AA216" s="445"/>
      <c r="AB216" s="900" t="s">
        <v>48</v>
      </c>
      <c r="AC216" s="901"/>
      <c r="AD216" s="902"/>
      <c r="AE216" s="900" t="s">
        <v>246</v>
      </c>
      <c r="AF216" s="901"/>
      <c r="AG216" s="901"/>
      <c r="AH216" s="902"/>
      <c r="AI216" s="903" t="s">
        <v>203</v>
      </c>
      <c r="AJ216" s="903"/>
      <c r="AK216" s="903"/>
      <c r="AL216" s="900"/>
      <c r="AM216" s="903" t="s">
        <v>376</v>
      </c>
      <c r="AN216" s="903"/>
      <c r="AO216" s="903"/>
      <c r="AP216" s="900"/>
      <c r="AQ216" s="496" t="s">
        <v>371</v>
      </c>
      <c r="AR216" s="497"/>
      <c r="AS216" s="497"/>
      <c r="AT216" s="498"/>
      <c r="AU216" s="499" t="s">
        <v>263</v>
      </c>
      <c r="AV216" s="499"/>
      <c r="AW216" s="499"/>
      <c r="AX216" s="500"/>
    </row>
    <row r="217" spans="1:50" ht="18.75" hidden="1" customHeight="1">
      <c r="A217" s="1015"/>
      <c r="B217" s="1016"/>
      <c r="C217" s="1016"/>
      <c r="D217" s="1016"/>
      <c r="E217" s="1016"/>
      <c r="F217" s="1017"/>
      <c r="G217" s="439"/>
      <c r="H217" s="440"/>
      <c r="I217" s="440"/>
      <c r="J217" s="440"/>
      <c r="K217" s="440"/>
      <c r="L217" s="440"/>
      <c r="M217" s="440"/>
      <c r="N217" s="440"/>
      <c r="O217" s="442"/>
      <c r="P217" s="441"/>
      <c r="Q217" s="440"/>
      <c r="R217" s="440"/>
      <c r="S217" s="440"/>
      <c r="T217" s="440"/>
      <c r="U217" s="440"/>
      <c r="V217" s="440"/>
      <c r="W217" s="440"/>
      <c r="X217" s="442"/>
      <c r="Y217" s="899"/>
      <c r="Z217" s="830"/>
      <c r="AA217" s="831"/>
      <c r="AB217" s="447"/>
      <c r="AC217" s="448"/>
      <c r="AD217" s="449"/>
      <c r="AE217" s="447"/>
      <c r="AF217" s="448"/>
      <c r="AG217" s="448"/>
      <c r="AH217" s="449"/>
      <c r="AI217" s="446"/>
      <c r="AJ217" s="446"/>
      <c r="AK217" s="446"/>
      <c r="AL217" s="447"/>
      <c r="AM217" s="446"/>
      <c r="AN217" s="446"/>
      <c r="AO217" s="446"/>
      <c r="AP217" s="447"/>
      <c r="AQ217" s="501"/>
      <c r="AR217" s="502"/>
      <c r="AS217" s="503" t="s">
        <v>372</v>
      </c>
      <c r="AT217" s="504"/>
      <c r="AU217" s="528"/>
      <c r="AV217" s="528"/>
      <c r="AW217" s="440" t="s">
        <v>310</v>
      </c>
      <c r="AX217" s="506"/>
    </row>
    <row r="218" spans="1:50" ht="23.25" hidden="1" customHeight="1">
      <c r="A218" s="1018"/>
      <c r="B218" s="1016"/>
      <c r="C218" s="1016"/>
      <c r="D218" s="1016"/>
      <c r="E218" s="1016"/>
      <c r="F218" s="1017"/>
      <c r="G218" s="1022"/>
      <c r="H218" s="752"/>
      <c r="I218" s="752"/>
      <c r="J218" s="752"/>
      <c r="K218" s="752"/>
      <c r="L218" s="752"/>
      <c r="M218" s="752"/>
      <c r="N218" s="752"/>
      <c r="O218" s="1023"/>
      <c r="P218" s="551"/>
      <c r="Q218" s="551"/>
      <c r="R218" s="551"/>
      <c r="S218" s="551"/>
      <c r="T218" s="551"/>
      <c r="U218" s="551"/>
      <c r="V218" s="551"/>
      <c r="W218" s="551"/>
      <c r="X218" s="552"/>
      <c r="Y218" s="490" t="s">
        <v>55</v>
      </c>
      <c r="Z218" s="556"/>
      <c r="AA218" s="557"/>
      <c r="AB218" s="464"/>
      <c r="AC218" s="464"/>
      <c r="AD218" s="464"/>
      <c r="AE218" s="466"/>
      <c r="AF218" s="467"/>
      <c r="AG218" s="467"/>
      <c r="AH218" s="467"/>
      <c r="AI218" s="466"/>
      <c r="AJ218" s="467"/>
      <c r="AK218" s="467"/>
      <c r="AL218" s="467"/>
      <c r="AM218" s="466"/>
      <c r="AN218" s="467"/>
      <c r="AO218" s="467"/>
      <c r="AP218" s="467"/>
      <c r="AQ218" s="532"/>
      <c r="AR218" s="533"/>
      <c r="AS218" s="533"/>
      <c r="AT218" s="534"/>
      <c r="AU218" s="467"/>
      <c r="AV218" s="467"/>
      <c r="AW218" s="467"/>
      <c r="AX218" s="468"/>
    </row>
    <row r="219" spans="1:50" ht="23.25" hidden="1" customHeight="1">
      <c r="A219" s="1019"/>
      <c r="B219" s="1020"/>
      <c r="C219" s="1020"/>
      <c r="D219" s="1020"/>
      <c r="E219" s="1020"/>
      <c r="F219" s="1021"/>
      <c r="G219" s="1024"/>
      <c r="H219" s="1025"/>
      <c r="I219" s="1025"/>
      <c r="J219" s="1025"/>
      <c r="K219" s="1025"/>
      <c r="L219" s="1025"/>
      <c r="M219" s="1025"/>
      <c r="N219" s="1025"/>
      <c r="O219" s="1026"/>
      <c r="P219" s="686"/>
      <c r="Q219" s="686"/>
      <c r="R219" s="686"/>
      <c r="S219" s="686"/>
      <c r="T219" s="686"/>
      <c r="U219" s="686"/>
      <c r="V219" s="686"/>
      <c r="W219" s="686"/>
      <c r="X219" s="993"/>
      <c r="Y219" s="355" t="s">
        <v>102</v>
      </c>
      <c r="Z219" s="356"/>
      <c r="AA219" s="357"/>
      <c r="AB219" s="538"/>
      <c r="AC219" s="538"/>
      <c r="AD219" s="538"/>
      <c r="AE219" s="466"/>
      <c r="AF219" s="467"/>
      <c r="AG219" s="467"/>
      <c r="AH219" s="467"/>
      <c r="AI219" s="466"/>
      <c r="AJ219" s="467"/>
      <c r="AK219" s="467"/>
      <c r="AL219" s="467"/>
      <c r="AM219" s="466"/>
      <c r="AN219" s="467"/>
      <c r="AO219" s="467"/>
      <c r="AP219" s="467"/>
      <c r="AQ219" s="532"/>
      <c r="AR219" s="533"/>
      <c r="AS219" s="533"/>
      <c r="AT219" s="534"/>
      <c r="AU219" s="467"/>
      <c r="AV219" s="467"/>
      <c r="AW219" s="467"/>
      <c r="AX219" s="468"/>
    </row>
    <row r="220" spans="1:50" ht="23.25" hidden="1" customHeight="1">
      <c r="A220" s="1018"/>
      <c r="B220" s="1016"/>
      <c r="C220" s="1016"/>
      <c r="D220" s="1016"/>
      <c r="E220" s="1016"/>
      <c r="F220" s="1017"/>
      <c r="G220" s="1027"/>
      <c r="H220" s="1028"/>
      <c r="I220" s="1028"/>
      <c r="J220" s="1028"/>
      <c r="K220" s="1028"/>
      <c r="L220" s="1028"/>
      <c r="M220" s="1028"/>
      <c r="N220" s="1028"/>
      <c r="O220" s="1029"/>
      <c r="P220" s="554"/>
      <c r="Q220" s="554"/>
      <c r="R220" s="554"/>
      <c r="S220" s="554"/>
      <c r="T220" s="554"/>
      <c r="U220" s="554"/>
      <c r="V220" s="554"/>
      <c r="W220" s="554"/>
      <c r="X220" s="555"/>
      <c r="Y220" s="355" t="s">
        <v>57</v>
      </c>
      <c r="Z220" s="356"/>
      <c r="AA220" s="357"/>
      <c r="AB220" s="558" t="s">
        <v>52</v>
      </c>
      <c r="AC220" s="558"/>
      <c r="AD220" s="558"/>
      <c r="AE220" s="466"/>
      <c r="AF220" s="467"/>
      <c r="AG220" s="467"/>
      <c r="AH220" s="467"/>
      <c r="AI220" s="466"/>
      <c r="AJ220" s="467"/>
      <c r="AK220" s="467"/>
      <c r="AL220" s="467"/>
      <c r="AM220" s="466"/>
      <c r="AN220" s="467"/>
      <c r="AO220" s="467"/>
      <c r="AP220" s="467"/>
      <c r="AQ220" s="532"/>
      <c r="AR220" s="533"/>
      <c r="AS220" s="533"/>
      <c r="AT220" s="534"/>
      <c r="AU220" s="467"/>
      <c r="AV220" s="467"/>
      <c r="AW220" s="467"/>
      <c r="AX220" s="468"/>
    </row>
    <row r="221" spans="1:50" ht="23.25" hidden="1" customHeight="1">
      <c r="A221" s="1030" t="s">
        <v>56</v>
      </c>
      <c r="B221" s="1031"/>
      <c r="C221" s="1031"/>
      <c r="D221" s="1031"/>
      <c r="E221" s="1031"/>
      <c r="F221" s="1032"/>
      <c r="G221" s="1022"/>
      <c r="H221" s="752"/>
      <c r="I221" s="752"/>
      <c r="J221" s="752"/>
      <c r="K221" s="752"/>
      <c r="L221" s="752"/>
      <c r="M221" s="752"/>
      <c r="N221" s="752"/>
      <c r="O221" s="752"/>
      <c r="P221" s="752"/>
      <c r="Q221" s="752"/>
      <c r="R221" s="752"/>
      <c r="S221" s="752"/>
      <c r="T221" s="752"/>
      <c r="U221" s="752"/>
      <c r="V221" s="752"/>
      <c r="W221" s="752"/>
      <c r="X221" s="752"/>
      <c r="Y221" s="752"/>
      <c r="Z221" s="752"/>
      <c r="AA221" s="752"/>
      <c r="AB221" s="752"/>
      <c r="AC221" s="752"/>
      <c r="AD221" s="752"/>
      <c r="AE221" s="752"/>
      <c r="AF221" s="752"/>
      <c r="AG221" s="752"/>
      <c r="AH221" s="752"/>
      <c r="AI221" s="752"/>
      <c r="AJ221" s="752"/>
      <c r="AK221" s="752"/>
      <c r="AL221" s="752"/>
      <c r="AM221" s="752"/>
      <c r="AN221" s="752"/>
      <c r="AO221" s="752"/>
      <c r="AP221" s="752"/>
      <c r="AQ221" s="752"/>
      <c r="AR221" s="752"/>
      <c r="AS221" s="752"/>
      <c r="AT221" s="752"/>
      <c r="AU221" s="752"/>
      <c r="AV221" s="752"/>
      <c r="AW221" s="752"/>
      <c r="AX221" s="753"/>
    </row>
    <row r="222" spans="1:50" ht="90" hidden="1" customHeight="1">
      <c r="A222" s="1033"/>
      <c r="B222" s="1034"/>
      <c r="C222" s="1034"/>
      <c r="D222" s="1034"/>
      <c r="E222" s="1034"/>
      <c r="F222" s="1035"/>
      <c r="G222" s="1027"/>
      <c r="H222" s="1028"/>
      <c r="I222" s="1028"/>
      <c r="J222" s="1028"/>
      <c r="K222" s="1028"/>
      <c r="L222" s="1028"/>
      <c r="M222" s="1028"/>
      <c r="N222" s="1028"/>
      <c r="O222" s="1028"/>
      <c r="P222" s="1028"/>
      <c r="Q222" s="1028"/>
      <c r="R222" s="1028"/>
      <c r="S222" s="1028"/>
      <c r="T222" s="1028"/>
      <c r="U222" s="1028"/>
      <c r="V222" s="1028"/>
      <c r="W222" s="1028"/>
      <c r="X222" s="1028"/>
      <c r="Y222" s="1028"/>
      <c r="Z222" s="1028"/>
      <c r="AA222" s="1028"/>
      <c r="AB222" s="1028"/>
      <c r="AC222" s="1028"/>
      <c r="AD222" s="1028"/>
      <c r="AE222" s="1028"/>
      <c r="AF222" s="1028"/>
      <c r="AG222" s="1028"/>
      <c r="AH222" s="1028"/>
      <c r="AI222" s="1028"/>
      <c r="AJ222" s="1028"/>
      <c r="AK222" s="1028"/>
      <c r="AL222" s="1028"/>
      <c r="AM222" s="1028"/>
      <c r="AN222" s="1028"/>
      <c r="AO222" s="1028"/>
      <c r="AP222" s="1028"/>
      <c r="AQ222" s="1028"/>
      <c r="AR222" s="1028"/>
      <c r="AS222" s="1028"/>
      <c r="AT222" s="1028"/>
      <c r="AU222" s="1028"/>
      <c r="AV222" s="1028"/>
      <c r="AW222" s="1028"/>
      <c r="AX222" s="1036"/>
    </row>
    <row r="223" spans="1:50" ht="20.25" hidden="1" customHeight="1">
      <c r="A223" s="4"/>
      <c r="B223" s="12"/>
      <c r="C223" s="12"/>
      <c r="D223" s="12"/>
      <c r="E223" s="12"/>
      <c r="F223" s="19"/>
      <c r="G223" s="21"/>
      <c r="H223" s="27"/>
      <c r="I223" s="27"/>
      <c r="J223" s="27"/>
      <c r="K223" s="27"/>
      <c r="L223" s="27"/>
      <c r="M223" s="27"/>
      <c r="N223" s="27"/>
      <c r="O223" s="27"/>
      <c r="P223" s="27"/>
      <c r="Q223" s="27"/>
      <c r="R223" s="27"/>
      <c r="S223" s="27"/>
      <c r="T223" s="27"/>
      <c r="U223" s="27"/>
      <c r="V223" s="27"/>
      <c r="W223" s="27"/>
      <c r="X223" s="27"/>
      <c r="Y223" s="35"/>
      <c r="Z223" s="35"/>
      <c r="AA223" s="35"/>
      <c r="AB223" s="39"/>
      <c r="AC223" s="39"/>
      <c r="AD223" s="39"/>
      <c r="AE223" s="40"/>
      <c r="AF223" s="40"/>
      <c r="AG223" s="40"/>
      <c r="AH223" s="40"/>
      <c r="AI223" s="40"/>
      <c r="AJ223" s="40"/>
      <c r="AK223" s="40"/>
      <c r="AL223" s="40"/>
      <c r="AM223" s="40"/>
      <c r="AN223" s="40"/>
      <c r="AO223" s="40"/>
      <c r="AP223" s="40"/>
      <c r="AQ223" s="40"/>
      <c r="AR223" s="40"/>
      <c r="AS223" s="40"/>
      <c r="AT223" s="40"/>
      <c r="AU223" s="40"/>
      <c r="AV223" s="40"/>
      <c r="AW223" s="40"/>
      <c r="AX223" s="55"/>
    </row>
    <row r="224" spans="1:50" ht="18.75" hidden="1" customHeight="1">
      <c r="A224" s="1012" t="s">
        <v>630</v>
      </c>
      <c r="B224" s="1037"/>
      <c r="C224" s="1037"/>
      <c r="D224" s="1037"/>
      <c r="E224" s="1037"/>
      <c r="F224" s="1038"/>
      <c r="G224" s="896" t="s">
        <v>219</v>
      </c>
      <c r="H224" s="499"/>
      <c r="I224" s="499"/>
      <c r="J224" s="499"/>
      <c r="K224" s="499"/>
      <c r="L224" s="499"/>
      <c r="M224" s="499"/>
      <c r="N224" s="499"/>
      <c r="O224" s="897"/>
      <c r="P224" s="898" t="s">
        <v>87</v>
      </c>
      <c r="Q224" s="499"/>
      <c r="R224" s="499"/>
      <c r="S224" s="499"/>
      <c r="T224" s="499"/>
      <c r="U224" s="499"/>
      <c r="V224" s="499"/>
      <c r="W224" s="499"/>
      <c r="X224" s="897"/>
      <c r="Y224" s="443"/>
      <c r="Z224" s="444"/>
      <c r="AA224" s="445"/>
      <c r="AB224" s="900" t="s">
        <v>48</v>
      </c>
      <c r="AC224" s="901"/>
      <c r="AD224" s="902"/>
      <c r="AE224" s="900" t="s">
        <v>246</v>
      </c>
      <c r="AF224" s="901"/>
      <c r="AG224" s="901"/>
      <c r="AH224" s="902"/>
      <c r="AI224" s="903" t="s">
        <v>203</v>
      </c>
      <c r="AJ224" s="903"/>
      <c r="AK224" s="903"/>
      <c r="AL224" s="900"/>
      <c r="AM224" s="903" t="s">
        <v>376</v>
      </c>
      <c r="AN224" s="903"/>
      <c r="AO224" s="903"/>
      <c r="AP224" s="900"/>
      <c r="AQ224" s="496" t="s">
        <v>371</v>
      </c>
      <c r="AR224" s="497"/>
      <c r="AS224" s="497"/>
      <c r="AT224" s="498"/>
      <c r="AU224" s="499" t="s">
        <v>263</v>
      </c>
      <c r="AV224" s="499"/>
      <c r="AW224" s="499"/>
      <c r="AX224" s="500"/>
    </row>
    <row r="225" spans="1:51" ht="18.75" hidden="1" customHeight="1">
      <c r="A225" s="1039"/>
      <c r="B225" s="1040"/>
      <c r="C225" s="1040"/>
      <c r="D225" s="1040"/>
      <c r="E225" s="1040"/>
      <c r="F225" s="1041"/>
      <c r="G225" s="439"/>
      <c r="H225" s="440"/>
      <c r="I225" s="440"/>
      <c r="J225" s="440"/>
      <c r="K225" s="440"/>
      <c r="L225" s="440"/>
      <c r="M225" s="440"/>
      <c r="N225" s="440"/>
      <c r="O225" s="442"/>
      <c r="P225" s="441"/>
      <c r="Q225" s="440"/>
      <c r="R225" s="440"/>
      <c r="S225" s="440"/>
      <c r="T225" s="440"/>
      <c r="U225" s="440"/>
      <c r="V225" s="440"/>
      <c r="W225" s="440"/>
      <c r="X225" s="442"/>
      <c r="Y225" s="899"/>
      <c r="Z225" s="830"/>
      <c r="AA225" s="831"/>
      <c r="AB225" s="447"/>
      <c r="AC225" s="448"/>
      <c r="AD225" s="449"/>
      <c r="AE225" s="447"/>
      <c r="AF225" s="448"/>
      <c r="AG225" s="448"/>
      <c r="AH225" s="449"/>
      <c r="AI225" s="446"/>
      <c r="AJ225" s="446"/>
      <c r="AK225" s="446"/>
      <c r="AL225" s="447"/>
      <c r="AM225" s="446"/>
      <c r="AN225" s="446"/>
      <c r="AO225" s="446"/>
      <c r="AP225" s="447"/>
      <c r="AQ225" s="501"/>
      <c r="AR225" s="502"/>
      <c r="AS225" s="503" t="s">
        <v>372</v>
      </c>
      <c r="AT225" s="504"/>
      <c r="AU225" s="528"/>
      <c r="AV225" s="528"/>
      <c r="AW225" s="440" t="s">
        <v>310</v>
      </c>
      <c r="AX225" s="506"/>
    </row>
    <row r="226" spans="1:51" ht="23.25" hidden="1" customHeight="1">
      <c r="A226" s="1042"/>
      <c r="B226" s="1040"/>
      <c r="C226" s="1040"/>
      <c r="D226" s="1040"/>
      <c r="E226" s="1040"/>
      <c r="F226" s="1041"/>
      <c r="G226" s="1022"/>
      <c r="H226" s="752"/>
      <c r="I226" s="752"/>
      <c r="J226" s="752"/>
      <c r="K226" s="752"/>
      <c r="L226" s="752"/>
      <c r="M226" s="752"/>
      <c r="N226" s="752"/>
      <c r="O226" s="1023"/>
      <c r="P226" s="551"/>
      <c r="Q226" s="551"/>
      <c r="R226" s="551"/>
      <c r="S226" s="551"/>
      <c r="T226" s="551"/>
      <c r="U226" s="551"/>
      <c r="V226" s="551"/>
      <c r="W226" s="551"/>
      <c r="X226" s="552"/>
      <c r="Y226" s="490" t="s">
        <v>55</v>
      </c>
      <c r="Z226" s="556"/>
      <c r="AA226" s="557"/>
      <c r="AB226" s="464"/>
      <c r="AC226" s="464"/>
      <c r="AD226" s="464"/>
      <c r="AE226" s="466"/>
      <c r="AF226" s="467"/>
      <c r="AG226" s="467"/>
      <c r="AH226" s="467"/>
      <c r="AI226" s="466"/>
      <c r="AJ226" s="467"/>
      <c r="AK226" s="467"/>
      <c r="AL226" s="467"/>
      <c r="AM226" s="466"/>
      <c r="AN226" s="467"/>
      <c r="AO226" s="467"/>
      <c r="AP226" s="467"/>
      <c r="AQ226" s="532"/>
      <c r="AR226" s="533"/>
      <c r="AS226" s="533"/>
      <c r="AT226" s="534"/>
      <c r="AU226" s="467"/>
      <c r="AV226" s="467"/>
      <c r="AW226" s="467"/>
      <c r="AX226" s="468"/>
    </row>
    <row r="227" spans="1:51" ht="23.25" hidden="1" customHeight="1">
      <c r="A227" s="1043"/>
      <c r="B227" s="1044"/>
      <c r="C227" s="1044"/>
      <c r="D227" s="1044"/>
      <c r="E227" s="1044"/>
      <c r="F227" s="1045"/>
      <c r="G227" s="1024"/>
      <c r="H227" s="1025"/>
      <c r="I227" s="1025"/>
      <c r="J227" s="1025"/>
      <c r="K227" s="1025"/>
      <c r="L227" s="1025"/>
      <c r="M227" s="1025"/>
      <c r="N227" s="1025"/>
      <c r="O227" s="1026"/>
      <c r="P227" s="686"/>
      <c r="Q227" s="686"/>
      <c r="R227" s="686"/>
      <c r="S227" s="686"/>
      <c r="T227" s="686"/>
      <c r="U227" s="686"/>
      <c r="V227" s="686"/>
      <c r="W227" s="686"/>
      <c r="X227" s="993"/>
      <c r="Y227" s="355" t="s">
        <v>102</v>
      </c>
      <c r="Z227" s="356"/>
      <c r="AA227" s="357"/>
      <c r="AB227" s="538"/>
      <c r="AC227" s="538"/>
      <c r="AD227" s="538"/>
      <c r="AE227" s="466"/>
      <c r="AF227" s="467"/>
      <c r="AG227" s="467"/>
      <c r="AH227" s="467"/>
      <c r="AI227" s="466"/>
      <c r="AJ227" s="467"/>
      <c r="AK227" s="467"/>
      <c r="AL227" s="467"/>
      <c r="AM227" s="466"/>
      <c r="AN227" s="467"/>
      <c r="AO227" s="467"/>
      <c r="AP227" s="467"/>
      <c r="AQ227" s="532"/>
      <c r="AR227" s="533"/>
      <c r="AS227" s="533"/>
      <c r="AT227" s="534"/>
      <c r="AU227" s="467"/>
      <c r="AV227" s="467"/>
      <c r="AW227" s="467"/>
      <c r="AX227" s="468"/>
    </row>
    <row r="228" spans="1:51" ht="23.25" hidden="1" customHeight="1">
      <c r="A228" s="1042"/>
      <c r="B228" s="1040"/>
      <c r="C228" s="1040"/>
      <c r="D228" s="1040"/>
      <c r="E228" s="1040"/>
      <c r="F228" s="1041"/>
      <c r="G228" s="1027"/>
      <c r="H228" s="1028"/>
      <c r="I228" s="1028"/>
      <c r="J228" s="1028"/>
      <c r="K228" s="1028"/>
      <c r="L228" s="1028"/>
      <c r="M228" s="1028"/>
      <c r="N228" s="1028"/>
      <c r="O228" s="1029"/>
      <c r="P228" s="554"/>
      <c r="Q228" s="554"/>
      <c r="R228" s="554"/>
      <c r="S228" s="554"/>
      <c r="T228" s="554"/>
      <c r="U228" s="554"/>
      <c r="V228" s="554"/>
      <c r="W228" s="554"/>
      <c r="X228" s="555"/>
      <c r="Y228" s="355" t="s">
        <v>57</v>
      </c>
      <c r="Z228" s="356"/>
      <c r="AA228" s="357"/>
      <c r="AB228" s="558" t="s">
        <v>52</v>
      </c>
      <c r="AC228" s="558"/>
      <c r="AD228" s="558"/>
      <c r="AE228" s="466"/>
      <c r="AF228" s="467"/>
      <c r="AG228" s="467"/>
      <c r="AH228" s="467"/>
      <c r="AI228" s="466"/>
      <c r="AJ228" s="467"/>
      <c r="AK228" s="467"/>
      <c r="AL228" s="467"/>
      <c r="AM228" s="466"/>
      <c r="AN228" s="467"/>
      <c r="AO228" s="467"/>
      <c r="AP228" s="467"/>
      <c r="AQ228" s="532"/>
      <c r="AR228" s="533"/>
      <c r="AS228" s="533"/>
      <c r="AT228" s="534"/>
      <c r="AU228" s="467"/>
      <c r="AV228" s="467"/>
      <c r="AW228" s="467"/>
      <c r="AX228" s="468"/>
    </row>
    <row r="229" spans="1:51" ht="23.25" hidden="1" customHeight="1">
      <c r="A229" s="1030" t="s">
        <v>393</v>
      </c>
      <c r="B229" s="1031"/>
      <c r="C229" s="1031"/>
      <c r="D229" s="1031"/>
      <c r="E229" s="1031"/>
      <c r="F229" s="1032"/>
      <c r="G229" s="1022"/>
      <c r="H229" s="752"/>
      <c r="I229" s="752"/>
      <c r="J229" s="752"/>
      <c r="K229" s="752"/>
      <c r="L229" s="752"/>
      <c r="M229" s="752"/>
      <c r="N229" s="752"/>
      <c r="O229" s="752"/>
      <c r="P229" s="752"/>
      <c r="Q229" s="752"/>
      <c r="R229" s="752"/>
      <c r="S229" s="752"/>
      <c r="T229" s="752"/>
      <c r="U229" s="752"/>
      <c r="V229" s="752"/>
      <c r="W229" s="752"/>
      <c r="X229" s="752"/>
      <c r="Y229" s="752"/>
      <c r="Z229" s="752"/>
      <c r="AA229" s="752"/>
      <c r="AB229" s="752"/>
      <c r="AC229" s="752"/>
      <c r="AD229" s="752"/>
      <c r="AE229" s="752"/>
      <c r="AF229" s="752"/>
      <c r="AG229" s="752"/>
      <c r="AH229" s="752"/>
      <c r="AI229" s="752"/>
      <c r="AJ229" s="752"/>
      <c r="AK229" s="752"/>
      <c r="AL229" s="752"/>
      <c r="AM229" s="752"/>
      <c r="AN229" s="752"/>
      <c r="AO229" s="752"/>
      <c r="AP229" s="752"/>
      <c r="AQ229" s="752"/>
      <c r="AR229" s="752"/>
      <c r="AS229" s="752"/>
      <c r="AT229" s="752"/>
      <c r="AU229" s="752"/>
      <c r="AV229" s="752"/>
      <c r="AW229" s="752"/>
      <c r="AX229" s="753"/>
    </row>
    <row r="230" spans="1:51" ht="84" hidden="1" customHeight="1">
      <c r="A230" s="1046"/>
      <c r="B230" s="1047"/>
      <c r="C230" s="1047"/>
      <c r="D230" s="1047"/>
      <c r="E230" s="1047"/>
      <c r="F230" s="1048"/>
      <c r="G230" s="1049"/>
      <c r="H230" s="1050"/>
      <c r="I230" s="1050"/>
      <c r="J230" s="1050"/>
      <c r="K230" s="1050"/>
      <c r="L230" s="1050"/>
      <c r="M230" s="1050"/>
      <c r="N230" s="1050"/>
      <c r="O230" s="1050"/>
      <c r="P230" s="1050"/>
      <c r="Q230" s="1050"/>
      <c r="R230" s="1050"/>
      <c r="S230" s="1050"/>
      <c r="T230" s="1050"/>
      <c r="U230" s="1050"/>
      <c r="V230" s="1050"/>
      <c r="W230" s="1050"/>
      <c r="X230" s="1050"/>
      <c r="Y230" s="1050"/>
      <c r="Z230" s="1050"/>
      <c r="AA230" s="1050"/>
      <c r="AB230" s="1050"/>
      <c r="AC230" s="1050"/>
      <c r="AD230" s="1050"/>
      <c r="AE230" s="1050"/>
      <c r="AF230" s="1050"/>
      <c r="AG230" s="1050"/>
      <c r="AH230" s="1050"/>
      <c r="AI230" s="1050"/>
      <c r="AJ230" s="1050"/>
      <c r="AK230" s="1050"/>
      <c r="AL230" s="1050"/>
      <c r="AM230" s="1050"/>
      <c r="AN230" s="1050"/>
      <c r="AO230" s="1050"/>
      <c r="AP230" s="1050"/>
      <c r="AQ230" s="1050"/>
      <c r="AR230" s="1050"/>
      <c r="AS230" s="1050"/>
      <c r="AT230" s="1050"/>
      <c r="AU230" s="1050"/>
      <c r="AV230" s="1050"/>
      <c r="AW230" s="1050"/>
      <c r="AX230" s="1051"/>
    </row>
    <row r="231" spans="1:51" ht="14.25" hidden="1" customHeight="1">
      <c r="A231" s="1077" t="s">
        <v>213</v>
      </c>
      <c r="B231" s="660" t="s">
        <v>773</v>
      </c>
      <c r="C231" s="458"/>
      <c r="D231" s="458"/>
      <c r="E231" s="458"/>
      <c r="F231" s="459"/>
      <c r="G231" s="499" t="s">
        <v>750</v>
      </c>
      <c r="H231" s="499"/>
      <c r="I231" s="499"/>
      <c r="J231" s="499"/>
      <c r="K231" s="499"/>
      <c r="L231" s="499"/>
      <c r="M231" s="499"/>
      <c r="N231" s="499"/>
      <c r="O231" s="499"/>
      <c r="P231" s="499"/>
      <c r="Q231" s="499"/>
      <c r="R231" s="499"/>
      <c r="S231" s="499"/>
      <c r="T231" s="499"/>
      <c r="U231" s="499"/>
      <c r="V231" s="499"/>
      <c r="W231" s="499"/>
      <c r="X231" s="499"/>
      <c r="Y231" s="499"/>
      <c r="Z231" s="499"/>
      <c r="AA231" s="897"/>
      <c r="AB231" s="898" t="s">
        <v>760</v>
      </c>
      <c r="AC231" s="499"/>
      <c r="AD231" s="499"/>
      <c r="AE231" s="499"/>
      <c r="AF231" s="499"/>
      <c r="AG231" s="499"/>
      <c r="AH231" s="499"/>
      <c r="AI231" s="499"/>
      <c r="AJ231" s="499"/>
      <c r="AK231" s="499"/>
      <c r="AL231" s="499"/>
      <c r="AM231" s="499"/>
      <c r="AN231" s="499"/>
      <c r="AO231" s="499"/>
      <c r="AP231" s="499"/>
      <c r="AQ231" s="499"/>
      <c r="AR231" s="499"/>
      <c r="AS231" s="499"/>
      <c r="AT231" s="499"/>
      <c r="AU231" s="499"/>
      <c r="AV231" s="499"/>
      <c r="AW231" s="499"/>
      <c r="AX231" s="500"/>
      <c r="AY231">
        <f>COUNTA($G$324)</f>
        <v>0</v>
      </c>
    </row>
    <row r="232" spans="1:51" ht="14.25" hidden="1" customHeight="1">
      <c r="A232" s="1077"/>
      <c r="B232" s="660"/>
      <c r="C232" s="458"/>
      <c r="D232" s="458"/>
      <c r="E232" s="458"/>
      <c r="F232" s="459"/>
      <c r="G232" s="440"/>
      <c r="H232" s="440"/>
      <c r="I232" s="440"/>
      <c r="J232" s="440"/>
      <c r="K232" s="440"/>
      <c r="L232" s="440"/>
      <c r="M232" s="440"/>
      <c r="N232" s="440"/>
      <c r="O232" s="440"/>
      <c r="P232" s="440"/>
      <c r="Q232" s="440"/>
      <c r="R232" s="440"/>
      <c r="S232" s="440"/>
      <c r="T232" s="440"/>
      <c r="U232" s="440"/>
      <c r="V232" s="440"/>
      <c r="W232" s="440"/>
      <c r="X232" s="440"/>
      <c r="Y232" s="440"/>
      <c r="Z232" s="440"/>
      <c r="AA232" s="442"/>
      <c r="AB232" s="441"/>
      <c r="AC232" s="440"/>
      <c r="AD232" s="440"/>
      <c r="AE232" s="440"/>
      <c r="AF232" s="440"/>
      <c r="AG232" s="440"/>
      <c r="AH232" s="440"/>
      <c r="AI232" s="440"/>
      <c r="AJ232" s="440"/>
      <c r="AK232" s="440"/>
      <c r="AL232" s="440"/>
      <c r="AM232" s="440"/>
      <c r="AN232" s="440"/>
      <c r="AO232" s="440"/>
      <c r="AP232" s="440"/>
      <c r="AQ232" s="440"/>
      <c r="AR232" s="440"/>
      <c r="AS232" s="440"/>
      <c r="AT232" s="440"/>
      <c r="AU232" s="440"/>
      <c r="AV232" s="440"/>
      <c r="AW232" s="440"/>
      <c r="AX232" s="506"/>
      <c r="AY232">
        <f t="shared" ref="AY232:AY240" si="4">$AY$322</f>
        <v>0</v>
      </c>
    </row>
    <row r="233" spans="1:51" ht="14.25" hidden="1" customHeight="1">
      <c r="A233" s="1077"/>
      <c r="B233" s="660"/>
      <c r="C233" s="458"/>
      <c r="D233" s="458"/>
      <c r="E233" s="458"/>
      <c r="F233" s="459"/>
      <c r="G233" s="972"/>
      <c r="H233" s="972"/>
      <c r="I233" s="972"/>
      <c r="J233" s="972"/>
      <c r="K233" s="972"/>
      <c r="L233" s="972"/>
      <c r="M233" s="972"/>
      <c r="N233" s="972"/>
      <c r="O233" s="972"/>
      <c r="P233" s="972"/>
      <c r="Q233" s="972"/>
      <c r="R233" s="972"/>
      <c r="S233" s="972"/>
      <c r="T233" s="972"/>
      <c r="U233" s="972"/>
      <c r="V233" s="972"/>
      <c r="W233" s="972"/>
      <c r="X233" s="972"/>
      <c r="Y233" s="972"/>
      <c r="Z233" s="972"/>
      <c r="AA233" s="973"/>
      <c r="AB233" s="976"/>
      <c r="AC233" s="972"/>
      <c r="AD233" s="972"/>
      <c r="AE233" s="972"/>
      <c r="AF233" s="972"/>
      <c r="AG233" s="972"/>
      <c r="AH233" s="972"/>
      <c r="AI233" s="972"/>
      <c r="AJ233" s="972"/>
      <c r="AK233" s="972"/>
      <c r="AL233" s="972"/>
      <c r="AM233" s="972"/>
      <c r="AN233" s="972"/>
      <c r="AO233" s="972"/>
      <c r="AP233" s="972"/>
      <c r="AQ233" s="972"/>
      <c r="AR233" s="972"/>
      <c r="AS233" s="972"/>
      <c r="AT233" s="972"/>
      <c r="AU233" s="972"/>
      <c r="AV233" s="972"/>
      <c r="AW233" s="972"/>
      <c r="AX233" s="977"/>
      <c r="AY233">
        <f t="shared" si="4"/>
        <v>0</v>
      </c>
    </row>
    <row r="234" spans="1:51" ht="14.25" hidden="1" customHeight="1">
      <c r="A234" s="1077"/>
      <c r="B234" s="660"/>
      <c r="C234" s="458"/>
      <c r="D234" s="458"/>
      <c r="E234" s="458"/>
      <c r="F234" s="459"/>
      <c r="G234" s="974"/>
      <c r="H234" s="974"/>
      <c r="I234" s="974"/>
      <c r="J234" s="974"/>
      <c r="K234" s="974"/>
      <c r="L234" s="974"/>
      <c r="M234" s="974"/>
      <c r="N234" s="974"/>
      <c r="O234" s="974"/>
      <c r="P234" s="974"/>
      <c r="Q234" s="974"/>
      <c r="R234" s="974"/>
      <c r="S234" s="974"/>
      <c r="T234" s="974"/>
      <c r="U234" s="974"/>
      <c r="V234" s="974"/>
      <c r="W234" s="974"/>
      <c r="X234" s="974"/>
      <c r="Y234" s="974"/>
      <c r="Z234" s="974"/>
      <c r="AA234" s="975"/>
      <c r="AB234" s="978"/>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9"/>
      <c r="AY234">
        <f t="shared" si="4"/>
        <v>0</v>
      </c>
    </row>
    <row r="235" spans="1:51" ht="14.25" hidden="1" customHeight="1">
      <c r="A235" s="1077"/>
      <c r="B235" s="639"/>
      <c r="C235" s="461"/>
      <c r="D235" s="461"/>
      <c r="E235" s="461"/>
      <c r="F235" s="462"/>
      <c r="G235" s="312"/>
      <c r="H235" s="312"/>
      <c r="I235" s="312"/>
      <c r="J235" s="312"/>
      <c r="K235" s="312"/>
      <c r="L235" s="312"/>
      <c r="M235" s="312"/>
      <c r="N235" s="312"/>
      <c r="O235" s="312"/>
      <c r="P235" s="312"/>
      <c r="Q235" s="312"/>
      <c r="R235" s="312"/>
      <c r="S235" s="312"/>
      <c r="T235" s="312"/>
      <c r="U235" s="312"/>
      <c r="V235" s="312"/>
      <c r="W235" s="312"/>
      <c r="X235" s="312"/>
      <c r="Y235" s="312"/>
      <c r="Z235" s="312"/>
      <c r="AA235" s="313"/>
      <c r="AB235" s="980"/>
      <c r="AC235" s="312"/>
      <c r="AD235" s="312"/>
      <c r="AE235" s="974"/>
      <c r="AF235" s="974"/>
      <c r="AG235" s="974"/>
      <c r="AH235" s="974"/>
      <c r="AI235" s="974"/>
      <c r="AJ235" s="974"/>
      <c r="AK235" s="974"/>
      <c r="AL235" s="974"/>
      <c r="AM235" s="974"/>
      <c r="AN235" s="974"/>
      <c r="AO235" s="974"/>
      <c r="AP235" s="974"/>
      <c r="AQ235" s="974"/>
      <c r="AR235" s="974"/>
      <c r="AS235" s="974"/>
      <c r="AT235" s="974"/>
      <c r="AU235" s="312"/>
      <c r="AV235" s="312"/>
      <c r="AW235" s="312"/>
      <c r="AX235" s="981"/>
      <c r="AY235">
        <f t="shared" si="4"/>
        <v>0</v>
      </c>
    </row>
    <row r="236" spans="1:51" ht="18.75" hidden="1" customHeight="1">
      <c r="A236" s="1077"/>
      <c r="B236" s="659" t="s">
        <v>774</v>
      </c>
      <c r="C236" s="455"/>
      <c r="D236" s="455"/>
      <c r="E236" s="455"/>
      <c r="F236" s="456"/>
      <c r="G236" s="982" t="s">
        <v>168</v>
      </c>
      <c r="H236" s="983"/>
      <c r="I236" s="983"/>
      <c r="J236" s="983"/>
      <c r="K236" s="983"/>
      <c r="L236" s="983"/>
      <c r="M236" s="983"/>
      <c r="N236" s="983"/>
      <c r="O236" s="984"/>
      <c r="P236" s="985" t="s">
        <v>775</v>
      </c>
      <c r="Q236" s="983"/>
      <c r="R236" s="983"/>
      <c r="S236" s="983"/>
      <c r="T236" s="983"/>
      <c r="U236" s="983"/>
      <c r="V236" s="983"/>
      <c r="W236" s="983"/>
      <c r="X236" s="984"/>
      <c r="Y236" s="986"/>
      <c r="Z236" s="987"/>
      <c r="AA236" s="988"/>
      <c r="AB236" s="989" t="s">
        <v>48</v>
      </c>
      <c r="AC236" s="990"/>
      <c r="AD236" s="991"/>
      <c r="AE236" s="849" t="s">
        <v>246</v>
      </c>
      <c r="AF236" s="849"/>
      <c r="AG236" s="849"/>
      <c r="AH236" s="849"/>
      <c r="AI236" s="849" t="s">
        <v>203</v>
      </c>
      <c r="AJ236" s="849"/>
      <c r="AK236" s="849"/>
      <c r="AL236" s="849"/>
      <c r="AM236" s="849" t="s">
        <v>376</v>
      </c>
      <c r="AN236" s="849"/>
      <c r="AO236" s="849"/>
      <c r="AP236" s="849"/>
      <c r="AQ236" s="522" t="s">
        <v>371</v>
      </c>
      <c r="AR236" s="523"/>
      <c r="AS236" s="523"/>
      <c r="AT236" s="524"/>
      <c r="AU236" s="525" t="s">
        <v>263</v>
      </c>
      <c r="AV236" s="525"/>
      <c r="AW236" s="525"/>
      <c r="AX236" s="526"/>
      <c r="AY236">
        <f t="shared" si="4"/>
        <v>0</v>
      </c>
    </row>
    <row r="237" spans="1:51" ht="18.75" hidden="1" customHeight="1">
      <c r="A237" s="1077"/>
      <c r="B237" s="660"/>
      <c r="C237" s="458"/>
      <c r="D237" s="458"/>
      <c r="E237" s="458"/>
      <c r="F237" s="459"/>
      <c r="G237" s="439"/>
      <c r="H237" s="440"/>
      <c r="I237" s="440"/>
      <c r="J237" s="440"/>
      <c r="K237" s="440"/>
      <c r="L237" s="440"/>
      <c r="M237" s="440"/>
      <c r="N237" s="440"/>
      <c r="O237" s="442"/>
      <c r="P237" s="441"/>
      <c r="Q237" s="440"/>
      <c r="R237" s="440"/>
      <c r="S237" s="440"/>
      <c r="T237" s="440"/>
      <c r="U237" s="440"/>
      <c r="V237" s="440"/>
      <c r="W237" s="440"/>
      <c r="X237" s="442"/>
      <c r="Y237" s="986"/>
      <c r="Z237" s="987"/>
      <c r="AA237" s="988"/>
      <c r="AB237" s="447"/>
      <c r="AC237" s="448"/>
      <c r="AD237" s="449"/>
      <c r="AE237" s="849"/>
      <c r="AF237" s="849"/>
      <c r="AG237" s="849"/>
      <c r="AH237" s="849"/>
      <c r="AI237" s="849"/>
      <c r="AJ237" s="849"/>
      <c r="AK237" s="849"/>
      <c r="AL237" s="849"/>
      <c r="AM237" s="849"/>
      <c r="AN237" s="849"/>
      <c r="AO237" s="849"/>
      <c r="AP237" s="849"/>
      <c r="AQ237" s="527"/>
      <c r="AR237" s="528"/>
      <c r="AS237" s="503" t="s">
        <v>372</v>
      </c>
      <c r="AT237" s="504"/>
      <c r="AU237" s="528"/>
      <c r="AV237" s="528"/>
      <c r="AW237" s="440" t="s">
        <v>310</v>
      </c>
      <c r="AX237" s="506"/>
      <c r="AY237">
        <f t="shared" si="4"/>
        <v>0</v>
      </c>
    </row>
    <row r="238" spans="1:51" ht="23.25" hidden="1" customHeight="1">
      <c r="A238" s="1077"/>
      <c r="B238" s="660"/>
      <c r="C238" s="458"/>
      <c r="D238" s="458"/>
      <c r="E238" s="458"/>
      <c r="F238" s="459"/>
      <c r="G238" s="904"/>
      <c r="H238" s="551"/>
      <c r="I238" s="551"/>
      <c r="J238" s="551"/>
      <c r="K238" s="551"/>
      <c r="L238" s="551"/>
      <c r="M238" s="551"/>
      <c r="N238" s="551"/>
      <c r="O238" s="552"/>
      <c r="P238" s="551"/>
      <c r="Q238" s="994"/>
      <c r="R238" s="994"/>
      <c r="S238" s="994"/>
      <c r="T238" s="994"/>
      <c r="U238" s="994"/>
      <c r="V238" s="994"/>
      <c r="W238" s="994"/>
      <c r="X238" s="995"/>
      <c r="Y238" s="529" t="s">
        <v>21</v>
      </c>
      <c r="Z238" s="530"/>
      <c r="AA238" s="531"/>
      <c r="AB238" s="464"/>
      <c r="AC238" s="464"/>
      <c r="AD238" s="464"/>
      <c r="AE238" s="466"/>
      <c r="AF238" s="467"/>
      <c r="AG238" s="467"/>
      <c r="AH238" s="467"/>
      <c r="AI238" s="466"/>
      <c r="AJ238" s="467"/>
      <c r="AK238" s="467"/>
      <c r="AL238" s="467"/>
      <c r="AM238" s="466"/>
      <c r="AN238" s="467"/>
      <c r="AO238" s="467"/>
      <c r="AP238" s="467"/>
      <c r="AQ238" s="532"/>
      <c r="AR238" s="533"/>
      <c r="AS238" s="533"/>
      <c r="AT238" s="534"/>
      <c r="AU238" s="467"/>
      <c r="AV238" s="467"/>
      <c r="AW238" s="467"/>
      <c r="AX238" s="468"/>
      <c r="AY238">
        <f t="shared" si="4"/>
        <v>0</v>
      </c>
    </row>
    <row r="239" spans="1:51" ht="23.25" hidden="1" customHeight="1">
      <c r="A239" s="1077"/>
      <c r="B239" s="660"/>
      <c r="C239" s="458"/>
      <c r="D239" s="458"/>
      <c r="E239" s="458"/>
      <c r="F239" s="459"/>
      <c r="G239" s="992"/>
      <c r="H239" s="686"/>
      <c r="I239" s="686"/>
      <c r="J239" s="686"/>
      <c r="K239" s="686"/>
      <c r="L239" s="686"/>
      <c r="M239" s="686"/>
      <c r="N239" s="686"/>
      <c r="O239" s="993"/>
      <c r="P239" s="996"/>
      <c r="Q239" s="996"/>
      <c r="R239" s="996"/>
      <c r="S239" s="996"/>
      <c r="T239" s="996"/>
      <c r="U239" s="996"/>
      <c r="V239" s="996"/>
      <c r="W239" s="996"/>
      <c r="X239" s="997"/>
      <c r="Y239" s="535" t="s">
        <v>102</v>
      </c>
      <c r="Z239" s="536"/>
      <c r="AA239" s="537"/>
      <c r="AB239" s="538"/>
      <c r="AC239" s="538"/>
      <c r="AD239" s="538"/>
      <c r="AE239" s="466"/>
      <c r="AF239" s="467"/>
      <c r="AG239" s="467"/>
      <c r="AH239" s="467"/>
      <c r="AI239" s="466"/>
      <c r="AJ239" s="467"/>
      <c r="AK239" s="467"/>
      <c r="AL239" s="467"/>
      <c r="AM239" s="466"/>
      <c r="AN239" s="467"/>
      <c r="AO239" s="467"/>
      <c r="AP239" s="467"/>
      <c r="AQ239" s="532"/>
      <c r="AR239" s="533"/>
      <c r="AS239" s="533"/>
      <c r="AT239" s="534"/>
      <c r="AU239" s="467"/>
      <c r="AV239" s="467"/>
      <c r="AW239" s="467"/>
      <c r="AX239" s="468"/>
      <c r="AY239">
        <f t="shared" si="4"/>
        <v>0</v>
      </c>
    </row>
    <row r="240" spans="1:51" ht="23.25" hidden="1" customHeight="1">
      <c r="A240" s="1077"/>
      <c r="B240" s="660"/>
      <c r="C240" s="458"/>
      <c r="D240" s="458"/>
      <c r="E240" s="458"/>
      <c r="F240" s="459"/>
      <c r="G240" s="641"/>
      <c r="H240" s="554"/>
      <c r="I240" s="554"/>
      <c r="J240" s="554"/>
      <c r="K240" s="554"/>
      <c r="L240" s="554"/>
      <c r="M240" s="554"/>
      <c r="N240" s="554"/>
      <c r="O240" s="555"/>
      <c r="P240" s="642"/>
      <c r="Q240" s="642"/>
      <c r="R240" s="642"/>
      <c r="S240" s="642"/>
      <c r="T240" s="642"/>
      <c r="U240" s="642"/>
      <c r="V240" s="642"/>
      <c r="W240" s="642"/>
      <c r="X240" s="998"/>
      <c r="Y240" s="535" t="s">
        <v>57</v>
      </c>
      <c r="Z240" s="536"/>
      <c r="AA240" s="537"/>
      <c r="AB240" s="539" t="s">
        <v>52</v>
      </c>
      <c r="AC240" s="539"/>
      <c r="AD240" s="539"/>
      <c r="AE240" s="540"/>
      <c r="AF240" s="541"/>
      <c r="AG240" s="541"/>
      <c r="AH240" s="541"/>
      <c r="AI240" s="540"/>
      <c r="AJ240" s="541"/>
      <c r="AK240" s="541"/>
      <c r="AL240" s="541"/>
      <c r="AM240" s="540"/>
      <c r="AN240" s="541"/>
      <c r="AO240" s="541"/>
      <c r="AP240" s="541"/>
      <c r="AQ240" s="532"/>
      <c r="AR240" s="533"/>
      <c r="AS240" s="533"/>
      <c r="AT240" s="534"/>
      <c r="AU240" s="467"/>
      <c r="AV240" s="467"/>
      <c r="AW240" s="467"/>
      <c r="AX240" s="468"/>
      <c r="AY240">
        <f t="shared" si="4"/>
        <v>0</v>
      </c>
    </row>
    <row r="241" spans="1:51" ht="18.75" hidden="1" customHeight="1">
      <c r="A241" s="1077"/>
      <c r="B241" s="659" t="s">
        <v>774</v>
      </c>
      <c r="C241" s="455"/>
      <c r="D241" s="455"/>
      <c r="E241" s="455"/>
      <c r="F241" s="456"/>
      <c r="G241" s="982" t="s">
        <v>168</v>
      </c>
      <c r="H241" s="983"/>
      <c r="I241" s="983"/>
      <c r="J241" s="983"/>
      <c r="K241" s="983"/>
      <c r="L241" s="983"/>
      <c r="M241" s="983"/>
      <c r="N241" s="983"/>
      <c r="O241" s="984"/>
      <c r="P241" s="985" t="s">
        <v>775</v>
      </c>
      <c r="Q241" s="983"/>
      <c r="R241" s="983"/>
      <c r="S241" s="983"/>
      <c r="T241" s="983"/>
      <c r="U241" s="983"/>
      <c r="V241" s="983"/>
      <c r="W241" s="983"/>
      <c r="X241" s="984"/>
      <c r="Y241" s="986"/>
      <c r="Z241" s="987"/>
      <c r="AA241" s="988"/>
      <c r="AB241" s="989" t="s">
        <v>48</v>
      </c>
      <c r="AC241" s="990"/>
      <c r="AD241" s="991"/>
      <c r="AE241" s="849" t="s">
        <v>246</v>
      </c>
      <c r="AF241" s="849"/>
      <c r="AG241" s="849"/>
      <c r="AH241" s="849"/>
      <c r="AI241" s="849" t="s">
        <v>203</v>
      </c>
      <c r="AJ241" s="849"/>
      <c r="AK241" s="849"/>
      <c r="AL241" s="849"/>
      <c r="AM241" s="849" t="s">
        <v>376</v>
      </c>
      <c r="AN241" s="849"/>
      <c r="AO241" s="849"/>
      <c r="AP241" s="849"/>
      <c r="AQ241" s="522" t="s">
        <v>371</v>
      </c>
      <c r="AR241" s="523"/>
      <c r="AS241" s="523"/>
      <c r="AT241" s="524"/>
      <c r="AU241" s="525" t="s">
        <v>263</v>
      </c>
      <c r="AV241" s="525"/>
      <c r="AW241" s="525"/>
      <c r="AX241" s="526"/>
      <c r="AY241">
        <f>COUNTA($G$334)</f>
        <v>0</v>
      </c>
    </row>
    <row r="242" spans="1:51" ht="18.75" hidden="1" customHeight="1">
      <c r="A242" s="1077"/>
      <c r="B242" s="660"/>
      <c r="C242" s="458"/>
      <c r="D242" s="458"/>
      <c r="E242" s="458"/>
      <c r="F242" s="459"/>
      <c r="G242" s="439"/>
      <c r="H242" s="440"/>
      <c r="I242" s="440"/>
      <c r="J242" s="440"/>
      <c r="K242" s="440"/>
      <c r="L242" s="440"/>
      <c r="M242" s="440"/>
      <c r="N242" s="440"/>
      <c r="O242" s="442"/>
      <c r="P242" s="441"/>
      <c r="Q242" s="440"/>
      <c r="R242" s="440"/>
      <c r="S242" s="440"/>
      <c r="T242" s="440"/>
      <c r="U242" s="440"/>
      <c r="V242" s="440"/>
      <c r="W242" s="440"/>
      <c r="X242" s="442"/>
      <c r="Y242" s="986"/>
      <c r="Z242" s="987"/>
      <c r="AA242" s="988"/>
      <c r="AB242" s="447"/>
      <c r="AC242" s="448"/>
      <c r="AD242" s="449"/>
      <c r="AE242" s="849"/>
      <c r="AF242" s="849"/>
      <c r="AG242" s="849"/>
      <c r="AH242" s="849"/>
      <c r="AI242" s="849"/>
      <c r="AJ242" s="849"/>
      <c r="AK242" s="849"/>
      <c r="AL242" s="849"/>
      <c r="AM242" s="849"/>
      <c r="AN242" s="849"/>
      <c r="AO242" s="849"/>
      <c r="AP242" s="849"/>
      <c r="AQ242" s="527"/>
      <c r="AR242" s="528"/>
      <c r="AS242" s="503" t="s">
        <v>372</v>
      </c>
      <c r="AT242" s="504"/>
      <c r="AU242" s="528"/>
      <c r="AV242" s="528"/>
      <c r="AW242" s="440" t="s">
        <v>310</v>
      </c>
      <c r="AX242" s="506"/>
      <c r="AY242">
        <f>$AY$332</f>
        <v>0</v>
      </c>
    </row>
    <row r="243" spans="1:51" ht="23.25" hidden="1" customHeight="1">
      <c r="A243" s="1077"/>
      <c r="B243" s="660"/>
      <c r="C243" s="458"/>
      <c r="D243" s="458"/>
      <c r="E243" s="458"/>
      <c r="F243" s="459"/>
      <c r="G243" s="904"/>
      <c r="H243" s="551"/>
      <c r="I243" s="551"/>
      <c r="J243" s="551"/>
      <c r="K243" s="551"/>
      <c r="L243" s="551"/>
      <c r="M243" s="551"/>
      <c r="N243" s="551"/>
      <c r="O243" s="552"/>
      <c r="P243" s="551"/>
      <c r="Q243" s="994"/>
      <c r="R243" s="994"/>
      <c r="S243" s="994"/>
      <c r="T243" s="994"/>
      <c r="U243" s="994"/>
      <c r="V243" s="994"/>
      <c r="W243" s="994"/>
      <c r="X243" s="995"/>
      <c r="Y243" s="529" t="s">
        <v>21</v>
      </c>
      <c r="Z243" s="530"/>
      <c r="AA243" s="531"/>
      <c r="AB243" s="464"/>
      <c r="AC243" s="464"/>
      <c r="AD243" s="464"/>
      <c r="AE243" s="466"/>
      <c r="AF243" s="467"/>
      <c r="AG243" s="467"/>
      <c r="AH243" s="467"/>
      <c r="AI243" s="466"/>
      <c r="AJ243" s="467"/>
      <c r="AK243" s="467"/>
      <c r="AL243" s="467"/>
      <c r="AM243" s="466"/>
      <c r="AN243" s="467"/>
      <c r="AO243" s="467"/>
      <c r="AP243" s="467"/>
      <c r="AQ243" s="532"/>
      <c r="AR243" s="533"/>
      <c r="AS243" s="533"/>
      <c r="AT243" s="534"/>
      <c r="AU243" s="467"/>
      <c r="AV243" s="467"/>
      <c r="AW243" s="467"/>
      <c r="AX243" s="468"/>
      <c r="AY243">
        <f>$AY$332</f>
        <v>0</v>
      </c>
    </row>
    <row r="244" spans="1:51" ht="23.25" hidden="1" customHeight="1">
      <c r="A244" s="1077"/>
      <c r="B244" s="660"/>
      <c r="C244" s="458"/>
      <c r="D244" s="458"/>
      <c r="E244" s="458"/>
      <c r="F244" s="459"/>
      <c r="G244" s="992"/>
      <c r="H244" s="686"/>
      <c r="I244" s="686"/>
      <c r="J244" s="686"/>
      <c r="K244" s="686"/>
      <c r="L244" s="686"/>
      <c r="M244" s="686"/>
      <c r="N244" s="686"/>
      <c r="O244" s="993"/>
      <c r="P244" s="996"/>
      <c r="Q244" s="996"/>
      <c r="R244" s="996"/>
      <c r="S244" s="996"/>
      <c r="T244" s="996"/>
      <c r="U244" s="996"/>
      <c r="V244" s="996"/>
      <c r="W244" s="996"/>
      <c r="X244" s="997"/>
      <c r="Y244" s="535" t="s">
        <v>102</v>
      </c>
      <c r="Z244" s="536"/>
      <c r="AA244" s="537"/>
      <c r="AB244" s="538"/>
      <c r="AC244" s="538"/>
      <c r="AD244" s="538"/>
      <c r="AE244" s="466"/>
      <c r="AF244" s="467"/>
      <c r="AG244" s="467"/>
      <c r="AH244" s="467"/>
      <c r="AI244" s="466"/>
      <c r="AJ244" s="467"/>
      <c r="AK244" s="467"/>
      <c r="AL244" s="467"/>
      <c r="AM244" s="466"/>
      <c r="AN244" s="467"/>
      <c r="AO244" s="467"/>
      <c r="AP244" s="467"/>
      <c r="AQ244" s="532"/>
      <c r="AR244" s="533"/>
      <c r="AS244" s="533"/>
      <c r="AT244" s="534"/>
      <c r="AU244" s="467"/>
      <c r="AV244" s="467"/>
      <c r="AW244" s="467"/>
      <c r="AX244" s="468"/>
      <c r="AY244">
        <f>$AY$332</f>
        <v>0</v>
      </c>
    </row>
    <row r="245" spans="1:51" ht="23.25" hidden="1" customHeight="1">
      <c r="A245" s="1077"/>
      <c r="B245" s="639"/>
      <c r="C245" s="461"/>
      <c r="D245" s="461"/>
      <c r="E245" s="461"/>
      <c r="F245" s="462"/>
      <c r="G245" s="641"/>
      <c r="H245" s="554"/>
      <c r="I245" s="554"/>
      <c r="J245" s="554"/>
      <c r="K245" s="554"/>
      <c r="L245" s="554"/>
      <c r="M245" s="554"/>
      <c r="N245" s="554"/>
      <c r="O245" s="555"/>
      <c r="P245" s="642"/>
      <c r="Q245" s="642"/>
      <c r="R245" s="642"/>
      <c r="S245" s="642"/>
      <c r="T245" s="642"/>
      <c r="U245" s="642"/>
      <c r="V245" s="642"/>
      <c r="W245" s="642"/>
      <c r="X245" s="998"/>
      <c r="Y245" s="535" t="s">
        <v>57</v>
      </c>
      <c r="Z245" s="536"/>
      <c r="AA245" s="537"/>
      <c r="AB245" s="539" t="s">
        <v>52</v>
      </c>
      <c r="AC245" s="539"/>
      <c r="AD245" s="539"/>
      <c r="AE245" s="540"/>
      <c r="AF245" s="541"/>
      <c r="AG245" s="541"/>
      <c r="AH245" s="541"/>
      <c r="AI245" s="540"/>
      <c r="AJ245" s="541"/>
      <c r="AK245" s="541"/>
      <c r="AL245" s="541"/>
      <c r="AM245" s="540"/>
      <c r="AN245" s="541"/>
      <c r="AO245" s="541"/>
      <c r="AP245" s="541"/>
      <c r="AQ245" s="532"/>
      <c r="AR245" s="533"/>
      <c r="AS245" s="533"/>
      <c r="AT245" s="534"/>
      <c r="AU245" s="467"/>
      <c r="AV245" s="467"/>
      <c r="AW245" s="467"/>
      <c r="AX245" s="468"/>
      <c r="AY245">
        <f>$AY$332</f>
        <v>0</v>
      </c>
    </row>
    <row r="246" spans="1:51" ht="18.75" hidden="1" customHeight="1">
      <c r="A246" s="1077"/>
      <c r="B246" s="659" t="s">
        <v>774</v>
      </c>
      <c r="C246" s="455"/>
      <c r="D246" s="455"/>
      <c r="E246" s="455"/>
      <c r="F246" s="456"/>
      <c r="G246" s="982" t="s">
        <v>168</v>
      </c>
      <c r="H246" s="983"/>
      <c r="I246" s="983"/>
      <c r="J246" s="983"/>
      <c r="K246" s="983"/>
      <c r="L246" s="983"/>
      <c r="M246" s="983"/>
      <c r="N246" s="983"/>
      <c r="O246" s="984"/>
      <c r="P246" s="985" t="s">
        <v>775</v>
      </c>
      <c r="Q246" s="983"/>
      <c r="R246" s="983"/>
      <c r="S246" s="983"/>
      <c r="T246" s="983"/>
      <c r="U246" s="983"/>
      <c r="V246" s="983"/>
      <c r="W246" s="983"/>
      <c r="X246" s="984"/>
      <c r="Y246" s="986"/>
      <c r="Z246" s="987"/>
      <c r="AA246" s="988"/>
      <c r="AB246" s="989" t="s">
        <v>48</v>
      </c>
      <c r="AC246" s="990"/>
      <c r="AD246" s="991"/>
      <c r="AE246" s="849" t="s">
        <v>246</v>
      </c>
      <c r="AF246" s="849"/>
      <c r="AG246" s="849"/>
      <c r="AH246" s="849"/>
      <c r="AI246" s="849" t="s">
        <v>203</v>
      </c>
      <c r="AJ246" s="849"/>
      <c r="AK246" s="849"/>
      <c r="AL246" s="849"/>
      <c r="AM246" s="849" t="s">
        <v>376</v>
      </c>
      <c r="AN246" s="849"/>
      <c r="AO246" s="849"/>
      <c r="AP246" s="849"/>
      <c r="AQ246" s="522" t="s">
        <v>371</v>
      </c>
      <c r="AR246" s="523"/>
      <c r="AS246" s="523"/>
      <c r="AT246" s="524"/>
      <c r="AU246" s="525" t="s">
        <v>263</v>
      </c>
      <c r="AV246" s="525"/>
      <c r="AW246" s="525"/>
      <c r="AX246" s="526"/>
      <c r="AY246">
        <f>COUNTA($G$339)</f>
        <v>0</v>
      </c>
    </row>
    <row r="247" spans="1:51" ht="18.75" hidden="1" customHeight="1">
      <c r="A247" s="1077"/>
      <c r="B247" s="660"/>
      <c r="C247" s="458"/>
      <c r="D247" s="458"/>
      <c r="E247" s="458"/>
      <c r="F247" s="459"/>
      <c r="G247" s="439"/>
      <c r="H247" s="440"/>
      <c r="I247" s="440"/>
      <c r="J247" s="440"/>
      <c r="K247" s="440"/>
      <c r="L247" s="440"/>
      <c r="M247" s="440"/>
      <c r="N247" s="440"/>
      <c r="O247" s="442"/>
      <c r="P247" s="441"/>
      <c r="Q247" s="440"/>
      <c r="R247" s="440"/>
      <c r="S247" s="440"/>
      <c r="T247" s="440"/>
      <c r="U247" s="440"/>
      <c r="V247" s="440"/>
      <c r="W247" s="440"/>
      <c r="X247" s="442"/>
      <c r="Y247" s="986"/>
      <c r="Z247" s="987"/>
      <c r="AA247" s="988"/>
      <c r="AB247" s="447"/>
      <c r="AC247" s="448"/>
      <c r="AD247" s="449"/>
      <c r="AE247" s="849"/>
      <c r="AF247" s="849"/>
      <c r="AG247" s="849"/>
      <c r="AH247" s="849"/>
      <c r="AI247" s="849"/>
      <c r="AJ247" s="849"/>
      <c r="AK247" s="849"/>
      <c r="AL247" s="849"/>
      <c r="AM247" s="849"/>
      <c r="AN247" s="849"/>
      <c r="AO247" s="849"/>
      <c r="AP247" s="849"/>
      <c r="AQ247" s="527"/>
      <c r="AR247" s="528"/>
      <c r="AS247" s="503" t="s">
        <v>372</v>
      </c>
      <c r="AT247" s="504"/>
      <c r="AU247" s="528"/>
      <c r="AV247" s="528"/>
      <c r="AW247" s="440" t="s">
        <v>310</v>
      </c>
      <c r="AX247" s="506"/>
      <c r="AY247">
        <f>$AY$337</f>
        <v>0</v>
      </c>
    </row>
    <row r="248" spans="1:51" ht="23.25" hidden="1" customHeight="1">
      <c r="A248" s="1077"/>
      <c r="B248" s="660"/>
      <c r="C248" s="458"/>
      <c r="D248" s="458"/>
      <c r="E248" s="458"/>
      <c r="F248" s="459"/>
      <c r="G248" s="904"/>
      <c r="H248" s="551"/>
      <c r="I248" s="551"/>
      <c r="J248" s="551"/>
      <c r="K248" s="551"/>
      <c r="L248" s="551"/>
      <c r="M248" s="551"/>
      <c r="N248" s="551"/>
      <c r="O248" s="552"/>
      <c r="P248" s="551"/>
      <c r="Q248" s="994"/>
      <c r="R248" s="994"/>
      <c r="S248" s="994"/>
      <c r="T248" s="994"/>
      <c r="U248" s="994"/>
      <c r="V248" s="994"/>
      <c r="W248" s="994"/>
      <c r="X248" s="995"/>
      <c r="Y248" s="529" t="s">
        <v>21</v>
      </c>
      <c r="Z248" s="530"/>
      <c r="AA248" s="531"/>
      <c r="AB248" s="464"/>
      <c r="AC248" s="464"/>
      <c r="AD248" s="464"/>
      <c r="AE248" s="466"/>
      <c r="AF248" s="467"/>
      <c r="AG248" s="467"/>
      <c r="AH248" s="467"/>
      <c r="AI248" s="466"/>
      <c r="AJ248" s="467"/>
      <c r="AK248" s="467"/>
      <c r="AL248" s="467"/>
      <c r="AM248" s="466"/>
      <c r="AN248" s="467"/>
      <c r="AO248" s="467"/>
      <c r="AP248" s="467"/>
      <c r="AQ248" s="532"/>
      <c r="AR248" s="533"/>
      <c r="AS248" s="533"/>
      <c r="AT248" s="534"/>
      <c r="AU248" s="467"/>
      <c r="AV248" s="467"/>
      <c r="AW248" s="467"/>
      <c r="AX248" s="468"/>
      <c r="AY248">
        <f>$AY$337</f>
        <v>0</v>
      </c>
    </row>
    <row r="249" spans="1:51" ht="23.25" hidden="1" customHeight="1">
      <c r="A249" s="1077"/>
      <c r="B249" s="660"/>
      <c r="C249" s="458"/>
      <c r="D249" s="458"/>
      <c r="E249" s="458"/>
      <c r="F249" s="459"/>
      <c r="G249" s="992"/>
      <c r="H249" s="686"/>
      <c r="I249" s="686"/>
      <c r="J249" s="686"/>
      <c r="K249" s="686"/>
      <c r="L249" s="686"/>
      <c r="M249" s="686"/>
      <c r="N249" s="686"/>
      <c r="O249" s="993"/>
      <c r="P249" s="996"/>
      <c r="Q249" s="996"/>
      <c r="R249" s="996"/>
      <c r="S249" s="996"/>
      <c r="T249" s="996"/>
      <c r="U249" s="996"/>
      <c r="V249" s="996"/>
      <c r="W249" s="996"/>
      <c r="X249" s="997"/>
      <c r="Y249" s="535" t="s">
        <v>102</v>
      </c>
      <c r="Z249" s="536"/>
      <c r="AA249" s="537"/>
      <c r="AB249" s="538"/>
      <c r="AC249" s="538"/>
      <c r="AD249" s="538"/>
      <c r="AE249" s="466"/>
      <c r="AF249" s="467"/>
      <c r="AG249" s="467"/>
      <c r="AH249" s="467"/>
      <c r="AI249" s="466"/>
      <c r="AJ249" s="467"/>
      <c r="AK249" s="467"/>
      <c r="AL249" s="467"/>
      <c r="AM249" s="466"/>
      <c r="AN249" s="467"/>
      <c r="AO249" s="467"/>
      <c r="AP249" s="467"/>
      <c r="AQ249" s="532"/>
      <c r="AR249" s="533"/>
      <c r="AS249" s="533"/>
      <c r="AT249" s="534"/>
      <c r="AU249" s="467"/>
      <c r="AV249" s="467"/>
      <c r="AW249" s="467"/>
      <c r="AX249" s="468"/>
      <c r="AY249">
        <f>$AY$337</f>
        <v>0</v>
      </c>
    </row>
    <row r="250" spans="1:51" ht="23.25" hidden="1" customHeight="1">
      <c r="A250" s="1078"/>
      <c r="B250" s="999"/>
      <c r="C250" s="1000"/>
      <c r="D250" s="1000"/>
      <c r="E250" s="1000"/>
      <c r="F250" s="1001"/>
      <c r="G250" s="1002"/>
      <c r="H250" s="1003"/>
      <c r="I250" s="1003"/>
      <c r="J250" s="1003"/>
      <c r="K250" s="1003"/>
      <c r="L250" s="1003"/>
      <c r="M250" s="1003"/>
      <c r="N250" s="1003"/>
      <c r="O250" s="1004"/>
      <c r="P250" s="1005"/>
      <c r="Q250" s="1005"/>
      <c r="R250" s="1005"/>
      <c r="S250" s="1005"/>
      <c r="T250" s="1005"/>
      <c r="U250" s="1005"/>
      <c r="V250" s="1005"/>
      <c r="W250" s="1005"/>
      <c r="X250" s="1006"/>
      <c r="Y250" s="1007" t="s">
        <v>57</v>
      </c>
      <c r="Z250" s="1008"/>
      <c r="AA250" s="1009"/>
      <c r="AB250" s="1010" t="s">
        <v>52</v>
      </c>
      <c r="AC250" s="1010"/>
      <c r="AD250" s="1010"/>
      <c r="AE250" s="1011"/>
      <c r="AF250" s="545"/>
      <c r="AG250" s="545"/>
      <c r="AH250" s="545"/>
      <c r="AI250" s="1011"/>
      <c r="AJ250" s="545"/>
      <c r="AK250" s="545"/>
      <c r="AL250" s="545"/>
      <c r="AM250" s="1011"/>
      <c r="AN250" s="545"/>
      <c r="AO250" s="545"/>
      <c r="AP250" s="545"/>
      <c r="AQ250" s="542"/>
      <c r="AR250" s="543"/>
      <c r="AS250" s="543"/>
      <c r="AT250" s="544"/>
      <c r="AU250" s="545"/>
      <c r="AV250" s="545"/>
      <c r="AW250" s="545"/>
      <c r="AX250" s="546"/>
      <c r="AY250">
        <f>$AY$337</f>
        <v>0</v>
      </c>
    </row>
    <row r="251" spans="1:51" ht="23.25" customHeight="1">
      <c r="A251" s="1092" t="s">
        <v>863</v>
      </c>
      <c r="B251" s="1093"/>
      <c r="C251" s="1093"/>
      <c r="D251" s="1093"/>
      <c r="E251" s="1093"/>
      <c r="F251" s="1094"/>
      <c r="G251" s="1098" t="s">
        <v>843</v>
      </c>
      <c r="H251" s="1099"/>
      <c r="I251" s="1099"/>
      <c r="J251" s="1099"/>
      <c r="K251" s="1099"/>
      <c r="L251" s="1099"/>
      <c r="M251" s="1099"/>
      <c r="N251" s="1099"/>
      <c r="O251" s="1099"/>
      <c r="P251" s="1099"/>
      <c r="Q251" s="1099"/>
      <c r="R251" s="1099"/>
      <c r="S251" s="1099"/>
      <c r="T251" s="1099"/>
      <c r="U251" s="1099"/>
      <c r="V251" s="1099"/>
      <c r="W251" s="1099"/>
      <c r="X251" s="1099"/>
      <c r="Y251" s="1099"/>
      <c r="Z251" s="1099"/>
      <c r="AA251" s="1099"/>
      <c r="AB251" s="1099"/>
      <c r="AC251" s="1099"/>
      <c r="AD251" s="1099"/>
      <c r="AE251" s="1099"/>
      <c r="AF251" s="1099"/>
      <c r="AG251" s="1099"/>
      <c r="AH251" s="1099"/>
      <c r="AI251" s="1099"/>
      <c r="AJ251" s="1099"/>
      <c r="AK251" s="1099"/>
      <c r="AL251" s="1099"/>
      <c r="AM251" s="1099"/>
      <c r="AN251" s="1099"/>
      <c r="AO251" s="1099"/>
      <c r="AP251" s="1099"/>
      <c r="AQ251" s="1099"/>
      <c r="AR251" s="1099"/>
      <c r="AS251" s="1099"/>
      <c r="AT251" s="1099"/>
      <c r="AU251" s="1099"/>
      <c r="AV251" s="1099"/>
      <c r="AW251" s="1099"/>
      <c r="AX251" s="1100"/>
    </row>
    <row r="252" spans="1:51" ht="33.75" customHeight="1">
      <c r="A252" s="1095"/>
      <c r="B252" s="1096"/>
      <c r="C252" s="1096"/>
      <c r="D252" s="1096"/>
      <c r="E252" s="1096"/>
      <c r="F252" s="1097"/>
      <c r="G252" s="1101"/>
      <c r="H252" s="1102"/>
      <c r="I252" s="1102"/>
      <c r="J252" s="1102"/>
      <c r="K252" s="1102"/>
      <c r="L252" s="1102"/>
      <c r="M252" s="1102"/>
      <c r="N252" s="1102"/>
      <c r="O252" s="1102"/>
      <c r="P252" s="1102"/>
      <c r="Q252" s="1102"/>
      <c r="R252" s="1102"/>
      <c r="S252" s="1102"/>
      <c r="T252" s="1102"/>
      <c r="U252" s="1102"/>
      <c r="V252" s="1102"/>
      <c r="W252" s="1102"/>
      <c r="X252" s="1102"/>
      <c r="Y252" s="1102"/>
      <c r="Z252" s="1102"/>
      <c r="AA252" s="1102"/>
      <c r="AB252" s="1102"/>
      <c r="AC252" s="1102"/>
      <c r="AD252" s="1102"/>
      <c r="AE252" s="1102"/>
      <c r="AF252" s="1102"/>
      <c r="AG252" s="1102"/>
      <c r="AH252" s="1102"/>
      <c r="AI252" s="1102"/>
      <c r="AJ252" s="1102"/>
      <c r="AK252" s="1102"/>
      <c r="AL252" s="1102"/>
      <c r="AM252" s="1102"/>
      <c r="AN252" s="1102"/>
      <c r="AO252" s="1102"/>
      <c r="AP252" s="1102"/>
      <c r="AQ252" s="1102"/>
      <c r="AR252" s="1102"/>
      <c r="AS252" s="1102"/>
      <c r="AT252" s="1102"/>
      <c r="AU252" s="1102"/>
      <c r="AV252" s="1102"/>
      <c r="AW252" s="1102"/>
      <c r="AX252" s="1103"/>
    </row>
    <row r="253" spans="1:51" ht="15" hidden="1" customHeight="1">
      <c r="A253" s="1104" t="s">
        <v>297</v>
      </c>
      <c r="B253" s="1105"/>
      <c r="C253" s="1105"/>
      <c r="D253" s="1105"/>
      <c r="E253" s="1105"/>
      <c r="F253" s="1106"/>
      <c r="G253" s="1110"/>
      <c r="H253" s="523" t="s">
        <v>219</v>
      </c>
      <c r="I253" s="523"/>
      <c r="J253" s="523"/>
      <c r="K253" s="523"/>
      <c r="L253" s="523"/>
      <c r="M253" s="523"/>
      <c r="N253" s="523"/>
      <c r="O253" s="524"/>
      <c r="P253" s="522" t="s">
        <v>87</v>
      </c>
      <c r="Q253" s="523"/>
      <c r="R253" s="523"/>
      <c r="S253" s="523"/>
      <c r="T253" s="523"/>
      <c r="U253" s="523"/>
      <c r="V253" s="524"/>
      <c r="W253" s="1113" t="s">
        <v>132</v>
      </c>
      <c r="X253" s="1114"/>
      <c r="Y253" s="1117"/>
      <c r="Z253" s="1117"/>
      <c r="AA253" s="1118"/>
      <c r="AB253" s="522" t="s">
        <v>48</v>
      </c>
      <c r="AC253" s="523"/>
      <c r="AD253" s="524"/>
      <c r="AE253" s="849" t="s">
        <v>246</v>
      </c>
      <c r="AF253" s="849"/>
      <c r="AG253" s="849"/>
      <c r="AH253" s="849"/>
      <c r="AI253" s="849" t="s">
        <v>203</v>
      </c>
      <c r="AJ253" s="849"/>
      <c r="AK253" s="849"/>
      <c r="AL253" s="849"/>
      <c r="AM253" s="849" t="s">
        <v>376</v>
      </c>
      <c r="AN253" s="849"/>
      <c r="AO253" s="849"/>
      <c r="AP253" s="849"/>
      <c r="AQ253" s="522" t="s">
        <v>371</v>
      </c>
      <c r="AR253" s="523"/>
      <c r="AS253" s="523"/>
      <c r="AT253" s="524"/>
      <c r="AU253" s="571" t="s">
        <v>263</v>
      </c>
      <c r="AV253" s="571"/>
      <c r="AW253" s="571"/>
      <c r="AX253" s="572"/>
      <c r="AY253">
        <f>COUNTA($H$255)</f>
        <v>0</v>
      </c>
    </row>
    <row r="254" spans="1:51" ht="15" hidden="1" customHeight="1">
      <c r="A254" s="1107"/>
      <c r="B254" s="1108"/>
      <c r="C254" s="1108"/>
      <c r="D254" s="1108"/>
      <c r="E254" s="1108"/>
      <c r="F254" s="1109"/>
      <c r="G254" s="1111"/>
      <c r="H254" s="503"/>
      <c r="I254" s="503"/>
      <c r="J254" s="503"/>
      <c r="K254" s="503"/>
      <c r="L254" s="503"/>
      <c r="M254" s="503"/>
      <c r="N254" s="503"/>
      <c r="O254" s="504"/>
      <c r="P254" s="1112"/>
      <c r="Q254" s="503"/>
      <c r="R254" s="503"/>
      <c r="S254" s="503"/>
      <c r="T254" s="503"/>
      <c r="U254" s="503"/>
      <c r="V254" s="504"/>
      <c r="W254" s="1115"/>
      <c r="X254" s="1116"/>
      <c r="Y254" s="444"/>
      <c r="Z254" s="444"/>
      <c r="AA254" s="445"/>
      <c r="AB254" s="1112"/>
      <c r="AC254" s="503"/>
      <c r="AD254" s="504"/>
      <c r="AE254" s="849"/>
      <c r="AF254" s="849"/>
      <c r="AG254" s="849"/>
      <c r="AH254" s="849"/>
      <c r="AI254" s="849"/>
      <c r="AJ254" s="849"/>
      <c r="AK254" s="849"/>
      <c r="AL254" s="849"/>
      <c r="AM254" s="849"/>
      <c r="AN254" s="849"/>
      <c r="AO254" s="849"/>
      <c r="AP254" s="849"/>
      <c r="AQ254" s="501"/>
      <c r="AR254" s="502"/>
      <c r="AS254" s="503" t="s">
        <v>372</v>
      </c>
      <c r="AT254" s="504"/>
      <c r="AU254" s="528"/>
      <c r="AV254" s="528"/>
      <c r="AW254" s="503" t="s">
        <v>310</v>
      </c>
      <c r="AX254" s="573"/>
      <c r="AY254">
        <f t="shared" ref="AY254:AY260" si="5">$AY$253</f>
        <v>0</v>
      </c>
    </row>
    <row r="255" spans="1:51" ht="19.5" hidden="1" customHeight="1">
      <c r="A255" s="1107"/>
      <c r="B255" s="1108"/>
      <c r="C255" s="1108"/>
      <c r="D255" s="1108"/>
      <c r="E255" s="1108"/>
      <c r="F255" s="1109"/>
      <c r="G255" s="1119" t="s">
        <v>378</v>
      </c>
      <c r="H255" s="1122"/>
      <c r="I255" s="884"/>
      <c r="J255" s="884"/>
      <c r="K255" s="884"/>
      <c r="L255" s="884"/>
      <c r="M255" s="884"/>
      <c r="N255" s="884"/>
      <c r="O255" s="1123"/>
      <c r="P255" s="1122"/>
      <c r="Q255" s="884"/>
      <c r="R255" s="884"/>
      <c r="S255" s="884"/>
      <c r="T255" s="884"/>
      <c r="U255" s="884"/>
      <c r="V255" s="1123"/>
      <c r="W255" s="1127"/>
      <c r="X255" s="1128"/>
      <c r="Y255" s="574" t="s">
        <v>55</v>
      </c>
      <c r="Z255" s="574"/>
      <c r="AA255" s="575"/>
      <c r="AB255" s="576" t="s">
        <v>97</v>
      </c>
      <c r="AC255" s="576"/>
      <c r="AD255" s="576"/>
      <c r="AE255" s="466"/>
      <c r="AF255" s="467"/>
      <c r="AG255" s="467"/>
      <c r="AH255" s="467"/>
      <c r="AI255" s="466"/>
      <c r="AJ255" s="467"/>
      <c r="AK255" s="467"/>
      <c r="AL255" s="467"/>
      <c r="AM255" s="466"/>
      <c r="AN255" s="467"/>
      <c r="AO255" s="467"/>
      <c r="AP255" s="467"/>
      <c r="AQ255" s="466"/>
      <c r="AR255" s="467"/>
      <c r="AS255" s="467"/>
      <c r="AT255" s="577"/>
      <c r="AU255" s="467"/>
      <c r="AV255" s="467"/>
      <c r="AW255" s="467"/>
      <c r="AX255" s="468"/>
      <c r="AY255">
        <f t="shared" si="5"/>
        <v>0</v>
      </c>
    </row>
    <row r="256" spans="1:51" ht="19.5" hidden="1" customHeight="1">
      <c r="A256" s="1107"/>
      <c r="B256" s="1108"/>
      <c r="C256" s="1108"/>
      <c r="D256" s="1108"/>
      <c r="E256" s="1108"/>
      <c r="F256" s="1109"/>
      <c r="G256" s="1120"/>
      <c r="H256" s="1124"/>
      <c r="I256" s="1125"/>
      <c r="J256" s="1125"/>
      <c r="K256" s="1125"/>
      <c r="L256" s="1125"/>
      <c r="M256" s="1125"/>
      <c r="N256" s="1125"/>
      <c r="O256" s="1126"/>
      <c r="P256" s="1124"/>
      <c r="Q256" s="1125"/>
      <c r="R256" s="1125"/>
      <c r="S256" s="1125"/>
      <c r="T256" s="1125"/>
      <c r="U256" s="1125"/>
      <c r="V256" s="1126"/>
      <c r="W256" s="1129"/>
      <c r="X256" s="1130"/>
      <c r="Y256" s="398" t="s">
        <v>102</v>
      </c>
      <c r="Z256" s="398"/>
      <c r="AA256" s="399"/>
      <c r="AB256" s="578" t="s">
        <v>97</v>
      </c>
      <c r="AC256" s="578"/>
      <c r="AD256" s="578"/>
      <c r="AE256" s="466"/>
      <c r="AF256" s="467"/>
      <c r="AG256" s="467"/>
      <c r="AH256" s="467"/>
      <c r="AI256" s="466"/>
      <c r="AJ256" s="467"/>
      <c r="AK256" s="467"/>
      <c r="AL256" s="467"/>
      <c r="AM256" s="466"/>
      <c r="AN256" s="467"/>
      <c r="AO256" s="467"/>
      <c r="AP256" s="467"/>
      <c r="AQ256" s="466"/>
      <c r="AR256" s="467"/>
      <c r="AS256" s="467"/>
      <c r="AT256" s="577"/>
      <c r="AU256" s="467"/>
      <c r="AV256" s="467"/>
      <c r="AW256" s="467"/>
      <c r="AX256" s="468"/>
      <c r="AY256">
        <f t="shared" si="5"/>
        <v>0</v>
      </c>
    </row>
    <row r="257" spans="1:51" ht="19.5" hidden="1" customHeight="1">
      <c r="A257" s="1107"/>
      <c r="B257" s="1108"/>
      <c r="C257" s="1108"/>
      <c r="D257" s="1108"/>
      <c r="E257" s="1108"/>
      <c r="F257" s="1109"/>
      <c r="G257" s="1121"/>
      <c r="H257" s="1124"/>
      <c r="I257" s="1125"/>
      <c r="J257" s="1125"/>
      <c r="K257" s="1125"/>
      <c r="L257" s="1125"/>
      <c r="M257" s="1125"/>
      <c r="N257" s="1125"/>
      <c r="O257" s="1126"/>
      <c r="P257" s="1124"/>
      <c r="Q257" s="1125"/>
      <c r="R257" s="1125"/>
      <c r="S257" s="1125"/>
      <c r="T257" s="1125"/>
      <c r="U257" s="1125"/>
      <c r="V257" s="1126"/>
      <c r="W257" s="1131"/>
      <c r="X257" s="1132"/>
      <c r="Y257" s="398" t="s">
        <v>57</v>
      </c>
      <c r="Z257" s="398"/>
      <c r="AA257" s="399"/>
      <c r="AB257" s="579" t="s">
        <v>52</v>
      </c>
      <c r="AC257" s="579"/>
      <c r="AD257" s="579"/>
      <c r="AE257" s="540"/>
      <c r="AF257" s="541"/>
      <c r="AG257" s="541"/>
      <c r="AH257" s="541"/>
      <c r="AI257" s="540"/>
      <c r="AJ257" s="541"/>
      <c r="AK257" s="541"/>
      <c r="AL257" s="541"/>
      <c r="AM257" s="540"/>
      <c r="AN257" s="541"/>
      <c r="AO257" s="541"/>
      <c r="AP257" s="541"/>
      <c r="AQ257" s="466"/>
      <c r="AR257" s="467"/>
      <c r="AS257" s="467"/>
      <c r="AT257" s="577"/>
      <c r="AU257" s="467"/>
      <c r="AV257" s="467"/>
      <c r="AW257" s="467"/>
      <c r="AX257" s="468"/>
      <c r="AY257">
        <f t="shared" si="5"/>
        <v>0</v>
      </c>
    </row>
    <row r="258" spans="1:51" ht="19.5" hidden="1" customHeight="1">
      <c r="A258" s="1107" t="s">
        <v>500</v>
      </c>
      <c r="B258" s="1108"/>
      <c r="C258" s="1108"/>
      <c r="D258" s="1108"/>
      <c r="E258" s="1108"/>
      <c r="F258" s="1109"/>
      <c r="G258" s="1120" t="s">
        <v>363</v>
      </c>
      <c r="H258" s="1134"/>
      <c r="I258" s="1134"/>
      <c r="J258" s="1134"/>
      <c r="K258" s="1134"/>
      <c r="L258" s="1134"/>
      <c r="M258" s="1134"/>
      <c r="N258" s="1134"/>
      <c r="O258" s="1134"/>
      <c r="P258" s="1134"/>
      <c r="Q258" s="1134"/>
      <c r="R258" s="1134"/>
      <c r="S258" s="1134"/>
      <c r="T258" s="1134"/>
      <c r="U258" s="1134"/>
      <c r="V258" s="1134"/>
      <c r="W258" s="1137" t="s">
        <v>514</v>
      </c>
      <c r="X258" s="1138"/>
      <c r="Y258" s="574" t="s">
        <v>55</v>
      </c>
      <c r="Z258" s="574"/>
      <c r="AA258" s="575"/>
      <c r="AB258" s="576" t="s">
        <v>97</v>
      </c>
      <c r="AC258" s="576"/>
      <c r="AD258" s="576"/>
      <c r="AE258" s="466"/>
      <c r="AF258" s="467"/>
      <c r="AG258" s="467"/>
      <c r="AH258" s="467"/>
      <c r="AI258" s="466"/>
      <c r="AJ258" s="467"/>
      <c r="AK258" s="467"/>
      <c r="AL258" s="467"/>
      <c r="AM258" s="466"/>
      <c r="AN258" s="467"/>
      <c r="AO258" s="467"/>
      <c r="AP258" s="467"/>
      <c r="AQ258" s="466"/>
      <c r="AR258" s="467"/>
      <c r="AS258" s="467"/>
      <c r="AT258" s="577"/>
      <c r="AU258" s="467"/>
      <c r="AV258" s="467"/>
      <c r="AW258" s="467"/>
      <c r="AX258" s="468"/>
      <c r="AY258">
        <f t="shared" si="5"/>
        <v>0</v>
      </c>
    </row>
    <row r="259" spans="1:51" ht="19.5" hidden="1" customHeight="1">
      <c r="A259" s="1107"/>
      <c r="B259" s="1108"/>
      <c r="C259" s="1108"/>
      <c r="D259" s="1108"/>
      <c r="E259" s="1108"/>
      <c r="F259" s="1109"/>
      <c r="G259" s="1120"/>
      <c r="H259" s="1135"/>
      <c r="I259" s="1135"/>
      <c r="J259" s="1135"/>
      <c r="K259" s="1135"/>
      <c r="L259" s="1135"/>
      <c r="M259" s="1135"/>
      <c r="N259" s="1135"/>
      <c r="O259" s="1135"/>
      <c r="P259" s="1135"/>
      <c r="Q259" s="1135"/>
      <c r="R259" s="1135"/>
      <c r="S259" s="1135"/>
      <c r="T259" s="1135"/>
      <c r="U259" s="1135"/>
      <c r="V259" s="1135"/>
      <c r="W259" s="1139"/>
      <c r="X259" s="1140"/>
      <c r="Y259" s="398" t="s">
        <v>102</v>
      </c>
      <c r="Z259" s="398"/>
      <c r="AA259" s="399"/>
      <c r="AB259" s="578" t="s">
        <v>97</v>
      </c>
      <c r="AC259" s="578"/>
      <c r="AD259" s="578"/>
      <c r="AE259" s="466"/>
      <c r="AF259" s="467"/>
      <c r="AG259" s="467"/>
      <c r="AH259" s="467"/>
      <c r="AI259" s="466"/>
      <c r="AJ259" s="467"/>
      <c r="AK259" s="467"/>
      <c r="AL259" s="467"/>
      <c r="AM259" s="466"/>
      <c r="AN259" s="467"/>
      <c r="AO259" s="467"/>
      <c r="AP259" s="467"/>
      <c r="AQ259" s="466"/>
      <c r="AR259" s="467"/>
      <c r="AS259" s="467"/>
      <c r="AT259" s="577"/>
      <c r="AU259" s="467"/>
      <c r="AV259" s="467"/>
      <c r="AW259" s="467"/>
      <c r="AX259" s="468"/>
      <c r="AY259">
        <f t="shared" si="5"/>
        <v>0</v>
      </c>
    </row>
    <row r="260" spans="1:51" ht="19.5" hidden="1" customHeight="1">
      <c r="A260" s="1133"/>
      <c r="B260" s="626"/>
      <c r="C260" s="626"/>
      <c r="D260" s="626"/>
      <c r="E260" s="626"/>
      <c r="F260" s="627"/>
      <c r="G260" s="1120"/>
      <c r="H260" s="1136"/>
      <c r="I260" s="1136"/>
      <c r="J260" s="1136"/>
      <c r="K260" s="1136"/>
      <c r="L260" s="1136"/>
      <c r="M260" s="1136"/>
      <c r="N260" s="1136"/>
      <c r="O260" s="1136"/>
      <c r="P260" s="1136"/>
      <c r="Q260" s="1136"/>
      <c r="R260" s="1136"/>
      <c r="S260" s="1136"/>
      <c r="T260" s="1136"/>
      <c r="U260" s="1136"/>
      <c r="V260" s="1136"/>
      <c r="W260" s="1141"/>
      <c r="X260" s="1142"/>
      <c r="Y260" s="398" t="s">
        <v>57</v>
      </c>
      <c r="Z260" s="398"/>
      <c r="AA260" s="399"/>
      <c r="AB260" s="579" t="s">
        <v>52</v>
      </c>
      <c r="AC260" s="579"/>
      <c r="AD260" s="579"/>
      <c r="AE260" s="540"/>
      <c r="AF260" s="541"/>
      <c r="AG260" s="541"/>
      <c r="AH260" s="541"/>
      <c r="AI260" s="540"/>
      <c r="AJ260" s="541"/>
      <c r="AK260" s="541"/>
      <c r="AL260" s="541"/>
      <c r="AM260" s="540"/>
      <c r="AN260" s="541"/>
      <c r="AO260" s="541"/>
      <c r="AP260" s="584"/>
      <c r="AQ260" s="466"/>
      <c r="AR260" s="467"/>
      <c r="AS260" s="467"/>
      <c r="AT260" s="577"/>
      <c r="AU260" s="467"/>
      <c r="AV260" s="467"/>
      <c r="AW260" s="467"/>
      <c r="AX260" s="468"/>
      <c r="AY260">
        <f t="shared" si="5"/>
        <v>0</v>
      </c>
    </row>
    <row r="261" spans="1:51" ht="10.5" hidden="1" customHeight="1">
      <c r="A261" s="1104" t="s">
        <v>297</v>
      </c>
      <c r="B261" s="1105"/>
      <c r="C261" s="1105"/>
      <c r="D261" s="1105"/>
      <c r="E261" s="1105"/>
      <c r="F261" s="1106"/>
      <c r="G261" s="1155"/>
      <c r="H261" s="523" t="s">
        <v>219</v>
      </c>
      <c r="I261" s="523"/>
      <c r="J261" s="523"/>
      <c r="K261" s="523"/>
      <c r="L261" s="523"/>
      <c r="M261" s="523"/>
      <c r="N261" s="523"/>
      <c r="O261" s="524"/>
      <c r="P261" s="522" t="s">
        <v>87</v>
      </c>
      <c r="Q261" s="523"/>
      <c r="R261" s="523"/>
      <c r="S261" s="523"/>
      <c r="T261" s="523"/>
      <c r="U261" s="523"/>
      <c r="V261" s="523"/>
      <c r="W261" s="523"/>
      <c r="X261" s="524"/>
      <c r="Y261" s="1157"/>
      <c r="Z261" s="1158"/>
      <c r="AA261" s="1159"/>
      <c r="AB261" s="985" t="s">
        <v>48</v>
      </c>
      <c r="AC261" s="983"/>
      <c r="AD261" s="984"/>
      <c r="AE261" s="786" t="s">
        <v>246</v>
      </c>
      <c r="AF261" s="786"/>
      <c r="AG261" s="786"/>
      <c r="AH261" s="786"/>
      <c r="AI261" s="849" t="s">
        <v>203</v>
      </c>
      <c r="AJ261" s="849"/>
      <c r="AK261" s="849"/>
      <c r="AL261" s="849"/>
      <c r="AM261" s="849" t="s">
        <v>376</v>
      </c>
      <c r="AN261" s="849"/>
      <c r="AO261" s="849"/>
      <c r="AP261" s="849"/>
      <c r="AQ261" s="522" t="s">
        <v>371</v>
      </c>
      <c r="AR261" s="523"/>
      <c r="AS261" s="523"/>
      <c r="AT261" s="524"/>
      <c r="AU261" s="585" t="s">
        <v>263</v>
      </c>
      <c r="AV261" s="571"/>
      <c r="AW261" s="571"/>
      <c r="AX261" s="572"/>
      <c r="AY261">
        <f>COUNTA($H$263)</f>
        <v>0</v>
      </c>
    </row>
    <row r="262" spans="1:51" ht="10.5" hidden="1" customHeight="1">
      <c r="A262" s="1107"/>
      <c r="B262" s="1108"/>
      <c r="C262" s="1108"/>
      <c r="D262" s="1108"/>
      <c r="E262" s="1108"/>
      <c r="F262" s="1109"/>
      <c r="G262" s="1156"/>
      <c r="H262" s="503"/>
      <c r="I262" s="503"/>
      <c r="J262" s="503"/>
      <c r="K262" s="503"/>
      <c r="L262" s="503"/>
      <c r="M262" s="503"/>
      <c r="N262" s="503"/>
      <c r="O262" s="504"/>
      <c r="P262" s="1112"/>
      <c r="Q262" s="503"/>
      <c r="R262" s="503"/>
      <c r="S262" s="503"/>
      <c r="T262" s="503"/>
      <c r="U262" s="503"/>
      <c r="V262" s="503"/>
      <c r="W262" s="503"/>
      <c r="X262" s="504"/>
      <c r="Y262" s="1160"/>
      <c r="Z262" s="1161"/>
      <c r="AA262" s="1162"/>
      <c r="AB262" s="441"/>
      <c r="AC262" s="440"/>
      <c r="AD262" s="442"/>
      <c r="AE262" s="786"/>
      <c r="AF262" s="786"/>
      <c r="AG262" s="786"/>
      <c r="AH262" s="786"/>
      <c r="AI262" s="849"/>
      <c r="AJ262" s="849"/>
      <c r="AK262" s="849"/>
      <c r="AL262" s="849"/>
      <c r="AM262" s="849"/>
      <c r="AN262" s="849"/>
      <c r="AO262" s="849"/>
      <c r="AP262" s="849"/>
      <c r="AQ262" s="501"/>
      <c r="AR262" s="502"/>
      <c r="AS262" s="503" t="s">
        <v>372</v>
      </c>
      <c r="AT262" s="504"/>
      <c r="AU262" s="501"/>
      <c r="AV262" s="502"/>
      <c r="AW262" s="503" t="s">
        <v>310</v>
      </c>
      <c r="AX262" s="573"/>
      <c r="AY262">
        <f>$AY$261</f>
        <v>0</v>
      </c>
    </row>
    <row r="263" spans="1:51" ht="18.75" hidden="1" customHeight="1">
      <c r="A263" s="1107"/>
      <c r="B263" s="1108"/>
      <c r="C263" s="1108"/>
      <c r="D263" s="1108"/>
      <c r="E263" s="1108"/>
      <c r="F263" s="1109"/>
      <c r="G263" s="1163" t="s">
        <v>378</v>
      </c>
      <c r="H263" s="551"/>
      <c r="I263" s="551"/>
      <c r="J263" s="551"/>
      <c r="K263" s="551"/>
      <c r="L263" s="551"/>
      <c r="M263" s="551"/>
      <c r="N263" s="551"/>
      <c r="O263" s="552"/>
      <c r="P263" s="551"/>
      <c r="Q263" s="551"/>
      <c r="R263" s="551"/>
      <c r="S263" s="551"/>
      <c r="T263" s="551"/>
      <c r="U263" s="551"/>
      <c r="V263" s="551"/>
      <c r="W263" s="551"/>
      <c r="X263" s="552"/>
      <c r="Y263" s="1172" t="s">
        <v>55</v>
      </c>
      <c r="Z263" s="574"/>
      <c r="AA263" s="575"/>
      <c r="AB263" s="1173"/>
      <c r="AC263" s="1173"/>
      <c r="AD263" s="1173"/>
      <c r="AE263" s="532"/>
      <c r="AF263" s="533"/>
      <c r="AG263" s="533"/>
      <c r="AH263" s="533"/>
      <c r="AI263" s="532"/>
      <c r="AJ263" s="533"/>
      <c r="AK263" s="533"/>
      <c r="AL263" s="533"/>
      <c r="AM263" s="532"/>
      <c r="AN263" s="533"/>
      <c r="AO263" s="533"/>
      <c r="AP263" s="533"/>
      <c r="AQ263" s="532"/>
      <c r="AR263" s="533"/>
      <c r="AS263" s="533"/>
      <c r="AT263" s="534"/>
      <c r="AU263" s="467"/>
      <c r="AV263" s="467"/>
      <c r="AW263" s="467"/>
      <c r="AX263" s="468"/>
      <c r="AY263">
        <f>$AY$261</f>
        <v>0</v>
      </c>
    </row>
    <row r="264" spans="1:51" ht="18.75" hidden="1" customHeight="1">
      <c r="A264" s="1107"/>
      <c r="B264" s="1108"/>
      <c r="C264" s="1108"/>
      <c r="D264" s="1108"/>
      <c r="E264" s="1108"/>
      <c r="F264" s="1109"/>
      <c r="G264" s="1164"/>
      <c r="H264" s="686"/>
      <c r="I264" s="686"/>
      <c r="J264" s="686"/>
      <c r="K264" s="686"/>
      <c r="L264" s="686"/>
      <c r="M264" s="686"/>
      <c r="N264" s="686"/>
      <c r="O264" s="993"/>
      <c r="P264" s="686"/>
      <c r="Q264" s="686"/>
      <c r="R264" s="686"/>
      <c r="S264" s="686"/>
      <c r="T264" s="686"/>
      <c r="U264" s="686"/>
      <c r="V264" s="686"/>
      <c r="W264" s="686"/>
      <c r="X264" s="993"/>
      <c r="Y264" s="400" t="s">
        <v>102</v>
      </c>
      <c r="Z264" s="398"/>
      <c r="AA264" s="399"/>
      <c r="AB264" s="580"/>
      <c r="AC264" s="580"/>
      <c r="AD264" s="580"/>
      <c r="AE264" s="532"/>
      <c r="AF264" s="533"/>
      <c r="AG264" s="533"/>
      <c r="AH264" s="533"/>
      <c r="AI264" s="532"/>
      <c r="AJ264" s="533"/>
      <c r="AK264" s="533"/>
      <c r="AL264" s="533"/>
      <c r="AM264" s="532"/>
      <c r="AN264" s="533"/>
      <c r="AO264" s="533"/>
      <c r="AP264" s="533"/>
      <c r="AQ264" s="532"/>
      <c r="AR264" s="533"/>
      <c r="AS264" s="533"/>
      <c r="AT264" s="534"/>
      <c r="AU264" s="467"/>
      <c r="AV264" s="467"/>
      <c r="AW264" s="467"/>
      <c r="AX264" s="468"/>
      <c r="AY264">
        <f>$AY$261</f>
        <v>0</v>
      </c>
    </row>
    <row r="265" spans="1:51" ht="18.75" hidden="1" customHeight="1">
      <c r="A265" s="1107"/>
      <c r="B265" s="1108"/>
      <c r="C265" s="1108"/>
      <c r="D265" s="1108"/>
      <c r="E265" s="1108"/>
      <c r="F265" s="1109"/>
      <c r="G265" s="1165"/>
      <c r="H265" s="554"/>
      <c r="I265" s="554"/>
      <c r="J265" s="554"/>
      <c r="K265" s="554"/>
      <c r="L265" s="554"/>
      <c r="M265" s="554"/>
      <c r="N265" s="554"/>
      <c r="O265" s="555"/>
      <c r="P265" s="686"/>
      <c r="Q265" s="686"/>
      <c r="R265" s="686"/>
      <c r="S265" s="686"/>
      <c r="T265" s="686"/>
      <c r="U265" s="686"/>
      <c r="V265" s="686"/>
      <c r="W265" s="686"/>
      <c r="X265" s="993"/>
      <c r="Y265" s="522" t="s">
        <v>57</v>
      </c>
      <c r="Z265" s="523"/>
      <c r="AA265" s="524"/>
      <c r="AB265" s="581" t="s">
        <v>52</v>
      </c>
      <c r="AC265" s="581"/>
      <c r="AD265" s="581"/>
      <c r="AE265" s="582"/>
      <c r="AF265" s="583"/>
      <c r="AG265" s="583"/>
      <c r="AH265" s="583"/>
      <c r="AI265" s="582"/>
      <c r="AJ265" s="583"/>
      <c r="AK265" s="583"/>
      <c r="AL265" s="583"/>
      <c r="AM265" s="582"/>
      <c r="AN265" s="583"/>
      <c r="AO265" s="583"/>
      <c r="AP265" s="583"/>
      <c r="AQ265" s="532"/>
      <c r="AR265" s="533"/>
      <c r="AS265" s="533"/>
      <c r="AT265" s="534"/>
      <c r="AU265" s="467"/>
      <c r="AV265" s="467"/>
      <c r="AW265" s="467"/>
      <c r="AX265" s="468"/>
      <c r="AY265">
        <f>$AY$261</f>
        <v>0</v>
      </c>
    </row>
    <row r="266" spans="1:51" ht="38.25" hidden="1" customHeight="1">
      <c r="A266" s="624" t="s">
        <v>327</v>
      </c>
      <c r="B266" s="625"/>
      <c r="C266" s="625"/>
      <c r="D266" s="625"/>
      <c r="E266" s="626" t="s">
        <v>46</v>
      </c>
      <c r="F266" s="627"/>
      <c r="G266" s="22" t="s">
        <v>363</v>
      </c>
      <c r="H266" s="628"/>
      <c r="I266" s="629"/>
      <c r="J266" s="629"/>
      <c r="K266" s="629"/>
      <c r="L266" s="629"/>
      <c r="M266" s="629"/>
      <c r="N266" s="629"/>
      <c r="O266" s="630"/>
      <c r="P266" s="631"/>
      <c r="Q266" s="631"/>
      <c r="R266" s="631"/>
      <c r="S266" s="631"/>
      <c r="T266" s="631"/>
      <c r="U266" s="631"/>
      <c r="V266" s="631"/>
      <c r="W266" s="631"/>
      <c r="X266" s="631"/>
      <c r="Y266" s="632"/>
      <c r="Z266" s="632"/>
      <c r="AA266" s="632"/>
      <c r="AB266" s="632"/>
      <c r="AC266" s="632"/>
      <c r="AD266" s="632"/>
      <c r="AE266" s="632"/>
      <c r="AF266" s="632"/>
      <c r="AG266" s="632"/>
      <c r="AH266" s="632"/>
      <c r="AI266" s="632"/>
      <c r="AJ266" s="632"/>
      <c r="AK266" s="632"/>
      <c r="AL266" s="632"/>
      <c r="AM266" s="632"/>
      <c r="AN266" s="632"/>
      <c r="AO266" s="632"/>
      <c r="AP266" s="632"/>
      <c r="AQ266" s="632"/>
      <c r="AR266" s="632"/>
      <c r="AS266" s="632"/>
      <c r="AT266" s="632"/>
      <c r="AU266" s="632"/>
      <c r="AV266" s="632"/>
      <c r="AW266" s="632"/>
      <c r="AX266" s="633"/>
      <c r="AY266">
        <f>$AY$261</f>
        <v>0</v>
      </c>
    </row>
    <row r="267" spans="1:51" ht="18.75" customHeight="1">
      <c r="A267" s="634" t="s">
        <v>751</v>
      </c>
      <c r="B267" s="635"/>
      <c r="C267" s="635"/>
      <c r="D267" s="635"/>
      <c r="E267" s="635"/>
      <c r="F267" s="635"/>
      <c r="G267" s="635"/>
      <c r="H267" s="635"/>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c r="AG267" s="635"/>
      <c r="AH267" s="635"/>
      <c r="AI267" s="635"/>
      <c r="AJ267" s="635"/>
      <c r="AK267" s="635"/>
      <c r="AL267" s="635"/>
      <c r="AM267" s="635"/>
      <c r="AN267" s="635"/>
      <c r="AO267" s="636" t="s">
        <v>495</v>
      </c>
      <c r="AP267" s="637"/>
      <c r="AQ267" s="637"/>
      <c r="AR267" s="50"/>
      <c r="AS267" s="636"/>
      <c r="AT267" s="637"/>
      <c r="AU267" s="637"/>
      <c r="AV267" s="637"/>
      <c r="AW267" s="637"/>
      <c r="AX267" s="638"/>
      <c r="AY267">
        <f>COUNTIF($AR$267,"☑")</f>
        <v>0</v>
      </c>
    </row>
    <row r="268" spans="1:51" ht="25.5" customHeight="1">
      <c r="A268" s="1166" t="s">
        <v>237</v>
      </c>
      <c r="B268" s="1167"/>
      <c r="C268" s="1168" t="s">
        <v>380</v>
      </c>
      <c r="D268" s="1167"/>
      <c r="E268" s="639" t="s">
        <v>408</v>
      </c>
      <c r="F268" s="640"/>
      <c r="G268" s="641" t="s">
        <v>65</v>
      </c>
      <c r="H268" s="642"/>
      <c r="I268" s="642"/>
      <c r="J268" s="642"/>
      <c r="K268" s="642"/>
      <c r="L268" s="642"/>
      <c r="M268" s="642"/>
      <c r="N268" s="642"/>
      <c r="O268" s="642"/>
      <c r="P268" s="642"/>
      <c r="Q268" s="642"/>
      <c r="R268" s="642"/>
      <c r="S268" s="642"/>
      <c r="T268" s="642"/>
      <c r="U268" s="642"/>
      <c r="V268" s="642"/>
      <c r="W268" s="642"/>
      <c r="X268" s="642"/>
      <c r="Y268" s="642"/>
      <c r="Z268" s="642"/>
      <c r="AA268" s="642"/>
      <c r="AB268" s="642"/>
      <c r="AC268" s="642"/>
      <c r="AD268" s="642"/>
      <c r="AE268" s="642"/>
      <c r="AF268" s="642"/>
      <c r="AG268" s="642"/>
      <c r="AH268" s="642"/>
      <c r="AI268" s="642"/>
      <c r="AJ268" s="642"/>
      <c r="AK268" s="642"/>
      <c r="AL268" s="642"/>
      <c r="AM268" s="642"/>
      <c r="AN268" s="642"/>
      <c r="AO268" s="642"/>
      <c r="AP268" s="642"/>
      <c r="AQ268" s="642"/>
      <c r="AR268" s="642"/>
      <c r="AS268" s="642"/>
      <c r="AT268" s="642"/>
      <c r="AU268" s="642"/>
      <c r="AV268" s="642"/>
      <c r="AW268" s="642"/>
      <c r="AX268" s="643"/>
    </row>
    <row r="269" spans="1:51" ht="20.25" customHeight="1">
      <c r="A269" s="1166"/>
      <c r="B269" s="1167"/>
      <c r="C269" s="1168"/>
      <c r="D269" s="1167"/>
      <c r="E269" s="659" t="s">
        <v>405</v>
      </c>
      <c r="F269" s="456"/>
      <c r="G269" s="904" t="s">
        <v>812</v>
      </c>
      <c r="H269" s="551"/>
      <c r="I269" s="551"/>
      <c r="J269" s="551"/>
      <c r="K269" s="551"/>
      <c r="L269" s="551"/>
      <c r="M269" s="551"/>
      <c r="N269" s="551"/>
      <c r="O269" s="551"/>
      <c r="P269" s="551"/>
      <c r="Q269" s="551"/>
      <c r="R269" s="551"/>
      <c r="S269" s="551"/>
      <c r="T269" s="551"/>
      <c r="U269" s="551"/>
      <c r="V269" s="552"/>
      <c r="W269" s="644" t="s">
        <v>755</v>
      </c>
      <c r="X269" s="645"/>
      <c r="Y269" s="645"/>
      <c r="Z269" s="645"/>
      <c r="AA269" s="646"/>
      <c r="AB269" s="647" t="s">
        <v>139</v>
      </c>
      <c r="AC269" s="648"/>
      <c r="AD269" s="648"/>
      <c r="AE269" s="648"/>
      <c r="AF269" s="648"/>
      <c r="AG269" s="648"/>
      <c r="AH269" s="648"/>
      <c r="AI269" s="648"/>
      <c r="AJ269" s="648"/>
      <c r="AK269" s="648"/>
      <c r="AL269" s="648"/>
      <c r="AM269" s="648"/>
      <c r="AN269" s="648"/>
      <c r="AO269" s="648"/>
      <c r="AP269" s="648"/>
      <c r="AQ269" s="648"/>
      <c r="AR269" s="648"/>
      <c r="AS269" s="648"/>
      <c r="AT269" s="648"/>
      <c r="AU269" s="648"/>
      <c r="AV269" s="648"/>
      <c r="AW269" s="648"/>
      <c r="AX269" s="649"/>
    </row>
    <row r="270" spans="1:51" ht="20.25" customHeight="1">
      <c r="A270" s="1166"/>
      <c r="B270" s="1167"/>
      <c r="C270" s="1168"/>
      <c r="D270" s="1167"/>
      <c r="E270" s="639"/>
      <c r="F270" s="462"/>
      <c r="G270" s="641"/>
      <c r="H270" s="554"/>
      <c r="I270" s="554"/>
      <c r="J270" s="554"/>
      <c r="K270" s="554"/>
      <c r="L270" s="554"/>
      <c r="M270" s="554"/>
      <c r="N270" s="554"/>
      <c r="O270" s="554"/>
      <c r="P270" s="554"/>
      <c r="Q270" s="554"/>
      <c r="R270" s="554"/>
      <c r="S270" s="554"/>
      <c r="T270" s="554"/>
      <c r="U270" s="554"/>
      <c r="V270" s="555"/>
      <c r="W270" s="650" t="s">
        <v>206</v>
      </c>
      <c r="X270" s="651"/>
      <c r="Y270" s="651"/>
      <c r="Z270" s="651"/>
      <c r="AA270" s="652"/>
      <c r="AB270" s="647" t="s">
        <v>790</v>
      </c>
      <c r="AC270" s="648"/>
      <c r="AD270" s="648"/>
      <c r="AE270" s="648"/>
      <c r="AF270" s="648"/>
      <c r="AG270" s="648"/>
      <c r="AH270" s="648"/>
      <c r="AI270" s="648"/>
      <c r="AJ270" s="648"/>
      <c r="AK270" s="648"/>
      <c r="AL270" s="648"/>
      <c r="AM270" s="648"/>
      <c r="AN270" s="648"/>
      <c r="AO270" s="648"/>
      <c r="AP270" s="648"/>
      <c r="AQ270" s="648"/>
      <c r="AR270" s="648"/>
      <c r="AS270" s="648"/>
      <c r="AT270" s="648"/>
      <c r="AU270" s="648"/>
      <c r="AV270" s="648"/>
      <c r="AW270" s="648"/>
      <c r="AX270" s="649"/>
    </row>
    <row r="271" spans="1:51" ht="27.75" customHeight="1">
      <c r="A271" s="1166"/>
      <c r="B271" s="1167"/>
      <c r="C271" s="1169" t="s">
        <v>778</v>
      </c>
      <c r="D271" s="1170"/>
      <c r="E271" s="659" t="s">
        <v>529</v>
      </c>
      <c r="F271" s="456"/>
      <c r="G271" s="653" t="s">
        <v>388</v>
      </c>
      <c r="H271" s="654"/>
      <c r="I271" s="654"/>
      <c r="J271" s="655" t="s">
        <v>533</v>
      </c>
      <c r="K271" s="656"/>
      <c r="L271" s="656"/>
      <c r="M271" s="656"/>
      <c r="N271" s="656"/>
      <c r="O271" s="656"/>
      <c r="P271" s="656"/>
      <c r="Q271" s="656"/>
      <c r="R271" s="656"/>
      <c r="S271" s="656"/>
      <c r="T271" s="657"/>
      <c r="U271" s="629" t="s">
        <v>740</v>
      </c>
      <c r="V271" s="629"/>
      <c r="W271" s="629"/>
      <c r="X271" s="629"/>
      <c r="Y271" s="629"/>
      <c r="Z271" s="629"/>
      <c r="AA271" s="629"/>
      <c r="AB271" s="629"/>
      <c r="AC271" s="629"/>
      <c r="AD271" s="629"/>
      <c r="AE271" s="629"/>
      <c r="AF271" s="629"/>
      <c r="AG271" s="629"/>
      <c r="AH271" s="629"/>
      <c r="AI271" s="629"/>
      <c r="AJ271" s="629"/>
      <c r="AK271" s="629"/>
      <c r="AL271" s="629"/>
      <c r="AM271" s="629"/>
      <c r="AN271" s="629"/>
      <c r="AO271" s="629"/>
      <c r="AP271" s="629"/>
      <c r="AQ271" s="629"/>
      <c r="AR271" s="629"/>
      <c r="AS271" s="629"/>
      <c r="AT271" s="629"/>
      <c r="AU271" s="629"/>
      <c r="AV271" s="629"/>
      <c r="AW271" s="629"/>
      <c r="AX271" s="658"/>
      <c r="AY271" s="61"/>
    </row>
    <row r="272" spans="1:51" ht="30.75" customHeight="1">
      <c r="A272" s="1166"/>
      <c r="B272" s="1167"/>
      <c r="C272" s="1168"/>
      <c r="D272" s="1167"/>
      <c r="E272" s="660"/>
      <c r="F272" s="459"/>
      <c r="G272" s="653" t="s">
        <v>762</v>
      </c>
      <c r="H272" s="654"/>
      <c r="I272" s="654"/>
      <c r="J272" s="654"/>
      <c r="K272" s="654"/>
      <c r="L272" s="654"/>
      <c r="M272" s="654"/>
      <c r="N272" s="654"/>
      <c r="O272" s="654"/>
      <c r="P272" s="654"/>
      <c r="Q272" s="654"/>
      <c r="R272" s="654"/>
      <c r="S272" s="654"/>
      <c r="T272" s="654"/>
      <c r="U272" s="628" t="s">
        <v>740</v>
      </c>
      <c r="V272" s="629"/>
      <c r="W272" s="629"/>
      <c r="X272" s="629"/>
      <c r="Y272" s="629"/>
      <c r="Z272" s="629"/>
      <c r="AA272" s="629"/>
      <c r="AB272" s="629"/>
      <c r="AC272" s="629"/>
      <c r="AD272" s="629"/>
      <c r="AE272" s="629"/>
      <c r="AF272" s="629"/>
      <c r="AG272" s="629"/>
      <c r="AH272" s="629"/>
      <c r="AI272" s="629"/>
      <c r="AJ272" s="629"/>
      <c r="AK272" s="629"/>
      <c r="AL272" s="629"/>
      <c r="AM272" s="629"/>
      <c r="AN272" s="629"/>
      <c r="AO272" s="629"/>
      <c r="AP272" s="629"/>
      <c r="AQ272" s="629"/>
      <c r="AR272" s="629"/>
      <c r="AS272" s="629"/>
      <c r="AT272" s="629"/>
      <c r="AU272" s="629"/>
      <c r="AV272" s="629"/>
      <c r="AW272" s="629"/>
      <c r="AX272" s="658"/>
      <c r="AY272" s="61"/>
    </row>
    <row r="273" spans="1:51" ht="32.25" customHeight="1">
      <c r="A273" s="1166"/>
      <c r="B273" s="1167"/>
      <c r="C273" s="1168"/>
      <c r="D273" s="1167"/>
      <c r="E273" s="639"/>
      <c r="F273" s="462"/>
      <c r="G273" s="653" t="s">
        <v>206</v>
      </c>
      <c r="H273" s="654"/>
      <c r="I273" s="654"/>
      <c r="J273" s="654"/>
      <c r="K273" s="654"/>
      <c r="L273" s="654"/>
      <c r="M273" s="654"/>
      <c r="N273" s="654"/>
      <c r="O273" s="654"/>
      <c r="P273" s="654"/>
      <c r="Q273" s="654"/>
      <c r="R273" s="654"/>
      <c r="S273" s="654"/>
      <c r="T273" s="654"/>
      <c r="U273" s="1171" t="s">
        <v>740</v>
      </c>
      <c r="V273" s="776"/>
      <c r="W273" s="776"/>
      <c r="X273" s="776"/>
      <c r="Y273" s="776"/>
      <c r="Z273" s="776"/>
      <c r="AA273" s="776"/>
      <c r="AB273" s="776"/>
      <c r="AC273" s="776"/>
      <c r="AD273" s="776"/>
      <c r="AE273" s="776"/>
      <c r="AF273" s="776"/>
      <c r="AG273" s="776"/>
      <c r="AH273" s="776"/>
      <c r="AI273" s="776"/>
      <c r="AJ273" s="776"/>
      <c r="AK273" s="776"/>
      <c r="AL273" s="776"/>
      <c r="AM273" s="776"/>
      <c r="AN273" s="776"/>
      <c r="AO273" s="776"/>
      <c r="AP273" s="776"/>
      <c r="AQ273" s="776"/>
      <c r="AR273" s="776"/>
      <c r="AS273" s="776"/>
      <c r="AT273" s="776"/>
      <c r="AU273" s="776"/>
      <c r="AV273" s="776"/>
      <c r="AW273" s="776"/>
      <c r="AX273" s="777"/>
      <c r="AY273" s="61"/>
    </row>
    <row r="274" spans="1:51" ht="27" customHeight="1">
      <c r="A274" s="586" t="s">
        <v>136</v>
      </c>
      <c r="B274" s="587"/>
      <c r="C274" s="587"/>
      <c r="D274" s="587"/>
      <c r="E274" s="587"/>
      <c r="F274" s="587"/>
      <c r="G274" s="587"/>
      <c r="H274" s="587"/>
      <c r="I274" s="587"/>
      <c r="J274" s="587"/>
      <c r="K274" s="587"/>
      <c r="L274" s="587"/>
      <c r="M274" s="587"/>
      <c r="N274" s="587"/>
      <c r="O274" s="587"/>
      <c r="P274" s="587"/>
      <c r="Q274" s="587"/>
      <c r="R274" s="587"/>
      <c r="S274" s="587"/>
      <c r="T274" s="587"/>
      <c r="U274" s="587"/>
      <c r="V274" s="587"/>
      <c r="W274" s="587"/>
      <c r="X274" s="587"/>
      <c r="Y274" s="587"/>
      <c r="Z274" s="587"/>
      <c r="AA274" s="587"/>
      <c r="AB274" s="587"/>
      <c r="AC274" s="587"/>
      <c r="AD274" s="587"/>
      <c r="AE274" s="587"/>
      <c r="AF274" s="587"/>
      <c r="AG274" s="587"/>
      <c r="AH274" s="587"/>
      <c r="AI274" s="587"/>
      <c r="AJ274" s="587"/>
      <c r="AK274" s="587"/>
      <c r="AL274" s="587"/>
      <c r="AM274" s="587"/>
      <c r="AN274" s="587"/>
      <c r="AO274" s="587"/>
      <c r="AP274" s="587"/>
      <c r="AQ274" s="587"/>
      <c r="AR274" s="587"/>
      <c r="AS274" s="587"/>
      <c r="AT274" s="587"/>
      <c r="AU274" s="587"/>
      <c r="AV274" s="587"/>
      <c r="AW274" s="587"/>
      <c r="AX274" s="588"/>
    </row>
    <row r="275" spans="1:51" ht="19.5" customHeight="1">
      <c r="A275" s="5"/>
      <c r="B275" s="13"/>
      <c r="C275" s="589" t="s">
        <v>95</v>
      </c>
      <c r="D275" s="590"/>
      <c r="E275" s="590"/>
      <c r="F275" s="590"/>
      <c r="G275" s="590"/>
      <c r="H275" s="590"/>
      <c r="I275" s="590"/>
      <c r="J275" s="590"/>
      <c r="K275" s="590"/>
      <c r="L275" s="590"/>
      <c r="M275" s="590"/>
      <c r="N275" s="590"/>
      <c r="O275" s="590"/>
      <c r="P275" s="590"/>
      <c r="Q275" s="590"/>
      <c r="R275" s="590"/>
      <c r="S275" s="590"/>
      <c r="T275" s="590"/>
      <c r="U275" s="590"/>
      <c r="V275" s="590"/>
      <c r="W275" s="590"/>
      <c r="X275" s="590"/>
      <c r="Y275" s="590"/>
      <c r="Z275" s="590"/>
      <c r="AA275" s="590"/>
      <c r="AB275" s="590"/>
      <c r="AC275" s="591"/>
      <c r="AD275" s="590" t="s">
        <v>69</v>
      </c>
      <c r="AE275" s="590"/>
      <c r="AF275" s="590"/>
      <c r="AG275" s="592" t="s">
        <v>94</v>
      </c>
      <c r="AH275" s="590"/>
      <c r="AI275" s="590"/>
      <c r="AJ275" s="590"/>
      <c r="AK275" s="590"/>
      <c r="AL275" s="590"/>
      <c r="AM275" s="590"/>
      <c r="AN275" s="590"/>
      <c r="AO275" s="590"/>
      <c r="AP275" s="590"/>
      <c r="AQ275" s="590"/>
      <c r="AR275" s="590"/>
      <c r="AS275" s="590"/>
      <c r="AT275" s="590"/>
      <c r="AU275" s="590"/>
      <c r="AV275" s="590"/>
      <c r="AW275" s="590"/>
      <c r="AX275" s="593"/>
    </row>
    <row r="276" spans="1:51" ht="164.25" customHeight="1">
      <c r="A276" s="618" t="s">
        <v>268</v>
      </c>
      <c r="B276" s="619"/>
      <c r="C276" s="594" t="s">
        <v>270</v>
      </c>
      <c r="D276" s="595"/>
      <c r="E276" s="595"/>
      <c r="F276" s="595"/>
      <c r="G276" s="595"/>
      <c r="H276" s="595"/>
      <c r="I276" s="595"/>
      <c r="J276" s="595"/>
      <c r="K276" s="595"/>
      <c r="L276" s="595"/>
      <c r="M276" s="595"/>
      <c r="N276" s="595"/>
      <c r="O276" s="595"/>
      <c r="P276" s="595"/>
      <c r="Q276" s="595"/>
      <c r="R276" s="595"/>
      <c r="S276" s="595"/>
      <c r="T276" s="595"/>
      <c r="U276" s="595"/>
      <c r="V276" s="595"/>
      <c r="W276" s="595"/>
      <c r="X276" s="595"/>
      <c r="Y276" s="595"/>
      <c r="Z276" s="595"/>
      <c r="AA276" s="595"/>
      <c r="AB276" s="595"/>
      <c r="AC276" s="596"/>
      <c r="AD276" s="597" t="s">
        <v>811</v>
      </c>
      <c r="AE276" s="598"/>
      <c r="AF276" s="598"/>
      <c r="AG276" s="599" t="s">
        <v>478</v>
      </c>
      <c r="AH276" s="600"/>
      <c r="AI276" s="600"/>
      <c r="AJ276" s="600"/>
      <c r="AK276" s="600"/>
      <c r="AL276" s="600"/>
      <c r="AM276" s="600"/>
      <c r="AN276" s="600"/>
      <c r="AO276" s="600"/>
      <c r="AP276" s="600"/>
      <c r="AQ276" s="600"/>
      <c r="AR276" s="600"/>
      <c r="AS276" s="600"/>
      <c r="AT276" s="600"/>
      <c r="AU276" s="600"/>
      <c r="AV276" s="600"/>
      <c r="AW276" s="600"/>
      <c r="AX276" s="601"/>
    </row>
    <row r="277" spans="1:51" ht="127.5" customHeight="1">
      <c r="A277" s="620"/>
      <c r="B277" s="621"/>
      <c r="C277" s="602" t="s">
        <v>115</v>
      </c>
      <c r="D277" s="603"/>
      <c r="E277" s="603"/>
      <c r="F277" s="603"/>
      <c r="G277" s="603"/>
      <c r="H277" s="603"/>
      <c r="I277" s="603"/>
      <c r="J277" s="603"/>
      <c r="K277" s="603"/>
      <c r="L277" s="603"/>
      <c r="M277" s="603"/>
      <c r="N277" s="603"/>
      <c r="O277" s="603"/>
      <c r="P277" s="603"/>
      <c r="Q277" s="603"/>
      <c r="R277" s="603"/>
      <c r="S277" s="603"/>
      <c r="T277" s="603"/>
      <c r="U277" s="603"/>
      <c r="V277" s="603"/>
      <c r="W277" s="603"/>
      <c r="X277" s="603"/>
      <c r="Y277" s="603"/>
      <c r="Z277" s="603"/>
      <c r="AA277" s="603"/>
      <c r="AB277" s="603"/>
      <c r="AC277" s="604"/>
      <c r="AD277" s="605" t="s">
        <v>811</v>
      </c>
      <c r="AE277" s="606"/>
      <c r="AF277" s="606"/>
      <c r="AG277" s="607" t="s">
        <v>423</v>
      </c>
      <c r="AH277" s="608"/>
      <c r="AI277" s="608"/>
      <c r="AJ277" s="608"/>
      <c r="AK277" s="608"/>
      <c r="AL277" s="608"/>
      <c r="AM277" s="608"/>
      <c r="AN277" s="608"/>
      <c r="AO277" s="608"/>
      <c r="AP277" s="608"/>
      <c r="AQ277" s="608"/>
      <c r="AR277" s="608"/>
      <c r="AS277" s="608"/>
      <c r="AT277" s="608"/>
      <c r="AU277" s="608"/>
      <c r="AV277" s="608"/>
      <c r="AW277" s="608"/>
      <c r="AX277" s="609"/>
    </row>
    <row r="278" spans="1:51" ht="51" customHeight="1">
      <c r="A278" s="622"/>
      <c r="B278" s="623"/>
      <c r="C278" s="610" t="s">
        <v>274</v>
      </c>
      <c r="D278" s="611"/>
      <c r="E278" s="611"/>
      <c r="F278" s="611"/>
      <c r="G278" s="611"/>
      <c r="H278" s="611"/>
      <c r="I278" s="611"/>
      <c r="J278" s="611"/>
      <c r="K278" s="611"/>
      <c r="L278" s="611"/>
      <c r="M278" s="611"/>
      <c r="N278" s="611"/>
      <c r="O278" s="611"/>
      <c r="P278" s="611"/>
      <c r="Q278" s="611"/>
      <c r="R278" s="611"/>
      <c r="S278" s="611"/>
      <c r="T278" s="611"/>
      <c r="U278" s="611"/>
      <c r="V278" s="611"/>
      <c r="W278" s="611"/>
      <c r="X278" s="611"/>
      <c r="Y278" s="611"/>
      <c r="Z278" s="611"/>
      <c r="AA278" s="611"/>
      <c r="AB278" s="611"/>
      <c r="AC278" s="612"/>
      <c r="AD278" s="613" t="s">
        <v>811</v>
      </c>
      <c r="AE278" s="614"/>
      <c r="AF278" s="614"/>
      <c r="AG278" s="615" t="s">
        <v>584</v>
      </c>
      <c r="AH278" s="616"/>
      <c r="AI278" s="616"/>
      <c r="AJ278" s="616"/>
      <c r="AK278" s="616"/>
      <c r="AL278" s="616"/>
      <c r="AM278" s="616"/>
      <c r="AN278" s="616"/>
      <c r="AO278" s="616"/>
      <c r="AP278" s="616"/>
      <c r="AQ278" s="616"/>
      <c r="AR278" s="616"/>
      <c r="AS278" s="616"/>
      <c r="AT278" s="616"/>
      <c r="AU278" s="616"/>
      <c r="AV278" s="616"/>
      <c r="AW278" s="616"/>
      <c r="AX278" s="617"/>
    </row>
    <row r="279" spans="1:51" ht="19.5" customHeight="1">
      <c r="A279" s="1079" t="s">
        <v>119</v>
      </c>
      <c r="B279" s="1080"/>
      <c r="C279" s="661" t="s">
        <v>126</v>
      </c>
      <c r="D279" s="662"/>
      <c r="E279" s="663"/>
      <c r="F279" s="663"/>
      <c r="G279" s="663"/>
      <c r="H279" s="663"/>
      <c r="I279" s="663"/>
      <c r="J279" s="663"/>
      <c r="K279" s="663"/>
      <c r="L279" s="663"/>
      <c r="M279" s="663"/>
      <c r="N279" s="663"/>
      <c r="O279" s="663"/>
      <c r="P279" s="663"/>
      <c r="Q279" s="663"/>
      <c r="R279" s="663"/>
      <c r="S279" s="663"/>
      <c r="T279" s="663"/>
      <c r="U279" s="663"/>
      <c r="V279" s="663"/>
      <c r="W279" s="663"/>
      <c r="X279" s="663"/>
      <c r="Y279" s="663"/>
      <c r="Z279" s="663"/>
      <c r="AA279" s="663"/>
      <c r="AB279" s="663"/>
      <c r="AC279" s="664"/>
      <c r="AD279" s="665" t="s">
        <v>811</v>
      </c>
      <c r="AE279" s="666"/>
      <c r="AF279" s="666"/>
      <c r="AG279" s="550" t="s">
        <v>649</v>
      </c>
      <c r="AH279" s="551"/>
      <c r="AI279" s="551"/>
      <c r="AJ279" s="551"/>
      <c r="AK279" s="551"/>
      <c r="AL279" s="551"/>
      <c r="AM279" s="551"/>
      <c r="AN279" s="551"/>
      <c r="AO279" s="551"/>
      <c r="AP279" s="551"/>
      <c r="AQ279" s="551"/>
      <c r="AR279" s="551"/>
      <c r="AS279" s="551"/>
      <c r="AT279" s="551"/>
      <c r="AU279" s="551"/>
      <c r="AV279" s="551"/>
      <c r="AW279" s="551"/>
      <c r="AX279" s="685"/>
    </row>
    <row r="280" spans="1:51" ht="29.25" customHeight="1">
      <c r="A280" s="1081"/>
      <c r="B280" s="1082"/>
      <c r="C280" s="687"/>
      <c r="D280" s="688"/>
      <c r="E280" s="667" t="s">
        <v>143</v>
      </c>
      <c r="F280" s="668"/>
      <c r="G280" s="668"/>
      <c r="H280" s="668"/>
      <c r="I280" s="668"/>
      <c r="J280" s="668"/>
      <c r="K280" s="668"/>
      <c r="L280" s="668"/>
      <c r="M280" s="668"/>
      <c r="N280" s="668"/>
      <c r="O280" s="668"/>
      <c r="P280" s="668"/>
      <c r="Q280" s="668"/>
      <c r="R280" s="668"/>
      <c r="S280" s="668"/>
      <c r="T280" s="668"/>
      <c r="U280" s="668"/>
      <c r="V280" s="668"/>
      <c r="W280" s="668"/>
      <c r="X280" s="668"/>
      <c r="Y280" s="668"/>
      <c r="Z280" s="668"/>
      <c r="AA280" s="668"/>
      <c r="AB280" s="668"/>
      <c r="AC280" s="669"/>
      <c r="AD280" s="605" t="s">
        <v>647</v>
      </c>
      <c r="AE280" s="606"/>
      <c r="AF280" s="670"/>
      <c r="AG280" s="615"/>
      <c r="AH280" s="686"/>
      <c r="AI280" s="686"/>
      <c r="AJ280" s="686"/>
      <c r="AK280" s="686"/>
      <c r="AL280" s="686"/>
      <c r="AM280" s="686"/>
      <c r="AN280" s="686"/>
      <c r="AO280" s="686"/>
      <c r="AP280" s="686"/>
      <c r="AQ280" s="686"/>
      <c r="AR280" s="686"/>
      <c r="AS280" s="686"/>
      <c r="AT280" s="686"/>
      <c r="AU280" s="686"/>
      <c r="AV280" s="686"/>
      <c r="AW280" s="686"/>
      <c r="AX280" s="617"/>
    </row>
    <row r="281" spans="1:51" ht="19.5" customHeight="1">
      <c r="A281" s="1081"/>
      <c r="B281" s="1082"/>
      <c r="C281" s="689"/>
      <c r="D281" s="690"/>
      <c r="E281" s="671" t="s">
        <v>472</v>
      </c>
      <c r="F281" s="672"/>
      <c r="G281" s="672"/>
      <c r="H281" s="672"/>
      <c r="I281" s="672"/>
      <c r="J281" s="672"/>
      <c r="K281" s="672"/>
      <c r="L281" s="672"/>
      <c r="M281" s="672"/>
      <c r="N281" s="672"/>
      <c r="O281" s="672"/>
      <c r="P281" s="672"/>
      <c r="Q281" s="672"/>
      <c r="R281" s="672"/>
      <c r="S281" s="672"/>
      <c r="T281" s="672"/>
      <c r="U281" s="672"/>
      <c r="V281" s="672"/>
      <c r="W281" s="672"/>
      <c r="X281" s="672"/>
      <c r="Y281" s="672"/>
      <c r="Z281" s="672"/>
      <c r="AA281" s="672"/>
      <c r="AB281" s="672"/>
      <c r="AC281" s="673"/>
      <c r="AD281" s="674" t="s">
        <v>647</v>
      </c>
      <c r="AE281" s="675"/>
      <c r="AF281" s="675"/>
      <c r="AG281" s="615"/>
      <c r="AH281" s="686"/>
      <c r="AI281" s="686"/>
      <c r="AJ281" s="686"/>
      <c r="AK281" s="686"/>
      <c r="AL281" s="686"/>
      <c r="AM281" s="686"/>
      <c r="AN281" s="686"/>
      <c r="AO281" s="686"/>
      <c r="AP281" s="686"/>
      <c r="AQ281" s="686"/>
      <c r="AR281" s="686"/>
      <c r="AS281" s="686"/>
      <c r="AT281" s="686"/>
      <c r="AU281" s="686"/>
      <c r="AV281" s="686"/>
      <c r="AW281" s="686"/>
      <c r="AX281" s="617"/>
    </row>
    <row r="282" spans="1:51" ht="18" customHeight="1">
      <c r="A282" s="1081"/>
      <c r="B282" s="1083"/>
      <c r="C282" s="676" t="s">
        <v>20</v>
      </c>
      <c r="D282" s="677"/>
      <c r="E282" s="677"/>
      <c r="F282" s="677"/>
      <c r="G282" s="677"/>
      <c r="H282" s="677"/>
      <c r="I282" s="677"/>
      <c r="J282" s="677"/>
      <c r="K282" s="677"/>
      <c r="L282" s="677"/>
      <c r="M282" s="677"/>
      <c r="N282" s="677"/>
      <c r="O282" s="677"/>
      <c r="P282" s="677"/>
      <c r="Q282" s="677"/>
      <c r="R282" s="677"/>
      <c r="S282" s="677"/>
      <c r="T282" s="677"/>
      <c r="U282" s="677"/>
      <c r="V282" s="677"/>
      <c r="W282" s="677"/>
      <c r="X282" s="677"/>
      <c r="Y282" s="677"/>
      <c r="Z282" s="677"/>
      <c r="AA282" s="677"/>
      <c r="AB282" s="677"/>
      <c r="AC282" s="677"/>
      <c r="AD282" s="678" t="s">
        <v>596</v>
      </c>
      <c r="AE282" s="679"/>
      <c r="AF282" s="679"/>
      <c r="AG282" s="680" t="s">
        <v>533</v>
      </c>
      <c r="AH282" s="681"/>
      <c r="AI282" s="681"/>
      <c r="AJ282" s="681"/>
      <c r="AK282" s="681"/>
      <c r="AL282" s="681"/>
      <c r="AM282" s="681"/>
      <c r="AN282" s="681"/>
      <c r="AO282" s="681"/>
      <c r="AP282" s="681"/>
      <c r="AQ282" s="681"/>
      <c r="AR282" s="681"/>
      <c r="AS282" s="681"/>
      <c r="AT282" s="681"/>
      <c r="AU282" s="681"/>
      <c r="AV282" s="681"/>
      <c r="AW282" s="681"/>
      <c r="AX282" s="682"/>
    </row>
    <row r="283" spans="1:51" ht="66.75" customHeight="1">
      <c r="A283" s="1081"/>
      <c r="B283" s="1083"/>
      <c r="C283" s="683" t="s">
        <v>231</v>
      </c>
      <c r="D283" s="604"/>
      <c r="E283" s="604"/>
      <c r="F283" s="604"/>
      <c r="G283" s="604"/>
      <c r="H283" s="604"/>
      <c r="I283" s="604"/>
      <c r="J283" s="604"/>
      <c r="K283" s="604"/>
      <c r="L283" s="604"/>
      <c r="M283" s="604"/>
      <c r="N283" s="604"/>
      <c r="O283" s="604"/>
      <c r="P283" s="604"/>
      <c r="Q283" s="604"/>
      <c r="R283" s="604"/>
      <c r="S283" s="604"/>
      <c r="T283" s="604"/>
      <c r="U283" s="604"/>
      <c r="V283" s="604"/>
      <c r="W283" s="604"/>
      <c r="X283" s="604"/>
      <c r="Y283" s="604"/>
      <c r="Z283" s="604"/>
      <c r="AA283" s="604"/>
      <c r="AB283" s="604"/>
      <c r="AC283" s="604"/>
      <c r="AD283" s="605" t="s">
        <v>811</v>
      </c>
      <c r="AE283" s="606"/>
      <c r="AF283" s="606"/>
      <c r="AG283" s="607" t="s">
        <v>752</v>
      </c>
      <c r="AH283" s="608"/>
      <c r="AI283" s="608"/>
      <c r="AJ283" s="608"/>
      <c r="AK283" s="608"/>
      <c r="AL283" s="608"/>
      <c r="AM283" s="608"/>
      <c r="AN283" s="608"/>
      <c r="AO283" s="608"/>
      <c r="AP283" s="608"/>
      <c r="AQ283" s="608"/>
      <c r="AR283" s="608"/>
      <c r="AS283" s="608"/>
      <c r="AT283" s="608"/>
      <c r="AU283" s="608"/>
      <c r="AV283" s="608"/>
      <c r="AW283" s="608"/>
      <c r="AX283" s="609"/>
    </row>
    <row r="284" spans="1:51" ht="18" customHeight="1">
      <c r="A284" s="1081"/>
      <c r="B284" s="1083"/>
      <c r="C284" s="683" t="s">
        <v>26</v>
      </c>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5" t="s">
        <v>596</v>
      </c>
      <c r="AE284" s="606"/>
      <c r="AF284" s="606"/>
      <c r="AG284" s="607" t="s">
        <v>533</v>
      </c>
      <c r="AH284" s="608"/>
      <c r="AI284" s="608"/>
      <c r="AJ284" s="608"/>
      <c r="AK284" s="608"/>
      <c r="AL284" s="608"/>
      <c r="AM284" s="608"/>
      <c r="AN284" s="608"/>
      <c r="AO284" s="608"/>
      <c r="AP284" s="608"/>
      <c r="AQ284" s="608"/>
      <c r="AR284" s="608"/>
      <c r="AS284" s="608"/>
      <c r="AT284" s="608"/>
      <c r="AU284" s="608"/>
      <c r="AV284" s="608"/>
      <c r="AW284" s="608"/>
      <c r="AX284" s="609"/>
    </row>
    <row r="285" spans="1:51" ht="48.75" customHeight="1">
      <c r="A285" s="1081"/>
      <c r="B285" s="1083"/>
      <c r="C285" s="683" t="s">
        <v>105</v>
      </c>
      <c r="D285" s="604"/>
      <c r="E285" s="604"/>
      <c r="F285" s="604"/>
      <c r="G285" s="604"/>
      <c r="H285" s="604"/>
      <c r="I285" s="604"/>
      <c r="J285" s="604"/>
      <c r="K285" s="604"/>
      <c r="L285" s="604"/>
      <c r="M285" s="604"/>
      <c r="N285" s="604"/>
      <c r="O285" s="604"/>
      <c r="P285" s="604"/>
      <c r="Q285" s="604"/>
      <c r="R285" s="604"/>
      <c r="S285" s="604"/>
      <c r="T285" s="604"/>
      <c r="U285" s="604"/>
      <c r="V285" s="604"/>
      <c r="W285" s="604"/>
      <c r="X285" s="604"/>
      <c r="Y285" s="604"/>
      <c r="Z285" s="604"/>
      <c r="AA285" s="604"/>
      <c r="AB285" s="604"/>
      <c r="AC285" s="684"/>
      <c r="AD285" s="605" t="s">
        <v>811</v>
      </c>
      <c r="AE285" s="606"/>
      <c r="AF285" s="606"/>
      <c r="AG285" s="607" t="s">
        <v>726</v>
      </c>
      <c r="AH285" s="608"/>
      <c r="AI285" s="608"/>
      <c r="AJ285" s="608"/>
      <c r="AK285" s="608"/>
      <c r="AL285" s="608"/>
      <c r="AM285" s="608"/>
      <c r="AN285" s="608"/>
      <c r="AO285" s="608"/>
      <c r="AP285" s="608"/>
      <c r="AQ285" s="608"/>
      <c r="AR285" s="608"/>
      <c r="AS285" s="608"/>
      <c r="AT285" s="608"/>
      <c r="AU285" s="608"/>
      <c r="AV285" s="608"/>
      <c r="AW285" s="608"/>
      <c r="AX285" s="609"/>
    </row>
    <row r="286" spans="1:51" ht="18" customHeight="1">
      <c r="A286" s="1081"/>
      <c r="B286" s="1083"/>
      <c r="C286" s="683" t="s">
        <v>395</v>
      </c>
      <c r="D286" s="604"/>
      <c r="E286" s="604"/>
      <c r="F286" s="604"/>
      <c r="G286" s="604"/>
      <c r="H286" s="604"/>
      <c r="I286" s="604"/>
      <c r="J286" s="604"/>
      <c r="K286" s="604"/>
      <c r="L286" s="604"/>
      <c r="M286" s="604"/>
      <c r="N286" s="604"/>
      <c r="O286" s="604"/>
      <c r="P286" s="604"/>
      <c r="Q286" s="604"/>
      <c r="R286" s="604"/>
      <c r="S286" s="604"/>
      <c r="T286" s="604"/>
      <c r="U286" s="604"/>
      <c r="V286" s="604"/>
      <c r="W286" s="604"/>
      <c r="X286" s="604"/>
      <c r="Y286" s="604"/>
      <c r="Z286" s="604"/>
      <c r="AA286" s="604"/>
      <c r="AB286" s="604"/>
      <c r="AC286" s="684"/>
      <c r="AD286" s="613" t="s">
        <v>596</v>
      </c>
      <c r="AE286" s="614"/>
      <c r="AF286" s="614"/>
      <c r="AG286" s="691" t="s">
        <v>533</v>
      </c>
      <c r="AH286" s="692"/>
      <c r="AI286" s="692"/>
      <c r="AJ286" s="692"/>
      <c r="AK286" s="692"/>
      <c r="AL286" s="692"/>
      <c r="AM286" s="692"/>
      <c r="AN286" s="692"/>
      <c r="AO286" s="692"/>
      <c r="AP286" s="692"/>
      <c r="AQ286" s="692"/>
      <c r="AR286" s="692"/>
      <c r="AS286" s="692"/>
      <c r="AT286" s="692"/>
      <c r="AU286" s="692"/>
      <c r="AV286" s="692"/>
      <c r="AW286" s="692"/>
      <c r="AX286" s="693"/>
    </row>
    <row r="287" spans="1:51" ht="18" customHeight="1">
      <c r="A287" s="1081"/>
      <c r="B287" s="1083"/>
      <c r="C287" s="694" t="s">
        <v>410</v>
      </c>
      <c r="D287" s="695"/>
      <c r="E287" s="695"/>
      <c r="F287" s="695"/>
      <c r="G287" s="695"/>
      <c r="H287" s="695"/>
      <c r="I287" s="695"/>
      <c r="J287" s="695"/>
      <c r="K287" s="695"/>
      <c r="L287" s="695"/>
      <c r="M287" s="695"/>
      <c r="N287" s="695"/>
      <c r="O287" s="695"/>
      <c r="P287" s="695"/>
      <c r="Q287" s="695"/>
      <c r="R287" s="695"/>
      <c r="S287" s="695"/>
      <c r="T287" s="695"/>
      <c r="U287" s="695"/>
      <c r="V287" s="695"/>
      <c r="W287" s="695"/>
      <c r="X287" s="695"/>
      <c r="Y287" s="695"/>
      <c r="Z287" s="695"/>
      <c r="AA287" s="695"/>
      <c r="AB287" s="695"/>
      <c r="AC287" s="696"/>
      <c r="AD287" s="605" t="s">
        <v>596</v>
      </c>
      <c r="AE287" s="606"/>
      <c r="AF287" s="670"/>
      <c r="AG287" s="607" t="s">
        <v>533</v>
      </c>
      <c r="AH287" s="608"/>
      <c r="AI287" s="608"/>
      <c r="AJ287" s="608"/>
      <c r="AK287" s="608"/>
      <c r="AL287" s="608"/>
      <c r="AM287" s="608"/>
      <c r="AN287" s="608"/>
      <c r="AO287" s="608"/>
      <c r="AP287" s="608"/>
      <c r="AQ287" s="608"/>
      <c r="AR287" s="608"/>
      <c r="AS287" s="608"/>
      <c r="AT287" s="608"/>
      <c r="AU287" s="608"/>
      <c r="AV287" s="608"/>
      <c r="AW287" s="608"/>
      <c r="AX287" s="609"/>
    </row>
    <row r="288" spans="1:51" ht="53.25" customHeight="1">
      <c r="A288" s="1084"/>
      <c r="B288" s="1085"/>
      <c r="C288" s="697" t="s">
        <v>344</v>
      </c>
      <c r="D288" s="698"/>
      <c r="E288" s="698"/>
      <c r="F288" s="698"/>
      <c r="G288" s="698"/>
      <c r="H288" s="698"/>
      <c r="I288" s="698"/>
      <c r="J288" s="698"/>
      <c r="K288" s="698"/>
      <c r="L288" s="698"/>
      <c r="M288" s="698"/>
      <c r="N288" s="698"/>
      <c r="O288" s="698"/>
      <c r="P288" s="698"/>
      <c r="Q288" s="698"/>
      <c r="R288" s="698"/>
      <c r="S288" s="698"/>
      <c r="T288" s="698"/>
      <c r="U288" s="698"/>
      <c r="V288" s="698"/>
      <c r="W288" s="698"/>
      <c r="X288" s="698"/>
      <c r="Y288" s="698"/>
      <c r="Z288" s="698"/>
      <c r="AA288" s="698"/>
      <c r="AB288" s="698"/>
      <c r="AC288" s="699"/>
      <c r="AD288" s="700" t="s">
        <v>811</v>
      </c>
      <c r="AE288" s="701"/>
      <c r="AF288" s="702"/>
      <c r="AG288" s="703" t="s">
        <v>314</v>
      </c>
      <c r="AH288" s="704"/>
      <c r="AI288" s="704"/>
      <c r="AJ288" s="704"/>
      <c r="AK288" s="704"/>
      <c r="AL288" s="704"/>
      <c r="AM288" s="704"/>
      <c r="AN288" s="704"/>
      <c r="AO288" s="704"/>
      <c r="AP288" s="704"/>
      <c r="AQ288" s="704"/>
      <c r="AR288" s="704"/>
      <c r="AS288" s="704"/>
      <c r="AT288" s="704"/>
      <c r="AU288" s="704"/>
      <c r="AV288" s="704"/>
      <c r="AW288" s="704"/>
      <c r="AX288" s="705"/>
    </row>
    <row r="289" spans="1:50" ht="18" customHeight="1">
      <c r="A289" s="1079" t="s">
        <v>123</v>
      </c>
      <c r="B289" s="1174"/>
      <c r="C289" s="706" t="s">
        <v>489</v>
      </c>
      <c r="D289" s="707"/>
      <c r="E289" s="707"/>
      <c r="F289" s="707"/>
      <c r="G289" s="707"/>
      <c r="H289" s="707"/>
      <c r="I289" s="707"/>
      <c r="J289" s="707"/>
      <c r="K289" s="707"/>
      <c r="L289" s="707"/>
      <c r="M289" s="707"/>
      <c r="N289" s="707"/>
      <c r="O289" s="707"/>
      <c r="P289" s="707"/>
      <c r="Q289" s="707"/>
      <c r="R289" s="707"/>
      <c r="S289" s="707"/>
      <c r="T289" s="707"/>
      <c r="U289" s="707"/>
      <c r="V289" s="707"/>
      <c r="W289" s="707"/>
      <c r="X289" s="707"/>
      <c r="Y289" s="707"/>
      <c r="Z289" s="707"/>
      <c r="AA289" s="707"/>
      <c r="AB289" s="707"/>
      <c r="AC289" s="708"/>
      <c r="AD289" s="678" t="s">
        <v>596</v>
      </c>
      <c r="AE289" s="679"/>
      <c r="AF289" s="709"/>
      <c r="AG289" s="680" t="s">
        <v>533</v>
      </c>
      <c r="AH289" s="681"/>
      <c r="AI289" s="681"/>
      <c r="AJ289" s="681"/>
      <c r="AK289" s="681"/>
      <c r="AL289" s="681"/>
      <c r="AM289" s="681"/>
      <c r="AN289" s="681"/>
      <c r="AO289" s="681"/>
      <c r="AP289" s="681"/>
      <c r="AQ289" s="681"/>
      <c r="AR289" s="681"/>
      <c r="AS289" s="681"/>
      <c r="AT289" s="681"/>
      <c r="AU289" s="681"/>
      <c r="AV289" s="681"/>
      <c r="AW289" s="681"/>
      <c r="AX289" s="682"/>
    </row>
    <row r="290" spans="1:50" ht="56.25" customHeight="1">
      <c r="A290" s="1081"/>
      <c r="B290" s="1083"/>
      <c r="C290" s="710" t="s">
        <v>131</v>
      </c>
      <c r="D290" s="711"/>
      <c r="E290" s="711"/>
      <c r="F290" s="711"/>
      <c r="G290" s="711"/>
      <c r="H290" s="711"/>
      <c r="I290" s="711"/>
      <c r="J290" s="711"/>
      <c r="K290" s="711"/>
      <c r="L290" s="711"/>
      <c r="M290" s="711"/>
      <c r="N290" s="711"/>
      <c r="O290" s="711"/>
      <c r="P290" s="711"/>
      <c r="Q290" s="711"/>
      <c r="R290" s="711"/>
      <c r="S290" s="711"/>
      <c r="T290" s="711"/>
      <c r="U290" s="711"/>
      <c r="V290" s="711"/>
      <c r="W290" s="711"/>
      <c r="X290" s="711"/>
      <c r="Y290" s="711"/>
      <c r="Z290" s="711"/>
      <c r="AA290" s="711"/>
      <c r="AB290" s="711"/>
      <c r="AC290" s="712"/>
      <c r="AD290" s="713" t="s">
        <v>811</v>
      </c>
      <c r="AE290" s="714"/>
      <c r="AF290" s="714"/>
      <c r="AG290" s="607" t="s">
        <v>830</v>
      </c>
      <c r="AH290" s="608"/>
      <c r="AI290" s="608"/>
      <c r="AJ290" s="608"/>
      <c r="AK290" s="608"/>
      <c r="AL290" s="608"/>
      <c r="AM290" s="608"/>
      <c r="AN290" s="608"/>
      <c r="AO290" s="608"/>
      <c r="AP290" s="608"/>
      <c r="AQ290" s="608"/>
      <c r="AR290" s="608"/>
      <c r="AS290" s="608"/>
      <c r="AT290" s="608"/>
      <c r="AU290" s="608"/>
      <c r="AV290" s="608"/>
      <c r="AW290" s="608"/>
      <c r="AX290" s="609"/>
    </row>
    <row r="291" spans="1:50" ht="51.75" customHeight="1">
      <c r="A291" s="1081"/>
      <c r="B291" s="1083"/>
      <c r="C291" s="683" t="s">
        <v>382</v>
      </c>
      <c r="D291" s="604"/>
      <c r="E291" s="604"/>
      <c r="F291" s="604"/>
      <c r="G291" s="604"/>
      <c r="H291" s="604"/>
      <c r="I291" s="604"/>
      <c r="J291" s="604"/>
      <c r="K291" s="604"/>
      <c r="L291" s="604"/>
      <c r="M291" s="604"/>
      <c r="N291" s="604"/>
      <c r="O291" s="604"/>
      <c r="P291" s="604"/>
      <c r="Q291" s="604"/>
      <c r="R291" s="604"/>
      <c r="S291" s="604"/>
      <c r="T291" s="604"/>
      <c r="U291" s="604"/>
      <c r="V291" s="604"/>
      <c r="W291" s="604"/>
      <c r="X291" s="604"/>
      <c r="Y291" s="604"/>
      <c r="Z291" s="604"/>
      <c r="AA291" s="604"/>
      <c r="AB291" s="604"/>
      <c r="AC291" s="604"/>
      <c r="AD291" s="605" t="s">
        <v>811</v>
      </c>
      <c r="AE291" s="606"/>
      <c r="AF291" s="606"/>
      <c r="AG291" s="607" t="s">
        <v>831</v>
      </c>
      <c r="AH291" s="608"/>
      <c r="AI291" s="608"/>
      <c r="AJ291" s="608"/>
      <c r="AK291" s="608"/>
      <c r="AL291" s="608"/>
      <c r="AM291" s="608"/>
      <c r="AN291" s="608"/>
      <c r="AO291" s="608"/>
      <c r="AP291" s="608"/>
      <c r="AQ291" s="608"/>
      <c r="AR291" s="608"/>
      <c r="AS291" s="608"/>
      <c r="AT291" s="608"/>
      <c r="AU291" s="608"/>
      <c r="AV291" s="608"/>
      <c r="AW291" s="608"/>
      <c r="AX291" s="609"/>
    </row>
    <row r="292" spans="1:50" ht="70.5" customHeight="1">
      <c r="A292" s="1084"/>
      <c r="B292" s="1085"/>
      <c r="C292" s="683" t="s">
        <v>130</v>
      </c>
      <c r="D292" s="604"/>
      <c r="E292" s="604"/>
      <c r="F292" s="604"/>
      <c r="G292" s="604"/>
      <c r="H292" s="604"/>
      <c r="I292" s="604"/>
      <c r="J292" s="604"/>
      <c r="K292" s="604"/>
      <c r="L292" s="604"/>
      <c r="M292" s="604"/>
      <c r="N292" s="604"/>
      <c r="O292" s="604"/>
      <c r="P292" s="604"/>
      <c r="Q292" s="604"/>
      <c r="R292" s="604"/>
      <c r="S292" s="604"/>
      <c r="T292" s="604"/>
      <c r="U292" s="604"/>
      <c r="V292" s="604"/>
      <c r="W292" s="604"/>
      <c r="X292" s="604"/>
      <c r="Y292" s="604"/>
      <c r="Z292" s="604"/>
      <c r="AA292" s="604"/>
      <c r="AB292" s="604"/>
      <c r="AC292" s="604"/>
      <c r="AD292" s="605" t="s">
        <v>811</v>
      </c>
      <c r="AE292" s="606"/>
      <c r="AF292" s="606"/>
      <c r="AG292" s="553" t="s">
        <v>42</v>
      </c>
      <c r="AH292" s="554"/>
      <c r="AI292" s="554"/>
      <c r="AJ292" s="554"/>
      <c r="AK292" s="554"/>
      <c r="AL292" s="554"/>
      <c r="AM292" s="554"/>
      <c r="AN292" s="554"/>
      <c r="AO292" s="554"/>
      <c r="AP292" s="554"/>
      <c r="AQ292" s="554"/>
      <c r="AR292" s="554"/>
      <c r="AS292" s="554"/>
      <c r="AT292" s="554"/>
      <c r="AU292" s="554"/>
      <c r="AV292" s="554"/>
      <c r="AW292" s="554"/>
      <c r="AX292" s="715"/>
    </row>
    <row r="293" spans="1:50" ht="33" customHeight="1">
      <c r="A293" s="1086" t="s">
        <v>61</v>
      </c>
      <c r="B293" s="1087"/>
      <c r="C293" s="716" t="s">
        <v>278</v>
      </c>
      <c r="D293" s="717"/>
      <c r="E293" s="717"/>
      <c r="F293" s="717"/>
      <c r="G293" s="717"/>
      <c r="H293" s="717"/>
      <c r="I293" s="717"/>
      <c r="J293" s="717"/>
      <c r="K293" s="717"/>
      <c r="L293" s="717"/>
      <c r="M293" s="717"/>
      <c r="N293" s="717"/>
      <c r="O293" s="717"/>
      <c r="P293" s="717"/>
      <c r="Q293" s="717"/>
      <c r="R293" s="717"/>
      <c r="S293" s="717"/>
      <c r="T293" s="717"/>
      <c r="U293" s="717"/>
      <c r="V293" s="717"/>
      <c r="W293" s="717"/>
      <c r="X293" s="717"/>
      <c r="Y293" s="717"/>
      <c r="Z293" s="717"/>
      <c r="AA293" s="717"/>
      <c r="AB293" s="717"/>
      <c r="AC293" s="662"/>
      <c r="AD293" s="665" t="s">
        <v>596</v>
      </c>
      <c r="AE293" s="666"/>
      <c r="AF293" s="718"/>
      <c r="AG293" s="550"/>
      <c r="AH293" s="551"/>
      <c r="AI293" s="551"/>
      <c r="AJ293" s="551"/>
      <c r="AK293" s="551"/>
      <c r="AL293" s="551"/>
      <c r="AM293" s="551"/>
      <c r="AN293" s="551"/>
      <c r="AO293" s="551"/>
      <c r="AP293" s="551"/>
      <c r="AQ293" s="551"/>
      <c r="AR293" s="551"/>
      <c r="AS293" s="551"/>
      <c r="AT293" s="551"/>
      <c r="AU293" s="551"/>
      <c r="AV293" s="551"/>
      <c r="AW293" s="551"/>
      <c r="AX293" s="685"/>
    </row>
    <row r="294" spans="1:50" ht="19.75" customHeight="1">
      <c r="A294" s="1088"/>
      <c r="B294" s="1089"/>
      <c r="C294" s="719" t="s">
        <v>11</v>
      </c>
      <c r="D294" s="720"/>
      <c r="E294" s="720"/>
      <c r="F294" s="720"/>
      <c r="G294" s="720"/>
      <c r="H294" s="720"/>
      <c r="I294" s="720"/>
      <c r="J294" s="720"/>
      <c r="K294" s="720"/>
      <c r="L294" s="720"/>
      <c r="M294" s="720"/>
      <c r="N294" s="720"/>
      <c r="O294" s="721" t="s">
        <v>50</v>
      </c>
      <c r="P294" s="722"/>
      <c r="Q294" s="722"/>
      <c r="R294" s="722"/>
      <c r="S294" s="722"/>
      <c r="T294" s="722"/>
      <c r="U294" s="722"/>
      <c r="V294" s="722"/>
      <c r="W294" s="722"/>
      <c r="X294" s="722"/>
      <c r="Y294" s="722"/>
      <c r="Z294" s="722"/>
      <c r="AA294" s="722"/>
      <c r="AB294" s="722"/>
      <c r="AC294" s="722"/>
      <c r="AD294" s="722"/>
      <c r="AE294" s="722"/>
      <c r="AF294" s="723"/>
      <c r="AG294" s="615"/>
      <c r="AH294" s="686"/>
      <c r="AI294" s="686"/>
      <c r="AJ294" s="686"/>
      <c r="AK294" s="686"/>
      <c r="AL294" s="686"/>
      <c r="AM294" s="686"/>
      <c r="AN294" s="686"/>
      <c r="AO294" s="686"/>
      <c r="AP294" s="686"/>
      <c r="AQ294" s="686"/>
      <c r="AR294" s="686"/>
      <c r="AS294" s="686"/>
      <c r="AT294" s="686"/>
      <c r="AU294" s="686"/>
      <c r="AV294" s="686"/>
      <c r="AW294" s="686"/>
      <c r="AX294" s="617"/>
    </row>
    <row r="295" spans="1:50" ht="15.75" customHeight="1">
      <c r="A295" s="1088"/>
      <c r="B295" s="1089"/>
      <c r="C295" s="724"/>
      <c r="D295" s="725"/>
      <c r="E295" s="726"/>
      <c r="F295" s="726"/>
      <c r="G295" s="726"/>
      <c r="H295" s="727"/>
      <c r="I295" s="727"/>
      <c r="J295" s="728"/>
      <c r="K295" s="728"/>
      <c r="L295" s="728"/>
      <c r="M295" s="727"/>
      <c r="N295" s="729"/>
      <c r="O295" s="730"/>
      <c r="P295" s="731"/>
      <c r="Q295" s="731"/>
      <c r="R295" s="731"/>
      <c r="S295" s="731"/>
      <c r="T295" s="731"/>
      <c r="U295" s="731"/>
      <c r="V295" s="731"/>
      <c r="W295" s="731"/>
      <c r="X295" s="731"/>
      <c r="Y295" s="731"/>
      <c r="Z295" s="731"/>
      <c r="AA295" s="731"/>
      <c r="AB295" s="731"/>
      <c r="AC295" s="731"/>
      <c r="AD295" s="731"/>
      <c r="AE295" s="731"/>
      <c r="AF295" s="732"/>
      <c r="AG295" s="615"/>
      <c r="AH295" s="686"/>
      <c r="AI295" s="686"/>
      <c r="AJ295" s="686"/>
      <c r="AK295" s="686"/>
      <c r="AL295" s="686"/>
      <c r="AM295" s="686"/>
      <c r="AN295" s="686"/>
      <c r="AO295" s="686"/>
      <c r="AP295" s="686"/>
      <c r="AQ295" s="686"/>
      <c r="AR295" s="686"/>
      <c r="AS295" s="686"/>
      <c r="AT295" s="686"/>
      <c r="AU295" s="686"/>
      <c r="AV295" s="686"/>
      <c r="AW295" s="686"/>
      <c r="AX295" s="617"/>
    </row>
    <row r="296" spans="1:50" ht="15.75" customHeight="1">
      <c r="A296" s="1088"/>
      <c r="B296" s="1089"/>
      <c r="C296" s="733"/>
      <c r="D296" s="734"/>
      <c r="E296" s="726"/>
      <c r="F296" s="726"/>
      <c r="G296" s="726"/>
      <c r="H296" s="727"/>
      <c r="I296" s="727"/>
      <c r="J296" s="735"/>
      <c r="K296" s="735"/>
      <c r="L296" s="735"/>
      <c r="M296" s="736"/>
      <c r="N296" s="737"/>
      <c r="O296" s="738"/>
      <c r="P296" s="739"/>
      <c r="Q296" s="739"/>
      <c r="R296" s="739"/>
      <c r="S296" s="739"/>
      <c r="T296" s="739"/>
      <c r="U296" s="739"/>
      <c r="V296" s="739"/>
      <c r="W296" s="739"/>
      <c r="X296" s="739"/>
      <c r="Y296" s="739"/>
      <c r="Z296" s="739"/>
      <c r="AA296" s="739"/>
      <c r="AB296" s="739"/>
      <c r="AC296" s="739"/>
      <c r="AD296" s="739"/>
      <c r="AE296" s="739"/>
      <c r="AF296" s="740"/>
      <c r="AG296" s="615"/>
      <c r="AH296" s="686"/>
      <c r="AI296" s="686"/>
      <c r="AJ296" s="686"/>
      <c r="AK296" s="686"/>
      <c r="AL296" s="686"/>
      <c r="AM296" s="686"/>
      <c r="AN296" s="686"/>
      <c r="AO296" s="686"/>
      <c r="AP296" s="686"/>
      <c r="AQ296" s="686"/>
      <c r="AR296" s="686"/>
      <c r="AS296" s="686"/>
      <c r="AT296" s="686"/>
      <c r="AU296" s="686"/>
      <c r="AV296" s="686"/>
      <c r="AW296" s="686"/>
      <c r="AX296" s="617"/>
    </row>
    <row r="297" spans="1:50" ht="15.75" customHeight="1">
      <c r="A297" s="1088"/>
      <c r="B297" s="1089"/>
      <c r="C297" s="733"/>
      <c r="D297" s="734"/>
      <c r="E297" s="726"/>
      <c r="F297" s="726"/>
      <c r="G297" s="726"/>
      <c r="H297" s="727"/>
      <c r="I297" s="727"/>
      <c r="J297" s="735"/>
      <c r="K297" s="735"/>
      <c r="L297" s="735"/>
      <c r="M297" s="736"/>
      <c r="N297" s="737"/>
      <c r="O297" s="738"/>
      <c r="P297" s="739"/>
      <c r="Q297" s="739"/>
      <c r="R297" s="739"/>
      <c r="S297" s="739"/>
      <c r="T297" s="739"/>
      <c r="U297" s="739"/>
      <c r="V297" s="739"/>
      <c r="W297" s="739"/>
      <c r="X297" s="739"/>
      <c r="Y297" s="739"/>
      <c r="Z297" s="739"/>
      <c r="AA297" s="739"/>
      <c r="AB297" s="739"/>
      <c r="AC297" s="739"/>
      <c r="AD297" s="739"/>
      <c r="AE297" s="739"/>
      <c r="AF297" s="740"/>
      <c r="AG297" s="615"/>
      <c r="AH297" s="686"/>
      <c r="AI297" s="686"/>
      <c r="AJ297" s="686"/>
      <c r="AK297" s="686"/>
      <c r="AL297" s="686"/>
      <c r="AM297" s="686"/>
      <c r="AN297" s="686"/>
      <c r="AO297" s="686"/>
      <c r="AP297" s="686"/>
      <c r="AQ297" s="686"/>
      <c r="AR297" s="686"/>
      <c r="AS297" s="686"/>
      <c r="AT297" s="686"/>
      <c r="AU297" s="686"/>
      <c r="AV297" s="686"/>
      <c r="AW297" s="686"/>
      <c r="AX297" s="617"/>
    </row>
    <row r="298" spans="1:50" ht="15.75" customHeight="1">
      <c r="A298" s="1088"/>
      <c r="B298" s="1089"/>
      <c r="C298" s="733"/>
      <c r="D298" s="734"/>
      <c r="E298" s="726"/>
      <c r="F298" s="726"/>
      <c r="G298" s="726"/>
      <c r="H298" s="727"/>
      <c r="I298" s="727"/>
      <c r="J298" s="735"/>
      <c r="K298" s="735"/>
      <c r="L298" s="735"/>
      <c r="M298" s="736"/>
      <c r="N298" s="737"/>
      <c r="O298" s="738"/>
      <c r="P298" s="739"/>
      <c r="Q298" s="739"/>
      <c r="R298" s="739"/>
      <c r="S298" s="739"/>
      <c r="T298" s="739"/>
      <c r="U298" s="739"/>
      <c r="V298" s="739"/>
      <c r="W298" s="739"/>
      <c r="X298" s="739"/>
      <c r="Y298" s="739"/>
      <c r="Z298" s="739"/>
      <c r="AA298" s="739"/>
      <c r="AB298" s="739"/>
      <c r="AC298" s="739"/>
      <c r="AD298" s="739"/>
      <c r="AE298" s="739"/>
      <c r="AF298" s="740"/>
      <c r="AG298" s="615"/>
      <c r="AH298" s="686"/>
      <c r="AI298" s="686"/>
      <c r="AJ298" s="686"/>
      <c r="AK298" s="686"/>
      <c r="AL298" s="686"/>
      <c r="AM298" s="686"/>
      <c r="AN298" s="686"/>
      <c r="AO298" s="686"/>
      <c r="AP298" s="686"/>
      <c r="AQ298" s="686"/>
      <c r="AR298" s="686"/>
      <c r="AS298" s="686"/>
      <c r="AT298" s="686"/>
      <c r="AU298" s="686"/>
      <c r="AV298" s="686"/>
      <c r="AW298" s="686"/>
      <c r="AX298" s="617"/>
    </row>
    <row r="299" spans="1:50" ht="15.75" customHeight="1">
      <c r="A299" s="1090"/>
      <c r="B299" s="1091"/>
      <c r="C299" s="741"/>
      <c r="D299" s="742"/>
      <c r="E299" s="726"/>
      <c r="F299" s="726"/>
      <c r="G299" s="726"/>
      <c r="H299" s="727"/>
      <c r="I299" s="727"/>
      <c r="J299" s="743"/>
      <c r="K299" s="743"/>
      <c r="L299" s="743"/>
      <c r="M299" s="744"/>
      <c r="N299" s="745"/>
      <c r="O299" s="746"/>
      <c r="P299" s="747"/>
      <c r="Q299" s="747"/>
      <c r="R299" s="747"/>
      <c r="S299" s="747"/>
      <c r="T299" s="747"/>
      <c r="U299" s="747"/>
      <c r="V299" s="747"/>
      <c r="W299" s="747"/>
      <c r="X299" s="747"/>
      <c r="Y299" s="747"/>
      <c r="Z299" s="747"/>
      <c r="AA299" s="747"/>
      <c r="AB299" s="747"/>
      <c r="AC299" s="747"/>
      <c r="AD299" s="747"/>
      <c r="AE299" s="747"/>
      <c r="AF299" s="748"/>
      <c r="AG299" s="553"/>
      <c r="AH299" s="554"/>
      <c r="AI299" s="554"/>
      <c r="AJ299" s="554"/>
      <c r="AK299" s="554"/>
      <c r="AL299" s="554"/>
      <c r="AM299" s="554"/>
      <c r="AN299" s="554"/>
      <c r="AO299" s="554"/>
      <c r="AP299" s="554"/>
      <c r="AQ299" s="554"/>
      <c r="AR299" s="554"/>
      <c r="AS299" s="554"/>
      <c r="AT299" s="554"/>
      <c r="AU299" s="554"/>
      <c r="AV299" s="554"/>
      <c r="AW299" s="554"/>
      <c r="AX299" s="715"/>
    </row>
    <row r="300" spans="1:50" ht="75" customHeight="1">
      <c r="A300" s="1079" t="s">
        <v>125</v>
      </c>
      <c r="B300" s="1175"/>
      <c r="C300" s="749" t="s">
        <v>144</v>
      </c>
      <c r="D300" s="750"/>
      <c r="E300" s="750"/>
      <c r="F300" s="751"/>
      <c r="G300" s="752" t="s">
        <v>641</v>
      </c>
      <c r="H300" s="752"/>
      <c r="I300" s="752"/>
      <c r="J300" s="752"/>
      <c r="K300" s="752"/>
      <c r="L300" s="752"/>
      <c r="M300" s="752"/>
      <c r="N300" s="752"/>
      <c r="O300" s="752"/>
      <c r="P300" s="752"/>
      <c r="Q300" s="752"/>
      <c r="R300" s="752"/>
      <c r="S300" s="752"/>
      <c r="T300" s="752"/>
      <c r="U300" s="752"/>
      <c r="V300" s="752"/>
      <c r="W300" s="752"/>
      <c r="X300" s="752"/>
      <c r="Y300" s="752"/>
      <c r="Z300" s="752"/>
      <c r="AA300" s="752"/>
      <c r="AB300" s="752"/>
      <c r="AC300" s="752"/>
      <c r="AD300" s="752"/>
      <c r="AE300" s="752"/>
      <c r="AF300" s="752"/>
      <c r="AG300" s="752"/>
      <c r="AH300" s="752"/>
      <c r="AI300" s="752"/>
      <c r="AJ300" s="752"/>
      <c r="AK300" s="752"/>
      <c r="AL300" s="752"/>
      <c r="AM300" s="752"/>
      <c r="AN300" s="752"/>
      <c r="AO300" s="752"/>
      <c r="AP300" s="752"/>
      <c r="AQ300" s="752"/>
      <c r="AR300" s="752"/>
      <c r="AS300" s="752"/>
      <c r="AT300" s="752"/>
      <c r="AU300" s="752"/>
      <c r="AV300" s="752"/>
      <c r="AW300" s="752"/>
      <c r="AX300" s="753"/>
    </row>
    <row r="301" spans="1:50" ht="58.5" customHeight="1">
      <c r="A301" s="1176"/>
      <c r="B301" s="1177"/>
      <c r="C301" s="754" t="s">
        <v>147</v>
      </c>
      <c r="D301" s="755"/>
      <c r="E301" s="755"/>
      <c r="F301" s="756"/>
      <c r="G301" s="757" t="s">
        <v>832</v>
      </c>
      <c r="H301" s="757"/>
      <c r="I301" s="757"/>
      <c r="J301" s="757"/>
      <c r="K301" s="757"/>
      <c r="L301" s="757"/>
      <c r="M301" s="757"/>
      <c r="N301" s="757"/>
      <c r="O301" s="757"/>
      <c r="P301" s="757"/>
      <c r="Q301" s="757"/>
      <c r="R301" s="757"/>
      <c r="S301" s="757"/>
      <c r="T301" s="757"/>
      <c r="U301" s="757"/>
      <c r="V301" s="757"/>
      <c r="W301" s="757"/>
      <c r="X301" s="757"/>
      <c r="Y301" s="757"/>
      <c r="Z301" s="757"/>
      <c r="AA301" s="757"/>
      <c r="AB301" s="757"/>
      <c r="AC301" s="757"/>
      <c r="AD301" s="757"/>
      <c r="AE301" s="757"/>
      <c r="AF301" s="757"/>
      <c r="AG301" s="757"/>
      <c r="AH301" s="757"/>
      <c r="AI301" s="757"/>
      <c r="AJ301" s="757"/>
      <c r="AK301" s="757"/>
      <c r="AL301" s="757"/>
      <c r="AM301" s="757"/>
      <c r="AN301" s="757"/>
      <c r="AO301" s="757"/>
      <c r="AP301" s="757"/>
      <c r="AQ301" s="757"/>
      <c r="AR301" s="757"/>
      <c r="AS301" s="757"/>
      <c r="AT301" s="757"/>
      <c r="AU301" s="757"/>
      <c r="AV301" s="757"/>
      <c r="AW301" s="757"/>
      <c r="AX301" s="758"/>
    </row>
    <row r="302" spans="1:50" ht="24" customHeight="1">
      <c r="A302" s="759" t="s">
        <v>106</v>
      </c>
      <c r="B302" s="760"/>
      <c r="C302" s="760"/>
      <c r="D302" s="760"/>
      <c r="E302" s="760"/>
      <c r="F302" s="760"/>
      <c r="G302" s="760"/>
      <c r="H302" s="760"/>
      <c r="I302" s="760"/>
      <c r="J302" s="760"/>
      <c r="K302" s="760"/>
      <c r="L302" s="760"/>
      <c r="M302" s="760"/>
      <c r="N302" s="760"/>
      <c r="O302" s="760"/>
      <c r="P302" s="760"/>
      <c r="Q302" s="760"/>
      <c r="R302" s="760"/>
      <c r="S302" s="760"/>
      <c r="T302" s="760"/>
      <c r="U302" s="760"/>
      <c r="V302" s="760"/>
      <c r="W302" s="760"/>
      <c r="X302" s="760"/>
      <c r="Y302" s="760"/>
      <c r="Z302" s="760"/>
      <c r="AA302" s="760"/>
      <c r="AB302" s="760"/>
      <c r="AC302" s="760"/>
      <c r="AD302" s="760"/>
      <c r="AE302" s="760"/>
      <c r="AF302" s="760"/>
      <c r="AG302" s="760"/>
      <c r="AH302" s="760"/>
      <c r="AI302" s="760"/>
      <c r="AJ302" s="760"/>
      <c r="AK302" s="760"/>
      <c r="AL302" s="760"/>
      <c r="AM302" s="760"/>
      <c r="AN302" s="760"/>
      <c r="AO302" s="760"/>
      <c r="AP302" s="760"/>
      <c r="AQ302" s="760"/>
      <c r="AR302" s="760"/>
      <c r="AS302" s="760"/>
      <c r="AT302" s="760"/>
      <c r="AU302" s="760"/>
      <c r="AV302" s="760"/>
      <c r="AW302" s="760"/>
      <c r="AX302" s="761"/>
    </row>
    <row r="303" spans="1:50" ht="27.75" customHeight="1">
      <c r="A303" s="762" t="s">
        <v>850</v>
      </c>
      <c r="B303" s="763"/>
      <c r="C303" s="763"/>
      <c r="D303" s="763"/>
      <c r="E303" s="763"/>
      <c r="F303" s="763"/>
      <c r="G303" s="763"/>
      <c r="H303" s="763"/>
      <c r="I303" s="763"/>
      <c r="J303" s="763"/>
      <c r="K303" s="763"/>
      <c r="L303" s="763"/>
      <c r="M303" s="763"/>
      <c r="N303" s="763"/>
      <c r="O303" s="763"/>
      <c r="P303" s="763"/>
      <c r="Q303" s="763"/>
      <c r="R303" s="763"/>
      <c r="S303" s="763"/>
      <c r="T303" s="763"/>
      <c r="U303" s="763"/>
      <c r="V303" s="763"/>
      <c r="W303" s="763"/>
      <c r="X303" s="763"/>
      <c r="Y303" s="763"/>
      <c r="Z303" s="763"/>
      <c r="AA303" s="763"/>
      <c r="AB303" s="763"/>
      <c r="AC303" s="763"/>
      <c r="AD303" s="763"/>
      <c r="AE303" s="763"/>
      <c r="AF303" s="763"/>
      <c r="AG303" s="763"/>
      <c r="AH303" s="763"/>
      <c r="AI303" s="763"/>
      <c r="AJ303" s="763"/>
      <c r="AK303" s="763"/>
      <c r="AL303" s="763"/>
      <c r="AM303" s="763"/>
      <c r="AN303" s="763"/>
      <c r="AO303" s="763"/>
      <c r="AP303" s="763"/>
      <c r="AQ303" s="763"/>
      <c r="AR303" s="763"/>
      <c r="AS303" s="763"/>
      <c r="AT303" s="763"/>
      <c r="AU303" s="763"/>
      <c r="AV303" s="763"/>
      <c r="AW303" s="763"/>
      <c r="AX303" s="764"/>
    </row>
    <row r="304" spans="1:50" ht="24.75" customHeight="1">
      <c r="A304" s="765" t="s">
        <v>110</v>
      </c>
      <c r="B304" s="766"/>
      <c r="C304" s="766"/>
      <c r="D304" s="766"/>
      <c r="E304" s="766"/>
      <c r="F304" s="766"/>
      <c r="G304" s="766"/>
      <c r="H304" s="766"/>
      <c r="I304" s="766"/>
      <c r="J304" s="766"/>
      <c r="K304" s="766"/>
      <c r="L304" s="766"/>
      <c r="M304" s="766"/>
      <c r="N304" s="766"/>
      <c r="O304" s="766"/>
      <c r="P304" s="766"/>
      <c r="Q304" s="766"/>
      <c r="R304" s="766"/>
      <c r="S304" s="766"/>
      <c r="T304" s="766"/>
      <c r="U304" s="766"/>
      <c r="V304" s="766"/>
      <c r="W304" s="766"/>
      <c r="X304" s="766"/>
      <c r="Y304" s="766"/>
      <c r="Z304" s="766"/>
      <c r="AA304" s="766"/>
      <c r="AB304" s="766"/>
      <c r="AC304" s="766"/>
      <c r="AD304" s="766"/>
      <c r="AE304" s="766"/>
      <c r="AF304" s="766"/>
      <c r="AG304" s="766"/>
      <c r="AH304" s="766"/>
      <c r="AI304" s="766"/>
      <c r="AJ304" s="766"/>
      <c r="AK304" s="766"/>
      <c r="AL304" s="766"/>
      <c r="AM304" s="766"/>
      <c r="AN304" s="766"/>
      <c r="AO304" s="766"/>
      <c r="AP304" s="766"/>
      <c r="AQ304" s="766"/>
      <c r="AR304" s="766"/>
      <c r="AS304" s="766"/>
      <c r="AT304" s="766"/>
      <c r="AU304" s="766"/>
      <c r="AV304" s="766"/>
      <c r="AW304" s="766"/>
      <c r="AX304" s="767"/>
    </row>
    <row r="305" spans="1:51" ht="30.75" customHeight="1">
      <c r="A305" s="768" t="s">
        <v>267</v>
      </c>
      <c r="B305" s="769"/>
      <c r="C305" s="769"/>
      <c r="D305" s="769"/>
      <c r="E305" s="770"/>
      <c r="F305" s="771" t="s">
        <v>851</v>
      </c>
      <c r="G305" s="763"/>
      <c r="H305" s="763"/>
      <c r="I305" s="763"/>
      <c r="J305" s="763"/>
      <c r="K305" s="763"/>
      <c r="L305" s="763"/>
      <c r="M305" s="763"/>
      <c r="N305" s="763"/>
      <c r="O305" s="763"/>
      <c r="P305" s="763"/>
      <c r="Q305" s="763"/>
      <c r="R305" s="763"/>
      <c r="S305" s="763"/>
      <c r="T305" s="763"/>
      <c r="U305" s="763"/>
      <c r="V305" s="763"/>
      <c r="W305" s="763"/>
      <c r="X305" s="763"/>
      <c r="Y305" s="763"/>
      <c r="Z305" s="763"/>
      <c r="AA305" s="763"/>
      <c r="AB305" s="763"/>
      <c r="AC305" s="763"/>
      <c r="AD305" s="763"/>
      <c r="AE305" s="763"/>
      <c r="AF305" s="763"/>
      <c r="AG305" s="763"/>
      <c r="AH305" s="763"/>
      <c r="AI305" s="763"/>
      <c r="AJ305" s="763"/>
      <c r="AK305" s="763"/>
      <c r="AL305" s="763"/>
      <c r="AM305" s="763"/>
      <c r="AN305" s="763"/>
      <c r="AO305" s="763"/>
      <c r="AP305" s="763"/>
      <c r="AQ305" s="763"/>
      <c r="AR305" s="763"/>
      <c r="AS305" s="763"/>
      <c r="AT305" s="763"/>
      <c r="AU305" s="763"/>
      <c r="AV305" s="763"/>
      <c r="AW305" s="763"/>
      <c r="AX305" s="764"/>
    </row>
    <row r="306" spans="1:51" ht="24.75" customHeight="1">
      <c r="A306" s="765" t="s">
        <v>133</v>
      </c>
      <c r="B306" s="766"/>
      <c r="C306" s="766"/>
      <c r="D306" s="766"/>
      <c r="E306" s="766"/>
      <c r="F306" s="766"/>
      <c r="G306" s="766"/>
      <c r="H306" s="766"/>
      <c r="I306" s="766"/>
      <c r="J306" s="766"/>
      <c r="K306" s="766"/>
      <c r="L306" s="766"/>
      <c r="M306" s="766"/>
      <c r="N306" s="766"/>
      <c r="O306" s="766"/>
      <c r="P306" s="766"/>
      <c r="Q306" s="766"/>
      <c r="R306" s="766"/>
      <c r="S306" s="766"/>
      <c r="T306" s="766"/>
      <c r="U306" s="766"/>
      <c r="V306" s="766"/>
      <c r="W306" s="766"/>
      <c r="X306" s="766"/>
      <c r="Y306" s="766"/>
      <c r="Z306" s="766"/>
      <c r="AA306" s="766"/>
      <c r="AB306" s="766"/>
      <c r="AC306" s="766"/>
      <c r="AD306" s="766"/>
      <c r="AE306" s="766"/>
      <c r="AF306" s="766"/>
      <c r="AG306" s="766"/>
      <c r="AH306" s="766"/>
      <c r="AI306" s="766"/>
      <c r="AJ306" s="766"/>
      <c r="AK306" s="766"/>
      <c r="AL306" s="766"/>
      <c r="AM306" s="766"/>
      <c r="AN306" s="766"/>
      <c r="AO306" s="766"/>
      <c r="AP306" s="766"/>
      <c r="AQ306" s="766"/>
      <c r="AR306" s="766"/>
      <c r="AS306" s="766"/>
      <c r="AT306" s="766"/>
      <c r="AU306" s="766"/>
      <c r="AV306" s="766"/>
      <c r="AW306" s="766"/>
      <c r="AX306" s="767"/>
    </row>
    <row r="307" spans="1:51" ht="32.25" customHeight="1">
      <c r="A307" s="768" t="s">
        <v>267</v>
      </c>
      <c r="B307" s="769"/>
      <c r="C307" s="769"/>
      <c r="D307" s="769"/>
      <c r="E307" s="770"/>
      <c r="F307" s="771" t="s">
        <v>852</v>
      </c>
      <c r="G307" s="763"/>
      <c r="H307" s="763"/>
      <c r="I307" s="763"/>
      <c r="J307" s="763"/>
      <c r="K307" s="763"/>
      <c r="L307" s="763"/>
      <c r="M307" s="763"/>
      <c r="N307" s="763"/>
      <c r="O307" s="763"/>
      <c r="P307" s="763"/>
      <c r="Q307" s="763"/>
      <c r="R307" s="763"/>
      <c r="S307" s="763"/>
      <c r="T307" s="763"/>
      <c r="U307" s="763"/>
      <c r="V307" s="763"/>
      <c r="W307" s="763"/>
      <c r="X307" s="763"/>
      <c r="Y307" s="763"/>
      <c r="Z307" s="763"/>
      <c r="AA307" s="763"/>
      <c r="AB307" s="763"/>
      <c r="AC307" s="763"/>
      <c r="AD307" s="763"/>
      <c r="AE307" s="763"/>
      <c r="AF307" s="763"/>
      <c r="AG307" s="763"/>
      <c r="AH307" s="763"/>
      <c r="AI307" s="763"/>
      <c r="AJ307" s="763"/>
      <c r="AK307" s="763"/>
      <c r="AL307" s="763"/>
      <c r="AM307" s="763"/>
      <c r="AN307" s="763"/>
      <c r="AO307" s="763"/>
      <c r="AP307" s="763"/>
      <c r="AQ307" s="763"/>
      <c r="AR307" s="763"/>
      <c r="AS307" s="763"/>
      <c r="AT307" s="763"/>
      <c r="AU307" s="763"/>
      <c r="AV307" s="763"/>
      <c r="AW307" s="763"/>
      <c r="AX307" s="764"/>
    </row>
    <row r="308" spans="1:51" ht="24.75" customHeight="1">
      <c r="A308" s="772" t="s">
        <v>112</v>
      </c>
      <c r="B308" s="773"/>
      <c r="C308" s="773"/>
      <c r="D308" s="773"/>
      <c r="E308" s="773"/>
      <c r="F308" s="773"/>
      <c r="G308" s="773"/>
      <c r="H308" s="773"/>
      <c r="I308" s="773"/>
      <c r="J308" s="773"/>
      <c r="K308" s="773"/>
      <c r="L308" s="773"/>
      <c r="M308" s="773"/>
      <c r="N308" s="773"/>
      <c r="O308" s="773"/>
      <c r="P308" s="773"/>
      <c r="Q308" s="773"/>
      <c r="R308" s="773"/>
      <c r="S308" s="773"/>
      <c r="T308" s="773"/>
      <c r="U308" s="773"/>
      <c r="V308" s="773"/>
      <c r="W308" s="773"/>
      <c r="X308" s="773"/>
      <c r="Y308" s="773"/>
      <c r="Z308" s="773"/>
      <c r="AA308" s="773"/>
      <c r="AB308" s="773"/>
      <c r="AC308" s="773"/>
      <c r="AD308" s="773"/>
      <c r="AE308" s="773"/>
      <c r="AF308" s="773"/>
      <c r="AG308" s="773"/>
      <c r="AH308" s="773"/>
      <c r="AI308" s="773"/>
      <c r="AJ308" s="773"/>
      <c r="AK308" s="773"/>
      <c r="AL308" s="773"/>
      <c r="AM308" s="773"/>
      <c r="AN308" s="773"/>
      <c r="AO308" s="773"/>
      <c r="AP308" s="773"/>
      <c r="AQ308" s="773"/>
      <c r="AR308" s="773"/>
      <c r="AS308" s="773"/>
      <c r="AT308" s="773"/>
      <c r="AU308" s="773"/>
      <c r="AV308" s="773"/>
      <c r="AW308" s="773"/>
      <c r="AX308" s="774"/>
    </row>
    <row r="309" spans="1:51" ht="387.75" customHeight="1">
      <c r="A309" s="775" t="s">
        <v>855</v>
      </c>
      <c r="B309" s="776"/>
      <c r="C309" s="776"/>
      <c r="D309" s="776"/>
      <c r="E309" s="776"/>
      <c r="F309" s="776"/>
      <c r="G309" s="776"/>
      <c r="H309" s="776"/>
      <c r="I309" s="776"/>
      <c r="J309" s="776"/>
      <c r="K309" s="776"/>
      <c r="L309" s="776"/>
      <c r="M309" s="776"/>
      <c r="N309" s="776"/>
      <c r="O309" s="776"/>
      <c r="P309" s="776"/>
      <c r="Q309" s="776"/>
      <c r="R309" s="776"/>
      <c r="S309" s="776"/>
      <c r="T309" s="776"/>
      <c r="U309" s="776"/>
      <c r="V309" s="776"/>
      <c r="W309" s="776"/>
      <c r="X309" s="776"/>
      <c r="Y309" s="776"/>
      <c r="Z309" s="776"/>
      <c r="AA309" s="776"/>
      <c r="AB309" s="776"/>
      <c r="AC309" s="776"/>
      <c r="AD309" s="776"/>
      <c r="AE309" s="776"/>
      <c r="AF309" s="776"/>
      <c r="AG309" s="776"/>
      <c r="AH309" s="776"/>
      <c r="AI309" s="776"/>
      <c r="AJ309" s="776"/>
      <c r="AK309" s="776"/>
      <c r="AL309" s="776"/>
      <c r="AM309" s="776"/>
      <c r="AN309" s="776"/>
      <c r="AO309" s="776"/>
      <c r="AP309" s="776"/>
      <c r="AQ309" s="776"/>
      <c r="AR309" s="776"/>
      <c r="AS309" s="776"/>
      <c r="AT309" s="776"/>
      <c r="AU309" s="776"/>
      <c r="AV309" s="776"/>
      <c r="AW309" s="776"/>
      <c r="AX309" s="777"/>
    </row>
    <row r="310" spans="1:51" ht="24.75" customHeight="1">
      <c r="A310" s="778" t="s">
        <v>497</v>
      </c>
      <c r="B310" s="779"/>
      <c r="C310" s="779"/>
      <c r="D310" s="779"/>
      <c r="E310" s="779"/>
      <c r="F310" s="779"/>
      <c r="G310" s="779"/>
      <c r="H310" s="779"/>
      <c r="I310" s="779"/>
      <c r="J310" s="779"/>
      <c r="K310" s="779"/>
      <c r="L310" s="779"/>
      <c r="M310" s="779"/>
      <c r="N310" s="779"/>
      <c r="O310" s="779"/>
      <c r="P310" s="779"/>
      <c r="Q310" s="779"/>
      <c r="R310" s="779"/>
      <c r="S310" s="779"/>
      <c r="T310" s="779"/>
      <c r="U310" s="779"/>
      <c r="V310" s="779"/>
      <c r="W310" s="779"/>
      <c r="X310" s="779"/>
      <c r="Y310" s="779"/>
      <c r="Z310" s="779"/>
      <c r="AA310" s="779"/>
      <c r="AB310" s="779"/>
      <c r="AC310" s="779"/>
      <c r="AD310" s="779"/>
      <c r="AE310" s="779"/>
      <c r="AF310" s="779"/>
      <c r="AG310" s="779"/>
      <c r="AH310" s="779"/>
      <c r="AI310" s="779"/>
      <c r="AJ310" s="779"/>
      <c r="AK310" s="779"/>
      <c r="AL310" s="779"/>
      <c r="AM310" s="779"/>
      <c r="AN310" s="779"/>
      <c r="AO310" s="779"/>
      <c r="AP310" s="779"/>
      <c r="AQ310" s="779"/>
      <c r="AR310" s="779"/>
      <c r="AS310" s="779"/>
      <c r="AT310" s="779"/>
      <c r="AU310" s="779"/>
      <c r="AV310" s="779"/>
      <c r="AW310" s="779"/>
      <c r="AX310" s="780"/>
    </row>
    <row r="311" spans="1:51" ht="24.75" customHeight="1">
      <c r="A311" s="781" t="s">
        <v>248</v>
      </c>
      <c r="B311" s="536"/>
      <c r="C311" s="536"/>
      <c r="D311" s="537"/>
      <c r="E311" s="782" t="s">
        <v>740</v>
      </c>
      <c r="F311" s="783"/>
      <c r="G311" s="783"/>
      <c r="H311" s="783"/>
      <c r="I311" s="783"/>
      <c r="J311" s="783"/>
      <c r="K311" s="783"/>
      <c r="L311" s="783"/>
      <c r="M311" s="783"/>
      <c r="N311" s="783"/>
      <c r="O311" s="783"/>
      <c r="P311" s="784"/>
      <c r="Q311" s="782" t="s">
        <v>740</v>
      </c>
      <c r="R311" s="783"/>
      <c r="S311" s="783"/>
      <c r="T311" s="783"/>
      <c r="U311" s="783"/>
      <c r="V311" s="783"/>
      <c r="W311" s="783"/>
      <c r="X311" s="783"/>
      <c r="Y311" s="783"/>
      <c r="Z311" s="783"/>
      <c r="AA311" s="783"/>
      <c r="AB311" s="784"/>
      <c r="AC311" s="782" t="s">
        <v>740</v>
      </c>
      <c r="AD311" s="783"/>
      <c r="AE311" s="783"/>
      <c r="AF311" s="783"/>
      <c r="AG311" s="783"/>
      <c r="AH311" s="783"/>
      <c r="AI311" s="783"/>
      <c r="AJ311" s="783"/>
      <c r="AK311" s="783"/>
      <c r="AL311" s="783"/>
      <c r="AM311" s="783"/>
      <c r="AN311" s="784"/>
      <c r="AO311" s="782" t="s">
        <v>740</v>
      </c>
      <c r="AP311" s="783"/>
      <c r="AQ311" s="783"/>
      <c r="AR311" s="783"/>
      <c r="AS311" s="783"/>
      <c r="AT311" s="783"/>
      <c r="AU311" s="783"/>
      <c r="AV311" s="783"/>
      <c r="AW311" s="783"/>
      <c r="AX311" s="785"/>
      <c r="AY311" s="62"/>
    </row>
    <row r="312" spans="1:51" ht="24.75" customHeight="1">
      <c r="A312" s="786" t="s">
        <v>527</v>
      </c>
      <c r="B312" s="786"/>
      <c r="C312" s="786"/>
      <c r="D312" s="786"/>
      <c r="E312" s="782" t="s">
        <v>740</v>
      </c>
      <c r="F312" s="783"/>
      <c r="G312" s="783"/>
      <c r="H312" s="783"/>
      <c r="I312" s="783"/>
      <c r="J312" s="783"/>
      <c r="K312" s="783"/>
      <c r="L312" s="783"/>
      <c r="M312" s="783"/>
      <c r="N312" s="783"/>
      <c r="O312" s="783"/>
      <c r="P312" s="784"/>
      <c r="Q312" s="782" t="s">
        <v>740</v>
      </c>
      <c r="R312" s="783"/>
      <c r="S312" s="783"/>
      <c r="T312" s="783"/>
      <c r="U312" s="783"/>
      <c r="V312" s="783"/>
      <c r="W312" s="783"/>
      <c r="X312" s="783"/>
      <c r="Y312" s="783"/>
      <c r="Z312" s="783"/>
      <c r="AA312" s="783"/>
      <c r="AB312" s="784"/>
      <c r="AC312" s="782" t="s">
        <v>740</v>
      </c>
      <c r="AD312" s="783"/>
      <c r="AE312" s="783"/>
      <c r="AF312" s="783"/>
      <c r="AG312" s="783"/>
      <c r="AH312" s="783"/>
      <c r="AI312" s="783"/>
      <c r="AJ312" s="783"/>
      <c r="AK312" s="783"/>
      <c r="AL312" s="783"/>
      <c r="AM312" s="783"/>
      <c r="AN312" s="784"/>
      <c r="AO312" s="782" t="s">
        <v>740</v>
      </c>
      <c r="AP312" s="783"/>
      <c r="AQ312" s="783"/>
      <c r="AR312" s="783"/>
      <c r="AS312" s="783"/>
      <c r="AT312" s="783"/>
      <c r="AU312" s="783"/>
      <c r="AV312" s="783"/>
      <c r="AW312" s="783"/>
      <c r="AX312" s="785"/>
    </row>
    <row r="313" spans="1:51" ht="24.75" customHeight="1">
      <c r="A313" s="786" t="s">
        <v>526</v>
      </c>
      <c r="B313" s="786"/>
      <c r="C313" s="786"/>
      <c r="D313" s="786"/>
      <c r="E313" s="782" t="s">
        <v>740</v>
      </c>
      <c r="F313" s="783"/>
      <c r="G313" s="783"/>
      <c r="H313" s="783"/>
      <c r="I313" s="783"/>
      <c r="J313" s="783"/>
      <c r="K313" s="783"/>
      <c r="L313" s="783"/>
      <c r="M313" s="783"/>
      <c r="N313" s="783"/>
      <c r="O313" s="783"/>
      <c r="P313" s="784"/>
      <c r="Q313" s="782" t="s">
        <v>740</v>
      </c>
      <c r="R313" s="783"/>
      <c r="S313" s="783"/>
      <c r="T313" s="783"/>
      <c r="U313" s="783"/>
      <c r="V313" s="783"/>
      <c r="W313" s="783"/>
      <c r="X313" s="783"/>
      <c r="Y313" s="783"/>
      <c r="Z313" s="783"/>
      <c r="AA313" s="783"/>
      <c r="AB313" s="784"/>
      <c r="AC313" s="782" t="s">
        <v>740</v>
      </c>
      <c r="AD313" s="783"/>
      <c r="AE313" s="783"/>
      <c r="AF313" s="783"/>
      <c r="AG313" s="783"/>
      <c r="AH313" s="783"/>
      <c r="AI313" s="783"/>
      <c r="AJ313" s="783"/>
      <c r="AK313" s="783"/>
      <c r="AL313" s="783"/>
      <c r="AM313" s="783"/>
      <c r="AN313" s="784"/>
      <c r="AO313" s="782" t="s">
        <v>740</v>
      </c>
      <c r="AP313" s="783"/>
      <c r="AQ313" s="783"/>
      <c r="AR313" s="783"/>
      <c r="AS313" s="783"/>
      <c r="AT313" s="783"/>
      <c r="AU313" s="783"/>
      <c r="AV313" s="783"/>
      <c r="AW313" s="783"/>
      <c r="AX313" s="785"/>
    </row>
    <row r="314" spans="1:51" ht="24.75" customHeight="1">
      <c r="A314" s="786" t="s">
        <v>184</v>
      </c>
      <c r="B314" s="786"/>
      <c r="C314" s="786"/>
      <c r="D314" s="786"/>
      <c r="E314" s="782" t="s">
        <v>740</v>
      </c>
      <c r="F314" s="783"/>
      <c r="G314" s="783"/>
      <c r="H314" s="783"/>
      <c r="I314" s="783"/>
      <c r="J314" s="783"/>
      <c r="K314" s="783"/>
      <c r="L314" s="783"/>
      <c r="M314" s="783"/>
      <c r="N314" s="783"/>
      <c r="O314" s="783"/>
      <c r="P314" s="784"/>
      <c r="Q314" s="782" t="s">
        <v>740</v>
      </c>
      <c r="R314" s="783"/>
      <c r="S314" s="783"/>
      <c r="T314" s="783"/>
      <c r="U314" s="783"/>
      <c r="V314" s="783"/>
      <c r="W314" s="783"/>
      <c r="X314" s="783"/>
      <c r="Y314" s="783"/>
      <c r="Z314" s="783"/>
      <c r="AA314" s="783"/>
      <c r="AB314" s="784"/>
      <c r="AC314" s="782" t="s">
        <v>740</v>
      </c>
      <c r="AD314" s="783"/>
      <c r="AE314" s="783"/>
      <c r="AF314" s="783"/>
      <c r="AG314" s="783"/>
      <c r="AH314" s="783"/>
      <c r="AI314" s="783"/>
      <c r="AJ314" s="783"/>
      <c r="AK314" s="783"/>
      <c r="AL314" s="783"/>
      <c r="AM314" s="783"/>
      <c r="AN314" s="784"/>
      <c r="AO314" s="782" t="s">
        <v>740</v>
      </c>
      <c r="AP314" s="783"/>
      <c r="AQ314" s="783"/>
      <c r="AR314" s="783"/>
      <c r="AS314" s="783"/>
      <c r="AT314" s="783"/>
      <c r="AU314" s="783"/>
      <c r="AV314" s="783"/>
      <c r="AW314" s="783"/>
      <c r="AX314" s="785"/>
    </row>
    <row r="315" spans="1:51" ht="24.75" customHeight="1">
      <c r="A315" s="786" t="s">
        <v>523</v>
      </c>
      <c r="B315" s="786"/>
      <c r="C315" s="786"/>
      <c r="D315" s="786"/>
      <c r="E315" s="782" t="s">
        <v>740</v>
      </c>
      <c r="F315" s="783"/>
      <c r="G315" s="783"/>
      <c r="H315" s="783"/>
      <c r="I315" s="783"/>
      <c r="J315" s="783"/>
      <c r="K315" s="783"/>
      <c r="L315" s="783"/>
      <c r="M315" s="783"/>
      <c r="N315" s="783"/>
      <c r="O315" s="783"/>
      <c r="P315" s="784"/>
      <c r="Q315" s="782" t="s">
        <v>740</v>
      </c>
      <c r="R315" s="783"/>
      <c r="S315" s="783"/>
      <c r="T315" s="783"/>
      <c r="U315" s="783"/>
      <c r="V315" s="783"/>
      <c r="W315" s="783"/>
      <c r="X315" s="783"/>
      <c r="Y315" s="783"/>
      <c r="Z315" s="783"/>
      <c r="AA315" s="783"/>
      <c r="AB315" s="784"/>
      <c r="AC315" s="782" t="s">
        <v>740</v>
      </c>
      <c r="AD315" s="783"/>
      <c r="AE315" s="783"/>
      <c r="AF315" s="783"/>
      <c r="AG315" s="783"/>
      <c r="AH315" s="783"/>
      <c r="AI315" s="783"/>
      <c r="AJ315" s="783"/>
      <c r="AK315" s="783"/>
      <c r="AL315" s="783"/>
      <c r="AM315" s="783"/>
      <c r="AN315" s="784"/>
      <c r="AO315" s="782" t="s">
        <v>740</v>
      </c>
      <c r="AP315" s="783"/>
      <c r="AQ315" s="783"/>
      <c r="AR315" s="783"/>
      <c r="AS315" s="783"/>
      <c r="AT315" s="783"/>
      <c r="AU315" s="783"/>
      <c r="AV315" s="783"/>
      <c r="AW315" s="783"/>
      <c r="AX315" s="785"/>
    </row>
    <row r="316" spans="1:51" ht="24.75" customHeight="1">
      <c r="A316" s="786" t="s">
        <v>208</v>
      </c>
      <c r="B316" s="786"/>
      <c r="C316" s="786"/>
      <c r="D316" s="786"/>
      <c r="E316" s="782" t="s">
        <v>740</v>
      </c>
      <c r="F316" s="783"/>
      <c r="G316" s="783"/>
      <c r="H316" s="783"/>
      <c r="I316" s="783"/>
      <c r="J316" s="783"/>
      <c r="K316" s="783"/>
      <c r="L316" s="783"/>
      <c r="M316" s="783"/>
      <c r="N316" s="783"/>
      <c r="O316" s="783"/>
      <c r="P316" s="784"/>
      <c r="Q316" s="782" t="s">
        <v>740</v>
      </c>
      <c r="R316" s="783"/>
      <c r="S316" s="783"/>
      <c r="T316" s="783"/>
      <c r="U316" s="783"/>
      <c r="V316" s="783"/>
      <c r="W316" s="783"/>
      <c r="X316" s="783"/>
      <c r="Y316" s="783"/>
      <c r="Z316" s="783"/>
      <c r="AA316" s="783"/>
      <c r="AB316" s="784"/>
      <c r="AC316" s="782" t="s">
        <v>740</v>
      </c>
      <c r="AD316" s="783"/>
      <c r="AE316" s="783"/>
      <c r="AF316" s="783"/>
      <c r="AG316" s="783"/>
      <c r="AH316" s="783"/>
      <c r="AI316" s="783"/>
      <c r="AJ316" s="783"/>
      <c r="AK316" s="783"/>
      <c r="AL316" s="783"/>
      <c r="AM316" s="783"/>
      <c r="AN316" s="784"/>
      <c r="AO316" s="782" t="s">
        <v>740</v>
      </c>
      <c r="AP316" s="783"/>
      <c r="AQ316" s="783"/>
      <c r="AR316" s="783"/>
      <c r="AS316" s="783"/>
      <c r="AT316" s="783"/>
      <c r="AU316" s="783"/>
      <c r="AV316" s="783"/>
      <c r="AW316" s="783"/>
      <c r="AX316" s="785"/>
    </row>
    <row r="317" spans="1:51" ht="24.75" customHeight="1">
      <c r="A317" s="786" t="s">
        <v>189</v>
      </c>
      <c r="B317" s="786"/>
      <c r="C317" s="786"/>
      <c r="D317" s="786"/>
      <c r="E317" s="782" t="s">
        <v>740</v>
      </c>
      <c r="F317" s="783"/>
      <c r="G317" s="783"/>
      <c r="H317" s="783"/>
      <c r="I317" s="783"/>
      <c r="J317" s="783"/>
      <c r="K317" s="783"/>
      <c r="L317" s="783"/>
      <c r="M317" s="783"/>
      <c r="N317" s="783"/>
      <c r="O317" s="783"/>
      <c r="P317" s="784"/>
      <c r="Q317" s="782" t="s">
        <v>740</v>
      </c>
      <c r="R317" s="783"/>
      <c r="S317" s="783"/>
      <c r="T317" s="783"/>
      <c r="U317" s="783"/>
      <c r="V317" s="783"/>
      <c r="W317" s="783"/>
      <c r="X317" s="783"/>
      <c r="Y317" s="783"/>
      <c r="Z317" s="783"/>
      <c r="AA317" s="783"/>
      <c r="AB317" s="784"/>
      <c r="AC317" s="782" t="s">
        <v>740</v>
      </c>
      <c r="AD317" s="783"/>
      <c r="AE317" s="783"/>
      <c r="AF317" s="783"/>
      <c r="AG317" s="783"/>
      <c r="AH317" s="783"/>
      <c r="AI317" s="783"/>
      <c r="AJ317" s="783"/>
      <c r="AK317" s="783"/>
      <c r="AL317" s="783"/>
      <c r="AM317" s="783"/>
      <c r="AN317" s="784"/>
      <c r="AO317" s="782" t="s">
        <v>740</v>
      </c>
      <c r="AP317" s="783"/>
      <c r="AQ317" s="783"/>
      <c r="AR317" s="783"/>
      <c r="AS317" s="783"/>
      <c r="AT317" s="783"/>
      <c r="AU317" s="783"/>
      <c r="AV317" s="783"/>
      <c r="AW317" s="783"/>
      <c r="AX317" s="785"/>
    </row>
    <row r="318" spans="1:51" ht="24.75" customHeight="1">
      <c r="A318" s="786" t="s">
        <v>508</v>
      </c>
      <c r="B318" s="786"/>
      <c r="C318" s="786"/>
      <c r="D318" s="786"/>
      <c r="E318" s="782" t="s">
        <v>532</v>
      </c>
      <c r="F318" s="783"/>
      <c r="G318" s="783"/>
      <c r="H318" s="783"/>
      <c r="I318" s="783"/>
      <c r="J318" s="783"/>
      <c r="K318" s="783"/>
      <c r="L318" s="783"/>
      <c r="M318" s="783"/>
      <c r="N318" s="783"/>
      <c r="O318" s="783"/>
      <c r="P318" s="784"/>
      <c r="Q318" s="782"/>
      <c r="R318" s="783"/>
      <c r="S318" s="783"/>
      <c r="T318" s="783"/>
      <c r="U318" s="783"/>
      <c r="V318" s="783"/>
      <c r="W318" s="783"/>
      <c r="X318" s="783"/>
      <c r="Y318" s="783"/>
      <c r="Z318" s="783"/>
      <c r="AA318" s="783"/>
      <c r="AB318" s="784"/>
      <c r="AC318" s="782"/>
      <c r="AD318" s="783"/>
      <c r="AE318" s="783"/>
      <c r="AF318" s="783"/>
      <c r="AG318" s="783"/>
      <c r="AH318" s="783"/>
      <c r="AI318" s="783"/>
      <c r="AJ318" s="783"/>
      <c r="AK318" s="783"/>
      <c r="AL318" s="783"/>
      <c r="AM318" s="783"/>
      <c r="AN318" s="784"/>
      <c r="AO318" s="782"/>
      <c r="AP318" s="783"/>
      <c r="AQ318" s="783"/>
      <c r="AR318" s="783"/>
      <c r="AS318" s="783"/>
      <c r="AT318" s="783"/>
      <c r="AU318" s="783"/>
      <c r="AV318" s="783"/>
      <c r="AW318" s="783"/>
      <c r="AX318" s="785"/>
    </row>
    <row r="319" spans="1:51" ht="24.75" customHeight="1">
      <c r="A319" s="786" t="s">
        <v>246</v>
      </c>
      <c r="B319" s="786"/>
      <c r="C319" s="786"/>
      <c r="D319" s="786"/>
      <c r="E319" s="787" t="s">
        <v>292</v>
      </c>
      <c r="F319" s="788"/>
      <c r="G319" s="788"/>
      <c r="H319" s="28" t="str">
        <f>IF(E319="","","-")</f>
        <v>-</v>
      </c>
      <c r="I319" s="788"/>
      <c r="J319" s="788"/>
      <c r="K319" s="28" t="str">
        <f>IF(I319="","","-")</f>
        <v/>
      </c>
      <c r="L319" s="789">
        <v>23</v>
      </c>
      <c r="M319" s="789"/>
      <c r="N319" s="28" t="str">
        <f>IF(O319="","","-")</f>
        <v/>
      </c>
      <c r="O319" s="790"/>
      <c r="P319" s="791"/>
      <c r="Q319" s="787"/>
      <c r="R319" s="788"/>
      <c r="S319" s="788"/>
      <c r="T319" s="28" t="str">
        <f>IF(Q319="","","-")</f>
        <v/>
      </c>
      <c r="U319" s="788"/>
      <c r="V319" s="788"/>
      <c r="W319" s="28" t="str">
        <f>IF(U319="","","-")</f>
        <v/>
      </c>
      <c r="X319" s="789"/>
      <c r="Y319" s="789"/>
      <c r="Z319" s="28" t="str">
        <f>IF(AA319="","","-")</f>
        <v/>
      </c>
      <c r="AA319" s="790"/>
      <c r="AB319" s="791"/>
      <c r="AC319" s="787"/>
      <c r="AD319" s="788"/>
      <c r="AE319" s="788"/>
      <c r="AF319" s="28" t="str">
        <f>IF(AC319="","","-")</f>
        <v/>
      </c>
      <c r="AG319" s="788"/>
      <c r="AH319" s="788"/>
      <c r="AI319" s="28" t="str">
        <f>IF(AG319="","","-")</f>
        <v/>
      </c>
      <c r="AJ319" s="789"/>
      <c r="AK319" s="789"/>
      <c r="AL319" s="28" t="str">
        <f>IF(AM319="","","-")</f>
        <v/>
      </c>
      <c r="AM319" s="790"/>
      <c r="AN319" s="791"/>
      <c r="AO319" s="787"/>
      <c r="AP319" s="788"/>
      <c r="AQ319" s="28" t="str">
        <f>IF(AO319="","","-")</f>
        <v/>
      </c>
      <c r="AR319" s="788"/>
      <c r="AS319" s="788"/>
      <c r="AT319" s="28" t="str">
        <f>IF(AR319="","","-")</f>
        <v/>
      </c>
      <c r="AU319" s="789"/>
      <c r="AV319" s="789"/>
      <c r="AW319" s="28" t="str">
        <f>IF(AX319="","","-")</f>
        <v/>
      </c>
      <c r="AX319" s="56"/>
    </row>
    <row r="320" spans="1:51" ht="24.75" customHeight="1">
      <c r="A320" s="786" t="s">
        <v>761</v>
      </c>
      <c r="B320" s="786"/>
      <c r="C320" s="786"/>
      <c r="D320" s="786"/>
      <c r="E320" s="787" t="s">
        <v>292</v>
      </c>
      <c r="F320" s="788"/>
      <c r="G320" s="788"/>
      <c r="H320" s="28"/>
      <c r="I320" s="788"/>
      <c r="J320" s="788"/>
      <c r="K320" s="28"/>
      <c r="L320" s="789">
        <v>22</v>
      </c>
      <c r="M320" s="789"/>
      <c r="N320" s="28" t="str">
        <f>IF(O320="","","-")</f>
        <v/>
      </c>
      <c r="O320" s="790"/>
      <c r="P320" s="791"/>
      <c r="Q320" s="787"/>
      <c r="R320" s="788"/>
      <c r="S320" s="788"/>
      <c r="T320" s="28" t="str">
        <f>IF(Q320="","","-")</f>
        <v/>
      </c>
      <c r="U320" s="788"/>
      <c r="V320" s="788"/>
      <c r="W320" s="28" t="str">
        <f>IF(U320="","","-")</f>
        <v/>
      </c>
      <c r="X320" s="789"/>
      <c r="Y320" s="789"/>
      <c r="Z320" s="28" t="str">
        <f>IF(AA320="","","-")</f>
        <v/>
      </c>
      <c r="AA320" s="790"/>
      <c r="AB320" s="791"/>
      <c r="AC320" s="787"/>
      <c r="AD320" s="788"/>
      <c r="AE320" s="788"/>
      <c r="AF320" s="28" t="str">
        <f>IF(AC320="","","-")</f>
        <v/>
      </c>
      <c r="AG320" s="788"/>
      <c r="AH320" s="788"/>
      <c r="AI320" s="28" t="str">
        <f>IF(AG320="","","-")</f>
        <v/>
      </c>
      <c r="AJ320" s="789"/>
      <c r="AK320" s="789"/>
      <c r="AL320" s="28" t="str">
        <f>IF(AM320="","","-")</f>
        <v/>
      </c>
      <c r="AM320" s="790"/>
      <c r="AN320" s="791"/>
      <c r="AO320" s="787"/>
      <c r="AP320" s="788"/>
      <c r="AQ320" s="28" t="str">
        <f>IF(AO320="","","-")</f>
        <v/>
      </c>
      <c r="AR320" s="788"/>
      <c r="AS320" s="788"/>
      <c r="AT320" s="28" t="str">
        <f>IF(AR320="","","-")</f>
        <v/>
      </c>
      <c r="AU320" s="789"/>
      <c r="AV320" s="789"/>
      <c r="AW320" s="28" t="str">
        <f>IF(AX320="","","-")</f>
        <v/>
      </c>
      <c r="AX320" s="56"/>
    </row>
    <row r="321" spans="1:50" ht="24.75" customHeight="1">
      <c r="A321" s="786" t="s">
        <v>376</v>
      </c>
      <c r="B321" s="786"/>
      <c r="C321" s="786"/>
      <c r="D321" s="786"/>
      <c r="E321" s="792">
        <v>2021</v>
      </c>
      <c r="F321" s="793"/>
      <c r="G321" s="788" t="s">
        <v>733</v>
      </c>
      <c r="H321" s="788"/>
      <c r="I321" s="788"/>
      <c r="J321" s="793">
        <v>20</v>
      </c>
      <c r="K321" s="793"/>
      <c r="L321" s="789">
        <v>22</v>
      </c>
      <c r="M321" s="789"/>
      <c r="N321" s="789"/>
      <c r="O321" s="793"/>
      <c r="P321" s="793"/>
      <c r="Q321" s="792"/>
      <c r="R321" s="793"/>
      <c r="S321" s="788"/>
      <c r="T321" s="788"/>
      <c r="U321" s="788"/>
      <c r="V321" s="793"/>
      <c r="W321" s="793"/>
      <c r="X321" s="789"/>
      <c r="Y321" s="789"/>
      <c r="Z321" s="789"/>
      <c r="AA321" s="793"/>
      <c r="AB321" s="794"/>
      <c r="AC321" s="792"/>
      <c r="AD321" s="793"/>
      <c r="AE321" s="788"/>
      <c r="AF321" s="788"/>
      <c r="AG321" s="788"/>
      <c r="AH321" s="793"/>
      <c r="AI321" s="793"/>
      <c r="AJ321" s="789"/>
      <c r="AK321" s="789"/>
      <c r="AL321" s="789"/>
      <c r="AM321" s="793"/>
      <c r="AN321" s="794"/>
      <c r="AO321" s="792"/>
      <c r="AP321" s="793"/>
      <c r="AQ321" s="788"/>
      <c r="AR321" s="788"/>
      <c r="AS321" s="788"/>
      <c r="AT321" s="793"/>
      <c r="AU321" s="793"/>
      <c r="AV321" s="789"/>
      <c r="AW321" s="789"/>
      <c r="AX321" s="56"/>
    </row>
    <row r="322" spans="1:50" ht="28.4" customHeight="1">
      <c r="A322" s="1143" t="s">
        <v>520</v>
      </c>
      <c r="B322" s="1144"/>
      <c r="C322" s="1144"/>
      <c r="D322" s="1144"/>
      <c r="E322" s="1144"/>
      <c r="F322" s="1145"/>
      <c r="G322" s="23" t="s">
        <v>242</v>
      </c>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57"/>
    </row>
    <row r="323" spans="1:50" ht="28.4" customHeight="1">
      <c r="A323" s="1143"/>
      <c r="B323" s="1144"/>
      <c r="C323" s="1144"/>
      <c r="D323" s="1144"/>
      <c r="E323" s="1144"/>
      <c r="F323" s="1145"/>
      <c r="G323" s="24"/>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57"/>
    </row>
    <row r="324" spans="1:50" ht="28.4" customHeight="1">
      <c r="A324" s="1143"/>
      <c r="B324" s="1144"/>
      <c r="C324" s="1144"/>
      <c r="D324" s="1144"/>
      <c r="E324" s="1144"/>
      <c r="F324" s="1145"/>
      <c r="G324" s="24"/>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57"/>
    </row>
    <row r="325" spans="1:50" ht="28.4" customHeight="1">
      <c r="A325" s="1143"/>
      <c r="B325" s="1144"/>
      <c r="C325" s="1144"/>
      <c r="D325" s="1144"/>
      <c r="E325" s="1144"/>
      <c r="F325" s="1145"/>
      <c r="G325" s="24"/>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57"/>
    </row>
    <row r="326" spans="1:50" ht="18" customHeight="1">
      <c r="A326" s="1143"/>
      <c r="B326" s="1144"/>
      <c r="C326" s="1144"/>
      <c r="D326" s="1144"/>
      <c r="E326" s="1144"/>
      <c r="F326" s="1145"/>
      <c r="G326" s="24"/>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57"/>
    </row>
    <row r="327" spans="1:50" ht="18" customHeight="1">
      <c r="A327" s="1143"/>
      <c r="B327" s="1144"/>
      <c r="C327" s="1144"/>
      <c r="D327" s="1144"/>
      <c r="E327" s="1144"/>
      <c r="F327" s="1145"/>
      <c r="G327" s="24"/>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57"/>
    </row>
    <row r="328" spans="1:50" ht="18" customHeight="1">
      <c r="A328" s="1143"/>
      <c r="B328" s="1144"/>
      <c r="C328" s="1144"/>
      <c r="D328" s="1144"/>
      <c r="E328" s="1144"/>
      <c r="F328" s="1145"/>
      <c r="G328" s="24"/>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57"/>
    </row>
    <row r="329" spans="1:50" ht="18" customHeight="1">
      <c r="A329" s="1143"/>
      <c r="B329" s="1144"/>
      <c r="C329" s="1144"/>
      <c r="D329" s="1144"/>
      <c r="E329" s="1144"/>
      <c r="F329" s="1145"/>
      <c r="G329" s="24"/>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57"/>
    </row>
    <row r="330" spans="1:50" ht="18" customHeight="1">
      <c r="A330" s="1143"/>
      <c r="B330" s="1144"/>
      <c r="C330" s="1144"/>
      <c r="D330" s="1144"/>
      <c r="E330" s="1144"/>
      <c r="F330" s="1145"/>
      <c r="G330" s="24"/>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57"/>
    </row>
    <row r="331" spans="1:50" ht="18" customHeight="1">
      <c r="A331" s="1143"/>
      <c r="B331" s="1144"/>
      <c r="C331" s="1144"/>
      <c r="D331" s="1144"/>
      <c r="E331" s="1144"/>
      <c r="F331" s="1145"/>
      <c r="G331" s="24"/>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57"/>
    </row>
    <row r="332" spans="1:50" ht="18" customHeight="1">
      <c r="A332" s="1143"/>
      <c r="B332" s="1144"/>
      <c r="C332" s="1144"/>
      <c r="D332" s="1144"/>
      <c r="E332" s="1144"/>
      <c r="F332" s="1145"/>
      <c r="G332" s="24"/>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57"/>
    </row>
    <row r="333" spans="1:50" ht="18" customHeight="1">
      <c r="A333" s="1143"/>
      <c r="B333" s="1144"/>
      <c r="C333" s="1144"/>
      <c r="D333" s="1144"/>
      <c r="E333" s="1144"/>
      <c r="F333" s="1145"/>
      <c r="G333" s="24"/>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57"/>
    </row>
    <row r="334" spans="1:50" ht="18" customHeight="1">
      <c r="A334" s="1143"/>
      <c r="B334" s="1144"/>
      <c r="C334" s="1144"/>
      <c r="D334" s="1144"/>
      <c r="E334" s="1144"/>
      <c r="F334" s="1145"/>
      <c r="G334" s="24"/>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57"/>
    </row>
    <row r="335" spans="1:50" ht="27.75" customHeight="1">
      <c r="A335" s="1143"/>
      <c r="B335" s="1144"/>
      <c r="C335" s="1144"/>
      <c r="D335" s="1144"/>
      <c r="E335" s="1144"/>
      <c r="F335" s="1145"/>
      <c r="G335" s="24"/>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57"/>
    </row>
    <row r="336" spans="1:50" ht="28.4" customHeight="1">
      <c r="A336" s="1143"/>
      <c r="B336" s="1144"/>
      <c r="C336" s="1144"/>
      <c r="D336" s="1144"/>
      <c r="E336" s="1144"/>
      <c r="F336" s="1145"/>
      <c r="G336" s="24"/>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57"/>
    </row>
    <row r="337" spans="1:50" ht="28.4" customHeight="1">
      <c r="A337" s="1143"/>
      <c r="B337" s="1144"/>
      <c r="C337" s="1144"/>
      <c r="D337" s="1144"/>
      <c r="E337" s="1144"/>
      <c r="F337" s="1145"/>
      <c r="G337" s="24"/>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57"/>
    </row>
    <row r="338" spans="1:50" ht="28.4" customHeight="1">
      <c r="A338" s="1143"/>
      <c r="B338" s="1144"/>
      <c r="C338" s="1144"/>
      <c r="D338" s="1144"/>
      <c r="E338" s="1144"/>
      <c r="F338" s="1145"/>
      <c r="G338" s="24"/>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57"/>
    </row>
    <row r="339" spans="1:50" ht="52.5" customHeight="1">
      <c r="A339" s="1143"/>
      <c r="B339" s="1144"/>
      <c r="C339" s="1144"/>
      <c r="D339" s="1144"/>
      <c r="E339" s="1144"/>
      <c r="F339" s="1145"/>
      <c r="G339" s="24"/>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57"/>
    </row>
    <row r="340" spans="1:50" ht="33" customHeight="1">
      <c r="A340" s="1143"/>
      <c r="B340" s="1144"/>
      <c r="C340" s="1144"/>
      <c r="D340" s="1144"/>
      <c r="E340" s="1144"/>
      <c r="F340" s="1145"/>
      <c r="G340" s="24"/>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57"/>
    </row>
    <row r="341" spans="1:50" ht="33" hidden="1" customHeight="1">
      <c r="A341" s="1143"/>
      <c r="B341" s="1144"/>
      <c r="C341" s="1144"/>
      <c r="D341" s="1144"/>
      <c r="E341" s="1144"/>
      <c r="F341" s="1145"/>
      <c r="G341" s="24"/>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57"/>
    </row>
    <row r="342" spans="1:50" ht="33" hidden="1" customHeight="1">
      <c r="A342" s="1143"/>
      <c r="B342" s="1144"/>
      <c r="C342" s="1144"/>
      <c r="D342" s="1144"/>
      <c r="E342" s="1144"/>
      <c r="F342" s="1145"/>
      <c r="G342" s="24"/>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57"/>
    </row>
    <row r="343" spans="1:50" ht="18.399999999999999" hidden="1" customHeight="1">
      <c r="A343" s="1143"/>
      <c r="B343" s="1144"/>
      <c r="C343" s="1144"/>
      <c r="D343" s="1144"/>
      <c r="E343" s="1144"/>
      <c r="F343" s="1145"/>
      <c r="G343" s="24"/>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57"/>
    </row>
    <row r="344" spans="1:50" ht="35.25" hidden="1" customHeight="1">
      <c r="A344" s="1143"/>
      <c r="B344" s="1144"/>
      <c r="C344" s="1144"/>
      <c r="D344" s="1144"/>
      <c r="E344" s="1144"/>
      <c r="F344" s="1145"/>
      <c r="G344" s="24"/>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57"/>
    </row>
    <row r="345" spans="1:50" ht="30" hidden="1" customHeight="1">
      <c r="A345" s="1143"/>
      <c r="B345" s="1144"/>
      <c r="C345" s="1144"/>
      <c r="D345" s="1144"/>
      <c r="E345" s="1144"/>
      <c r="F345" s="1145"/>
      <c r="G345" s="24"/>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57"/>
    </row>
    <row r="346" spans="1:50" ht="24.75" hidden="1" customHeight="1">
      <c r="A346" s="1143"/>
      <c r="B346" s="1144"/>
      <c r="C346" s="1144"/>
      <c r="D346" s="1144"/>
      <c r="E346" s="1144"/>
      <c r="F346" s="1145"/>
      <c r="G346" s="24"/>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57"/>
    </row>
    <row r="347" spans="1:50" ht="24.75" hidden="1" customHeight="1">
      <c r="A347" s="1143"/>
      <c r="B347" s="1144"/>
      <c r="C347" s="1144"/>
      <c r="D347" s="1144"/>
      <c r="E347" s="1144"/>
      <c r="F347" s="1145"/>
      <c r="G347" s="24"/>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57"/>
    </row>
    <row r="348" spans="1:50" ht="43.5" hidden="1" customHeight="1">
      <c r="A348" s="1143"/>
      <c r="B348" s="1144"/>
      <c r="C348" s="1144"/>
      <c r="D348" s="1144"/>
      <c r="E348" s="1144"/>
      <c r="F348" s="1145"/>
      <c r="G348" s="24"/>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57"/>
    </row>
    <row r="349" spans="1:50" ht="43.5" hidden="1" customHeight="1">
      <c r="A349" s="1143"/>
      <c r="B349" s="1144"/>
      <c r="C349" s="1144"/>
      <c r="D349" s="1144"/>
      <c r="E349" s="1144"/>
      <c r="F349" s="1145"/>
      <c r="G349" s="24"/>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57"/>
    </row>
    <row r="350" spans="1:50" ht="43.5" hidden="1" customHeight="1">
      <c r="A350" s="1143"/>
      <c r="B350" s="1144"/>
      <c r="C350" s="1144"/>
      <c r="D350" s="1144"/>
      <c r="E350" s="1144"/>
      <c r="F350" s="1145"/>
      <c r="G350" s="24"/>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57"/>
    </row>
    <row r="351" spans="1:50" ht="43.5" hidden="1" customHeight="1">
      <c r="A351" s="1143"/>
      <c r="B351" s="1144"/>
      <c r="C351" s="1144"/>
      <c r="D351" s="1144"/>
      <c r="E351" s="1144"/>
      <c r="F351" s="1145"/>
      <c r="G351" s="24"/>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57"/>
    </row>
    <row r="352" spans="1:50" ht="43.5" hidden="1" customHeight="1">
      <c r="A352" s="1143"/>
      <c r="B352" s="1144"/>
      <c r="C352" s="1144"/>
      <c r="D352" s="1144"/>
      <c r="E352" s="1144"/>
      <c r="F352" s="1145"/>
      <c r="G352" s="24"/>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57"/>
    </row>
    <row r="353" spans="1:51" ht="21.75" customHeight="1">
      <c r="A353" s="1146"/>
      <c r="B353" s="1147"/>
      <c r="C353" s="1147"/>
      <c r="D353" s="1147"/>
      <c r="E353" s="1147"/>
      <c r="F353" s="1148"/>
      <c r="G353" s="25"/>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58"/>
    </row>
    <row r="354" spans="1:51" ht="24.75" customHeight="1">
      <c r="A354" s="1149" t="s">
        <v>188</v>
      </c>
      <c r="B354" s="1150"/>
      <c r="C354" s="1150"/>
      <c r="D354" s="1150"/>
      <c r="E354" s="1150"/>
      <c r="F354" s="1151"/>
      <c r="G354" s="795" t="s">
        <v>857</v>
      </c>
      <c r="H354" s="796"/>
      <c r="I354" s="796"/>
      <c r="J354" s="796"/>
      <c r="K354" s="796"/>
      <c r="L354" s="796"/>
      <c r="M354" s="796"/>
      <c r="N354" s="796"/>
      <c r="O354" s="796"/>
      <c r="P354" s="796"/>
      <c r="Q354" s="796"/>
      <c r="R354" s="796"/>
      <c r="S354" s="796"/>
      <c r="T354" s="796"/>
      <c r="U354" s="796"/>
      <c r="V354" s="796"/>
      <c r="W354" s="796"/>
      <c r="X354" s="796"/>
      <c r="Y354" s="796"/>
      <c r="Z354" s="796"/>
      <c r="AA354" s="796"/>
      <c r="AB354" s="797"/>
      <c r="AC354" s="795" t="s">
        <v>858</v>
      </c>
      <c r="AD354" s="796"/>
      <c r="AE354" s="796"/>
      <c r="AF354" s="796"/>
      <c r="AG354" s="796"/>
      <c r="AH354" s="796"/>
      <c r="AI354" s="796"/>
      <c r="AJ354" s="796"/>
      <c r="AK354" s="796"/>
      <c r="AL354" s="796"/>
      <c r="AM354" s="796"/>
      <c r="AN354" s="796"/>
      <c r="AO354" s="796"/>
      <c r="AP354" s="796"/>
      <c r="AQ354" s="796"/>
      <c r="AR354" s="796"/>
      <c r="AS354" s="796"/>
      <c r="AT354" s="796"/>
      <c r="AU354" s="796"/>
      <c r="AV354" s="796"/>
      <c r="AW354" s="796"/>
      <c r="AX354" s="798"/>
    </row>
    <row r="355" spans="1:51" ht="24.75" customHeight="1">
      <c r="A355" s="1152"/>
      <c r="B355" s="1153"/>
      <c r="C355" s="1153"/>
      <c r="D355" s="1153"/>
      <c r="E355" s="1153"/>
      <c r="F355" s="1154"/>
      <c r="G355" s="799" t="s">
        <v>60</v>
      </c>
      <c r="H355" s="800"/>
      <c r="I355" s="800"/>
      <c r="J355" s="800"/>
      <c r="K355" s="801"/>
      <c r="L355" s="802" t="s">
        <v>63</v>
      </c>
      <c r="M355" s="800"/>
      <c r="N355" s="800"/>
      <c r="O355" s="800"/>
      <c r="P355" s="800"/>
      <c r="Q355" s="800"/>
      <c r="R355" s="800"/>
      <c r="S355" s="800"/>
      <c r="T355" s="800"/>
      <c r="U355" s="800"/>
      <c r="V355" s="800"/>
      <c r="W355" s="800"/>
      <c r="X355" s="801"/>
      <c r="Y355" s="803" t="s">
        <v>74</v>
      </c>
      <c r="Z355" s="804"/>
      <c r="AA355" s="804"/>
      <c r="AB355" s="805"/>
      <c r="AC355" s="799" t="s">
        <v>60</v>
      </c>
      <c r="AD355" s="800"/>
      <c r="AE355" s="800"/>
      <c r="AF355" s="800"/>
      <c r="AG355" s="801"/>
      <c r="AH355" s="802" t="s">
        <v>63</v>
      </c>
      <c r="AI355" s="800"/>
      <c r="AJ355" s="800"/>
      <c r="AK355" s="800"/>
      <c r="AL355" s="800"/>
      <c r="AM355" s="800"/>
      <c r="AN355" s="800"/>
      <c r="AO355" s="800"/>
      <c r="AP355" s="800"/>
      <c r="AQ355" s="800"/>
      <c r="AR355" s="800"/>
      <c r="AS355" s="800"/>
      <c r="AT355" s="801"/>
      <c r="AU355" s="803" t="s">
        <v>74</v>
      </c>
      <c r="AV355" s="804"/>
      <c r="AW355" s="804"/>
      <c r="AX355" s="806"/>
    </row>
    <row r="356" spans="1:51" ht="21.75" customHeight="1">
      <c r="A356" s="1152"/>
      <c r="B356" s="1153"/>
      <c r="C356" s="1153"/>
      <c r="D356" s="1153"/>
      <c r="E356" s="1153"/>
      <c r="F356" s="1154"/>
      <c r="G356" s="807" t="s">
        <v>833</v>
      </c>
      <c r="H356" s="808"/>
      <c r="I356" s="808"/>
      <c r="J356" s="808"/>
      <c r="K356" s="809"/>
      <c r="L356" s="810" t="s">
        <v>379</v>
      </c>
      <c r="M356" s="811"/>
      <c r="N356" s="811"/>
      <c r="O356" s="811"/>
      <c r="P356" s="811"/>
      <c r="Q356" s="811"/>
      <c r="R356" s="811"/>
      <c r="S356" s="811"/>
      <c r="T356" s="811"/>
      <c r="U356" s="811"/>
      <c r="V356" s="811"/>
      <c r="W356" s="811"/>
      <c r="X356" s="812"/>
      <c r="Y356" s="813">
        <v>117</v>
      </c>
      <c r="Z356" s="814"/>
      <c r="AA356" s="814"/>
      <c r="AB356" s="815"/>
      <c r="AC356" s="807" t="s">
        <v>833</v>
      </c>
      <c r="AD356" s="808"/>
      <c r="AE356" s="808"/>
      <c r="AF356" s="808"/>
      <c r="AG356" s="809"/>
      <c r="AH356" s="810" t="s">
        <v>121</v>
      </c>
      <c r="AI356" s="811"/>
      <c r="AJ356" s="811"/>
      <c r="AK356" s="811"/>
      <c r="AL356" s="811"/>
      <c r="AM356" s="811"/>
      <c r="AN356" s="811"/>
      <c r="AO356" s="811"/>
      <c r="AP356" s="811"/>
      <c r="AQ356" s="811"/>
      <c r="AR356" s="811"/>
      <c r="AS356" s="811"/>
      <c r="AT356" s="812"/>
      <c r="AU356" s="813">
        <v>44</v>
      </c>
      <c r="AV356" s="814"/>
      <c r="AW356" s="814"/>
      <c r="AX356" s="816"/>
    </row>
    <row r="357" spans="1:51" ht="21.75" hidden="1" customHeight="1">
      <c r="A357" s="1152"/>
      <c r="B357" s="1153"/>
      <c r="C357" s="1153"/>
      <c r="D357" s="1153"/>
      <c r="E357" s="1153"/>
      <c r="F357" s="1154"/>
      <c r="G357" s="817"/>
      <c r="H357" s="818"/>
      <c r="I357" s="818"/>
      <c r="J357" s="818"/>
      <c r="K357" s="819"/>
      <c r="L357" s="820"/>
      <c r="M357" s="821"/>
      <c r="N357" s="821"/>
      <c r="O357" s="821"/>
      <c r="P357" s="821"/>
      <c r="Q357" s="821"/>
      <c r="R357" s="821"/>
      <c r="S357" s="821"/>
      <c r="T357" s="821"/>
      <c r="U357" s="821"/>
      <c r="V357" s="821"/>
      <c r="W357" s="821"/>
      <c r="X357" s="822"/>
      <c r="Y357" s="823"/>
      <c r="Z357" s="824"/>
      <c r="AA357" s="824"/>
      <c r="AB357" s="825"/>
      <c r="AC357" s="817"/>
      <c r="AD357" s="818"/>
      <c r="AE357" s="818"/>
      <c r="AF357" s="818"/>
      <c r="AG357" s="819"/>
      <c r="AH357" s="820"/>
      <c r="AI357" s="821"/>
      <c r="AJ357" s="821"/>
      <c r="AK357" s="821"/>
      <c r="AL357" s="821"/>
      <c r="AM357" s="821"/>
      <c r="AN357" s="821"/>
      <c r="AO357" s="821"/>
      <c r="AP357" s="821"/>
      <c r="AQ357" s="821"/>
      <c r="AR357" s="821"/>
      <c r="AS357" s="821"/>
      <c r="AT357" s="822"/>
      <c r="AU357" s="823"/>
      <c r="AV357" s="824"/>
      <c r="AW357" s="824"/>
      <c r="AX357" s="826"/>
    </row>
    <row r="358" spans="1:51" ht="21.75" hidden="1" customHeight="1">
      <c r="A358" s="1152"/>
      <c r="B358" s="1153"/>
      <c r="C358" s="1153"/>
      <c r="D358" s="1153"/>
      <c r="E358" s="1153"/>
      <c r="F358" s="1154"/>
      <c r="G358" s="817"/>
      <c r="H358" s="818"/>
      <c r="I358" s="818"/>
      <c r="J358" s="818"/>
      <c r="K358" s="819"/>
      <c r="L358" s="820"/>
      <c r="M358" s="821"/>
      <c r="N358" s="821"/>
      <c r="O358" s="821"/>
      <c r="P358" s="821"/>
      <c r="Q358" s="821"/>
      <c r="R358" s="821"/>
      <c r="S358" s="821"/>
      <c r="T358" s="821"/>
      <c r="U358" s="821"/>
      <c r="V358" s="821"/>
      <c r="W358" s="821"/>
      <c r="X358" s="822"/>
      <c r="Y358" s="823"/>
      <c r="Z358" s="824"/>
      <c r="AA358" s="824"/>
      <c r="AB358" s="825"/>
      <c r="AC358" s="817"/>
      <c r="AD358" s="818"/>
      <c r="AE358" s="818"/>
      <c r="AF358" s="818"/>
      <c r="AG358" s="819"/>
      <c r="AH358" s="820"/>
      <c r="AI358" s="821"/>
      <c r="AJ358" s="821"/>
      <c r="AK358" s="821"/>
      <c r="AL358" s="821"/>
      <c r="AM358" s="821"/>
      <c r="AN358" s="821"/>
      <c r="AO358" s="821"/>
      <c r="AP358" s="821"/>
      <c r="AQ358" s="821"/>
      <c r="AR358" s="821"/>
      <c r="AS358" s="821"/>
      <c r="AT358" s="822"/>
      <c r="AU358" s="823"/>
      <c r="AV358" s="824"/>
      <c r="AW358" s="824"/>
      <c r="AX358" s="826"/>
    </row>
    <row r="359" spans="1:51" ht="21.75" hidden="1" customHeight="1">
      <c r="A359" s="1152"/>
      <c r="B359" s="1153"/>
      <c r="C359" s="1153"/>
      <c r="D359" s="1153"/>
      <c r="E359" s="1153"/>
      <c r="F359" s="1154"/>
      <c r="G359" s="817"/>
      <c r="H359" s="818"/>
      <c r="I359" s="818"/>
      <c r="J359" s="818"/>
      <c r="K359" s="819"/>
      <c r="L359" s="820"/>
      <c r="M359" s="821"/>
      <c r="N359" s="821"/>
      <c r="O359" s="821"/>
      <c r="P359" s="821"/>
      <c r="Q359" s="821"/>
      <c r="R359" s="821"/>
      <c r="S359" s="821"/>
      <c r="T359" s="821"/>
      <c r="U359" s="821"/>
      <c r="V359" s="821"/>
      <c r="W359" s="821"/>
      <c r="X359" s="822"/>
      <c r="Y359" s="823"/>
      <c r="Z359" s="824"/>
      <c r="AA359" s="824"/>
      <c r="AB359" s="825"/>
      <c r="AC359" s="817"/>
      <c r="AD359" s="818"/>
      <c r="AE359" s="818"/>
      <c r="AF359" s="818"/>
      <c r="AG359" s="819"/>
      <c r="AH359" s="820"/>
      <c r="AI359" s="821"/>
      <c r="AJ359" s="821"/>
      <c r="AK359" s="821"/>
      <c r="AL359" s="821"/>
      <c r="AM359" s="821"/>
      <c r="AN359" s="821"/>
      <c r="AO359" s="821"/>
      <c r="AP359" s="821"/>
      <c r="AQ359" s="821"/>
      <c r="AR359" s="821"/>
      <c r="AS359" s="821"/>
      <c r="AT359" s="822"/>
      <c r="AU359" s="823"/>
      <c r="AV359" s="824"/>
      <c r="AW359" s="824"/>
      <c r="AX359" s="826"/>
    </row>
    <row r="360" spans="1:51" ht="21.75" hidden="1" customHeight="1">
      <c r="A360" s="1152"/>
      <c r="B360" s="1153"/>
      <c r="C360" s="1153"/>
      <c r="D360" s="1153"/>
      <c r="E360" s="1153"/>
      <c r="F360" s="1154"/>
      <c r="G360" s="817"/>
      <c r="H360" s="818"/>
      <c r="I360" s="818"/>
      <c r="J360" s="818"/>
      <c r="K360" s="819"/>
      <c r="L360" s="820"/>
      <c r="M360" s="821"/>
      <c r="N360" s="821"/>
      <c r="O360" s="821"/>
      <c r="P360" s="821"/>
      <c r="Q360" s="821"/>
      <c r="R360" s="821"/>
      <c r="S360" s="821"/>
      <c r="T360" s="821"/>
      <c r="U360" s="821"/>
      <c r="V360" s="821"/>
      <c r="W360" s="821"/>
      <c r="X360" s="822"/>
      <c r="Y360" s="823"/>
      <c r="Z360" s="824"/>
      <c r="AA360" s="824"/>
      <c r="AB360" s="825"/>
      <c r="AC360" s="817"/>
      <c r="AD360" s="818"/>
      <c r="AE360" s="818"/>
      <c r="AF360" s="818"/>
      <c r="AG360" s="819"/>
      <c r="AH360" s="820"/>
      <c r="AI360" s="821"/>
      <c r="AJ360" s="821"/>
      <c r="AK360" s="821"/>
      <c r="AL360" s="821"/>
      <c r="AM360" s="821"/>
      <c r="AN360" s="821"/>
      <c r="AO360" s="821"/>
      <c r="AP360" s="821"/>
      <c r="AQ360" s="821"/>
      <c r="AR360" s="821"/>
      <c r="AS360" s="821"/>
      <c r="AT360" s="822"/>
      <c r="AU360" s="823"/>
      <c r="AV360" s="824"/>
      <c r="AW360" s="824"/>
      <c r="AX360" s="826"/>
    </row>
    <row r="361" spans="1:51" ht="21.75" hidden="1" customHeight="1">
      <c r="A361" s="1152"/>
      <c r="B361" s="1153"/>
      <c r="C361" s="1153"/>
      <c r="D361" s="1153"/>
      <c r="E361" s="1153"/>
      <c r="F361" s="1154"/>
      <c r="G361" s="817"/>
      <c r="H361" s="818"/>
      <c r="I361" s="818"/>
      <c r="J361" s="818"/>
      <c r="K361" s="819"/>
      <c r="L361" s="820"/>
      <c r="M361" s="827"/>
      <c r="N361" s="827"/>
      <c r="O361" s="827"/>
      <c r="P361" s="827"/>
      <c r="Q361" s="827"/>
      <c r="R361" s="827"/>
      <c r="S361" s="827"/>
      <c r="T361" s="827"/>
      <c r="U361" s="827"/>
      <c r="V361" s="827"/>
      <c r="W361" s="827"/>
      <c r="X361" s="828"/>
      <c r="Y361" s="823"/>
      <c r="Z361" s="824"/>
      <c r="AA361" s="824"/>
      <c r="AB361" s="825"/>
      <c r="AC361" s="817"/>
      <c r="AD361" s="818"/>
      <c r="AE361" s="818"/>
      <c r="AF361" s="818"/>
      <c r="AG361" s="819"/>
      <c r="AH361" s="820"/>
      <c r="AI361" s="827"/>
      <c r="AJ361" s="827"/>
      <c r="AK361" s="827"/>
      <c r="AL361" s="827"/>
      <c r="AM361" s="827"/>
      <c r="AN361" s="827"/>
      <c r="AO361" s="827"/>
      <c r="AP361" s="827"/>
      <c r="AQ361" s="827"/>
      <c r="AR361" s="827"/>
      <c r="AS361" s="827"/>
      <c r="AT361" s="828"/>
      <c r="AU361" s="823"/>
      <c r="AV361" s="824"/>
      <c r="AW361" s="824"/>
      <c r="AX361" s="826"/>
    </row>
    <row r="362" spans="1:51" ht="21.75" hidden="1" customHeight="1">
      <c r="A362" s="1152"/>
      <c r="B362" s="1153"/>
      <c r="C362" s="1153"/>
      <c r="D362" s="1153"/>
      <c r="E362" s="1153"/>
      <c r="F362" s="1154"/>
      <c r="G362" s="817"/>
      <c r="H362" s="818"/>
      <c r="I362" s="818"/>
      <c r="J362" s="818"/>
      <c r="K362" s="819"/>
      <c r="L362" s="820"/>
      <c r="M362" s="827"/>
      <c r="N362" s="827"/>
      <c r="O362" s="827"/>
      <c r="P362" s="827"/>
      <c r="Q362" s="827"/>
      <c r="R362" s="827"/>
      <c r="S362" s="827"/>
      <c r="T362" s="827"/>
      <c r="U362" s="827"/>
      <c r="V362" s="827"/>
      <c r="W362" s="827"/>
      <c r="X362" s="828"/>
      <c r="Y362" s="823"/>
      <c r="Z362" s="824"/>
      <c r="AA362" s="824"/>
      <c r="AB362" s="825"/>
      <c r="AC362" s="817"/>
      <c r="AD362" s="818"/>
      <c r="AE362" s="818"/>
      <c r="AF362" s="818"/>
      <c r="AG362" s="819"/>
      <c r="AH362" s="820"/>
      <c r="AI362" s="827"/>
      <c r="AJ362" s="827"/>
      <c r="AK362" s="827"/>
      <c r="AL362" s="827"/>
      <c r="AM362" s="827"/>
      <c r="AN362" s="827"/>
      <c r="AO362" s="827"/>
      <c r="AP362" s="827"/>
      <c r="AQ362" s="827"/>
      <c r="AR362" s="827"/>
      <c r="AS362" s="827"/>
      <c r="AT362" s="828"/>
      <c r="AU362" s="823"/>
      <c r="AV362" s="824"/>
      <c r="AW362" s="824"/>
      <c r="AX362" s="826"/>
    </row>
    <row r="363" spans="1:51" ht="21.75" hidden="1" customHeight="1">
      <c r="A363" s="1152"/>
      <c r="B363" s="1153"/>
      <c r="C363" s="1153"/>
      <c r="D363" s="1153"/>
      <c r="E363" s="1153"/>
      <c r="F363" s="1154"/>
      <c r="G363" s="817"/>
      <c r="H363" s="818"/>
      <c r="I363" s="818"/>
      <c r="J363" s="818"/>
      <c r="K363" s="819"/>
      <c r="L363" s="820"/>
      <c r="M363" s="827"/>
      <c r="N363" s="827"/>
      <c r="O363" s="827"/>
      <c r="P363" s="827"/>
      <c r="Q363" s="827"/>
      <c r="R363" s="827"/>
      <c r="S363" s="827"/>
      <c r="T363" s="827"/>
      <c r="U363" s="827"/>
      <c r="V363" s="827"/>
      <c r="W363" s="827"/>
      <c r="X363" s="828"/>
      <c r="Y363" s="823"/>
      <c r="Z363" s="824"/>
      <c r="AA363" s="824"/>
      <c r="AB363" s="825"/>
      <c r="AC363" s="817"/>
      <c r="AD363" s="818"/>
      <c r="AE363" s="818"/>
      <c r="AF363" s="818"/>
      <c r="AG363" s="819"/>
      <c r="AH363" s="820"/>
      <c r="AI363" s="827"/>
      <c r="AJ363" s="827"/>
      <c r="AK363" s="827"/>
      <c r="AL363" s="827"/>
      <c r="AM363" s="827"/>
      <c r="AN363" s="827"/>
      <c r="AO363" s="827"/>
      <c r="AP363" s="827"/>
      <c r="AQ363" s="827"/>
      <c r="AR363" s="827"/>
      <c r="AS363" s="827"/>
      <c r="AT363" s="828"/>
      <c r="AU363" s="823"/>
      <c r="AV363" s="824"/>
      <c r="AW363" s="824"/>
      <c r="AX363" s="826"/>
    </row>
    <row r="364" spans="1:51" ht="21.75" hidden="1" customHeight="1">
      <c r="A364" s="1152"/>
      <c r="B364" s="1153"/>
      <c r="C364" s="1153"/>
      <c r="D364" s="1153"/>
      <c r="E364" s="1153"/>
      <c r="F364" s="1154"/>
      <c r="G364" s="817"/>
      <c r="H364" s="818"/>
      <c r="I364" s="818"/>
      <c r="J364" s="818"/>
      <c r="K364" s="819"/>
      <c r="L364" s="820"/>
      <c r="M364" s="827"/>
      <c r="N364" s="827"/>
      <c r="O364" s="827"/>
      <c r="P364" s="827"/>
      <c r="Q364" s="827"/>
      <c r="R364" s="827"/>
      <c r="S364" s="827"/>
      <c r="T364" s="827"/>
      <c r="U364" s="827"/>
      <c r="V364" s="827"/>
      <c r="W364" s="827"/>
      <c r="X364" s="828"/>
      <c r="Y364" s="823"/>
      <c r="Z364" s="824"/>
      <c r="AA364" s="824"/>
      <c r="AB364" s="825"/>
      <c r="AC364" s="817"/>
      <c r="AD364" s="818"/>
      <c r="AE364" s="818"/>
      <c r="AF364" s="818"/>
      <c r="AG364" s="819"/>
      <c r="AH364" s="820"/>
      <c r="AI364" s="827"/>
      <c r="AJ364" s="827"/>
      <c r="AK364" s="827"/>
      <c r="AL364" s="827"/>
      <c r="AM364" s="827"/>
      <c r="AN364" s="827"/>
      <c r="AO364" s="827"/>
      <c r="AP364" s="827"/>
      <c r="AQ364" s="827"/>
      <c r="AR364" s="827"/>
      <c r="AS364" s="827"/>
      <c r="AT364" s="828"/>
      <c r="AU364" s="823"/>
      <c r="AV364" s="824"/>
      <c r="AW364" s="824"/>
      <c r="AX364" s="826"/>
    </row>
    <row r="365" spans="1:51" ht="21.75" hidden="1" customHeight="1">
      <c r="A365" s="1152"/>
      <c r="B365" s="1153"/>
      <c r="C365" s="1153"/>
      <c r="D365" s="1153"/>
      <c r="E365" s="1153"/>
      <c r="F365" s="1154"/>
      <c r="G365" s="817"/>
      <c r="H365" s="818"/>
      <c r="I365" s="818"/>
      <c r="J365" s="818"/>
      <c r="K365" s="819"/>
      <c r="L365" s="820"/>
      <c r="M365" s="827"/>
      <c r="N365" s="827"/>
      <c r="O365" s="827"/>
      <c r="P365" s="827"/>
      <c r="Q365" s="827"/>
      <c r="R365" s="827"/>
      <c r="S365" s="827"/>
      <c r="T365" s="827"/>
      <c r="U365" s="827"/>
      <c r="V365" s="827"/>
      <c r="W365" s="827"/>
      <c r="X365" s="828"/>
      <c r="Y365" s="823"/>
      <c r="Z365" s="824"/>
      <c r="AA365" s="824"/>
      <c r="AB365" s="825"/>
      <c r="AC365" s="817"/>
      <c r="AD365" s="818"/>
      <c r="AE365" s="818"/>
      <c r="AF365" s="818"/>
      <c r="AG365" s="819"/>
      <c r="AH365" s="820"/>
      <c r="AI365" s="827"/>
      <c r="AJ365" s="827"/>
      <c r="AK365" s="827"/>
      <c r="AL365" s="827"/>
      <c r="AM365" s="827"/>
      <c r="AN365" s="827"/>
      <c r="AO365" s="827"/>
      <c r="AP365" s="827"/>
      <c r="AQ365" s="827"/>
      <c r="AR365" s="827"/>
      <c r="AS365" s="827"/>
      <c r="AT365" s="828"/>
      <c r="AU365" s="823"/>
      <c r="AV365" s="824"/>
      <c r="AW365" s="824"/>
      <c r="AX365" s="826"/>
    </row>
    <row r="366" spans="1:51" ht="24.75" customHeight="1">
      <c r="A366" s="1152"/>
      <c r="B366" s="1153"/>
      <c r="C366" s="1153"/>
      <c r="D366" s="1153"/>
      <c r="E366" s="1153"/>
      <c r="F366" s="1154"/>
      <c r="G366" s="799" t="s">
        <v>78</v>
      </c>
      <c r="H366" s="800"/>
      <c r="I366" s="800"/>
      <c r="J366" s="800"/>
      <c r="K366" s="800"/>
      <c r="L366" s="829"/>
      <c r="M366" s="830"/>
      <c r="N366" s="830"/>
      <c r="O366" s="830"/>
      <c r="P366" s="830"/>
      <c r="Q366" s="830"/>
      <c r="R366" s="830"/>
      <c r="S366" s="830"/>
      <c r="T366" s="830"/>
      <c r="U366" s="830"/>
      <c r="V366" s="830"/>
      <c r="W366" s="830"/>
      <c r="X366" s="831"/>
      <c r="Y366" s="832">
        <f>SUM(Y356:AB365)</f>
        <v>117</v>
      </c>
      <c r="Z366" s="833"/>
      <c r="AA366" s="833"/>
      <c r="AB366" s="834"/>
      <c r="AC366" s="799" t="s">
        <v>78</v>
      </c>
      <c r="AD366" s="800"/>
      <c r="AE366" s="800"/>
      <c r="AF366" s="800"/>
      <c r="AG366" s="800"/>
      <c r="AH366" s="829"/>
      <c r="AI366" s="830"/>
      <c r="AJ366" s="830"/>
      <c r="AK366" s="830"/>
      <c r="AL366" s="830"/>
      <c r="AM366" s="830"/>
      <c r="AN366" s="830"/>
      <c r="AO366" s="830"/>
      <c r="AP366" s="830"/>
      <c r="AQ366" s="830"/>
      <c r="AR366" s="830"/>
      <c r="AS366" s="830"/>
      <c r="AT366" s="831"/>
      <c r="AU366" s="832">
        <f>SUM(AU356:AX365)</f>
        <v>44</v>
      </c>
      <c r="AV366" s="833"/>
      <c r="AW366" s="833"/>
      <c r="AX366" s="835"/>
    </row>
    <row r="367" spans="1:51" ht="24.75" customHeight="1">
      <c r="A367" s="1152"/>
      <c r="B367" s="1153"/>
      <c r="C367" s="1153"/>
      <c r="D367" s="1153"/>
      <c r="E367" s="1153"/>
      <c r="F367" s="1154"/>
      <c r="G367" s="795" t="s">
        <v>859</v>
      </c>
      <c r="H367" s="796"/>
      <c r="I367" s="796"/>
      <c r="J367" s="796"/>
      <c r="K367" s="796"/>
      <c r="L367" s="796"/>
      <c r="M367" s="796"/>
      <c r="N367" s="796"/>
      <c r="O367" s="796"/>
      <c r="P367" s="796"/>
      <c r="Q367" s="796"/>
      <c r="R367" s="796"/>
      <c r="S367" s="796"/>
      <c r="T367" s="796"/>
      <c r="U367" s="796"/>
      <c r="V367" s="796"/>
      <c r="W367" s="796"/>
      <c r="X367" s="796"/>
      <c r="Y367" s="796"/>
      <c r="Z367" s="796"/>
      <c r="AA367" s="796"/>
      <c r="AB367" s="836"/>
      <c r="AC367" s="795" t="s">
        <v>860</v>
      </c>
      <c r="AD367" s="796"/>
      <c r="AE367" s="796"/>
      <c r="AF367" s="796"/>
      <c r="AG367" s="796"/>
      <c r="AH367" s="796"/>
      <c r="AI367" s="796"/>
      <c r="AJ367" s="796"/>
      <c r="AK367" s="796"/>
      <c r="AL367" s="796"/>
      <c r="AM367" s="796"/>
      <c r="AN367" s="796"/>
      <c r="AO367" s="796"/>
      <c r="AP367" s="796"/>
      <c r="AQ367" s="796"/>
      <c r="AR367" s="796"/>
      <c r="AS367" s="796"/>
      <c r="AT367" s="796"/>
      <c r="AU367" s="796"/>
      <c r="AV367" s="796"/>
      <c r="AW367" s="796"/>
      <c r="AX367" s="798"/>
      <c r="AY367">
        <f>COUNTA($G$369,$AC$369)</f>
        <v>2</v>
      </c>
    </row>
    <row r="368" spans="1:51" ht="24.75" customHeight="1">
      <c r="A368" s="1152"/>
      <c r="B368" s="1153"/>
      <c r="C368" s="1153"/>
      <c r="D368" s="1153"/>
      <c r="E368" s="1153"/>
      <c r="F368" s="1154"/>
      <c r="G368" s="749" t="s">
        <v>60</v>
      </c>
      <c r="H368" s="750"/>
      <c r="I368" s="750"/>
      <c r="J368" s="750"/>
      <c r="K368" s="750"/>
      <c r="L368" s="837" t="s">
        <v>63</v>
      </c>
      <c r="M368" s="750"/>
      <c r="N368" s="750"/>
      <c r="O368" s="750"/>
      <c r="P368" s="750"/>
      <c r="Q368" s="750"/>
      <c r="R368" s="750"/>
      <c r="S368" s="750"/>
      <c r="T368" s="750"/>
      <c r="U368" s="750"/>
      <c r="V368" s="750"/>
      <c r="W368" s="750"/>
      <c r="X368" s="751"/>
      <c r="Y368" s="838" t="s">
        <v>74</v>
      </c>
      <c r="Z368" s="839"/>
      <c r="AA368" s="839"/>
      <c r="AB368" s="840"/>
      <c r="AC368" s="749" t="s">
        <v>60</v>
      </c>
      <c r="AD368" s="750"/>
      <c r="AE368" s="750"/>
      <c r="AF368" s="750"/>
      <c r="AG368" s="750"/>
      <c r="AH368" s="837" t="s">
        <v>63</v>
      </c>
      <c r="AI368" s="750"/>
      <c r="AJ368" s="750"/>
      <c r="AK368" s="750"/>
      <c r="AL368" s="750"/>
      <c r="AM368" s="750"/>
      <c r="AN368" s="750"/>
      <c r="AO368" s="750"/>
      <c r="AP368" s="750"/>
      <c r="AQ368" s="750"/>
      <c r="AR368" s="750"/>
      <c r="AS368" s="750"/>
      <c r="AT368" s="751"/>
      <c r="AU368" s="838" t="s">
        <v>74</v>
      </c>
      <c r="AV368" s="839"/>
      <c r="AW368" s="839"/>
      <c r="AX368" s="841"/>
      <c r="AY368">
        <f t="shared" ref="AY368:AY379" si="6">$AY$367</f>
        <v>2</v>
      </c>
    </row>
    <row r="369" spans="1:51" ht="21" customHeight="1">
      <c r="A369" s="1152"/>
      <c r="B369" s="1153"/>
      <c r="C369" s="1153"/>
      <c r="D369" s="1153"/>
      <c r="E369" s="1153"/>
      <c r="F369" s="1154"/>
      <c r="G369" s="807" t="s">
        <v>377</v>
      </c>
      <c r="H369" s="808"/>
      <c r="I369" s="808"/>
      <c r="J369" s="808"/>
      <c r="K369" s="809"/>
      <c r="L369" s="810" t="s">
        <v>827</v>
      </c>
      <c r="M369" s="842"/>
      <c r="N369" s="842"/>
      <c r="O369" s="842"/>
      <c r="P369" s="842"/>
      <c r="Q369" s="842"/>
      <c r="R369" s="842"/>
      <c r="S369" s="842"/>
      <c r="T369" s="842"/>
      <c r="U369" s="842"/>
      <c r="V369" s="842"/>
      <c r="W369" s="842"/>
      <c r="X369" s="843"/>
      <c r="Y369" s="813">
        <v>4.3</v>
      </c>
      <c r="Z369" s="814"/>
      <c r="AA369" s="814"/>
      <c r="AB369" s="815"/>
      <c r="AC369" s="807" t="s">
        <v>834</v>
      </c>
      <c r="AD369" s="808"/>
      <c r="AE369" s="808"/>
      <c r="AF369" s="808"/>
      <c r="AG369" s="809"/>
      <c r="AH369" s="810" t="s">
        <v>335</v>
      </c>
      <c r="AI369" s="842"/>
      <c r="AJ369" s="842"/>
      <c r="AK369" s="842"/>
      <c r="AL369" s="842"/>
      <c r="AM369" s="842"/>
      <c r="AN369" s="842"/>
      <c r="AO369" s="842"/>
      <c r="AP369" s="842"/>
      <c r="AQ369" s="842"/>
      <c r="AR369" s="842"/>
      <c r="AS369" s="842"/>
      <c r="AT369" s="843"/>
      <c r="AU369" s="813">
        <v>1.3</v>
      </c>
      <c r="AV369" s="814"/>
      <c r="AW369" s="814"/>
      <c r="AX369" s="816"/>
      <c r="AY369">
        <f t="shared" si="6"/>
        <v>2</v>
      </c>
    </row>
    <row r="370" spans="1:51" ht="21" hidden="1" customHeight="1">
      <c r="A370" s="1152"/>
      <c r="B370" s="1153"/>
      <c r="C370" s="1153"/>
      <c r="D370" s="1153"/>
      <c r="E370" s="1153"/>
      <c r="F370" s="1154"/>
      <c r="G370" s="817"/>
      <c r="H370" s="818"/>
      <c r="I370" s="818"/>
      <c r="J370" s="818"/>
      <c r="K370" s="819"/>
      <c r="L370" s="820"/>
      <c r="M370" s="827"/>
      <c r="N370" s="827"/>
      <c r="O370" s="827"/>
      <c r="P370" s="827"/>
      <c r="Q370" s="827"/>
      <c r="R370" s="827"/>
      <c r="S370" s="827"/>
      <c r="T370" s="827"/>
      <c r="U370" s="827"/>
      <c r="V370" s="827"/>
      <c r="W370" s="827"/>
      <c r="X370" s="828"/>
      <c r="Y370" s="823"/>
      <c r="Z370" s="824"/>
      <c r="AA370" s="824"/>
      <c r="AB370" s="825"/>
      <c r="AC370" s="817"/>
      <c r="AD370" s="818"/>
      <c r="AE370" s="818"/>
      <c r="AF370" s="818"/>
      <c r="AG370" s="819"/>
      <c r="AH370" s="820"/>
      <c r="AI370" s="827"/>
      <c r="AJ370" s="827"/>
      <c r="AK370" s="827"/>
      <c r="AL370" s="827"/>
      <c r="AM370" s="827"/>
      <c r="AN370" s="827"/>
      <c r="AO370" s="827"/>
      <c r="AP370" s="827"/>
      <c r="AQ370" s="827"/>
      <c r="AR370" s="827"/>
      <c r="AS370" s="827"/>
      <c r="AT370" s="828"/>
      <c r="AU370" s="823"/>
      <c r="AV370" s="824"/>
      <c r="AW370" s="824"/>
      <c r="AX370" s="826"/>
      <c r="AY370">
        <f t="shared" si="6"/>
        <v>2</v>
      </c>
    </row>
    <row r="371" spans="1:51" ht="21" hidden="1" customHeight="1">
      <c r="A371" s="1152"/>
      <c r="B371" s="1153"/>
      <c r="C371" s="1153"/>
      <c r="D371" s="1153"/>
      <c r="E371" s="1153"/>
      <c r="F371" s="1154"/>
      <c r="G371" s="817"/>
      <c r="H371" s="818"/>
      <c r="I371" s="818"/>
      <c r="J371" s="818"/>
      <c r="K371" s="819"/>
      <c r="L371" s="820"/>
      <c r="M371" s="827"/>
      <c r="N371" s="827"/>
      <c r="O371" s="827"/>
      <c r="P371" s="827"/>
      <c r="Q371" s="827"/>
      <c r="R371" s="827"/>
      <c r="S371" s="827"/>
      <c r="T371" s="827"/>
      <c r="U371" s="827"/>
      <c r="V371" s="827"/>
      <c r="W371" s="827"/>
      <c r="X371" s="828"/>
      <c r="Y371" s="823"/>
      <c r="Z371" s="824"/>
      <c r="AA371" s="824"/>
      <c r="AB371" s="825"/>
      <c r="AC371" s="817"/>
      <c r="AD371" s="818"/>
      <c r="AE371" s="818"/>
      <c r="AF371" s="818"/>
      <c r="AG371" s="819"/>
      <c r="AH371" s="820"/>
      <c r="AI371" s="827"/>
      <c r="AJ371" s="827"/>
      <c r="AK371" s="827"/>
      <c r="AL371" s="827"/>
      <c r="AM371" s="827"/>
      <c r="AN371" s="827"/>
      <c r="AO371" s="827"/>
      <c r="AP371" s="827"/>
      <c r="AQ371" s="827"/>
      <c r="AR371" s="827"/>
      <c r="AS371" s="827"/>
      <c r="AT371" s="828"/>
      <c r="AU371" s="823"/>
      <c r="AV371" s="824"/>
      <c r="AW371" s="824"/>
      <c r="AX371" s="826"/>
      <c r="AY371">
        <f t="shared" si="6"/>
        <v>2</v>
      </c>
    </row>
    <row r="372" spans="1:51" ht="21" hidden="1" customHeight="1">
      <c r="A372" s="1152"/>
      <c r="B372" s="1153"/>
      <c r="C372" s="1153"/>
      <c r="D372" s="1153"/>
      <c r="E372" s="1153"/>
      <c r="F372" s="1154"/>
      <c r="G372" s="817"/>
      <c r="H372" s="818"/>
      <c r="I372" s="818"/>
      <c r="J372" s="818"/>
      <c r="K372" s="819"/>
      <c r="L372" s="820"/>
      <c r="M372" s="827"/>
      <c r="N372" s="827"/>
      <c r="O372" s="827"/>
      <c r="P372" s="827"/>
      <c r="Q372" s="827"/>
      <c r="R372" s="827"/>
      <c r="S372" s="827"/>
      <c r="T372" s="827"/>
      <c r="U372" s="827"/>
      <c r="V372" s="827"/>
      <c r="W372" s="827"/>
      <c r="X372" s="828"/>
      <c r="Y372" s="823"/>
      <c r="Z372" s="824"/>
      <c r="AA372" s="824"/>
      <c r="AB372" s="825"/>
      <c r="AC372" s="817"/>
      <c r="AD372" s="818"/>
      <c r="AE372" s="818"/>
      <c r="AF372" s="818"/>
      <c r="AG372" s="819"/>
      <c r="AH372" s="820"/>
      <c r="AI372" s="827"/>
      <c r="AJ372" s="827"/>
      <c r="AK372" s="827"/>
      <c r="AL372" s="827"/>
      <c r="AM372" s="827"/>
      <c r="AN372" s="827"/>
      <c r="AO372" s="827"/>
      <c r="AP372" s="827"/>
      <c r="AQ372" s="827"/>
      <c r="AR372" s="827"/>
      <c r="AS372" s="827"/>
      <c r="AT372" s="828"/>
      <c r="AU372" s="823"/>
      <c r="AV372" s="824"/>
      <c r="AW372" s="824"/>
      <c r="AX372" s="826"/>
      <c r="AY372">
        <f t="shared" si="6"/>
        <v>2</v>
      </c>
    </row>
    <row r="373" spans="1:51" ht="21" hidden="1" customHeight="1">
      <c r="A373" s="1152"/>
      <c r="B373" s="1153"/>
      <c r="C373" s="1153"/>
      <c r="D373" s="1153"/>
      <c r="E373" s="1153"/>
      <c r="F373" s="1154"/>
      <c r="G373" s="817"/>
      <c r="H373" s="818"/>
      <c r="I373" s="818"/>
      <c r="J373" s="818"/>
      <c r="K373" s="819"/>
      <c r="L373" s="820"/>
      <c r="M373" s="827"/>
      <c r="N373" s="827"/>
      <c r="O373" s="827"/>
      <c r="P373" s="827"/>
      <c r="Q373" s="827"/>
      <c r="R373" s="827"/>
      <c r="S373" s="827"/>
      <c r="T373" s="827"/>
      <c r="U373" s="827"/>
      <c r="V373" s="827"/>
      <c r="W373" s="827"/>
      <c r="X373" s="828"/>
      <c r="Y373" s="823"/>
      <c r="Z373" s="824"/>
      <c r="AA373" s="824"/>
      <c r="AB373" s="825"/>
      <c r="AC373" s="817"/>
      <c r="AD373" s="818"/>
      <c r="AE373" s="818"/>
      <c r="AF373" s="818"/>
      <c r="AG373" s="819"/>
      <c r="AH373" s="820"/>
      <c r="AI373" s="827"/>
      <c r="AJ373" s="827"/>
      <c r="AK373" s="827"/>
      <c r="AL373" s="827"/>
      <c r="AM373" s="827"/>
      <c r="AN373" s="827"/>
      <c r="AO373" s="827"/>
      <c r="AP373" s="827"/>
      <c r="AQ373" s="827"/>
      <c r="AR373" s="827"/>
      <c r="AS373" s="827"/>
      <c r="AT373" s="828"/>
      <c r="AU373" s="823"/>
      <c r="AV373" s="824"/>
      <c r="AW373" s="824"/>
      <c r="AX373" s="826"/>
      <c r="AY373">
        <f t="shared" si="6"/>
        <v>2</v>
      </c>
    </row>
    <row r="374" spans="1:51" ht="21" hidden="1" customHeight="1">
      <c r="A374" s="1152"/>
      <c r="B374" s="1153"/>
      <c r="C374" s="1153"/>
      <c r="D374" s="1153"/>
      <c r="E374" s="1153"/>
      <c r="F374" s="1154"/>
      <c r="G374" s="817"/>
      <c r="H374" s="818"/>
      <c r="I374" s="818"/>
      <c r="J374" s="818"/>
      <c r="K374" s="819"/>
      <c r="L374" s="820"/>
      <c r="M374" s="827"/>
      <c r="N374" s="827"/>
      <c r="O374" s="827"/>
      <c r="P374" s="827"/>
      <c r="Q374" s="827"/>
      <c r="R374" s="827"/>
      <c r="S374" s="827"/>
      <c r="T374" s="827"/>
      <c r="U374" s="827"/>
      <c r="V374" s="827"/>
      <c r="W374" s="827"/>
      <c r="X374" s="828"/>
      <c r="Y374" s="823"/>
      <c r="Z374" s="824"/>
      <c r="AA374" s="824"/>
      <c r="AB374" s="825"/>
      <c r="AC374" s="817"/>
      <c r="AD374" s="818"/>
      <c r="AE374" s="818"/>
      <c r="AF374" s="818"/>
      <c r="AG374" s="819"/>
      <c r="AH374" s="820"/>
      <c r="AI374" s="827"/>
      <c r="AJ374" s="827"/>
      <c r="AK374" s="827"/>
      <c r="AL374" s="827"/>
      <c r="AM374" s="827"/>
      <c r="AN374" s="827"/>
      <c r="AO374" s="827"/>
      <c r="AP374" s="827"/>
      <c r="AQ374" s="827"/>
      <c r="AR374" s="827"/>
      <c r="AS374" s="827"/>
      <c r="AT374" s="828"/>
      <c r="AU374" s="823"/>
      <c r="AV374" s="824"/>
      <c r="AW374" s="824"/>
      <c r="AX374" s="826"/>
      <c r="AY374">
        <f t="shared" si="6"/>
        <v>2</v>
      </c>
    </row>
    <row r="375" spans="1:51" ht="21" hidden="1" customHeight="1">
      <c r="A375" s="1152"/>
      <c r="B375" s="1153"/>
      <c r="C375" s="1153"/>
      <c r="D375" s="1153"/>
      <c r="E375" s="1153"/>
      <c r="F375" s="1154"/>
      <c r="G375" s="817"/>
      <c r="H375" s="818"/>
      <c r="I375" s="818"/>
      <c r="J375" s="818"/>
      <c r="K375" s="819"/>
      <c r="L375" s="820"/>
      <c r="M375" s="827"/>
      <c r="N375" s="827"/>
      <c r="O375" s="827"/>
      <c r="P375" s="827"/>
      <c r="Q375" s="827"/>
      <c r="R375" s="827"/>
      <c r="S375" s="827"/>
      <c r="T375" s="827"/>
      <c r="U375" s="827"/>
      <c r="V375" s="827"/>
      <c r="W375" s="827"/>
      <c r="X375" s="828"/>
      <c r="Y375" s="823"/>
      <c r="Z375" s="824"/>
      <c r="AA375" s="824"/>
      <c r="AB375" s="825"/>
      <c r="AC375" s="817"/>
      <c r="AD375" s="818"/>
      <c r="AE375" s="818"/>
      <c r="AF375" s="818"/>
      <c r="AG375" s="819"/>
      <c r="AH375" s="820"/>
      <c r="AI375" s="827"/>
      <c r="AJ375" s="827"/>
      <c r="AK375" s="827"/>
      <c r="AL375" s="827"/>
      <c r="AM375" s="827"/>
      <c r="AN375" s="827"/>
      <c r="AO375" s="827"/>
      <c r="AP375" s="827"/>
      <c r="AQ375" s="827"/>
      <c r="AR375" s="827"/>
      <c r="AS375" s="827"/>
      <c r="AT375" s="828"/>
      <c r="AU375" s="823"/>
      <c r="AV375" s="824"/>
      <c r="AW375" s="824"/>
      <c r="AX375" s="826"/>
      <c r="AY375">
        <f t="shared" si="6"/>
        <v>2</v>
      </c>
    </row>
    <row r="376" spans="1:51" ht="21" hidden="1" customHeight="1">
      <c r="A376" s="1152"/>
      <c r="B376" s="1153"/>
      <c r="C376" s="1153"/>
      <c r="D376" s="1153"/>
      <c r="E376" s="1153"/>
      <c r="F376" s="1154"/>
      <c r="G376" s="817"/>
      <c r="H376" s="818"/>
      <c r="I376" s="818"/>
      <c r="J376" s="818"/>
      <c r="K376" s="819"/>
      <c r="L376" s="820"/>
      <c r="M376" s="827"/>
      <c r="N376" s="827"/>
      <c r="O376" s="827"/>
      <c r="P376" s="827"/>
      <c r="Q376" s="827"/>
      <c r="R376" s="827"/>
      <c r="S376" s="827"/>
      <c r="T376" s="827"/>
      <c r="U376" s="827"/>
      <c r="V376" s="827"/>
      <c r="W376" s="827"/>
      <c r="X376" s="828"/>
      <c r="Y376" s="823"/>
      <c r="Z376" s="824"/>
      <c r="AA376" s="824"/>
      <c r="AB376" s="825"/>
      <c r="AC376" s="817"/>
      <c r="AD376" s="818"/>
      <c r="AE376" s="818"/>
      <c r="AF376" s="818"/>
      <c r="AG376" s="819"/>
      <c r="AH376" s="820"/>
      <c r="AI376" s="827"/>
      <c r="AJ376" s="827"/>
      <c r="AK376" s="827"/>
      <c r="AL376" s="827"/>
      <c r="AM376" s="827"/>
      <c r="AN376" s="827"/>
      <c r="AO376" s="827"/>
      <c r="AP376" s="827"/>
      <c r="AQ376" s="827"/>
      <c r="AR376" s="827"/>
      <c r="AS376" s="827"/>
      <c r="AT376" s="828"/>
      <c r="AU376" s="823"/>
      <c r="AV376" s="824"/>
      <c r="AW376" s="824"/>
      <c r="AX376" s="826"/>
      <c r="AY376">
        <f t="shared" si="6"/>
        <v>2</v>
      </c>
    </row>
    <row r="377" spans="1:51" ht="21" hidden="1" customHeight="1">
      <c r="A377" s="1152"/>
      <c r="B377" s="1153"/>
      <c r="C377" s="1153"/>
      <c r="D377" s="1153"/>
      <c r="E377" s="1153"/>
      <c r="F377" s="1154"/>
      <c r="G377" s="817"/>
      <c r="H377" s="818"/>
      <c r="I377" s="818"/>
      <c r="J377" s="818"/>
      <c r="K377" s="819"/>
      <c r="L377" s="820"/>
      <c r="M377" s="827"/>
      <c r="N377" s="827"/>
      <c r="O377" s="827"/>
      <c r="P377" s="827"/>
      <c r="Q377" s="827"/>
      <c r="R377" s="827"/>
      <c r="S377" s="827"/>
      <c r="T377" s="827"/>
      <c r="U377" s="827"/>
      <c r="V377" s="827"/>
      <c r="W377" s="827"/>
      <c r="X377" s="828"/>
      <c r="Y377" s="823"/>
      <c r="Z377" s="824"/>
      <c r="AA377" s="824"/>
      <c r="AB377" s="825"/>
      <c r="AC377" s="817"/>
      <c r="AD377" s="818"/>
      <c r="AE377" s="818"/>
      <c r="AF377" s="818"/>
      <c r="AG377" s="819"/>
      <c r="AH377" s="820"/>
      <c r="AI377" s="827"/>
      <c r="AJ377" s="827"/>
      <c r="AK377" s="827"/>
      <c r="AL377" s="827"/>
      <c r="AM377" s="827"/>
      <c r="AN377" s="827"/>
      <c r="AO377" s="827"/>
      <c r="AP377" s="827"/>
      <c r="AQ377" s="827"/>
      <c r="AR377" s="827"/>
      <c r="AS377" s="827"/>
      <c r="AT377" s="828"/>
      <c r="AU377" s="823"/>
      <c r="AV377" s="824"/>
      <c r="AW377" s="824"/>
      <c r="AX377" s="826"/>
      <c r="AY377">
        <f t="shared" si="6"/>
        <v>2</v>
      </c>
    </row>
    <row r="378" spans="1:51" ht="21" hidden="1" customHeight="1">
      <c r="A378" s="1152"/>
      <c r="B378" s="1153"/>
      <c r="C378" s="1153"/>
      <c r="D378" s="1153"/>
      <c r="E378" s="1153"/>
      <c r="F378" s="1154"/>
      <c r="G378" s="817"/>
      <c r="H378" s="818"/>
      <c r="I378" s="818"/>
      <c r="J378" s="818"/>
      <c r="K378" s="819"/>
      <c r="L378" s="820"/>
      <c r="M378" s="827"/>
      <c r="N378" s="827"/>
      <c r="O378" s="827"/>
      <c r="P378" s="827"/>
      <c r="Q378" s="827"/>
      <c r="R378" s="827"/>
      <c r="S378" s="827"/>
      <c r="T378" s="827"/>
      <c r="U378" s="827"/>
      <c r="V378" s="827"/>
      <c r="W378" s="827"/>
      <c r="X378" s="828"/>
      <c r="Y378" s="823"/>
      <c r="Z378" s="824"/>
      <c r="AA378" s="824"/>
      <c r="AB378" s="825"/>
      <c r="AC378" s="817"/>
      <c r="AD378" s="818"/>
      <c r="AE378" s="818"/>
      <c r="AF378" s="818"/>
      <c r="AG378" s="819"/>
      <c r="AH378" s="820"/>
      <c r="AI378" s="827"/>
      <c r="AJ378" s="827"/>
      <c r="AK378" s="827"/>
      <c r="AL378" s="827"/>
      <c r="AM378" s="827"/>
      <c r="AN378" s="827"/>
      <c r="AO378" s="827"/>
      <c r="AP378" s="827"/>
      <c r="AQ378" s="827"/>
      <c r="AR378" s="827"/>
      <c r="AS378" s="827"/>
      <c r="AT378" s="828"/>
      <c r="AU378" s="823"/>
      <c r="AV378" s="824"/>
      <c r="AW378" s="824"/>
      <c r="AX378" s="826"/>
      <c r="AY378">
        <f t="shared" si="6"/>
        <v>2</v>
      </c>
    </row>
    <row r="379" spans="1:51" ht="24.75" customHeight="1">
      <c r="A379" s="1152"/>
      <c r="B379" s="1153"/>
      <c r="C379" s="1153"/>
      <c r="D379" s="1153"/>
      <c r="E379" s="1153"/>
      <c r="F379" s="1154"/>
      <c r="G379" s="799" t="s">
        <v>78</v>
      </c>
      <c r="H379" s="800"/>
      <c r="I379" s="800"/>
      <c r="J379" s="800"/>
      <c r="K379" s="800"/>
      <c r="L379" s="829"/>
      <c r="M379" s="830"/>
      <c r="N379" s="830"/>
      <c r="O379" s="830"/>
      <c r="P379" s="830"/>
      <c r="Q379" s="830"/>
      <c r="R379" s="830"/>
      <c r="S379" s="830"/>
      <c r="T379" s="830"/>
      <c r="U379" s="830"/>
      <c r="V379" s="830"/>
      <c r="W379" s="830"/>
      <c r="X379" s="831"/>
      <c r="Y379" s="832">
        <f>SUM(Y369:AB378)</f>
        <v>4.3</v>
      </c>
      <c r="Z379" s="833"/>
      <c r="AA379" s="833"/>
      <c r="AB379" s="834"/>
      <c r="AC379" s="799" t="s">
        <v>78</v>
      </c>
      <c r="AD379" s="800"/>
      <c r="AE379" s="800"/>
      <c r="AF379" s="800"/>
      <c r="AG379" s="800"/>
      <c r="AH379" s="829"/>
      <c r="AI379" s="830"/>
      <c r="AJ379" s="830"/>
      <c r="AK379" s="830"/>
      <c r="AL379" s="830"/>
      <c r="AM379" s="830"/>
      <c r="AN379" s="830"/>
      <c r="AO379" s="830"/>
      <c r="AP379" s="830"/>
      <c r="AQ379" s="830"/>
      <c r="AR379" s="830"/>
      <c r="AS379" s="830"/>
      <c r="AT379" s="831"/>
      <c r="AU379" s="832">
        <f>SUM(AU369:AX378)</f>
        <v>1.3</v>
      </c>
      <c r="AV379" s="833"/>
      <c r="AW379" s="833"/>
      <c r="AX379" s="835"/>
      <c r="AY379">
        <f t="shared" si="6"/>
        <v>2</v>
      </c>
    </row>
    <row r="380" spans="1:51" ht="24.75" hidden="1" customHeight="1">
      <c r="A380" s="1152"/>
      <c r="B380" s="1153"/>
      <c r="C380" s="1153"/>
      <c r="D380" s="1153"/>
      <c r="E380" s="1153"/>
      <c r="F380" s="1154"/>
      <c r="G380" s="795" t="s">
        <v>323</v>
      </c>
      <c r="H380" s="796"/>
      <c r="I380" s="796"/>
      <c r="J380" s="796"/>
      <c r="K380" s="796"/>
      <c r="L380" s="796"/>
      <c r="M380" s="796"/>
      <c r="N380" s="796"/>
      <c r="O380" s="796"/>
      <c r="P380" s="796"/>
      <c r="Q380" s="796"/>
      <c r="R380" s="796"/>
      <c r="S380" s="796"/>
      <c r="T380" s="796"/>
      <c r="U380" s="796"/>
      <c r="V380" s="796"/>
      <c r="W380" s="796"/>
      <c r="X380" s="796"/>
      <c r="Y380" s="796"/>
      <c r="Z380" s="796"/>
      <c r="AA380" s="796"/>
      <c r="AB380" s="836"/>
      <c r="AC380" s="795" t="s">
        <v>290</v>
      </c>
      <c r="AD380" s="796"/>
      <c r="AE380" s="796"/>
      <c r="AF380" s="796"/>
      <c r="AG380" s="796"/>
      <c r="AH380" s="796"/>
      <c r="AI380" s="796"/>
      <c r="AJ380" s="796"/>
      <c r="AK380" s="796"/>
      <c r="AL380" s="796"/>
      <c r="AM380" s="796"/>
      <c r="AN380" s="796"/>
      <c r="AO380" s="796"/>
      <c r="AP380" s="796"/>
      <c r="AQ380" s="796"/>
      <c r="AR380" s="796"/>
      <c r="AS380" s="796"/>
      <c r="AT380" s="796"/>
      <c r="AU380" s="796"/>
      <c r="AV380" s="796"/>
      <c r="AW380" s="796"/>
      <c r="AX380" s="798"/>
      <c r="AY380">
        <f>COUNTA($G$382,$AC$382)</f>
        <v>0</v>
      </c>
    </row>
    <row r="381" spans="1:51" ht="24.75" hidden="1" customHeight="1">
      <c r="A381" s="1152"/>
      <c r="B381" s="1153"/>
      <c r="C381" s="1153"/>
      <c r="D381" s="1153"/>
      <c r="E381" s="1153"/>
      <c r="F381" s="1154"/>
      <c r="G381" s="749" t="s">
        <v>60</v>
      </c>
      <c r="H381" s="750"/>
      <c r="I381" s="750"/>
      <c r="J381" s="750"/>
      <c r="K381" s="750"/>
      <c r="L381" s="837" t="s">
        <v>63</v>
      </c>
      <c r="M381" s="750"/>
      <c r="N381" s="750"/>
      <c r="O381" s="750"/>
      <c r="P381" s="750"/>
      <c r="Q381" s="750"/>
      <c r="R381" s="750"/>
      <c r="S381" s="750"/>
      <c r="T381" s="750"/>
      <c r="U381" s="750"/>
      <c r="V381" s="750"/>
      <c r="W381" s="750"/>
      <c r="X381" s="751"/>
      <c r="Y381" s="838" t="s">
        <v>74</v>
      </c>
      <c r="Z381" s="839"/>
      <c r="AA381" s="839"/>
      <c r="AB381" s="840"/>
      <c r="AC381" s="749" t="s">
        <v>60</v>
      </c>
      <c r="AD381" s="750"/>
      <c r="AE381" s="750"/>
      <c r="AF381" s="750"/>
      <c r="AG381" s="750"/>
      <c r="AH381" s="837" t="s">
        <v>63</v>
      </c>
      <c r="AI381" s="750"/>
      <c r="AJ381" s="750"/>
      <c r="AK381" s="750"/>
      <c r="AL381" s="750"/>
      <c r="AM381" s="750"/>
      <c r="AN381" s="750"/>
      <c r="AO381" s="750"/>
      <c r="AP381" s="750"/>
      <c r="AQ381" s="750"/>
      <c r="AR381" s="750"/>
      <c r="AS381" s="750"/>
      <c r="AT381" s="751"/>
      <c r="AU381" s="838" t="s">
        <v>74</v>
      </c>
      <c r="AV381" s="839"/>
      <c r="AW381" s="839"/>
      <c r="AX381" s="841"/>
      <c r="AY381">
        <f t="shared" ref="AY381:AY392" si="7">$AY$380</f>
        <v>0</v>
      </c>
    </row>
    <row r="382" spans="1:51" ht="18.75" hidden="1" customHeight="1">
      <c r="A382" s="1152"/>
      <c r="B382" s="1153"/>
      <c r="C382" s="1153"/>
      <c r="D382" s="1153"/>
      <c r="E382" s="1153"/>
      <c r="F382" s="1154"/>
      <c r="G382" s="807"/>
      <c r="H382" s="808"/>
      <c r="I382" s="808"/>
      <c r="J382" s="808"/>
      <c r="K382" s="809"/>
      <c r="L382" s="810"/>
      <c r="M382" s="842"/>
      <c r="N382" s="842"/>
      <c r="O382" s="842"/>
      <c r="P382" s="842"/>
      <c r="Q382" s="842"/>
      <c r="R382" s="842"/>
      <c r="S382" s="842"/>
      <c r="T382" s="842"/>
      <c r="U382" s="842"/>
      <c r="V382" s="842"/>
      <c r="W382" s="842"/>
      <c r="X382" s="843"/>
      <c r="Y382" s="813"/>
      <c r="Z382" s="814"/>
      <c r="AA382" s="814"/>
      <c r="AB382" s="815"/>
      <c r="AC382" s="807"/>
      <c r="AD382" s="808"/>
      <c r="AE382" s="808"/>
      <c r="AF382" s="808"/>
      <c r="AG382" s="809"/>
      <c r="AH382" s="810"/>
      <c r="AI382" s="842"/>
      <c r="AJ382" s="842"/>
      <c r="AK382" s="842"/>
      <c r="AL382" s="842"/>
      <c r="AM382" s="842"/>
      <c r="AN382" s="842"/>
      <c r="AO382" s="842"/>
      <c r="AP382" s="842"/>
      <c r="AQ382" s="842"/>
      <c r="AR382" s="842"/>
      <c r="AS382" s="842"/>
      <c r="AT382" s="843"/>
      <c r="AU382" s="813"/>
      <c r="AV382" s="814"/>
      <c r="AW382" s="814"/>
      <c r="AX382" s="816"/>
      <c r="AY382">
        <f t="shared" si="7"/>
        <v>0</v>
      </c>
    </row>
    <row r="383" spans="1:51" ht="18.75" hidden="1" customHeight="1">
      <c r="A383" s="1152"/>
      <c r="B383" s="1153"/>
      <c r="C383" s="1153"/>
      <c r="D383" s="1153"/>
      <c r="E383" s="1153"/>
      <c r="F383" s="1154"/>
      <c r="G383" s="817"/>
      <c r="H383" s="818"/>
      <c r="I383" s="818"/>
      <c r="J383" s="818"/>
      <c r="K383" s="819"/>
      <c r="L383" s="820"/>
      <c r="M383" s="827"/>
      <c r="N383" s="827"/>
      <c r="O383" s="827"/>
      <c r="P383" s="827"/>
      <c r="Q383" s="827"/>
      <c r="R383" s="827"/>
      <c r="S383" s="827"/>
      <c r="T383" s="827"/>
      <c r="U383" s="827"/>
      <c r="V383" s="827"/>
      <c r="W383" s="827"/>
      <c r="X383" s="828"/>
      <c r="Y383" s="823"/>
      <c r="Z383" s="824"/>
      <c r="AA383" s="824"/>
      <c r="AB383" s="825"/>
      <c r="AC383" s="817"/>
      <c r="AD383" s="818"/>
      <c r="AE383" s="818"/>
      <c r="AF383" s="818"/>
      <c r="AG383" s="819"/>
      <c r="AH383" s="820"/>
      <c r="AI383" s="827"/>
      <c r="AJ383" s="827"/>
      <c r="AK383" s="827"/>
      <c r="AL383" s="827"/>
      <c r="AM383" s="827"/>
      <c r="AN383" s="827"/>
      <c r="AO383" s="827"/>
      <c r="AP383" s="827"/>
      <c r="AQ383" s="827"/>
      <c r="AR383" s="827"/>
      <c r="AS383" s="827"/>
      <c r="AT383" s="828"/>
      <c r="AU383" s="823"/>
      <c r="AV383" s="824"/>
      <c r="AW383" s="824"/>
      <c r="AX383" s="826"/>
      <c r="AY383">
        <f t="shared" si="7"/>
        <v>0</v>
      </c>
    </row>
    <row r="384" spans="1:51" ht="18.75" hidden="1" customHeight="1">
      <c r="A384" s="1152"/>
      <c r="B384" s="1153"/>
      <c r="C384" s="1153"/>
      <c r="D384" s="1153"/>
      <c r="E384" s="1153"/>
      <c r="F384" s="1154"/>
      <c r="G384" s="817"/>
      <c r="H384" s="818"/>
      <c r="I384" s="818"/>
      <c r="J384" s="818"/>
      <c r="K384" s="819"/>
      <c r="L384" s="820"/>
      <c r="M384" s="827"/>
      <c r="N384" s="827"/>
      <c r="O384" s="827"/>
      <c r="P384" s="827"/>
      <c r="Q384" s="827"/>
      <c r="R384" s="827"/>
      <c r="S384" s="827"/>
      <c r="T384" s="827"/>
      <c r="U384" s="827"/>
      <c r="V384" s="827"/>
      <c r="W384" s="827"/>
      <c r="X384" s="828"/>
      <c r="Y384" s="823"/>
      <c r="Z384" s="824"/>
      <c r="AA384" s="824"/>
      <c r="AB384" s="825"/>
      <c r="AC384" s="817"/>
      <c r="AD384" s="818"/>
      <c r="AE384" s="818"/>
      <c r="AF384" s="818"/>
      <c r="AG384" s="819"/>
      <c r="AH384" s="820"/>
      <c r="AI384" s="827"/>
      <c r="AJ384" s="827"/>
      <c r="AK384" s="827"/>
      <c r="AL384" s="827"/>
      <c r="AM384" s="827"/>
      <c r="AN384" s="827"/>
      <c r="AO384" s="827"/>
      <c r="AP384" s="827"/>
      <c r="AQ384" s="827"/>
      <c r="AR384" s="827"/>
      <c r="AS384" s="827"/>
      <c r="AT384" s="828"/>
      <c r="AU384" s="823"/>
      <c r="AV384" s="824"/>
      <c r="AW384" s="824"/>
      <c r="AX384" s="826"/>
      <c r="AY384">
        <f t="shared" si="7"/>
        <v>0</v>
      </c>
    </row>
    <row r="385" spans="1:51" ht="18.75" hidden="1" customHeight="1">
      <c r="A385" s="1152"/>
      <c r="B385" s="1153"/>
      <c r="C385" s="1153"/>
      <c r="D385" s="1153"/>
      <c r="E385" s="1153"/>
      <c r="F385" s="1154"/>
      <c r="G385" s="817"/>
      <c r="H385" s="818"/>
      <c r="I385" s="818"/>
      <c r="J385" s="818"/>
      <c r="K385" s="819"/>
      <c r="L385" s="820"/>
      <c r="M385" s="827"/>
      <c r="N385" s="827"/>
      <c r="O385" s="827"/>
      <c r="P385" s="827"/>
      <c r="Q385" s="827"/>
      <c r="R385" s="827"/>
      <c r="S385" s="827"/>
      <c r="T385" s="827"/>
      <c r="U385" s="827"/>
      <c r="V385" s="827"/>
      <c r="W385" s="827"/>
      <c r="X385" s="828"/>
      <c r="Y385" s="823"/>
      <c r="Z385" s="824"/>
      <c r="AA385" s="824"/>
      <c r="AB385" s="825"/>
      <c r="AC385" s="817"/>
      <c r="AD385" s="818"/>
      <c r="AE385" s="818"/>
      <c r="AF385" s="818"/>
      <c r="AG385" s="819"/>
      <c r="AH385" s="820"/>
      <c r="AI385" s="827"/>
      <c r="AJ385" s="827"/>
      <c r="AK385" s="827"/>
      <c r="AL385" s="827"/>
      <c r="AM385" s="827"/>
      <c r="AN385" s="827"/>
      <c r="AO385" s="827"/>
      <c r="AP385" s="827"/>
      <c r="AQ385" s="827"/>
      <c r="AR385" s="827"/>
      <c r="AS385" s="827"/>
      <c r="AT385" s="828"/>
      <c r="AU385" s="823"/>
      <c r="AV385" s="824"/>
      <c r="AW385" s="824"/>
      <c r="AX385" s="826"/>
      <c r="AY385">
        <f t="shared" si="7"/>
        <v>0</v>
      </c>
    </row>
    <row r="386" spans="1:51" ht="18.75" hidden="1" customHeight="1">
      <c r="A386" s="1152"/>
      <c r="B386" s="1153"/>
      <c r="C386" s="1153"/>
      <c r="D386" s="1153"/>
      <c r="E386" s="1153"/>
      <c r="F386" s="1154"/>
      <c r="G386" s="817"/>
      <c r="H386" s="818"/>
      <c r="I386" s="818"/>
      <c r="J386" s="818"/>
      <c r="K386" s="819"/>
      <c r="L386" s="820"/>
      <c r="M386" s="827"/>
      <c r="N386" s="827"/>
      <c r="O386" s="827"/>
      <c r="P386" s="827"/>
      <c r="Q386" s="827"/>
      <c r="R386" s="827"/>
      <c r="S386" s="827"/>
      <c r="T386" s="827"/>
      <c r="U386" s="827"/>
      <c r="V386" s="827"/>
      <c r="W386" s="827"/>
      <c r="X386" s="828"/>
      <c r="Y386" s="823"/>
      <c r="Z386" s="824"/>
      <c r="AA386" s="824"/>
      <c r="AB386" s="825"/>
      <c r="AC386" s="817"/>
      <c r="AD386" s="818"/>
      <c r="AE386" s="818"/>
      <c r="AF386" s="818"/>
      <c r="AG386" s="819"/>
      <c r="AH386" s="820"/>
      <c r="AI386" s="827"/>
      <c r="AJ386" s="827"/>
      <c r="AK386" s="827"/>
      <c r="AL386" s="827"/>
      <c r="AM386" s="827"/>
      <c r="AN386" s="827"/>
      <c r="AO386" s="827"/>
      <c r="AP386" s="827"/>
      <c r="AQ386" s="827"/>
      <c r="AR386" s="827"/>
      <c r="AS386" s="827"/>
      <c r="AT386" s="828"/>
      <c r="AU386" s="823"/>
      <c r="AV386" s="824"/>
      <c r="AW386" s="824"/>
      <c r="AX386" s="826"/>
      <c r="AY386">
        <f t="shared" si="7"/>
        <v>0</v>
      </c>
    </row>
    <row r="387" spans="1:51" ht="18.75" hidden="1" customHeight="1">
      <c r="A387" s="1152"/>
      <c r="B387" s="1153"/>
      <c r="C387" s="1153"/>
      <c r="D387" s="1153"/>
      <c r="E387" s="1153"/>
      <c r="F387" s="1154"/>
      <c r="G387" s="817"/>
      <c r="H387" s="818"/>
      <c r="I387" s="818"/>
      <c r="J387" s="818"/>
      <c r="K387" s="819"/>
      <c r="L387" s="820"/>
      <c r="M387" s="827"/>
      <c r="N387" s="827"/>
      <c r="O387" s="827"/>
      <c r="P387" s="827"/>
      <c r="Q387" s="827"/>
      <c r="R387" s="827"/>
      <c r="S387" s="827"/>
      <c r="T387" s="827"/>
      <c r="U387" s="827"/>
      <c r="V387" s="827"/>
      <c r="W387" s="827"/>
      <c r="X387" s="828"/>
      <c r="Y387" s="823"/>
      <c r="Z387" s="824"/>
      <c r="AA387" s="824"/>
      <c r="AB387" s="825"/>
      <c r="AC387" s="817"/>
      <c r="AD387" s="818"/>
      <c r="AE387" s="818"/>
      <c r="AF387" s="818"/>
      <c r="AG387" s="819"/>
      <c r="AH387" s="820"/>
      <c r="AI387" s="827"/>
      <c r="AJ387" s="827"/>
      <c r="AK387" s="827"/>
      <c r="AL387" s="827"/>
      <c r="AM387" s="827"/>
      <c r="AN387" s="827"/>
      <c r="AO387" s="827"/>
      <c r="AP387" s="827"/>
      <c r="AQ387" s="827"/>
      <c r="AR387" s="827"/>
      <c r="AS387" s="827"/>
      <c r="AT387" s="828"/>
      <c r="AU387" s="823"/>
      <c r="AV387" s="824"/>
      <c r="AW387" s="824"/>
      <c r="AX387" s="826"/>
      <c r="AY387">
        <f t="shared" si="7"/>
        <v>0</v>
      </c>
    </row>
    <row r="388" spans="1:51" ht="18.75" hidden="1" customHeight="1">
      <c r="A388" s="1152"/>
      <c r="B388" s="1153"/>
      <c r="C388" s="1153"/>
      <c r="D388" s="1153"/>
      <c r="E388" s="1153"/>
      <c r="F388" s="1154"/>
      <c r="G388" s="817"/>
      <c r="H388" s="818"/>
      <c r="I388" s="818"/>
      <c r="J388" s="818"/>
      <c r="K388" s="819"/>
      <c r="L388" s="820"/>
      <c r="M388" s="827"/>
      <c r="N388" s="827"/>
      <c r="O388" s="827"/>
      <c r="P388" s="827"/>
      <c r="Q388" s="827"/>
      <c r="R388" s="827"/>
      <c r="S388" s="827"/>
      <c r="T388" s="827"/>
      <c r="U388" s="827"/>
      <c r="V388" s="827"/>
      <c r="W388" s="827"/>
      <c r="X388" s="828"/>
      <c r="Y388" s="823"/>
      <c r="Z388" s="824"/>
      <c r="AA388" s="824"/>
      <c r="AB388" s="825"/>
      <c r="AC388" s="817"/>
      <c r="AD388" s="818"/>
      <c r="AE388" s="818"/>
      <c r="AF388" s="818"/>
      <c r="AG388" s="819"/>
      <c r="AH388" s="820"/>
      <c r="AI388" s="827"/>
      <c r="AJ388" s="827"/>
      <c r="AK388" s="827"/>
      <c r="AL388" s="827"/>
      <c r="AM388" s="827"/>
      <c r="AN388" s="827"/>
      <c r="AO388" s="827"/>
      <c r="AP388" s="827"/>
      <c r="AQ388" s="827"/>
      <c r="AR388" s="827"/>
      <c r="AS388" s="827"/>
      <c r="AT388" s="828"/>
      <c r="AU388" s="823"/>
      <c r="AV388" s="824"/>
      <c r="AW388" s="824"/>
      <c r="AX388" s="826"/>
      <c r="AY388">
        <f t="shared" si="7"/>
        <v>0</v>
      </c>
    </row>
    <row r="389" spans="1:51" ht="18.75" hidden="1" customHeight="1">
      <c r="A389" s="1152"/>
      <c r="B389" s="1153"/>
      <c r="C389" s="1153"/>
      <c r="D389" s="1153"/>
      <c r="E389" s="1153"/>
      <c r="F389" s="1154"/>
      <c r="G389" s="817"/>
      <c r="H389" s="818"/>
      <c r="I389" s="818"/>
      <c r="J389" s="818"/>
      <c r="K389" s="819"/>
      <c r="L389" s="820"/>
      <c r="M389" s="827"/>
      <c r="N389" s="827"/>
      <c r="O389" s="827"/>
      <c r="P389" s="827"/>
      <c r="Q389" s="827"/>
      <c r="R389" s="827"/>
      <c r="S389" s="827"/>
      <c r="T389" s="827"/>
      <c r="U389" s="827"/>
      <c r="V389" s="827"/>
      <c r="W389" s="827"/>
      <c r="X389" s="828"/>
      <c r="Y389" s="823"/>
      <c r="Z389" s="824"/>
      <c r="AA389" s="824"/>
      <c r="AB389" s="825"/>
      <c r="AC389" s="817"/>
      <c r="AD389" s="818"/>
      <c r="AE389" s="818"/>
      <c r="AF389" s="818"/>
      <c r="AG389" s="819"/>
      <c r="AH389" s="820"/>
      <c r="AI389" s="827"/>
      <c r="AJ389" s="827"/>
      <c r="AK389" s="827"/>
      <c r="AL389" s="827"/>
      <c r="AM389" s="827"/>
      <c r="AN389" s="827"/>
      <c r="AO389" s="827"/>
      <c r="AP389" s="827"/>
      <c r="AQ389" s="827"/>
      <c r="AR389" s="827"/>
      <c r="AS389" s="827"/>
      <c r="AT389" s="828"/>
      <c r="AU389" s="823"/>
      <c r="AV389" s="824"/>
      <c r="AW389" s="824"/>
      <c r="AX389" s="826"/>
      <c r="AY389">
        <f t="shared" si="7"/>
        <v>0</v>
      </c>
    </row>
    <row r="390" spans="1:51" ht="18.75" hidden="1" customHeight="1">
      <c r="A390" s="1152"/>
      <c r="B390" s="1153"/>
      <c r="C390" s="1153"/>
      <c r="D390" s="1153"/>
      <c r="E390" s="1153"/>
      <c r="F390" s="1154"/>
      <c r="G390" s="817"/>
      <c r="H390" s="818"/>
      <c r="I390" s="818"/>
      <c r="J390" s="818"/>
      <c r="K390" s="819"/>
      <c r="L390" s="820"/>
      <c r="M390" s="827"/>
      <c r="N390" s="827"/>
      <c r="O390" s="827"/>
      <c r="P390" s="827"/>
      <c r="Q390" s="827"/>
      <c r="R390" s="827"/>
      <c r="S390" s="827"/>
      <c r="T390" s="827"/>
      <c r="U390" s="827"/>
      <c r="V390" s="827"/>
      <c r="W390" s="827"/>
      <c r="X390" s="828"/>
      <c r="Y390" s="823"/>
      <c r="Z390" s="824"/>
      <c r="AA390" s="824"/>
      <c r="AB390" s="825"/>
      <c r="AC390" s="817"/>
      <c r="AD390" s="818"/>
      <c r="AE390" s="818"/>
      <c r="AF390" s="818"/>
      <c r="AG390" s="819"/>
      <c r="AH390" s="820"/>
      <c r="AI390" s="827"/>
      <c r="AJ390" s="827"/>
      <c r="AK390" s="827"/>
      <c r="AL390" s="827"/>
      <c r="AM390" s="827"/>
      <c r="AN390" s="827"/>
      <c r="AO390" s="827"/>
      <c r="AP390" s="827"/>
      <c r="AQ390" s="827"/>
      <c r="AR390" s="827"/>
      <c r="AS390" s="827"/>
      <c r="AT390" s="828"/>
      <c r="AU390" s="823"/>
      <c r="AV390" s="824"/>
      <c r="AW390" s="824"/>
      <c r="AX390" s="826"/>
      <c r="AY390">
        <f t="shared" si="7"/>
        <v>0</v>
      </c>
    </row>
    <row r="391" spans="1:51" ht="18.75" hidden="1" customHeight="1">
      <c r="A391" s="1152"/>
      <c r="B391" s="1153"/>
      <c r="C391" s="1153"/>
      <c r="D391" s="1153"/>
      <c r="E391" s="1153"/>
      <c r="F391" s="1154"/>
      <c r="G391" s="817"/>
      <c r="H391" s="818"/>
      <c r="I391" s="818"/>
      <c r="J391" s="818"/>
      <c r="K391" s="819"/>
      <c r="L391" s="820"/>
      <c r="M391" s="827"/>
      <c r="N391" s="827"/>
      <c r="O391" s="827"/>
      <c r="P391" s="827"/>
      <c r="Q391" s="827"/>
      <c r="R391" s="827"/>
      <c r="S391" s="827"/>
      <c r="T391" s="827"/>
      <c r="U391" s="827"/>
      <c r="V391" s="827"/>
      <c r="W391" s="827"/>
      <c r="X391" s="828"/>
      <c r="Y391" s="823"/>
      <c r="Z391" s="824"/>
      <c r="AA391" s="824"/>
      <c r="AB391" s="825"/>
      <c r="AC391" s="817"/>
      <c r="AD391" s="818"/>
      <c r="AE391" s="818"/>
      <c r="AF391" s="818"/>
      <c r="AG391" s="819"/>
      <c r="AH391" s="820"/>
      <c r="AI391" s="827"/>
      <c r="AJ391" s="827"/>
      <c r="AK391" s="827"/>
      <c r="AL391" s="827"/>
      <c r="AM391" s="827"/>
      <c r="AN391" s="827"/>
      <c r="AO391" s="827"/>
      <c r="AP391" s="827"/>
      <c r="AQ391" s="827"/>
      <c r="AR391" s="827"/>
      <c r="AS391" s="827"/>
      <c r="AT391" s="828"/>
      <c r="AU391" s="823"/>
      <c r="AV391" s="824"/>
      <c r="AW391" s="824"/>
      <c r="AX391" s="826"/>
      <c r="AY391">
        <f t="shared" si="7"/>
        <v>0</v>
      </c>
    </row>
    <row r="392" spans="1:51" ht="24.75" hidden="1" customHeight="1">
      <c r="A392" s="1152"/>
      <c r="B392" s="1153"/>
      <c r="C392" s="1153"/>
      <c r="D392" s="1153"/>
      <c r="E392" s="1153"/>
      <c r="F392" s="1154"/>
      <c r="G392" s="799" t="s">
        <v>78</v>
      </c>
      <c r="H392" s="800"/>
      <c r="I392" s="800"/>
      <c r="J392" s="800"/>
      <c r="K392" s="800"/>
      <c r="L392" s="829"/>
      <c r="M392" s="830"/>
      <c r="N392" s="830"/>
      <c r="O392" s="830"/>
      <c r="P392" s="830"/>
      <c r="Q392" s="830"/>
      <c r="R392" s="830"/>
      <c r="S392" s="830"/>
      <c r="T392" s="830"/>
      <c r="U392" s="830"/>
      <c r="V392" s="830"/>
      <c r="W392" s="830"/>
      <c r="X392" s="831"/>
      <c r="Y392" s="832">
        <f>SUM(Y382:AB391)</f>
        <v>0</v>
      </c>
      <c r="Z392" s="833"/>
      <c r="AA392" s="833"/>
      <c r="AB392" s="834"/>
      <c r="AC392" s="799" t="s">
        <v>78</v>
      </c>
      <c r="AD392" s="800"/>
      <c r="AE392" s="800"/>
      <c r="AF392" s="800"/>
      <c r="AG392" s="800"/>
      <c r="AH392" s="829"/>
      <c r="AI392" s="830"/>
      <c r="AJ392" s="830"/>
      <c r="AK392" s="830"/>
      <c r="AL392" s="830"/>
      <c r="AM392" s="830"/>
      <c r="AN392" s="830"/>
      <c r="AO392" s="830"/>
      <c r="AP392" s="830"/>
      <c r="AQ392" s="830"/>
      <c r="AR392" s="830"/>
      <c r="AS392" s="830"/>
      <c r="AT392" s="831"/>
      <c r="AU392" s="832">
        <f>SUM(AU382:AX391)</f>
        <v>0</v>
      </c>
      <c r="AV392" s="833"/>
      <c r="AW392" s="833"/>
      <c r="AX392" s="835"/>
      <c r="AY392">
        <f t="shared" si="7"/>
        <v>0</v>
      </c>
    </row>
    <row r="393" spans="1:51" ht="24.75" hidden="1" customHeight="1">
      <c r="A393" s="1152"/>
      <c r="B393" s="1153"/>
      <c r="C393" s="1153"/>
      <c r="D393" s="1153"/>
      <c r="E393" s="1153"/>
      <c r="F393" s="1154"/>
      <c r="G393" s="795" t="s">
        <v>412</v>
      </c>
      <c r="H393" s="796"/>
      <c r="I393" s="796"/>
      <c r="J393" s="796"/>
      <c r="K393" s="796"/>
      <c r="L393" s="796"/>
      <c r="M393" s="796"/>
      <c r="N393" s="796"/>
      <c r="O393" s="796"/>
      <c r="P393" s="796"/>
      <c r="Q393" s="796"/>
      <c r="R393" s="796"/>
      <c r="S393" s="796"/>
      <c r="T393" s="796"/>
      <c r="U393" s="796"/>
      <c r="V393" s="796"/>
      <c r="W393" s="796"/>
      <c r="X393" s="796"/>
      <c r="Y393" s="796"/>
      <c r="Z393" s="796"/>
      <c r="AA393" s="796"/>
      <c r="AB393" s="836"/>
      <c r="AC393" s="795" t="s">
        <v>312</v>
      </c>
      <c r="AD393" s="796"/>
      <c r="AE393" s="796"/>
      <c r="AF393" s="796"/>
      <c r="AG393" s="796"/>
      <c r="AH393" s="796"/>
      <c r="AI393" s="796"/>
      <c r="AJ393" s="796"/>
      <c r="AK393" s="796"/>
      <c r="AL393" s="796"/>
      <c r="AM393" s="796"/>
      <c r="AN393" s="796"/>
      <c r="AO393" s="796"/>
      <c r="AP393" s="796"/>
      <c r="AQ393" s="796"/>
      <c r="AR393" s="796"/>
      <c r="AS393" s="796"/>
      <c r="AT393" s="796"/>
      <c r="AU393" s="796"/>
      <c r="AV393" s="796"/>
      <c r="AW393" s="796"/>
      <c r="AX393" s="798"/>
      <c r="AY393">
        <f>COUNTA($G$395,$AC$395)</f>
        <v>0</v>
      </c>
    </row>
    <row r="394" spans="1:51" ht="24.75" hidden="1" customHeight="1">
      <c r="A394" s="1152"/>
      <c r="B394" s="1153"/>
      <c r="C394" s="1153"/>
      <c r="D394" s="1153"/>
      <c r="E394" s="1153"/>
      <c r="F394" s="1154"/>
      <c r="G394" s="749" t="s">
        <v>60</v>
      </c>
      <c r="H394" s="750"/>
      <c r="I394" s="750"/>
      <c r="J394" s="750"/>
      <c r="K394" s="750"/>
      <c r="L394" s="837" t="s">
        <v>63</v>
      </c>
      <c r="M394" s="750"/>
      <c r="N394" s="750"/>
      <c r="O394" s="750"/>
      <c r="P394" s="750"/>
      <c r="Q394" s="750"/>
      <c r="R394" s="750"/>
      <c r="S394" s="750"/>
      <c r="T394" s="750"/>
      <c r="U394" s="750"/>
      <c r="V394" s="750"/>
      <c r="W394" s="750"/>
      <c r="X394" s="751"/>
      <c r="Y394" s="838" t="s">
        <v>74</v>
      </c>
      <c r="Z394" s="839"/>
      <c r="AA394" s="839"/>
      <c r="AB394" s="840"/>
      <c r="AC394" s="749" t="s">
        <v>60</v>
      </c>
      <c r="AD394" s="750"/>
      <c r="AE394" s="750"/>
      <c r="AF394" s="750"/>
      <c r="AG394" s="750"/>
      <c r="AH394" s="837" t="s">
        <v>63</v>
      </c>
      <c r="AI394" s="750"/>
      <c r="AJ394" s="750"/>
      <c r="AK394" s="750"/>
      <c r="AL394" s="750"/>
      <c r="AM394" s="750"/>
      <c r="AN394" s="750"/>
      <c r="AO394" s="750"/>
      <c r="AP394" s="750"/>
      <c r="AQ394" s="750"/>
      <c r="AR394" s="750"/>
      <c r="AS394" s="750"/>
      <c r="AT394" s="751"/>
      <c r="AU394" s="838" t="s">
        <v>74</v>
      </c>
      <c r="AV394" s="839"/>
      <c r="AW394" s="839"/>
      <c r="AX394" s="841"/>
      <c r="AY394">
        <f t="shared" ref="AY394:AY405" si="8">$AY$393</f>
        <v>0</v>
      </c>
    </row>
    <row r="395" spans="1:51" s="1" customFormat="1" ht="20.25" hidden="1" customHeight="1">
      <c r="A395" s="1152"/>
      <c r="B395" s="1153"/>
      <c r="C395" s="1153"/>
      <c r="D395" s="1153"/>
      <c r="E395" s="1153"/>
      <c r="F395" s="1154"/>
      <c r="G395" s="807"/>
      <c r="H395" s="808"/>
      <c r="I395" s="808"/>
      <c r="J395" s="808"/>
      <c r="K395" s="809"/>
      <c r="L395" s="810"/>
      <c r="M395" s="842"/>
      <c r="N395" s="842"/>
      <c r="O395" s="842"/>
      <c r="P395" s="842"/>
      <c r="Q395" s="842"/>
      <c r="R395" s="842"/>
      <c r="S395" s="842"/>
      <c r="T395" s="842"/>
      <c r="U395" s="842"/>
      <c r="V395" s="842"/>
      <c r="W395" s="842"/>
      <c r="X395" s="843"/>
      <c r="Y395" s="813"/>
      <c r="Z395" s="814"/>
      <c r="AA395" s="814"/>
      <c r="AB395" s="815"/>
      <c r="AC395" s="807"/>
      <c r="AD395" s="808"/>
      <c r="AE395" s="808"/>
      <c r="AF395" s="808"/>
      <c r="AG395" s="809"/>
      <c r="AH395" s="810"/>
      <c r="AI395" s="842"/>
      <c r="AJ395" s="842"/>
      <c r="AK395" s="842"/>
      <c r="AL395" s="842"/>
      <c r="AM395" s="842"/>
      <c r="AN395" s="842"/>
      <c r="AO395" s="842"/>
      <c r="AP395" s="842"/>
      <c r="AQ395" s="842"/>
      <c r="AR395" s="842"/>
      <c r="AS395" s="842"/>
      <c r="AT395" s="843"/>
      <c r="AU395" s="813"/>
      <c r="AV395" s="814"/>
      <c r="AW395" s="814"/>
      <c r="AX395" s="816"/>
      <c r="AY395" s="2">
        <f t="shared" si="8"/>
        <v>0</v>
      </c>
    </row>
    <row r="396" spans="1:51" ht="20.25" hidden="1" customHeight="1">
      <c r="A396" s="1152"/>
      <c r="B396" s="1153"/>
      <c r="C396" s="1153"/>
      <c r="D396" s="1153"/>
      <c r="E396" s="1153"/>
      <c r="F396" s="1154"/>
      <c r="G396" s="817"/>
      <c r="H396" s="818"/>
      <c r="I396" s="818"/>
      <c r="J396" s="818"/>
      <c r="K396" s="819"/>
      <c r="L396" s="820"/>
      <c r="M396" s="827"/>
      <c r="N396" s="827"/>
      <c r="O396" s="827"/>
      <c r="P396" s="827"/>
      <c r="Q396" s="827"/>
      <c r="R396" s="827"/>
      <c r="S396" s="827"/>
      <c r="T396" s="827"/>
      <c r="U396" s="827"/>
      <c r="V396" s="827"/>
      <c r="W396" s="827"/>
      <c r="X396" s="828"/>
      <c r="Y396" s="823"/>
      <c r="Z396" s="824"/>
      <c r="AA396" s="824"/>
      <c r="AB396" s="825"/>
      <c r="AC396" s="817"/>
      <c r="AD396" s="818"/>
      <c r="AE396" s="818"/>
      <c r="AF396" s="818"/>
      <c r="AG396" s="819"/>
      <c r="AH396" s="820"/>
      <c r="AI396" s="827"/>
      <c r="AJ396" s="827"/>
      <c r="AK396" s="827"/>
      <c r="AL396" s="827"/>
      <c r="AM396" s="827"/>
      <c r="AN396" s="827"/>
      <c r="AO396" s="827"/>
      <c r="AP396" s="827"/>
      <c r="AQ396" s="827"/>
      <c r="AR396" s="827"/>
      <c r="AS396" s="827"/>
      <c r="AT396" s="828"/>
      <c r="AU396" s="823"/>
      <c r="AV396" s="824"/>
      <c r="AW396" s="824"/>
      <c r="AX396" s="826"/>
      <c r="AY396">
        <f t="shared" si="8"/>
        <v>0</v>
      </c>
    </row>
    <row r="397" spans="1:51" ht="20.25" hidden="1" customHeight="1">
      <c r="A397" s="1152"/>
      <c r="B397" s="1153"/>
      <c r="C397" s="1153"/>
      <c r="D397" s="1153"/>
      <c r="E397" s="1153"/>
      <c r="F397" s="1154"/>
      <c r="G397" s="817"/>
      <c r="H397" s="818"/>
      <c r="I397" s="818"/>
      <c r="J397" s="818"/>
      <c r="K397" s="819"/>
      <c r="L397" s="820"/>
      <c r="M397" s="827"/>
      <c r="N397" s="827"/>
      <c r="O397" s="827"/>
      <c r="P397" s="827"/>
      <c r="Q397" s="827"/>
      <c r="R397" s="827"/>
      <c r="S397" s="827"/>
      <c r="T397" s="827"/>
      <c r="U397" s="827"/>
      <c r="V397" s="827"/>
      <c r="W397" s="827"/>
      <c r="X397" s="828"/>
      <c r="Y397" s="823"/>
      <c r="Z397" s="824"/>
      <c r="AA397" s="824"/>
      <c r="AB397" s="825"/>
      <c r="AC397" s="817"/>
      <c r="AD397" s="818"/>
      <c r="AE397" s="818"/>
      <c r="AF397" s="818"/>
      <c r="AG397" s="819"/>
      <c r="AH397" s="820"/>
      <c r="AI397" s="827"/>
      <c r="AJ397" s="827"/>
      <c r="AK397" s="827"/>
      <c r="AL397" s="827"/>
      <c r="AM397" s="827"/>
      <c r="AN397" s="827"/>
      <c r="AO397" s="827"/>
      <c r="AP397" s="827"/>
      <c r="AQ397" s="827"/>
      <c r="AR397" s="827"/>
      <c r="AS397" s="827"/>
      <c r="AT397" s="828"/>
      <c r="AU397" s="823"/>
      <c r="AV397" s="824"/>
      <c r="AW397" s="824"/>
      <c r="AX397" s="826"/>
      <c r="AY397">
        <f t="shared" si="8"/>
        <v>0</v>
      </c>
    </row>
    <row r="398" spans="1:51" ht="20.25" hidden="1" customHeight="1">
      <c r="A398" s="1152"/>
      <c r="B398" s="1153"/>
      <c r="C398" s="1153"/>
      <c r="D398" s="1153"/>
      <c r="E398" s="1153"/>
      <c r="F398" s="1154"/>
      <c r="G398" s="817"/>
      <c r="H398" s="818"/>
      <c r="I398" s="818"/>
      <c r="J398" s="818"/>
      <c r="K398" s="819"/>
      <c r="L398" s="820"/>
      <c r="M398" s="827"/>
      <c r="N398" s="827"/>
      <c r="O398" s="827"/>
      <c r="P398" s="827"/>
      <c r="Q398" s="827"/>
      <c r="R398" s="827"/>
      <c r="S398" s="827"/>
      <c r="T398" s="827"/>
      <c r="U398" s="827"/>
      <c r="V398" s="827"/>
      <c r="W398" s="827"/>
      <c r="X398" s="828"/>
      <c r="Y398" s="823"/>
      <c r="Z398" s="824"/>
      <c r="AA398" s="824"/>
      <c r="AB398" s="825"/>
      <c r="AC398" s="817"/>
      <c r="AD398" s="818"/>
      <c r="AE398" s="818"/>
      <c r="AF398" s="818"/>
      <c r="AG398" s="819"/>
      <c r="AH398" s="820"/>
      <c r="AI398" s="827"/>
      <c r="AJ398" s="827"/>
      <c r="AK398" s="827"/>
      <c r="AL398" s="827"/>
      <c r="AM398" s="827"/>
      <c r="AN398" s="827"/>
      <c r="AO398" s="827"/>
      <c r="AP398" s="827"/>
      <c r="AQ398" s="827"/>
      <c r="AR398" s="827"/>
      <c r="AS398" s="827"/>
      <c r="AT398" s="828"/>
      <c r="AU398" s="823"/>
      <c r="AV398" s="824"/>
      <c r="AW398" s="824"/>
      <c r="AX398" s="826"/>
      <c r="AY398">
        <f t="shared" si="8"/>
        <v>0</v>
      </c>
    </row>
    <row r="399" spans="1:51" ht="20.25" hidden="1" customHeight="1">
      <c r="A399" s="1152"/>
      <c r="B399" s="1153"/>
      <c r="C399" s="1153"/>
      <c r="D399" s="1153"/>
      <c r="E399" s="1153"/>
      <c r="F399" s="1154"/>
      <c r="G399" s="817"/>
      <c r="H399" s="818"/>
      <c r="I399" s="818"/>
      <c r="J399" s="818"/>
      <c r="K399" s="819"/>
      <c r="L399" s="820"/>
      <c r="M399" s="827"/>
      <c r="N399" s="827"/>
      <c r="O399" s="827"/>
      <c r="P399" s="827"/>
      <c r="Q399" s="827"/>
      <c r="R399" s="827"/>
      <c r="S399" s="827"/>
      <c r="T399" s="827"/>
      <c r="U399" s="827"/>
      <c r="V399" s="827"/>
      <c r="W399" s="827"/>
      <c r="X399" s="828"/>
      <c r="Y399" s="823"/>
      <c r="Z399" s="824"/>
      <c r="AA399" s="824"/>
      <c r="AB399" s="825"/>
      <c r="AC399" s="817"/>
      <c r="AD399" s="818"/>
      <c r="AE399" s="818"/>
      <c r="AF399" s="818"/>
      <c r="AG399" s="819"/>
      <c r="AH399" s="820"/>
      <c r="AI399" s="827"/>
      <c r="AJ399" s="827"/>
      <c r="AK399" s="827"/>
      <c r="AL399" s="827"/>
      <c r="AM399" s="827"/>
      <c r="AN399" s="827"/>
      <c r="AO399" s="827"/>
      <c r="AP399" s="827"/>
      <c r="AQ399" s="827"/>
      <c r="AR399" s="827"/>
      <c r="AS399" s="827"/>
      <c r="AT399" s="828"/>
      <c r="AU399" s="823"/>
      <c r="AV399" s="824"/>
      <c r="AW399" s="824"/>
      <c r="AX399" s="826"/>
      <c r="AY399">
        <f t="shared" si="8"/>
        <v>0</v>
      </c>
    </row>
    <row r="400" spans="1:51" ht="20.25" hidden="1" customHeight="1">
      <c r="A400" s="1152"/>
      <c r="B400" s="1153"/>
      <c r="C400" s="1153"/>
      <c r="D400" s="1153"/>
      <c r="E400" s="1153"/>
      <c r="F400" s="1154"/>
      <c r="G400" s="817"/>
      <c r="H400" s="818"/>
      <c r="I400" s="818"/>
      <c r="J400" s="818"/>
      <c r="K400" s="819"/>
      <c r="L400" s="820"/>
      <c r="M400" s="827"/>
      <c r="N400" s="827"/>
      <c r="O400" s="827"/>
      <c r="P400" s="827"/>
      <c r="Q400" s="827"/>
      <c r="R400" s="827"/>
      <c r="S400" s="827"/>
      <c r="T400" s="827"/>
      <c r="U400" s="827"/>
      <c r="V400" s="827"/>
      <c r="W400" s="827"/>
      <c r="X400" s="828"/>
      <c r="Y400" s="823"/>
      <c r="Z400" s="824"/>
      <c r="AA400" s="824"/>
      <c r="AB400" s="825"/>
      <c r="AC400" s="817"/>
      <c r="AD400" s="818"/>
      <c r="AE400" s="818"/>
      <c r="AF400" s="818"/>
      <c r="AG400" s="819"/>
      <c r="AH400" s="820"/>
      <c r="AI400" s="827"/>
      <c r="AJ400" s="827"/>
      <c r="AK400" s="827"/>
      <c r="AL400" s="827"/>
      <c r="AM400" s="827"/>
      <c r="AN400" s="827"/>
      <c r="AO400" s="827"/>
      <c r="AP400" s="827"/>
      <c r="AQ400" s="827"/>
      <c r="AR400" s="827"/>
      <c r="AS400" s="827"/>
      <c r="AT400" s="828"/>
      <c r="AU400" s="823"/>
      <c r="AV400" s="824"/>
      <c r="AW400" s="824"/>
      <c r="AX400" s="826"/>
      <c r="AY400">
        <f t="shared" si="8"/>
        <v>0</v>
      </c>
    </row>
    <row r="401" spans="1:51" ht="20.25" hidden="1" customHeight="1">
      <c r="A401" s="1152"/>
      <c r="B401" s="1153"/>
      <c r="C401" s="1153"/>
      <c r="D401" s="1153"/>
      <c r="E401" s="1153"/>
      <c r="F401" s="1154"/>
      <c r="G401" s="817"/>
      <c r="H401" s="818"/>
      <c r="I401" s="818"/>
      <c r="J401" s="818"/>
      <c r="K401" s="819"/>
      <c r="L401" s="820"/>
      <c r="M401" s="827"/>
      <c r="N401" s="827"/>
      <c r="O401" s="827"/>
      <c r="P401" s="827"/>
      <c r="Q401" s="827"/>
      <c r="R401" s="827"/>
      <c r="S401" s="827"/>
      <c r="T401" s="827"/>
      <c r="U401" s="827"/>
      <c r="V401" s="827"/>
      <c r="W401" s="827"/>
      <c r="X401" s="828"/>
      <c r="Y401" s="823"/>
      <c r="Z401" s="824"/>
      <c r="AA401" s="824"/>
      <c r="AB401" s="825"/>
      <c r="AC401" s="817"/>
      <c r="AD401" s="818"/>
      <c r="AE401" s="818"/>
      <c r="AF401" s="818"/>
      <c r="AG401" s="819"/>
      <c r="AH401" s="820"/>
      <c r="AI401" s="827"/>
      <c r="AJ401" s="827"/>
      <c r="AK401" s="827"/>
      <c r="AL401" s="827"/>
      <c r="AM401" s="827"/>
      <c r="AN401" s="827"/>
      <c r="AO401" s="827"/>
      <c r="AP401" s="827"/>
      <c r="AQ401" s="827"/>
      <c r="AR401" s="827"/>
      <c r="AS401" s="827"/>
      <c r="AT401" s="828"/>
      <c r="AU401" s="823"/>
      <c r="AV401" s="824"/>
      <c r="AW401" s="824"/>
      <c r="AX401" s="826"/>
      <c r="AY401">
        <f t="shared" si="8"/>
        <v>0</v>
      </c>
    </row>
    <row r="402" spans="1:51" ht="20.25" hidden="1" customHeight="1">
      <c r="A402" s="1152"/>
      <c r="B402" s="1153"/>
      <c r="C402" s="1153"/>
      <c r="D402" s="1153"/>
      <c r="E402" s="1153"/>
      <c r="F402" s="1154"/>
      <c r="G402" s="817"/>
      <c r="H402" s="818"/>
      <c r="I402" s="818"/>
      <c r="J402" s="818"/>
      <c r="K402" s="819"/>
      <c r="L402" s="820"/>
      <c r="M402" s="827"/>
      <c r="N402" s="827"/>
      <c r="O402" s="827"/>
      <c r="P402" s="827"/>
      <c r="Q402" s="827"/>
      <c r="R402" s="827"/>
      <c r="S402" s="827"/>
      <c r="T402" s="827"/>
      <c r="U402" s="827"/>
      <c r="V402" s="827"/>
      <c r="W402" s="827"/>
      <c r="X402" s="828"/>
      <c r="Y402" s="823"/>
      <c r="Z402" s="824"/>
      <c r="AA402" s="824"/>
      <c r="AB402" s="825"/>
      <c r="AC402" s="817"/>
      <c r="AD402" s="818"/>
      <c r="AE402" s="818"/>
      <c r="AF402" s="818"/>
      <c r="AG402" s="819"/>
      <c r="AH402" s="820"/>
      <c r="AI402" s="827"/>
      <c r="AJ402" s="827"/>
      <c r="AK402" s="827"/>
      <c r="AL402" s="827"/>
      <c r="AM402" s="827"/>
      <c r="AN402" s="827"/>
      <c r="AO402" s="827"/>
      <c r="AP402" s="827"/>
      <c r="AQ402" s="827"/>
      <c r="AR402" s="827"/>
      <c r="AS402" s="827"/>
      <c r="AT402" s="828"/>
      <c r="AU402" s="823"/>
      <c r="AV402" s="824"/>
      <c r="AW402" s="824"/>
      <c r="AX402" s="826"/>
      <c r="AY402">
        <f t="shared" si="8"/>
        <v>0</v>
      </c>
    </row>
    <row r="403" spans="1:51" ht="20.25" hidden="1" customHeight="1">
      <c r="A403" s="1152"/>
      <c r="B403" s="1153"/>
      <c r="C403" s="1153"/>
      <c r="D403" s="1153"/>
      <c r="E403" s="1153"/>
      <c r="F403" s="1154"/>
      <c r="G403" s="817"/>
      <c r="H403" s="818"/>
      <c r="I403" s="818"/>
      <c r="J403" s="818"/>
      <c r="K403" s="819"/>
      <c r="L403" s="820"/>
      <c r="M403" s="827"/>
      <c r="N403" s="827"/>
      <c r="O403" s="827"/>
      <c r="P403" s="827"/>
      <c r="Q403" s="827"/>
      <c r="R403" s="827"/>
      <c r="S403" s="827"/>
      <c r="T403" s="827"/>
      <c r="U403" s="827"/>
      <c r="V403" s="827"/>
      <c r="W403" s="827"/>
      <c r="X403" s="828"/>
      <c r="Y403" s="823"/>
      <c r="Z403" s="824"/>
      <c r="AA403" s="824"/>
      <c r="AB403" s="825"/>
      <c r="AC403" s="817"/>
      <c r="AD403" s="818"/>
      <c r="AE403" s="818"/>
      <c r="AF403" s="818"/>
      <c r="AG403" s="819"/>
      <c r="AH403" s="820"/>
      <c r="AI403" s="827"/>
      <c r="AJ403" s="827"/>
      <c r="AK403" s="827"/>
      <c r="AL403" s="827"/>
      <c r="AM403" s="827"/>
      <c r="AN403" s="827"/>
      <c r="AO403" s="827"/>
      <c r="AP403" s="827"/>
      <c r="AQ403" s="827"/>
      <c r="AR403" s="827"/>
      <c r="AS403" s="827"/>
      <c r="AT403" s="828"/>
      <c r="AU403" s="823"/>
      <c r="AV403" s="824"/>
      <c r="AW403" s="824"/>
      <c r="AX403" s="826"/>
      <c r="AY403">
        <f t="shared" si="8"/>
        <v>0</v>
      </c>
    </row>
    <row r="404" spans="1:51" ht="20.25" hidden="1" customHeight="1">
      <c r="A404" s="1152"/>
      <c r="B404" s="1153"/>
      <c r="C404" s="1153"/>
      <c r="D404" s="1153"/>
      <c r="E404" s="1153"/>
      <c r="F404" s="1154"/>
      <c r="G404" s="817"/>
      <c r="H404" s="818"/>
      <c r="I404" s="818"/>
      <c r="J404" s="818"/>
      <c r="K404" s="819"/>
      <c r="L404" s="820"/>
      <c r="M404" s="827"/>
      <c r="N404" s="827"/>
      <c r="O404" s="827"/>
      <c r="P404" s="827"/>
      <c r="Q404" s="827"/>
      <c r="R404" s="827"/>
      <c r="S404" s="827"/>
      <c r="T404" s="827"/>
      <c r="U404" s="827"/>
      <c r="V404" s="827"/>
      <c r="W404" s="827"/>
      <c r="X404" s="828"/>
      <c r="Y404" s="823"/>
      <c r="Z404" s="824"/>
      <c r="AA404" s="824"/>
      <c r="AB404" s="825"/>
      <c r="AC404" s="817"/>
      <c r="AD404" s="818"/>
      <c r="AE404" s="818"/>
      <c r="AF404" s="818"/>
      <c r="AG404" s="819"/>
      <c r="AH404" s="820"/>
      <c r="AI404" s="827"/>
      <c r="AJ404" s="827"/>
      <c r="AK404" s="827"/>
      <c r="AL404" s="827"/>
      <c r="AM404" s="827"/>
      <c r="AN404" s="827"/>
      <c r="AO404" s="827"/>
      <c r="AP404" s="827"/>
      <c r="AQ404" s="827"/>
      <c r="AR404" s="827"/>
      <c r="AS404" s="827"/>
      <c r="AT404" s="828"/>
      <c r="AU404" s="823"/>
      <c r="AV404" s="824"/>
      <c r="AW404" s="824"/>
      <c r="AX404" s="826"/>
      <c r="AY404">
        <f t="shared" si="8"/>
        <v>0</v>
      </c>
    </row>
    <row r="405" spans="1:51" ht="24.75" hidden="1" customHeight="1">
      <c r="A405" s="1152"/>
      <c r="B405" s="1153"/>
      <c r="C405" s="1153"/>
      <c r="D405" s="1153"/>
      <c r="E405" s="1153"/>
      <c r="F405" s="1154"/>
      <c r="G405" s="799" t="s">
        <v>78</v>
      </c>
      <c r="H405" s="800"/>
      <c r="I405" s="800"/>
      <c r="J405" s="800"/>
      <c r="K405" s="800"/>
      <c r="L405" s="829"/>
      <c r="M405" s="830"/>
      <c r="N405" s="830"/>
      <c r="O405" s="830"/>
      <c r="P405" s="830"/>
      <c r="Q405" s="830"/>
      <c r="R405" s="830"/>
      <c r="S405" s="830"/>
      <c r="T405" s="830"/>
      <c r="U405" s="830"/>
      <c r="V405" s="830"/>
      <c r="W405" s="830"/>
      <c r="X405" s="831"/>
      <c r="Y405" s="832">
        <f>SUM(Y395:AB404)</f>
        <v>0</v>
      </c>
      <c r="Z405" s="833"/>
      <c r="AA405" s="833"/>
      <c r="AB405" s="834"/>
      <c r="AC405" s="799" t="s">
        <v>78</v>
      </c>
      <c r="AD405" s="800"/>
      <c r="AE405" s="800"/>
      <c r="AF405" s="800"/>
      <c r="AG405" s="800"/>
      <c r="AH405" s="829"/>
      <c r="AI405" s="830"/>
      <c r="AJ405" s="830"/>
      <c r="AK405" s="830"/>
      <c r="AL405" s="830"/>
      <c r="AM405" s="830"/>
      <c r="AN405" s="830"/>
      <c r="AO405" s="830"/>
      <c r="AP405" s="830"/>
      <c r="AQ405" s="830"/>
      <c r="AR405" s="830"/>
      <c r="AS405" s="830"/>
      <c r="AT405" s="831"/>
      <c r="AU405" s="832">
        <f>SUM(AU395:AX404)</f>
        <v>0</v>
      </c>
      <c r="AV405" s="833"/>
      <c r="AW405" s="833"/>
      <c r="AX405" s="835"/>
      <c r="AY405">
        <f t="shared" si="8"/>
        <v>0</v>
      </c>
    </row>
    <row r="406" spans="1:51" ht="24.75" customHeight="1">
      <c r="A406" s="844" t="s">
        <v>753</v>
      </c>
      <c r="B406" s="845"/>
      <c r="C406" s="845"/>
      <c r="D406" s="845"/>
      <c r="E406" s="845"/>
      <c r="F406" s="845"/>
      <c r="G406" s="845"/>
      <c r="H406" s="845"/>
      <c r="I406" s="845"/>
      <c r="J406" s="845"/>
      <c r="K406" s="845"/>
      <c r="L406" s="845"/>
      <c r="M406" s="845"/>
      <c r="N406" s="845"/>
      <c r="O406" s="845"/>
      <c r="P406" s="845"/>
      <c r="Q406" s="845"/>
      <c r="R406" s="845"/>
      <c r="S406" s="845"/>
      <c r="T406" s="845"/>
      <c r="U406" s="845"/>
      <c r="V406" s="845"/>
      <c r="W406" s="845"/>
      <c r="X406" s="845"/>
      <c r="Y406" s="845"/>
      <c r="Z406" s="845"/>
      <c r="AA406" s="845"/>
      <c r="AB406" s="845"/>
      <c r="AC406" s="845"/>
      <c r="AD406" s="845"/>
      <c r="AE406" s="845"/>
      <c r="AF406" s="845"/>
      <c r="AG406" s="845"/>
      <c r="AH406" s="845"/>
      <c r="AI406" s="845"/>
      <c r="AJ406" s="845"/>
      <c r="AK406" s="846"/>
      <c r="AL406" s="847" t="s">
        <v>495</v>
      </c>
      <c r="AM406" s="848"/>
      <c r="AN406" s="848"/>
      <c r="AO406" s="46" t="s">
        <v>491</v>
      </c>
      <c r="AP406" s="44"/>
      <c r="AQ406" s="44"/>
      <c r="AR406" s="44"/>
      <c r="AS406" s="44"/>
      <c r="AT406" s="44"/>
      <c r="AU406" s="44"/>
      <c r="AV406" s="44"/>
      <c r="AW406" s="44"/>
      <c r="AX406" s="59"/>
      <c r="AY406">
        <f>COUNTIF($AO$406,"☑")</f>
        <v>0</v>
      </c>
    </row>
    <row r="407" spans="1:51" ht="24.75" hidden="1" customHeight="1">
      <c r="A407" s="6"/>
      <c r="B407" s="6"/>
      <c r="C407" s="6"/>
      <c r="D407" s="6"/>
      <c r="E407" s="6"/>
      <c r="F407" s="6"/>
      <c r="G407" s="11"/>
      <c r="H407" s="11"/>
      <c r="I407" s="11"/>
      <c r="J407" s="11"/>
      <c r="K407" s="11"/>
      <c r="L407" s="31"/>
      <c r="M407" s="11"/>
      <c r="N407" s="11"/>
      <c r="O407" s="11"/>
      <c r="P407" s="11"/>
      <c r="Q407" s="11"/>
      <c r="R407" s="11"/>
      <c r="S407" s="11"/>
      <c r="T407" s="11"/>
      <c r="U407" s="11"/>
      <c r="V407" s="11"/>
      <c r="W407" s="11"/>
      <c r="X407" s="11"/>
      <c r="Y407" s="36"/>
      <c r="Z407" s="36"/>
      <c r="AA407" s="36"/>
      <c r="AB407" s="36"/>
      <c r="AC407" s="11"/>
      <c r="AD407" s="11"/>
      <c r="AE407" s="11"/>
      <c r="AF407" s="11"/>
      <c r="AG407" s="11"/>
      <c r="AH407" s="31"/>
      <c r="AI407" s="11"/>
      <c r="AJ407" s="11"/>
      <c r="AK407" s="11"/>
      <c r="AL407" s="11"/>
      <c r="AM407" s="11"/>
      <c r="AN407" s="11"/>
      <c r="AO407" s="11"/>
      <c r="AP407" s="11"/>
      <c r="AQ407" s="11"/>
      <c r="AR407" s="11"/>
      <c r="AS407" s="11"/>
      <c r="AT407" s="11"/>
      <c r="AU407" s="36"/>
      <c r="AV407" s="36"/>
      <c r="AW407" s="36"/>
      <c r="AX407" s="36"/>
    </row>
    <row r="408" spans="1:51" ht="24.75" customHeight="1"/>
    <row r="409" spans="1:51" ht="24.75" customHeight="1">
      <c r="A409" s="2"/>
      <c r="B409" s="14" t="s">
        <v>85</v>
      </c>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row>
    <row r="410" spans="1:51" ht="24.75" customHeight="1">
      <c r="A410" s="2"/>
      <c r="B410" s="15" t="s">
        <v>3</v>
      </c>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row>
    <row r="411" spans="1:51" ht="59.25" customHeight="1">
      <c r="A411" s="849"/>
      <c r="B411" s="849"/>
      <c r="C411" s="849" t="s">
        <v>82</v>
      </c>
      <c r="D411" s="849"/>
      <c r="E411" s="849"/>
      <c r="F411" s="849"/>
      <c r="G411" s="849"/>
      <c r="H411" s="849"/>
      <c r="I411" s="849"/>
      <c r="J411" s="850" t="s">
        <v>86</v>
      </c>
      <c r="K411" s="786"/>
      <c r="L411" s="786"/>
      <c r="M411" s="786"/>
      <c r="N411" s="786"/>
      <c r="O411" s="786"/>
      <c r="P411" s="849" t="s">
        <v>27</v>
      </c>
      <c r="Q411" s="849"/>
      <c r="R411" s="849"/>
      <c r="S411" s="849"/>
      <c r="T411" s="849"/>
      <c r="U411" s="849"/>
      <c r="V411" s="849"/>
      <c r="W411" s="849"/>
      <c r="X411" s="849"/>
      <c r="Y411" s="851" t="s">
        <v>451</v>
      </c>
      <c r="Z411" s="851"/>
      <c r="AA411" s="851"/>
      <c r="AB411" s="851"/>
      <c r="AC411" s="850" t="s">
        <v>374</v>
      </c>
      <c r="AD411" s="850"/>
      <c r="AE411" s="850"/>
      <c r="AF411" s="850"/>
      <c r="AG411" s="850"/>
      <c r="AH411" s="851" t="s">
        <v>506</v>
      </c>
      <c r="AI411" s="849"/>
      <c r="AJ411" s="849"/>
      <c r="AK411" s="849"/>
      <c r="AL411" s="849" t="s">
        <v>28</v>
      </c>
      <c r="AM411" s="849"/>
      <c r="AN411" s="849"/>
      <c r="AO411" s="558"/>
      <c r="AP411" s="850" t="s">
        <v>453</v>
      </c>
      <c r="AQ411" s="850"/>
      <c r="AR411" s="850"/>
      <c r="AS411" s="850"/>
      <c r="AT411" s="850"/>
      <c r="AU411" s="850"/>
      <c r="AV411" s="850"/>
      <c r="AW411" s="850"/>
      <c r="AX411" s="850"/>
    </row>
    <row r="412" spans="1:51" ht="30" customHeight="1">
      <c r="A412" s="852">
        <v>1</v>
      </c>
      <c r="B412" s="852">
        <v>1</v>
      </c>
      <c r="C412" s="853" t="s">
        <v>217</v>
      </c>
      <c r="D412" s="853"/>
      <c r="E412" s="853"/>
      <c r="F412" s="853"/>
      <c r="G412" s="853"/>
      <c r="H412" s="853"/>
      <c r="I412" s="853"/>
      <c r="J412" s="854" t="s">
        <v>533</v>
      </c>
      <c r="K412" s="854"/>
      <c r="L412" s="854"/>
      <c r="M412" s="854"/>
      <c r="N412" s="854"/>
      <c r="O412" s="854"/>
      <c r="P412" s="855" t="s">
        <v>272</v>
      </c>
      <c r="Q412" s="855"/>
      <c r="R412" s="855"/>
      <c r="S412" s="855"/>
      <c r="T412" s="855"/>
      <c r="U412" s="855"/>
      <c r="V412" s="855"/>
      <c r="W412" s="855"/>
      <c r="X412" s="855"/>
      <c r="Y412" s="856">
        <v>23</v>
      </c>
      <c r="Z412" s="857"/>
      <c r="AA412" s="857"/>
      <c r="AB412" s="858"/>
      <c r="AC412" s="859" t="s">
        <v>517</v>
      </c>
      <c r="AD412" s="860"/>
      <c r="AE412" s="860"/>
      <c r="AF412" s="860"/>
      <c r="AG412" s="860"/>
      <c r="AH412" s="861" t="s">
        <v>533</v>
      </c>
      <c r="AI412" s="861"/>
      <c r="AJ412" s="861"/>
      <c r="AK412" s="861"/>
      <c r="AL412" s="862" t="s">
        <v>533</v>
      </c>
      <c r="AM412" s="863"/>
      <c r="AN412" s="863"/>
      <c r="AO412" s="864"/>
      <c r="AP412" s="631" t="s">
        <v>533</v>
      </c>
      <c r="AQ412" s="631"/>
      <c r="AR412" s="631"/>
      <c r="AS412" s="631"/>
      <c r="AT412" s="631"/>
      <c r="AU412" s="631"/>
      <c r="AV412" s="631"/>
      <c r="AW412" s="631"/>
      <c r="AX412" s="631"/>
    </row>
    <row r="413" spans="1:51" ht="30" customHeight="1">
      <c r="A413" s="852">
        <v>2</v>
      </c>
      <c r="B413" s="852">
        <v>1</v>
      </c>
      <c r="C413" s="853" t="s">
        <v>799</v>
      </c>
      <c r="D413" s="853"/>
      <c r="E413" s="853"/>
      <c r="F413" s="853"/>
      <c r="G413" s="853"/>
      <c r="H413" s="853"/>
      <c r="I413" s="853"/>
      <c r="J413" s="854" t="s">
        <v>533</v>
      </c>
      <c r="K413" s="854"/>
      <c r="L413" s="854"/>
      <c r="M413" s="854"/>
      <c r="N413" s="854"/>
      <c r="O413" s="854"/>
      <c r="P413" s="855" t="s">
        <v>272</v>
      </c>
      <c r="Q413" s="855"/>
      <c r="R413" s="855"/>
      <c r="S413" s="855"/>
      <c r="T413" s="855"/>
      <c r="U413" s="855"/>
      <c r="V413" s="855"/>
      <c r="W413" s="855"/>
      <c r="X413" s="855"/>
      <c r="Y413" s="856">
        <v>16</v>
      </c>
      <c r="Z413" s="857"/>
      <c r="AA413" s="857"/>
      <c r="AB413" s="858"/>
      <c r="AC413" s="859" t="s">
        <v>517</v>
      </c>
      <c r="AD413" s="860"/>
      <c r="AE413" s="860"/>
      <c r="AF413" s="860"/>
      <c r="AG413" s="860"/>
      <c r="AH413" s="861" t="s">
        <v>533</v>
      </c>
      <c r="AI413" s="861"/>
      <c r="AJ413" s="861"/>
      <c r="AK413" s="861"/>
      <c r="AL413" s="862" t="s">
        <v>533</v>
      </c>
      <c r="AM413" s="863"/>
      <c r="AN413" s="863"/>
      <c r="AO413" s="864"/>
      <c r="AP413" s="631" t="s">
        <v>533</v>
      </c>
      <c r="AQ413" s="631"/>
      <c r="AR413" s="631"/>
      <c r="AS413" s="631"/>
      <c r="AT413" s="631"/>
      <c r="AU413" s="631"/>
      <c r="AV413" s="631"/>
      <c r="AW413" s="631"/>
      <c r="AX413" s="631"/>
      <c r="AY413">
        <f>COUNTA($C$413)</f>
        <v>1</v>
      </c>
    </row>
    <row r="414" spans="1:51" ht="30" customHeight="1">
      <c r="A414" s="852">
        <v>3</v>
      </c>
      <c r="B414" s="852">
        <v>1</v>
      </c>
      <c r="C414" s="853" t="s">
        <v>134</v>
      </c>
      <c r="D414" s="853"/>
      <c r="E414" s="853"/>
      <c r="F414" s="853"/>
      <c r="G414" s="853"/>
      <c r="H414" s="853"/>
      <c r="I414" s="853"/>
      <c r="J414" s="854" t="s">
        <v>533</v>
      </c>
      <c r="K414" s="854"/>
      <c r="L414" s="854"/>
      <c r="M414" s="854"/>
      <c r="N414" s="854"/>
      <c r="O414" s="854"/>
      <c r="P414" s="855" t="s">
        <v>272</v>
      </c>
      <c r="Q414" s="855"/>
      <c r="R414" s="855"/>
      <c r="S414" s="855"/>
      <c r="T414" s="855"/>
      <c r="U414" s="855"/>
      <c r="V414" s="855"/>
      <c r="W414" s="855"/>
      <c r="X414" s="855"/>
      <c r="Y414" s="856">
        <v>9.1</v>
      </c>
      <c r="Z414" s="857"/>
      <c r="AA414" s="857"/>
      <c r="AB414" s="858"/>
      <c r="AC414" s="859" t="s">
        <v>517</v>
      </c>
      <c r="AD414" s="860"/>
      <c r="AE414" s="860"/>
      <c r="AF414" s="860"/>
      <c r="AG414" s="860"/>
      <c r="AH414" s="861" t="s">
        <v>533</v>
      </c>
      <c r="AI414" s="861"/>
      <c r="AJ414" s="861"/>
      <c r="AK414" s="861"/>
      <c r="AL414" s="862" t="s">
        <v>533</v>
      </c>
      <c r="AM414" s="863"/>
      <c r="AN414" s="863"/>
      <c r="AO414" s="864"/>
      <c r="AP414" s="631" t="s">
        <v>533</v>
      </c>
      <c r="AQ414" s="631"/>
      <c r="AR414" s="631"/>
      <c r="AS414" s="631"/>
      <c r="AT414" s="631"/>
      <c r="AU414" s="631"/>
      <c r="AV414" s="631"/>
      <c r="AW414" s="631"/>
      <c r="AX414" s="631"/>
      <c r="AY414">
        <f>COUNTA($C$414)</f>
        <v>1</v>
      </c>
    </row>
    <row r="415" spans="1:51" ht="30" customHeight="1">
      <c r="A415" s="852">
        <v>4</v>
      </c>
      <c r="B415" s="852">
        <v>1</v>
      </c>
      <c r="C415" s="853" t="s">
        <v>620</v>
      </c>
      <c r="D415" s="853"/>
      <c r="E415" s="853"/>
      <c r="F415" s="853"/>
      <c r="G415" s="853"/>
      <c r="H415" s="853"/>
      <c r="I415" s="853"/>
      <c r="J415" s="854" t="s">
        <v>533</v>
      </c>
      <c r="K415" s="854"/>
      <c r="L415" s="854"/>
      <c r="M415" s="854"/>
      <c r="N415" s="854"/>
      <c r="O415" s="854"/>
      <c r="P415" s="855" t="s">
        <v>272</v>
      </c>
      <c r="Q415" s="855"/>
      <c r="R415" s="855"/>
      <c r="S415" s="855"/>
      <c r="T415" s="855"/>
      <c r="U415" s="855"/>
      <c r="V415" s="855"/>
      <c r="W415" s="855"/>
      <c r="X415" s="855"/>
      <c r="Y415" s="856">
        <v>6</v>
      </c>
      <c r="Z415" s="857"/>
      <c r="AA415" s="857"/>
      <c r="AB415" s="858"/>
      <c r="AC415" s="859" t="s">
        <v>517</v>
      </c>
      <c r="AD415" s="860"/>
      <c r="AE415" s="860"/>
      <c r="AF415" s="860"/>
      <c r="AG415" s="860"/>
      <c r="AH415" s="861" t="s">
        <v>533</v>
      </c>
      <c r="AI415" s="861"/>
      <c r="AJ415" s="861"/>
      <c r="AK415" s="861"/>
      <c r="AL415" s="862" t="s">
        <v>533</v>
      </c>
      <c r="AM415" s="863"/>
      <c r="AN415" s="863"/>
      <c r="AO415" s="864"/>
      <c r="AP415" s="631" t="s">
        <v>533</v>
      </c>
      <c r="AQ415" s="631"/>
      <c r="AR415" s="631"/>
      <c r="AS415" s="631"/>
      <c r="AT415" s="631"/>
      <c r="AU415" s="631"/>
      <c r="AV415" s="631"/>
      <c r="AW415" s="631"/>
      <c r="AX415" s="631"/>
      <c r="AY415">
        <f>COUNTA($C$415)</f>
        <v>1</v>
      </c>
    </row>
    <row r="416" spans="1:51" ht="30" customHeight="1">
      <c r="A416" s="852">
        <v>5</v>
      </c>
      <c r="B416" s="852">
        <v>1</v>
      </c>
      <c r="C416" s="865" t="s">
        <v>512</v>
      </c>
      <c r="D416" s="866"/>
      <c r="E416" s="866"/>
      <c r="F416" s="866"/>
      <c r="G416" s="866"/>
      <c r="H416" s="866"/>
      <c r="I416" s="867"/>
      <c r="J416" s="854" t="s">
        <v>533</v>
      </c>
      <c r="K416" s="854"/>
      <c r="L416" s="854"/>
      <c r="M416" s="854"/>
      <c r="N416" s="854"/>
      <c r="O416" s="854"/>
      <c r="P416" s="855" t="s">
        <v>272</v>
      </c>
      <c r="Q416" s="855"/>
      <c r="R416" s="855"/>
      <c r="S416" s="855"/>
      <c r="T416" s="855"/>
      <c r="U416" s="855"/>
      <c r="V416" s="855"/>
      <c r="W416" s="855"/>
      <c r="X416" s="855"/>
      <c r="Y416" s="856">
        <v>5.4</v>
      </c>
      <c r="Z416" s="857"/>
      <c r="AA416" s="857"/>
      <c r="AB416" s="858"/>
      <c r="AC416" s="859" t="s">
        <v>517</v>
      </c>
      <c r="AD416" s="860"/>
      <c r="AE416" s="860"/>
      <c r="AF416" s="860"/>
      <c r="AG416" s="860"/>
      <c r="AH416" s="861" t="s">
        <v>533</v>
      </c>
      <c r="AI416" s="861"/>
      <c r="AJ416" s="861"/>
      <c r="AK416" s="861"/>
      <c r="AL416" s="862" t="s">
        <v>533</v>
      </c>
      <c r="AM416" s="863"/>
      <c r="AN416" s="863"/>
      <c r="AO416" s="864"/>
      <c r="AP416" s="631" t="s">
        <v>533</v>
      </c>
      <c r="AQ416" s="631"/>
      <c r="AR416" s="631"/>
      <c r="AS416" s="631"/>
      <c r="AT416" s="631"/>
      <c r="AU416" s="631"/>
      <c r="AV416" s="631"/>
      <c r="AW416" s="631"/>
      <c r="AX416" s="631"/>
      <c r="AY416">
        <f>COUNTA($C$416)</f>
        <v>1</v>
      </c>
    </row>
    <row r="417" spans="1:51" ht="30" customHeight="1">
      <c r="A417" s="852">
        <v>6</v>
      </c>
      <c r="B417" s="852">
        <v>1</v>
      </c>
      <c r="C417" s="853" t="s">
        <v>90</v>
      </c>
      <c r="D417" s="853"/>
      <c r="E417" s="853"/>
      <c r="F417" s="853"/>
      <c r="G417" s="853"/>
      <c r="H417" s="853"/>
      <c r="I417" s="853"/>
      <c r="J417" s="854" t="s">
        <v>533</v>
      </c>
      <c r="K417" s="854"/>
      <c r="L417" s="854"/>
      <c r="M417" s="854"/>
      <c r="N417" s="854"/>
      <c r="O417" s="854"/>
      <c r="P417" s="855" t="s">
        <v>272</v>
      </c>
      <c r="Q417" s="855"/>
      <c r="R417" s="855"/>
      <c r="S417" s="855"/>
      <c r="T417" s="855"/>
      <c r="U417" s="855"/>
      <c r="V417" s="855"/>
      <c r="W417" s="855"/>
      <c r="X417" s="855"/>
      <c r="Y417" s="856">
        <v>5.0999999999999996</v>
      </c>
      <c r="Z417" s="857"/>
      <c r="AA417" s="857"/>
      <c r="AB417" s="858"/>
      <c r="AC417" s="859" t="s">
        <v>517</v>
      </c>
      <c r="AD417" s="860"/>
      <c r="AE417" s="860"/>
      <c r="AF417" s="860"/>
      <c r="AG417" s="860"/>
      <c r="AH417" s="861" t="s">
        <v>533</v>
      </c>
      <c r="AI417" s="861"/>
      <c r="AJ417" s="861"/>
      <c r="AK417" s="861"/>
      <c r="AL417" s="862" t="s">
        <v>533</v>
      </c>
      <c r="AM417" s="863"/>
      <c r="AN417" s="863"/>
      <c r="AO417" s="864"/>
      <c r="AP417" s="631" t="s">
        <v>533</v>
      </c>
      <c r="AQ417" s="631"/>
      <c r="AR417" s="631"/>
      <c r="AS417" s="631"/>
      <c r="AT417" s="631"/>
      <c r="AU417" s="631"/>
      <c r="AV417" s="631"/>
      <c r="AW417" s="631"/>
      <c r="AX417" s="631"/>
      <c r="AY417">
        <f>COUNTA($C$417)</f>
        <v>1</v>
      </c>
    </row>
    <row r="418" spans="1:51" ht="30" customHeight="1">
      <c r="A418" s="852">
        <v>7</v>
      </c>
      <c r="B418" s="852">
        <v>1</v>
      </c>
      <c r="C418" s="853" t="s">
        <v>748</v>
      </c>
      <c r="D418" s="853"/>
      <c r="E418" s="853"/>
      <c r="F418" s="853"/>
      <c r="G418" s="853"/>
      <c r="H418" s="853"/>
      <c r="I418" s="853"/>
      <c r="J418" s="854" t="s">
        <v>533</v>
      </c>
      <c r="K418" s="854"/>
      <c r="L418" s="854"/>
      <c r="M418" s="854"/>
      <c r="N418" s="854"/>
      <c r="O418" s="854"/>
      <c r="P418" s="855" t="s">
        <v>272</v>
      </c>
      <c r="Q418" s="855"/>
      <c r="R418" s="855"/>
      <c r="S418" s="855"/>
      <c r="T418" s="855"/>
      <c r="U418" s="855"/>
      <c r="V418" s="855"/>
      <c r="W418" s="855"/>
      <c r="X418" s="855"/>
      <c r="Y418" s="856">
        <v>4</v>
      </c>
      <c r="Z418" s="857"/>
      <c r="AA418" s="857"/>
      <c r="AB418" s="858"/>
      <c r="AC418" s="859" t="s">
        <v>517</v>
      </c>
      <c r="AD418" s="860"/>
      <c r="AE418" s="860"/>
      <c r="AF418" s="860"/>
      <c r="AG418" s="860"/>
      <c r="AH418" s="861" t="s">
        <v>533</v>
      </c>
      <c r="AI418" s="861"/>
      <c r="AJ418" s="861"/>
      <c r="AK418" s="861"/>
      <c r="AL418" s="862" t="s">
        <v>533</v>
      </c>
      <c r="AM418" s="863"/>
      <c r="AN418" s="863"/>
      <c r="AO418" s="864"/>
      <c r="AP418" s="631" t="s">
        <v>533</v>
      </c>
      <c r="AQ418" s="631"/>
      <c r="AR418" s="631"/>
      <c r="AS418" s="631"/>
      <c r="AT418" s="631"/>
      <c r="AU418" s="631"/>
      <c r="AV418" s="631"/>
      <c r="AW418" s="631"/>
      <c r="AX418" s="631"/>
      <c r="AY418">
        <f>COUNTA($C$418)</f>
        <v>1</v>
      </c>
    </row>
    <row r="419" spans="1:51" ht="30" customHeight="1">
      <c r="A419" s="852">
        <v>8</v>
      </c>
      <c r="B419" s="852">
        <v>1</v>
      </c>
      <c r="C419" s="853" t="s">
        <v>798</v>
      </c>
      <c r="D419" s="853"/>
      <c r="E419" s="853"/>
      <c r="F419" s="853"/>
      <c r="G419" s="853"/>
      <c r="H419" s="853"/>
      <c r="I419" s="853"/>
      <c r="J419" s="854" t="s">
        <v>533</v>
      </c>
      <c r="K419" s="854"/>
      <c r="L419" s="854"/>
      <c r="M419" s="854"/>
      <c r="N419" s="854"/>
      <c r="O419" s="854"/>
      <c r="P419" s="855" t="s">
        <v>272</v>
      </c>
      <c r="Q419" s="855"/>
      <c r="R419" s="855"/>
      <c r="S419" s="855"/>
      <c r="T419" s="855"/>
      <c r="U419" s="855"/>
      <c r="V419" s="855"/>
      <c r="W419" s="855"/>
      <c r="X419" s="855"/>
      <c r="Y419" s="856">
        <v>3.9</v>
      </c>
      <c r="Z419" s="857"/>
      <c r="AA419" s="857"/>
      <c r="AB419" s="858"/>
      <c r="AC419" s="859" t="s">
        <v>517</v>
      </c>
      <c r="AD419" s="860"/>
      <c r="AE419" s="860"/>
      <c r="AF419" s="860"/>
      <c r="AG419" s="860"/>
      <c r="AH419" s="861" t="s">
        <v>533</v>
      </c>
      <c r="AI419" s="861"/>
      <c r="AJ419" s="861"/>
      <c r="AK419" s="861"/>
      <c r="AL419" s="862" t="s">
        <v>533</v>
      </c>
      <c r="AM419" s="863"/>
      <c r="AN419" s="863"/>
      <c r="AO419" s="864"/>
      <c r="AP419" s="631" t="s">
        <v>533</v>
      </c>
      <c r="AQ419" s="631"/>
      <c r="AR419" s="631"/>
      <c r="AS419" s="631"/>
      <c r="AT419" s="631"/>
      <c r="AU419" s="631"/>
      <c r="AV419" s="631"/>
      <c r="AW419" s="631"/>
      <c r="AX419" s="631"/>
      <c r="AY419">
        <f>COUNTA($C$419)</f>
        <v>1</v>
      </c>
    </row>
    <row r="420" spans="1:51" ht="30" customHeight="1">
      <c r="A420" s="852">
        <v>9</v>
      </c>
      <c r="B420" s="852">
        <v>1</v>
      </c>
      <c r="C420" s="853" t="s">
        <v>737</v>
      </c>
      <c r="D420" s="853"/>
      <c r="E420" s="853"/>
      <c r="F420" s="853"/>
      <c r="G420" s="853"/>
      <c r="H420" s="853"/>
      <c r="I420" s="853"/>
      <c r="J420" s="854" t="s">
        <v>533</v>
      </c>
      <c r="K420" s="854"/>
      <c r="L420" s="854"/>
      <c r="M420" s="854"/>
      <c r="N420" s="854"/>
      <c r="O420" s="854"/>
      <c r="P420" s="855" t="s">
        <v>272</v>
      </c>
      <c r="Q420" s="855"/>
      <c r="R420" s="855"/>
      <c r="S420" s="855"/>
      <c r="T420" s="855"/>
      <c r="U420" s="855"/>
      <c r="V420" s="855"/>
      <c r="W420" s="855"/>
      <c r="X420" s="855"/>
      <c r="Y420" s="856">
        <v>2.7</v>
      </c>
      <c r="Z420" s="857"/>
      <c r="AA420" s="857"/>
      <c r="AB420" s="858"/>
      <c r="AC420" s="859" t="s">
        <v>517</v>
      </c>
      <c r="AD420" s="860"/>
      <c r="AE420" s="860"/>
      <c r="AF420" s="860"/>
      <c r="AG420" s="860"/>
      <c r="AH420" s="861" t="s">
        <v>533</v>
      </c>
      <c r="AI420" s="861"/>
      <c r="AJ420" s="861"/>
      <c r="AK420" s="861"/>
      <c r="AL420" s="862" t="s">
        <v>533</v>
      </c>
      <c r="AM420" s="863"/>
      <c r="AN420" s="863"/>
      <c r="AO420" s="864"/>
      <c r="AP420" s="631" t="s">
        <v>533</v>
      </c>
      <c r="AQ420" s="631"/>
      <c r="AR420" s="631"/>
      <c r="AS420" s="631"/>
      <c r="AT420" s="631"/>
      <c r="AU420" s="631"/>
      <c r="AV420" s="631"/>
      <c r="AW420" s="631"/>
      <c r="AX420" s="631"/>
      <c r="AY420">
        <f>COUNTA($C$420)</f>
        <v>1</v>
      </c>
    </row>
    <row r="421" spans="1:51" ht="30" customHeight="1">
      <c r="A421" s="852">
        <v>10</v>
      </c>
      <c r="B421" s="852">
        <v>1</v>
      </c>
      <c r="C421" s="853" t="s">
        <v>375</v>
      </c>
      <c r="D421" s="853"/>
      <c r="E421" s="853"/>
      <c r="F421" s="853"/>
      <c r="G421" s="853"/>
      <c r="H421" s="853"/>
      <c r="I421" s="853"/>
      <c r="J421" s="854" t="s">
        <v>533</v>
      </c>
      <c r="K421" s="854"/>
      <c r="L421" s="854"/>
      <c r="M421" s="854"/>
      <c r="N421" s="854"/>
      <c r="O421" s="854"/>
      <c r="P421" s="855" t="s">
        <v>272</v>
      </c>
      <c r="Q421" s="855"/>
      <c r="R421" s="855"/>
      <c r="S421" s="855"/>
      <c r="T421" s="855"/>
      <c r="U421" s="855"/>
      <c r="V421" s="855"/>
      <c r="W421" s="855"/>
      <c r="X421" s="855"/>
      <c r="Y421" s="856">
        <v>2.2999999999999998</v>
      </c>
      <c r="Z421" s="857"/>
      <c r="AA421" s="857"/>
      <c r="AB421" s="858"/>
      <c r="AC421" s="859" t="s">
        <v>517</v>
      </c>
      <c r="AD421" s="860"/>
      <c r="AE421" s="860"/>
      <c r="AF421" s="860"/>
      <c r="AG421" s="860"/>
      <c r="AH421" s="861" t="s">
        <v>533</v>
      </c>
      <c r="AI421" s="861"/>
      <c r="AJ421" s="861"/>
      <c r="AK421" s="861"/>
      <c r="AL421" s="862" t="s">
        <v>533</v>
      </c>
      <c r="AM421" s="863"/>
      <c r="AN421" s="863"/>
      <c r="AO421" s="864"/>
      <c r="AP421" s="631" t="s">
        <v>533</v>
      </c>
      <c r="AQ421" s="631"/>
      <c r="AR421" s="631"/>
      <c r="AS421" s="631"/>
      <c r="AT421" s="631"/>
      <c r="AU421" s="631"/>
      <c r="AV421" s="631"/>
      <c r="AW421" s="631"/>
      <c r="AX421" s="631"/>
      <c r="AY421">
        <f>COUNTA($C$421)</f>
        <v>1</v>
      </c>
    </row>
    <row r="422" spans="1:51" ht="30" hidden="1" customHeight="1">
      <c r="A422" s="852">
        <v>11</v>
      </c>
      <c r="B422" s="852">
        <v>1</v>
      </c>
      <c r="C422" s="853"/>
      <c r="D422" s="853"/>
      <c r="E422" s="853"/>
      <c r="F422" s="853"/>
      <c r="G422" s="853"/>
      <c r="H422" s="853"/>
      <c r="I422" s="853"/>
      <c r="J422" s="854"/>
      <c r="K422" s="854"/>
      <c r="L422" s="854"/>
      <c r="M422" s="854"/>
      <c r="N422" s="854"/>
      <c r="O422" s="854"/>
      <c r="P422" s="855"/>
      <c r="Q422" s="855"/>
      <c r="R422" s="855"/>
      <c r="S422" s="855"/>
      <c r="T422" s="855"/>
      <c r="U422" s="855"/>
      <c r="V422" s="855"/>
      <c r="W422" s="855"/>
      <c r="X422" s="855"/>
      <c r="Y422" s="856"/>
      <c r="Z422" s="857"/>
      <c r="AA422" s="857"/>
      <c r="AB422" s="858"/>
      <c r="AC422" s="859"/>
      <c r="AD422" s="860"/>
      <c r="AE422" s="860"/>
      <c r="AF422" s="860"/>
      <c r="AG422" s="860"/>
      <c r="AH422" s="868"/>
      <c r="AI422" s="868"/>
      <c r="AJ422" s="868"/>
      <c r="AK422" s="868"/>
      <c r="AL422" s="862"/>
      <c r="AM422" s="863"/>
      <c r="AN422" s="863"/>
      <c r="AO422" s="864"/>
      <c r="AP422" s="631"/>
      <c r="AQ422" s="631"/>
      <c r="AR422" s="631"/>
      <c r="AS422" s="631"/>
      <c r="AT422" s="631"/>
      <c r="AU422" s="631"/>
      <c r="AV422" s="631"/>
      <c r="AW422" s="631"/>
      <c r="AX422" s="631"/>
      <c r="AY422">
        <f>COUNTA($C$422)</f>
        <v>0</v>
      </c>
    </row>
    <row r="423" spans="1:51" ht="30" hidden="1" customHeight="1">
      <c r="A423" s="852">
        <v>12</v>
      </c>
      <c r="B423" s="852">
        <v>1</v>
      </c>
      <c r="C423" s="853"/>
      <c r="D423" s="853"/>
      <c r="E423" s="853"/>
      <c r="F423" s="853"/>
      <c r="G423" s="853"/>
      <c r="H423" s="853"/>
      <c r="I423" s="853"/>
      <c r="J423" s="854"/>
      <c r="K423" s="854"/>
      <c r="L423" s="854"/>
      <c r="M423" s="854"/>
      <c r="N423" s="854"/>
      <c r="O423" s="854"/>
      <c r="P423" s="855"/>
      <c r="Q423" s="855"/>
      <c r="R423" s="855"/>
      <c r="S423" s="855"/>
      <c r="T423" s="855"/>
      <c r="U423" s="855"/>
      <c r="V423" s="855"/>
      <c r="W423" s="855"/>
      <c r="X423" s="855"/>
      <c r="Y423" s="856"/>
      <c r="Z423" s="857"/>
      <c r="AA423" s="857"/>
      <c r="AB423" s="858"/>
      <c r="AC423" s="859"/>
      <c r="AD423" s="860"/>
      <c r="AE423" s="860"/>
      <c r="AF423" s="860"/>
      <c r="AG423" s="860"/>
      <c r="AH423" s="868"/>
      <c r="AI423" s="868"/>
      <c r="AJ423" s="868"/>
      <c r="AK423" s="868"/>
      <c r="AL423" s="862"/>
      <c r="AM423" s="863"/>
      <c r="AN423" s="863"/>
      <c r="AO423" s="864"/>
      <c r="AP423" s="631"/>
      <c r="AQ423" s="631"/>
      <c r="AR423" s="631"/>
      <c r="AS423" s="631"/>
      <c r="AT423" s="631"/>
      <c r="AU423" s="631"/>
      <c r="AV423" s="631"/>
      <c r="AW423" s="631"/>
      <c r="AX423" s="631"/>
      <c r="AY423">
        <f>COUNTA($C$423)</f>
        <v>0</v>
      </c>
    </row>
    <row r="424" spans="1:51" ht="30" hidden="1" customHeight="1">
      <c r="A424" s="852">
        <v>13</v>
      </c>
      <c r="B424" s="852">
        <v>1</v>
      </c>
      <c r="C424" s="853"/>
      <c r="D424" s="853"/>
      <c r="E424" s="853"/>
      <c r="F424" s="853"/>
      <c r="G424" s="853"/>
      <c r="H424" s="853"/>
      <c r="I424" s="853"/>
      <c r="J424" s="854"/>
      <c r="K424" s="854"/>
      <c r="L424" s="854"/>
      <c r="M424" s="854"/>
      <c r="N424" s="854"/>
      <c r="O424" s="854"/>
      <c r="P424" s="855"/>
      <c r="Q424" s="855"/>
      <c r="R424" s="855"/>
      <c r="S424" s="855"/>
      <c r="T424" s="855"/>
      <c r="U424" s="855"/>
      <c r="V424" s="855"/>
      <c r="W424" s="855"/>
      <c r="X424" s="855"/>
      <c r="Y424" s="856"/>
      <c r="Z424" s="857"/>
      <c r="AA424" s="857"/>
      <c r="AB424" s="858"/>
      <c r="AC424" s="859"/>
      <c r="AD424" s="860"/>
      <c r="AE424" s="860"/>
      <c r="AF424" s="860"/>
      <c r="AG424" s="860"/>
      <c r="AH424" s="868"/>
      <c r="AI424" s="868"/>
      <c r="AJ424" s="868"/>
      <c r="AK424" s="868"/>
      <c r="AL424" s="862"/>
      <c r="AM424" s="863"/>
      <c r="AN424" s="863"/>
      <c r="AO424" s="864"/>
      <c r="AP424" s="631"/>
      <c r="AQ424" s="631"/>
      <c r="AR424" s="631"/>
      <c r="AS424" s="631"/>
      <c r="AT424" s="631"/>
      <c r="AU424" s="631"/>
      <c r="AV424" s="631"/>
      <c r="AW424" s="631"/>
      <c r="AX424" s="631"/>
      <c r="AY424">
        <f>COUNTA($C$424)</f>
        <v>0</v>
      </c>
    </row>
    <row r="425" spans="1:51" ht="30" hidden="1" customHeight="1">
      <c r="A425" s="852">
        <v>14</v>
      </c>
      <c r="B425" s="852">
        <v>1</v>
      </c>
      <c r="C425" s="853"/>
      <c r="D425" s="853"/>
      <c r="E425" s="853"/>
      <c r="F425" s="853"/>
      <c r="G425" s="853"/>
      <c r="H425" s="853"/>
      <c r="I425" s="853"/>
      <c r="J425" s="854"/>
      <c r="K425" s="854"/>
      <c r="L425" s="854"/>
      <c r="M425" s="854"/>
      <c r="N425" s="854"/>
      <c r="O425" s="854"/>
      <c r="P425" s="855"/>
      <c r="Q425" s="855"/>
      <c r="R425" s="855"/>
      <c r="S425" s="855"/>
      <c r="T425" s="855"/>
      <c r="U425" s="855"/>
      <c r="V425" s="855"/>
      <c r="W425" s="855"/>
      <c r="X425" s="855"/>
      <c r="Y425" s="856"/>
      <c r="Z425" s="857"/>
      <c r="AA425" s="857"/>
      <c r="AB425" s="858"/>
      <c r="AC425" s="859"/>
      <c r="AD425" s="860"/>
      <c r="AE425" s="860"/>
      <c r="AF425" s="860"/>
      <c r="AG425" s="860"/>
      <c r="AH425" s="868"/>
      <c r="AI425" s="868"/>
      <c r="AJ425" s="868"/>
      <c r="AK425" s="868"/>
      <c r="AL425" s="862"/>
      <c r="AM425" s="863"/>
      <c r="AN425" s="863"/>
      <c r="AO425" s="864"/>
      <c r="AP425" s="631"/>
      <c r="AQ425" s="631"/>
      <c r="AR425" s="631"/>
      <c r="AS425" s="631"/>
      <c r="AT425" s="631"/>
      <c r="AU425" s="631"/>
      <c r="AV425" s="631"/>
      <c r="AW425" s="631"/>
      <c r="AX425" s="631"/>
      <c r="AY425">
        <f>COUNTA($C$425)</f>
        <v>0</v>
      </c>
    </row>
    <row r="426" spans="1:51" ht="30" hidden="1" customHeight="1">
      <c r="A426" s="852">
        <v>15</v>
      </c>
      <c r="B426" s="852">
        <v>1</v>
      </c>
      <c r="C426" s="853"/>
      <c r="D426" s="853"/>
      <c r="E426" s="853"/>
      <c r="F426" s="853"/>
      <c r="G426" s="853"/>
      <c r="H426" s="853"/>
      <c r="I426" s="853"/>
      <c r="J426" s="854"/>
      <c r="K426" s="854"/>
      <c r="L426" s="854"/>
      <c r="M426" s="854"/>
      <c r="N426" s="854"/>
      <c r="O426" s="854"/>
      <c r="P426" s="855"/>
      <c r="Q426" s="855"/>
      <c r="R426" s="855"/>
      <c r="S426" s="855"/>
      <c r="T426" s="855"/>
      <c r="U426" s="855"/>
      <c r="V426" s="855"/>
      <c r="W426" s="855"/>
      <c r="X426" s="855"/>
      <c r="Y426" s="856"/>
      <c r="Z426" s="857"/>
      <c r="AA426" s="857"/>
      <c r="AB426" s="858"/>
      <c r="AC426" s="859"/>
      <c r="AD426" s="860"/>
      <c r="AE426" s="860"/>
      <c r="AF426" s="860"/>
      <c r="AG426" s="860"/>
      <c r="AH426" s="868"/>
      <c r="AI426" s="868"/>
      <c r="AJ426" s="868"/>
      <c r="AK426" s="868"/>
      <c r="AL426" s="862"/>
      <c r="AM426" s="863"/>
      <c r="AN426" s="863"/>
      <c r="AO426" s="864"/>
      <c r="AP426" s="631"/>
      <c r="AQ426" s="631"/>
      <c r="AR426" s="631"/>
      <c r="AS426" s="631"/>
      <c r="AT426" s="631"/>
      <c r="AU426" s="631"/>
      <c r="AV426" s="631"/>
      <c r="AW426" s="631"/>
      <c r="AX426" s="631"/>
      <c r="AY426">
        <f>COUNTA($C$426)</f>
        <v>0</v>
      </c>
    </row>
    <row r="427" spans="1:51" ht="30" hidden="1" customHeight="1">
      <c r="A427" s="852">
        <v>16</v>
      </c>
      <c r="B427" s="852">
        <v>1</v>
      </c>
      <c r="C427" s="853"/>
      <c r="D427" s="853"/>
      <c r="E427" s="853"/>
      <c r="F427" s="853"/>
      <c r="G427" s="853"/>
      <c r="H427" s="853"/>
      <c r="I427" s="853"/>
      <c r="J427" s="854"/>
      <c r="K427" s="854"/>
      <c r="L427" s="854"/>
      <c r="M427" s="854"/>
      <c r="N427" s="854"/>
      <c r="O427" s="854"/>
      <c r="P427" s="855"/>
      <c r="Q427" s="855"/>
      <c r="R427" s="855"/>
      <c r="S427" s="855"/>
      <c r="T427" s="855"/>
      <c r="U427" s="855"/>
      <c r="V427" s="855"/>
      <c r="W427" s="855"/>
      <c r="X427" s="855"/>
      <c r="Y427" s="856"/>
      <c r="Z427" s="857"/>
      <c r="AA427" s="857"/>
      <c r="AB427" s="858"/>
      <c r="AC427" s="859"/>
      <c r="AD427" s="860"/>
      <c r="AE427" s="860"/>
      <c r="AF427" s="860"/>
      <c r="AG427" s="860"/>
      <c r="AH427" s="868"/>
      <c r="AI427" s="868"/>
      <c r="AJ427" s="868"/>
      <c r="AK427" s="868"/>
      <c r="AL427" s="862"/>
      <c r="AM427" s="863"/>
      <c r="AN427" s="863"/>
      <c r="AO427" s="864"/>
      <c r="AP427" s="631"/>
      <c r="AQ427" s="631"/>
      <c r="AR427" s="631"/>
      <c r="AS427" s="631"/>
      <c r="AT427" s="631"/>
      <c r="AU427" s="631"/>
      <c r="AV427" s="631"/>
      <c r="AW427" s="631"/>
      <c r="AX427" s="631"/>
      <c r="AY427">
        <f>COUNTA($C$427)</f>
        <v>0</v>
      </c>
    </row>
    <row r="428" spans="1:51" s="1" customFormat="1" ht="30" hidden="1" customHeight="1">
      <c r="A428" s="852">
        <v>17</v>
      </c>
      <c r="B428" s="852">
        <v>1</v>
      </c>
      <c r="C428" s="853"/>
      <c r="D428" s="853"/>
      <c r="E428" s="853"/>
      <c r="F428" s="853"/>
      <c r="G428" s="853"/>
      <c r="H428" s="853"/>
      <c r="I428" s="853"/>
      <c r="J428" s="854"/>
      <c r="K428" s="854"/>
      <c r="L428" s="854"/>
      <c r="M428" s="854"/>
      <c r="N428" s="854"/>
      <c r="O428" s="854"/>
      <c r="P428" s="855"/>
      <c r="Q428" s="855"/>
      <c r="R428" s="855"/>
      <c r="S428" s="855"/>
      <c r="T428" s="855"/>
      <c r="U428" s="855"/>
      <c r="V428" s="855"/>
      <c r="W428" s="855"/>
      <c r="X428" s="855"/>
      <c r="Y428" s="856"/>
      <c r="Z428" s="857"/>
      <c r="AA428" s="857"/>
      <c r="AB428" s="858"/>
      <c r="AC428" s="859"/>
      <c r="AD428" s="860"/>
      <c r="AE428" s="860"/>
      <c r="AF428" s="860"/>
      <c r="AG428" s="860"/>
      <c r="AH428" s="868"/>
      <c r="AI428" s="868"/>
      <c r="AJ428" s="868"/>
      <c r="AK428" s="868"/>
      <c r="AL428" s="862"/>
      <c r="AM428" s="863"/>
      <c r="AN428" s="863"/>
      <c r="AO428" s="864"/>
      <c r="AP428" s="631"/>
      <c r="AQ428" s="631"/>
      <c r="AR428" s="631"/>
      <c r="AS428" s="631"/>
      <c r="AT428" s="631"/>
      <c r="AU428" s="631"/>
      <c r="AV428" s="631"/>
      <c r="AW428" s="631"/>
      <c r="AX428" s="631"/>
      <c r="AY428" s="2">
        <f>COUNTA($C$428)</f>
        <v>0</v>
      </c>
    </row>
    <row r="429" spans="1:51" ht="30" hidden="1" customHeight="1">
      <c r="A429" s="852">
        <v>18</v>
      </c>
      <c r="B429" s="852">
        <v>1</v>
      </c>
      <c r="C429" s="853"/>
      <c r="D429" s="853"/>
      <c r="E429" s="853"/>
      <c r="F429" s="853"/>
      <c r="G429" s="853"/>
      <c r="H429" s="853"/>
      <c r="I429" s="853"/>
      <c r="J429" s="854"/>
      <c r="K429" s="854"/>
      <c r="L429" s="854"/>
      <c r="M429" s="854"/>
      <c r="N429" s="854"/>
      <c r="O429" s="854"/>
      <c r="P429" s="855"/>
      <c r="Q429" s="855"/>
      <c r="R429" s="855"/>
      <c r="S429" s="855"/>
      <c r="T429" s="855"/>
      <c r="U429" s="855"/>
      <c r="V429" s="855"/>
      <c r="W429" s="855"/>
      <c r="X429" s="855"/>
      <c r="Y429" s="856"/>
      <c r="Z429" s="857"/>
      <c r="AA429" s="857"/>
      <c r="AB429" s="858"/>
      <c r="AC429" s="859"/>
      <c r="AD429" s="860"/>
      <c r="AE429" s="860"/>
      <c r="AF429" s="860"/>
      <c r="AG429" s="860"/>
      <c r="AH429" s="868"/>
      <c r="AI429" s="868"/>
      <c r="AJ429" s="868"/>
      <c r="AK429" s="868"/>
      <c r="AL429" s="862"/>
      <c r="AM429" s="863"/>
      <c r="AN429" s="863"/>
      <c r="AO429" s="864"/>
      <c r="AP429" s="631"/>
      <c r="AQ429" s="631"/>
      <c r="AR429" s="631"/>
      <c r="AS429" s="631"/>
      <c r="AT429" s="631"/>
      <c r="AU429" s="631"/>
      <c r="AV429" s="631"/>
      <c r="AW429" s="631"/>
      <c r="AX429" s="631"/>
      <c r="AY429">
        <f>COUNTA($C$429)</f>
        <v>0</v>
      </c>
    </row>
    <row r="430" spans="1:51" ht="30" hidden="1" customHeight="1">
      <c r="A430" s="852">
        <v>19</v>
      </c>
      <c r="B430" s="852">
        <v>1</v>
      </c>
      <c r="C430" s="853"/>
      <c r="D430" s="853"/>
      <c r="E430" s="853"/>
      <c r="F430" s="853"/>
      <c r="G430" s="853"/>
      <c r="H430" s="853"/>
      <c r="I430" s="853"/>
      <c r="J430" s="854"/>
      <c r="K430" s="854"/>
      <c r="L430" s="854"/>
      <c r="M430" s="854"/>
      <c r="N430" s="854"/>
      <c r="O430" s="854"/>
      <c r="P430" s="855"/>
      <c r="Q430" s="855"/>
      <c r="R430" s="855"/>
      <c r="S430" s="855"/>
      <c r="T430" s="855"/>
      <c r="U430" s="855"/>
      <c r="V430" s="855"/>
      <c r="W430" s="855"/>
      <c r="X430" s="855"/>
      <c r="Y430" s="856"/>
      <c r="Z430" s="857"/>
      <c r="AA430" s="857"/>
      <c r="AB430" s="858"/>
      <c r="AC430" s="859"/>
      <c r="AD430" s="860"/>
      <c r="AE430" s="860"/>
      <c r="AF430" s="860"/>
      <c r="AG430" s="860"/>
      <c r="AH430" s="868"/>
      <c r="AI430" s="868"/>
      <c r="AJ430" s="868"/>
      <c r="AK430" s="868"/>
      <c r="AL430" s="862"/>
      <c r="AM430" s="863"/>
      <c r="AN430" s="863"/>
      <c r="AO430" s="864"/>
      <c r="AP430" s="631"/>
      <c r="AQ430" s="631"/>
      <c r="AR430" s="631"/>
      <c r="AS430" s="631"/>
      <c r="AT430" s="631"/>
      <c r="AU430" s="631"/>
      <c r="AV430" s="631"/>
      <c r="AW430" s="631"/>
      <c r="AX430" s="631"/>
      <c r="AY430">
        <f>COUNTA($C$430)</f>
        <v>0</v>
      </c>
    </row>
    <row r="431" spans="1:51" ht="30" hidden="1" customHeight="1">
      <c r="A431" s="852">
        <v>20</v>
      </c>
      <c r="B431" s="852">
        <v>1</v>
      </c>
      <c r="C431" s="853"/>
      <c r="D431" s="853"/>
      <c r="E431" s="853"/>
      <c r="F431" s="853"/>
      <c r="G431" s="853"/>
      <c r="H431" s="853"/>
      <c r="I431" s="853"/>
      <c r="J431" s="854"/>
      <c r="K431" s="854"/>
      <c r="L431" s="854"/>
      <c r="M431" s="854"/>
      <c r="N431" s="854"/>
      <c r="O431" s="854"/>
      <c r="P431" s="855"/>
      <c r="Q431" s="855"/>
      <c r="R431" s="855"/>
      <c r="S431" s="855"/>
      <c r="T431" s="855"/>
      <c r="U431" s="855"/>
      <c r="V431" s="855"/>
      <c r="W431" s="855"/>
      <c r="X431" s="855"/>
      <c r="Y431" s="856"/>
      <c r="Z431" s="857"/>
      <c r="AA431" s="857"/>
      <c r="AB431" s="858"/>
      <c r="AC431" s="859"/>
      <c r="AD431" s="860"/>
      <c r="AE431" s="860"/>
      <c r="AF431" s="860"/>
      <c r="AG431" s="860"/>
      <c r="AH431" s="868"/>
      <c r="AI431" s="868"/>
      <c r="AJ431" s="868"/>
      <c r="AK431" s="868"/>
      <c r="AL431" s="862"/>
      <c r="AM431" s="863"/>
      <c r="AN431" s="863"/>
      <c r="AO431" s="864"/>
      <c r="AP431" s="631"/>
      <c r="AQ431" s="631"/>
      <c r="AR431" s="631"/>
      <c r="AS431" s="631"/>
      <c r="AT431" s="631"/>
      <c r="AU431" s="631"/>
      <c r="AV431" s="631"/>
      <c r="AW431" s="631"/>
      <c r="AX431" s="631"/>
      <c r="AY431">
        <f>COUNTA($C$431)</f>
        <v>0</v>
      </c>
    </row>
    <row r="432" spans="1:51" ht="30" hidden="1" customHeight="1">
      <c r="A432" s="852">
        <v>21</v>
      </c>
      <c r="B432" s="852">
        <v>1</v>
      </c>
      <c r="C432" s="853"/>
      <c r="D432" s="853"/>
      <c r="E432" s="853"/>
      <c r="F432" s="853"/>
      <c r="G432" s="853"/>
      <c r="H432" s="853"/>
      <c r="I432" s="853"/>
      <c r="J432" s="854"/>
      <c r="K432" s="854"/>
      <c r="L432" s="854"/>
      <c r="M432" s="854"/>
      <c r="N432" s="854"/>
      <c r="O432" s="854"/>
      <c r="P432" s="855"/>
      <c r="Q432" s="855"/>
      <c r="R432" s="855"/>
      <c r="S432" s="855"/>
      <c r="T432" s="855"/>
      <c r="U432" s="855"/>
      <c r="V432" s="855"/>
      <c r="W432" s="855"/>
      <c r="X432" s="855"/>
      <c r="Y432" s="856"/>
      <c r="Z432" s="857"/>
      <c r="AA432" s="857"/>
      <c r="AB432" s="858"/>
      <c r="AC432" s="859"/>
      <c r="AD432" s="860"/>
      <c r="AE432" s="860"/>
      <c r="AF432" s="860"/>
      <c r="AG432" s="860"/>
      <c r="AH432" s="868"/>
      <c r="AI432" s="868"/>
      <c r="AJ432" s="868"/>
      <c r="AK432" s="868"/>
      <c r="AL432" s="862"/>
      <c r="AM432" s="863"/>
      <c r="AN432" s="863"/>
      <c r="AO432" s="864"/>
      <c r="AP432" s="631"/>
      <c r="AQ432" s="631"/>
      <c r="AR432" s="631"/>
      <c r="AS432" s="631"/>
      <c r="AT432" s="631"/>
      <c r="AU432" s="631"/>
      <c r="AV432" s="631"/>
      <c r="AW432" s="631"/>
      <c r="AX432" s="631"/>
      <c r="AY432">
        <f>COUNTA($C$432)</f>
        <v>0</v>
      </c>
    </row>
    <row r="433" spans="1:51" ht="30" hidden="1" customHeight="1">
      <c r="A433" s="852">
        <v>22</v>
      </c>
      <c r="B433" s="852">
        <v>1</v>
      </c>
      <c r="C433" s="853"/>
      <c r="D433" s="853"/>
      <c r="E433" s="853"/>
      <c r="F433" s="853"/>
      <c r="G433" s="853"/>
      <c r="H433" s="853"/>
      <c r="I433" s="853"/>
      <c r="J433" s="854"/>
      <c r="K433" s="854"/>
      <c r="L433" s="854"/>
      <c r="M433" s="854"/>
      <c r="N433" s="854"/>
      <c r="O433" s="854"/>
      <c r="P433" s="855"/>
      <c r="Q433" s="855"/>
      <c r="R433" s="855"/>
      <c r="S433" s="855"/>
      <c r="T433" s="855"/>
      <c r="U433" s="855"/>
      <c r="V433" s="855"/>
      <c r="W433" s="855"/>
      <c r="X433" s="855"/>
      <c r="Y433" s="856"/>
      <c r="Z433" s="857"/>
      <c r="AA433" s="857"/>
      <c r="AB433" s="858"/>
      <c r="AC433" s="859"/>
      <c r="AD433" s="860"/>
      <c r="AE433" s="860"/>
      <c r="AF433" s="860"/>
      <c r="AG433" s="860"/>
      <c r="AH433" s="868"/>
      <c r="AI433" s="868"/>
      <c r="AJ433" s="868"/>
      <c r="AK433" s="868"/>
      <c r="AL433" s="862"/>
      <c r="AM433" s="863"/>
      <c r="AN433" s="863"/>
      <c r="AO433" s="864"/>
      <c r="AP433" s="631"/>
      <c r="AQ433" s="631"/>
      <c r="AR433" s="631"/>
      <c r="AS433" s="631"/>
      <c r="AT433" s="631"/>
      <c r="AU433" s="631"/>
      <c r="AV433" s="631"/>
      <c r="AW433" s="631"/>
      <c r="AX433" s="631"/>
      <c r="AY433">
        <f>COUNTA($C$433)</f>
        <v>0</v>
      </c>
    </row>
    <row r="434" spans="1:51" ht="30" hidden="1" customHeight="1">
      <c r="A434" s="852">
        <v>23</v>
      </c>
      <c r="B434" s="852">
        <v>1</v>
      </c>
      <c r="C434" s="853"/>
      <c r="D434" s="853"/>
      <c r="E434" s="853"/>
      <c r="F434" s="853"/>
      <c r="G434" s="853"/>
      <c r="H434" s="853"/>
      <c r="I434" s="853"/>
      <c r="J434" s="854"/>
      <c r="K434" s="854"/>
      <c r="L434" s="854"/>
      <c r="M434" s="854"/>
      <c r="N434" s="854"/>
      <c r="O434" s="854"/>
      <c r="P434" s="855"/>
      <c r="Q434" s="855"/>
      <c r="R434" s="855"/>
      <c r="S434" s="855"/>
      <c r="T434" s="855"/>
      <c r="U434" s="855"/>
      <c r="V434" s="855"/>
      <c r="W434" s="855"/>
      <c r="X434" s="855"/>
      <c r="Y434" s="856"/>
      <c r="Z434" s="857"/>
      <c r="AA434" s="857"/>
      <c r="AB434" s="858"/>
      <c r="AC434" s="859"/>
      <c r="AD434" s="860"/>
      <c r="AE434" s="860"/>
      <c r="AF434" s="860"/>
      <c r="AG434" s="860"/>
      <c r="AH434" s="868"/>
      <c r="AI434" s="868"/>
      <c r="AJ434" s="868"/>
      <c r="AK434" s="868"/>
      <c r="AL434" s="862"/>
      <c r="AM434" s="863"/>
      <c r="AN434" s="863"/>
      <c r="AO434" s="864"/>
      <c r="AP434" s="631"/>
      <c r="AQ434" s="631"/>
      <c r="AR434" s="631"/>
      <c r="AS434" s="631"/>
      <c r="AT434" s="631"/>
      <c r="AU434" s="631"/>
      <c r="AV434" s="631"/>
      <c r="AW434" s="631"/>
      <c r="AX434" s="631"/>
      <c r="AY434">
        <f>COUNTA($C$434)</f>
        <v>0</v>
      </c>
    </row>
    <row r="435" spans="1:51" ht="30" hidden="1" customHeight="1">
      <c r="A435" s="852">
        <v>24</v>
      </c>
      <c r="B435" s="852">
        <v>1</v>
      </c>
      <c r="C435" s="853"/>
      <c r="D435" s="853"/>
      <c r="E435" s="853"/>
      <c r="F435" s="853"/>
      <c r="G435" s="853"/>
      <c r="H435" s="853"/>
      <c r="I435" s="853"/>
      <c r="J435" s="854"/>
      <c r="K435" s="854"/>
      <c r="L435" s="854"/>
      <c r="M435" s="854"/>
      <c r="N435" s="854"/>
      <c r="O435" s="854"/>
      <c r="P435" s="855"/>
      <c r="Q435" s="855"/>
      <c r="R435" s="855"/>
      <c r="S435" s="855"/>
      <c r="T435" s="855"/>
      <c r="U435" s="855"/>
      <c r="V435" s="855"/>
      <c r="W435" s="855"/>
      <c r="X435" s="855"/>
      <c r="Y435" s="856"/>
      <c r="Z435" s="857"/>
      <c r="AA435" s="857"/>
      <c r="AB435" s="858"/>
      <c r="AC435" s="859"/>
      <c r="AD435" s="860"/>
      <c r="AE435" s="860"/>
      <c r="AF435" s="860"/>
      <c r="AG435" s="860"/>
      <c r="AH435" s="868"/>
      <c r="AI435" s="868"/>
      <c r="AJ435" s="868"/>
      <c r="AK435" s="868"/>
      <c r="AL435" s="862"/>
      <c r="AM435" s="863"/>
      <c r="AN435" s="863"/>
      <c r="AO435" s="864"/>
      <c r="AP435" s="631"/>
      <c r="AQ435" s="631"/>
      <c r="AR435" s="631"/>
      <c r="AS435" s="631"/>
      <c r="AT435" s="631"/>
      <c r="AU435" s="631"/>
      <c r="AV435" s="631"/>
      <c r="AW435" s="631"/>
      <c r="AX435" s="631"/>
      <c r="AY435">
        <f>COUNTA($C$435)</f>
        <v>0</v>
      </c>
    </row>
    <row r="436" spans="1:51" ht="30" hidden="1" customHeight="1">
      <c r="A436" s="852">
        <v>25</v>
      </c>
      <c r="B436" s="852">
        <v>1</v>
      </c>
      <c r="C436" s="853"/>
      <c r="D436" s="853"/>
      <c r="E436" s="853"/>
      <c r="F436" s="853"/>
      <c r="G436" s="853"/>
      <c r="H436" s="853"/>
      <c r="I436" s="853"/>
      <c r="J436" s="854"/>
      <c r="K436" s="854"/>
      <c r="L436" s="854"/>
      <c r="M436" s="854"/>
      <c r="N436" s="854"/>
      <c r="O436" s="854"/>
      <c r="P436" s="855"/>
      <c r="Q436" s="855"/>
      <c r="R436" s="855"/>
      <c r="S436" s="855"/>
      <c r="T436" s="855"/>
      <c r="U436" s="855"/>
      <c r="V436" s="855"/>
      <c r="W436" s="855"/>
      <c r="X436" s="855"/>
      <c r="Y436" s="856"/>
      <c r="Z436" s="857"/>
      <c r="AA436" s="857"/>
      <c r="AB436" s="858"/>
      <c r="AC436" s="859"/>
      <c r="AD436" s="860"/>
      <c r="AE436" s="860"/>
      <c r="AF436" s="860"/>
      <c r="AG436" s="860"/>
      <c r="AH436" s="868"/>
      <c r="AI436" s="868"/>
      <c r="AJ436" s="868"/>
      <c r="AK436" s="868"/>
      <c r="AL436" s="862"/>
      <c r="AM436" s="863"/>
      <c r="AN436" s="863"/>
      <c r="AO436" s="864"/>
      <c r="AP436" s="631"/>
      <c r="AQ436" s="631"/>
      <c r="AR436" s="631"/>
      <c r="AS436" s="631"/>
      <c r="AT436" s="631"/>
      <c r="AU436" s="631"/>
      <c r="AV436" s="631"/>
      <c r="AW436" s="631"/>
      <c r="AX436" s="631"/>
      <c r="AY436">
        <f>COUNTA($C$436)</f>
        <v>0</v>
      </c>
    </row>
    <row r="437" spans="1:51" ht="30" hidden="1" customHeight="1">
      <c r="A437" s="852">
        <v>26</v>
      </c>
      <c r="B437" s="852">
        <v>1</v>
      </c>
      <c r="C437" s="853"/>
      <c r="D437" s="853"/>
      <c r="E437" s="853"/>
      <c r="F437" s="853"/>
      <c r="G437" s="853"/>
      <c r="H437" s="853"/>
      <c r="I437" s="853"/>
      <c r="J437" s="854"/>
      <c r="K437" s="854"/>
      <c r="L437" s="854"/>
      <c r="M437" s="854"/>
      <c r="N437" s="854"/>
      <c r="O437" s="854"/>
      <c r="P437" s="855"/>
      <c r="Q437" s="855"/>
      <c r="R437" s="855"/>
      <c r="S437" s="855"/>
      <c r="T437" s="855"/>
      <c r="U437" s="855"/>
      <c r="V437" s="855"/>
      <c r="W437" s="855"/>
      <c r="X437" s="855"/>
      <c r="Y437" s="856"/>
      <c r="Z437" s="857"/>
      <c r="AA437" s="857"/>
      <c r="AB437" s="858"/>
      <c r="AC437" s="859"/>
      <c r="AD437" s="860"/>
      <c r="AE437" s="860"/>
      <c r="AF437" s="860"/>
      <c r="AG437" s="860"/>
      <c r="AH437" s="868"/>
      <c r="AI437" s="868"/>
      <c r="AJ437" s="868"/>
      <c r="AK437" s="868"/>
      <c r="AL437" s="862"/>
      <c r="AM437" s="863"/>
      <c r="AN437" s="863"/>
      <c r="AO437" s="864"/>
      <c r="AP437" s="631"/>
      <c r="AQ437" s="631"/>
      <c r="AR437" s="631"/>
      <c r="AS437" s="631"/>
      <c r="AT437" s="631"/>
      <c r="AU437" s="631"/>
      <c r="AV437" s="631"/>
      <c r="AW437" s="631"/>
      <c r="AX437" s="631"/>
      <c r="AY437">
        <f>COUNTA($C$437)</f>
        <v>0</v>
      </c>
    </row>
    <row r="438" spans="1:51" ht="30" hidden="1" customHeight="1">
      <c r="A438" s="852">
        <v>27</v>
      </c>
      <c r="B438" s="852">
        <v>1</v>
      </c>
      <c r="C438" s="853"/>
      <c r="D438" s="853"/>
      <c r="E438" s="853"/>
      <c r="F438" s="853"/>
      <c r="G438" s="853"/>
      <c r="H438" s="853"/>
      <c r="I438" s="853"/>
      <c r="J438" s="854"/>
      <c r="K438" s="854"/>
      <c r="L438" s="854"/>
      <c r="M438" s="854"/>
      <c r="N438" s="854"/>
      <c r="O438" s="854"/>
      <c r="P438" s="855"/>
      <c r="Q438" s="855"/>
      <c r="R438" s="855"/>
      <c r="S438" s="855"/>
      <c r="T438" s="855"/>
      <c r="U438" s="855"/>
      <c r="V438" s="855"/>
      <c r="W438" s="855"/>
      <c r="X438" s="855"/>
      <c r="Y438" s="856"/>
      <c r="Z438" s="857"/>
      <c r="AA438" s="857"/>
      <c r="AB438" s="858"/>
      <c r="AC438" s="859"/>
      <c r="AD438" s="860"/>
      <c r="AE438" s="860"/>
      <c r="AF438" s="860"/>
      <c r="AG438" s="860"/>
      <c r="AH438" s="868"/>
      <c r="AI438" s="868"/>
      <c r="AJ438" s="868"/>
      <c r="AK438" s="868"/>
      <c r="AL438" s="862"/>
      <c r="AM438" s="863"/>
      <c r="AN438" s="863"/>
      <c r="AO438" s="864"/>
      <c r="AP438" s="631"/>
      <c r="AQ438" s="631"/>
      <c r="AR438" s="631"/>
      <c r="AS438" s="631"/>
      <c r="AT438" s="631"/>
      <c r="AU438" s="631"/>
      <c r="AV438" s="631"/>
      <c r="AW438" s="631"/>
      <c r="AX438" s="631"/>
      <c r="AY438">
        <f>COUNTA($C$438)</f>
        <v>0</v>
      </c>
    </row>
    <row r="439" spans="1:51" ht="30" hidden="1" customHeight="1">
      <c r="A439" s="852">
        <v>28</v>
      </c>
      <c r="B439" s="852">
        <v>1</v>
      </c>
      <c r="C439" s="853"/>
      <c r="D439" s="853"/>
      <c r="E439" s="853"/>
      <c r="F439" s="853"/>
      <c r="G439" s="853"/>
      <c r="H439" s="853"/>
      <c r="I439" s="853"/>
      <c r="J439" s="854"/>
      <c r="K439" s="854"/>
      <c r="L439" s="854"/>
      <c r="M439" s="854"/>
      <c r="N439" s="854"/>
      <c r="O439" s="854"/>
      <c r="P439" s="855"/>
      <c r="Q439" s="855"/>
      <c r="R439" s="855"/>
      <c r="S439" s="855"/>
      <c r="T439" s="855"/>
      <c r="U439" s="855"/>
      <c r="V439" s="855"/>
      <c r="W439" s="855"/>
      <c r="X439" s="855"/>
      <c r="Y439" s="856"/>
      <c r="Z439" s="857"/>
      <c r="AA439" s="857"/>
      <c r="AB439" s="858"/>
      <c r="AC439" s="859"/>
      <c r="AD439" s="860"/>
      <c r="AE439" s="860"/>
      <c r="AF439" s="860"/>
      <c r="AG439" s="860"/>
      <c r="AH439" s="868"/>
      <c r="AI439" s="868"/>
      <c r="AJ439" s="868"/>
      <c r="AK439" s="868"/>
      <c r="AL439" s="862"/>
      <c r="AM439" s="863"/>
      <c r="AN439" s="863"/>
      <c r="AO439" s="864"/>
      <c r="AP439" s="631"/>
      <c r="AQ439" s="631"/>
      <c r="AR439" s="631"/>
      <c r="AS439" s="631"/>
      <c r="AT439" s="631"/>
      <c r="AU439" s="631"/>
      <c r="AV439" s="631"/>
      <c r="AW439" s="631"/>
      <c r="AX439" s="631"/>
      <c r="AY439">
        <f>COUNTA($C$439)</f>
        <v>0</v>
      </c>
    </row>
    <row r="440" spans="1:51" ht="30" hidden="1" customHeight="1">
      <c r="A440" s="852">
        <v>29</v>
      </c>
      <c r="B440" s="852">
        <v>1</v>
      </c>
      <c r="C440" s="853"/>
      <c r="D440" s="853"/>
      <c r="E440" s="853"/>
      <c r="F440" s="853"/>
      <c r="G440" s="853"/>
      <c r="H440" s="853"/>
      <c r="I440" s="853"/>
      <c r="J440" s="854"/>
      <c r="K440" s="854"/>
      <c r="L440" s="854"/>
      <c r="M440" s="854"/>
      <c r="N440" s="854"/>
      <c r="O440" s="854"/>
      <c r="P440" s="855"/>
      <c r="Q440" s="855"/>
      <c r="R440" s="855"/>
      <c r="S440" s="855"/>
      <c r="T440" s="855"/>
      <c r="U440" s="855"/>
      <c r="V440" s="855"/>
      <c r="W440" s="855"/>
      <c r="X440" s="855"/>
      <c r="Y440" s="856"/>
      <c r="Z440" s="857"/>
      <c r="AA440" s="857"/>
      <c r="AB440" s="858"/>
      <c r="AC440" s="859"/>
      <c r="AD440" s="860"/>
      <c r="AE440" s="860"/>
      <c r="AF440" s="860"/>
      <c r="AG440" s="860"/>
      <c r="AH440" s="868"/>
      <c r="AI440" s="868"/>
      <c r="AJ440" s="868"/>
      <c r="AK440" s="868"/>
      <c r="AL440" s="862"/>
      <c r="AM440" s="863"/>
      <c r="AN440" s="863"/>
      <c r="AO440" s="864"/>
      <c r="AP440" s="631"/>
      <c r="AQ440" s="631"/>
      <c r="AR440" s="631"/>
      <c r="AS440" s="631"/>
      <c r="AT440" s="631"/>
      <c r="AU440" s="631"/>
      <c r="AV440" s="631"/>
      <c r="AW440" s="631"/>
      <c r="AX440" s="631"/>
      <c r="AY440">
        <f>COUNTA($C$440)</f>
        <v>0</v>
      </c>
    </row>
    <row r="441" spans="1:51" ht="30" hidden="1" customHeight="1">
      <c r="A441" s="852">
        <v>30</v>
      </c>
      <c r="B441" s="852">
        <v>1</v>
      </c>
      <c r="C441" s="853"/>
      <c r="D441" s="853"/>
      <c r="E441" s="853"/>
      <c r="F441" s="853"/>
      <c r="G441" s="853"/>
      <c r="H441" s="853"/>
      <c r="I441" s="853"/>
      <c r="J441" s="854"/>
      <c r="K441" s="854"/>
      <c r="L441" s="854"/>
      <c r="M441" s="854"/>
      <c r="N441" s="854"/>
      <c r="O441" s="854"/>
      <c r="P441" s="855"/>
      <c r="Q441" s="855"/>
      <c r="R441" s="855"/>
      <c r="S441" s="855"/>
      <c r="T441" s="855"/>
      <c r="U441" s="855"/>
      <c r="V441" s="855"/>
      <c r="W441" s="855"/>
      <c r="X441" s="855"/>
      <c r="Y441" s="856"/>
      <c r="Z441" s="857"/>
      <c r="AA441" s="857"/>
      <c r="AB441" s="858"/>
      <c r="AC441" s="859"/>
      <c r="AD441" s="860"/>
      <c r="AE441" s="860"/>
      <c r="AF441" s="860"/>
      <c r="AG441" s="860"/>
      <c r="AH441" s="868"/>
      <c r="AI441" s="868"/>
      <c r="AJ441" s="868"/>
      <c r="AK441" s="868"/>
      <c r="AL441" s="862"/>
      <c r="AM441" s="863"/>
      <c r="AN441" s="863"/>
      <c r="AO441" s="864"/>
      <c r="AP441" s="631"/>
      <c r="AQ441" s="631"/>
      <c r="AR441" s="631"/>
      <c r="AS441" s="631"/>
      <c r="AT441" s="631"/>
      <c r="AU441" s="631"/>
      <c r="AV441" s="631"/>
      <c r="AW441" s="631"/>
      <c r="AX441" s="631"/>
      <c r="AY441">
        <f>COUNTA($C$441)</f>
        <v>0</v>
      </c>
    </row>
    <row r="442" spans="1:51" ht="24.75" customHeight="1">
      <c r="A442" s="7"/>
      <c r="B442" s="7"/>
      <c r="C442" s="7"/>
      <c r="D442" s="7"/>
      <c r="E442" s="7"/>
      <c r="F442" s="7"/>
      <c r="G442" s="7"/>
      <c r="H442" s="7"/>
      <c r="I442" s="7"/>
      <c r="J442" s="9"/>
      <c r="K442" s="9"/>
      <c r="L442" s="9"/>
      <c r="M442" s="9"/>
      <c r="N442" s="9"/>
      <c r="O442" s="9"/>
      <c r="P442" s="32"/>
      <c r="Q442" s="32"/>
      <c r="R442" s="32"/>
      <c r="S442" s="32"/>
      <c r="T442" s="32"/>
      <c r="U442" s="32"/>
      <c r="V442" s="32"/>
      <c r="W442" s="32"/>
      <c r="X442" s="32"/>
      <c r="Y442" s="37"/>
      <c r="Z442" s="37"/>
      <c r="AA442" s="37"/>
      <c r="AB442" s="37"/>
      <c r="AC442" s="37"/>
      <c r="AD442" s="37"/>
      <c r="AE442" s="37"/>
      <c r="AF442" s="37"/>
      <c r="AG442" s="37"/>
      <c r="AH442" s="37"/>
      <c r="AI442" s="37"/>
      <c r="AJ442" s="37"/>
      <c r="AK442" s="37"/>
      <c r="AL442" s="37"/>
      <c r="AM442" s="37"/>
      <c r="AN442" s="37"/>
      <c r="AO442" s="37"/>
      <c r="AP442" s="32"/>
      <c r="AQ442" s="32"/>
      <c r="AR442" s="32"/>
      <c r="AS442" s="32"/>
      <c r="AT442" s="32"/>
      <c r="AU442" s="32"/>
      <c r="AV442" s="32"/>
      <c r="AW442" s="32"/>
      <c r="AX442" s="32"/>
      <c r="AY442">
        <f>COUNTA($C$445)</f>
        <v>1</v>
      </c>
    </row>
    <row r="443" spans="1:51" ht="24.75" customHeight="1">
      <c r="A443" s="7"/>
      <c r="B443" s="16" t="s">
        <v>325</v>
      </c>
      <c r="C443" s="7"/>
      <c r="D443" s="7"/>
      <c r="E443" s="7"/>
      <c r="F443" s="7"/>
      <c r="G443" s="7"/>
      <c r="H443" s="7"/>
      <c r="I443" s="7"/>
      <c r="J443" s="7"/>
      <c r="K443" s="7"/>
      <c r="L443" s="7"/>
      <c r="M443" s="7"/>
      <c r="N443" s="7"/>
      <c r="O443" s="7"/>
      <c r="P443" s="33"/>
      <c r="Q443" s="33"/>
      <c r="R443" s="33"/>
      <c r="S443" s="33"/>
      <c r="T443" s="33"/>
      <c r="U443" s="33"/>
      <c r="V443" s="33"/>
      <c r="W443" s="33"/>
      <c r="X443" s="33"/>
      <c r="Y443" s="38"/>
      <c r="Z443" s="38"/>
      <c r="AA443" s="38"/>
      <c r="AB443" s="38"/>
      <c r="AC443" s="38"/>
      <c r="AD443" s="38"/>
      <c r="AE443" s="38"/>
      <c r="AF443" s="38"/>
      <c r="AG443" s="38"/>
      <c r="AH443" s="38"/>
      <c r="AI443" s="38"/>
      <c r="AJ443" s="38"/>
      <c r="AK443" s="38"/>
      <c r="AL443" s="38"/>
      <c r="AM443" s="38"/>
      <c r="AN443" s="38"/>
      <c r="AO443" s="38"/>
      <c r="AP443" s="33"/>
      <c r="AQ443" s="33"/>
      <c r="AR443" s="33"/>
      <c r="AS443" s="33"/>
      <c r="AT443" s="33"/>
      <c r="AU443" s="33"/>
      <c r="AV443" s="33"/>
      <c r="AW443" s="33"/>
      <c r="AX443" s="33"/>
      <c r="AY443">
        <f>$AY$442</f>
        <v>1</v>
      </c>
    </row>
    <row r="444" spans="1:51" ht="59.25" customHeight="1">
      <c r="A444" s="849"/>
      <c r="B444" s="849"/>
      <c r="C444" s="849" t="s">
        <v>82</v>
      </c>
      <c r="D444" s="849"/>
      <c r="E444" s="849"/>
      <c r="F444" s="849"/>
      <c r="G444" s="849"/>
      <c r="H444" s="849"/>
      <c r="I444" s="849"/>
      <c r="J444" s="850" t="s">
        <v>86</v>
      </c>
      <c r="K444" s="786"/>
      <c r="L444" s="786"/>
      <c r="M444" s="786"/>
      <c r="N444" s="786"/>
      <c r="O444" s="786"/>
      <c r="P444" s="849" t="s">
        <v>27</v>
      </c>
      <c r="Q444" s="849"/>
      <c r="R444" s="849"/>
      <c r="S444" s="849"/>
      <c r="T444" s="849"/>
      <c r="U444" s="849"/>
      <c r="V444" s="849"/>
      <c r="W444" s="849"/>
      <c r="X444" s="849"/>
      <c r="Y444" s="851" t="s">
        <v>451</v>
      </c>
      <c r="Z444" s="851"/>
      <c r="AA444" s="851"/>
      <c r="AB444" s="851"/>
      <c r="AC444" s="850" t="s">
        <v>374</v>
      </c>
      <c r="AD444" s="850"/>
      <c r="AE444" s="850"/>
      <c r="AF444" s="850"/>
      <c r="AG444" s="850"/>
      <c r="AH444" s="851" t="s">
        <v>506</v>
      </c>
      <c r="AI444" s="849"/>
      <c r="AJ444" s="849"/>
      <c r="AK444" s="849"/>
      <c r="AL444" s="849" t="s">
        <v>28</v>
      </c>
      <c r="AM444" s="849"/>
      <c r="AN444" s="849"/>
      <c r="AO444" s="558"/>
      <c r="AP444" s="850" t="s">
        <v>453</v>
      </c>
      <c r="AQ444" s="850"/>
      <c r="AR444" s="850"/>
      <c r="AS444" s="850"/>
      <c r="AT444" s="850"/>
      <c r="AU444" s="850"/>
      <c r="AV444" s="850"/>
      <c r="AW444" s="850"/>
      <c r="AX444" s="850"/>
      <c r="AY444">
        <f>$AY$442</f>
        <v>1</v>
      </c>
    </row>
    <row r="445" spans="1:51" ht="30" customHeight="1">
      <c r="A445" s="852">
        <v>1</v>
      </c>
      <c r="B445" s="852">
        <v>1</v>
      </c>
      <c r="C445" s="853" t="s">
        <v>836</v>
      </c>
      <c r="D445" s="853"/>
      <c r="E445" s="853"/>
      <c r="F445" s="853"/>
      <c r="G445" s="853"/>
      <c r="H445" s="853"/>
      <c r="I445" s="853"/>
      <c r="J445" s="854" t="s">
        <v>533</v>
      </c>
      <c r="K445" s="854"/>
      <c r="L445" s="854"/>
      <c r="M445" s="854"/>
      <c r="N445" s="854"/>
      <c r="O445" s="854"/>
      <c r="P445" s="855" t="s">
        <v>461</v>
      </c>
      <c r="Q445" s="855"/>
      <c r="R445" s="855"/>
      <c r="S445" s="855"/>
      <c r="T445" s="855"/>
      <c r="U445" s="855"/>
      <c r="V445" s="855"/>
      <c r="W445" s="855"/>
      <c r="X445" s="855"/>
      <c r="Y445" s="856">
        <v>10</v>
      </c>
      <c r="Z445" s="857"/>
      <c r="AA445" s="857"/>
      <c r="AB445" s="858"/>
      <c r="AC445" s="859" t="s">
        <v>517</v>
      </c>
      <c r="AD445" s="860"/>
      <c r="AE445" s="860"/>
      <c r="AF445" s="860"/>
      <c r="AG445" s="860"/>
      <c r="AH445" s="861" t="s">
        <v>533</v>
      </c>
      <c r="AI445" s="861"/>
      <c r="AJ445" s="861"/>
      <c r="AK445" s="861"/>
      <c r="AL445" s="862" t="s">
        <v>533</v>
      </c>
      <c r="AM445" s="863"/>
      <c r="AN445" s="863"/>
      <c r="AO445" s="864"/>
      <c r="AP445" s="631" t="s">
        <v>533</v>
      </c>
      <c r="AQ445" s="631"/>
      <c r="AR445" s="631"/>
      <c r="AS445" s="631"/>
      <c r="AT445" s="631"/>
      <c r="AU445" s="631"/>
      <c r="AV445" s="631"/>
      <c r="AW445" s="631"/>
      <c r="AX445" s="631"/>
      <c r="AY445">
        <f>$AY$442</f>
        <v>1</v>
      </c>
    </row>
    <row r="446" spans="1:51" ht="30" customHeight="1">
      <c r="A446" s="852">
        <v>2</v>
      </c>
      <c r="B446" s="852">
        <v>1</v>
      </c>
      <c r="C446" s="853" t="s">
        <v>399</v>
      </c>
      <c r="D446" s="853"/>
      <c r="E446" s="853"/>
      <c r="F446" s="853"/>
      <c r="G446" s="853"/>
      <c r="H446" s="853"/>
      <c r="I446" s="853"/>
      <c r="J446" s="854" t="s">
        <v>533</v>
      </c>
      <c r="K446" s="854"/>
      <c r="L446" s="854"/>
      <c r="M446" s="854"/>
      <c r="N446" s="854"/>
      <c r="O446" s="854"/>
      <c r="P446" s="855" t="s">
        <v>461</v>
      </c>
      <c r="Q446" s="855"/>
      <c r="R446" s="855"/>
      <c r="S446" s="855"/>
      <c r="T446" s="855"/>
      <c r="U446" s="855"/>
      <c r="V446" s="855"/>
      <c r="W446" s="855"/>
      <c r="X446" s="855"/>
      <c r="Y446" s="856">
        <v>7</v>
      </c>
      <c r="Z446" s="857"/>
      <c r="AA446" s="857"/>
      <c r="AB446" s="858"/>
      <c r="AC446" s="859" t="s">
        <v>517</v>
      </c>
      <c r="AD446" s="860"/>
      <c r="AE446" s="860"/>
      <c r="AF446" s="860"/>
      <c r="AG446" s="860"/>
      <c r="AH446" s="861" t="s">
        <v>533</v>
      </c>
      <c r="AI446" s="861"/>
      <c r="AJ446" s="861"/>
      <c r="AK446" s="861"/>
      <c r="AL446" s="862" t="s">
        <v>533</v>
      </c>
      <c r="AM446" s="863"/>
      <c r="AN446" s="863"/>
      <c r="AO446" s="864"/>
      <c r="AP446" s="631" t="s">
        <v>533</v>
      </c>
      <c r="AQ446" s="631"/>
      <c r="AR446" s="631"/>
      <c r="AS446" s="631"/>
      <c r="AT446" s="631"/>
      <c r="AU446" s="631"/>
      <c r="AV446" s="631"/>
      <c r="AW446" s="631"/>
      <c r="AX446" s="631"/>
      <c r="AY446">
        <f>COUNTA($C$446)</f>
        <v>1</v>
      </c>
    </row>
    <row r="447" spans="1:51" ht="30" customHeight="1">
      <c r="A447" s="852">
        <v>3</v>
      </c>
      <c r="B447" s="852">
        <v>1</v>
      </c>
      <c r="C447" s="853" t="s">
        <v>836</v>
      </c>
      <c r="D447" s="853"/>
      <c r="E447" s="853"/>
      <c r="F447" s="853"/>
      <c r="G447" s="853"/>
      <c r="H447" s="853"/>
      <c r="I447" s="853"/>
      <c r="J447" s="854" t="s">
        <v>533</v>
      </c>
      <c r="K447" s="854"/>
      <c r="L447" s="854"/>
      <c r="M447" s="854"/>
      <c r="N447" s="854"/>
      <c r="O447" s="854"/>
      <c r="P447" s="855" t="s">
        <v>461</v>
      </c>
      <c r="Q447" s="855"/>
      <c r="R447" s="855"/>
      <c r="S447" s="855"/>
      <c r="T447" s="855"/>
      <c r="U447" s="855"/>
      <c r="V447" s="855"/>
      <c r="W447" s="855"/>
      <c r="X447" s="855"/>
      <c r="Y447" s="856">
        <v>7.5</v>
      </c>
      <c r="Z447" s="857"/>
      <c r="AA447" s="857"/>
      <c r="AB447" s="858"/>
      <c r="AC447" s="859" t="s">
        <v>517</v>
      </c>
      <c r="AD447" s="860"/>
      <c r="AE447" s="860"/>
      <c r="AF447" s="860"/>
      <c r="AG447" s="860"/>
      <c r="AH447" s="861" t="s">
        <v>533</v>
      </c>
      <c r="AI447" s="861"/>
      <c r="AJ447" s="861"/>
      <c r="AK447" s="861"/>
      <c r="AL447" s="862" t="s">
        <v>533</v>
      </c>
      <c r="AM447" s="863"/>
      <c r="AN447" s="863"/>
      <c r="AO447" s="864"/>
      <c r="AP447" s="631" t="s">
        <v>533</v>
      </c>
      <c r="AQ447" s="631"/>
      <c r="AR447" s="631"/>
      <c r="AS447" s="631"/>
      <c r="AT447" s="631"/>
      <c r="AU447" s="631"/>
      <c r="AV447" s="631"/>
      <c r="AW447" s="631"/>
      <c r="AX447" s="631"/>
      <c r="AY447">
        <f>COUNTA($C$447)</f>
        <v>1</v>
      </c>
    </row>
    <row r="448" spans="1:51" ht="30" customHeight="1">
      <c r="A448" s="852">
        <v>4</v>
      </c>
      <c r="B448" s="852">
        <v>1</v>
      </c>
      <c r="C448" s="853" t="s">
        <v>458</v>
      </c>
      <c r="D448" s="853"/>
      <c r="E448" s="853"/>
      <c r="F448" s="853"/>
      <c r="G448" s="853"/>
      <c r="H448" s="853"/>
      <c r="I448" s="853"/>
      <c r="J448" s="854" t="s">
        <v>533</v>
      </c>
      <c r="K448" s="854"/>
      <c r="L448" s="854"/>
      <c r="M448" s="854"/>
      <c r="N448" s="854"/>
      <c r="O448" s="854"/>
      <c r="P448" s="855" t="s">
        <v>461</v>
      </c>
      <c r="Q448" s="855"/>
      <c r="R448" s="855"/>
      <c r="S448" s="855"/>
      <c r="T448" s="855"/>
      <c r="U448" s="855"/>
      <c r="V448" s="855"/>
      <c r="W448" s="855"/>
      <c r="X448" s="855"/>
      <c r="Y448" s="856">
        <v>4.2</v>
      </c>
      <c r="Z448" s="857"/>
      <c r="AA448" s="857"/>
      <c r="AB448" s="858"/>
      <c r="AC448" s="859" t="s">
        <v>517</v>
      </c>
      <c r="AD448" s="860"/>
      <c r="AE448" s="860"/>
      <c r="AF448" s="860"/>
      <c r="AG448" s="860"/>
      <c r="AH448" s="861" t="s">
        <v>533</v>
      </c>
      <c r="AI448" s="861"/>
      <c r="AJ448" s="861"/>
      <c r="AK448" s="861"/>
      <c r="AL448" s="862" t="s">
        <v>533</v>
      </c>
      <c r="AM448" s="863"/>
      <c r="AN448" s="863"/>
      <c r="AO448" s="864"/>
      <c r="AP448" s="631" t="s">
        <v>533</v>
      </c>
      <c r="AQ448" s="631"/>
      <c r="AR448" s="631"/>
      <c r="AS448" s="631"/>
      <c r="AT448" s="631"/>
      <c r="AU448" s="631"/>
      <c r="AV448" s="631"/>
      <c r="AW448" s="631"/>
      <c r="AX448" s="631"/>
      <c r="AY448">
        <f>COUNTA($C$448)</f>
        <v>1</v>
      </c>
    </row>
    <row r="449" spans="1:51" ht="30" customHeight="1">
      <c r="A449" s="852">
        <v>5</v>
      </c>
      <c r="B449" s="852">
        <v>1</v>
      </c>
      <c r="C449" s="853" t="s">
        <v>837</v>
      </c>
      <c r="D449" s="853"/>
      <c r="E449" s="853"/>
      <c r="F449" s="853"/>
      <c r="G449" s="853"/>
      <c r="H449" s="853"/>
      <c r="I449" s="853"/>
      <c r="J449" s="854" t="s">
        <v>533</v>
      </c>
      <c r="K449" s="854"/>
      <c r="L449" s="854"/>
      <c r="M449" s="854"/>
      <c r="N449" s="854"/>
      <c r="O449" s="854"/>
      <c r="P449" s="855" t="s">
        <v>461</v>
      </c>
      <c r="Q449" s="855"/>
      <c r="R449" s="855"/>
      <c r="S449" s="855"/>
      <c r="T449" s="855"/>
      <c r="U449" s="855"/>
      <c r="V449" s="855"/>
      <c r="W449" s="855"/>
      <c r="X449" s="855"/>
      <c r="Y449" s="856">
        <v>3.6</v>
      </c>
      <c r="Z449" s="857"/>
      <c r="AA449" s="857"/>
      <c r="AB449" s="858"/>
      <c r="AC449" s="859" t="s">
        <v>517</v>
      </c>
      <c r="AD449" s="860"/>
      <c r="AE449" s="860"/>
      <c r="AF449" s="860"/>
      <c r="AG449" s="860"/>
      <c r="AH449" s="861" t="s">
        <v>533</v>
      </c>
      <c r="AI449" s="861"/>
      <c r="AJ449" s="861"/>
      <c r="AK449" s="861"/>
      <c r="AL449" s="862" t="s">
        <v>533</v>
      </c>
      <c r="AM449" s="863"/>
      <c r="AN449" s="863"/>
      <c r="AO449" s="864"/>
      <c r="AP449" s="631" t="s">
        <v>533</v>
      </c>
      <c r="AQ449" s="631"/>
      <c r="AR449" s="631"/>
      <c r="AS449" s="631"/>
      <c r="AT449" s="631"/>
      <c r="AU449" s="631"/>
      <c r="AV449" s="631"/>
      <c r="AW449" s="631"/>
      <c r="AX449" s="631"/>
      <c r="AY449">
        <f>COUNTA($C$449)</f>
        <v>1</v>
      </c>
    </row>
    <row r="450" spans="1:51" ht="30" customHeight="1">
      <c r="A450" s="852">
        <v>6</v>
      </c>
      <c r="B450" s="852">
        <v>1</v>
      </c>
      <c r="C450" s="853" t="s">
        <v>838</v>
      </c>
      <c r="D450" s="853"/>
      <c r="E450" s="853"/>
      <c r="F450" s="853"/>
      <c r="G450" s="853"/>
      <c r="H450" s="853"/>
      <c r="I450" s="853"/>
      <c r="J450" s="854" t="s">
        <v>533</v>
      </c>
      <c r="K450" s="854"/>
      <c r="L450" s="854"/>
      <c r="M450" s="854"/>
      <c r="N450" s="854"/>
      <c r="O450" s="854"/>
      <c r="P450" s="855" t="s">
        <v>461</v>
      </c>
      <c r="Q450" s="855"/>
      <c r="R450" s="855"/>
      <c r="S450" s="855"/>
      <c r="T450" s="855"/>
      <c r="U450" s="855"/>
      <c r="V450" s="855"/>
      <c r="W450" s="855"/>
      <c r="X450" s="855"/>
      <c r="Y450" s="856">
        <v>3.4</v>
      </c>
      <c r="Z450" s="857"/>
      <c r="AA450" s="857"/>
      <c r="AB450" s="858"/>
      <c r="AC450" s="859" t="s">
        <v>517</v>
      </c>
      <c r="AD450" s="860"/>
      <c r="AE450" s="860"/>
      <c r="AF450" s="860"/>
      <c r="AG450" s="860"/>
      <c r="AH450" s="861" t="s">
        <v>533</v>
      </c>
      <c r="AI450" s="861"/>
      <c r="AJ450" s="861"/>
      <c r="AK450" s="861"/>
      <c r="AL450" s="862" t="s">
        <v>533</v>
      </c>
      <c r="AM450" s="863"/>
      <c r="AN450" s="863"/>
      <c r="AO450" s="864"/>
      <c r="AP450" s="631" t="s">
        <v>533</v>
      </c>
      <c r="AQ450" s="631"/>
      <c r="AR450" s="631"/>
      <c r="AS450" s="631"/>
      <c r="AT450" s="631"/>
      <c r="AU450" s="631"/>
      <c r="AV450" s="631"/>
      <c r="AW450" s="631"/>
      <c r="AX450" s="631"/>
      <c r="AY450">
        <f>COUNTA($C$450)</f>
        <v>1</v>
      </c>
    </row>
    <row r="451" spans="1:51" ht="30" customHeight="1">
      <c r="A451" s="852">
        <v>7</v>
      </c>
      <c r="B451" s="852">
        <v>1</v>
      </c>
      <c r="C451" s="853" t="s">
        <v>839</v>
      </c>
      <c r="D451" s="853"/>
      <c r="E451" s="853"/>
      <c r="F451" s="853"/>
      <c r="G451" s="853"/>
      <c r="H451" s="853"/>
      <c r="I451" s="853"/>
      <c r="J451" s="854" t="s">
        <v>533</v>
      </c>
      <c r="K451" s="854"/>
      <c r="L451" s="854"/>
      <c r="M451" s="854"/>
      <c r="N451" s="854"/>
      <c r="O451" s="854"/>
      <c r="P451" s="855" t="s">
        <v>461</v>
      </c>
      <c r="Q451" s="855"/>
      <c r="R451" s="855"/>
      <c r="S451" s="855"/>
      <c r="T451" s="855"/>
      <c r="U451" s="855"/>
      <c r="V451" s="855"/>
      <c r="W451" s="855"/>
      <c r="X451" s="855"/>
      <c r="Y451" s="856">
        <v>3.1</v>
      </c>
      <c r="Z451" s="857"/>
      <c r="AA451" s="857"/>
      <c r="AB451" s="858"/>
      <c r="AC451" s="859" t="s">
        <v>517</v>
      </c>
      <c r="AD451" s="860"/>
      <c r="AE451" s="860"/>
      <c r="AF451" s="860"/>
      <c r="AG451" s="860"/>
      <c r="AH451" s="861" t="s">
        <v>533</v>
      </c>
      <c r="AI451" s="861"/>
      <c r="AJ451" s="861"/>
      <c r="AK451" s="861"/>
      <c r="AL451" s="862" t="s">
        <v>533</v>
      </c>
      <c r="AM451" s="863"/>
      <c r="AN451" s="863"/>
      <c r="AO451" s="864"/>
      <c r="AP451" s="631" t="s">
        <v>533</v>
      </c>
      <c r="AQ451" s="631"/>
      <c r="AR451" s="631"/>
      <c r="AS451" s="631"/>
      <c r="AT451" s="631"/>
      <c r="AU451" s="631"/>
      <c r="AV451" s="631"/>
      <c r="AW451" s="631"/>
      <c r="AX451" s="631"/>
      <c r="AY451">
        <f>COUNTA($C$451)</f>
        <v>1</v>
      </c>
    </row>
    <row r="452" spans="1:51" ht="30" customHeight="1">
      <c r="A452" s="852">
        <v>8</v>
      </c>
      <c r="B452" s="852">
        <v>1</v>
      </c>
      <c r="C452" s="853" t="s">
        <v>64</v>
      </c>
      <c r="D452" s="853"/>
      <c r="E452" s="853"/>
      <c r="F452" s="853"/>
      <c r="G452" s="853"/>
      <c r="H452" s="853"/>
      <c r="I452" s="853"/>
      <c r="J452" s="854" t="s">
        <v>533</v>
      </c>
      <c r="K452" s="854"/>
      <c r="L452" s="854"/>
      <c r="M452" s="854"/>
      <c r="N452" s="854"/>
      <c r="O452" s="854"/>
      <c r="P452" s="855" t="s">
        <v>461</v>
      </c>
      <c r="Q452" s="855"/>
      <c r="R452" s="855"/>
      <c r="S452" s="855"/>
      <c r="T452" s="855"/>
      <c r="U452" s="855"/>
      <c r="V452" s="855"/>
      <c r="W452" s="855"/>
      <c r="X452" s="855"/>
      <c r="Y452" s="856">
        <v>2.2000000000000002</v>
      </c>
      <c r="Z452" s="857"/>
      <c r="AA452" s="857"/>
      <c r="AB452" s="858"/>
      <c r="AC452" s="859" t="s">
        <v>517</v>
      </c>
      <c r="AD452" s="860"/>
      <c r="AE452" s="860"/>
      <c r="AF452" s="860"/>
      <c r="AG452" s="860"/>
      <c r="AH452" s="861" t="s">
        <v>533</v>
      </c>
      <c r="AI452" s="861"/>
      <c r="AJ452" s="861"/>
      <c r="AK452" s="861"/>
      <c r="AL452" s="862" t="s">
        <v>533</v>
      </c>
      <c r="AM452" s="863"/>
      <c r="AN452" s="863"/>
      <c r="AO452" s="864"/>
      <c r="AP452" s="631" t="s">
        <v>533</v>
      </c>
      <c r="AQ452" s="631"/>
      <c r="AR452" s="631"/>
      <c r="AS452" s="631"/>
      <c r="AT452" s="631"/>
      <c r="AU452" s="631"/>
      <c r="AV452" s="631"/>
      <c r="AW452" s="631"/>
      <c r="AX452" s="631"/>
      <c r="AY452">
        <f>COUNTA($C$452)</f>
        <v>1</v>
      </c>
    </row>
    <row r="453" spans="1:51" ht="30" customHeight="1">
      <c r="A453" s="852">
        <v>9</v>
      </c>
      <c r="B453" s="852">
        <v>1</v>
      </c>
      <c r="C453" s="853" t="s">
        <v>840</v>
      </c>
      <c r="D453" s="853"/>
      <c r="E453" s="853"/>
      <c r="F453" s="853"/>
      <c r="G453" s="853"/>
      <c r="H453" s="853"/>
      <c r="I453" s="853"/>
      <c r="J453" s="854" t="s">
        <v>533</v>
      </c>
      <c r="K453" s="854"/>
      <c r="L453" s="854"/>
      <c r="M453" s="854"/>
      <c r="N453" s="854"/>
      <c r="O453" s="854"/>
      <c r="P453" s="855" t="s">
        <v>461</v>
      </c>
      <c r="Q453" s="855"/>
      <c r="R453" s="855"/>
      <c r="S453" s="855"/>
      <c r="T453" s="855"/>
      <c r="U453" s="855"/>
      <c r="V453" s="855"/>
      <c r="W453" s="855"/>
      <c r="X453" s="855"/>
      <c r="Y453" s="856">
        <v>1.8</v>
      </c>
      <c r="Z453" s="857"/>
      <c r="AA453" s="857"/>
      <c r="AB453" s="858"/>
      <c r="AC453" s="859" t="s">
        <v>517</v>
      </c>
      <c r="AD453" s="860"/>
      <c r="AE453" s="860"/>
      <c r="AF453" s="860"/>
      <c r="AG453" s="860"/>
      <c r="AH453" s="861" t="s">
        <v>533</v>
      </c>
      <c r="AI453" s="861"/>
      <c r="AJ453" s="861"/>
      <c r="AK453" s="861"/>
      <c r="AL453" s="862" t="s">
        <v>533</v>
      </c>
      <c r="AM453" s="863"/>
      <c r="AN453" s="863"/>
      <c r="AO453" s="864"/>
      <c r="AP453" s="631" t="s">
        <v>533</v>
      </c>
      <c r="AQ453" s="631"/>
      <c r="AR453" s="631"/>
      <c r="AS453" s="631"/>
      <c r="AT453" s="631"/>
      <c r="AU453" s="631"/>
      <c r="AV453" s="631"/>
      <c r="AW453" s="631"/>
      <c r="AX453" s="631"/>
      <c r="AY453">
        <f>COUNTA($C$453)</f>
        <v>1</v>
      </c>
    </row>
    <row r="454" spans="1:51" ht="30" customHeight="1">
      <c r="A454" s="852">
        <v>10</v>
      </c>
      <c r="B454" s="852">
        <v>1</v>
      </c>
      <c r="C454" s="853" t="s">
        <v>458</v>
      </c>
      <c r="D454" s="853"/>
      <c r="E454" s="853"/>
      <c r="F454" s="853"/>
      <c r="G454" s="853"/>
      <c r="H454" s="853"/>
      <c r="I454" s="853"/>
      <c r="J454" s="854" t="s">
        <v>533</v>
      </c>
      <c r="K454" s="854"/>
      <c r="L454" s="854"/>
      <c r="M454" s="854"/>
      <c r="N454" s="854"/>
      <c r="O454" s="854"/>
      <c r="P454" s="855" t="s">
        <v>461</v>
      </c>
      <c r="Q454" s="855"/>
      <c r="R454" s="855"/>
      <c r="S454" s="855"/>
      <c r="T454" s="855"/>
      <c r="U454" s="855"/>
      <c r="V454" s="855"/>
      <c r="W454" s="855"/>
      <c r="X454" s="855"/>
      <c r="Y454" s="856">
        <v>1.4</v>
      </c>
      <c r="Z454" s="857"/>
      <c r="AA454" s="857"/>
      <c r="AB454" s="858"/>
      <c r="AC454" s="859" t="s">
        <v>517</v>
      </c>
      <c r="AD454" s="860"/>
      <c r="AE454" s="860"/>
      <c r="AF454" s="860"/>
      <c r="AG454" s="860"/>
      <c r="AH454" s="861" t="s">
        <v>533</v>
      </c>
      <c r="AI454" s="861"/>
      <c r="AJ454" s="861"/>
      <c r="AK454" s="861"/>
      <c r="AL454" s="862" t="s">
        <v>533</v>
      </c>
      <c r="AM454" s="863"/>
      <c r="AN454" s="863"/>
      <c r="AO454" s="864"/>
      <c r="AP454" s="631" t="s">
        <v>533</v>
      </c>
      <c r="AQ454" s="631"/>
      <c r="AR454" s="631"/>
      <c r="AS454" s="631"/>
      <c r="AT454" s="631"/>
      <c r="AU454" s="631"/>
      <c r="AV454" s="631"/>
      <c r="AW454" s="631"/>
      <c r="AX454" s="631"/>
      <c r="AY454">
        <f>COUNTA($C$454)</f>
        <v>1</v>
      </c>
    </row>
    <row r="455" spans="1:51" ht="30" hidden="1" customHeight="1">
      <c r="A455" s="852">
        <v>11</v>
      </c>
      <c r="B455" s="852">
        <v>1</v>
      </c>
      <c r="C455" s="853"/>
      <c r="D455" s="853"/>
      <c r="E455" s="853"/>
      <c r="F455" s="853"/>
      <c r="G455" s="853"/>
      <c r="H455" s="853"/>
      <c r="I455" s="853"/>
      <c r="J455" s="854"/>
      <c r="K455" s="854"/>
      <c r="L455" s="854"/>
      <c r="M455" s="854"/>
      <c r="N455" s="854"/>
      <c r="O455" s="854"/>
      <c r="P455" s="855"/>
      <c r="Q455" s="855"/>
      <c r="R455" s="855"/>
      <c r="S455" s="855"/>
      <c r="T455" s="855"/>
      <c r="U455" s="855"/>
      <c r="V455" s="855"/>
      <c r="W455" s="855"/>
      <c r="X455" s="855"/>
      <c r="Y455" s="856"/>
      <c r="Z455" s="857"/>
      <c r="AA455" s="857"/>
      <c r="AB455" s="858"/>
      <c r="AC455" s="859"/>
      <c r="AD455" s="860"/>
      <c r="AE455" s="860"/>
      <c r="AF455" s="860"/>
      <c r="AG455" s="860"/>
      <c r="AH455" s="868"/>
      <c r="AI455" s="868"/>
      <c r="AJ455" s="868"/>
      <c r="AK455" s="868"/>
      <c r="AL455" s="862"/>
      <c r="AM455" s="863"/>
      <c r="AN455" s="863"/>
      <c r="AO455" s="864"/>
      <c r="AP455" s="631"/>
      <c r="AQ455" s="631"/>
      <c r="AR455" s="631"/>
      <c r="AS455" s="631"/>
      <c r="AT455" s="631"/>
      <c r="AU455" s="631"/>
      <c r="AV455" s="631"/>
      <c r="AW455" s="631"/>
      <c r="AX455" s="631"/>
      <c r="AY455">
        <f>COUNTA($C$455)</f>
        <v>0</v>
      </c>
    </row>
    <row r="456" spans="1:51" ht="30" hidden="1" customHeight="1">
      <c r="A456" s="852">
        <v>12</v>
      </c>
      <c r="B456" s="852">
        <v>1</v>
      </c>
      <c r="C456" s="853"/>
      <c r="D456" s="853"/>
      <c r="E456" s="853"/>
      <c r="F456" s="853"/>
      <c r="G456" s="853"/>
      <c r="H456" s="853"/>
      <c r="I456" s="853"/>
      <c r="J456" s="854"/>
      <c r="K456" s="854"/>
      <c r="L456" s="854"/>
      <c r="M456" s="854"/>
      <c r="N456" s="854"/>
      <c r="O456" s="854"/>
      <c r="P456" s="855"/>
      <c r="Q456" s="855"/>
      <c r="R456" s="855"/>
      <c r="S456" s="855"/>
      <c r="T456" s="855"/>
      <c r="U456" s="855"/>
      <c r="V456" s="855"/>
      <c r="W456" s="855"/>
      <c r="X456" s="855"/>
      <c r="Y456" s="856"/>
      <c r="Z456" s="857"/>
      <c r="AA456" s="857"/>
      <c r="AB456" s="858"/>
      <c r="AC456" s="859"/>
      <c r="AD456" s="860"/>
      <c r="AE456" s="860"/>
      <c r="AF456" s="860"/>
      <c r="AG456" s="860"/>
      <c r="AH456" s="868"/>
      <c r="AI456" s="868"/>
      <c r="AJ456" s="868"/>
      <c r="AK456" s="868"/>
      <c r="AL456" s="862"/>
      <c r="AM456" s="863"/>
      <c r="AN456" s="863"/>
      <c r="AO456" s="864"/>
      <c r="AP456" s="631"/>
      <c r="AQ456" s="631"/>
      <c r="AR456" s="631"/>
      <c r="AS456" s="631"/>
      <c r="AT456" s="631"/>
      <c r="AU456" s="631"/>
      <c r="AV456" s="631"/>
      <c r="AW456" s="631"/>
      <c r="AX456" s="631"/>
      <c r="AY456">
        <f>COUNTA($C$456)</f>
        <v>0</v>
      </c>
    </row>
    <row r="457" spans="1:51" ht="30" hidden="1" customHeight="1">
      <c r="A457" s="852">
        <v>13</v>
      </c>
      <c r="B457" s="852">
        <v>1</v>
      </c>
      <c r="C457" s="853"/>
      <c r="D457" s="853"/>
      <c r="E457" s="853"/>
      <c r="F457" s="853"/>
      <c r="G457" s="853"/>
      <c r="H457" s="853"/>
      <c r="I457" s="853"/>
      <c r="J457" s="854"/>
      <c r="K457" s="854"/>
      <c r="L457" s="854"/>
      <c r="M457" s="854"/>
      <c r="N457" s="854"/>
      <c r="O457" s="854"/>
      <c r="P457" s="855"/>
      <c r="Q457" s="855"/>
      <c r="R457" s="855"/>
      <c r="S457" s="855"/>
      <c r="T457" s="855"/>
      <c r="U457" s="855"/>
      <c r="V457" s="855"/>
      <c r="W457" s="855"/>
      <c r="X457" s="855"/>
      <c r="Y457" s="856"/>
      <c r="Z457" s="857"/>
      <c r="AA457" s="857"/>
      <c r="AB457" s="858"/>
      <c r="AC457" s="859"/>
      <c r="AD457" s="860"/>
      <c r="AE457" s="860"/>
      <c r="AF457" s="860"/>
      <c r="AG457" s="860"/>
      <c r="AH457" s="868"/>
      <c r="AI457" s="868"/>
      <c r="AJ457" s="868"/>
      <c r="AK457" s="868"/>
      <c r="AL457" s="862"/>
      <c r="AM457" s="863"/>
      <c r="AN457" s="863"/>
      <c r="AO457" s="864"/>
      <c r="AP457" s="631"/>
      <c r="AQ457" s="631"/>
      <c r="AR457" s="631"/>
      <c r="AS457" s="631"/>
      <c r="AT457" s="631"/>
      <c r="AU457" s="631"/>
      <c r="AV457" s="631"/>
      <c r="AW457" s="631"/>
      <c r="AX457" s="631"/>
      <c r="AY457">
        <f>COUNTA($C$457)</f>
        <v>0</v>
      </c>
    </row>
    <row r="458" spans="1:51" ht="30" hidden="1" customHeight="1">
      <c r="A458" s="852">
        <v>14</v>
      </c>
      <c r="B458" s="852">
        <v>1</v>
      </c>
      <c r="C458" s="853"/>
      <c r="D458" s="853"/>
      <c r="E458" s="853"/>
      <c r="F458" s="853"/>
      <c r="G458" s="853"/>
      <c r="H458" s="853"/>
      <c r="I458" s="853"/>
      <c r="J458" s="854"/>
      <c r="K458" s="854"/>
      <c r="L458" s="854"/>
      <c r="M458" s="854"/>
      <c r="N458" s="854"/>
      <c r="O458" s="854"/>
      <c r="P458" s="855"/>
      <c r="Q458" s="855"/>
      <c r="R458" s="855"/>
      <c r="S458" s="855"/>
      <c r="T458" s="855"/>
      <c r="U458" s="855"/>
      <c r="V458" s="855"/>
      <c r="W458" s="855"/>
      <c r="X458" s="855"/>
      <c r="Y458" s="856"/>
      <c r="Z458" s="857"/>
      <c r="AA458" s="857"/>
      <c r="AB458" s="858"/>
      <c r="AC458" s="859"/>
      <c r="AD458" s="860"/>
      <c r="AE458" s="860"/>
      <c r="AF458" s="860"/>
      <c r="AG458" s="860"/>
      <c r="AH458" s="868"/>
      <c r="AI458" s="868"/>
      <c r="AJ458" s="868"/>
      <c r="AK458" s="868"/>
      <c r="AL458" s="862"/>
      <c r="AM458" s="863"/>
      <c r="AN458" s="863"/>
      <c r="AO458" s="864"/>
      <c r="AP458" s="631"/>
      <c r="AQ458" s="631"/>
      <c r="AR458" s="631"/>
      <c r="AS458" s="631"/>
      <c r="AT458" s="631"/>
      <c r="AU458" s="631"/>
      <c r="AV458" s="631"/>
      <c r="AW458" s="631"/>
      <c r="AX458" s="631"/>
      <c r="AY458">
        <f>COUNTA($C$458)</f>
        <v>0</v>
      </c>
    </row>
    <row r="459" spans="1:51" ht="30" hidden="1" customHeight="1">
      <c r="A459" s="852">
        <v>15</v>
      </c>
      <c r="B459" s="852">
        <v>1</v>
      </c>
      <c r="C459" s="853"/>
      <c r="D459" s="853"/>
      <c r="E459" s="853"/>
      <c r="F459" s="853"/>
      <c r="G459" s="853"/>
      <c r="H459" s="853"/>
      <c r="I459" s="853"/>
      <c r="J459" s="854"/>
      <c r="K459" s="854"/>
      <c r="L459" s="854"/>
      <c r="M459" s="854"/>
      <c r="N459" s="854"/>
      <c r="O459" s="854"/>
      <c r="P459" s="855"/>
      <c r="Q459" s="855"/>
      <c r="R459" s="855"/>
      <c r="S459" s="855"/>
      <c r="T459" s="855"/>
      <c r="U459" s="855"/>
      <c r="V459" s="855"/>
      <c r="W459" s="855"/>
      <c r="X459" s="855"/>
      <c r="Y459" s="856"/>
      <c r="Z459" s="857"/>
      <c r="AA459" s="857"/>
      <c r="AB459" s="858"/>
      <c r="AC459" s="859"/>
      <c r="AD459" s="860"/>
      <c r="AE459" s="860"/>
      <c r="AF459" s="860"/>
      <c r="AG459" s="860"/>
      <c r="AH459" s="868"/>
      <c r="AI459" s="868"/>
      <c r="AJ459" s="868"/>
      <c r="AK459" s="868"/>
      <c r="AL459" s="862"/>
      <c r="AM459" s="863"/>
      <c r="AN459" s="863"/>
      <c r="AO459" s="864"/>
      <c r="AP459" s="631"/>
      <c r="AQ459" s="631"/>
      <c r="AR459" s="631"/>
      <c r="AS459" s="631"/>
      <c r="AT459" s="631"/>
      <c r="AU459" s="631"/>
      <c r="AV459" s="631"/>
      <c r="AW459" s="631"/>
      <c r="AX459" s="631"/>
      <c r="AY459">
        <f>COUNTA($C$459)</f>
        <v>0</v>
      </c>
    </row>
    <row r="460" spans="1:51" ht="30" hidden="1" customHeight="1">
      <c r="A460" s="852">
        <v>16</v>
      </c>
      <c r="B460" s="852">
        <v>1</v>
      </c>
      <c r="C460" s="853"/>
      <c r="D460" s="853"/>
      <c r="E460" s="853"/>
      <c r="F460" s="853"/>
      <c r="G460" s="853"/>
      <c r="H460" s="853"/>
      <c r="I460" s="853"/>
      <c r="J460" s="854"/>
      <c r="K460" s="854"/>
      <c r="L460" s="854"/>
      <c r="M460" s="854"/>
      <c r="N460" s="854"/>
      <c r="O460" s="854"/>
      <c r="P460" s="855"/>
      <c r="Q460" s="855"/>
      <c r="R460" s="855"/>
      <c r="S460" s="855"/>
      <c r="T460" s="855"/>
      <c r="U460" s="855"/>
      <c r="V460" s="855"/>
      <c r="W460" s="855"/>
      <c r="X460" s="855"/>
      <c r="Y460" s="856"/>
      <c r="Z460" s="857"/>
      <c r="AA460" s="857"/>
      <c r="AB460" s="858"/>
      <c r="AC460" s="859"/>
      <c r="AD460" s="860"/>
      <c r="AE460" s="860"/>
      <c r="AF460" s="860"/>
      <c r="AG460" s="860"/>
      <c r="AH460" s="868"/>
      <c r="AI460" s="868"/>
      <c r="AJ460" s="868"/>
      <c r="AK460" s="868"/>
      <c r="AL460" s="862"/>
      <c r="AM460" s="863"/>
      <c r="AN460" s="863"/>
      <c r="AO460" s="864"/>
      <c r="AP460" s="631"/>
      <c r="AQ460" s="631"/>
      <c r="AR460" s="631"/>
      <c r="AS460" s="631"/>
      <c r="AT460" s="631"/>
      <c r="AU460" s="631"/>
      <c r="AV460" s="631"/>
      <c r="AW460" s="631"/>
      <c r="AX460" s="631"/>
      <c r="AY460">
        <f>COUNTA($C$460)</f>
        <v>0</v>
      </c>
    </row>
    <row r="461" spans="1:51" s="1" customFormat="1" ht="30" hidden="1" customHeight="1">
      <c r="A461" s="852">
        <v>17</v>
      </c>
      <c r="B461" s="852">
        <v>1</v>
      </c>
      <c r="C461" s="853"/>
      <c r="D461" s="853"/>
      <c r="E461" s="853"/>
      <c r="F461" s="853"/>
      <c r="G461" s="853"/>
      <c r="H461" s="853"/>
      <c r="I461" s="853"/>
      <c r="J461" s="854"/>
      <c r="K461" s="854"/>
      <c r="L461" s="854"/>
      <c r="M461" s="854"/>
      <c r="N461" s="854"/>
      <c r="O461" s="854"/>
      <c r="P461" s="855"/>
      <c r="Q461" s="855"/>
      <c r="R461" s="855"/>
      <c r="S461" s="855"/>
      <c r="T461" s="855"/>
      <c r="U461" s="855"/>
      <c r="V461" s="855"/>
      <c r="W461" s="855"/>
      <c r="X461" s="855"/>
      <c r="Y461" s="856"/>
      <c r="Z461" s="857"/>
      <c r="AA461" s="857"/>
      <c r="AB461" s="858"/>
      <c r="AC461" s="859"/>
      <c r="AD461" s="860"/>
      <c r="AE461" s="860"/>
      <c r="AF461" s="860"/>
      <c r="AG461" s="860"/>
      <c r="AH461" s="868"/>
      <c r="AI461" s="868"/>
      <c r="AJ461" s="868"/>
      <c r="AK461" s="868"/>
      <c r="AL461" s="862"/>
      <c r="AM461" s="863"/>
      <c r="AN461" s="863"/>
      <c r="AO461" s="864"/>
      <c r="AP461" s="631"/>
      <c r="AQ461" s="631"/>
      <c r="AR461" s="631"/>
      <c r="AS461" s="631"/>
      <c r="AT461" s="631"/>
      <c r="AU461" s="631"/>
      <c r="AV461" s="631"/>
      <c r="AW461" s="631"/>
      <c r="AX461" s="631"/>
      <c r="AY461" s="2">
        <f>COUNTA($C$461)</f>
        <v>0</v>
      </c>
    </row>
    <row r="462" spans="1:51" ht="30" hidden="1" customHeight="1">
      <c r="A462" s="852">
        <v>18</v>
      </c>
      <c r="B462" s="852">
        <v>1</v>
      </c>
      <c r="C462" s="853"/>
      <c r="D462" s="853"/>
      <c r="E462" s="853"/>
      <c r="F462" s="853"/>
      <c r="G462" s="853"/>
      <c r="H462" s="853"/>
      <c r="I462" s="853"/>
      <c r="J462" s="854"/>
      <c r="K462" s="854"/>
      <c r="L462" s="854"/>
      <c r="M462" s="854"/>
      <c r="N462" s="854"/>
      <c r="O462" s="854"/>
      <c r="P462" s="855"/>
      <c r="Q462" s="855"/>
      <c r="R462" s="855"/>
      <c r="S462" s="855"/>
      <c r="T462" s="855"/>
      <c r="U462" s="855"/>
      <c r="V462" s="855"/>
      <c r="W462" s="855"/>
      <c r="X462" s="855"/>
      <c r="Y462" s="856"/>
      <c r="Z462" s="857"/>
      <c r="AA462" s="857"/>
      <c r="AB462" s="858"/>
      <c r="AC462" s="859"/>
      <c r="AD462" s="860"/>
      <c r="AE462" s="860"/>
      <c r="AF462" s="860"/>
      <c r="AG462" s="860"/>
      <c r="AH462" s="868"/>
      <c r="AI462" s="868"/>
      <c r="AJ462" s="868"/>
      <c r="AK462" s="868"/>
      <c r="AL462" s="862"/>
      <c r="AM462" s="863"/>
      <c r="AN462" s="863"/>
      <c r="AO462" s="864"/>
      <c r="AP462" s="631"/>
      <c r="AQ462" s="631"/>
      <c r="AR462" s="631"/>
      <c r="AS462" s="631"/>
      <c r="AT462" s="631"/>
      <c r="AU462" s="631"/>
      <c r="AV462" s="631"/>
      <c r="AW462" s="631"/>
      <c r="AX462" s="631"/>
      <c r="AY462">
        <f>COUNTA($C$462)</f>
        <v>0</v>
      </c>
    </row>
    <row r="463" spans="1:51" ht="30" hidden="1" customHeight="1">
      <c r="A463" s="852">
        <v>19</v>
      </c>
      <c r="B463" s="852">
        <v>1</v>
      </c>
      <c r="C463" s="853"/>
      <c r="D463" s="853"/>
      <c r="E463" s="853"/>
      <c r="F463" s="853"/>
      <c r="G463" s="853"/>
      <c r="H463" s="853"/>
      <c r="I463" s="853"/>
      <c r="J463" s="854"/>
      <c r="K463" s="854"/>
      <c r="L463" s="854"/>
      <c r="M463" s="854"/>
      <c r="N463" s="854"/>
      <c r="O463" s="854"/>
      <c r="P463" s="855"/>
      <c r="Q463" s="855"/>
      <c r="R463" s="855"/>
      <c r="S463" s="855"/>
      <c r="T463" s="855"/>
      <c r="U463" s="855"/>
      <c r="V463" s="855"/>
      <c r="W463" s="855"/>
      <c r="X463" s="855"/>
      <c r="Y463" s="856"/>
      <c r="Z463" s="857"/>
      <c r="AA463" s="857"/>
      <c r="AB463" s="858"/>
      <c r="AC463" s="859"/>
      <c r="AD463" s="860"/>
      <c r="AE463" s="860"/>
      <c r="AF463" s="860"/>
      <c r="AG463" s="860"/>
      <c r="AH463" s="868"/>
      <c r="AI463" s="868"/>
      <c r="AJ463" s="868"/>
      <c r="AK463" s="868"/>
      <c r="AL463" s="862"/>
      <c r="AM463" s="863"/>
      <c r="AN463" s="863"/>
      <c r="AO463" s="864"/>
      <c r="AP463" s="631"/>
      <c r="AQ463" s="631"/>
      <c r="AR463" s="631"/>
      <c r="AS463" s="631"/>
      <c r="AT463" s="631"/>
      <c r="AU463" s="631"/>
      <c r="AV463" s="631"/>
      <c r="AW463" s="631"/>
      <c r="AX463" s="631"/>
      <c r="AY463">
        <f>COUNTA($C$463)</f>
        <v>0</v>
      </c>
    </row>
    <row r="464" spans="1:51" ht="30" hidden="1" customHeight="1">
      <c r="A464" s="852">
        <v>20</v>
      </c>
      <c r="B464" s="852">
        <v>1</v>
      </c>
      <c r="C464" s="853"/>
      <c r="D464" s="853"/>
      <c r="E464" s="853"/>
      <c r="F464" s="853"/>
      <c r="G464" s="853"/>
      <c r="H464" s="853"/>
      <c r="I464" s="853"/>
      <c r="J464" s="854"/>
      <c r="K464" s="854"/>
      <c r="L464" s="854"/>
      <c r="M464" s="854"/>
      <c r="N464" s="854"/>
      <c r="O464" s="854"/>
      <c r="P464" s="855"/>
      <c r="Q464" s="855"/>
      <c r="R464" s="855"/>
      <c r="S464" s="855"/>
      <c r="T464" s="855"/>
      <c r="U464" s="855"/>
      <c r="V464" s="855"/>
      <c r="W464" s="855"/>
      <c r="X464" s="855"/>
      <c r="Y464" s="856"/>
      <c r="Z464" s="857"/>
      <c r="AA464" s="857"/>
      <c r="AB464" s="858"/>
      <c r="AC464" s="859"/>
      <c r="AD464" s="860"/>
      <c r="AE464" s="860"/>
      <c r="AF464" s="860"/>
      <c r="AG464" s="860"/>
      <c r="AH464" s="868"/>
      <c r="AI464" s="868"/>
      <c r="AJ464" s="868"/>
      <c r="AK464" s="868"/>
      <c r="AL464" s="862"/>
      <c r="AM464" s="863"/>
      <c r="AN464" s="863"/>
      <c r="AO464" s="864"/>
      <c r="AP464" s="631"/>
      <c r="AQ464" s="631"/>
      <c r="AR464" s="631"/>
      <c r="AS464" s="631"/>
      <c r="AT464" s="631"/>
      <c r="AU464" s="631"/>
      <c r="AV464" s="631"/>
      <c r="AW464" s="631"/>
      <c r="AX464" s="631"/>
      <c r="AY464">
        <f>COUNTA($C$464)</f>
        <v>0</v>
      </c>
    </row>
    <row r="465" spans="1:51" ht="30" hidden="1" customHeight="1">
      <c r="A465" s="852">
        <v>21</v>
      </c>
      <c r="B465" s="852">
        <v>1</v>
      </c>
      <c r="C465" s="853"/>
      <c r="D465" s="853"/>
      <c r="E465" s="853"/>
      <c r="F465" s="853"/>
      <c r="G465" s="853"/>
      <c r="H465" s="853"/>
      <c r="I465" s="853"/>
      <c r="J465" s="854"/>
      <c r="K465" s="854"/>
      <c r="L465" s="854"/>
      <c r="M465" s="854"/>
      <c r="N465" s="854"/>
      <c r="O465" s="854"/>
      <c r="P465" s="855"/>
      <c r="Q465" s="855"/>
      <c r="R465" s="855"/>
      <c r="S465" s="855"/>
      <c r="T465" s="855"/>
      <c r="U465" s="855"/>
      <c r="V465" s="855"/>
      <c r="W465" s="855"/>
      <c r="X465" s="855"/>
      <c r="Y465" s="856"/>
      <c r="Z465" s="857"/>
      <c r="AA465" s="857"/>
      <c r="AB465" s="858"/>
      <c r="AC465" s="859"/>
      <c r="AD465" s="860"/>
      <c r="AE465" s="860"/>
      <c r="AF465" s="860"/>
      <c r="AG465" s="860"/>
      <c r="AH465" s="868"/>
      <c r="AI465" s="868"/>
      <c r="AJ465" s="868"/>
      <c r="AK465" s="868"/>
      <c r="AL465" s="862"/>
      <c r="AM465" s="863"/>
      <c r="AN465" s="863"/>
      <c r="AO465" s="864"/>
      <c r="AP465" s="631"/>
      <c r="AQ465" s="631"/>
      <c r="AR465" s="631"/>
      <c r="AS465" s="631"/>
      <c r="AT465" s="631"/>
      <c r="AU465" s="631"/>
      <c r="AV465" s="631"/>
      <c r="AW465" s="631"/>
      <c r="AX465" s="631"/>
      <c r="AY465">
        <f>COUNTA($C$465)</f>
        <v>0</v>
      </c>
    </row>
    <row r="466" spans="1:51" ht="30" hidden="1" customHeight="1">
      <c r="A466" s="852">
        <v>22</v>
      </c>
      <c r="B466" s="852">
        <v>1</v>
      </c>
      <c r="C466" s="853"/>
      <c r="D466" s="853"/>
      <c r="E466" s="853"/>
      <c r="F466" s="853"/>
      <c r="G466" s="853"/>
      <c r="H466" s="853"/>
      <c r="I466" s="853"/>
      <c r="J466" s="854"/>
      <c r="K466" s="854"/>
      <c r="L466" s="854"/>
      <c r="M466" s="854"/>
      <c r="N466" s="854"/>
      <c r="O466" s="854"/>
      <c r="P466" s="855"/>
      <c r="Q466" s="855"/>
      <c r="R466" s="855"/>
      <c r="S466" s="855"/>
      <c r="T466" s="855"/>
      <c r="U466" s="855"/>
      <c r="V466" s="855"/>
      <c r="W466" s="855"/>
      <c r="X466" s="855"/>
      <c r="Y466" s="856"/>
      <c r="Z466" s="857"/>
      <c r="AA466" s="857"/>
      <c r="AB466" s="858"/>
      <c r="AC466" s="859"/>
      <c r="AD466" s="860"/>
      <c r="AE466" s="860"/>
      <c r="AF466" s="860"/>
      <c r="AG466" s="860"/>
      <c r="AH466" s="868"/>
      <c r="AI466" s="868"/>
      <c r="AJ466" s="868"/>
      <c r="AK466" s="868"/>
      <c r="AL466" s="862"/>
      <c r="AM466" s="863"/>
      <c r="AN466" s="863"/>
      <c r="AO466" s="864"/>
      <c r="AP466" s="631"/>
      <c r="AQ466" s="631"/>
      <c r="AR466" s="631"/>
      <c r="AS466" s="631"/>
      <c r="AT466" s="631"/>
      <c r="AU466" s="631"/>
      <c r="AV466" s="631"/>
      <c r="AW466" s="631"/>
      <c r="AX466" s="631"/>
      <c r="AY466">
        <f>COUNTA($C$466)</f>
        <v>0</v>
      </c>
    </row>
    <row r="467" spans="1:51" ht="30" hidden="1" customHeight="1">
      <c r="A467" s="852">
        <v>23</v>
      </c>
      <c r="B467" s="852">
        <v>1</v>
      </c>
      <c r="C467" s="853"/>
      <c r="D467" s="853"/>
      <c r="E467" s="853"/>
      <c r="F467" s="853"/>
      <c r="G467" s="853"/>
      <c r="H467" s="853"/>
      <c r="I467" s="853"/>
      <c r="J467" s="854"/>
      <c r="K467" s="854"/>
      <c r="L467" s="854"/>
      <c r="M467" s="854"/>
      <c r="N467" s="854"/>
      <c r="O467" s="854"/>
      <c r="P467" s="855"/>
      <c r="Q467" s="855"/>
      <c r="R467" s="855"/>
      <c r="S467" s="855"/>
      <c r="T467" s="855"/>
      <c r="U467" s="855"/>
      <c r="V467" s="855"/>
      <c r="W467" s="855"/>
      <c r="X467" s="855"/>
      <c r="Y467" s="856"/>
      <c r="Z467" s="857"/>
      <c r="AA467" s="857"/>
      <c r="AB467" s="858"/>
      <c r="AC467" s="859"/>
      <c r="AD467" s="860"/>
      <c r="AE467" s="860"/>
      <c r="AF467" s="860"/>
      <c r="AG467" s="860"/>
      <c r="AH467" s="868"/>
      <c r="AI467" s="868"/>
      <c r="AJ467" s="868"/>
      <c r="AK467" s="868"/>
      <c r="AL467" s="862"/>
      <c r="AM467" s="863"/>
      <c r="AN467" s="863"/>
      <c r="AO467" s="864"/>
      <c r="AP467" s="631"/>
      <c r="AQ467" s="631"/>
      <c r="AR467" s="631"/>
      <c r="AS467" s="631"/>
      <c r="AT467" s="631"/>
      <c r="AU467" s="631"/>
      <c r="AV467" s="631"/>
      <c r="AW467" s="631"/>
      <c r="AX467" s="631"/>
      <c r="AY467">
        <f>COUNTA($C$467)</f>
        <v>0</v>
      </c>
    </row>
    <row r="468" spans="1:51" ht="30" hidden="1" customHeight="1">
      <c r="A468" s="852">
        <v>24</v>
      </c>
      <c r="B468" s="852">
        <v>1</v>
      </c>
      <c r="C468" s="853"/>
      <c r="D468" s="853"/>
      <c r="E468" s="853"/>
      <c r="F468" s="853"/>
      <c r="G468" s="853"/>
      <c r="H468" s="853"/>
      <c r="I468" s="853"/>
      <c r="J468" s="854"/>
      <c r="K468" s="854"/>
      <c r="L468" s="854"/>
      <c r="M468" s="854"/>
      <c r="N468" s="854"/>
      <c r="O468" s="854"/>
      <c r="P468" s="855"/>
      <c r="Q468" s="855"/>
      <c r="R468" s="855"/>
      <c r="S468" s="855"/>
      <c r="T468" s="855"/>
      <c r="U468" s="855"/>
      <c r="V468" s="855"/>
      <c r="W468" s="855"/>
      <c r="X468" s="855"/>
      <c r="Y468" s="856"/>
      <c r="Z468" s="857"/>
      <c r="AA468" s="857"/>
      <c r="AB468" s="858"/>
      <c r="AC468" s="859"/>
      <c r="AD468" s="860"/>
      <c r="AE468" s="860"/>
      <c r="AF468" s="860"/>
      <c r="AG468" s="860"/>
      <c r="AH468" s="868"/>
      <c r="AI468" s="868"/>
      <c r="AJ468" s="868"/>
      <c r="AK468" s="868"/>
      <c r="AL468" s="862"/>
      <c r="AM468" s="863"/>
      <c r="AN468" s="863"/>
      <c r="AO468" s="864"/>
      <c r="AP468" s="631"/>
      <c r="AQ468" s="631"/>
      <c r="AR468" s="631"/>
      <c r="AS468" s="631"/>
      <c r="AT468" s="631"/>
      <c r="AU468" s="631"/>
      <c r="AV468" s="631"/>
      <c r="AW468" s="631"/>
      <c r="AX468" s="631"/>
      <c r="AY468">
        <f>COUNTA($C$468)</f>
        <v>0</v>
      </c>
    </row>
    <row r="469" spans="1:51" ht="30" hidden="1" customHeight="1">
      <c r="A469" s="852">
        <v>25</v>
      </c>
      <c r="B469" s="852">
        <v>1</v>
      </c>
      <c r="C469" s="853"/>
      <c r="D469" s="853"/>
      <c r="E469" s="853"/>
      <c r="F469" s="853"/>
      <c r="G469" s="853"/>
      <c r="H469" s="853"/>
      <c r="I469" s="853"/>
      <c r="J469" s="854"/>
      <c r="K469" s="854"/>
      <c r="L469" s="854"/>
      <c r="M469" s="854"/>
      <c r="N469" s="854"/>
      <c r="O469" s="854"/>
      <c r="P469" s="855"/>
      <c r="Q469" s="855"/>
      <c r="R469" s="855"/>
      <c r="S469" s="855"/>
      <c r="T469" s="855"/>
      <c r="U469" s="855"/>
      <c r="V469" s="855"/>
      <c r="W469" s="855"/>
      <c r="X469" s="855"/>
      <c r="Y469" s="856"/>
      <c r="Z469" s="857"/>
      <c r="AA469" s="857"/>
      <c r="AB469" s="858"/>
      <c r="AC469" s="859"/>
      <c r="AD469" s="860"/>
      <c r="AE469" s="860"/>
      <c r="AF469" s="860"/>
      <c r="AG469" s="860"/>
      <c r="AH469" s="868"/>
      <c r="AI469" s="868"/>
      <c r="AJ469" s="868"/>
      <c r="AK469" s="868"/>
      <c r="AL469" s="862"/>
      <c r="AM469" s="863"/>
      <c r="AN469" s="863"/>
      <c r="AO469" s="864"/>
      <c r="AP469" s="631"/>
      <c r="AQ469" s="631"/>
      <c r="AR469" s="631"/>
      <c r="AS469" s="631"/>
      <c r="AT469" s="631"/>
      <c r="AU469" s="631"/>
      <c r="AV469" s="631"/>
      <c r="AW469" s="631"/>
      <c r="AX469" s="631"/>
      <c r="AY469">
        <f>COUNTA($C$469)</f>
        <v>0</v>
      </c>
    </row>
    <row r="470" spans="1:51" ht="30" hidden="1" customHeight="1">
      <c r="A470" s="852">
        <v>26</v>
      </c>
      <c r="B470" s="852">
        <v>1</v>
      </c>
      <c r="C470" s="853"/>
      <c r="D470" s="853"/>
      <c r="E470" s="853"/>
      <c r="F470" s="853"/>
      <c r="G470" s="853"/>
      <c r="H470" s="853"/>
      <c r="I470" s="853"/>
      <c r="J470" s="854"/>
      <c r="K470" s="854"/>
      <c r="L470" s="854"/>
      <c r="M470" s="854"/>
      <c r="N470" s="854"/>
      <c r="O470" s="854"/>
      <c r="P470" s="855"/>
      <c r="Q470" s="855"/>
      <c r="R470" s="855"/>
      <c r="S470" s="855"/>
      <c r="T470" s="855"/>
      <c r="U470" s="855"/>
      <c r="V470" s="855"/>
      <c r="W470" s="855"/>
      <c r="X470" s="855"/>
      <c r="Y470" s="856"/>
      <c r="Z470" s="857"/>
      <c r="AA470" s="857"/>
      <c r="AB470" s="858"/>
      <c r="AC470" s="859"/>
      <c r="AD470" s="860"/>
      <c r="AE470" s="860"/>
      <c r="AF470" s="860"/>
      <c r="AG470" s="860"/>
      <c r="AH470" s="868"/>
      <c r="AI470" s="868"/>
      <c r="AJ470" s="868"/>
      <c r="AK470" s="868"/>
      <c r="AL470" s="862"/>
      <c r="AM470" s="863"/>
      <c r="AN470" s="863"/>
      <c r="AO470" s="864"/>
      <c r="AP470" s="631"/>
      <c r="AQ470" s="631"/>
      <c r="AR470" s="631"/>
      <c r="AS470" s="631"/>
      <c r="AT470" s="631"/>
      <c r="AU470" s="631"/>
      <c r="AV470" s="631"/>
      <c r="AW470" s="631"/>
      <c r="AX470" s="631"/>
      <c r="AY470">
        <f>COUNTA($C$470)</f>
        <v>0</v>
      </c>
    </row>
    <row r="471" spans="1:51" ht="30" hidden="1" customHeight="1">
      <c r="A471" s="852">
        <v>27</v>
      </c>
      <c r="B471" s="852">
        <v>1</v>
      </c>
      <c r="C471" s="853"/>
      <c r="D471" s="853"/>
      <c r="E471" s="853"/>
      <c r="F471" s="853"/>
      <c r="G471" s="853"/>
      <c r="H471" s="853"/>
      <c r="I471" s="853"/>
      <c r="J471" s="854"/>
      <c r="K471" s="854"/>
      <c r="L471" s="854"/>
      <c r="M471" s="854"/>
      <c r="N471" s="854"/>
      <c r="O471" s="854"/>
      <c r="P471" s="855"/>
      <c r="Q471" s="855"/>
      <c r="R471" s="855"/>
      <c r="S471" s="855"/>
      <c r="T471" s="855"/>
      <c r="U471" s="855"/>
      <c r="V471" s="855"/>
      <c r="W471" s="855"/>
      <c r="X471" s="855"/>
      <c r="Y471" s="856"/>
      <c r="Z471" s="857"/>
      <c r="AA471" s="857"/>
      <c r="AB471" s="858"/>
      <c r="AC471" s="859"/>
      <c r="AD471" s="860"/>
      <c r="AE471" s="860"/>
      <c r="AF471" s="860"/>
      <c r="AG471" s="860"/>
      <c r="AH471" s="868"/>
      <c r="AI471" s="868"/>
      <c r="AJ471" s="868"/>
      <c r="AK471" s="868"/>
      <c r="AL471" s="862"/>
      <c r="AM471" s="863"/>
      <c r="AN471" s="863"/>
      <c r="AO471" s="864"/>
      <c r="AP471" s="631"/>
      <c r="AQ471" s="631"/>
      <c r="AR471" s="631"/>
      <c r="AS471" s="631"/>
      <c r="AT471" s="631"/>
      <c r="AU471" s="631"/>
      <c r="AV471" s="631"/>
      <c r="AW471" s="631"/>
      <c r="AX471" s="631"/>
      <c r="AY471">
        <f>COUNTA($C$471)</f>
        <v>0</v>
      </c>
    </row>
    <row r="472" spans="1:51" ht="30" hidden="1" customHeight="1">
      <c r="A472" s="852">
        <v>28</v>
      </c>
      <c r="B472" s="852">
        <v>1</v>
      </c>
      <c r="C472" s="853"/>
      <c r="D472" s="853"/>
      <c r="E472" s="853"/>
      <c r="F472" s="853"/>
      <c r="G472" s="853"/>
      <c r="H472" s="853"/>
      <c r="I472" s="853"/>
      <c r="J472" s="854"/>
      <c r="K472" s="854"/>
      <c r="L472" s="854"/>
      <c r="M472" s="854"/>
      <c r="N472" s="854"/>
      <c r="O472" s="854"/>
      <c r="P472" s="855"/>
      <c r="Q472" s="855"/>
      <c r="R472" s="855"/>
      <c r="S472" s="855"/>
      <c r="T472" s="855"/>
      <c r="U472" s="855"/>
      <c r="V472" s="855"/>
      <c r="W472" s="855"/>
      <c r="X472" s="855"/>
      <c r="Y472" s="856"/>
      <c r="Z472" s="857"/>
      <c r="AA472" s="857"/>
      <c r="AB472" s="858"/>
      <c r="AC472" s="859"/>
      <c r="AD472" s="860"/>
      <c r="AE472" s="860"/>
      <c r="AF472" s="860"/>
      <c r="AG472" s="860"/>
      <c r="AH472" s="868"/>
      <c r="AI472" s="868"/>
      <c r="AJ472" s="868"/>
      <c r="AK472" s="868"/>
      <c r="AL472" s="862"/>
      <c r="AM472" s="863"/>
      <c r="AN472" s="863"/>
      <c r="AO472" s="864"/>
      <c r="AP472" s="631"/>
      <c r="AQ472" s="631"/>
      <c r="AR472" s="631"/>
      <c r="AS472" s="631"/>
      <c r="AT472" s="631"/>
      <c r="AU472" s="631"/>
      <c r="AV472" s="631"/>
      <c r="AW472" s="631"/>
      <c r="AX472" s="631"/>
      <c r="AY472">
        <f>COUNTA($C$472)</f>
        <v>0</v>
      </c>
    </row>
    <row r="473" spans="1:51" ht="30" hidden="1" customHeight="1">
      <c r="A473" s="852">
        <v>29</v>
      </c>
      <c r="B473" s="852">
        <v>1</v>
      </c>
      <c r="C473" s="853"/>
      <c r="D473" s="853"/>
      <c r="E473" s="853"/>
      <c r="F473" s="853"/>
      <c r="G473" s="853"/>
      <c r="H473" s="853"/>
      <c r="I473" s="853"/>
      <c r="J473" s="854"/>
      <c r="K473" s="854"/>
      <c r="L473" s="854"/>
      <c r="M473" s="854"/>
      <c r="N473" s="854"/>
      <c r="O473" s="854"/>
      <c r="P473" s="855"/>
      <c r="Q473" s="855"/>
      <c r="R473" s="855"/>
      <c r="S473" s="855"/>
      <c r="T473" s="855"/>
      <c r="U473" s="855"/>
      <c r="V473" s="855"/>
      <c r="W473" s="855"/>
      <c r="X473" s="855"/>
      <c r="Y473" s="856"/>
      <c r="Z473" s="857"/>
      <c r="AA473" s="857"/>
      <c r="AB473" s="858"/>
      <c r="AC473" s="859"/>
      <c r="AD473" s="860"/>
      <c r="AE473" s="860"/>
      <c r="AF473" s="860"/>
      <c r="AG473" s="860"/>
      <c r="AH473" s="868"/>
      <c r="AI473" s="868"/>
      <c r="AJ473" s="868"/>
      <c r="AK473" s="868"/>
      <c r="AL473" s="862"/>
      <c r="AM473" s="863"/>
      <c r="AN473" s="863"/>
      <c r="AO473" s="864"/>
      <c r="AP473" s="631"/>
      <c r="AQ473" s="631"/>
      <c r="AR473" s="631"/>
      <c r="AS473" s="631"/>
      <c r="AT473" s="631"/>
      <c r="AU473" s="631"/>
      <c r="AV473" s="631"/>
      <c r="AW473" s="631"/>
      <c r="AX473" s="631"/>
      <c r="AY473">
        <f>COUNTA($C$473)</f>
        <v>0</v>
      </c>
    </row>
    <row r="474" spans="1:51" ht="30" hidden="1" customHeight="1">
      <c r="A474" s="852">
        <v>30</v>
      </c>
      <c r="B474" s="852">
        <v>1</v>
      </c>
      <c r="C474" s="853"/>
      <c r="D474" s="853"/>
      <c r="E474" s="853"/>
      <c r="F474" s="853"/>
      <c r="G474" s="853"/>
      <c r="H474" s="853"/>
      <c r="I474" s="853"/>
      <c r="J474" s="854"/>
      <c r="K474" s="854"/>
      <c r="L474" s="854"/>
      <c r="M474" s="854"/>
      <c r="N474" s="854"/>
      <c r="O474" s="854"/>
      <c r="P474" s="855"/>
      <c r="Q474" s="855"/>
      <c r="R474" s="855"/>
      <c r="S474" s="855"/>
      <c r="T474" s="855"/>
      <c r="U474" s="855"/>
      <c r="V474" s="855"/>
      <c r="W474" s="855"/>
      <c r="X474" s="855"/>
      <c r="Y474" s="856"/>
      <c r="Z474" s="857"/>
      <c r="AA474" s="857"/>
      <c r="AB474" s="858"/>
      <c r="AC474" s="859"/>
      <c r="AD474" s="860"/>
      <c r="AE474" s="860"/>
      <c r="AF474" s="860"/>
      <c r="AG474" s="860"/>
      <c r="AH474" s="868"/>
      <c r="AI474" s="868"/>
      <c r="AJ474" s="868"/>
      <c r="AK474" s="868"/>
      <c r="AL474" s="862"/>
      <c r="AM474" s="863"/>
      <c r="AN474" s="863"/>
      <c r="AO474" s="864"/>
      <c r="AP474" s="631"/>
      <c r="AQ474" s="631"/>
      <c r="AR474" s="631"/>
      <c r="AS474" s="631"/>
      <c r="AT474" s="631"/>
      <c r="AU474" s="631"/>
      <c r="AV474" s="631"/>
      <c r="AW474" s="631"/>
      <c r="AX474" s="631"/>
      <c r="AY474">
        <f>COUNTA($C$474)</f>
        <v>0</v>
      </c>
    </row>
    <row r="475" spans="1:51" ht="24.75" customHeight="1">
      <c r="A475" s="7"/>
      <c r="B475" s="7"/>
      <c r="C475" s="7"/>
      <c r="D475" s="7"/>
      <c r="E475" s="7"/>
      <c r="F475" s="7"/>
      <c r="G475" s="7"/>
      <c r="H475" s="7"/>
      <c r="I475" s="7"/>
      <c r="J475" s="7"/>
      <c r="K475" s="7"/>
      <c r="L475" s="7"/>
      <c r="M475" s="7"/>
      <c r="N475" s="7"/>
      <c r="O475" s="7"/>
      <c r="P475" s="33"/>
      <c r="Q475" s="33"/>
      <c r="R475" s="33"/>
      <c r="S475" s="33"/>
      <c r="T475" s="33"/>
      <c r="U475" s="33"/>
      <c r="V475" s="33"/>
      <c r="W475" s="33"/>
      <c r="X475" s="33"/>
      <c r="Y475" s="38"/>
      <c r="Z475" s="38"/>
      <c r="AA475" s="38"/>
      <c r="AB475" s="38"/>
      <c r="AC475" s="38"/>
      <c r="AD475" s="38"/>
      <c r="AE475" s="38"/>
      <c r="AF475" s="38"/>
      <c r="AG475" s="38"/>
      <c r="AH475" s="38"/>
      <c r="AI475" s="38"/>
      <c r="AJ475" s="38"/>
      <c r="AK475" s="38"/>
      <c r="AL475" s="38"/>
      <c r="AM475" s="38"/>
      <c r="AN475" s="38"/>
      <c r="AO475" s="38"/>
      <c r="AP475" s="33"/>
      <c r="AQ475" s="33"/>
      <c r="AR475" s="33"/>
      <c r="AS475" s="33"/>
      <c r="AT475" s="33"/>
      <c r="AU475" s="33"/>
      <c r="AV475" s="33"/>
      <c r="AW475" s="33"/>
      <c r="AX475" s="33"/>
      <c r="AY475">
        <f>COUNTA($C$478)</f>
        <v>1</v>
      </c>
    </row>
    <row r="476" spans="1:51" ht="24.75" customHeight="1">
      <c r="A476" s="7"/>
      <c r="B476" s="16" t="s">
        <v>482</v>
      </c>
      <c r="C476" s="7"/>
      <c r="D476" s="7"/>
      <c r="E476" s="7"/>
      <c r="F476" s="7"/>
      <c r="G476" s="7"/>
      <c r="H476" s="7"/>
      <c r="I476" s="7"/>
      <c r="J476" s="7"/>
      <c r="K476" s="7"/>
      <c r="L476" s="7"/>
      <c r="M476" s="7"/>
      <c r="N476" s="7"/>
      <c r="O476" s="7"/>
      <c r="P476" s="33"/>
      <c r="Q476" s="33"/>
      <c r="R476" s="33"/>
      <c r="S476" s="33"/>
      <c r="T476" s="33"/>
      <c r="U476" s="33"/>
      <c r="V476" s="33"/>
      <c r="W476" s="33"/>
      <c r="X476" s="33"/>
      <c r="Y476" s="38"/>
      <c r="Z476" s="38"/>
      <c r="AA476" s="38"/>
      <c r="AB476" s="38"/>
      <c r="AC476" s="38"/>
      <c r="AD476" s="38"/>
      <c r="AE476" s="38"/>
      <c r="AF476" s="38"/>
      <c r="AG476" s="38"/>
      <c r="AH476" s="38"/>
      <c r="AI476" s="38"/>
      <c r="AJ476" s="38"/>
      <c r="AK476" s="38"/>
      <c r="AL476" s="38"/>
      <c r="AM476" s="38"/>
      <c r="AN476" s="38"/>
      <c r="AO476" s="38"/>
      <c r="AP476" s="33"/>
      <c r="AQ476" s="33"/>
      <c r="AR476" s="33"/>
      <c r="AS476" s="33"/>
      <c r="AT476" s="33"/>
      <c r="AU476" s="33"/>
      <c r="AV476" s="33"/>
      <c r="AW476" s="33"/>
      <c r="AX476" s="33"/>
      <c r="AY476">
        <f>$AY$475</f>
        <v>1</v>
      </c>
    </row>
    <row r="477" spans="1:51" ht="59.25" customHeight="1">
      <c r="A477" s="849"/>
      <c r="B477" s="849"/>
      <c r="C477" s="849" t="s">
        <v>82</v>
      </c>
      <c r="D477" s="849"/>
      <c r="E477" s="849"/>
      <c r="F477" s="849"/>
      <c r="G477" s="849"/>
      <c r="H477" s="849"/>
      <c r="I477" s="849"/>
      <c r="J477" s="850" t="s">
        <v>86</v>
      </c>
      <c r="K477" s="786"/>
      <c r="L477" s="786"/>
      <c r="M477" s="786"/>
      <c r="N477" s="786"/>
      <c r="O477" s="786"/>
      <c r="P477" s="849" t="s">
        <v>27</v>
      </c>
      <c r="Q477" s="849"/>
      <c r="R477" s="849"/>
      <c r="S477" s="849"/>
      <c r="T477" s="849"/>
      <c r="U477" s="849"/>
      <c r="V477" s="849"/>
      <c r="W477" s="849"/>
      <c r="X477" s="849"/>
      <c r="Y477" s="851" t="s">
        <v>451</v>
      </c>
      <c r="Z477" s="851"/>
      <c r="AA477" s="851"/>
      <c r="AB477" s="851"/>
      <c r="AC477" s="850" t="s">
        <v>374</v>
      </c>
      <c r="AD477" s="850"/>
      <c r="AE477" s="850"/>
      <c r="AF477" s="850"/>
      <c r="AG477" s="850"/>
      <c r="AH477" s="851" t="s">
        <v>506</v>
      </c>
      <c r="AI477" s="849"/>
      <c r="AJ477" s="849"/>
      <c r="AK477" s="849"/>
      <c r="AL477" s="849" t="s">
        <v>28</v>
      </c>
      <c r="AM477" s="849"/>
      <c r="AN477" s="849"/>
      <c r="AO477" s="558"/>
      <c r="AP477" s="850" t="s">
        <v>453</v>
      </c>
      <c r="AQ477" s="850"/>
      <c r="AR477" s="850"/>
      <c r="AS477" s="850"/>
      <c r="AT477" s="850"/>
      <c r="AU477" s="850"/>
      <c r="AV477" s="850"/>
      <c r="AW477" s="850"/>
      <c r="AX477" s="850"/>
      <c r="AY477">
        <f>$AY$475</f>
        <v>1</v>
      </c>
    </row>
    <row r="478" spans="1:51" ht="30" customHeight="1">
      <c r="A478" s="852">
        <v>1</v>
      </c>
      <c r="B478" s="852">
        <v>1</v>
      </c>
      <c r="C478" s="853" t="s">
        <v>782</v>
      </c>
      <c r="D478" s="853"/>
      <c r="E478" s="853"/>
      <c r="F478" s="853"/>
      <c r="G478" s="853"/>
      <c r="H478" s="853"/>
      <c r="I478" s="853"/>
      <c r="J478" s="854" t="s">
        <v>533</v>
      </c>
      <c r="K478" s="854"/>
      <c r="L478" s="854"/>
      <c r="M478" s="854"/>
      <c r="N478" s="854"/>
      <c r="O478" s="854"/>
      <c r="P478" s="855" t="s">
        <v>827</v>
      </c>
      <c r="Q478" s="855"/>
      <c r="R478" s="855"/>
      <c r="S478" s="855"/>
      <c r="T478" s="855"/>
      <c r="U478" s="855"/>
      <c r="V478" s="855"/>
      <c r="W478" s="855"/>
      <c r="X478" s="855"/>
      <c r="Y478" s="856">
        <v>4.3</v>
      </c>
      <c r="Z478" s="857"/>
      <c r="AA478" s="857"/>
      <c r="AB478" s="858"/>
      <c r="AC478" s="859" t="s">
        <v>517</v>
      </c>
      <c r="AD478" s="860"/>
      <c r="AE478" s="860"/>
      <c r="AF478" s="860"/>
      <c r="AG478" s="860"/>
      <c r="AH478" s="861" t="s">
        <v>533</v>
      </c>
      <c r="AI478" s="861"/>
      <c r="AJ478" s="861"/>
      <c r="AK478" s="861"/>
      <c r="AL478" s="862" t="s">
        <v>533</v>
      </c>
      <c r="AM478" s="863"/>
      <c r="AN478" s="863"/>
      <c r="AO478" s="864"/>
      <c r="AP478" s="631" t="s">
        <v>533</v>
      </c>
      <c r="AQ478" s="631"/>
      <c r="AR478" s="631"/>
      <c r="AS478" s="631"/>
      <c r="AT478" s="631"/>
      <c r="AU478" s="631"/>
      <c r="AV478" s="631"/>
      <c r="AW478" s="631"/>
      <c r="AX478" s="631"/>
      <c r="AY478">
        <f>$AY$475</f>
        <v>1</v>
      </c>
    </row>
    <row r="479" spans="1:51" ht="30" hidden="1" customHeight="1">
      <c r="A479" s="852">
        <v>2</v>
      </c>
      <c r="B479" s="852">
        <v>1</v>
      </c>
      <c r="C479" s="853"/>
      <c r="D479" s="853"/>
      <c r="E479" s="853"/>
      <c r="F479" s="853"/>
      <c r="G479" s="853"/>
      <c r="H479" s="853"/>
      <c r="I479" s="853"/>
      <c r="J479" s="854"/>
      <c r="K479" s="854"/>
      <c r="L479" s="854"/>
      <c r="M479" s="854"/>
      <c r="N479" s="854"/>
      <c r="O479" s="854"/>
      <c r="P479" s="855"/>
      <c r="Q479" s="855"/>
      <c r="R479" s="855"/>
      <c r="S479" s="855"/>
      <c r="T479" s="855"/>
      <c r="U479" s="855"/>
      <c r="V479" s="855"/>
      <c r="W479" s="855"/>
      <c r="X479" s="855"/>
      <c r="Y479" s="856"/>
      <c r="Z479" s="857"/>
      <c r="AA479" s="857"/>
      <c r="AB479" s="858"/>
      <c r="AC479" s="859"/>
      <c r="AD479" s="860"/>
      <c r="AE479" s="860"/>
      <c r="AF479" s="860"/>
      <c r="AG479" s="860"/>
      <c r="AH479" s="861"/>
      <c r="AI479" s="861"/>
      <c r="AJ479" s="861"/>
      <c r="AK479" s="861"/>
      <c r="AL479" s="862"/>
      <c r="AM479" s="863"/>
      <c r="AN479" s="863"/>
      <c r="AO479" s="864"/>
      <c r="AP479" s="631"/>
      <c r="AQ479" s="631"/>
      <c r="AR479" s="631"/>
      <c r="AS479" s="631"/>
      <c r="AT479" s="631"/>
      <c r="AU479" s="631"/>
      <c r="AV479" s="631"/>
      <c r="AW479" s="631"/>
      <c r="AX479" s="631"/>
      <c r="AY479">
        <f>COUNTA($C$479)</f>
        <v>0</v>
      </c>
    </row>
    <row r="480" spans="1:51" ht="30" hidden="1" customHeight="1">
      <c r="A480" s="852">
        <v>3</v>
      </c>
      <c r="B480" s="852">
        <v>1</v>
      </c>
      <c r="C480" s="853"/>
      <c r="D480" s="853"/>
      <c r="E480" s="853"/>
      <c r="F480" s="853"/>
      <c r="G480" s="853"/>
      <c r="H480" s="853"/>
      <c r="I480" s="853"/>
      <c r="J480" s="854"/>
      <c r="K480" s="854"/>
      <c r="L480" s="854"/>
      <c r="M480" s="854"/>
      <c r="N480" s="854"/>
      <c r="O480" s="854"/>
      <c r="P480" s="855"/>
      <c r="Q480" s="855"/>
      <c r="R480" s="855"/>
      <c r="S480" s="855"/>
      <c r="T480" s="855"/>
      <c r="U480" s="855"/>
      <c r="V480" s="855"/>
      <c r="W480" s="855"/>
      <c r="X480" s="855"/>
      <c r="Y480" s="856"/>
      <c r="Z480" s="857"/>
      <c r="AA480" s="857"/>
      <c r="AB480" s="858"/>
      <c r="AC480" s="859"/>
      <c r="AD480" s="860"/>
      <c r="AE480" s="860"/>
      <c r="AF480" s="860"/>
      <c r="AG480" s="860"/>
      <c r="AH480" s="868"/>
      <c r="AI480" s="868"/>
      <c r="AJ480" s="868"/>
      <c r="AK480" s="868"/>
      <c r="AL480" s="862"/>
      <c r="AM480" s="863"/>
      <c r="AN480" s="863"/>
      <c r="AO480" s="864"/>
      <c r="AP480" s="631"/>
      <c r="AQ480" s="631"/>
      <c r="AR480" s="631"/>
      <c r="AS480" s="631"/>
      <c r="AT480" s="631"/>
      <c r="AU480" s="631"/>
      <c r="AV480" s="631"/>
      <c r="AW480" s="631"/>
      <c r="AX480" s="631"/>
      <c r="AY480">
        <f>COUNTA($C$480)</f>
        <v>0</v>
      </c>
    </row>
    <row r="481" spans="1:51" ht="30" hidden="1" customHeight="1">
      <c r="A481" s="852">
        <v>4</v>
      </c>
      <c r="B481" s="852">
        <v>1</v>
      </c>
      <c r="C481" s="853"/>
      <c r="D481" s="853"/>
      <c r="E481" s="853"/>
      <c r="F481" s="853"/>
      <c r="G481" s="853"/>
      <c r="H481" s="853"/>
      <c r="I481" s="853"/>
      <c r="J481" s="854"/>
      <c r="K481" s="854"/>
      <c r="L481" s="854"/>
      <c r="M481" s="854"/>
      <c r="N481" s="854"/>
      <c r="O481" s="854"/>
      <c r="P481" s="855"/>
      <c r="Q481" s="855"/>
      <c r="R481" s="855"/>
      <c r="S481" s="855"/>
      <c r="T481" s="855"/>
      <c r="U481" s="855"/>
      <c r="V481" s="855"/>
      <c r="W481" s="855"/>
      <c r="X481" s="855"/>
      <c r="Y481" s="856"/>
      <c r="Z481" s="857"/>
      <c r="AA481" s="857"/>
      <c r="AB481" s="858"/>
      <c r="AC481" s="859"/>
      <c r="AD481" s="860"/>
      <c r="AE481" s="860"/>
      <c r="AF481" s="860"/>
      <c r="AG481" s="860"/>
      <c r="AH481" s="868"/>
      <c r="AI481" s="868"/>
      <c r="AJ481" s="868"/>
      <c r="AK481" s="868"/>
      <c r="AL481" s="862"/>
      <c r="AM481" s="863"/>
      <c r="AN481" s="863"/>
      <c r="AO481" s="864"/>
      <c r="AP481" s="631"/>
      <c r="AQ481" s="631"/>
      <c r="AR481" s="631"/>
      <c r="AS481" s="631"/>
      <c r="AT481" s="631"/>
      <c r="AU481" s="631"/>
      <c r="AV481" s="631"/>
      <c r="AW481" s="631"/>
      <c r="AX481" s="631"/>
      <c r="AY481">
        <f>COUNTA($C$481)</f>
        <v>0</v>
      </c>
    </row>
    <row r="482" spans="1:51" ht="30" hidden="1" customHeight="1">
      <c r="A482" s="852">
        <v>5</v>
      </c>
      <c r="B482" s="852">
        <v>1</v>
      </c>
      <c r="C482" s="853"/>
      <c r="D482" s="853"/>
      <c r="E482" s="853"/>
      <c r="F482" s="853"/>
      <c r="G482" s="853"/>
      <c r="H482" s="853"/>
      <c r="I482" s="853"/>
      <c r="J482" s="854"/>
      <c r="K482" s="854"/>
      <c r="L482" s="854"/>
      <c r="M482" s="854"/>
      <c r="N482" s="854"/>
      <c r="O482" s="854"/>
      <c r="P482" s="855"/>
      <c r="Q482" s="855"/>
      <c r="R482" s="855"/>
      <c r="S482" s="855"/>
      <c r="T482" s="855"/>
      <c r="U482" s="855"/>
      <c r="V482" s="855"/>
      <c r="W482" s="855"/>
      <c r="X482" s="855"/>
      <c r="Y482" s="856"/>
      <c r="Z482" s="857"/>
      <c r="AA482" s="857"/>
      <c r="AB482" s="858"/>
      <c r="AC482" s="859"/>
      <c r="AD482" s="860"/>
      <c r="AE482" s="860"/>
      <c r="AF482" s="860"/>
      <c r="AG482" s="860"/>
      <c r="AH482" s="868"/>
      <c r="AI482" s="868"/>
      <c r="AJ482" s="868"/>
      <c r="AK482" s="868"/>
      <c r="AL482" s="862"/>
      <c r="AM482" s="863"/>
      <c r="AN482" s="863"/>
      <c r="AO482" s="864"/>
      <c r="AP482" s="631"/>
      <c r="AQ482" s="631"/>
      <c r="AR482" s="631"/>
      <c r="AS482" s="631"/>
      <c r="AT482" s="631"/>
      <c r="AU482" s="631"/>
      <c r="AV482" s="631"/>
      <c r="AW482" s="631"/>
      <c r="AX482" s="631"/>
      <c r="AY482">
        <f>COUNTA($C$482)</f>
        <v>0</v>
      </c>
    </row>
    <row r="483" spans="1:51" ht="30" hidden="1" customHeight="1">
      <c r="A483" s="852">
        <v>6</v>
      </c>
      <c r="B483" s="852">
        <v>1</v>
      </c>
      <c r="C483" s="853"/>
      <c r="D483" s="853"/>
      <c r="E483" s="853"/>
      <c r="F483" s="853"/>
      <c r="G483" s="853"/>
      <c r="H483" s="853"/>
      <c r="I483" s="853"/>
      <c r="J483" s="854"/>
      <c r="K483" s="854"/>
      <c r="L483" s="854"/>
      <c r="M483" s="854"/>
      <c r="N483" s="854"/>
      <c r="O483" s="854"/>
      <c r="P483" s="855"/>
      <c r="Q483" s="855"/>
      <c r="R483" s="855"/>
      <c r="S483" s="855"/>
      <c r="T483" s="855"/>
      <c r="U483" s="855"/>
      <c r="V483" s="855"/>
      <c r="W483" s="855"/>
      <c r="X483" s="855"/>
      <c r="Y483" s="856"/>
      <c r="Z483" s="857"/>
      <c r="AA483" s="857"/>
      <c r="AB483" s="858"/>
      <c r="AC483" s="859"/>
      <c r="AD483" s="860"/>
      <c r="AE483" s="860"/>
      <c r="AF483" s="860"/>
      <c r="AG483" s="860"/>
      <c r="AH483" s="868"/>
      <c r="AI483" s="868"/>
      <c r="AJ483" s="868"/>
      <c r="AK483" s="868"/>
      <c r="AL483" s="862"/>
      <c r="AM483" s="863"/>
      <c r="AN483" s="863"/>
      <c r="AO483" s="864"/>
      <c r="AP483" s="631"/>
      <c r="AQ483" s="631"/>
      <c r="AR483" s="631"/>
      <c r="AS483" s="631"/>
      <c r="AT483" s="631"/>
      <c r="AU483" s="631"/>
      <c r="AV483" s="631"/>
      <c r="AW483" s="631"/>
      <c r="AX483" s="631"/>
      <c r="AY483">
        <f>COUNTA($C$483)</f>
        <v>0</v>
      </c>
    </row>
    <row r="484" spans="1:51" ht="30" hidden="1" customHeight="1">
      <c r="A484" s="852">
        <v>7</v>
      </c>
      <c r="B484" s="852">
        <v>1</v>
      </c>
      <c r="C484" s="853"/>
      <c r="D484" s="853"/>
      <c r="E484" s="853"/>
      <c r="F484" s="853"/>
      <c r="G484" s="853"/>
      <c r="H484" s="853"/>
      <c r="I484" s="853"/>
      <c r="J484" s="854"/>
      <c r="K484" s="854"/>
      <c r="L484" s="854"/>
      <c r="M484" s="854"/>
      <c r="N484" s="854"/>
      <c r="O484" s="854"/>
      <c r="P484" s="855"/>
      <c r="Q484" s="855"/>
      <c r="R484" s="855"/>
      <c r="S484" s="855"/>
      <c r="T484" s="855"/>
      <c r="U484" s="855"/>
      <c r="V484" s="855"/>
      <c r="W484" s="855"/>
      <c r="X484" s="855"/>
      <c r="Y484" s="856"/>
      <c r="Z484" s="857"/>
      <c r="AA484" s="857"/>
      <c r="AB484" s="858"/>
      <c r="AC484" s="859"/>
      <c r="AD484" s="860"/>
      <c r="AE484" s="860"/>
      <c r="AF484" s="860"/>
      <c r="AG484" s="860"/>
      <c r="AH484" s="868"/>
      <c r="AI484" s="868"/>
      <c r="AJ484" s="868"/>
      <c r="AK484" s="868"/>
      <c r="AL484" s="862"/>
      <c r="AM484" s="863"/>
      <c r="AN484" s="863"/>
      <c r="AO484" s="864"/>
      <c r="AP484" s="631"/>
      <c r="AQ484" s="631"/>
      <c r="AR484" s="631"/>
      <c r="AS484" s="631"/>
      <c r="AT484" s="631"/>
      <c r="AU484" s="631"/>
      <c r="AV484" s="631"/>
      <c r="AW484" s="631"/>
      <c r="AX484" s="631"/>
      <c r="AY484">
        <f>COUNTA($C$484)</f>
        <v>0</v>
      </c>
    </row>
    <row r="485" spans="1:51" ht="30" hidden="1" customHeight="1">
      <c r="A485" s="852">
        <v>8</v>
      </c>
      <c r="B485" s="852">
        <v>1</v>
      </c>
      <c r="C485" s="853"/>
      <c r="D485" s="853"/>
      <c r="E485" s="853"/>
      <c r="F485" s="853"/>
      <c r="G485" s="853"/>
      <c r="H485" s="853"/>
      <c r="I485" s="853"/>
      <c r="J485" s="854"/>
      <c r="K485" s="854"/>
      <c r="L485" s="854"/>
      <c r="M485" s="854"/>
      <c r="N485" s="854"/>
      <c r="O485" s="854"/>
      <c r="P485" s="855"/>
      <c r="Q485" s="855"/>
      <c r="R485" s="855"/>
      <c r="S485" s="855"/>
      <c r="T485" s="855"/>
      <c r="U485" s="855"/>
      <c r="V485" s="855"/>
      <c r="W485" s="855"/>
      <c r="X485" s="855"/>
      <c r="Y485" s="856"/>
      <c r="Z485" s="857"/>
      <c r="AA485" s="857"/>
      <c r="AB485" s="858"/>
      <c r="AC485" s="859"/>
      <c r="AD485" s="860"/>
      <c r="AE485" s="860"/>
      <c r="AF485" s="860"/>
      <c r="AG485" s="860"/>
      <c r="AH485" s="868"/>
      <c r="AI485" s="868"/>
      <c r="AJ485" s="868"/>
      <c r="AK485" s="868"/>
      <c r="AL485" s="862"/>
      <c r="AM485" s="863"/>
      <c r="AN485" s="863"/>
      <c r="AO485" s="864"/>
      <c r="AP485" s="631"/>
      <c r="AQ485" s="631"/>
      <c r="AR485" s="631"/>
      <c r="AS485" s="631"/>
      <c r="AT485" s="631"/>
      <c r="AU485" s="631"/>
      <c r="AV485" s="631"/>
      <c r="AW485" s="631"/>
      <c r="AX485" s="631"/>
      <c r="AY485">
        <f>COUNTA($C$485)</f>
        <v>0</v>
      </c>
    </row>
    <row r="486" spans="1:51" ht="30" hidden="1" customHeight="1">
      <c r="A486" s="852">
        <v>9</v>
      </c>
      <c r="B486" s="852">
        <v>1</v>
      </c>
      <c r="C486" s="853"/>
      <c r="D486" s="853"/>
      <c r="E486" s="853"/>
      <c r="F486" s="853"/>
      <c r="G486" s="853"/>
      <c r="H486" s="853"/>
      <c r="I486" s="853"/>
      <c r="J486" s="854"/>
      <c r="K486" s="854"/>
      <c r="L486" s="854"/>
      <c r="M486" s="854"/>
      <c r="N486" s="854"/>
      <c r="O486" s="854"/>
      <c r="P486" s="855"/>
      <c r="Q486" s="855"/>
      <c r="R486" s="855"/>
      <c r="S486" s="855"/>
      <c r="T486" s="855"/>
      <c r="U486" s="855"/>
      <c r="V486" s="855"/>
      <c r="W486" s="855"/>
      <c r="X486" s="855"/>
      <c r="Y486" s="856"/>
      <c r="Z486" s="857"/>
      <c r="AA486" s="857"/>
      <c r="AB486" s="858"/>
      <c r="AC486" s="859"/>
      <c r="AD486" s="860"/>
      <c r="AE486" s="860"/>
      <c r="AF486" s="860"/>
      <c r="AG486" s="860"/>
      <c r="AH486" s="868"/>
      <c r="AI486" s="868"/>
      <c r="AJ486" s="868"/>
      <c r="AK486" s="868"/>
      <c r="AL486" s="862"/>
      <c r="AM486" s="863"/>
      <c r="AN486" s="863"/>
      <c r="AO486" s="864"/>
      <c r="AP486" s="631"/>
      <c r="AQ486" s="631"/>
      <c r="AR486" s="631"/>
      <c r="AS486" s="631"/>
      <c r="AT486" s="631"/>
      <c r="AU486" s="631"/>
      <c r="AV486" s="631"/>
      <c r="AW486" s="631"/>
      <c r="AX486" s="631"/>
      <c r="AY486">
        <f>COUNTA($C$486)</f>
        <v>0</v>
      </c>
    </row>
    <row r="487" spans="1:51" ht="30" hidden="1" customHeight="1">
      <c r="A487" s="852">
        <v>10</v>
      </c>
      <c r="B487" s="852">
        <v>1</v>
      </c>
      <c r="C487" s="853"/>
      <c r="D487" s="853"/>
      <c r="E487" s="853"/>
      <c r="F487" s="853"/>
      <c r="G487" s="853"/>
      <c r="H487" s="853"/>
      <c r="I487" s="853"/>
      <c r="J487" s="854"/>
      <c r="K487" s="854"/>
      <c r="L487" s="854"/>
      <c r="M487" s="854"/>
      <c r="N487" s="854"/>
      <c r="O487" s="854"/>
      <c r="P487" s="855"/>
      <c r="Q487" s="855"/>
      <c r="R487" s="855"/>
      <c r="S487" s="855"/>
      <c r="T487" s="855"/>
      <c r="U487" s="855"/>
      <c r="V487" s="855"/>
      <c r="W487" s="855"/>
      <c r="X487" s="855"/>
      <c r="Y487" s="856"/>
      <c r="Z487" s="857"/>
      <c r="AA487" s="857"/>
      <c r="AB487" s="858"/>
      <c r="AC487" s="859"/>
      <c r="AD487" s="860"/>
      <c r="AE487" s="860"/>
      <c r="AF487" s="860"/>
      <c r="AG487" s="860"/>
      <c r="AH487" s="868"/>
      <c r="AI487" s="868"/>
      <c r="AJ487" s="868"/>
      <c r="AK487" s="868"/>
      <c r="AL487" s="862"/>
      <c r="AM487" s="863"/>
      <c r="AN487" s="863"/>
      <c r="AO487" s="864"/>
      <c r="AP487" s="631"/>
      <c r="AQ487" s="631"/>
      <c r="AR487" s="631"/>
      <c r="AS487" s="631"/>
      <c r="AT487" s="631"/>
      <c r="AU487" s="631"/>
      <c r="AV487" s="631"/>
      <c r="AW487" s="631"/>
      <c r="AX487" s="631"/>
      <c r="AY487">
        <f>COUNTA($C$487)</f>
        <v>0</v>
      </c>
    </row>
    <row r="488" spans="1:51" ht="30" hidden="1" customHeight="1">
      <c r="A488" s="852">
        <v>11</v>
      </c>
      <c r="B488" s="852">
        <v>1</v>
      </c>
      <c r="C488" s="853"/>
      <c r="D488" s="853"/>
      <c r="E488" s="853"/>
      <c r="F488" s="853"/>
      <c r="G488" s="853"/>
      <c r="H488" s="853"/>
      <c r="I488" s="853"/>
      <c r="J488" s="854"/>
      <c r="K488" s="854"/>
      <c r="L488" s="854"/>
      <c r="M488" s="854"/>
      <c r="N488" s="854"/>
      <c r="O488" s="854"/>
      <c r="P488" s="855"/>
      <c r="Q488" s="855"/>
      <c r="R488" s="855"/>
      <c r="S488" s="855"/>
      <c r="T488" s="855"/>
      <c r="U488" s="855"/>
      <c r="V488" s="855"/>
      <c r="W488" s="855"/>
      <c r="X488" s="855"/>
      <c r="Y488" s="856"/>
      <c r="Z488" s="857"/>
      <c r="AA488" s="857"/>
      <c r="AB488" s="858"/>
      <c r="AC488" s="859"/>
      <c r="AD488" s="860"/>
      <c r="AE488" s="860"/>
      <c r="AF488" s="860"/>
      <c r="AG488" s="860"/>
      <c r="AH488" s="868"/>
      <c r="AI488" s="868"/>
      <c r="AJ488" s="868"/>
      <c r="AK488" s="868"/>
      <c r="AL488" s="862"/>
      <c r="AM488" s="863"/>
      <c r="AN488" s="863"/>
      <c r="AO488" s="864"/>
      <c r="AP488" s="631"/>
      <c r="AQ488" s="631"/>
      <c r="AR488" s="631"/>
      <c r="AS488" s="631"/>
      <c r="AT488" s="631"/>
      <c r="AU488" s="631"/>
      <c r="AV488" s="631"/>
      <c r="AW488" s="631"/>
      <c r="AX488" s="631"/>
      <c r="AY488">
        <f>COUNTA($C$488)</f>
        <v>0</v>
      </c>
    </row>
    <row r="489" spans="1:51" ht="30" hidden="1" customHeight="1">
      <c r="A489" s="852">
        <v>12</v>
      </c>
      <c r="B489" s="852">
        <v>1</v>
      </c>
      <c r="C489" s="853"/>
      <c r="D489" s="853"/>
      <c r="E489" s="853"/>
      <c r="F489" s="853"/>
      <c r="G489" s="853"/>
      <c r="H489" s="853"/>
      <c r="I489" s="853"/>
      <c r="J489" s="854"/>
      <c r="K489" s="854"/>
      <c r="L489" s="854"/>
      <c r="M489" s="854"/>
      <c r="N489" s="854"/>
      <c r="O489" s="854"/>
      <c r="P489" s="855"/>
      <c r="Q489" s="855"/>
      <c r="R489" s="855"/>
      <c r="S489" s="855"/>
      <c r="T489" s="855"/>
      <c r="U489" s="855"/>
      <c r="V489" s="855"/>
      <c r="W489" s="855"/>
      <c r="X489" s="855"/>
      <c r="Y489" s="856"/>
      <c r="Z489" s="857"/>
      <c r="AA489" s="857"/>
      <c r="AB489" s="858"/>
      <c r="AC489" s="859"/>
      <c r="AD489" s="860"/>
      <c r="AE489" s="860"/>
      <c r="AF489" s="860"/>
      <c r="AG489" s="860"/>
      <c r="AH489" s="868"/>
      <c r="AI489" s="868"/>
      <c r="AJ489" s="868"/>
      <c r="AK489" s="868"/>
      <c r="AL489" s="862"/>
      <c r="AM489" s="863"/>
      <c r="AN489" s="863"/>
      <c r="AO489" s="864"/>
      <c r="AP489" s="631"/>
      <c r="AQ489" s="631"/>
      <c r="AR489" s="631"/>
      <c r="AS489" s="631"/>
      <c r="AT489" s="631"/>
      <c r="AU489" s="631"/>
      <c r="AV489" s="631"/>
      <c r="AW489" s="631"/>
      <c r="AX489" s="631"/>
      <c r="AY489">
        <f>COUNTA($C$489)</f>
        <v>0</v>
      </c>
    </row>
    <row r="490" spans="1:51" ht="30" hidden="1" customHeight="1">
      <c r="A490" s="852">
        <v>13</v>
      </c>
      <c r="B490" s="852">
        <v>1</v>
      </c>
      <c r="C490" s="853"/>
      <c r="D490" s="853"/>
      <c r="E490" s="853"/>
      <c r="F490" s="853"/>
      <c r="G490" s="853"/>
      <c r="H490" s="853"/>
      <c r="I490" s="853"/>
      <c r="J490" s="854"/>
      <c r="K490" s="854"/>
      <c r="L490" s="854"/>
      <c r="M490" s="854"/>
      <c r="N490" s="854"/>
      <c r="O490" s="854"/>
      <c r="P490" s="855"/>
      <c r="Q490" s="855"/>
      <c r="R490" s="855"/>
      <c r="S490" s="855"/>
      <c r="T490" s="855"/>
      <c r="U490" s="855"/>
      <c r="V490" s="855"/>
      <c r="W490" s="855"/>
      <c r="X490" s="855"/>
      <c r="Y490" s="856"/>
      <c r="Z490" s="857"/>
      <c r="AA490" s="857"/>
      <c r="AB490" s="858"/>
      <c r="AC490" s="859"/>
      <c r="AD490" s="860"/>
      <c r="AE490" s="860"/>
      <c r="AF490" s="860"/>
      <c r="AG490" s="860"/>
      <c r="AH490" s="868"/>
      <c r="AI490" s="868"/>
      <c r="AJ490" s="868"/>
      <c r="AK490" s="868"/>
      <c r="AL490" s="862"/>
      <c r="AM490" s="863"/>
      <c r="AN490" s="863"/>
      <c r="AO490" s="864"/>
      <c r="AP490" s="631"/>
      <c r="AQ490" s="631"/>
      <c r="AR490" s="631"/>
      <c r="AS490" s="631"/>
      <c r="AT490" s="631"/>
      <c r="AU490" s="631"/>
      <c r="AV490" s="631"/>
      <c r="AW490" s="631"/>
      <c r="AX490" s="631"/>
      <c r="AY490">
        <f>COUNTA($C$490)</f>
        <v>0</v>
      </c>
    </row>
    <row r="491" spans="1:51" ht="30" hidden="1" customHeight="1">
      <c r="A491" s="852">
        <v>14</v>
      </c>
      <c r="B491" s="852">
        <v>1</v>
      </c>
      <c r="C491" s="853"/>
      <c r="D491" s="853"/>
      <c r="E491" s="853"/>
      <c r="F491" s="853"/>
      <c r="G491" s="853"/>
      <c r="H491" s="853"/>
      <c r="I491" s="853"/>
      <c r="J491" s="854"/>
      <c r="K491" s="854"/>
      <c r="L491" s="854"/>
      <c r="M491" s="854"/>
      <c r="N491" s="854"/>
      <c r="O491" s="854"/>
      <c r="P491" s="855"/>
      <c r="Q491" s="855"/>
      <c r="R491" s="855"/>
      <c r="S491" s="855"/>
      <c r="T491" s="855"/>
      <c r="U491" s="855"/>
      <c r="V491" s="855"/>
      <c r="W491" s="855"/>
      <c r="X491" s="855"/>
      <c r="Y491" s="856"/>
      <c r="Z491" s="857"/>
      <c r="AA491" s="857"/>
      <c r="AB491" s="858"/>
      <c r="AC491" s="859"/>
      <c r="AD491" s="860"/>
      <c r="AE491" s="860"/>
      <c r="AF491" s="860"/>
      <c r="AG491" s="860"/>
      <c r="AH491" s="868"/>
      <c r="AI491" s="868"/>
      <c r="AJ491" s="868"/>
      <c r="AK491" s="868"/>
      <c r="AL491" s="862"/>
      <c r="AM491" s="863"/>
      <c r="AN491" s="863"/>
      <c r="AO491" s="864"/>
      <c r="AP491" s="631"/>
      <c r="AQ491" s="631"/>
      <c r="AR491" s="631"/>
      <c r="AS491" s="631"/>
      <c r="AT491" s="631"/>
      <c r="AU491" s="631"/>
      <c r="AV491" s="631"/>
      <c r="AW491" s="631"/>
      <c r="AX491" s="631"/>
      <c r="AY491">
        <f>COUNTA($C$491)</f>
        <v>0</v>
      </c>
    </row>
    <row r="492" spans="1:51" ht="30" hidden="1" customHeight="1">
      <c r="A492" s="852">
        <v>15</v>
      </c>
      <c r="B492" s="852">
        <v>1</v>
      </c>
      <c r="C492" s="853"/>
      <c r="D492" s="853"/>
      <c r="E492" s="853"/>
      <c r="F492" s="853"/>
      <c r="G492" s="853"/>
      <c r="H492" s="853"/>
      <c r="I492" s="853"/>
      <c r="J492" s="854"/>
      <c r="K492" s="854"/>
      <c r="L492" s="854"/>
      <c r="M492" s="854"/>
      <c r="N492" s="854"/>
      <c r="O492" s="854"/>
      <c r="P492" s="855"/>
      <c r="Q492" s="855"/>
      <c r="R492" s="855"/>
      <c r="S492" s="855"/>
      <c r="T492" s="855"/>
      <c r="U492" s="855"/>
      <c r="V492" s="855"/>
      <c r="W492" s="855"/>
      <c r="X492" s="855"/>
      <c r="Y492" s="856"/>
      <c r="Z492" s="857"/>
      <c r="AA492" s="857"/>
      <c r="AB492" s="858"/>
      <c r="AC492" s="859"/>
      <c r="AD492" s="860"/>
      <c r="AE492" s="860"/>
      <c r="AF492" s="860"/>
      <c r="AG492" s="860"/>
      <c r="AH492" s="868"/>
      <c r="AI492" s="868"/>
      <c r="AJ492" s="868"/>
      <c r="AK492" s="868"/>
      <c r="AL492" s="862"/>
      <c r="AM492" s="863"/>
      <c r="AN492" s="863"/>
      <c r="AO492" s="864"/>
      <c r="AP492" s="631"/>
      <c r="AQ492" s="631"/>
      <c r="AR492" s="631"/>
      <c r="AS492" s="631"/>
      <c r="AT492" s="631"/>
      <c r="AU492" s="631"/>
      <c r="AV492" s="631"/>
      <c r="AW492" s="631"/>
      <c r="AX492" s="631"/>
      <c r="AY492">
        <f>COUNTA($C$492)</f>
        <v>0</v>
      </c>
    </row>
    <row r="493" spans="1:51" ht="30" hidden="1" customHeight="1">
      <c r="A493" s="852">
        <v>16</v>
      </c>
      <c r="B493" s="852">
        <v>1</v>
      </c>
      <c r="C493" s="853"/>
      <c r="D493" s="853"/>
      <c r="E493" s="853"/>
      <c r="F493" s="853"/>
      <c r="G493" s="853"/>
      <c r="H493" s="853"/>
      <c r="I493" s="853"/>
      <c r="J493" s="854"/>
      <c r="K493" s="854"/>
      <c r="L493" s="854"/>
      <c r="M493" s="854"/>
      <c r="N493" s="854"/>
      <c r="O493" s="854"/>
      <c r="P493" s="855"/>
      <c r="Q493" s="855"/>
      <c r="R493" s="855"/>
      <c r="S493" s="855"/>
      <c r="T493" s="855"/>
      <c r="U493" s="855"/>
      <c r="V493" s="855"/>
      <c r="W493" s="855"/>
      <c r="X493" s="855"/>
      <c r="Y493" s="856"/>
      <c r="Z493" s="857"/>
      <c r="AA493" s="857"/>
      <c r="AB493" s="858"/>
      <c r="AC493" s="859"/>
      <c r="AD493" s="860"/>
      <c r="AE493" s="860"/>
      <c r="AF493" s="860"/>
      <c r="AG493" s="860"/>
      <c r="AH493" s="868"/>
      <c r="AI493" s="868"/>
      <c r="AJ493" s="868"/>
      <c r="AK493" s="868"/>
      <c r="AL493" s="862"/>
      <c r="AM493" s="863"/>
      <c r="AN493" s="863"/>
      <c r="AO493" s="864"/>
      <c r="AP493" s="631"/>
      <c r="AQ493" s="631"/>
      <c r="AR493" s="631"/>
      <c r="AS493" s="631"/>
      <c r="AT493" s="631"/>
      <c r="AU493" s="631"/>
      <c r="AV493" s="631"/>
      <c r="AW493" s="631"/>
      <c r="AX493" s="631"/>
      <c r="AY493">
        <f>COUNTA($C$493)</f>
        <v>0</v>
      </c>
    </row>
    <row r="494" spans="1:51" s="1" customFormat="1" ht="30" hidden="1" customHeight="1">
      <c r="A494" s="852">
        <v>17</v>
      </c>
      <c r="B494" s="852">
        <v>1</v>
      </c>
      <c r="C494" s="853"/>
      <c r="D494" s="853"/>
      <c r="E494" s="853"/>
      <c r="F494" s="853"/>
      <c r="G494" s="853"/>
      <c r="H494" s="853"/>
      <c r="I494" s="853"/>
      <c r="J494" s="854"/>
      <c r="K494" s="854"/>
      <c r="L494" s="854"/>
      <c r="M494" s="854"/>
      <c r="N494" s="854"/>
      <c r="O494" s="854"/>
      <c r="P494" s="855"/>
      <c r="Q494" s="855"/>
      <c r="R494" s="855"/>
      <c r="S494" s="855"/>
      <c r="T494" s="855"/>
      <c r="U494" s="855"/>
      <c r="V494" s="855"/>
      <c r="W494" s="855"/>
      <c r="X494" s="855"/>
      <c r="Y494" s="856"/>
      <c r="Z494" s="857"/>
      <c r="AA494" s="857"/>
      <c r="AB494" s="858"/>
      <c r="AC494" s="859"/>
      <c r="AD494" s="860"/>
      <c r="AE494" s="860"/>
      <c r="AF494" s="860"/>
      <c r="AG494" s="860"/>
      <c r="AH494" s="868"/>
      <c r="AI494" s="868"/>
      <c r="AJ494" s="868"/>
      <c r="AK494" s="868"/>
      <c r="AL494" s="862"/>
      <c r="AM494" s="863"/>
      <c r="AN494" s="863"/>
      <c r="AO494" s="864"/>
      <c r="AP494" s="631"/>
      <c r="AQ494" s="631"/>
      <c r="AR494" s="631"/>
      <c r="AS494" s="631"/>
      <c r="AT494" s="631"/>
      <c r="AU494" s="631"/>
      <c r="AV494" s="631"/>
      <c r="AW494" s="631"/>
      <c r="AX494" s="631"/>
      <c r="AY494" s="2">
        <f>COUNTA($C$494)</f>
        <v>0</v>
      </c>
    </row>
    <row r="495" spans="1:51" ht="30" hidden="1" customHeight="1">
      <c r="A495" s="852">
        <v>18</v>
      </c>
      <c r="B495" s="852">
        <v>1</v>
      </c>
      <c r="C495" s="853"/>
      <c r="D495" s="853"/>
      <c r="E495" s="853"/>
      <c r="F495" s="853"/>
      <c r="G495" s="853"/>
      <c r="H495" s="853"/>
      <c r="I495" s="853"/>
      <c r="J495" s="854"/>
      <c r="K495" s="854"/>
      <c r="L495" s="854"/>
      <c r="M495" s="854"/>
      <c r="N495" s="854"/>
      <c r="O495" s="854"/>
      <c r="P495" s="855"/>
      <c r="Q495" s="855"/>
      <c r="R495" s="855"/>
      <c r="S495" s="855"/>
      <c r="T495" s="855"/>
      <c r="U495" s="855"/>
      <c r="V495" s="855"/>
      <c r="W495" s="855"/>
      <c r="X495" s="855"/>
      <c r="Y495" s="856"/>
      <c r="Z495" s="857"/>
      <c r="AA495" s="857"/>
      <c r="AB495" s="858"/>
      <c r="AC495" s="859"/>
      <c r="AD495" s="860"/>
      <c r="AE495" s="860"/>
      <c r="AF495" s="860"/>
      <c r="AG495" s="860"/>
      <c r="AH495" s="868"/>
      <c r="AI495" s="868"/>
      <c r="AJ495" s="868"/>
      <c r="AK495" s="868"/>
      <c r="AL495" s="862"/>
      <c r="AM495" s="863"/>
      <c r="AN495" s="863"/>
      <c r="AO495" s="864"/>
      <c r="AP495" s="631"/>
      <c r="AQ495" s="631"/>
      <c r="AR495" s="631"/>
      <c r="AS495" s="631"/>
      <c r="AT495" s="631"/>
      <c r="AU495" s="631"/>
      <c r="AV495" s="631"/>
      <c r="AW495" s="631"/>
      <c r="AX495" s="631"/>
      <c r="AY495">
        <f>COUNTA($C$495)</f>
        <v>0</v>
      </c>
    </row>
    <row r="496" spans="1:51" ht="30" hidden="1" customHeight="1">
      <c r="A496" s="852">
        <v>19</v>
      </c>
      <c r="B496" s="852">
        <v>1</v>
      </c>
      <c r="C496" s="853"/>
      <c r="D496" s="853"/>
      <c r="E496" s="853"/>
      <c r="F496" s="853"/>
      <c r="G496" s="853"/>
      <c r="H496" s="853"/>
      <c r="I496" s="853"/>
      <c r="J496" s="854"/>
      <c r="K496" s="854"/>
      <c r="L496" s="854"/>
      <c r="M496" s="854"/>
      <c r="N496" s="854"/>
      <c r="O496" s="854"/>
      <c r="P496" s="855"/>
      <c r="Q496" s="855"/>
      <c r="R496" s="855"/>
      <c r="S496" s="855"/>
      <c r="T496" s="855"/>
      <c r="U496" s="855"/>
      <c r="V496" s="855"/>
      <c r="W496" s="855"/>
      <c r="X496" s="855"/>
      <c r="Y496" s="856"/>
      <c r="Z496" s="857"/>
      <c r="AA496" s="857"/>
      <c r="AB496" s="858"/>
      <c r="AC496" s="859"/>
      <c r="AD496" s="860"/>
      <c r="AE496" s="860"/>
      <c r="AF496" s="860"/>
      <c r="AG496" s="860"/>
      <c r="AH496" s="868"/>
      <c r="AI496" s="868"/>
      <c r="AJ496" s="868"/>
      <c r="AK496" s="868"/>
      <c r="AL496" s="862"/>
      <c r="AM496" s="863"/>
      <c r="AN496" s="863"/>
      <c r="AO496" s="864"/>
      <c r="AP496" s="631"/>
      <c r="AQ496" s="631"/>
      <c r="AR496" s="631"/>
      <c r="AS496" s="631"/>
      <c r="AT496" s="631"/>
      <c r="AU496" s="631"/>
      <c r="AV496" s="631"/>
      <c r="AW496" s="631"/>
      <c r="AX496" s="631"/>
      <c r="AY496">
        <f>COUNTA($C$496)</f>
        <v>0</v>
      </c>
    </row>
    <row r="497" spans="1:51" ht="30" hidden="1" customHeight="1">
      <c r="A497" s="852">
        <v>20</v>
      </c>
      <c r="B497" s="852">
        <v>1</v>
      </c>
      <c r="C497" s="853"/>
      <c r="D497" s="853"/>
      <c r="E497" s="853"/>
      <c r="F497" s="853"/>
      <c r="G497" s="853"/>
      <c r="H497" s="853"/>
      <c r="I497" s="853"/>
      <c r="J497" s="854"/>
      <c r="K497" s="854"/>
      <c r="L497" s="854"/>
      <c r="M497" s="854"/>
      <c r="N497" s="854"/>
      <c r="O497" s="854"/>
      <c r="P497" s="855"/>
      <c r="Q497" s="855"/>
      <c r="R497" s="855"/>
      <c r="S497" s="855"/>
      <c r="T497" s="855"/>
      <c r="U497" s="855"/>
      <c r="V497" s="855"/>
      <c r="W497" s="855"/>
      <c r="X497" s="855"/>
      <c r="Y497" s="856"/>
      <c r="Z497" s="857"/>
      <c r="AA497" s="857"/>
      <c r="AB497" s="858"/>
      <c r="AC497" s="859"/>
      <c r="AD497" s="860"/>
      <c r="AE497" s="860"/>
      <c r="AF497" s="860"/>
      <c r="AG497" s="860"/>
      <c r="AH497" s="868"/>
      <c r="AI497" s="868"/>
      <c r="AJ497" s="868"/>
      <c r="AK497" s="868"/>
      <c r="AL497" s="862"/>
      <c r="AM497" s="863"/>
      <c r="AN497" s="863"/>
      <c r="AO497" s="864"/>
      <c r="AP497" s="631"/>
      <c r="AQ497" s="631"/>
      <c r="AR497" s="631"/>
      <c r="AS497" s="631"/>
      <c r="AT497" s="631"/>
      <c r="AU497" s="631"/>
      <c r="AV497" s="631"/>
      <c r="AW497" s="631"/>
      <c r="AX497" s="631"/>
      <c r="AY497">
        <f>COUNTA($C$497)</f>
        <v>0</v>
      </c>
    </row>
    <row r="498" spans="1:51" ht="30" hidden="1" customHeight="1">
      <c r="A498" s="852">
        <v>21</v>
      </c>
      <c r="B498" s="852">
        <v>1</v>
      </c>
      <c r="C498" s="853"/>
      <c r="D498" s="853"/>
      <c r="E498" s="853"/>
      <c r="F498" s="853"/>
      <c r="G498" s="853"/>
      <c r="H498" s="853"/>
      <c r="I498" s="853"/>
      <c r="J498" s="854"/>
      <c r="K498" s="854"/>
      <c r="L498" s="854"/>
      <c r="M498" s="854"/>
      <c r="N498" s="854"/>
      <c r="O498" s="854"/>
      <c r="P498" s="855"/>
      <c r="Q498" s="855"/>
      <c r="R498" s="855"/>
      <c r="S498" s="855"/>
      <c r="T498" s="855"/>
      <c r="U498" s="855"/>
      <c r="V498" s="855"/>
      <c r="W498" s="855"/>
      <c r="X498" s="855"/>
      <c r="Y498" s="856"/>
      <c r="Z498" s="857"/>
      <c r="AA498" s="857"/>
      <c r="AB498" s="858"/>
      <c r="AC498" s="859"/>
      <c r="AD498" s="860"/>
      <c r="AE498" s="860"/>
      <c r="AF498" s="860"/>
      <c r="AG498" s="860"/>
      <c r="AH498" s="868"/>
      <c r="AI498" s="868"/>
      <c r="AJ498" s="868"/>
      <c r="AK498" s="868"/>
      <c r="AL498" s="862"/>
      <c r="AM498" s="863"/>
      <c r="AN498" s="863"/>
      <c r="AO498" s="864"/>
      <c r="AP498" s="631"/>
      <c r="AQ498" s="631"/>
      <c r="AR498" s="631"/>
      <c r="AS498" s="631"/>
      <c r="AT498" s="631"/>
      <c r="AU498" s="631"/>
      <c r="AV498" s="631"/>
      <c r="AW498" s="631"/>
      <c r="AX498" s="631"/>
      <c r="AY498">
        <f>COUNTA($C$498)</f>
        <v>0</v>
      </c>
    </row>
    <row r="499" spans="1:51" ht="30" hidden="1" customHeight="1">
      <c r="A499" s="852">
        <v>22</v>
      </c>
      <c r="B499" s="852">
        <v>1</v>
      </c>
      <c r="C499" s="853"/>
      <c r="D499" s="853"/>
      <c r="E499" s="853"/>
      <c r="F499" s="853"/>
      <c r="G499" s="853"/>
      <c r="H499" s="853"/>
      <c r="I499" s="853"/>
      <c r="J499" s="854"/>
      <c r="K499" s="854"/>
      <c r="L499" s="854"/>
      <c r="M499" s="854"/>
      <c r="N499" s="854"/>
      <c r="O499" s="854"/>
      <c r="P499" s="855"/>
      <c r="Q499" s="855"/>
      <c r="R499" s="855"/>
      <c r="S499" s="855"/>
      <c r="T499" s="855"/>
      <c r="U499" s="855"/>
      <c r="V499" s="855"/>
      <c r="W499" s="855"/>
      <c r="X499" s="855"/>
      <c r="Y499" s="856"/>
      <c r="Z499" s="857"/>
      <c r="AA499" s="857"/>
      <c r="AB499" s="858"/>
      <c r="AC499" s="859"/>
      <c r="AD499" s="860"/>
      <c r="AE499" s="860"/>
      <c r="AF499" s="860"/>
      <c r="AG499" s="860"/>
      <c r="AH499" s="868"/>
      <c r="AI499" s="868"/>
      <c r="AJ499" s="868"/>
      <c r="AK499" s="868"/>
      <c r="AL499" s="862"/>
      <c r="AM499" s="863"/>
      <c r="AN499" s="863"/>
      <c r="AO499" s="864"/>
      <c r="AP499" s="631"/>
      <c r="AQ499" s="631"/>
      <c r="AR499" s="631"/>
      <c r="AS499" s="631"/>
      <c r="AT499" s="631"/>
      <c r="AU499" s="631"/>
      <c r="AV499" s="631"/>
      <c r="AW499" s="631"/>
      <c r="AX499" s="631"/>
      <c r="AY499">
        <f>COUNTA($C$499)</f>
        <v>0</v>
      </c>
    </row>
    <row r="500" spans="1:51" ht="30" hidden="1" customHeight="1">
      <c r="A500" s="852">
        <v>23</v>
      </c>
      <c r="B500" s="852">
        <v>1</v>
      </c>
      <c r="C500" s="853"/>
      <c r="D500" s="853"/>
      <c r="E500" s="853"/>
      <c r="F500" s="853"/>
      <c r="G500" s="853"/>
      <c r="H500" s="853"/>
      <c r="I500" s="853"/>
      <c r="J500" s="854"/>
      <c r="K500" s="854"/>
      <c r="L500" s="854"/>
      <c r="M500" s="854"/>
      <c r="N500" s="854"/>
      <c r="O500" s="854"/>
      <c r="P500" s="855"/>
      <c r="Q500" s="855"/>
      <c r="R500" s="855"/>
      <c r="S500" s="855"/>
      <c r="T500" s="855"/>
      <c r="U500" s="855"/>
      <c r="V500" s="855"/>
      <c r="W500" s="855"/>
      <c r="X500" s="855"/>
      <c r="Y500" s="856"/>
      <c r="Z500" s="857"/>
      <c r="AA500" s="857"/>
      <c r="AB500" s="858"/>
      <c r="AC500" s="859"/>
      <c r="AD500" s="860"/>
      <c r="AE500" s="860"/>
      <c r="AF500" s="860"/>
      <c r="AG500" s="860"/>
      <c r="AH500" s="868"/>
      <c r="AI500" s="868"/>
      <c r="AJ500" s="868"/>
      <c r="AK500" s="868"/>
      <c r="AL500" s="862"/>
      <c r="AM500" s="863"/>
      <c r="AN500" s="863"/>
      <c r="AO500" s="864"/>
      <c r="AP500" s="631"/>
      <c r="AQ500" s="631"/>
      <c r="AR500" s="631"/>
      <c r="AS500" s="631"/>
      <c r="AT500" s="631"/>
      <c r="AU500" s="631"/>
      <c r="AV500" s="631"/>
      <c r="AW500" s="631"/>
      <c r="AX500" s="631"/>
      <c r="AY500">
        <f>COUNTA($C$500)</f>
        <v>0</v>
      </c>
    </row>
    <row r="501" spans="1:51" ht="30" hidden="1" customHeight="1">
      <c r="A501" s="852">
        <v>24</v>
      </c>
      <c r="B501" s="852">
        <v>1</v>
      </c>
      <c r="C501" s="853"/>
      <c r="D501" s="853"/>
      <c r="E501" s="853"/>
      <c r="F501" s="853"/>
      <c r="G501" s="853"/>
      <c r="H501" s="853"/>
      <c r="I501" s="853"/>
      <c r="J501" s="854"/>
      <c r="K501" s="854"/>
      <c r="L501" s="854"/>
      <c r="M501" s="854"/>
      <c r="N501" s="854"/>
      <c r="O501" s="854"/>
      <c r="P501" s="855"/>
      <c r="Q501" s="855"/>
      <c r="R501" s="855"/>
      <c r="S501" s="855"/>
      <c r="T501" s="855"/>
      <c r="U501" s="855"/>
      <c r="V501" s="855"/>
      <c r="W501" s="855"/>
      <c r="X501" s="855"/>
      <c r="Y501" s="856"/>
      <c r="Z501" s="857"/>
      <c r="AA501" s="857"/>
      <c r="AB501" s="858"/>
      <c r="AC501" s="859"/>
      <c r="AD501" s="860"/>
      <c r="AE501" s="860"/>
      <c r="AF501" s="860"/>
      <c r="AG501" s="860"/>
      <c r="AH501" s="868"/>
      <c r="AI501" s="868"/>
      <c r="AJ501" s="868"/>
      <c r="AK501" s="868"/>
      <c r="AL501" s="862"/>
      <c r="AM501" s="863"/>
      <c r="AN501" s="863"/>
      <c r="AO501" s="864"/>
      <c r="AP501" s="631"/>
      <c r="AQ501" s="631"/>
      <c r="AR501" s="631"/>
      <c r="AS501" s="631"/>
      <c r="AT501" s="631"/>
      <c r="AU501" s="631"/>
      <c r="AV501" s="631"/>
      <c r="AW501" s="631"/>
      <c r="AX501" s="631"/>
      <c r="AY501">
        <f>COUNTA($C$501)</f>
        <v>0</v>
      </c>
    </row>
    <row r="502" spans="1:51" ht="30" hidden="1" customHeight="1">
      <c r="A502" s="852">
        <v>25</v>
      </c>
      <c r="B502" s="852">
        <v>1</v>
      </c>
      <c r="C502" s="853"/>
      <c r="D502" s="853"/>
      <c r="E502" s="853"/>
      <c r="F502" s="853"/>
      <c r="G502" s="853"/>
      <c r="H502" s="853"/>
      <c r="I502" s="853"/>
      <c r="J502" s="854"/>
      <c r="K502" s="854"/>
      <c r="L502" s="854"/>
      <c r="M502" s="854"/>
      <c r="N502" s="854"/>
      <c r="O502" s="854"/>
      <c r="P502" s="855"/>
      <c r="Q502" s="855"/>
      <c r="R502" s="855"/>
      <c r="S502" s="855"/>
      <c r="T502" s="855"/>
      <c r="U502" s="855"/>
      <c r="V502" s="855"/>
      <c r="W502" s="855"/>
      <c r="X502" s="855"/>
      <c r="Y502" s="856"/>
      <c r="Z502" s="857"/>
      <c r="AA502" s="857"/>
      <c r="AB502" s="858"/>
      <c r="AC502" s="859"/>
      <c r="AD502" s="860"/>
      <c r="AE502" s="860"/>
      <c r="AF502" s="860"/>
      <c r="AG502" s="860"/>
      <c r="AH502" s="868"/>
      <c r="AI502" s="868"/>
      <c r="AJ502" s="868"/>
      <c r="AK502" s="868"/>
      <c r="AL502" s="862"/>
      <c r="AM502" s="863"/>
      <c r="AN502" s="863"/>
      <c r="AO502" s="864"/>
      <c r="AP502" s="631"/>
      <c r="AQ502" s="631"/>
      <c r="AR502" s="631"/>
      <c r="AS502" s="631"/>
      <c r="AT502" s="631"/>
      <c r="AU502" s="631"/>
      <c r="AV502" s="631"/>
      <c r="AW502" s="631"/>
      <c r="AX502" s="631"/>
      <c r="AY502">
        <f>COUNTA($C$502)</f>
        <v>0</v>
      </c>
    </row>
    <row r="503" spans="1:51" ht="30" hidden="1" customHeight="1">
      <c r="A503" s="852">
        <v>26</v>
      </c>
      <c r="B503" s="852">
        <v>1</v>
      </c>
      <c r="C503" s="853"/>
      <c r="D503" s="853"/>
      <c r="E503" s="853"/>
      <c r="F503" s="853"/>
      <c r="G503" s="853"/>
      <c r="H503" s="853"/>
      <c r="I503" s="853"/>
      <c r="J503" s="854"/>
      <c r="K503" s="854"/>
      <c r="L503" s="854"/>
      <c r="M503" s="854"/>
      <c r="N503" s="854"/>
      <c r="O503" s="854"/>
      <c r="P503" s="855"/>
      <c r="Q503" s="855"/>
      <c r="R503" s="855"/>
      <c r="S503" s="855"/>
      <c r="T503" s="855"/>
      <c r="U503" s="855"/>
      <c r="V503" s="855"/>
      <c r="W503" s="855"/>
      <c r="X503" s="855"/>
      <c r="Y503" s="856"/>
      <c r="Z503" s="857"/>
      <c r="AA503" s="857"/>
      <c r="AB503" s="858"/>
      <c r="AC503" s="859"/>
      <c r="AD503" s="860"/>
      <c r="AE503" s="860"/>
      <c r="AF503" s="860"/>
      <c r="AG503" s="860"/>
      <c r="AH503" s="868"/>
      <c r="AI503" s="868"/>
      <c r="AJ503" s="868"/>
      <c r="AK503" s="868"/>
      <c r="AL503" s="862"/>
      <c r="AM503" s="863"/>
      <c r="AN503" s="863"/>
      <c r="AO503" s="864"/>
      <c r="AP503" s="631"/>
      <c r="AQ503" s="631"/>
      <c r="AR503" s="631"/>
      <c r="AS503" s="631"/>
      <c r="AT503" s="631"/>
      <c r="AU503" s="631"/>
      <c r="AV503" s="631"/>
      <c r="AW503" s="631"/>
      <c r="AX503" s="631"/>
      <c r="AY503">
        <f>COUNTA($C$503)</f>
        <v>0</v>
      </c>
    </row>
    <row r="504" spans="1:51" ht="30" hidden="1" customHeight="1">
      <c r="A504" s="852">
        <v>27</v>
      </c>
      <c r="B504" s="852">
        <v>1</v>
      </c>
      <c r="C504" s="853"/>
      <c r="D504" s="853"/>
      <c r="E504" s="853"/>
      <c r="F504" s="853"/>
      <c r="G504" s="853"/>
      <c r="H504" s="853"/>
      <c r="I504" s="853"/>
      <c r="J504" s="854"/>
      <c r="K504" s="854"/>
      <c r="L504" s="854"/>
      <c r="M504" s="854"/>
      <c r="N504" s="854"/>
      <c r="O504" s="854"/>
      <c r="P504" s="855"/>
      <c r="Q504" s="855"/>
      <c r="R504" s="855"/>
      <c r="S504" s="855"/>
      <c r="T504" s="855"/>
      <c r="U504" s="855"/>
      <c r="V504" s="855"/>
      <c r="W504" s="855"/>
      <c r="X504" s="855"/>
      <c r="Y504" s="856"/>
      <c r="Z504" s="857"/>
      <c r="AA504" s="857"/>
      <c r="AB504" s="858"/>
      <c r="AC504" s="859"/>
      <c r="AD504" s="860"/>
      <c r="AE504" s="860"/>
      <c r="AF504" s="860"/>
      <c r="AG504" s="860"/>
      <c r="AH504" s="868"/>
      <c r="AI504" s="868"/>
      <c r="AJ504" s="868"/>
      <c r="AK504" s="868"/>
      <c r="AL504" s="862"/>
      <c r="AM504" s="863"/>
      <c r="AN504" s="863"/>
      <c r="AO504" s="864"/>
      <c r="AP504" s="631"/>
      <c r="AQ504" s="631"/>
      <c r="AR504" s="631"/>
      <c r="AS504" s="631"/>
      <c r="AT504" s="631"/>
      <c r="AU504" s="631"/>
      <c r="AV504" s="631"/>
      <c r="AW504" s="631"/>
      <c r="AX504" s="631"/>
      <c r="AY504">
        <f>COUNTA($C$504)</f>
        <v>0</v>
      </c>
    </row>
    <row r="505" spans="1:51" ht="30" hidden="1" customHeight="1">
      <c r="A505" s="852">
        <v>28</v>
      </c>
      <c r="B505" s="852">
        <v>1</v>
      </c>
      <c r="C505" s="853"/>
      <c r="D505" s="853"/>
      <c r="E505" s="853"/>
      <c r="F505" s="853"/>
      <c r="G505" s="853"/>
      <c r="H505" s="853"/>
      <c r="I505" s="853"/>
      <c r="J505" s="854"/>
      <c r="K505" s="854"/>
      <c r="L505" s="854"/>
      <c r="M505" s="854"/>
      <c r="N505" s="854"/>
      <c r="O505" s="854"/>
      <c r="P505" s="855"/>
      <c r="Q505" s="855"/>
      <c r="R505" s="855"/>
      <c r="S505" s="855"/>
      <c r="T505" s="855"/>
      <c r="U505" s="855"/>
      <c r="V505" s="855"/>
      <c r="W505" s="855"/>
      <c r="X505" s="855"/>
      <c r="Y505" s="856"/>
      <c r="Z505" s="857"/>
      <c r="AA505" s="857"/>
      <c r="AB505" s="858"/>
      <c r="AC505" s="859"/>
      <c r="AD505" s="860"/>
      <c r="AE505" s="860"/>
      <c r="AF505" s="860"/>
      <c r="AG505" s="860"/>
      <c r="AH505" s="868"/>
      <c r="AI505" s="868"/>
      <c r="AJ505" s="868"/>
      <c r="AK505" s="868"/>
      <c r="AL505" s="862"/>
      <c r="AM505" s="863"/>
      <c r="AN505" s="863"/>
      <c r="AO505" s="864"/>
      <c r="AP505" s="631"/>
      <c r="AQ505" s="631"/>
      <c r="AR505" s="631"/>
      <c r="AS505" s="631"/>
      <c r="AT505" s="631"/>
      <c r="AU505" s="631"/>
      <c r="AV505" s="631"/>
      <c r="AW505" s="631"/>
      <c r="AX505" s="631"/>
      <c r="AY505">
        <f>COUNTA($C$505)</f>
        <v>0</v>
      </c>
    </row>
    <row r="506" spans="1:51" ht="30" hidden="1" customHeight="1">
      <c r="A506" s="852">
        <v>29</v>
      </c>
      <c r="B506" s="852">
        <v>1</v>
      </c>
      <c r="C506" s="853"/>
      <c r="D506" s="853"/>
      <c r="E506" s="853"/>
      <c r="F506" s="853"/>
      <c r="G506" s="853"/>
      <c r="H506" s="853"/>
      <c r="I506" s="853"/>
      <c r="J506" s="854"/>
      <c r="K506" s="854"/>
      <c r="L506" s="854"/>
      <c r="M506" s="854"/>
      <c r="N506" s="854"/>
      <c r="O506" s="854"/>
      <c r="P506" s="855"/>
      <c r="Q506" s="855"/>
      <c r="R506" s="855"/>
      <c r="S506" s="855"/>
      <c r="T506" s="855"/>
      <c r="U506" s="855"/>
      <c r="V506" s="855"/>
      <c r="W506" s="855"/>
      <c r="X506" s="855"/>
      <c r="Y506" s="856"/>
      <c r="Z506" s="857"/>
      <c r="AA506" s="857"/>
      <c r="AB506" s="858"/>
      <c r="AC506" s="859"/>
      <c r="AD506" s="860"/>
      <c r="AE506" s="860"/>
      <c r="AF506" s="860"/>
      <c r="AG506" s="860"/>
      <c r="AH506" s="868"/>
      <c r="AI506" s="868"/>
      <c r="AJ506" s="868"/>
      <c r="AK506" s="868"/>
      <c r="AL506" s="862"/>
      <c r="AM506" s="863"/>
      <c r="AN506" s="863"/>
      <c r="AO506" s="864"/>
      <c r="AP506" s="631"/>
      <c r="AQ506" s="631"/>
      <c r="AR506" s="631"/>
      <c r="AS506" s="631"/>
      <c r="AT506" s="631"/>
      <c r="AU506" s="631"/>
      <c r="AV506" s="631"/>
      <c r="AW506" s="631"/>
      <c r="AX506" s="631"/>
      <c r="AY506">
        <f>COUNTA($C$506)</f>
        <v>0</v>
      </c>
    </row>
    <row r="507" spans="1:51" ht="30" hidden="1" customHeight="1">
      <c r="A507" s="852">
        <v>30</v>
      </c>
      <c r="B507" s="852">
        <v>1</v>
      </c>
      <c r="C507" s="853"/>
      <c r="D507" s="853"/>
      <c r="E507" s="853"/>
      <c r="F507" s="853"/>
      <c r="G507" s="853"/>
      <c r="H507" s="853"/>
      <c r="I507" s="853"/>
      <c r="J507" s="854"/>
      <c r="K507" s="854"/>
      <c r="L507" s="854"/>
      <c r="M507" s="854"/>
      <c r="N507" s="854"/>
      <c r="O507" s="854"/>
      <c r="P507" s="855"/>
      <c r="Q507" s="855"/>
      <c r="R507" s="855"/>
      <c r="S507" s="855"/>
      <c r="T507" s="855"/>
      <c r="U507" s="855"/>
      <c r="V507" s="855"/>
      <c r="W507" s="855"/>
      <c r="X507" s="855"/>
      <c r="Y507" s="856"/>
      <c r="Z507" s="857"/>
      <c r="AA507" s="857"/>
      <c r="AB507" s="858"/>
      <c r="AC507" s="859"/>
      <c r="AD507" s="860"/>
      <c r="AE507" s="860"/>
      <c r="AF507" s="860"/>
      <c r="AG507" s="860"/>
      <c r="AH507" s="868"/>
      <c r="AI507" s="868"/>
      <c r="AJ507" s="868"/>
      <c r="AK507" s="868"/>
      <c r="AL507" s="862"/>
      <c r="AM507" s="863"/>
      <c r="AN507" s="863"/>
      <c r="AO507" s="864"/>
      <c r="AP507" s="631"/>
      <c r="AQ507" s="631"/>
      <c r="AR507" s="631"/>
      <c r="AS507" s="631"/>
      <c r="AT507" s="631"/>
      <c r="AU507" s="631"/>
      <c r="AV507" s="631"/>
      <c r="AW507" s="631"/>
      <c r="AX507" s="631"/>
      <c r="AY507">
        <f>COUNTA($C$507)</f>
        <v>0</v>
      </c>
    </row>
    <row r="508" spans="1:51" ht="24.75" customHeight="1">
      <c r="A508" s="7"/>
      <c r="B508" s="7"/>
      <c r="C508" s="7"/>
      <c r="D508" s="7"/>
      <c r="E508" s="7"/>
      <c r="F508" s="7"/>
      <c r="G508" s="7"/>
      <c r="H508" s="7"/>
      <c r="I508" s="7"/>
      <c r="J508" s="7"/>
      <c r="K508" s="7"/>
      <c r="L508" s="7"/>
      <c r="M508" s="7"/>
      <c r="N508" s="7"/>
      <c r="O508" s="7"/>
      <c r="P508" s="33"/>
      <c r="Q508" s="33"/>
      <c r="R508" s="33"/>
      <c r="S508" s="33"/>
      <c r="T508" s="33"/>
      <c r="U508" s="33"/>
      <c r="V508" s="33"/>
      <c r="W508" s="33"/>
      <c r="X508" s="33"/>
      <c r="Y508" s="38"/>
      <c r="Z508" s="38"/>
      <c r="AA508" s="38"/>
      <c r="AB508" s="38"/>
      <c r="AC508" s="38"/>
      <c r="AD508" s="38"/>
      <c r="AE508" s="38"/>
      <c r="AF508" s="38"/>
      <c r="AG508" s="38"/>
      <c r="AH508" s="38"/>
      <c r="AI508" s="38"/>
      <c r="AJ508" s="38"/>
      <c r="AK508" s="38"/>
      <c r="AL508" s="38"/>
      <c r="AM508" s="38"/>
      <c r="AN508" s="38"/>
      <c r="AO508" s="38"/>
      <c r="AP508" s="33"/>
      <c r="AQ508" s="33"/>
      <c r="AR508" s="33"/>
      <c r="AS508" s="33"/>
      <c r="AT508" s="33"/>
      <c r="AU508" s="33"/>
      <c r="AV508" s="33"/>
      <c r="AW508" s="33"/>
      <c r="AX508" s="33"/>
      <c r="AY508">
        <f>COUNTA($C$511)</f>
        <v>1</v>
      </c>
    </row>
    <row r="509" spans="1:51" ht="24.75" customHeight="1">
      <c r="A509" s="7"/>
      <c r="B509" s="16" t="s">
        <v>326</v>
      </c>
      <c r="C509" s="7"/>
      <c r="D509" s="7"/>
      <c r="E509" s="7"/>
      <c r="F509" s="7"/>
      <c r="G509" s="7"/>
      <c r="H509" s="7"/>
      <c r="I509" s="7"/>
      <c r="J509" s="7"/>
      <c r="K509" s="7"/>
      <c r="L509" s="7"/>
      <c r="M509" s="7"/>
      <c r="N509" s="7"/>
      <c r="O509" s="7"/>
      <c r="P509" s="33"/>
      <c r="Q509" s="33"/>
      <c r="R509" s="33"/>
      <c r="S509" s="33"/>
      <c r="T509" s="33"/>
      <c r="U509" s="33"/>
      <c r="V509" s="33"/>
      <c r="W509" s="33"/>
      <c r="X509" s="33"/>
      <c r="Y509" s="38"/>
      <c r="Z509" s="38"/>
      <c r="AA509" s="38"/>
      <c r="AB509" s="38"/>
      <c r="AC509" s="38"/>
      <c r="AD509" s="38"/>
      <c r="AE509" s="38"/>
      <c r="AF509" s="38"/>
      <c r="AG509" s="38"/>
      <c r="AH509" s="38"/>
      <c r="AI509" s="38"/>
      <c r="AJ509" s="38"/>
      <c r="AK509" s="38"/>
      <c r="AL509" s="38"/>
      <c r="AM509" s="38"/>
      <c r="AN509" s="38"/>
      <c r="AO509" s="38"/>
      <c r="AP509" s="33"/>
      <c r="AQ509" s="33"/>
      <c r="AR509" s="33"/>
      <c r="AS509" s="33"/>
      <c r="AT509" s="33"/>
      <c r="AU509" s="33"/>
      <c r="AV509" s="33"/>
      <c r="AW509" s="33"/>
      <c r="AX509" s="33"/>
      <c r="AY509">
        <f>$AY$508</f>
        <v>1</v>
      </c>
    </row>
    <row r="510" spans="1:51" ht="59.25" customHeight="1">
      <c r="A510" s="849"/>
      <c r="B510" s="849"/>
      <c r="C510" s="849" t="s">
        <v>82</v>
      </c>
      <c r="D510" s="849"/>
      <c r="E510" s="849"/>
      <c r="F510" s="849"/>
      <c r="G510" s="849"/>
      <c r="H510" s="849"/>
      <c r="I510" s="849"/>
      <c r="J510" s="850" t="s">
        <v>86</v>
      </c>
      <c r="K510" s="786"/>
      <c r="L510" s="786"/>
      <c r="M510" s="786"/>
      <c r="N510" s="786"/>
      <c r="O510" s="786"/>
      <c r="P510" s="849" t="s">
        <v>27</v>
      </c>
      <c r="Q510" s="849"/>
      <c r="R510" s="849"/>
      <c r="S510" s="849"/>
      <c r="T510" s="849"/>
      <c r="U510" s="849"/>
      <c r="V510" s="849"/>
      <c r="W510" s="849"/>
      <c r="X510" s="849"/>
      <c r="Y510" s="851" t="s">
        <v>451</v>
      </c>
      <c r="Z510" s="851"/>
      <c r="AA510" s="851"/>
      <c r="AB510" s="851"/>
      <c r="AC510" s="850" t="s">
        <v>374</v>
      </c>
      <c r="AD510" s="850"/>
      <c r="AE510" s="850"/>
      <c r="AF510" s="850"/>
      <c r="AG510" s="850"/>
      <c r="AH510" s="851" t="s">
        <v>506</v>
      </c>
      <c r="AI510" s="849"/>
      <c r="AJ510" s="849"/>
      <c r="AK510" s="849"/>
      <c r="AL510" s="849" t="s">
        <v>28</v>
      </c>
      <c r="AM510" s="849"/>
      <c r="AN510" s="849"/>
      <c r="AO510" s="558"/>
      <c r="AP510" s="850" t="s">
        <v>453</v>
      </c>
      <c r="AQ510" s="850"/>
      <c r="AR510" s="850"/>
      <c r="AS510" s="850"/>
      <c r="AT510" s="850"/>
      <c r="AU510" s="850"/>
      <c r="AV510" s="850"/>
      <c r="AW510" s="850"/>
      <c r="AX510" s="850"/>
      <c r="AY510">
        <f>$AY$508</f>
        <v>1</v>
      </c>
    </row>
    <row r="511" spans="1:51" ht="30" customHeight="1">
      <c r="A511" s="852">
        <v>1</v>
      </c>
      <c r="B511" s="852">
        <v>1</v>
      </c>
      <c r="C511" s="853" t="s">
        <v>277</v>
      </c>
      <c r="D511" s="853"/>
      <c r="E511" s="853"/>
      <c r="F511" s="853"/>
      <c r="G511" s="853"/>
      <c r="H511" s="853"/>
      <c r="I511" s="853"/>
      <c r="J511" s="854" t="s">
        <v>533</v>
      </c>
      <c r="K511" s="854"/>
      <c r="L511" s="854"/>
      <c r="M511" s="854"/>
      <c r="N511" s="854"/>
      <c r="O511" s="854"/>
      <c r="P511" s="855" t="s">
        <v>335</v>
      </c>
      <c r="Q511" s="855"/>
      <c r="R511" s="855"/>
      <c r="S511" s="855"/>
      <c r="T511" s="855"/>
      <c r="U511" s="855"/>
      <c r="V511" s="855"/>
      <c r="W511" s="855"/>
      <c r="X511" s="855"/>
      <c r="Y511" s="856">
        <v>0.3</v>
      </c>
      <c r="Z511" s="857"/>
      <c r="AA511" s="857"/>
      <c r="AB511" s="858"/>
      <c r="AC511" s="859" t="s">
        <v>288</v>
      </c>
      <c r="AD511" s="860"/>
      <c r="AE511" s="860"/>
      <c r="AF511" s="860"/>
      <c r="AG511" s="860"/>
      <c r="AH511" s="861" t="s">
        <v>533</v>
      </c>
      <c r="AI511" s="861"/>
      <c r="AJ511" s="861"/>
      <c r="AK511" s="861"/>
      <c r="AL511" s="862" t="s">
        <v>533</v>
      </c>
      <c r="AM511" s="863"/>
      <c r="AN511" s="863"/>
      <c r="AO511" s="864"/>
      <c r="AP511" s="631" t="s">
        <v>533</v>
      </c>
      <c r="AQ511" s="631"/>
      <c r="AR511" s="631"/>
      <c r="AS511" s="631"/>
      <c r="AT511" s="631"/>
      <c r="AU511" s="631"/>
      <c r="AV511" s="631"/>
      <c r="AW511" s="631"/>
      <c r="AX511" s="631"/>
      <c r="AY511">
        <f>$AY$508</f>
        <v>1</v>
      </c>
    </row>
    <row r="512" spans="1:51" ht="30" customHeight="1">
      <c r="A512" s="852">
        <v>2</v>
      </c>
      <c r="B512" s="852">
        <v>1</v>
      </c>
      <c r="C512" s="853" t="s">
        <v>835</v>
      </c>
      <c r="D512" s="853"/>
      <c r="E512" s="853"/>
      <c r="F512" s="853"/>
      <c r="G512" s="853"/>
      <c r="H512" s="853"/>
      <c r="I512" s="853"/>
      <c r="J512" s="854" t="s">
        <v>533</v>
      </c>
      <c r="K512" s="854"/>
      <c r="L512" s="854"/>
      <c r="M512" s="854"/>
      <c r="N512" s="854"/>
      <c r="O512" s="854"/>
      <c r="P512" s="855" t="s">
        <v>335</v>
      </c>
      <c r="Q512" s="855"/>
      <c r="R512" s="855"/>
      <c r="S512" s="855"/>
      <c r="T512" s="855"/>
      <c r="U512" s="855"/>
      <c r="V512" s="855"/>
      <c r="W512" s="855"/>
      <c r="X512" s="855"/>
      <c r="Y512" s="856">
        <v>0.2</v>
      </c>
      <c r="Z512" s="857"/>
      <c r="AA512" s="857"/>
      <c r="AB512" s="858"/>
      <c r="AC512" s="859" t="s">
        <v>288</v>
      </c>
      <c r="AD512" s="860"/>
      <c r="AE512" s="860"/>
      <c r="AF512" s="860"/>
      <c r="AG512" s="860"/>
      <c r="AH512" s="861" t="s">
        <v>533</v>
      </c>
      <c r="AI512" s="861"/>
      <c r="AJ512" s="861"/>
      <c r="AK512" s="861"/>
      <c r="AL512" s="862" t="s">
        <v>533</v>
      </c>
      <c r="AM512" s="863"/>
      <c r="AN512" s="863"/>
      <c r="AO512" s="864"/>
      <c r="AP512" s="631" t="s">
        <v>533</v>
      </c>
      <c r="AQ512" s="631"/>
      <c r="AR512" s="631"/>
      <c r="AS512" s="631"/>
      <c r="AT512" s="631"/>
      <c r="AU512" s="631"/>
      <c r="AV512" s="631"/>
      <c r="AW512" s="631"/>
      <c r="AX512" s="631"/>
      <c r="AY512">
        <f>COUNTA($C$512)</f>
        <v>1</v>
      </c>
    </row>
    <row r="513" spans="1:51" ht="30" customHeight="1">
      <c r="A513" s="852">
        <v>3</v>
      </c>
      <c r="B513" s="852">
        <v>1</v>
      </c>
      <c r="C513" s="853" t="s">
        <v>386</v>
      </c>
      <c r="D513" s="853"/>
      <c r="E513" s="853"/>
      <c r="F513" s="853"/>
      <c r="G513" s="853"/>
      <c r="H513" s="853"/>
      <c r="I513" s="853"/>
      <c r="J513" s="854" t="s">
        <v>533</v>
      </c>
      <c r="K513" s="854"/>
      <c r="L513" s="854"/>
      <c r="M513" s="854"/>
      <c r="N513" s="854"/>
      <c r="O513" s="854"/>
      <c r="P513" s="855" t="s">
        <v>335</v>
      </c>
      <c r="Q513" s="855"/>
      <c r="R513" s="855"/>
      <c r="S513" s="855"/>
      <c r="T513" s="855"/>
      <c r="U513" s="855"/>
      <c r="V513" s="855"/>
      <c r="W513" s="855"/>
      <c r="X513" s="855"/>
      <c r="Y513" s="856">
        <v>0.2</v>
      </c>
      <c r="Z513" s="857"/>
      <c r="AA513" s="857"/>
      <c r="AB513" s="858"/>
      <c r="AC513" s="859" t="s">
        <v>288</v>
      </c>
      <c r="AD513" s="860"/>
      <c r="AE513" s="860"/>
      <c r="AF513" s="860"/>
      <c r="AG513" s="860"/>
      <c r="AH513" s="861" t="s">
        <v>533</v>
      </c>
      <c r="AI513" s="861"/>
      <c r="AJ513" s="861"/>
      <c r="AK513" s="861"/>
      <c r="AL513" s="862" t="s">
        <v>533</v>
      </c>
      <c r="AM513" s="863"/>
      <c r="AN513" s="863"/>
      <c r="AO513" s="864"/>
      <c r="AP513" s="631" t="s">
        <v>533</v>
      </c>
      <c r="AQ513" s="631"/>
      <c r="AR513" s="631"/>
      <c r="AS513" s="631"/>
      <c r="AT513" s="631"/>
      <c r="AU513" s="631"/>
      <c r="AV513" s="631"/>
      <c r="AW513" s="631"/>
      <c r="AX513" s="631"/>
      <c r="AY513">
        <f>COUNTA($C$513)</f>
        <v>1</v>
      </c>
    </row>
    <row r="514" spans="1:51" ht="30" customHeight="1">
      <c r="A514" s="852">
        <v>4</v>
      </c>
      <c r="B514" s="852">
        <v>1</v>
      </c>
      <c r="C514" s="853" t="s">
        <v>841</v>
      </c>
      <c r="D514" s="853"/>
      <c r="E514" s="853"/>
      <c r="F514" s="853"/>
      <c r="G514" s="853"/>
      <c r="H514" s="853"/>
      <c r="I514" s="853"/>
      <c r="J514" s="854" t="s">
        <v>533</v>
      </c>
      <c r="K514" s="854"/>
      <c r="L514" s="854"/>
      <c r="M514" s="854"/>
      <c r="N514" s="854"/>
      <c r="O514" s="854"/>
      <c r="P514" s="855" t="s">
        <v>335</v>
      </c>
      <c r="Q514" s="855"/>
      <c r="R514" s="855"/>
      <c r="S514" s="855"/>
      <c r="T514" s="855"/>
      <c r="U514" s="855"/>
      <c r="V514" s="855"/>
      <c r="W514" s="855"/>
      <c r="X514" s="855"/>
      <c r="Y514" s="856">
        <v>0.2</v>
      </c>
      <c r="Z514" s="857"/>
      <c r="AA514" s="857"/>
      <c r="AB514" s="858"/>
      <c r="AC514" s="859" t="s">
        <v>288</v>
      </c>
      <c r="AD514" s="860"/>
      <c r="AE514" s="860"/>
      <c r="AF514" s="860"/>
      <c r="AG514" s="860"/>
      <c r="AH514" s="861" t="s">
        <v>533</v>
      </c>
      <c r="AI514" s="861"/>
      <c r="AJ514" s="861"/>
      <c r="AK514" s="861"/>
      <c r="AL514" s="862" t="s">
        <v>533</v>
      </c>
      <c r="AM514" s="863"/>
      <c r="AN514" s="863"/>
      <c r="AO514" s="864"/>
      <c r="AP514" s="631" t="s">
        <v>533</v>
      </c>
      <c r="AQ514" s="631"/>
      <c r="AR514" s="631"/>
      <c r="AS514" s="631"/>
      <c r="AT514" s="631"/>
      <c r="AU514" s="631"/>
      <c r="AV514" s="631"/>
      <c r="AW514" s="631"/>
      <c r="AX514" s="631"/>
      <c r="AY514">
        <f>COUNTA($C$514)</f>
        <v>1</v>
      </c>
    </row>
    <row r="515" spans="1:51" ht="30" customHeight="1">
      <c r="A515" s="852">
        <v>5</v>
      </c>
      <c r="B515" s="852">
        <v>1</v>
      </c>
      <c r="C515" s="853" t="s">
        <v>842</v>
      </c>
      <c r="D515" s="853"/>
      <c r="E515" s="853"/>
      <c r="F515" s="853"/>
      <c r="G515" s="853"/>
      <c r="H515" s="853"/>
      <c r="I515" s="853"/>
      <c r="J515" s="854" t="s">
        <v>533</v>
      </c>
      <c r="K515" s="854"/>
      <c r="L515" s="854"/>
      <c r="M515" s="854"/>
      <c r="N515" s="854"/>
      <c r="O515" s="854"/>
      <c r="P515" s="855" t="s">
        <v>335</v>
      </c>
      <c r="Q515" s="855"/>
      <c r="R515" s="855"/>
      <c r="S515" s="855"/>
      <c r="T515" s="855"/>
      <c r="U515" s="855"/>
      <c r="V515" s="855"/>
      <c r="W515" s="855"/>
      <c r="X515" s="855"/>
      <c r="Y515" s="856">
        <v>0.1</v>
      </c>
      <c r="Z515" s="857"/>
      <c r="AA515" s="857"/>
      <c r="AB515" s="858"/>
      <c r="AC515" s="859" t="s">
        <v>288</v>
      </c>
      <c r="AD515" s="860"/>
      <c r="AE515" s="860"/>
      <c r="AF515" s="860"/>
      <c r="AG515" s="860"/>
      <c r="AH515" s="861" t="s">
        <v>533</v>
      </c>
      <c r="AI515" s="861"/>
      <c r="AJ515" s="861"/>
      <c r="AK515" s="861"/>
      <c r="AL515" s="862" t="s">
        <v>533</v>
      </c>
      <c r="AM515" s="863"/>
      <c r="AN515" s="863"/>
      <c r="AO515" s="864"/>
      <c r="AP515" s="631" t="s">
        <v>533</v>
      </c>
      <c r="AQ515" s="631"/>
      <c r="AR515" s="631"/>
      <c r="AS515" s="631"/>
      <c r="AT515" s="631"/>
      <c r="AU515" s="631"/>
      <c r="AV515" s="631"/>
      <c r="AW515" s="631"/>
      <c r="AX515" s="631"/>
      <c r="AY515">
        <f>COUNTA($C$515)</f>
        <v>1</v>
      </c>
    </row>
    <row r="516" spans="1:51" ht="30" customHeight="1">
      <c r="A516" s="852">
        <v>6</v>
      </c>
      <c r="B516" s="852">
        <v>1</v>
      </c>
      <c r="C516" s="853" t="s">
        <v>609</v>
      </c>
      <c r="D516" s="853"/>
      <c r="E516" s="853"/>
      <c r="F516" s="853"/>
      <c r="G516" s="853"/>
      <c r="H516" s="853"/>
      <c r="I516" s="853"/>
      <c r="J516" s="854" t="s">
        <v>533</v>
      </c>
      <c r="K516" s="854"/>
      <c r="L516" s="854"/>
      <c r="M516" s="854"/>
      <c r="N516" s="854"/>
      <c r="O516" s="854"/>
      <c r="P516" s="855" t="s">
        <v>335</v>
      </c>
      <c r="Q516" s="855"/>
      <c r="R516" s="855"/>
      <c r="S516" s="855"/>
      <c r="T516" s="855"/>
      <c r="U516" s="855"/>
      <c r="V516" s="855"/>
      <c r="W516" s="855"/>
      <c r="X516" s="855"/>
      <c r="Y516" s="856">
        <v>0.1</v>
      </c>
      <c r="Z516" s="857"/>
      <c r="AA516" s="857"/>
      <c r="AB516" s="858"/>
      <c r="AC516" s="859" t="s">
        <v>288</v>
      </c>
      <c r="AD516" s="860"/>
      <c r="AE516" s="860"/>
      <c r="AF516" s="860"/>
      <c r="AG516" s="860"/>
      <c r="AH516" s="861" t="s">
        <v>533</v>
      </c>
      <c r="AI516" s="861"/>
      <c r="AJ516" s="861"/>
      <c r="AK516" s="861"/>
      <c r="AL516" s="862" t="s">
        <v>533</v>
      </c>
      <c r="AM516" s="863"/>
      <c r="AN516" s="863"/>
      <c r="AO516" s="864"/>
      <c r="AP516" s="631" t="s">
        <v>533</v>
      </c>
      <c r="AQ516" s="631"/>
      <c r="AR516" s="631"/>
      <c r="AS516" s="631"/>
      <c r="AT516" s="631"/>
      <c r="AU516" s="631"/>
      <c r="AV516" s="631"/>
      <c r="AW516" s="631"/>
      <c r="AX516" s="631"/>
      <c r="AY516">
        <f>COUNTA($C$516)</f>
        <v>1</v>
      </c>
    </row>
    <row r="517" spans="1:51" ht="30" customHeight="1">
      <c r="A517" s="852">
        <v>7</v>
      </c>
      <c r="B517" s="852">
        <v>1</v>
      </c>
      <c r="C517" s="853" t="s">
        <v>530</v>
      </c>
      <c r="D517" s="853"/>
      <c r="E517" s="853"/>
      <c r="F517" s="853"/>
      <c r="G517" s="853"/>
      <c r="H517" s="853"/>
      <c r="I517" s="853"/>
      <c r="J517" s="854" t="s">
        <v>533</v>
      </c>
      <c r="K517" s="854"/>
      <c r="L517" s="854"/>
      <c r="M517" s="854"/>
      <c r="N517" s="854"/>
      <c r="O517" s="854"/>
      <c r="P517" s="855" t="s">
        <v>335</v>
      </c>
      <c r="Q517" s="855"/>
      <c r="R517" s="855"/>
      <c r="S517" s="855"/>
      <c r="T517" s="855"/>
      <c r="U517" s="855"/>
      <c r="V517" s="855"/>
      <c r="W517" s="855"/>
      <c r="X517" s="855"/>
      <c r="Y517" s="856">
        <v>0.1</v>
      </c>
      <c r="Z517" s="857"/>
      <c r="AA517" s="857"/>
      <c r="AB517" s="858"/>
      <c r="AC517" s="859" t="s">
        <v>288</v>
      </c>
      <c r="AD517" s="860"/>
      <c r="AE517" s="860"/>
      <c r="AF517" s="860"/>
      <c r="AG517" s="860"/>
      <c r="AH517" s="861" t="s">
        <v>533</v>
      </c>
      <c r="AI517" s="861"/>
      <c r="AJ517" s="861"/>
      <c r="AK517" s="861"/>
      <c r="AL517" s="862" t="s">
        <v>533</v>
      </c>
      <c r="AM517" s="863"/>
      <c r="AN517" s="863"/>
      <c r="AO517" s="864"/>
      <c r="AP517" s="631" t="s">
        <v>533</v>
      </c>
      <c r="AQ517" s="631"/>
      <c r="AR517" s="631"/>
      <c r="AS517" s="631"/>
      <c r="AT517" s="631"/>
      <c r="AU517" s="631"/>
      <c r="AV517" s="631"/>
      <c r="AW517" s="631"/>
      <c r="AX517" s="631"/>
      <c r="AY517">
        <f>COUNTA($C$517)</f>
        <v>1</v>
      </c>
    </row>
    <row r="518" spans="1:51" ht="30" customHeight="1">
      <c r="A518" s="852">
        <v>8</v>
      </c>
      <c r="B518" s="852">
        <v>1</v>
      </c>
      <c r="C518" s="853" t="s">
        <v>0</v>
      </c>
      <c r="D518" s="853"/>
      <c r="E518" s="853"/>
      <c r="F518" s="853"/>
      <c r="G518" s="853"/>
      <c r="H518" s="853"/>
      <c r="I518" s="853"/>
      <c r="J518" s="854" t="s">
        <v>533</v>
      </c>
      <c r="K518" s="854"/>
      <c r="L518" s="854"/>
      <c r="M518" s="854"/>
      <c r="N518" s="854"/>
      <c r="O518" s="854"/>
      <c r="P518" s="855" t="s">
        <v>335</v>
      </c>
      <c r="Q518" s="855"/>
      <c r="R518" s="855"/>
      <c r="S518" s="855"/>
      <c r="T518" s="855"/>
      <c r="U518" s="855"/>
      <c r="V518" s="855"/>
      <c r="W518" s="855"/>
      <c r="X518" s="855"/>
      <c r="Y518" s="856">
        <v>0.1</v>
      </c>
      <c r="Z518" s="857"/>
      <c r="AA518" s="857"/>
      <c r="AB518" s="858"/>
      <c r="AC518" s="859" t="s">
        <v>288</v>
      </c>
      <c r="AD518" s="860"/>
      <c r="AE518" s="860"/>
      <c r="AF518" s="860"/>
      <c r="AG518" s="860"/>
      <c r="AH518" s="861" t="s">
        <v>533</v>
      </c>
      <c r="AI518" s="861"/>
      <c r="AJ518" s="861"/>
      <c r="AK518" s="861"/>
      <c r="AL518" s="862" t="s">
        <v>533</v>
      </c>
      <c r="AM518" s="863"/>
      <c r="AN518" s="863"/>
      <c r="AO518" s="864"/>
      <c r="AP518" s="631" t="s">
        <v>533</v>
      </c>
      <c r="AQ518" s="631"/>
      <c r="AR518" s="631"/>
      <c r="AS518" s="631"/>
      <c r="AT518" s="631"/>
      <c r="AU518" s="631"/>
      <c r="AV518" s="631"/>
      <c r="AW518" s="631"/>
      <c r="AX518" s="631"/>
      <c r="AY518">
        <f>COUNTA($C$518)</f>
        <v>1</v>
      </c>
    </row>
    <row r="519" spans="1:51" ht="30" hidden="1" customHeight="1">
      <c r="A519" s="852">
        <v>9</v>
      </c>
      <c r="B519" s="852">
        <v>1</v>
      </c>
      <c r="C519" s="853"/>
      <c r="D519" s="853"/>
      <c r="E519" s="853"/>
      <c r="F519" s="853"/>
      <c r="G519" s="853"/>
      <c r="H519" s="853"/>
      <c r="I519" s="853"/>
      <c r="J519" s="854"/>
      <c r="K519" s="854"/>
      <c r="L519" s="854"/>
      <c r="M519" s="854"/>
      <c r="N519" s="854"/>
      <c r="O519" s="854"/>
      <c r="P519" s="855"/>
      <c r="Q519" s="855"/>
      <c r="R519" s="855"/>
      <c r="S519" s="855"/>
      <c r="T519" s="855"/>
      <c r="U519" s="855"/>
      <c r="V519" s="855"/>
      <c r="W519" s="855"/>
      <c r="X519" s="855"/>
      <c r="Y519" s="856"/>
      <c r="Z519" s="857"/>
      <c r="AA519" s="857"/>
      <c r="AB519" s="858"/>
      <c r="AC519" s="859"/>
      <c r="AD519" s="860"/>
      <c r="AE519" s="860"/>
      <c r="AF519" s="860"/>
      <c r="AG519" s="860"/>
      <c r="AH519" s="868"/>
      <c r="AI519" s="868"/>
      <c r="AJ519" s="868"/>
      <c r="AK519" s="868"/>
      <c r="AL519" s="862"/>
      <c r="AM519" s="863"/>
      <c r="AN519" s="863"/>
      <c r="AO519" s="864"/>
      <c r="AP519" s="631"/>
      <c r="AQ519" s="631"/>
      <c r="AR519" s="631"/>
      <c r="AS519" s="631"/>
      <c r="AT519" s="631"/>
      <c r="AU519" s="631"/>
      <c r="AV519" s="631"/>
      <c r="AW519" s="631"/>
      <c r="AX519" s="631"/>
      <c r="AY519">
        <f>COUNTA($C$519)</f>
        <v>0</v>
      </c>
    </row>
    <row r="520" spans="1:51" ht="30" hidden="1" customHeight="1">
      <c r="A520" s="852">
        <v>10</v>
      </c>
      <c r="B520" s="852">
        <v>1</v>
      </c>
      <c r="C520" s="853"/>
      <c r="D520" s="853"/>
      <c r="E520" s="853"/>
      <c r="F520" s="853"/>
      <c r="G520" s="853"/>
      <c r="H520" s="853"/>
      <c r="I520" s="853"/>
      <c r="J520" s="854"/>
      <c r="K520" s="854"/>
      <c r="L520" s="854"/>
      <c r="M520" s="854"/>
      <c r="N520" s="854"/>
      <c r="O520" s="854"/>
      <c r="P520" s="855"/>
      <c r="Q520" s="855"/>
      <c r="R520" s="855"/>
      <c r="S520" s="855"/>
      <c r="T520" s="855"/>
      <c r="U520" s="855"/>
      <c r="V520" s="855"/>
      <c r="W520" s="855"/>
      <c r="X520" s="855"/>
      <c r="Y520" s="856"/>
      <c r="Z520" s="857"/>
      <c r="AA520" s="857"/>
      <c r="AB520" s="858"/>
      <c r="AC520" s="859"/>
      <c r="AD520" s="860"/>
      <c r="AE520" s="860"/>
      <c r="AF520" s="860"/>
      <c r="AG520" s="860"/>
      <c r="AH520" s="868"/>
      <c r="AI520" s="868"/>
      <c r="AJ520" s="868"/>
      <c r="AK520" s="868"/>
      <c r="AL520" s="862"/>
      <c r="AM520" s="863"/>
      <c r="AN520" s="863"/>
      <c r="AO520" s="864"/>
      <c r="AP520" s="631"/>
      <c r="AQ520" s="631"/>
      <c r="AR520" s="631"/>
      <c r="AS520" s="631"/>
      <c r="AT520" s="631"/>
      <c r="AU520" s="631"/>
      <c r="AV520" s="631"/>
      <c r="AW520" s="631"/>
      <c r="AX520" s="631"/>
      <c r="AY520">
        <f>COUNTA($C$520)</f>
        <v>0</v>
      </c>
    </row>
    <row r="521" spans="1:51" ht="30" hidden="1" customHeight="1">
      <c r="A521" s="852">
        <v>11</v>
      </c>
      <c r="B521" s="852">
        <v>1</v>
      </c>
      <c r="C521" s="853"/>
      <c r="D521" s="853"/>
      <c r="E521" s="853"/>
      <c r="F521" s="853"/>
      <c r="G521" s="853"/>
      <c r="H521" s="853"/>
      <c r="I521" s="853"/>
      <c r="J521" s="854"/>
      <c r="K521" s="854"/>
      <c r="L521" s="854"/>
      <c r="M521" s="854"/>
      <c r="N521" s="854"/>
      <c r="O521" s="854"/>
      <c r="P521" s="855"/>
      <c r="Q521" s="855"/>
      <c r="R521" s="855"/>
      <c r="S521" s="855"/>
      <c r="T521" s="855"/>
      <c r="U521" s="855"/>
      <c r="V521" s="855"/>
      <c r="W521" s="855"/>
      <c r="X521" s="855"/>
      <c r="Y521" s="856"/>
      <c r="Z521" s="857"/>
      <c r="AA521" s="857"/>
      <c r="AB521" s="858"/>
      <c r="AC521" s="859"/>
      <c r="AD521" s="860"/>
      <c r="AE521" s="860"/>
      <c r="AF521" s="860"/>
      <c r="AG521" s="860"/>
      <c r="AH521" s="868"/>
      <c r="AI521" s="868"/>
      <c r="AJ521" s="868"/>
      <c r="AK521" s="868"/>
      <c r="AL521" s="862"/>
      <c r="AM521" s="863"/>
      <c r="AN521" s="863"/>
      <c r="AO521" s="864"/>
      <c r="AP521" s="631"/>
      <c r="AQ521" s="631"/>
      <c r="AR521" s="631"/>
      <c r="AS521" s="631"/>
      <c r="AT521" s="631"/>
      <c r="AU521" s="631"/>
      <c r="AV521" s="631"/>
      <c r="AW521" s="631"/>
      <c r="AX521" s="631"/>
      <c r="AY521">
        <f>COUNTA($C$521)</f>
        <v>0</v>
      </c>
    </row>
    <row r="522" spans="1:51" ht="30" hidden="1" customHeight="1">
      <c r="A522" s="852">
        <v>12</v>
      </c>
      <c r="B522" s="852">
        <v>1</v>
      </c>
      <c r="C522" s="853"/>
      <c r="D522" s="853"/>
      <c r="E522" s="853"/>
      <c r="F522" s="853"/>
      <c r="G522" s="853"/>
      <c r="H522" s="853"/>
      <c r="I522" s="853"/>
      <c r="J522" s="854"/>
      <c r="K522" s="854"/>
      <c r="L522" s="854"/>
      <c r="M522" s="854"/>
      <c r="N522" s="854"/>
      <c r="O522" s="854"/>
      <c r="P522" s="855"/>
      <c r="Q522" s="855"/>
      <c r="R522" s="855"/>
      <c r="S522" s="855"/>
      <c r="T522" s="855"/>
      <c r="U522" s="855"/>
      <c r="V522" s="855"/>
      <c r="W522" s="855"/>
      <c r="X522" s="855"/>
      <c r="Y522" s="856"/>
      <c r="Z522" s="857"/>
      <c r="AA522" s="857"/>
      <c r="AB522" s="858"/>
      <c r="AC522" s="859"/>
      <c r="AD522" s="860"/>
      <c r="AE522" s="860"/>
      <c r="AF522" s="860"/>
      <c r="AG522" s="860"/>
      <c r="AH522" s="868"/>
      <c r="AI522" s="868"/>
      <c r="AJ522" s="868"/>
      <c r="AK522" s="868"/>
      <c r="AL522" s="862"/>
      <c r="AM522" s="863"/>
      <c r="AN522" s="863"/>
      <c r="AO522" s="864"/>
      <c r="AP522" s="631"/>
      <c r="AQ522" s="631"/>
      <c r="AR522" s="631"/>
      <c r="AS522" s="631"/>
      <c r="AT522" s="631"/>
      <c r="AU522" s="631"/>
      <c r="AV522" s="631"/>
      <c r="AW522" s="631"/>
      <c r="AX522" s="631"/>
      <c r="AY522">
        <f>COUNTA($C$522)</f>
        <v>0</v>
      </c>
    </row>
    <row r="523" spans="1:51" ht="30" hidden="1" customHeight="1">
      <c r="A523" s="852">
        <v>13</v>
      </c>
      <c r="B523" s="852">
        <v>1</v>
      </c>
      <c r="C523" s="853"/>
      <c r="D523" s="853"/>
      <c r="E523" s="853"/>
      <c r="F523" s="853"/>
      <c r="G523" s="853"/>
      <c r="H523" s="853"/>
      <c r="I523" s="853"/>
      <c r="J523" s="854"/>
      <c r="K523" s="854"/>
      <c r="L523" s="854"/>
      <c r="M523" s="854"/>
      <c r="N523" s="854"/>
      <c r="O523" s="854"/>
      <c r="P523" s="855"/>
      <c r="Q523" s="855"/>
      <c r="R523" s="855"/>
      <c r="S523" s="855"/>
      <c r="T523" s="855"/>
      <c r="U523" s="855"/>
      <c r="V523" s="855"/>
      <c r="W523" s="855"/>
      <c r="X523" s="855"/>
      <c r="Y523" s="856"/>
      <c r="Z523" s="857"/>
      <c r="AA523" s="857"/>
      <c r="AB523" s="858"/>
      <c r="AC523" s="859"/>
      <c r="AD523" s="860"/>
      <c r="AE523" s="860"/>
      <c r="AF523" s="860"/>
      <c r="AG523" s="860"/>
      <c r="AH523" s="868"/>
      <c r="AI523" s="868"/>
      <c r="AJ523" s="868"/>
      <c r="AK523" s="868"/>
      <c r="AL523" s="862"/>
      <c r="AM523" s="863"/>
      <c r="AN523" s="863"/>
      <c r="AO523" s="864"/>
      <c r="AP523" s="631"/>
      <c r="AQ523" s="631"/>
      <c r="AR523" s="631"/>
      <c r="AS523" s="631"/>
      <c r="AT523" s="631"/>
      <c r="AU523" s="631"/>
      <c r="AV523" s="631"/>
      <c r="AW523" s="631"/>
      <c r="AX523" s="631"/>
      <c r="AY523">
        <f>COUNTA($C$523)</f>
        <v>0</v>
      </c>
    </row>
    <row r="524" spans="1:51" ht="30" hidden="1" customHeight="1">
      <c r="A524" s="852">
        <v>14</v>
      </c>
      <c r="B524" s="852">
        <v>1</v>
      </c>
      <c r="C524" s="853"/>
      <c r="D524" s="853"/>
      <c r="E524" s="853"/>
      <c r="F524" s="853"/>
      <c r="G524" s="853"/>
      <c r="H524" s="853"/>
      <c r="I524" s="853"/>
      <c r="J524" s="854"/>
      <c r="K524" s="854"/>
      <c r="L524" s="854"/>
      <c r="M524" s="854"/>
      <c r="N524" s="854"/>
      <c r="O524" s="854"/>
      <c r="P524" s="855"/>
      <c r="Q524" s="855"/>
      <c r="R524" s="855"/>
      <c r="S524" s="855"/>
      <c r="T524" s="855"/>
      <c r="U524" s="855"/>
      <c r="V524" s="855"/>
      <c r="W524" s="855"/>
      <c r="X524" s="855"/>
      <c r="Y524" s="856"/>
      <c r="Z524" s="857"/>
      <c r="AA524" s="857"/>
      <c r="AB524" s="858"/>
      <c r="AC524" s="859"/>
      <c r="AD524" s="860"/>
      <c r="AE524" s="860"/>
      <c r="AF524" s="860"/>
      <c r="AG524" s="860"/>
      <c r="AH524" s="868"/>
      <c r="AI524" s="868"/>
      <c r="AJ524" s="868"/>
      <c r="AK524" s="868"/>
      <c r="AL524" s="862"/>
      <c r="AM524" s="863"/>
      <c r="AN524" s="863"/>
      <c r="AO524" s="864"/>
      <c r="AP524" s="631"/>
      <c r="AQ524" s="631"/>
      <c r="AR524" s="631"/>
      <c r="AS524" s="631"/>
      <c r="AT524" s="631"/>
      <c r="AU524" s="631"/>
      <c r="AV524" s="631"/>
      <c r="AW524" s="631"/>
      <c r="AX524" s="631"/>
      <c r="AY524">
        <f>COUNTA($C$524)</f>
        <v>0</v>
      </c>
    </row>
    <row r="525" spans="1:51" ht="30" hidden="1" customHeight="1">
      <c r="A525" s="852">
        <v>15</v>
      </c>
      <c r="B525" s="852">
        <v>1</v>
      </c>
      <c r="C525" s="853"/>
      <c r="D525" s="853"/>
      <c r="E525" s="853"/>
      <c r="F525" s="853"/>
      <c r="G525" s="853"/>
      <c r="H525" s="853"/>
      <c r="I525" s="853"/>
      <c r="J525" s="854"/>
      <c r="K525" s="854"/>
      <c r="L525" s="854"/>
      <c r="M525" s="854"/>
      <c r="N525" s="854"/>
      <c r="O525" s="854"/>
      <c r="P525" s="855"/>
      <c r="Q525" s="855"/>
      <c r="R525" s="855"/>
      <c r="S525" s="855"/>
      <c r="T525" s="855"/>
      <c r="U525" s="855"/>
      <c r="V525" s="855"/>
      <c r="W525" s="855"/>
      <c r="X525" s="855"/>
      <c r="Y525" s="856"/>
      <c r="Z525" s="857"/>
      <c r="AA525" s="857"/>
      <c r="AB525" s="858"/>
      <c r="AC525" s="859"/>
      <c r="AD525" s="860"/>
      <c r="AE525" s="860"/>
      <c r="AF525" s="860"/>
      <c r="AG525" s="860"/>
      <c r="AH525" s="868"/>
      <c r="AI525" s="868"/>
      <c r="AJ525" s="868"/>
      <c r="AK525" s="868"/>
      <c r="AL525" s="862"/>
      <c r="AM525" s="863"/>
      <c r="AN525" s="863"/>
      <c r="AO525" s="864"/>
      <c r="AP525" s="631"/>
      <c r="AQ525" s="631"/>
      <c r="AR525" s="631"/>
      <c r="AS525" s="631"/>
      <c r="AT525" s="631"/>
      <c r="AU525" s="631"/>
      <c r="AV525" s="631"/>
      <c r="AW525" s="631"/>
      <c r="AX525" s="631"/>
      <c r="AY525">
        <f>COUNTA($C$525)</f>
        <v>0</v>
      </c>
    </row>
    <row r="526" spans="1:51" ht="30" hidden="1" customHeight="1">
      <c r="A526" s="852">
        <v>16</v>
      </c>
      <c r="B526" s="852">
        <v>1</v>
      </c>
      <c r="C526" s="853"/>
      <c r="D526" s="853"/>
      <c r="E526" s="853"/>
      <c r="F526" s="853"/>
      <c r="G526" s="853"/>
      <c r="H526" s="853"/>
      <c r="I526" s="853"/>
      <c r="J526" s="854"/>
      <c r="K526" s="854"/>
      <c r="L526" s="854"/>
      <c r="M526" s="854"/>
      <c r="N526" s="854"/>
      <c r="O526" s="854"/>
      <c r="P526" s="855"/>
      <c r="Q526" s="855"/>
      <c r="R526" s="855"/>
      <c r="S526" s="855"/>
      <c r="T526" s="855"/>
      <c r="U526" s="855"/>
      <c r="V526" s="855"/>
      <c r="W526" s="855"/>
      <c r="X526" s="855"/>
      <c r="Y526" s="856"/>
      <c r="Z526" s="857"/>
      <c r="AA526" s="857"/>
      <c r="AB526" s="858"/>
      <c r="AC526" s="859"/>
      <c r="AD526" s="860"/>
      <c r="AE526" s="860"/>
      <c r="AF526" s="860"/>
      <c r="AG526" s="860"/>
      <c r="AH526" s="868"/>
      <c r="AI526" s="868"/>
      <c r="AJ526" s="868"/>
      <c r="AK526" s="868"/>
      <c r="AL526" s="862"/>
      <c r="AM526" s="863"/>
      <c r="AN526" s="863"/>
      <c r="AO526" s="864"/>
      <c r="AP526" s="631"/>
      <c r="AQ526" s="631"/>
      <c r="AR526" s="631"/>
      <c r="AS526" s="631"/>
      <c r="AT526" s="631"/>
      <c r="AU526" s="631"/>
      <c r="AV526" s="631"/>
      <c r="AW526" s="631"/>
      <c r="AX526" s="631"/>
      <c r="AY526">
        <f>COUNTA($C$526)</f>
        <v>0</v>
      </c>
    </row>
    <row r="527" spans="1:51" s="1" customFormat="1" ht="30" hidden="1" customHeight="1">
      <c r="A527" s="852">
        <v>17</v>
      </c>
      <c r="B527" s="852">
        <v>1</v>
      </c>
      <c r="C527" s="853"/>
      <c r="D527" s="853"/>
      <c r="E527" s="853"/>
      <c r="F527" s="853"/>
      <c r="G527" s="853"/>
      <c r="H527" s="853"/>
      <c r="I527" s="853"/>
      <c r="J527" s="854"/>
      <c r="K527" s="854"/>
      <c r="L527" s="854"/>
      <c r="M527" s="854"/>
      <c r="N527" s="854"/>
      <c r="O527" s="854"/>
      <c r="P527" s="855"/>
      <c r="Q527" s="855"/>
      <c r="R527" s="855"/>
      <c r="S527" s="855"/>
      <c r="T527" s="855"/>
      <c r="U527" s="855"/>
      <c r="V527" s="855"/>
      <c r="W527" s="855"/>
      <c r="X527" s="855"/>
      <c r="Y527" s="856"/>
      <c r="Z527" s="857"/>
      <c r="AA527" s="857"/>
      <c r="AB527" s="858"/>
      <c r="AC527" s="859"/>
      <c r="AD527" s="860"/>
      <c r="AE527" s="860"/>
      <c r="AF527" s="860"/>
      <c r="AG527" s="860"/>
      <c r="AH527" s="868"/>
      <c r="AI527" s="868"/>
      <c r="AJ527" s="868"/>
      <c r="AK527" s="868"/>
      <c r="AL527" s="862"/>
      <c r="AM527" s="863"/>
      <c r="AN527" s="863"/>
      <c r="AO527" s="864"/>
      <c r="AP527" s="631"/>
      <c r="AQ527" s="631"/>
      <c r="AR527" s="631"/>
      <c r="AS527" s="631"/>
      <c r="AT527" s="631"/>
      <c r="AU527" s="631"/>
      <c r="AV527" s="631"/>
      <c r="AW527" s="631"/>
      <c r="AX527" s="631"/>
      <c r="AY527" s="2">
        <f>COUNTA($C$527)</f>
        <v>0</v>
      </c>
    </row>
    <row r="528" spans="1:51" ht="30" hidden="1" customHeight="1">
      <c r="A528" s="852">
        <v>18</v>
      </c>
      <c r="B528" s="852">
        <v>1</v>
      </c>
      <c r="C528" s="853"/>
      <c r="D528" s="853"/>
      <c r="E528" s="853"/>
      <c r="F528" s="853"/>
      <c r="G528" s="853"/>
      <c r="H528" s="853"/>
      <c r="I528" s="853"/>
      <c r="J528" s="854"/>
      <c r="K528" s="854"/>
      <c r="L528" s="854"/>
      <c r="M528" s="854"/>
      <c r="N528" s="854"/>
      <c r="O528" s="854"/>
      <c r="P528" s="855"/>
      <c r="Q528" s="855"/>
      <c r="R528" s="855"/>
      <c r="S528" s="855"/>
      <c r="T528" s="855"/>
      <c r="U528" s="855"/>
      <c r="V528" s="855"/>
      <c r="W528" s="855"/>
      <c r="X528" s="855"/>
      <c r="Y528" s="856"/>
      <c r="Z528" s="857"/>
      <c r="AA528" s="857"/>
      <c r="AB528" s="858"/>
      <c r="AC528" s="859"/>
      <c r="AD528" s="860"/>
      <c r="AE528" s="860"/>
      <c r="AF528" s="860"/>
      <c r="AG528" s="860"/>
      <c r="AH528" s="868"/>
      <c r="AI528" s="868"/>
      <c r="AJ528" s="868"/>
      <c r="AK528" s="868"/>
      <c r="AL528" s="862"/>
      <c r="AM528" s="863"/>
      <c r="AN528" s="863"/>
      <c r="AO528" s="864"/>
      <c r="AP528" s="631"/>
      <c r="AQ528" s="631"/>
      <c r="AR528" s="631"/>
      <c r="AS528" s="631"/>
      <c r="AT528" s="631"/>
      <c r="AU528" s="631"/>
      <c r="AV528" s="631"/>
      <c r="AW528" s="631"/>
      <c r="AX528" s="631"/>
      <c r="AY528">
        <f>COUNTA($C$528)</f>
        <v>0</v>
      </c>
    </row>
    <row r="529" spans="1:51" ht="30" hidden="1" customHeight="1">
      <c r="A529" s="852">
        <v>19</v>
      </c>
      <c r="B529" s="852">
        <v>1</v>
      </c>
      <c r="C529" s="853"/>
      <c r="D529" s="853"/>
      <c r="E529" s="853"/>
      <c r="F529" s="853"/>
      <c r="G529" s="853"/>
      <c r="H529" s="853"/>
      <c r="I529" s="853"/>
      <c r="J529" s="854"/>
      <c r="K529" s="854"/>
      <c r="L529" s="854"/>
      <c r="M529" s="854"/>
      <c r="N529" s="854"/>
      <c r="O529" s="854"/>
      <c r="P529" s="855"/>
      <c r="Q529" s="855"/>
      <c r="R529" s="855"/>
      <c r="S529" s="855"/>
      <c r="T529" s="855"/>
      <c r="U529" s="855"/>
      <c r="V529" s="855"/>
      <c r="W529" s="855"/>
      <c r="X529" s="855"/>
      <c r="Y529" s="856"/>
      <c r="Z529" s="857"/>
      <c r="AA529" s="857"/>
      <c r="AB529" s="858"/>
      <c r="AC529" s="859"/>
      <c r="AD529" s="860"/>
      <c r="AE529" s="860"/>
      <c r="AF529" s="860"/>
      <c r="AG529" s="860"/>
      <c r="AH529" s="868"/>
      <c r="AI529" s="868"/>
      <c r="AJ529" s="868"/>
      <c r="AK529" s="868"/>
      <c r="AL529" s="862"/>
      <c r="AM529" s="863"/>
      <c r="AN529" s="863"/>
      <c r="AO529" s="864"/>
      <c r="AP529" s="631"/>
      <c r="AQ529" s="631"/>
      <c r="AR529" s="631"/>
      <c r="AS529" s="631"/>
      <c r="AT529" s="631"/>
      <c r="AU529" s="631"/>
      <c r="AV529" s="631"/>
      <c r="AW529" s="631"/>
      <c r="AX529" s="631"/>
      <c r="AY529">
        <f>COUNTA($C$529)</f>
        <v>0</v>
      </c>
    </row>
    <row r="530" spans="1:51" ht="30" hidden="1" customHeight="1">
      <c r="A530" s="852">
        <v>20</v>
      </c>
      <c r="B530" s="852">
        <v>1</v>
      </c>
      <c r="C530" s="853"/>
      <c r="D530" s="853"/>
      <c r="E530" s="853"/>
      <c r="F530" s="853"/>
      <c r="G530" s="853"/>
      <c r="H530" s="853"/>
      <c r="I530" s="853"/>
      <c r="J530" s="854"/>
      <c r="K530" s="854"/>
      <c r="L530" s="854"/>
      <c r="M530" s="854"/>
      <c r="N530" s="854"/>
      <c r="O530" s="854"/>
      <c r="P530" s="855"/>
      <c r="Q530" s="855"/>
      <c r="R530" s="855"/>
      <c r="S530" s="855"/>
      <c r="T530" s="855"/>
      <c r="U530" s="855"/>
      <c r="V530" s="855"/>
      <c r="W530" s="855"/>
      <c r="X530" s="855"/>
      <c r="Y530" s="856"/>
      <c r="Z530" s="857"/>
      <c r="AA530" s="857"/>
      <c r="AB530" s="858"/>
      <c r="AC530" s="859"/>
      <c r="AD530" s="860"/>
      <c r="AE530" s="860"/>
      <c r="AF530" s="860"/>
      <c r="AG530" s="860"/>
      <c r="AH530" s="868"/>
      <c r="AI530" s="868"/>
      <c r="AJ530" s="868"/>
      <c r="AK530" s="868"/>
      <c r="AL530" s="862"/>
      <c r="AM530" s="863"/>
      <c r="AN530" s="863"/>
      <c r="AO530" s="864"/>
      <c r="AP530" s="631"/>
      <c r="AQ530" s="631"/>
      <c r="AR530" s="631"/>
      <c r="AS530" s="631"/>
      <c r="AT530" s="631"/>
      <c r="AU530" s="631"/>
      <c r="AV530" s="631"/>
      <c r="AW530" s="631"/>
      <c r="AX530" s="631"/>
      <c r="AY530">
        <f>COUNTA($C$530)</f>
        <v>0</v>
      </c>
    </row>
    <row r="531" spans="1:51" ht="30" hidden="1" customHeight="1">
      <c r="A531" s="852">
        <v>21</v>
      </c>
      <c r="B531" s="852">
        <v>1</v>
      </c>
      <c r="C531" s="853"/>
      <c r="D531" s="853"/>
      <c r="E531" s="853"/>
      <c r="F531" s="853"/>
      <c r="G531" s="853"/>
      <c r="H531" s="853"/>
      <c r="I531" s="853"/>
      <c r="J531" s="854"/>
      <c r="K531" s="854"/>
      <c r="L531" s="854"/>
      <c r="M531" s="854"/>
      <c r="N531" s="854"/>
      <c r="O531" s="854"/>
      <c r="P531" s="855"/>
      <c r="Q531" s="855"/>
      <c r="R531" s="855"/>
      <c r="S531" s="855"/>
      <c r="T531" s="855"/>
      <c r="U531" s="855"/>
      <c r="V531" s="855"/>
      <c r="W531" s="855"/>
      <c r="X531" s="855"/>
      <c r="Y531" s="856"/>
      <c r="Z531" s="857"/>
      <c r="AA531" s="857"/>
      <c r="AB531" s="858"/>
      <c r="AC531" s="859"/>
      <c r="AD531" s="860"/>
      <c r="AE531" s="860"/>
      <c r="AF531" s="860"/>
      <c r="AG531" s="860"/>
      <c r="AH531" s="868"/>
      <c r="AI531" s="868"/>
      <c r="AJ531" s="868"/>
      <c r="AK531" s="868"/>
      <c r="AL531" s="862"/>
      <c r="AM531" s="863"/>
      <c r="AN531" s="863"/>
      <c r="AO531" s="864"/>
      <c r="AP531" s="631"/>
      <c r="AQ531" s="631"/>
      <c r="AR531" s="631"/>
      <c r="AS531" s="631"/>
      <c r="AT531" s="631"/>
      <c r="AU531" s="631"/>
      <c r="AV531" s="631"/>
      <c r="AW531" s="631"/>
      <c r="AX531" s="631"/>
      <c r="AY531">
        <f>COUNTA($C$531)</f>
        <v>0</v>
      </c>
    </row>
    <row r="532" spans="1:51" ht="30" hidden="1" customHeight="1">
      <c r="A532" s="852">
        <v>22</v>
      </c>
      <c r="B532" s="852">
        <v>1</v>
      </c>
      <c r="C532" s="853"/>
      <c r="D532" s="853"/>
      <c r="E532" s="853"/>
      <c r="F532" s="853"/>
      <c r="G532" s="853"/>
      <c r="H532" s="853"/>
      <c r="I532" s="853"/>
      <c r="J532" s="854"/>
      <c r="K532" s="854"/>
      <c r="L532" s="854"/>
      <c r="M532" s="854"/>
      <c r="N532" s="854"/>
      <c r="O532" s="854"/>
      <c r="P532" s="855"/>
      <c r="Q532" s="855"/>
      <c r="R532" s="855"/>
      <c r="S532" s="855"/>
      <c r="T532" s="855"/>
      <c r="U532" s="855"/>
      <c r="V532" s="855"/>
      <c r="W532" s="855"/>
      <c r="X532" s="855"/>
      <c r="Y532" s="856"/>
      <c r="Z532" s="857"/>
      <c r="AA532" s="857"/>
      <c r="AB532" s="858"/>
      <c r="AC532" s="859"/>
      <c r="AD532" s="860"/>
      <c r="AE532" s="860"/>
      <c r="AF532" s="860"/>
      <c r="AG532" s="860"/>
      <c r="AH532" s="868"/>
      <c r="AI532" s="868"/>
      <c r="AJ532" s="868"/>
      <c r="AK532" s="868"/>
      <c r="AL532" s="862"/>
      <c r="AM532" s="863"/>
      <c r="AN532" s="863"/>
      <c r="AO532" s="864"/>
      <c r="AP532" s="631"/>
      <c r="AQ532" s="631"/>
      <c r="AR532" s="631"/>
      <c r="AS532" s="631"/>
      <c r="AT532" s="631"/>
      <c r="AU532" s="631"/>
      <c r="AV532" s="631"/>
      <c r="AW532" s="631"/>
      <c r="AX532" s="631"/>
      <c r="AY532">
        <f>COUNTA($C$532)</f>
        <v>0</v>
      </c>
    </row>
    <row r="533" spans="1:51" ht="30" hidden="1" customHeight="1">
      <c r="A533" s="852">
        <v>23</v>
      </c>
      <c r="B533" s="852">
        <v>1</v>
      </c>
      <c r="C533" s="853"/>
      <c r="D533" s="853"/>
      <c r="E533" s="853"/>
      <c r="F533" s="853"/>
      <c r="G533" s="853"/>
      <c r="H533" s="853"/>
      <c r="I533" s="853"/>
      <c r="J533" s="854"/>
      <c r="K533" s="854"/>
      <c r="L533" s="854"/>
      <c r="M533" s="854"/>
      <c r="N533" s="854"/>
      <c r="O533" s="854"/>
      <c r="P533" s="855"/>
      <c r="Q533" s="855"/>
      <c r="R533" s="855"/>
      <c r="S533" s="855"/>
      <c r="T533" s="855"/>
      <c r="U533" s="855"/>
      <c r="V533" s="855"/>
      <c r="W533" s="855"/>
      <c r="X533" s="855"/>
      <c r="Y533" s="856"/>
      <c r="Z533" s="857"/>
      <c r="AA533" s="857"/>
      <c r="AB533" s="858"/>
      <c r="AC533" s="859"/>
      <c r="AD533" s="860"/>
      <c r="AE533" s="860"/>
      <c r="AF533" s="860"/>
      <c r="AG533" s="860"/>
      <c r="AH533" s="868"/>
      <c r="AI533" s="868"/>
      <c r="AJ533" s="868"/>
      <c r="AK533" s="868"/>
      <c r="AL533" s="862"/>
      <c r="AM533" s="863"/>
      <c r="AN533" s="863"/>
      <c r="AO533" s="864"/>
      <c r="AP533" s="631"/>
      <c r="AQ533" s="631"/>
      <c r="AR533" s="631"/>
      <c r="AS533" s="631"/>
      <c r="AT533" s="631"/>
      <c r="AU533" s="631"/>
      <c r="AV533" s="631"/>
      <c r="AW533" s="631"/>
      <c r="AX533" s="631"/>
      <c r="AY533">
        <f>COUNTA($C$533)</f>
        <v>0</v>
      </c>
    </row>
    <row r="534" spans="1:51" ht="30" hidden="1" customHeight="1">
      <c r="A534" s="852">
        <v>24</v>
      </c>
      <c r="B534" s="852">
        <v>1</v>
      </c>
      <c r="C534" s="853"/>
      <c r="D534" s="853"/>
      <c r="E534" s="853"/>
      <c r="F534" s="853"/>
      <c r="G534" s="853"/>
      <c r="H534" s="853"/>
      <c r="I534" s="853"/>
      <c r="J534" s="854"/>
      <c r="K534" s="854"/>
      <c r="L534" s="854"/>
      <c r="M534" s="854"/>
      <c r="N534" s="854"/>
      <c r="O534" s="854"/>
      <c r="P534" s="855"/>
      <c r="Q534" s="855"/>
      <c r="R534" s="855"/>
      <c r="S534" s="855"/>
      <c r="T534" s="855"/>
      <c r="U534" s="855"/>
      <c r="V534" s="855"/>
      <c r="W534" s="855"/>
      <c r="X534" s="855"/>
      <c r="Y534" s="856"/>
      <c r="Z534" s="857"/>
      <c r="AA534" s="857"/>
      <c r="AB534" s="858"/>
      <c r="AC534" s="859"/>
      <c r="AD534" s="860"/>
      <c r="AE534" s="860"/>
      <c r="AF534" s="860"/>
      <c r="AG534" s="860"/>
      <c r="AH534" s="868"/>
      <c r="AI534" s="868"/>
      <c r="AJ534" s="868"/>
      <c r="AK534" s="868"/>
      <c r="AL534" s="862"/>
      <c r="AM534" s="863"/>
      <c r="AN534" s="863"/>
      <c r="AO534" s="864"/>
      <c r="AP534" s="631"/>
      <c r="AQ534" s="631"/>
      <c r="AR534" s="631"/>
      <c r="AS534" s="631"/>
      <c r="AT534" s="631"/>
      <c r="AU534" s="631"/>
      <c r="AV534" s="631"/>
      <c r="AW534" s="631"/>
      <c r="AX534" s="631"/>
      <c r="AY534">
        <f>COUNTA($C$534)</f>
        <v>0</v>
      </c>
    </row>
    <row r="535" spans="1:51" ht="30" hidden="1" customHeight="1">
      <c r="A535" s="852">
        <v>25</v>
      </c>
      <c r="B535" s="852">
        <v>1</v>
      </c>
      <c r="C535" s="853"/>
      <c r="D535" s="853"/>
      <c r="E535" s="853"/>
      <c r="F535" s="853"/>
      <c r="G535" s="853"/>
      <c r="H535" s="853"/>
      <c r="I535" s="853"/>
      <c r="J535" s="854"/>
      <c r="K535" s="854"/>
      <c r="L535" s="854"/>
      <c r="M535" s="854"/>
      <c r="N535" s="854"/>
      <c r="O535" s="854"/>
      <c r="P535" s="855"/>
      <c r="Q535" s="855"/>
      <c r="R535" s="855"/>
      <c r="S535" s="855"/>
      <c r="T535" s="855"/>
      <c r="U535" s="855"/>
      <c r="V535" s="855"/>
      <c r="W535" s="855"/>
      <c r="X535" s="855"/>
      <c r="Y535" s="856"/>
      <c r="Z535" s="857"/>
      <c r="AA535" s="857"/>
      <c r="AB535" s="858"/>
      <c r="AC535" s="859"/>
      <c r="AD535" s="860"/>
      <c r="AE535" s="860"/>
      <c r="AF535" s="860"/>
      <c r="AG535" s="860"/>
      <c r="AH535" s="868"/>
      <c r="AI535" s="868"/>
      <c r="AJ535" s="868"/>
      <c r="AK535" s="868"/>
      <c r="AL535" s="862"/>
      <c r="AM535" s="863"/>
      <c r="AN535" s="863"/>
      <c r="AO535" s="864"/>
      <c r="AP535" s="631"/>
      <c r="AQ535" s="631"/>
      <c r="AR535" s="631"/>
      <c r="AS535" s="631"/>
      <c r="AT535" s="631"/>
      <c r="AU535" s="631"/>
      <c r="AV535" s="631"/>
      <c r="AW535" s="631"/>
      <c r="AX535" s="631"/>
      <c r="AY535">
        <f>COUNTA($C$535)</f>
        <v>0</v>
      </c>
    </row>
    <row r="536" spans="1:51" ht="30" hidden="1" customHeight="1">
      <c r="A536" s="852">
        <v>26</v>
      </c>
      <c r="B536" s="852">
        <v>1</v>
      </c>
      <c r="C536" s="853"/>
      <c r="D536" s="853"/>
      <c r="E536" s="853"/>
      <c r="F536" s="853"/>
      <c r="G536" s="853"/>
      <c r="H536" s="853"/>
      <c r="I536" s="853"/>
      <c r="J536" s="854"/>
      <c r="K536" s="854"/>
      <c r="L536" s="854"/>
      <c r="M536" s="854"/>
      <c r="N536" s="854"/>
      <c r="O536" s="854"/>
      <c r="P536" s="855"/>
      <c r="Q536" s="855"/>
      <c r="R536" s="855"/>
      <c r="S536" s="855"/>
      <c r="T536" s="855"/>
      <c r="U536" s="855"/>
      <c r="V536" s="855"/>
      <c r="W536" s="855"/>
      <c r="X536" s="855"/>
      <c r="Y536" s="856"/>
      <c r="Z536" s="857"/>
      <c r="AA536" s="857"/>
      <c r="AB536" s="858"/>
      <c r="AC536" s="859"/>
      <c r="AD536" s="860"/>
      <c r="AE536" s="860"/>
      <c r="AF536" s="860"/>
      <c r="AG536" s="860"/>
      <c r="AH536" s="868"/>
      <c r="AI536" s="868"/>
      <c r="AJ536" s="868"/>
      <c r="AK536" s="868"/>
      <c r="AL536" s="862"/>
      <c r="AM536" s="863"/>
      <c r="AN536" s="863"/>
      <c r="AO536" s="864"/>
      <c r="AP536" s="631"/>
      <c r="AQ536" s="631"/>
      <c r="AR536" s="631"/>
      <c r="AS536" s="631"/>
      <c r="AT536" s="631"/>
      <c r="AU536" s="631"/>
      <c r="AV536" s="631"/>
      <c r="AW536" s="631"/>
      <c r="AX536" s="631"/>
      <c r="AY536">
        <f>COUNTA($C$536)</f>
        <v>0</v>
      </c>
    </row>
    <row r="537" spans="1:51" ht="30" hidden="1" customHeight="1">
      <c r="A537" s="852">
        <v>27</v>
      </c>
      <c r="B537" s="852">
        <v>1</v>
      </c>
      <c r="C537" s="853"/>
      <c r="D537" s="853"/>
      <c r="E537" s="853"/>
      <c r="F537" s="853"/>
      <c r="G537" s="853"/>
      <c r="H537" s="853"/>
      <c r="I537" s="853"/>
      <c r="J537" s="854"/>
      <c r="K537" s="854"/>
      <c r="L537" s="854"/>
      <c r="M537" s="854"/>
      <c r="N537" s="854"/>
      <c r="O537" s="854"/>
      <c r="P537" s="855"/>
      <c r="Q537" s="855"/>
      <c r="R537" s="855"/>
      <c r="S537" s="855"/>
      <c r="T537" s="855"/>
      <c r="U537" s="855"/>
      <c r="V537" s="855"/>
      <c r="W537" s="855"/>
      <c r="X537" s="855"/>
      <c r="Y537" s="856"/>
      <c r="Z537" s="857"/>
      <c r="AA537" s="857"/>
      <c r="AB537" s="858"/>
      <c r="AC537" s="859"/>
      <c r="AD537" s="860"/>
      <c r="AE537" s="860"/>
      <c r="AF537" s="860"/>
      <c r="AG537" s="860"/>
      <c r="AH537" s="868"/>
      <c r="AI537" s="868"/>
      <c r="AJ537" s="868"/>
      <c r="AK537" s="868"/>
      <c r="AL537" s="862"/>
      <c r="AM537" s="863"/>
      <c r="AN537" s="863"/>
      <c r="AO537" s="864"/>
      <c r="AP537" s="631"/>
      <c r="AQ537" s="631"/>
      <c r="AR537" s="631"/>
      <c r="AS537" s="631"/>
      <c r="AT537" s="631"/>
      <c r="AU537" s="631"/>
      <c r="AV537" s="631"/>
      <c r="AW537" s="631"/>
      <c r="AX537" s="631"/>
      <c r="AY537">
        <f>COUNTA($C$537)</f>
        <v>0</v>
      </c>
    </row>
    <row r="538" spans="1:51" ht="30" hidden="1" customHeight="1">
      <c r="A538" s="852">
        <v>28</v>
      </c>
      <c r="B538" s="852">
        <v>1</v>
      </c>
      <c r="C538" s="853"/>
      <c r="D538" s="853"/>
      <c r="E538" s="853"/>
      <c r="F538" s="853"/>
      <c r="G538" s="853"/>
      <c r="H538" s="853"/>
      <c r="I538" s="853"/>
      <c r="J538" s="854"/>
      <c r="K538" s="854"/>
      <c r="L538" s="854"/>
      <c r="M538" s="854"/>
      <c r="N538" s="854"/>
      <c r="O538" s="854"/>
      <c r="P538" s="855"/>
      <c r="Q538" s="855"/>
      <c r="R538" s="855"/>
      <c r="S538" s="855"/>
      <c r="T538" s="855"/>
      <c r="U538" s="855"/>
      <c r="V538" s="855"/>
      <c r="W538" s="855"/>
      <c r="X538" s="855"/>
      <c r="Y538" s="856"/>
      <c r="Z538" s="857"/>
      <c r="AA538" s="857"/>
      <c r="AB538" s="858"/>
      <c r="AC538" s="859"/>
      <c r="AD538" s="860"/>
      <c r="AE538" s="860"/>
      <c r="AF538" s="860"/>
      <c r="AG538" s="860"/>
      <c r="AH538" s="868"/>
      <c r="AI538" s="868"/>
      <c r="AJ538" s="868"/>
      <c r="AK538" s="868"/>
      <c r="AL538" s="862"/>
      <c r="AM538" s="863"/>
      <c r="AN538" s="863"/>
      <c r="AO538" s="864"/>
      <c r="AP538" s="631"/>
      <c r="AQ538" s="631"/>
      <c r="AR538" s="631"/>
      <c r="AS538" s="631"/>
      <c r="AT538" s="631"/>
      <c r="AU538" s="631"/>
      <c r="AV538" s="631"/>
      <c r="AW538" s="631"/>
      <c r="AX538" s="631"/>
      <c r="AY538">
        <f>COUNTA($C$538)</f>
        <v>0</v>
      </c>
    </row>
    <row r="539" spans="1:51" ht="30" hidden="1" customHeight="1">
      <c r="A539" s="852">
        <v>29</v>
      </c>
      <c r="B539" s="852">
        <v>1</v>
      </c>
      <c r="C539" s="853"/>
      <c r="D539" s="853"/>
      <c r="E539" s="853"/>
      <c r="F539" s="853"/>
      <c r="G539" s="853"/>
      <c r="H539" s="853"/>
      <c r="I539" s="853"/>
      <c r="J539" s="854"/>
      <c r="K539" s="854"/>
      <c r="L539" s="854"/>
      <c r="M539" s="854"/>
      <c r="N539" s="854"/>
      <c r="O539" s="854"/>
      <c r="P539" s="855"/>
      <c r="Q539" s="855"/>
      <c r="R539" s="855"/>
      <c r="S539" s="855"/>
      <c r="T539" s="855"/>
      <c r="U539" s="855"/>
      <c r="V539" s="855"/>
      <c r="W539" s="855"/>
      <c r="X539" s="855"/>
      <c r="Y539" s="856"/>
      <c r="Z539" s="857"/>
      <c r="AA539" s="857"/>
      <c r="AB539" s="858"/>
      <c r="AC539" s="859"/>
      <c r="AD539" s="860"/>
      <c r="AE539" s="860"/>
      <c r="AF539" s="860"/>
      <c r="AG539" s="860"/>
      <c r="AH539" s="868"/>
      <c r="AI539" s="868"/>
      <c r="AJ539" s="868"/>
      <c r="AK539" s="868"/>
      <c r="AL539" s="862"/>
      <c r="AM539" s="863"/>
      <c r="AN539" s="863"/>
      <c r="AO539" s="864"/>
      <c r="AP539" s="631"/>
      <c r="AQ539" s="631"/>
      <c r="AR539" s="631"/>
      <c r="AS539" s="631"/>
      <c r="AT539" s="631"/>
      <c r="AU539" s="631"/>
      <c r="AV539" s="631"/>
      <c r="AW539" s="631"/>
      <c r="AX539" s="631"/>
      <c r="AY539">
        <f>COUNTA($C$539)</f>
        <v>0</v>
      </c>
    </row>
    <row r="540" spans="1:51" ht="30" hidden="1" customHeight="1">
      <c r="A540" s="852">
        <v>30</v>
      </c>
      <c r="B540" s="852">
        <v>1</v>
      </c>
      <c r="C540" s="853"/>
      <c r="D540" s="853"/>
      <c r="E540" s="853"/>
      <c r="F540" s="853"/>
      <c r="G540" s="853"/>
      <c r="H540" s="853"/>
      <c r="I540" s="853"/>
      <c r="J540" s="854"/>
      <c r="K540" s="854"/>
      <c r="L540" s="854"/>
      <c r="M540" s="854"/>
      <c r="N540" s="854"/>
      <c r="O540" s="854"/>
      <c r="P540" s="855"/>
      <c r="Q540" s="855"/>
      <c r="R540" s="855"/>
      <c r="S540" s="855"/>
      <c r="T540" s="855"/>
      <c r="U540" s="855"/>
      <c r="V540" s="855"/>
      <c r="W540" s="855"/>
      <c r="X540" s="855"/>
      <c r="Y540" s="856"/>
      <c r="Z540" s="857"/>
      <c r="AA540" s="857"/>
      <c r="AB540" s="858"/>
      <c r="AC540" s="859"/>
      <c r="AD540" s="860"/>
      <c r="AE540" s="860"/>
      <c r="AF540" s="860"/>
      <c r="AG540" s="860"/>
      <c r="AH540" s="868"/>
      <c r="AI540" s="868"/>
      <c r="AJ540" s="868"/>
      <c r="AK540" s="868"/>
      <c r="AL540" s="862"/>
      <c r="AM540" s="863"/>
      <c r="AN540" s="863"/>
      <c r="AO540" s="864"/>
      <c r="AP540" s="631"/>
      <c r="AQ540" s="631"/>
      <c r="AR540" s="631"/>
      <c r="AS540" s="631"/>
      <c r="AT540" s="631"/>
      <c r="AU540" s="631"/>
      <c r="AV540" s="631"/>
      <c r="AW540" s="631"/>
      <c r="AX540" s="631"/>
      <c r="AY540">
        <f>COUNTA($C$540)</f>
        <v>0</v>
      </c>
    </row>
    <row r="541" spans="1:51" ht="24.75" customHeight="1">
      <c r="A541" s="7"/>
      <c r="B541" s="7"/>
      <c r="C541" s="7"/>
      <c r="D541" s="7"/>
      <c r="E541" s="7"/>
      <c r="F541" s="7"/>
      <c r="G541" s="7"/>
      <c r="H541" s="7"/>
      <c r="I541" s="7"/>
      <c r="J541" s="7"/>
      <c r="K541" s="7"/>
      <c r="L541" s="7"/>
      <c r="M541" s="7"/>
      <c r="N541" s="7"/>
      <c r="O541" s="7"/>
      <c r="P541" s="33"/>
      <c r="Q541" s="33"/>
      <c r="R541" s="33"/>
      <c r="S541" s="33"/>
      <c r="T541" s="33"/>
      <c r="U541" s="33"/>
      <c r="V541" s="33"/>
      <c r="W541" s="33"/>
      <c r="X541" s="33"/>
      <c r="Y541" s="38"/>
      <c r="Z541" s="38"/>
      <c r="AA541" s="38"/>
      <c r="AB541" s="38"/>
      <c r="AC541" s="38"/>
      <c r="AD541" s="38"/>
      <c r="AE541" s="38"/>
      <c r="AF541" s="38"/>
      <c r="AG541" s="38"/>
      <c r="AH541" s="38"/>
      <c r="AI541" s="38"/>
      <c r="AJ541" s="38"/>
      <c r="AK541" s="38"/>
      <c r="AL541" s="38"/>
      <c r="AM541" s="38"/>
      <c r="AN541" s="38"/>
      <c r="AO541" s="38"/>
      <c r="AP541" s="33"/>
      <c r="AQ541" s="33"/>
      <c r="AR541" s="33"/>
      <c r="AS541" s="33"/>
      <c r="AT541" s="33"/>
      <c r="AU541" s="33"/>
      <c r="AV541" s="33"/>
      <c r="AW541" s="33"/>
      <c r="AX541" s="33"/>
      <c r="AY541">
        <f>COUNTA($C$544)</f>
        <v>0</v>
      </c>
    </row>
    <row r="542" spans="1:51" ht="24.75" hidden="1" customHeight="1">
      <c r="A542" s="7"/>
      <c r="B542" s="16" t="s">
        <v>329</v>
      </c>
      <c r="C542" s="7"/>
      <c r="D542" s="7"/>
      <c r="E542" s="7"/>
      <c r="F542" s="7"/>
      <c r="G542" s="7"/>
      <c r="H542" s="7"/>
      <c r="I542" s="7"/>
      <c r="J542" s="7"/>
      <c r="K542" s="7"/>
      <c r="L542" s="7"/>
      <c r="M542" s="7"/>
      <c r="N542" s="7"/>
      <c r="O542" s="7"/>
      <c r="P542" s="33"/>
      <c r="Q542" s="33"/>
      <c r="R542" s="33"/>
      <c r="S542" s="33"/>
      <c r="T542" s="33"/>
      <c r="U542" s="33"/>
      <c r="V542" s="33"/>
      <c r="W542" s="33"/>
      <c r="X542" s="33"/>
      <c r="Y542" s="38"/>
      <c r="Z542" s="38"/>
      <c r="AA542" s="38"/>
      <c r="AB542" s="38"/>
      <c r="AC542" s="38"/>
      <c r="AD542" s="38"/>
      <c r="AE542" s="38"/>
      <c r="AF542" s="38"/>
      <c r="AG542" s="38"/>
      <c r="AH542" s="38"/>
      <c r="AI542" s="38"/>
      <c r="AJ542" s="38"/>
      <c r="AK542" s="38"/>
      <c r="AL542" s="38"/>
      <c r="AM542" s="38"/>
      <c r="AN542" s="38"/>
      <c r="AO542" s="38"/>
      <c r="AP542" s="33"/>
      <c r="AQ542" s="33"/>
      <c r="AR542" s="33"/>
      <c r="AS542" s="33"/>
      <c r="AT542" s="33"/>
      <c r="AU542" s="33"/>
      <c r="AV542" s="33"/>
      <c r="AW542" s="33"/>
      <c r="AX542" s="33"/>
      <c r="AY542">
        <f>$AY$541</f>
        <v>0</v>
      </c>
    </row>
    <row r="543" spans="1:51" ht="59.25" hidden="1" customHeight="1">
      <c r="A543" s="849"/>
      <c r="B543" s="849"/>
      <c r="C543" s="849" t="s">
        <v>82</v>
      </c>
      <c r="D543" s="849"/>
      <c r="E543" s="849"/>
      <c r="F543" s="849"/>
      <c r="G543" s="849"/>
      <c r="H543" s="849"/>
      <c r="I543" s="849"/>
      <c r="J543" s="850" t="s">
        <v>86</v>
      </c>
      <c r="K543" s="786"/>
      <c r="L543" s="786"/>
      <c r="M543" s="786"/>
      <c r="N543" s="786"/>
      <c r="O543" s="786"/>
      <c r="P543" s="849" t="s">
        <v>27</v>
      </c>
      <c r="Q543" s="849"/>
      <c r="R543" s="849"/>
      <c r="S543" s="849"/>
      <c r="T543" s="849"/>
      <c r="U543" s="849"/>
      <c r="V543" s="849"/>
      <c r="W543" s="849"/>
      <c r="X543" s="849"/>
      <c r="Y543" s="851" t="s">
        <v>451</v>
      </c>
      <c r="Z543" s="851"/>
      <c r="AA543" s="851"/>
      <c r="AB543" s="851"/>
      <c r="AC543" s="850" t="s">
        <v>374</v>
      </c>
      <c r="AD543" s="850"/>
      <c r="AE543" s="850"/>
      <c r="AF543" s="850"/>
      <c r="AG543" s="850"/>
      <c r="AH543" s="851" t="s">
        <v>506</v>
      </c>
      <c r="AI543" s="849"/>
      <c r="AJ543" s="849"/>
      <c r="AK543" s="849"/>
      <c r="AL543" s="849" t="s">
        <v>28</v>
      </c>
      <c r="AM543" s="849"/>
      <c r="AN543" s="849"/>
      <c r="AO543" s="558"/>
      <c r="AP543" s="850" t="s">
        <v>453</v>
      </c>
      <c r="AQ543" s="850"/>
      <c r="AR543" s="850"/>
      <c r="AS543" s="850"/>
      <c r="AT543" s="850"/>
      <c r="AU543" s="850"/>
      <c r="AV543" s="850"/>
      <c r="AW543" s="850"/>
      <c r="AX543" s="850"/>
      <c r="AY543">
        <f>$AY$541</f>
        <v>0</v>
      </c>
    </row>
    <row r="544" spans="1:51" ht="30" hidden="1" customHeight="1">
      <c r="A544" s="852">
        <v>1</v>
      </c>
      <c r="B544" s="852">
        <v>1</v>
      </c>
      <c r="C544" s="853"/>
      <c r="D544" s="853"/>
      <c r="E544" s="853"/>
      <c r="F544" s="853"/>
      <c r="G544" s="853"/>
      <c r="H544" s="853"/>
      <c r="I544" s="853"/>
      <c r="J544" s="854"/>
      <c r="K544" s="854"/>
      <c r="L544" s="854"/>
      <c r="M544" s="854"/>
      <c r="N544" s="854"/>
      <c r="O544" s="854"/>
      <c r="P544" s="855"/>
      <c r="Q544" s="855"/>
      <c r="R544" s="855"/>
      <c r="S544" s="855"/>
      <c r="T544" s="855"/>
      <c r="U544" s="855"/>
      <c r="V544" s="855"/>
      <c r="W544" s="855"/>
      <c r="X544" s="855"/>
      <c r="Y544" s="856"/>
      <c r="Z544" s="857"/>
      <c r="AA544" s="857"/>
      <c r="AB544" s="858"/>
      <c r="AC544" s="859"/>
      <c r="AD544" s="860"/>
      <c r="AE544" s="860"/>
      <c r="AF544" s="860"/>
      <c r="AG544" s="860"/>
      <c r="AH544" s="861"/>
      <c r="AI544" s="861"/>
      <c r="AJ544" s="861"/>
      <c r="AK544" s="861"/>
      <c r="AL544" s="862"/>
      <c r="AM544" s="863"/>
      <c r="AN544" s="863"/>
      <c r="AO544" s="864"/>
      <c r="AP544" s="631"/>
      <c r="AQ544" s="631"/>
      <c r="AR544" s="631"/>
      <c r="AS544" s="631"/>
      <c r="AT544" s="631"/>
      <c r="AU544" s="631"/>
      <c r="AV544" s="631"/>
      <c r="AW544" s="631"/>
      <c r="AX544" s="631"/>
      <c r="AY544">
        <f>$AY$541</f>
        <v>0</v>
      </c>
    </row>
    <row r="545" spans="1:51" ht="30" hidden="1" customHeight="1">
      <c r="A545" s="852">
        <v>2</v>
      </c>
      <c r="B545" s="852">
        <v>1</v>
      </c>
      <c r="C545" s="853"/>
      <c r="D545" s="853"/>
      <c r="E545" s="853"/>
      <c r="F545" s="853"/>
      <c r="G545" s="853"/>
      <c r="H545" s="853"/>
      <c r="I545" s="853"/>
      <c r="J545" s="854"/>
      <c r="K545" s="854"/>
      <c r="L545" s="854"/>
      <c r="M545" s="854"/>
      <c r="N545" s="854"/>
      <c r="O545" s="854"/>
      <c r="P545" s="855"/>
      <c r="Q545" s="855"/>
      <c r="R545" s="855"/>
      <c r="S545" s="855"/>
      <c r="T545" s="855"/>
      <c r="U545" s="855"/>
      <c r="V545" s="855"/>
      <c r="W545" s="855"/>
      <c r="X545" s="855"/>
      <c r="Y545" s="856"/>
      <c r="Z545" s="857"/>
      <c r="AA545" s="857"/>
      <c r="AB545" s="858"/>
      <c r="AC545" s="859"/>
      <c r="AD545" s="860"/>
      <c r="AE545" s="860"/>
      <c r="AF545" s="860"/>
      <c r="AG545" s="860"/>
      <c r="AH545" s="861"/>
      <c r="AI545" s="861"/>
      <c r="AJ545" s="861"/>
      <c r="AK545" s="861"/>
      <c r="AL545" s="862"/>
      <c r="AM545" s="863"/>
      <c r="AN545" s="863"/>
      <c r="AO545" s="864"/>
      <c r="AP545" s="631"/>
      <c r="AQ545" s="631"/>
      <c r="AR545" s="631"/>
      <c r="AS545" s="631"/>
      <c r="AT545" s="631"/>
      <c r="AU545" s="631"/>
      <c r="AV545" s="631"/>
      <c r="AW545" s="631"/>
      <c r="AX545" s="631"/>
      <c r="AY545">
        <f>COUNTA($C$545)</f>
        <v>0</v>
      </c>
    </row>
    <row r="546" spans="1:51" ht="30" hidden="1" customHeight="1">
      <c r="A546" s="852">
        <v>3</v>
      </c>
      <c r="B546" s="852">
        <v>1</v>
      </c>
      <c r="C546" s="853"/>
      <c r="D546" s="853"/>
      <c r="E546" s="853"/>
      <c r="F546" s="853"/>
      <c r="G546" s="853"/>
      <c r="H546" s="853"/>
      <c r="I546" s="853"/>
      <c r="J546" s="854"/>
      <c r="K546" s="854"/>
      <c r="L546" s="854"/>
      <c r="M546" s="854"/>
      <c r="N546" s="854"/>
      <c r="O546" s="854"/>
      <c r="P546" s="855"/>
      <c r="Q546" s="855"/>
      <c r="R546" s="855"/>
      <c r="S546" s="855"/>
      <c r="T546" s="855"/>
      <c r="U546" s="855"/>
      <c r="V546" s="855"/>
      <c r="W546" s="855"/>
      <c r="X546" s="855"/>
      <c r="Y546" s="856"/>
      <c r="Z546" s="857"/>
      <c r="AA546" s="857"/>
      <c r="AB546" s="858"/>
      <c r="AC546" s="859"/>
      <c r="AD546" s="860"/>
      <c r="AE546" s="860"/>
      <c r="AF546" s="860"/>
      <c r="AG546" s="860"/>
      <c r="AH546" s="868"/>
      <c r="AI546" s="868"/>
      <c r="AJ546" s="868"/>
      <c r="AK546" s="868"/>
      <c r="AL546" s="862"/>
      <c r="AM546" s="863"/>
      <c r="AN546" s="863"/>
      <c r="AO546" s="864"/>
      <c r="AP546" s="631"/>
      <c r="AQ546" s="631"/>
      <c r="AR546" s="631"/>
      <c r="AS546" s="631"/>
      <c r="AT546" s="631"/>
      <c r="AU546" s="631"/>
      <c r="AV546" s="631"/>
      <c r="AW546" s="631"/>
      <c r="AX546" s="631"/>
      <c r="AY546">
        <f>COUNTA($C$546)</f>
        <v>0</v>
      </c>
    </row>
    <row r="547" spans="1:51" ht="30" hidden="1" customHeight="1">
      <c r="A547" s="852">
        <v>4</v>
      </c>
      <c r="B547" s="852">
        <v>1</v>
      </c>
      <c r="C547" s="853"/>
      <c r="D547" s="853"/>
      <c r="E547" s="853"/>
      <c r="F547" s="853"/>
      <c r="G547" s="853"/>
      <c r="H547" s="853"/>
      <c r="I547" s="853"/>
      <c r="J547" s="854"/>
      <c r="K547" s="854"/>
      <c r="L547" s="854"/>
      <c r="M547" s="854"/>
      <c r="N547" s="854"/>
      <c r="O547" s="854"/>
      <c r="P547" s="855"/>
      <c r="Q547" s="855"/>
      <c r="R547" s="855"/>
      <c r="S547" s="855"/>
      <c r="T547" s="855"/>
      <c r="U547" s="855"/>
      <c r="V547" s="855"/>
      <c r="W547" s="855"/>
      <c r="X547" s="855"/>
      <c r="Y547" s="856"/>
      <c r="Z547" s="857"/>
      <c r="AA547" s="857"/>
      <c r="AB547" s="858"/>
      <c r="AC547" s="859"/>
      <c r="AD547" s="860"/>
      <c r="AE547" s="860"/>
      <c r="AF547" s="860"/>
      <c r="AG547" s="860"/>
      <c r="AH547" s="868"/>
      <c r="AI547" s="868"/>
      <c r="AJ547" s="868"/>
      <c r="AK547" s="868"/>
      <c r="AL547" s="862"/>
      <c r="AM547" s="863"/>
      <c r="AN547" s="863"/>
      <c r="AO547" s="864"/>
      <c r="AP547" s="631"/>
      <c r="AQ547" s="631"/>
      <c r="AR547" s="631"/>
      <c r="AS547" s="631"/>
      <c r="AT547" s="631"/>
      <c r="AU547" s="631"/>
      <c r="AV547" s="631"/>
      <c r="AW547" s="631"/>
      <c r="AX547" s="631"/>
      <c r="AY547">
        <f>COUNTA($C$547)</f>
        <v>0</v>
      </c>
    </row>
    <row r="548" spans="1:51" ht="30" hidden="1" customHeight="1">
      <c r="A548" s="852">
        <v>5</v>
      </c>
      <c r="B548" s="852">
        <v>1</v>
      </c>
      <c r="C548" s="853"/>
      <c r="D548" s="853"/>
      <c r="E548" s="853"/>
      <c r="F548" s="853"/>
      <c r="G548" s="853"/>
      <c r="H548" s="853"/>
      <c r="I548" s="853"/>
      <c r="J548" s="854"/>
      <c r="K548" s="854"/>
      <c r="L548" s="854"/>
      <c r="M548" s="854"/>
      <c r="N548" s="854"/>
      <c r="O548" s="854"/>
      <c r="P548" s="855"/>
      <c r="Q548" s="855"/>
      <c r="R548" s="855"/>
      <c r="S548" s="855"/>
      <c r="T548" s="855"/>
      <c r="U548" s="855"/>
      <c r="V548" s="855"/>
      <c r="W548" s="855"/>
      <c r="X548" s="855"/>
      <c r="Y548" s="856"/>
      <c r="Z548" s="857"/>
      <c r="AA548" s="857"/>
      <c r="AB548" s="858"/>
      <c r="AC548" s="859"/>
      <c r="AD548" s="860"/>
      <c r="AE548" s="860"/>
      <c r="AF548" s="860"/>
      <c r="AG548" s="860"/>
      <c r="AH548" s="868"/>
      <c r="AI548" s="868"/>
      <c r="AJ548" s="868"/>
      <c r="AK548" s="868"/>
      <c r="AL548" s="862"/>
      <c r="AM548" s="863"/>
      <c r="AN548" s="863"/>
      <c r="AO548" s="864"/>
      <c r="AP548" s="631"/>
      <c r="AQ548" s="631"/>
      <c r="AR548" s="631"/>
      <c r="AS548" s="631"/>
      <c r="AT548" s="631"/>
      <c r="AU548" s="631"/>
      <c r="AV548" s="631"/>
      <c r="AW548" s="631"/>
      <c r="AX548" s="631"/>
      <c r="AY548">
        <f>COUNTA($C$548)</f>
        <v>0</v>
      </c>
    </row>
    <row r="549" spans="1:51" ht="30" hidden="1" customHeight="1">
      <c r="A549" s="852">
        <v>6</v>
      </c>
      <c r="B549" s="852">
        <v>1</v>
      </c>
      <c r="C549" s="853"/>
      <c r="D549" s="853"/>
      <c r="E549" s="853"/>
      <c r="F549" s="853"/>
      <c r="G549" s="853"/>
      <c r="H549" s="853"/>
      <c r="I549" s="853"/>
      <c r="J549" s="854"/>
      <c r="K549" s="854"/>
      <c r="L549" s="854"/>
      <c r="M549" s="854"/>
      <c r="N549" s="854"/>
      <c r="O549" s="854"/>
      <c r="P549" s="855"/>
      <c r="Q549" s="855"/>
      <c r="R549" s="855"/>
      <c r="S549" s="855"/>
      <c r="T549" s="855"/>
      <c r="U549" s="855"/>
      <c r="V549" s="855"/>
      <c r="W549" s="855"/>
      <c r="X549" s="855"/>
      <c r="Y549" s="856"/>
      <c r="Z549" s="857"/>
      <c r="AA549" s="857"/>
      <c r="AB549" s="858"/>
      <c r="AC549" s="859"/>
      <c r="AD549" s="860"/>
      <c r="AE549" s="860"/>
      <c r="AF549" s="860"/>
      <c r="AG549" s="860"/>
      <c r="AH549" s="868"/>
      <c r="AI549" s="868"/>
      <c r="AJ549" s="868"/>
      <c r="AK549" s="868"/>
      <c r="AL549" s="862"/>
      <c r="AM549" s="863"/>
      <c r="AN549" s="863"/>
      <c r="AO549" s="864"/>
      <c r="AP549" s="631"/>
      <c r="AQ549" s="631"/>
      <c r="AR549" s="631"/>
      <c r="AS549" s="631"/>
      <c r="AT549" s="631"/>
      <c r="AU549" s="631"/>
      <c r="AV549" s="631"/>
      <c r="AW549" s="631"/>
      <c r="AX549" s="631"/>
      <c r="AY549">
        <f>COUNTA($C$549)</f>
        <v>0</v>
      </c>
    </row>
    <row r="550" spans="1:51" ht="30" hidden="1" customHeight="1">
      <c r="A550" s="852">
        <v>7</v>
      </c>
      <c r="B550" s="852">
        <v>1</v>
      </c>
      <c r="C550" s="853"/>
      <c r="D550" s="853"/>
      <c r="E550" s="853"/>
      <c r="F550" s="853"/>
      <c r="G550" s="853"/>
      <c r="H550" s="853"/>
      <c r="I550" s="853"/>
      <c r="J550" s="854"/>
      <c r="K550" s="854"/>
      <c r="L550" s="854"/>
      <c r="M550" s="854"/>
      <c r="N550" s="854"/>
      <c r="O550" s="854"/>
      <c r="P550" s="855"/>
      <c r="Q550" s="855"/>
      <c r="R550" s="855"/>
      <c r="S550" s="855"/>
      <c r="T550" s="855"/>
      <c r="U550" s="855"/>
      <c r="V550" s="855"/>
      <c r="W550" s="855"/>
      <c r="X550" s="855"/>
      <c r="Y550" s="856"/>
      <c r="Z550" s="857"/>
      <c r="AA550" s="857"/>
      <c r="AB550" s="858"/>
      <c r="AC550" s="859"/>
      <c r="AD550" s="860"/>
      <c r="AE550" s="860"/>
      <c r="AF550" s="860"/>
      <c r="AG550" s="860"/>
      <c r="AH550" s="868"/>
      <c r="AI550" s="868"/>
      <c r="AJ550" s="868"/>
      <c r="AK550" s="868"/>
      <c r="AL550" s="862"/>
      <c r="AM550" s="863"/>
      <c r="AN550" s="863"/>
      <c r="AO550" s="864"/>
      <c r="AP550" s="631"/>
      <c r="AQ550" s="631"/>
      <c r="AR550" s="631"/>
      <c r="AS550" s="631"/>
      <c r="AT550" s="631"/>
      <c r="AU550" s="631"/>
      <c r="AV550" s="631"/>
      <c r="AW550" s="631"/>
      <c r="AX550" s="631"/>
      <c r="AY550">
        <f>COUNTA($C$550)</f>
        <v>0</v>
      </c>
    </row>
    <row r="551" spans="1:51" ht="30" hidden="1" customHeight="1">
      <c r="A551" s="852">
        <v>8</v>
      </c>
      <c r="B551" s="852">
        <v>1</v>
      </c>
      <c r="C551" s="853"/>
      <c r="D551" s="853"/>
      <c r="E551" s="853"/>
      <c r="F551" s="853"/>
      <c r="G551" s="853"/>
      <c r="H551" s="853"/>
      <c r="I551" s="853"/>
      <c r="J551" s="854"/>
      <c r="K551" s="854"/>
      <c r="L551" s="854"/>
      <c r="M551" s="854"/>
      <c r="N551" s="854"/>
      <c r="O551" s="854"/>
      <c r="P551" s="855"/>
      <c r="Q551" s="855"/>
      <c r="R551" s="855"/>
      <c r="S551" s="855"/>
      <c r="T551" s="855"/>
      <c r="U551" s="855"/>
      <c r="V551" s="855"/>
      <c r="W551" s="855"/>
      <c r="X551" s="855"/>
      <c r="Y551" s="856"/>
      <c r="Z551" s="857"/>
      <c r="AA551" s="857"/>
      <c r="AB551" s="858"/>
      <c r="AC551" s="859"/>
      <c r="AD551" s="860"/>
      <c r="AE551" s="860"/>
      <c r="AF551" s="860"/>
      <c r="AG551" s="860"/>
      <c r="AH551" s="868"/>
      <c r="AI551" s="868"/>
      <c r="AJ551" s="868"/>
      <c r="AK551" s="868"/>
      <c r="AL551" s="862"/>
      <c r="AM551" s="863"/>
      <c r="AN551" s="863"/>
      <c r="AO551" s="864"/>
      <c r="AP551" s="631"/>
      <c r="AQ551" s="631"/>
      <c r="AR551" s="631"/>
      <c r="AS551" s="631"/>
      <c r="AT551" s="631"/>
      <c r="AU551" s="631"/>
      <c r="AV551" s="631"/>
      <c r="AW551" s="631"/>
      <c r="AX551" s="631"/>
      <c r="AY551">
        <f>COUNTA($C$551)</f>
        <v>0</v>
      </c>
    </row>
    <row r="552" spans="1:51" ht="30" hidden="1" customHeight="1">
      <c r="A552" s="852">
        <v>9</v>
      </c>
      <c r="B552" s="852">
        <v>1</v>
      </c>
      <c r="C552" s="853"/>
      <c r="D552" s="853"/>
      <c r="E552" s="853"/>
      <c r="F552" s="853"/>
      <c r="G552" s="853"/>
      <c r="H552" s="853"/>
      <c r="I552" s="853"/>
      <c r="J552" s="854"/>
      <c r="K552" s="854"/>
      <c r="L552" s="854"/>
      <c r="M552" s="854"/>
      <c r="N552" s="854"/>
      <c r="O552" s="854"/>
      <c r="P552" s="855"/>
      <c r="Q552" s="855"/>
      <c r="R552" s="855"/>
      <c r="S552" s="855"/>
      <c r="T552" s="855"/>
      <c r="U552" s="855"/>
      <c r="V552" s="855"/>
      <c r="W552" s="855"/>
      <c r="X552" s="855"/>
      <c r="Y552" s="856"/>
      <c r="Z552" s="857"/>
      <c r="AA552" s="857"/>
      <c r="AB552" s="858"/>
      <c r="AC552" s="859"/>
      <c r="AD552" s="860"/>
      <c r="AE552" s="860"/>
      <c r="AF552" s="860"/>
      <c r="AG552" s="860"/>
      <c r="AH552" s="868"/>
      <c r="AI552" s="868"/>
      <c r="AJ552" s="868"/>
      <c r="AK552" s="868"/>
      <c r="AL552" s="862"/>
      <c r="AM552" s="863"/>
      <c r="AN552" s="863"/>
      <c r="AO552" s="864"/>
      <c r="AP552" s="631"/>
      <c r="AQ552" s="631"/>
      <c r="AR552" s="631"/>
      <c r="AS552" s="631"/>
      <c r="AT552" s="631"/>
      <c r="AU552" s="631"/>
      <c r="AV552" s="631"/>
      <c r="AW552" s="631"/>
      <c r="AX552" s="631"/>
      <c r="AY552">
        <f>COUNTA($C$552)</f>
        <v>0</v>
      </c>
    </row>
    <row r="553" spans="1:51" ht="30" hidden="1" customHeight="1">
      <c r="A553" s="852">
        <v>10</v>
      </c>
      <c r="B553" s="852">
        <v>1</v>
      </c>
      <c r="C553" s="853"/>
      <c r="D553" s="853"/>
      <c r="E553" s="853"/>
      <c r="F553" s="853"/>
      <c r="G553" s="853"/>
      <c r="H553" s="853"/>
      <c r="I553" s="853"/>
      <c r="J553" s="854"/>
      <c r="K553" s="854"/>
      <c r="L553" s="854"/>
      <c r="M553" s="854"/>
      <c r="N553" s="854"/>
      <c r="O553" s="854"/>
      <c r="P553" s="855"/>
      <c r="Q553" s="855"/>
      <c r="R553" s="855"/>
      <c r="S553" s="855"/>
      <c r="T553" s="855"/>
      <c r="U553" s="855"/>
      <c r="V553" s="855"/>
      <c r="W553" s="855"/>
      <c r="X553" s="855"/>
      <c r="Y553" s="856"/>
      <c r="Z553" s="857"/>
      <c r="AA553" s="857"/>
      <c r="AB553" s="858"/>
      <c r="AC553" s="859"/>
      <c r="AD553" s="860"/>
      <c r="AE553" s="860"/>
      <c r="AF553" s="860"/>
      <c r="AG553" s="860"/>
      <c r="AH553" s="868"/>
      <c r="AI553" s="868"/>
      <c r="AJ553" s="868"/>
      <c r="AK553" s="868"/>
      <c r="AL553" s="862"/>
      <c r="AM553" s="863"/>
      <c r="AN553" s="863"/>
      <c r="AO553" s="864"/>
      <c r="AP553" s="631"/>
      <c r="AQ553" s="631"/>
      <c r="AR553" s="631"/>
      <c r="AS553" s="631"/>
      <c r="AT553" s="631"/>
      <c r="AU553" s="631"/>
      <c r="AV553" s="631"/>
      <c r="AW553" s="631"/>
      <c r="AX553" s="631"/>
      <c r="AY553">
        <f>COUNTA($C$553)</f>
        <v>0</v>
      </c>
    </row>
    <row r="554" spans="1:51" ht="30" hidden="1" customHeight="1">
      <c r="A554" s="852">
        <v>11</v>
      </c>
      <c r="B554" s="852">
        <v>1</v>
      </c>
      <c r="C554" s="853"/>
      <c r="D554" s="853"/>
      <c r="E554" s="853"/>
      <c r="F554" s="853"/>
      <c r="G554" s="853"/>
      <c r="H554" s="853"/>
      <c r="I554" s="853"/>
      <c r="J554" s="854"/>
      <c r="K554" s="854"/>
      <c r="L554" s="854"/>
      <c r="M554" s="854"/>
      <c r="N554" s="854"/>
      <c r="O554" s="854"/>
      <c r="P554" s="855"/>
      <c r="Q554" s="855"/>
      <c r="R554" s="855"/>
      <c r="S554" s="855"/>
      <c r="T554" s="855"/>
      <c r="U554" s="855"/>
      <c r="V554" s="855"/>
      <c r="W554" s="855"/>
      <c r="X554" s="855"/>
      <c r="Y554" s="856"/>
      <c r="Z554" s="857"/>
      <c r="AA554" s="857"/>
      <c r="AB554" s="858"/>
      <c r="AC554" s="859"/>
      <c r="AD554" s="860"/>
      <c r="AE554" s="860"/>
      <c r="AF554" s="860"/>
      <c r="AG554" s="860"/>
      <c r="AH554" s="868"/>
      <c r="AI554" s="868"/>
      <c r="AJ554" s="868"/>
      <c r="AK554" s="868"/>
      <c r="AL554" s="862"/>
      <c r="AM554" s="863"/>
      <c r="AN554" s="863"/>
      <c r="AO554" s="864"/>
      <c r="AP554" s="631"/>
      <c r="AQ554" s="631"/>
      <c r="AR554" s="631"/>
      <c r="AS554" s="631"/>
      <c r="AT554" s="631"/>
      <c r="AU554" s="631"/>
      <c r="AV554" s="631"/>
      <c r="AW554" s="631"/>
      <c r="AX554" s="631"/>
      <c r="AY554">
        <f>COUNTA($C$554)</f>
        <v>0</v>
      </c>
    </row>
    <row r="555" spans="1:51" ht="30" hidden="1" customHeight="1">
      <c r="A555" s="852">
        <v>12</v>
      </c>
      <c r="B555" s="852">
        <v>1</v>
      </c>
      <c r="C555" s="853"/>
      <c r="D555" s="853"/>
      <c r="E555" s="853"/>
      <c r="F555" s="853"/>
      <c r="G555" s="853"/>
      <c r="H555" s="853"/>
      <c r="I555" s="853"/>
      <c r="J555" s="854"/>
      <c r="K555" s="854"/>
      <c r="L555" s="854"/>
      <c r="M555" s="854"/>
      <c r="N555" s="854"/>
      <c r="O555" s="854"/>
      <c r="P555" s="855"/>
      <c r="Q555" s="855"/>
      <c r="R555" s="855"/>
      <c r="S555" s="855"/>
      <c r="T555" s="855"/>
      <c r="U555" s="855"/>
      <c r="V555" s="855"/>
      <c r="W555" s="855"/>
      <c r="X555" s="855"/>
      <c r="Y555" s="856"/>
      <c r="Z555" s="857"/>
      <c r="AA555" s="857"/>
      <c r="AB555" s="858"/>
      <c r="AC555" s="859"/>
      <c r="AD555" s="860"/>
      <c r="AE555" s="860"/>
      <c r="AF555" s="860"/>
      <c r="AG555" s="860"/>
      <c r="AH555" s="868"/>
      <c r="AI555" s="868"/>
      <c r="AJ555" s="868"/>
      <c r="AK555" s="868"/>
      <c r="AL555" s="862"/>
      <c r="AM555" s="863"/>
      <c r="AN555" s="863"/>
      <c r="AO555" s="864"/>
      <c r="AP555" s="631"/>
      <c r="AQ555" s="631"/>
      <c r="AR555" s="631"/>
      <c r="AS555" s="631"/>
      <c r="AT555" s="631"/>
      <c r="AU555" s="631"/>
      <c r="AV555" s="631"/>
      <c r="AW555" s="631"/>
      <c r="AX555" s="631"/>
      <c r="AY555">
        <f>COUNTA($C$555)</f>
        <v>0</v>
      </c>
    </row>
    <row r="556" spans="1:51" ht="30" hidden="1" customHeight="1">
      <c r="A556" s="852">
        <v>13</v>
      </c>
      <c r="B556" s="852">
        <v>1</v>
      </c>
      <c r="C556" s="853"/>
      <c r="D556" s="853"/>
      <c r="E556" s="853"/>
      <c r="F556" s="853"/>
      <c r="G556" s="853"/>
      <c r="H556" s="853"/>
      <c r="I556" s="853"/>
      <c r="J556" s="854"/>
      <c r="K556" s="854"/>
      <c r="L556" s="854"/>
      <c r="M556" s="854"/>
      <c r="N556" s="854"/>
      <c r="O556" s="854"/>
      <c r="P556" s="855"/>
      <c r="Q556" s="855"/>
      <c r="R556" s="855"/>
      <c r="S556" s="855"/>
      <c r="T556" s="855"/>
      <c r="U556" s="855"/>
      <c r="V556" s="855"/>
      <c r="W556" s="855"/>
      <c r="X556" s="855"/>
      <c r="Y556" s="856"/>
      <c r="Z556" s="857"/>
      <c r="AA556" s="857"/>
      <c r="AB556" s="858"/>
      <c r="AC556" s="859"/>
      <c r="AD556" s="860"/>
      <c r="AE556" s="860"/>
      <c r="AF556" s="860"/>
      <c r="AG556" s="860"/>
      <c r="AH556" s="868"/>
      <c r="AI556" s="868"/>
      <c r="AJ556" s="868"/>
      <c r="AK556" s="868"/>
      <c r="AL556" s="862"/>
      <c r="AM556" s="863"/>
      <c r="AN556" s="863"/>
      <c r="AO556" s="864"/>
      <c r="AP556" s="631"/>
      <c r="AQ556" s="631"/>
      <c r="AR556" s="631"/>
      <c r="AS556" s="631"/>
      <c r="AT556" s="631"/>
      <c r="AU556" s="631"/>
      <c r="AV556" s="631"/>
      <c r="AW556" s="631"/>
      <c r="AX556" s="631"/>
      <c r="AY556">
        <f>COUNTA($C$556)</f>
        <v>0</v>
      </c>
    </row>
    <row r="557" spans="1:51" ht="30" hidden="1" customHeight="1">
      <c r="A557" s="852">
        <v>14</v>
      </c>
      <c r="B557" s="852">
        <v>1</v>
      </c>
      <c r="C557" s="853"/>
      <c r="D557" s="853"/>
      <c r="E557" s="853"/>
      <c r="F557" s="853"/>
      <c r="G557" s="853"/>
      <c r="H557" s="853"/>
      <c r="I557" s="853"/>
      <c r="J557" s="854"/>
      <c r="K557" s="854"/>
      <c r="L557" s="854"/>
      <c r="M557" s="854"/>
      <c r="N557" s="854"/>
      <c r="O557" s="854"/>
      <c r="P557" s="855"/>
      <c r="Q557" s="855"/>
      <c r="R557" s="855"/>
      <c r="S557" s="855"/>
      <c r="T557" s="855"/>
      <c r="U557" s="855"/>
      <c r="V557" s="855"/>
      <c r="W557" s="855"/>
      <c r="X557" s="855"/>
      <c r="Y557" s="856"/>
      <c r="Z557" s="857"/>
      <c r="AA557" s="857"/>
      <c r="AB557" s="858"/>
      <c r="AC557" s="859"/>
      <c r="AD557" s="860"/>
      <c r="AE557" s="860"/>
      <c r="AF557" s="860"/>
      <c r="AG557" s="860"/>
      <c r="AH557" s="868"/>
      <c r="AI557" s="868"/>
      <c r="AJ557" s="868"/>
      <c r="AK557" s="868"/>
      <c r="AL557" s="862"/>
      <c r="AM557" s="863"/>
      <c r="AN557" s="863"/>
      <c r="AO557" s="864"/>
      <c r="AP557" s="631"/>
      <c r="AQ557" s="631"/>
      <c r="AR557" s="631"/>
      <c r="AS557" s="631"/>
      <c r="AT557" s="631"/>
      <c r="AU557" s="631"/>
      <c r="AV557" s="631"/>
      <c r="AW557" s="631"/>
      <c r="AX557" s="631"/>
      <c r="AY557">
        <f>COUNTA($C$557)</f>
        <v>0</v>
      </c>
    </row>
    <row r="558" spans="1:51" ht="30" hidden="1" customHeight="1">
      <c r="A558" s="852">
        <v>15</v>
      </c>
      <c r="B558" s="852">
        <v>1</v>
      </c>
      <c r="C558" s="853"/>
      <c r="D558" s="853"/>
      <c r="E558" s="853"/>
      <c r="F558" s="853"/>
      <c r="G558" s="853"/>
      <c r="H558" s="853"/>
      <c r="I558" s="853"/>
      <c r="J558" s="854"/>
      <c r="K558" s="854"/>
      <c r="L558" s="854"/>
      <c r="M558" s="854"/>
      <c r="N558" s="854"/>
      <c r="O558" s="854"/>
      <c r="P558" s="855"/>
      <c r="Q558" s="855"/>
      <c r="R558" s="855"/>
      <c r="S558" s="855"/>
      <c r="T558" s="855"/>
      <c r="U558" s="855"/>
      <c r="V558" s="855"/>
      <c r="W558" s="855"/>
      <c r="X558" s="855"/>
      <c r="Y558" s="856"/>
      <c r="Z558" s="857"/>
      <c r="AA558" s="857"/>
      <c r="AB558" s="858"/>
      <c r="AC558" s="859"/>
      <c r="AD558" s="860"/>
      <c r="AE558" s="860"/>
      <c r="AF558" s="860"/>
      <c r="AG558" s="860"/>
      <c r="AH558" s="868"/>
      <c r="AI558" s="868"/>
      <c r="AJ558" s="868"/>
      <c r="AK558" s="868"/>
      <c r="AL558" s="862"/>
      <c r="AM558" s="863"/>
      <c r="AN558" s="863"/>
      <c r="AO558" s="864"/>
      <c r="AP558" s="631"/>
      <c r="AQ558" s="631"/>
      <c r="AR558" s="631"/>
      <c r="AS558" s="631"/>
      <c r="AT558" s="631"/>
      <c r="AU558" s="631"/>
      <c r="AV558" s="631"/>
      <c r="AW558" s="631"/>
      <c r="AX558" s="631"/>
      <c r="AY558">
        <f>COUNTA($C$558)</f>
        <v>0</v>
      </c>
    </row>
    <row r="559" spans="1:51" ht="30" hidden="1" customHeight="1">
      <c r="A559" s="852">
        <v>16</v>
      </c>
      <c r="B559" s="852">
        <v>1</v>
      </c>
      <c r="C559" s="853"/>
      <c r="D559" s="853"/>
      <c r="E559" s="853"/>
      <c r="F559" s="853"/>
      <c r="G559" s="853"/>
      <c r="H559" s="853"/>
      <c r="I559" s="853"/>
      <c r="J559" s="854"/>
      <c r="K559" s="854"/>
      <c r="L559" s="854"/>
      <c r="M559" s="854"/>
      <c r="N559" s="854"/>
      <c r="O559" s="854"/>
      <c r="P559" s="855"/>
      <c r="Q559" s="855"/>
      <c r="R559" s="855"/>
      <c r="S559" s="855"/>
      <c r="T559" s="855"/>
      <c r="U559" s="855"/>
      <c r="V559" s="855"/>
      <c r="W559" s="855"/>
      <c r="X559" s="855"/>
      <c r="Y559" s="856"/>
      <c r="Z559" s="857"/>
      <c r="AA559" s="857"/>
      <c r="AB559" s="858"/>
      <c r="AC559" s="859"/>
      <c r="AD559" s="860"/>
      <c r="AE559" s="860"/>
      <c r="AF559" s="860"/>
      <c r="AG559" s="860"/>
      <c r="AH559" s="868"/>
      <c r="AI559" s="868"/>
      <c r="AJ559" s="868"/>
      <c r="AK559" s="868"/>
      <c r="AL559" s="862"/>
      <c r="AM559" s="863"/>
      <c r="AN559" s="863"/>
      <c r="AO559" s="864"/>
      <c r="AP559" s="631"/>
      <c r="AQ559" s="631"/>
      <c r="AR559" s="631"/>
      <c r="AS559" s="631"/>
      <c r="AT559" s="631"/>
      <c r="AU559" s="631"/>
      <c r="AV559" s="631"/>
      <c r="AW559" s="631"/>
      <c r="AX559" s="631"/>
      <c r="AY559">
        <f>COUNTA($C$559)</f>
        <v>0</v>
      </c>
    </row>
    <row r="560" spans="1:51" s="1" customFormat="1" ht="30" hidden="1" customHeight="1">
      <c r="A560" s="852">
        <v>17</v>
      </c>
      <c r="B560" s="852">
        <v>1</v>
      </c>
      <c r="C560" s="853"/>
      <c r="D560" s="853"/>
      <c r="E560" s="853"/>
      <c r="F560" s="853"/>
      <c r="G560" s="853"/>
      <c r="H560" s="853"/>
      <c r="I560" s="853"/>
      <c r="J560" s="854"/>
      <c r="K560" s="854"/>
      <c r="L560" s="854"/>
      <c r="M560" s="854"/>
      <c r="N560" s="854"/>
      <c r="O560" s="854"/>
      <c r="P560" s="855"/>
      <c r="Q560" s="855"/>
      <c r="R560" s="855"/>
      <c r="S560" s="855"/>
      <c r="T560" s="855"/>
      <c r="U560" s="855"/>
      <c r="V560" s="855"/>
      <c r="W560" s="855"/>
      <c r="X560" s="855"/>
      <c r="Y560" s="856"/>
      <c r="Z560" s="857"/>
      <c r="AA560" s="857"/>
      <c r="AB560" s="858"/>
      <c r="AC560" s="859"/>
      <c r="AD560" s="860"/>
      <c r="AE560" s="860"/>
      <c r="AF560" s="860"/>
      <c r="AG560" s="860"/>
      <c r="AH560" s="868"/>
      <c r="AI560" s="868"/>
      <c r="AJ560" s="868"/>
      <c r="AK560" s="868"/>
      <c r="AL560" s="862"/>
      <c r="AM560" s="863"/>
      <c r="AN560" s="863"/>
      <c r="AO560" s="864"/>
      <c r="AP560" s="631"/>
      <c r="AQ560" s="631"/>
      <c r="AR560" s="631"/>
      <c r="AS560" s="631"/>
      <c r="AT560" s="631"/>
      <c r="AU560" s="631"/>
      <c r="AV560" s="631"/>
      <c r="AW560" s="631"/>
      <c r="AX560" s="631"/>
      <c r="AY560" s="2">
        <f>COUNTA($C$560)</f>
        <v>0</v>
      </c>
    </row>
    <row r="561" spans="1:51" ht="30" hidden="1" customHeight="1">
      <c r="A561" s="852">
        <v>18</v>
      </c>
      <c r="B561" s="852">
        <v>1</v>
      </c>
      <c r="C561" s="853"/>
      <c r="D561" s="853"/>
      <c r="E561" s="853"/>
      <c r="F561" s="853"/>
      <c r="G561" s="853"/>
      <c r="H561" s="853"/>
      <c r="I561" s="853"/>
      <c r="J561" s="854"/>
      <c r="K561" s="854"/>
      <c r="L561" s="854"/>
      <c r="M561" s="854"/>
      <c r="N561" s="854"/>
      <c r="O561" s="854"/>
      <c r="P561" s="855"/>
      <c r="Q561" s="855"/>
      <c r="R561" s="855"/>
      <c r="S561" s="855"/>
      <c r="T561" s="855"/>
      <c r="U561" s="855"/>
      <c r="V561" s="855"/>
      <c r="W561" s="855"/>
      <c r="X561" s="855"/>
      <c r="Y561" s="856"/>
      <c r="Z561" s="857"/>
      <c r="AA561" s="857"/>
      <c r="AB561" s="858"/>
      <c r="AC561" s="859"/>
      <c r="AD561" s="860"/>
      <c r="AE561" s="860"/>
      <c r="AF561" s="860"/>
      <c r="AG561" s="860"/>
      <c r="AH561" s="868"/>
      <c r="AI561" s="868"/>
      <c r="AJ561" s="868"/>
      <c r="AK561" s="868"/>
      <c r="AL561" s="862"/>
      <c r="AM561" s="863"/>
      <c r="AN561" s="863"/>
      <c r="AO561" s="864"/>
      <c r="AP561" s="631"/>
      <c r="AQ561" s="631"/>
      <c r="AR561" s="631"/>
      <c r="AS561" s="631"/>
      <c r="AT561" s="631"/>
      <c r="AU561" s="631"/>
      <c r="AV561" s="631"/>
      <c r="AW561" s="631"/>
      <c r="AX561" s="631"/>
      <c r="AY561">
        <f>COUNTA($C$561)</f>
        <v>0</v>
      </c>
    </row>
    <row r="562" spans="1:51" ht="30" hidden="1" customHeight="1">
      <c r="A562" s="852">
        <v>19</v>
      </c>
      <c r="B562" s="852">
        <v>1</v>
      </c>
      <c r="C562" s="853"/>
      <c r="D562" s="853"/>
      <c r="E562" s="853"/>
      <c r="F562" s="853"/>
      <c r="G562" s="853"/>
      <c r="H562" s="853"/>
      <c r="I562" s="853"/>
      <c r="J562" s="854"/>
      <c r="K562" s="854"/>
      <c r="L562" s="854"/>
      <c r="M562" s="854"/>
      <c r="N562" s="854"/>
      <c r="O562" s="854"/>
      <c r="P562" s="855"/>
      <c r="Q562" s="855"/>
      <c r="R562" s="855"/>
      <c r="S562" s="855"/>
      <c r="T562" s="855"/>
      <c r="U562" s="855"/>
      <c r="V562" s="855"/>
      <c r="W562" s="855"/>
      <c r="X562" s="855"/>
      <c r="Y562" s="856"/>
      <c r="Z562" s="857"/>
      <c r="AA562" s="857"/>
      <c r="AB562" s="858"/>
      <c r="AC562" s="859"/>
      <c r="AD562" s="860"/>
      <c r="AE562" s="860"/>
      <c r="AF562" s="860"/>
      <c r="AG562" s="860"/>
      <c r="AH562" s="868"/>
      <c r="AI562" s="868"/>
      <c r="AJ562" s="868"/>
      <c r="AK562" s="868"/>
      <c r="AL562" s="862"/>
      <c r="AM562" s="863"/>
      <c r="AN562" s="863"/>
      <c r="AO562" s="864"/>
      <c r="AP562" s="631"/>
      <c r="AQ562" s="631"/>
      <c r="AR562" s="631"/>
      <c r="AS562" s="631"/>
      <c r="AT562" s="631"/>
      <c r="AU562" s="631"/>
      <c r="AV562" s="631"/>
      <c r="AW562" s="631"/>
      <c r="AX562" s="631"/>
      <c r="AY562">
        <f>COUNTA($C$562)</f>
        <v>0</v>
      </c>
    </row>
    <row r="563" spans="1:51" ht="30" hidden="1" customHeight="1">
      <c r="A563" s="852">
        <v>20</v>
      </c>
      <c r="B563" s="852">
        <v>1</v>
      </c>
      <c r="C563" s="853"/>
      <c r="D563" s="853"/>
      <c r="E563" s="853"/>
      <c r="F563" s="853"/>
      <c r="G563" s="853"/>
      <c r="H563" s="853"/>
      <c r="I563" s="853"/>
      <c r="J563" s="854"/>
      <c r="K563" s="854"/>
      <c r="L563" s="854"/>
      <c r="M563" s="854"/>
      <c r="N563" s="854"/>
      <c r="O563" s="854"/>
      <c r="P563" s="855"/>
      <c r="Q563" s="855"/>
      <c r="R563" s="855"/>
      <c r="S563" s="855"/>
      <c r="T563" s="855"/>
      <c r="U563" s="855"/>
      <c r="V563" s="855"/>
      <c r="W563" s="855"/>
      <c r="X563" s="855"/>
      <c r="Y563" s="856"/>
      <c r="Z563" s="857"/>
      <c r="AA563" s="857"/>
      <c r="AB563" s="858"/>
      <c r="AC563" s="859"/>
      <c r="AD563" s="860"/>
      <c r="AE563" s="860"/>
      <c r="AF563" s="860"/>
      <c r="AG563" s="860"/>
      <c r="AH563" s="868"/>
      <c r="AI563" s="868"/>
      <c r="AJ563" s="868"/>
      <c r="AK563" s="868"/>
      <c r="AL563" s="862"/>
      <c r="AM563" s="863"/>
      <c r="AN563" s="863"/>
      <c r="AO563" s="864"/>
      <c r="AP563" s="631"/>
      <c r="AQ563" s="631"/>
      <c r="AR563" s="631"/>
      <c r="AS563" s="631"/>
      <c r="AT563" s="631"/>
      <c r="AU563" s="631"/>
      <c r="AV563" s="631"/>
      <c r="AW563" s="631"/>
      <c r="AX563" s="631"/>
      <c r="AY563">
        <f>COUNTA($C$563)</f>
        <v>0</v>
      </c>
    </row>
    <row r="564" spans="1:51" ht="30" hidden="1" customHeight="1">
      <c r="A564" s="852">
        <v>21</v>
      </c>
      <c r="B564" s="852">
        <v>1</v>
      </c>
      <c r="C564" s="853"/>
      <c r="D564" s="853"/>
      <c r="E564" s="853"/>
      <c r="F564" s="853"/>
      <c r="G564" s="853"/>
      <c r="H564" s="853"/>
      <c r="I564" s="853"/>
      <c r="J564" s="854"/>
      <c r="K564" s="854"/>
      <c r="L564" s="854"/>
      <c r="M564" s="854"/>
      <c r="N564" s="854"/>
      <c r="O564" s="854"/>
      <c r="P564" s="855"/>
      <c r="Q564" s="855"/>
      <c r="R564" s="855"/>
      <c r="S564" s="855"/>
      <c r="T564" s="855"/>
      <c r="U564" s="855"/>
      <c r="V564" s="855"/>
      <c r="W564" s="855"/>
      <c r="X564" s="855"/>
      <c r="Y564" s="856"/>
      <c r="Z564" s="857"/>
      <c r="AA564" s="857"/>
      <c r="AB564" s="858"/>
      <c r="AC564" s="859"/>
      <c r="AD564" s="860"/>
      <c r="AE564" s="860"/>
      <c r="AF564" s="860"/>
      <c r="AG564" s="860"/>
      <c r="AH564" s="868"/>
      <c r="AI564" s="868"/>
      <c r="AJ564" s="868"/>
      <c r="AK564" s="868"/>
      <c r="AL564" s="862"/>
      <c r="AM564" s="863"/>
      <c r="AN564" s="863"/>
      <c r="AO564" s="864"/>
      <c r="AP564" s="631"/>
      <c r="AQ564" s="631"/>
      <c r="AR564" s="631"/>
      <c r="AS564" s="631"/>
      <c r="AT564" s="631"/>
      <c r="AU564" s="631"/>
      <c r="AV564" s="631"/>
      <c r="AW564" s="631"/>
      <c r="AX564" s="631"/>
      <c r="AY564">
        <f>COUNTA($C$564)</f>
        <v>0</v>
      </c>
    </row>
    <row r="565" spans="1:51" ht="30" hidden="1" customHeight="1">
      <c r="A565" s="852">
        <v>22</v>
      </c>
      <c r="B565" s="852">
        <v>1</v>
      </c>
      <c r="C565" s="853"/>
      <c r="D565" s="853"/>
      <c r="E565" s="853"/>
      <c r="F565" s="853"/>
      <c r="G565" s="853"/>
      <c r="H565" s="853"/>
      <c r="I565" s="853"/>
      <c r="J565" s="854"/>
      <c r="K565" s="854"/>
      <c r="L565" s="854"/>
      <c r="M565" s="854"/>
      <c r="N565" s="854"/>
      <c r="O565" s="854"/>
      <c r="P565" s="855"/>
      <c r="Q565" s="855"/>
      <c r="R565" s="855"/>
      <c r="S565" s="855"/>
      <c r="T565" s="855"/>
      <c r="U565" s="855"/>
      <c r="V565" s="855"/>
      <c r="W565" s="855"/>
      <c r="X565" s="855"/>
      <c r="Y565" s="856"/>
      <c r="Z565" s="857"/>
      <c r="AA565" s="857"/>
      <c r="AB565" s="858"/>
      <c r="AC565" s="859"/>
      <c r="AD565" s="860"/>
      <c r="AE565" s="860"/>
      <c r="AF565" s="860"/>
      <c r="AG565" s="860"/>
      <c r="AH565" s="868"/>
      <c r="AI565" s="868"/>
      <c r="AJ565" s="868"/>
      <c r="AK565" s="868"/>
      <c r="AL565" s="862"/>
      <c r="AM565" s="863"/>
      <c r="AN565" s="863"/>
      <c r="AO565" s="864"/>
      <c r="AP565" s="631"/>
      <c r="AQ565" s="631"/>
      <c r="AR565" s="631"/>
      <c r="AS565" s="631"/>
      <c r="AT565" s="631"/>
      <c r="AU565" s="631"/>
      <c r="AV565" s="631"/>
      <c r="AW565" s="631"/>
      <c r="AX565" s="631"/>
      <c r="AY565">
        <f>COUNTA($C$565)</f>
        <v>0</v>
      </c>
    </row>
    <row r="566" spans="1:51" ht="30" hidden="1" customHeight="1">
      <c r="A566" s="852">
        <v>23</v>
      </c>
      <c r="B566" s="852">
        <v>1</v>
      </c>
      <c r="C566" s="853"/>
      <c r="D566" s="853"/>
      <c r="E566" s="853"/>
      <c r="F566" s="853"/>
      <c r="G566" s="853"/>
      <c r="H566" s="853"/>
      <c r="I566" s="853"/>
      <c r="J566" s="854"/>
      <c r="K566" s="854"/>
      <c r="L566" s="854"/>
      <c r="M566" s="854"/>
      <c r="N566" s="854"/>
      <c r="O566" s="854"/>
      <c r="P566" s="855"/>
      <c r="Q566" s="855"/>
      <c r="R566" s="855"/>
      <c r="S566" s="855"/>
      <c r="T566" s="855"/>
      <c r="U566" s="855"/>
      <c r="V566" s="855"/>
      <c r="W566" s="855"/>
      <c r="X566" s="855"/>
      <c r="Y566" s="856"/>
      <c r="Z566" s="857"/>
      <c r="AA566" s="857"/>
      <c r="AB566" s="858"/>
      <c r="AC566" s="859"/>
      <c r="AD566" s="860"/>
      <c r="AE566" s="860"/>
      <c r="AF566" s="860"/>
      <c r="AG566" s="860"/>
      <c r="AH566" s="868"/>
      <c r="AI566" s="868"/>
      <c r="AJ566" s="868"/>
      <c r="AK566" s="868"/>
      <c r="AL566" s="862"/>
      <c r="AM566" s="863"/>
      <c r="AN566" s="863"/>
      <c r="AO566" s="864"/>
      <c r="AP566" s="631"/>
      <c r="AQ566" s="631"/>
      <c r="AR566" s="631"/>
      <c r="AS566" s="631"/>
      <c r="AT566" s="631"/>
      <c r="AU566" s="631"/>
      <c r="AV566" s="631"/>
      <c r="AW566" s="631"/>
      <c r="AX566" s="631"/>
      <c r="AY566">
        <f>COUNTA($C$566)</f>
        <v>0</v>
      </c>
    </row>
    <row r="567" spans="1:51" ht="30" hidden="1" customHeight="1">
      <c r="A567" s="852">
        <v>24</v>
      </c>
      <c r="B567" s="852">
        <v>1</v>
      </c>
      <c r="C567" s="853"/>
      <c r="D567" s="853"/>
      <c r="E567" s="853"/>
      <c r="F567" s="853"/>
      <c r="G567" s="853"/>
      <c r="H567" s="853"/>
      <c r="I567" s="853"/>
      <c r="J567" s="854"/>
      <c r="K567" s="854"/>
      <c r="L567" s="854"/>
      <c r="M567" s="854"/>
      <c r="N567" s="854"/>
      <c r="O567" s="854"/>
      <c r="P567" s="855"/>
      <c r="Q567" s="855"/>
      <c r="R567" s="855"/>
      <c r="S567" s="855"/>
      <c r="T567" s="855"/>
      <c r="U567" s="855"/>
      <c r="V567" s="855"/>
      <c r="W567" s="855"/>
      <c r="X567" s="855"/>
      <c r="Y567" s="856"/>
      <c r="Z567" s="857"/>
      <c r="AA567" s="857"/>
      <c r="AB567" s="858"/>
      <c r="AC567" s="859"/>
      <c r="AD567" s="860"/>
      <c r="AE567" s="860"/>
      <c r="AF567" s="860"/>
      <c r="AG567" s="860"/>
      <c r="AH567" s="868"/>
      <c r="AI567" s="868"/>
      <c r="AJ567" s="868"/>
      <c r="AK567" s="868"/>
      <c r="AL567" s="862"/>
      <c r="AM567" s="863"/>
      <c r="AN567" s="863"/>
      <c r="AO567" s="864"/>
      <c r="AP567" s="631"/>
      <c r="AQ567" s="631"/>
      <c r="AR567" s="631"/>
      <c r="AS567" s="631"/>
      <c r="AT567" s="631"/>
      <c r="AU567" s="631"/>
      <c r="AV567" s="631"/>
      <c r="AW567" s="631"/>
      <c r="AX567" s="631"/>
      <c r="AY567">
        <f>COUNTA($C$567)</f>
        <v>0</v>
      </c>
    </row>
    <row r="568" spans="1:51" ht="30" hidden="1" customHeight="1">
      <c r="A568" s="852">
        <v>25</v>
      </c>
      <c r="B568" s="852">
        <v>1</v>
      </c>
      <c r="C568" s="853"/>
      <c r="D568" s="853"/>
      <c r="E568" s="853"/>
      <c r="F568" s="853"/>
      <c r="G568" s="853"/>
      <c r="H568" s="853"/>
      <c r="I568" s="853"/>
      <c r="J568" s="854"/>
      <c r="K568" s="854"/>
      <c r="L568" s="854"/>
      <c r="M568" s="854"/>
      <c r="N568" s="854"/>
      <c r="O568" s="854"/>
      <c r="P568" s="855"/>
      <c r="Q568" s="855"/>
      <c r="R568" s="855"/>
      <c r="S568" s="855"/>
      <c r="T568" s="855"/>
      <c r="U568" s="855"/>
      <c r="V568" s="855"/>
      <c r="W568" s="855"/>
      <c r="X568" s="855"/>
      <c r="Y568" s="856"/>
      <c r="Z568" s="857"/>
      <c r="AA568" s="857"/>
      <c r="AB568" s="858"/>
      <c r="AC568" s="859"/>
      <c r="AD568" s="860"/>
      <c r="AE568" s="860"/>
      <c r="AF568" s="860"/>
      <c r="AG568" s="860"/>
      <c r="AH568" s="868"/>
      <c r="AI568" s="868"/>
      <c r="AJ568" s="868"/>
      <c r="AK568" s="868"/>
      <c r="AL568" s="862"/>
      <c r="AM568" s="863"/>
      <c r="AN568" s="863"/>
      <c r="AO568" s="864"/>
      <c r="AP568" s="631"/>
      <c r="AQ568" s="631"/>
      <c r="AR568" s="631"/>
      <c r="AS568" s="631"/>
      <c r="AT568" s="631"/>
      <c r="AU568" s="631"/>
      <c r="AV568" s="631"/>
      <c r="AW568" s="631"/>
      <c r="AX568" s="631"/>
      <c r="AY568">
        <f>COUNTA($C$568)</f>
        <v>0</v>
      </c>
    </row>
    <row r="569" spans="1:51" ht="30" hidden="1" customHeight="1">
      <c r="A569" s="852">
        <v>26</v>
      </c>
      <c r="B569" s="852">
        <v>1</v>
      </c>
      <c r="C569" s="853"/>
      <c r="D569" s="853"/>
      <c r="E569" s="853"/>
      <c r="F569" s="853"/>
      <c r="G569" s="853"/>
      <c r="H569" s="853"/>
      <c r="I569" s="853"/>
      <c r="J569" s="854"/>
      <c r="K569" s="854"/>
      <c r="L569" s="854"/>
      <c r="M569" s="854"/>
      <c r="N569" s="854"/>
      <c r="O569" s="854"/>
      <c r="P569" s="855"/>
      <c r="Q569" s="855"/>
      <c r="R569" s="855"/>
      <c r="S569" s="855"/>
      <c r="T569" s="855"/>
      <c r="U569" s="855"/>
      <c r="V569" s="855"/>
      <c r="W569" s="855"/>
      <c r="X569" s="855"/>
      <c r="Y569" s="856"/>
      <c r="Z569" s="857"/>
      <c r="AA569" s="857"/>
      <c r="AB569" s="858"/>
      <c r="AC569" s="859"/>
      <c r="AD569" s="860"/>
      <c r="AE569" s="860"/>
      <c r="AF569" s="860"/>
      <c r="AG569" s="860"/>
      <c r="AH569" s="868"/>
      <c r="AI569" s="868"/>
      <c r="AJ569" s="868"/>
      <c r="AK569" s="868"/>
      <c r="AL569" s="862"/>
      <c r="AM569" s="863"/>
      <c r="AN569" s="863"/>
      <c r="AO569" s="864"/>
      <c r="AP569" s="631"/>
      <c r="AQ569" s="631"/>
      <c r="AR569" s="631"/>
      <c r="AS569" s="631"/>
      <c r="AT569" s="631"/>
      <c r="AU569" s="631"/>
      <c r="AV569" s="631"/>
      <c r="AW569" s="631"/>
      <c r="AX569" s="631"/>
      <c r="AY569">
        <f>COUNTA($C$569)</f>
        <v>0</v>
      </c>
    </row>
    <row r="570" spans="1:51" ht="30" hidden="1" customHeight="1">
      <c r="A570" s="852">
        <v>27</v>
      </c>
      <c r="B570" s="852">
        <v>1</v>
      </c>
      <c r="C570" s="853"/>
      <c r="D570" s="853"/>
      <c r="E570" s="853"/>
      <c r="F570" s="853"/>
      <c r="G570" s="853"/>
      <c r="H570" s="853"/>
      <c r="I570" s="853"/>
      <c r="J570" s="854"/>
      <c r="K570" s="854"/>
      <c r="L570" s="854"/>
      <c r="M570" s="854"/>
      <c r="N570" s="854"/>
      <c r="O570" s="854"/>
      <c r="P570" s="855"/>
      <c r="Q570" s="855"/>
      <c r="R570" s="855"/>
      <c r="S570" s="855"/>
      <c r="T570" s="855"/>
      <c r="U570" s="855"/>
      <c r="V570" s="855"/>
      <c r="W570" s="855"/>
      <c r="X570" s="855"/>
      <c r="Y570" s="856"/>
      <c r="Z570" s="857"/>
      <c r="AA570" s="857"/>
      <c r="AB570" s="858"/>
      <c r="AC570" s="859"/>
      <c r="AD570" s="860"/>
      <c r="AE570" s="860"/>
      <c r="AF570" s="860"/>
      <c r="AG570" s="860"/>
      <c r="AH570" s="868"/>
      <c r="AI570" s="868"/>
      <c r="AJ570" s="868"/>
      <c r="AK570" s="868"/>
      <c r="AL570" s="862"/>
      <c r="AM570" s="863"/>
      <c r="AN570" s="863"/>
      <c r="AO570" s="864"/>
      <c r="AP570" s="631"/>
      <c r="AQ570" s="631"/>
      <c r="AR570" s="631"/>
      <c r="AS570" s="631"/>
      <c r="AT570" s="631"/>
      <c r="AU570" s="631"/>
      <c r="AV570" s="631"/>
      <c r="AW570" s="631"/>
      <c r="AX570" s="631"/>
      <c r="AY570">
        <f>COUNTA($C$570)</f>
        <v>0</v>
      </c>
    </row>
    <row r="571" spans="1:51" ht="30" hidden="1" customHeight="1">
      <c r="A571" s="852">
        <v>28</v>
      </c>
      <c r="B571" s="852">
        <v>1</v>
      </c>
      <c r="C571" s="853"/>
      <c r="D571" s="853"/>
      <c r="E571" s="853"/>
      <c r="F571" s="853"/>
      <c r="G571" s="853"/>
      <c r="H571" s="853"/>
      <c r="I571" s="853"/>
      <c r="J571" s="854"/>
      <c r="K571" s="854"/>
      <c r="L571" s="854"/>
      <c r="M571" s="854"/>
      <c r="N571" s="854"/>
      <c r="O571" s="854"/>
      <c r="P571" s="855"/>
      <c r="Q571" s="855"/>
      <c r="R571" s="855"/>
      <c r="S571" s="855"/>
      <c r="T571" s="855"/>
      <c r="U571" s="855"/>
      <c r="V571" s="855"/>
      <c r="W571" s="855"/>
      <c r="X571" s="855"/>
      <c r="Y571" s="856"/>
      <c r="Z571" s="857"/>
      <c r="AA571" s="857"/>
      <c r="AB571" s="858"/>
      <c r="AC571" s="859"/>
      <c r="AD571" s="860"/>
      <c r="AE571" s="860"/>
      <c r="AF571" s="860"/>
      <c r="AG571" s="860"/>
      <c r="AH571" s="868"/>
      <c r="AI571" s="868"/>
      <c r="AJ571" s="868"/>
      <c r="AK571" s="868"/>
      <c r="AL571" s="862"/>
      <c r="AM571" s="863"/>
      <c r="AN571" s="863"/>
      <c r="AO571" s="864"/>
      <c r="AP571" s="631"/>
      <c r="AQ571" s="631"/>
      <c r="AR571" s="631"/>
      <c r="AS571" s="631"/>
      <c r="AT571" s="631"/>
      <c r="AU571" s="631"/>
      <c r="AV571" s="631"/>
      <c r="AW571" s="631"/>
      <c r="AX571" s="631"/>
      <c r="AY571">
        <f>COUNTA($C$571)</f>
        <v>0</v>
      </c>
    </row>
    <row r="572" spans="1:51" ht="30" hidden="1" customHeight="1">
      <c r="A572" s="852">
        <v>29</v>
      </c>
      <c r="B572" s="852">
        <v>1</v>
      </c>
      <c r="C572" s="853"/>
      <c r="D572" s="853"/>
      <c r="E572" s="853"/>
      <c r="F572" s="853"/>
      <c r="G572" s="853"/>
      <c r="H572" s="853"/>
      <c r="I572" s="853"/>
      <c r="J572" s="854"/>
      <c r="K572" s="854"/>
      <c r="L572" s="854"/>
      <c r="M572" s="854"/>
      <c r="N572" s="854"/>
      <c r="O572" s="854"/>
      <c r="P572" s="855"/>
      <c r="Q572" s="855"/>
      <c r="R572" s="855"/>
      <c r="S572" s="855"/>
      <c r="T572" s="855"/>
      <c r="U572" s="855"/>
      <c r="V572" s="855"/>
      <c r="W572" s="855"/>
      <c r="X572" s="855"/>
      <c r="Y572" s="856"/>
      <c r="Z572" s="857"/>
      <c r="AA572" s="857"/>
      <c r="AB572" s="858"/>
      <c r="AC572" s="859"/>
      <c r="AD572" s="860"/>
      <c r="AE572" s="860"/>
      <c r="AF572" s="860"/>
      <c r="AG572" s="860"/>
      <c r="AH572" s="868"/>
      <c r="AI572" s="868"/>
      <c r="AJ572" s="868"/>
      <c r="AK572" s="868"/>
      <c r="AL572" s="862"/>
      <c r="AM572" s="863"/>
      <c r="AN572" s="863"/>
      <c r="AO572" s="864"/>
      <c r="AP572" s="631"/>
      <c r="AQ572" s="631"/>
      <c r="AR572" s="631"/>
      <c r="AS572" s="631"/>
      <c r="AT572" s="631"/>
      <c r="AU572" s="631"/>
      <c r="AV572" s="631"/>
      <c r="AW572" s="631"/>
      <c r="AX572" s="631"/>
      <c r="AY572">
        <f>COUNTA($C$572)</f>
        <v>0</v>
      </c>
    </row>
    <row r="573" spans="1:51" ht="30" hidden="1" customHeight="1">
      <c r="A573" s="852">
        <v>30</v>
      </c>
      <c r="B573" s="852">
        <v>1</v>
      </c>
      <c r="C573" s="853"/>
      <c r="D573" s="853"/>
      <c r="E573" s="853"/>
      <c r="F573" s="853"/>
      <c r="G573" s="853"/>
      <c r="H573" s="853"/>
      <c r="I573" s="853"/>
      <c r="J573" s="854"/>
      <c r="K573" s="854"/>
      <c r="L573" s="854"/>
      <c r="M573" s="854"/>
      <c r="N573" s="854"/>
      <c r="O573" s="854"/>
      <c r="P573" s="855"/>
      <c r="Q573" s="855"/>
      <c r="R573" s="855"/>
      <c r="S573" s="855"/>
      <c r="T573" s="855"/>
      <c r="U573" s="855"/>
      <c r="V573" s="855"/>
      <c r="W573" s="855"/>
      <c r="X573" s="855"/>
      <c r="Y573" s="856"/>
      <c r="Z573" s="857"/>
      <c r="AA573" s="857"/>
      <c r="AB573" s="858"/>
      <c r="AC573" s="859"/>
      <c r="AD573" s="860"/>
      <c r="AE573" s="860"/>
      <c r="AF573" s="860"/>
      <c r="AG573" s="860"/>
      <c r="AH573" s="868"/>
      <c r="AI573" s="868"/>
      <c r="AJ573" s="868"/>
      <c r="AK573" s="868"/>
      <c r="AL573" s="862"/>
      <c r="AM573" s="863"/>
      <c r="AN573" s="863"/>
      <c r="AO573" s="864"/>
      <c r="AP573" s="631"/>
      <c r="AQ573" s="631"/>
      <c r="AR573" s="631"/>
      <c r="AS573" s="631"/>
      <c r="AT573" s="631"/>
      <c r="AU573" s="631"/>
      <c r="AV573" s="631"/>
      <c r="AW573" s="631"/>
      <c r="AX573" s="631"/>
      <c r="AY573">
        <f>COUNTA($C$573)</f>
        <v>0</v>
      </c>
    </row>
    <row r="574" spans="1:51" ht="24.75" hidden="1" customHeight="1">
      <c r="A574" s="7"/>
      <c r="B574" s="7"/>
      <c r="C574" s="7"/>
      <c r="D574" s="7"/>
      <c r="E574" s="7"/>
      <c r="F574" s="7"/>
      <c r="G574" s="7"/>
      <c r="H574" s="7"/>
      <c r="I574" s="7"/>
      <c r="J574" s="7"/>
      <c r="K574" s="7"/>
      <c r="L574" s="7"/>
      <c r="M574" s="7"/>
      <c r="N574" s="7"/>
      <c r="O574" s="7"/>
      <c r="P574" s="33"/>
      <c r="Q574" s="33"/>
      <c r="R574" s="33"/>
      <c r="S574" s="33"/>
      <c r="T574" s="33"/>
      <c r="U574" s="33"/>
      <c r="V574" s="33"/>
      <c r="W574" s="33"/>
      <c r="X574" s="33"/>
      <c r="Y574" s="38"/>
      <c r="Z574" s="38"/>
      <c r="AA574" s="38"/>
      <c r="AB574" s="38"/>
      <c r="AC574" s="38"/>
      <c r="AD574" s="38"/>
      <c r="AE574" s="38"/>
      <c r="AF574" s="38"/>
      <c r="AG574" s="38"/>
      <c r="AH574" s="38"/>
      <c r="AI574" s="38"/>
      <c r="AJ574" s="38"/>
      <c r="AK574" s="38"/>
      <c r="AL574" s="38"/>
      <c r="AM574" s="38"/>
      <c r="AN574" s="38"/>
      <c r="AO574" s="38"/>
      <c r="AP574" s="33"/>
      <c r="AQ574" s="33"/>
      <c r="AR574" s="33"/>
      <c r="AS574" s="33"/>
      <c r="AT574" s="33"/>
      <c r="AU574" s="33"/>
      <c r="AV574" s="33"/>
      <c r="AW574" s="33"/>
      <c r="AX574" s="33"/>
      <c r="AY574">
        <f>COUNTA($C$577)</f>
        <v>0</v>
      </c>
    </row>
    <row r="575" spans="1:51" ht="24.75" hidden="1" customHeight="1">
      <c r="A575" s="7"/>
      <c r="B575" s="16" t="s">
        <v>138</v>
      </c>
      <c r="C575" s="7"/>
      <c r="D575" s="7"/>
      <c r="E575" s="7"/>
      <c r="F575" s="7"/>
      <c r="G575" s="7"/>
      <c r="H575" s="7"/>
      <c r="I575" s="7"/>
      <c r="J575" s="7"/>
      <c r="K575" s="7"/>
      <c r="L575" s="7"/>
      <c r="M575" s="7"/>
      <c r="N575" s="7"/>
      <c r="O575" s="7"/>
      <c r="P575" s="33"/>
      <c r="Q575" s="33"/>
      <c r="R575" s="33"/>
      <c r="S575" s="33"/>
      <c r="T575" s="33"/>
      <c r="U575" s="33"/>
      <c r="V575" s="33"/>
      <c r="W575" s="33"/>
      <c r="X575" s="33"/>
      <c r="Y575" s="38"/>
      <c r="Z575" s="38"/>
      <c r="AA575" s="38"/>
      <c r="AB575" s="38"/>
      <c r="AC575" s="38"/>
      <c r="AD575" s="38"/>
      <c r="AE575" s="38"/>
      <c r="AF575" s="38"/>
      <c r="AG575" s="38"/>
      <c r="AH575" s="38"/>
      <c r="AI575" s="38"/>
      <c r="AJ575" s="38"/>
      <c r="AK575" s="38"/>
      <c r="AL575" s="38"/>
      <c r="AM575" s="38"/>
      <c r="AN575" s="38"/>
      <c r="AO575" s="38"/>
      <c r="AP575" s="33"/>
      <c r="AQ575" s="33"/>
      <c r="AR575" s="33"/>
      <c r="AS575" s="33"/>
      <c r="AT575" s="33"/>
      <c r="AU575" s="33"/>
      <c r="AV575" s="33"/>
      <c r="AW575" s="33"/>
      <c r="AX575" s="33"/>
      <c r="AY575">
        <f>$AY$574</f>
        <v>0</v>
      </c>
    </row>
    <row r="576" spans="1:51" ht="59.25" hidden="1" customHeight="1">
      <c r="A576" s="849"/>
      <c r="B576" s="849"/>
      <c r="C576" s="849" t="s">
        <v>82</v>
      </c>
      <c r="D576" s="849"/>
      <c r="E576" s="849"/>
      <c r="F576" s="849"/>
      <c r="G576" s="849"/>
      <c r="H576" s="849"/>
      <c r="I576" s="849"/>
      <c r="J576" s="850" t="s">
        <v>86</v>
      </c>
      <c r="K576" s="786"/>
      <c r="L576" s="786"/>
      <c r="M576" s="786"/>
      <c r="N576" s="786"/>
      <c r="O576" s="786"/>
      <c r="P576" s="849" t="s">
        <v>27</v>
      </c>
      <c r="Q576" s="849"/>
      <c r="R576" s="849"/>
      <c r="S576" s="849"/>
      <c r="T576" s="849"/>
      <c r="U576" s="849"/>
      <c r="V576" s="849"/>
      <c r="W576" s="849"/>
      <c r="X576" s="849"/>
      <c r="Y576" s="851" t="s">
        <v>451</v>
      </c>
      <c r="Z576" s="851"/>
      <c r="AA576" s="851"/>
      <c r="AB576" s="851"/>
      <c r="AC576" s="850" t="s">
        <v>374</v>
      </c>
      <c r="AD576" s="850"/>
      <c r="AE576" s="850"/>
      <c r="AF576" s="850"/>
      <c r="AG576" s="850"/>
      <c r="AH576" s="851" t="s">
        <v>506</v>
      </c>
      <c r="AI576" s="849"/>
      <c r="AJ576" s="849"/>
      <c r="AK576" s="849"/>
      <c r="AL576" s="849" t="s">
        <v>28</v>
      </c>
      <c r="AM576" s="849"/>
      <c r="AN576" s="849"/>
      <c r="AO576" s="558"/>
      <c r="AP576" s="850" t="s">
        <v>453</v>
      </c>
      <c r="AQ576" s="850"/>
      <c r="AR576" s="850"/>
      <c r="AS576" s="850"/>
      <c r="AT576" s="850"/>
      <c r="AU576" s="850"/>
      <c r="AV576" s="850"/>
      <c r="AW576" s="850"/>
      <c r="AX576" s="850"/>
      <c r="AY576">
        <f>$AY$574</f>
        <v>0</v>
      </c>
    </row>
    <row r="577" spans="1:51" ht="30" hidden="1" customHeight="1">
      <c r="A577" s="852">
        <v>1</v>
      </c>
      <c r="B577" s="852">
        <v>1</v>
      </c>
      <c r="C577" s="853"/>
      <c r="D577" s="853"/>
      <c r="E577" s="853"/>
      <c r="F577" s="853"/>
      <c r="G577" s="853"/>
      <c r="H577" s="853"/>
      <c r="I577" s="853"/>
      <c r="J577" s="854"/>
      <c r="K577" s="854"/>
      <c r="L577" s="854"/>
      <c r="M577" s="854"/>
      <c r="N577" s="854"/>
      <c r="O577" s="854"/>
      <c r="P577" s="855"/>
      <c r="Q577" s="855"/>
      <c r="R577" s="855"/>
      <c r="S577" s="855"/>
      <c r="T577" s="855"/>
      <c r="U577" s="855"/>
      <c r="V577" s="855"/>
      <c r="W577" s="855"/>
      <c r="X577" s="855"/>
      <c r="Y577" s="856"/>
      <c r="Z577" s="857"/>
      <c r="AA577" s="857"/>
      <c r="AB577" s="858"/>
      <c r="AC577" s="859"/>
      <c r="AD577" s="860"/>
      <c r="AE577" s="860"/>
      <c r="AF577" s="860"/>
      <c r="AG577" s="860"/>
      <c r="AH577" s="861"/>
      <c r="AI577" s="861"/>
      <c r="AJ577" s="861"/>
      <c r="AK577" s="861"/>
      <c r="AL577" s="862"/>
      <c r="AM577" s="863"/>
      <c r="AN577" s="863"/>
      <c r="AO577" s="864"/>
      <c r="AP577" s="631"/>
      <c r="AQ577" s="631"/>
      <c r="AR577" s="631"/>
      <c r="AS577" s="631"/>
      <c r="AT577" s="631"/>
      <c r="AU577" s="631"/>
      <c r="AV577" s="631"/>
      <c r="AW577" s="631"/>
      <c r="AX577" s="631"/>
      <c r="AY577">
        <f>$AY$574</f>
        <v>0</v>
      </c>
    </row>
    <row r="578" spans="1:51" ht="30" hidden="1" customHeight="1">
      <c r="A578" s="852">
        <v>2</v>
      </c>
      <c r="B578" s="852">
        <v>1</v>
      </c>
      <c r="C578" s="853"/>
      <c r="D578" s="853"/>
      <c r="E578" s="853"/>
      <c r="F578" s="853"/>
      <c r="G578" s="853"/>
      <c r="H578" s="853"/>
      <c r="I578" s="853"/>
      <c r="J578" s="854"/>
      <c r="K578" s="854"/>
      <c r="L578" s="854"/>
      <c r="M578" s="854"/>
      <c r="N578" s="854"/>
      <c r="O578" s="854"/>
      <c r="P578" s="855"/>
      <c r="Q578" s="855"/>
      <c r="R578" s="855"/>
      <c r="S578" s="855"/>
      <c r="T578" s="855"/>
      <c r="U578" s="855"/>
      <c r="V578" s="855"/>
      <c r="W578" s="855"/>
      <c r="X578" s="855"/>
      <c r="Y578" s="856"/>
      <c r="Z578" s="857"/>
      <c r="AA578" s="857"/>
      <c r="AB578" s="858"/>
      <c r="AC578" s="859"/>
      <c r="AD578" s="860"/>
      <c r="AE578" s="860"/>
      <c r="AF578" s="860"/>
      <c r="AG578" s="860"/>
      <c r="AH578" s="861"/>
      <c r="AI578" s="861"/>
      <c r="AJ578" s="861"/>
      <c r="AK578" s="861"/>
      <c r="AL578" s="862"/>
      <c r="AM578" s="863"/>
      <c r="AN578" s="863"/>
      <c r="AO578" s="864"/>
      <c r="AP578" s="631"/>
      <c r="AQ578" s="631"/>
      <c r="AR578" s="631"/>
      <c r="AS578" s="631"/>
      <c r="AT578" s="631"/>
      <c r="AU578" s="631"/>
      <c r="AV578" s="631"/>
      <c r="AW578" s="631"/>
      <c r="AX578" s="631"/>
      <c r="AY578">
        <f>COUNTA($C$578)</f>
        <v>0</v>
      </c>
    </row>
    <row r="579" spans="1:51" ht="30" hidden="1" customHeight="1">
      <c r="A579" s="852">
        <v>3</v>
      </c>
      <c r="B579" s="852">
        <v>1</v>
      </c>
      <c r="C579" s="853"/>
      <c r="D579" s="853"/>
      <c r="E579" s="853"/>
      <c r="F579" s="853"/>
      <c r="G579" s="853"/>
      <c r="H579" s="853"/>
      <c r="I579" s="853"/>
      <c r="J579" s="854"/>
      <c r="K579" s="854"/>
      <c r="L579" s="854"/>
      <c r="M579" s="854"/>
      <c r="N579" s="854"/>
      <c r="O579" s="854"/>
      <c r="P579" s="855"/>
      <c r="Q579" s="855"/>
      <c r="R579" s="855"/>
      <c r="S579" s="855"/>
      <c r="T579" s="855"/>
      <c r="U579" s="855"/>
      <c r="V579" s="855"/>
      <c r="W579" s="855"/>
      <c r="X579" s="855"/>
      <c r="Y579" s="856"/>
      <c r="Z579" s="857"/>
      <c r="AA579" s="857"/>
      <c r="AB579" s="858"/>
      <c r="AC579" s="859"/>
      <c r="AD579" s="860"/>
      <c r="AE579" s="860"/>
      <c r="AF579" s="860"/>
      <c r="AG579" s="860"/>
      <c r="AH579" s="868"/>
      <c r="AI579" s="868"/>
      <c r="AJ579" s="868"/>
      <c r="AK579" s="868"/>
      <c r="AL579" s="862"/>
      <c r="AM579" s="863"/>
      <c r="AN579" s="863"/>
      <c r="AO579" s="864"/>
      <c r="AP579" s="631"/>
      <c r="AQ579" s="631"/>
      <c r="AR579" s="631"/>
      <c r="AS579" s="631"/>
      <c r="AT579" s="631"/>
      <c r="AU579" s="631"/>
      <c r="AV579" s="631"/>
      <c r="AW579" s="631"/>
      <c r="AX579" s="631"/>
      <c r="AY579">
        <f>COUNTA($C$579)</f>
        <v>0</v>
      </c>
    </row>
    <row r="580" spans="1:51" ht="30" hidden="1" customHeight="1">
      <c r="A580" s="852">
        <v>4</v>
      </c>
      <c r="B580" s="852">
        <v>1</v>
      </c>
      <c r="C580" s="853"/>
      <c r="D580" s="853"/>
      <c r="E580" s="853"/>
      <c r="F580" s="853"/>
      <c r="G580" s="853"/>
      <c r="H580" s="853"/>
      <c r="I580" s="853"/>
      <c r="J580" s="854"/>
      <c r="K580" s="854"/>
      <c r="L580" s="854"/>
      <c r="M580" s="854"/>
      <c r="N580" s="854"/>
      <c r="O580" s="854"/>
      <c r="P580" s="855"/>
      <c r="Q580" s="855"/>
      <c r="R580" s="855"/>
      <c r="S580" s="855"/>
      <c r="T580" s="855"/>
      <c r="U580" s="855"/>
      <c r="V580" s="855"/>
      <c r="W580" s="855"/>
      <c r="X580" s="855"/>
      <c r="Y580" s="856"/>
      <c r="Z580" s="857"/>
      <c r="AA580" s="857"/>
      <c r="AB580" s="858"/>
      <c r="AC580" s="859"/>
      <c r="AD580" s="860"/>
      <c r="AE580" s="860"/>
      <c r="AF580" s="860"/>
      <c r="AG580" s="860"/>
      <c r="AH580" s="868"/>
      <c r="AI580" s="868"/>
      <c r="AJ580" s="868"/>
      <c r="AK580" s="868"/>
      <c r="AL580" s="862"/>
      <c r="AM580" s="863"/>
      <c r="AN580" s="863"/>
      <c r="AO580" s="864"/>
      <c r="AP580" s="631"/>
      <c r="AQ580" s="631"/>
      <c r="AR580" s="631"/>
      <c r="AS580" s="631"/>
      <c r="AT580" s="631"/>
      <c r="AU580" s="631"/>
      <c r="AV580" s="631"/>
      <c r="AW580" s="631"/>
      <c r="AX580" s="631"/>
      <c r="AY580">
        <f>COUNTA($C$580)</f>
        <v>0</v>
      </c>
    </row>
    <row r="581" spans="1:51" ht="30" hidden="1" customHeight="1">
      <c r="A581" s="852">
        <v>5</v>
      </c>
      <c r="B581" s="852">
        <v>1</v>
      </c>
      <c r="C581" s="853"/>
      <c r="D581" s="853"/>
      <c r="E581" s="853"/>
      <c r="F581" s="853"/>
      <c r="G581" s="853"/>
      <c r="H581" s="853"/>
      <c r="I581" s="853"/>
      <c r="J581" s="854"/>
      <c r="K581" s="854"/>
      <c r="L581" s="854"/>
      <c r="M581" s="854"/>
      <c r="N581" s="854"/>
      <c r="O581" s="854"/>
      <c r="P581" s="855"/>
      <c r="Q581" s="855"/>
      <c r="R581" s="855"/>
      <c r="S581" s="855"/>
      <c r="T581" s="855"/>
      <c r="U581" s="855"/>
      <c r="V581" s="855"/>
      <c r="W581" s="855"/>
      <c r="X581" s="855"/>
      <c r="Y581" s="856"/>
      <c r="Z581" s="857"/>
      <c r="AA581" s="857"/>
      <c r="AB581" s="858"/>
      <c r="AC581" s="859"/>
      <c r="AD581" s="860"/>
      <c r="AE581" s="860"/>
      <c r="AF581" s="860"/>
      <c r="AG581" s="860"/>
      <c r="AH581" s="868"/>
      <c r="AI581" s="868"/>
      <c r="AJ581" s="868"/>
      <c r="AK581" s="868"/>
      <c r="AL581" s="862"/>
      <c r="AM581" s="863"/>
      <c r="AN581" s="863"/>
      <c r="AO581" s="864"/>
      <c r="AP581" s="631"/>
      <c r="AQ581" s="631"/>
      <c r="AR581" s="631"/>
      <c r="AS581" s="631"/>
      <c r="AT581" s="631"/>
      <c r="AU581" s="631"/>
      <c r="AV581" s="631"/>
      <c r="AW581" s="631"/>
      <c r="AX581" s="631"/>
      <c r="AY581">
        <f>COUNTA($C$581)</f>
        <v>0</v>
      </c>
    </row>
    <row r="582" spans="1:51" ht="30" hidden="1" customHeight="1">
      <c r="A582" s="852">
        <v>6</v>
      </c>
      <c r="B582" s="852">
        <v>1</v>
      </c>
      <c r="C582" s="853"/>
      <c r="D582" s="853"/>
      <c r="E582" s="853"/>
      <c r="F582" s="853"/>
      <c r="G582" s="853"/>
      <c r="H582" s="853"/>
      <c r="I582" s="853"/>
      <c r="J582" s="854"/>
      <c r="K582" s="854"/>
      <c r="L582" s="854"/>
      <c r="M582" s="854"/>
      <c r="N582" s="854"/>
      <c r="O582" s="854"/>
      <c r="P582" s="855"/>
      <c r="Q582" s="855"/>
      <c r="R582" s="855"/>
      <c r="S582" s="855"/>
      <c r="T582" s="855"/>
      <c r="U582" s="855"/>
      <c r="V582" s="855"/>
      <c r="W582" s="855"/>
      <c r="X582" s="855"/>
      <c r="Y582" s="856"/>
      <c r="Z582" s="857"/>
      <c r="AA582" s="857"/>
      <c r="AB582" s="858"/>
      <c r="AC582" s="859"/>
      <c r="AD582" s="860"/>
      <c r="AE582" s="860"/>
      <c r="AF582" s="860"/>
      <c r="AG582" s="860"/>
      <c r="AH582" s="868"/>
      <c r="AI582" s="868"/>
      <c r="AJ582" s="868"/>
      <c r="AK582" s="868"/>
      <c r="AL582" s="862"/>
      <c r="AM582" s="863"/>
      <c r="AN582" s="863"/>
      <c r="AO582" s="864"/>
      <c r="AP582" s="631"/>
      <c r="AQ582" s="631"/>
      <c r="AR582" s="631"/>
      <c r="AS582" s="631"/>
      <c r="AT582" s="631"/>
      <c r="AU582" s="631"/>
      <c r="AV582" s="631"/>
      <c r="AW582" s="631"/>
      <c r="AX582" s="631"/>
      <c r="AY582">
        <f>COUNTA($C$582)</f>
        <v>0</v>
      </c>
    </row>
    <row r="583" spans="1:51" ht="30" hidden="1" customHeight="1">
      <c r="A583" s="852">
        <v>7</v>
      </c>
      <c r="B583" s="852">
        <v>1</v>
      </c>
      <c r="C583" s="853"/>
      <c r="D583" s="853"/>
      <c r="E583" s="853"/>
      <c r="F583" s="853"/>
      <c r="G583" s="853"/>
      <c r="H583" s="853"/>
      <c r="I583" s="853"/>
      <c r="J583" s="854"/>
      <c r="K583" s="854"/>
      <c r="L583" s="854"/>
      <c r="M583" s="854"/>
      <c r="N583" s="854"/>
      <c r="O583" s="854"/>
      <c r="P583" s="855"/>
      <c r="Q583" s="855"/>
      <c r="R583" s="855"/>
      <c r="S583" s="855"/>
      <c r="T583" s="855"/>
      <c r="U583" s="855"/>
      <c r="V583" s="855"/>
      <c r="W583" s="855"/>
      <c r="X583" s="855"/>
      <c r="Y583" s="856"/>
      <c r="Z583" s="857"/>
      <c r="AA583" s="857"/>
      <c r="AB583" s="858"/>
      <c r="AC583" s="859"/>
      <c r="AD583" s="860"/>
      <c r="AE583" s="860"/>
      <c r="AF583" s="860"/>
      <c r="AG583" s="860"/>
      <c r="AH583" s="868"/>
      <c r="AI583" s="868"/>
      <c r="AJ583" s="868"/>
      <c r="AK583" s="868"/>
      <c r="AL583" s="862"/>
      <c r="AM583" s="863"/>
      <c r="AN583" s="863"/>
      <c r="AO583" s="864"/>
      <c r="AP583" s="631"/>
      <c r="AQ583" s="631"/>
      <c r="AR583" s="631"/>
      <c r="AS583" s="631"/>
      <c r="AT583" s="631"/>
      <c r="AU583" s="631"/>
      <c r="AV583" s="631"/>
      <c r="AW583" s="631"/>
      <c r="AX583" s="631"/>
      <c r="AY583">
        <f>COUNTA($C$583)</f>
        <v>0</v>
      </c>
    </row>
    <row r="584" spans="1:51" ht="30" hidden="1" customHeight="1">
      <c r="A584" s="852">
        <v>8</v>
      </c>
      <c r="B584" s="852">
        <v>1</v>
      </c>
      <c r="C584" s="853"/>
      <c r="D584" s="853"/>
      <c r="E584" s="853"/>
      <c r="F584" s="853"/>
      <c r="G584" s="853"/>
      <c r="H584" s="853"/>
      <c r="I584" s="853"/>
      <c r="J584" s="854"/>
      <c r="K584" s="854"/>
      <c r="L584" s="854"/>
      <c r="M584" s="854"/>
      <c r="N584" s="854"/>
      <c r="O584" s="854"/>
      <c r="P584" s="855"/>
      <c r="Q584" s="855"/>
      <c r="R584" s="855"/>
      <c r="S584" s="855"/>
      <c r="T584" s="855"/>
      <c r="U584" s="855"/>
      <c r="V584" s="855"/>
      <c r="W584" s="855"/>
      <c r="X584" s="855"/>
      <c r="Y584" s="856"/>
      <c r="Z584" s="857"/>
      <c r="AA584" s="857"/>
      <c r="AB584" s="858"/>
      <c r="AC584" s="859"/>
      <c r="AD584" s="860"/>
      <c r="AE584" s="860"/>
      <c r="AF584" s="860"/>
      <c r="AG584" s="860"/>
      <c r="AH584" s="868"/>
      <c r="AI584" s="868"/>
      <c r="AJ584" s="868"/>
      <c r="AK584" s="868"/>
      <c r="AL584" s="862"/>
      <c r="AM584" s="863"/>
      <c r="AN584" s="863"/>
      <c r="AO584" s="864"/>
      <c r="AP584" s="631"/>
      <c r="AQ584" s="631"/>
      <c r="AR584" s="631"/>
      <c r="AS584" s="631"/>
      <c r="AT584" s="631"/>
      <c r="AU584" s="631"/>
      <c r="AV584" s="631"/>
      <c r="AW584" s="631"/>
      <c r="AX584" s="631"/>
      <c r="AY584">
        <f>COUNTA($C$584)</f>
        <v>0</v>
      </c>
    </row>
    <row r="585" spans="1:51" ht="30" hidden="1" customHeight="1">
      <c r="A585" s="852">
        <v>9</v>
      </c>
      <c r="B585" s="852">
        <v>1</v>
      </c>
      <c r="C585" s="853"/>
      <c r="D585" s="853"/>
      <c r="E585" s="853"/>
      <c r="F585" s="853"/>
      <c r="G585" s="853"/>
      <c r="H585" s="853"/>
      <c r="I585" s="853"/>
      <c r="J585" s="854"/>
      <c r="K585" s="854"/>
      <c r="L585" s="854"/>
      <c r="M585" s="854"/>
      <c r="N585" s="854"/>
      <c r="O585" s="854"/>
      <c r="P585" s="855"/>
      <c r="Q585" s="855"/>
      <c r="R585" s="855"/>
      <c r="S585" s="855"/>
      <c r="T585" s="855"/>
      <c r="U585" s="855"/>
      <c r="V585" s="855"/>
      <c r="W585" s="855"/>
      <c r="X585" s="855"/>
      <c r="Y585" s="856"/>
      <c r="Z585" s="857"/>
      <c r="AA585" s="857"/>
      <c r="AB585" s="858"/>
      <c r="AC585" s="859"/>
      <c r="AD585" s="860"/>
      <c r="AE585" s="860"/>
      <c r="AF585" s="860"/>
      <c r="AG585" s="860"/>
      <c r="AH585" s="868"/>
      <c r="AI585" s="868"/>
      <c r="AJ585" s="868"/>
      <c r="AK585" s="868"/>
      <c r="AL585" s="862"/>
      <c r="AM585" s="863"/>
      <c r="AN585" s="863"/>
      <c r="AO585" s="864"/>
      <c r="AP585" s="631"/>
      <c r="AQ585" s="631"/>
      <c r="AR585" s="631"/>
      <c r="AS585" s="631"/>
      <c r="AT585" s="631"/>
      <c r="AU585" s="631"/>
      <c r="AV585" s="631"/>
      <c r="AW585" s="631"/>
      <c r="AX585" s="631"/>
      <c r="AY585">
        <f>COUNTA($C$585)</f>
        <v>0</v>
      </c>
    </row>
    <row r="586" spans="1:51" ht="30" hidden="1" customHeight="1">
      <c r="A586" s="852">
        <v>10</v>
      </c>
      <c r="B586" s="852">
        <v>1</v>
      </c>
      <c r="C586" s="853"/>
      <c r="D586" s="853"/>
      <c r="E586" s="853"/>
      <c r="F586" s="853"/>
      <c r="G586" s="853"/>
      <c r="H586" s="853"/>
      <c r="I586" s="853"/>
      <c r="J586" s="854"/>
      <c r="K586" s="854"/>
      <c r="L586" s="854"/>
      <c r="M586" s="854"/>
      <c r="N586" s="854"/>
      <c r="O586" s="854"/>
      <c r="P586" s="855"/>
      <c r="Q586" s="855"/>
      <c r="R586" s="855"/>
      <c r="S586" s="855"/>
      <c r="T586" s="855"/>
      <c r="U586" s="855"/>
      <c r="V586" s="855"/>
      <c r="W586" s="855"/>
      <c r="X586" s="855"/>
      <c r="Y586" s="856"/>
      <c r="Z586" s="857"/>
      <c r="AA586" s="857"/>
      <c r="AB586" s="858"/>
      <c r="AC586" s="859"/>
      <c r="AD586" s="860"/>
      <c r="AE586" s="860"/>
      <c r="AF586" s="860"/>
      <c r="AG586" s="860"/>
      <c r="AH586" s="868"/>
      <c r="AI586" s="868"/>
      <c r="AJ586" s="868"/>
      <c r="AK586" s="868"/>
      <c r="AL586" s="862"/>
      <c r="AM586" s="863"/>
      <c r="AN586" s="863"/>
      <c r="AO586" s="864"/>
      <c r="AP586" s="631"/>
      <c r="AQ586" s="631"/>
      <c r="AR586" s="631"/>
      <c r="AS586" s="631"/>
      <c r="AT586" s="631"/>
      <c r="AU586" s="631"/>
      <c r="AV586" s="631"/>
      <c r="AW586" s="631"/>
      <c r="AX586" s="631"/>
      <c r="AY586">
        <f>COUNTA($C$586)</f>
        <v>0</v>
      </c>
    </row>
    <row r="587" spans="1:51" ht="30" hidden="1" customHeight="1">
      <c r="A587" s="852">
        <v>11</v>
      </c>
      <c r="B587" s="852">
        <v>1</v>
      </c>
      <c r="C587" s="853"/>
      <c r="D587" s="853"/>
      <c r="E587" s="853"/>
      <c r="F587" s="853"/>
      <c r="G587" s="853"/>
      <c r="H587" s="853"/>
      <c r="I587" s="853"/>
      <c r="J587" s="854"/>
      <c r="K587" s="854"/>
      <c r="L587" s="854"/>
      <c r="M587" s="854"/>
      <c r="N587" s="854"/>
      <c r="O587" s="854"/>
      <c r="P587" s="855"/>
      <c r="Q587" s="855"/>
      <c r="R587" s="855"/>
      <c r="S587" s="855"/>
      <c r="T587" s="855"/>
      <c r="U587" s="855"/>
      <c r="V587" s="855"/>
      <c r="W587" s="855"/>
      <c r="X587" s="855"/>
      <c r="Y587" s="856"/>
      <c r="Z587" s="857"/>
      <c r="AA587" s="857"/>
      <c r="AB587" s="858"/>
      <c r="AC587" s="859"/>
      <c r="AD587" s="860"/>
      <c r="AE587" s="860"/>
      <c r="AF587" s="860"/>
      <c r="AG587" s="860"/>
      <c r="AH587" s="868"/>
      <c r="AI587" s="868"/>
      <c r="AJ587" s="868"/>
      <c r="AK587" s="868"/>
      <c r="AL587" s="862"/>
      <c r="AM587" s="863"/>
      <c r="AN587" s="863"/>
      <c r="AO587" s="864"/>
      <c r="AP587" s="631"/>
      <c r="AQ587" s="631"/>
      <c r="AR587" s="631"/>
      <c r="AS587" s="631"/>
      <c r="AT587" s="631"/>
      <c r="AU587" s="631"/>
      <c r="AV587" s="631"/>
      <c r="AW587" s="631"/>
      <c r="AX587" s="631"/>
      <c r="AY587">
        <f>COUNTA($C$587)</f>
        <v>0</v>
      </c>
    </row>
    <row r="588" spans="1:51" ht="30" hidden="1" customHeight="1">
      <c r="A588" s="852">
        <v>12</v>
      </c>
      <c r="B588" s="852">
        <v>1</v>
      </c>
      <c r="C588" s="853"/>
      <c r="D588" s="853"/>
      <c r="E588" s="853"/>
      <c r="F588" s="853"/>
      <c r="G588" s="853"/>
      <c r="H588" s="853"/>
      <c r="I588" s="853"/>
      <c r="J588" s="854"/>
      <c r="K588" s="854"/>
      <c r="L588" s="854"/>
      <c r="M588" s="854"/>
      <c r="N588" s="854"/>
      <c r="O588" s="854"/>
      <c r="P588" s="855"/>
      <c r="Q588" s="855"/>
      <c r="R588" s="855"/>
      <c r="S588" s="855"/>
      <c r="T588" s="855"/>
      <c r="U588" s="855"/>
      <c r="V588" s="855"/>
      <c r="W588" s="855"/>
      <c r="X588" s="855"/>
      <c r="Y588" s="856"/>
      <c r="Z588" s="857"/>
      <c r="AA588" s="857"/>
      <c r="AB588" s="858"/>
      <c r="AC588" s="859"/>
      <c r="AD588" s="860"/>
      <c r="AE588" s="860"/>
      <c r="AF588" s="860"/>
      <c r="AG588" s="860"/>
      <c r="AH588" s="868"/>
      <c r="AI588" s="868"/>
      <c r="AJ588" s="868"/>
      <c r="AK588" s="868"/>
      <c r="AL588" s="862"/>
      <c r="AM588" s="863"/>
      <c r="AN588" s="863"/>
      <c r="AO588" s="864"/>
      <c r="AP588" s="631"/>
      <c r="AQ588" s="631"/>
      <c r="AR588" s="631"/>
      <c r="AS588" s="631"/>
      <c r="AT588" s="631"/>
      <c r="AU588" s="631"/>
      <c r="AV588" s="631"/>
      <c r="AW588" s="631"/>
      <c r="AX588" s="631"/>
      <c r="AY588">
        <f>COUNTA($C$588)</f>
        <v>0</v>
      </c>
    </row>
    <row r="589" spans="1:51" ht="30" hidden="1" customHeight="1">
      <c r="A589" s="852">
        <v>13</v>
      </c>
      <c r="B589" s="852">
        <v>1</v>
      </c>
      <c r="C589" s="853"/>
      <c r="D589" s="853"/>
      <c r="E589" s="853"/>
      <c r="F589" s="853"/>
      <c r="G589" s="853"/>
      <c r="H589" s="853"/>
      <c r="I589" s="853"/>
      <c r="J589" s="854"/>
      <c r="K589" s="854"/>
      <c r="L589" s="854"/>
      <c r="M589" s="854"/>
      <c r="N589" s="854"/>
      <c r="O589" s="854"/>
      <c r="P589" s="855"/>
      <c r="Q589" s="855"/>
      <c r="R589" s="855"/>
      <c r="S589" s="855"/>
      <c r="T589" s="855"/>
      <c r="U589" s="855"/>
      <c r="V589" s="855"/>
      <c r="W589" s="855"/>
      <c r="X589" s="855"/>
      <c r="Y589" s="856"/>
      <c r="Z589" s="857"/>
      <c r="AA589" s="857"/>
      <c r="AB589" s="858"/>
      <c r="AC589" s="859"/>
      <c r="AD589" s="860"/>
      <c r="AE589" s="860"/>
      <c r="AF589" s="860"/>
      <c r="AG589" s="860"/>
      <c r="AH589" s="868"/>
      <c r="AI589" s="868"/>
      <c r="AJ589" s="868"/>
      <c r="AK589" s="868"/>
      <c r="AL589" s="862"/>
      <c r="AM589" s="863"/>
      <c r="AN589" s="863"/>
      <c r="AO589" s="864"/>
      <c r="AP589" s="631"/>
      <c r="AQ589" s="631"/>
      <c r="AR589" s="631"/>
      <c r="AS589" s="631"/>
      <c r="AT589" s="631"/>
      <c r="AU589" s="631"/>
      <c r="AV589" s="631"/>
      <c r="AW589" s="631"/>
      <c r="AX589" s="631"/>
      <c r="AY589">
        <f>COUNTA($C$589)</f>
        <v>0</v>
      </c>
    </row>
    <row r="590" spans="1:51" ht="30" hidden="1" customHeight="1">
      <c r="A590" s="852">
        <v>14</v>
      </c>
      <c r="B590" s="852">
        <v>1</v>
      </c>
      <c r="C590" s="853"/>
      <c r="D590" s="853"/>
      <c r="E590" s="853"/>
      <c r="F590" s="853"/>
      <c r="G590" s="853"/>
      <c r="H590" s="853"/>
      <c r="I590" s="853"/>
      <c r="J590" s="854"/>
      <c r="K590" s="854"/>
      <c r="L590" s="854"/>
      <c r="M590" s="854"/>
      <c r="N590" s="854"/>
      <c r="O590" s="854"/>
      <c r="P590" s="855"/>
      <c r="Q590" s="855"/>
      <c r="R590" s="855"/>
      <c r="S590" s="855"/>
      <c r="T590" s="855"/>
      <c r="U590" s="855"/>
      <c r="V590" s="855"/>
      <c r="W590" s="855"/>
      <c r="X590" s="855"/>
      <c r="Y590" s="856"/>
      <c r="Z590" s="857"/>
      <c r="AA590" s="857"/>
      <c r="AB590" s="858"/>
      <c r="AC590" s="859"/>
      <c r="AD590" s="860"/>
      <c r="AE590" s="860"/>
      <c r="AF590" s="860"/>
      <c r="AG590" s="860"/>
      <c r="AH590" s="868"/>
      <c r="AI590" s="868"/>
      <c r="AJ590" s="868"/>
      <c r="AK590" s="868"/>
      <c r="AL590" s="862"/>
      <c r="AM590" s="863"/>
      <c r="AN590" s="863"/>
      <c r="AO590" s="864"/>
      <c r="AP590" s="631"/>
      <c r="AQ590" s="631"/>
      <c r="AR590" s="631"/>
      <c r="AS590" s="631"/>
      <c r="AT590" s="631"/>
      <c r="AU590" s="631"/>
      <c r="AV590" s="631"/>
      <c r="AW590" s="631"/>
      <c r="AX590" s="631"/>
      <c r="AY590">
        <f>COUNTA($C$590)</f>
        <v>0</v>
      </c>
    </row>
    <row r="591" spans="1:51" ht="30" hidden="1" customHeight="1">
      <c r="A591" s="852">
        <v>15</v>
      </c>
      <c r="B591" s="852">
        <v>1</v>
      </c>
      <c r="C591" s="853"/>
      <c r="D591" s="853"/>
      <c r="E591" s="853"/>
      <c r="F591" s="853"/>
      <c r="G591" s="853"/>
      <c r="H591" s="853"/>
      <c r="I591" s="853"/>
      <c r="J591" s="854"/>
      <c r="K591" s="854"/>
      <c r="L591" s="854"/>
      <c r="M591" s="854"/>
      <c r="N591" s="854"/>
      <c r="O591" s="854"/>
      <c r="P591" s="855"/>
      <c r="Q591" s="855"/>
      <c r="R591" s="855"/>
      <c r="S591" s="855"/>
      <c r="T591" s="855"/>
      <c r="U591" s="855"/>
      <c r="V591" s="855"/>
      <c r="W591" s="855"/>
      <c r="X591" s="855"/>
      <c r="Y591" s="856"/>
      <c r="Z591" s="857"/>
      <c r="AA591" s="857"/>
      <c r="AB591" s="858"/>
      <c r="AC591" s="859"/>
      <c r="AD591" s="860"/>
      <c r="AE591" s="860"/>
      <c r="AF591" s="860"/>
      <c r="AG591" s="860"/>
      <c r="AH591" s="868"/>
      <c r="AI591" s="868"/>
      <c r="AJ591" s="868"/>
      <c r="AK591" s="868"/>
      <c r="AL591" s="862"/>
      <c r="AM591" s="863"/>
      <c r="AN591" s="863"/>
      <c r="AO591" s="864"/>
      <c r="AP591" s="631"/>
      <c r="AQ591" s="631"/>
      <c r="AR591" s="631"/>
      <c r="AS591" s="631"/>
      <c r="AT591" s="631"/>
      <c r="AU591" s="631"/>
      <c r="AV591" s="631"/>
      <c r="AW591" s="631"/>
      <c r="AX591" s="631"/>
      <c r="AY591">
        <f>COUNTA($C$591)</f>
        <v>0</v>
      </c>
    </row>
    <row r="592" spans="1:51" ht="30" hidden="1" customHeight="1">
      <c r="A592" s="852">
        <v>16</v>
      </c>
      <c r="B592" s="852">
        <v>1</v>
      </c>
      <c r="C592" s="853"/>
      <c r="D592" s="853"/>
      <c r="E592" s="853"/>
      <c r="F592" s="853"/>
      <c r="G592" s="853"/>
      <c r="H592" s="853"/>
      <c r="I592" s="853"/>
      <c r="J592" s="854"/>
      <c r="K592" s="854"/>
      <c r="L592" s="854"/>
      <c r="M592" s="854"/>
      <c r="N592" s="854"/>
      <c r="O592" s="854"/>
      <c r="P592" s="855"/>
      <c r="Q592" s="855"/>
      <c r="R592" s="855"/>
      <c r="S592" s="855"/>
      <c r="T592" s="855"/>
      <c r="U592" s="855"/>
      <c r="V592" s="855"/>
      <c r="W592" s="855"/>
      <c r="X592" s="855"/>
      <c r="Y592" s="856"/>
      <c r="Z592" s="857"/>
      <c r="AA592" s="857"/>
      <c r="AB592" s="858"/>
      <c r="AC592" s="859"/>
      <c r="AD592" s="860"/>
      <c r="AE592" s="860"/>
      <c r="AF592" s="860"/>
      <c r="AG592" s="860"/>
      <c r="AH592" s="868"/>
      <c r="AI592" s="868"/>
      <c r="AJ592" s="868"/>
      <c r="AK592" s="868"/>
      <c r="AL592" s="862"/>
      <c r="AM592" s="863"/>
      <c r="AN592" s="863"/>
      <c r="AO592" s="864"/>
      <c r="AP592" s="631"/>
      <c r="AQ592" s="631"/>
      <c r="AR592" s="631"/>
      <c r="AS592" s="631"/>
      <c r="AT592" s="631"/>
      <c r="AU592" s="631"/>
      <c r="AV592" s="631"/>
      <c r="AW592" s="631"/>
      <c r="AX592" s="631"/>
      <c r="AY592">
        <f>COUNTA($C$592)</f>
        <v>0</v>
      </c>
    </row>
    <row r="593" spans="1:51" s="1" customFormat="1" ht="30" hidden="1" customHeight="1">
      <c r="A593" s="852">
        <v>17</v>
      </c>
      <c r="B593" s="852">
        <v>1</v>
      </c>
      <c r="C593" s="853"/>
      <c r="D593" s="853"/>
      <c r="E593" s="853"/>
      <c r="F593" s="853"/>
      <c r="G593" s="853"/>
      <c r="H593" s="853"/>
      <c r="I593" s="853"/>
      <c r="J593" s="854"/>
      <c r="K593" s="854"/>
      <c r="L593" s="854"/>
      <c r="M593" s="854"/>
      <c r="N593" s="854"/>
      <c r="O593" s="854"/>
      <c r="P593" s="855"/>
      <c r="Q593" s="855"/>
      <c r="R593" s="855"/>
      <c r="S593" s="855"/>
      <c r="T593" s="855"/>
      <c r="U593" s="855"/>
      <c r="V593" s="855"/>
      <c r="W593" s="855"/>
      <c r="X593" s="855"/>
      <c r="Y593" s="856"/>
      <c r="Z593" s="857"/>
      <c r="AA593" s="857"/>
      <c r="AB593" s="858"/>
      <c r="AC593" s="859"/>
      <c r="AD593" s="860"/>
      <c r="AE593" s="860"/>
      <c r="AF593" s="860"/>
      <c r="AG593" s="860"/>
      <c r="AH593" s="868"/>
      <c r="AI593" s="868"/>
      <c r="AJ593" s="868"/>
      <c r="AK593" s="868"/>
      <c r="AL593" s="862"/>
      <c r="AM593" s="863"/>
      <c r="AN593" s="863"/>
      <c r="AO593" s="864"/>
      <c r="AP593" s="631"/>
      <c r="AQ593" s="631"/>
      <c r="AR593" s="631"/>
      <c r="AS593" s="631"/>
      <c r="AT593" s="631"/>
      <c r="AU593" s="631"/>
      <c r="AV593" s="631"/>
      <c r="AW593" s="631"/>
      <c r="AX593" s="631"/>
      <c r="AY593" s="2">
        <f>COUNTA($C$593)</f>
        <v>0</v>
      </c>
    </row>
    <row r="594" spans="1:51" ht="30" hidden="1" customHeight="1">
      <c r="A594" s="852">
        <v>18</v>
      </c>
      <c r="B594" s="852">
        <v>1</v>
      </c>
      <c r="C594" s="853"/>
      <c r="D594" s="853"/>
      <c r="E594" s="853"/>
      <c r="F594" s="853"/>
      <c r="G594" s="853"/>
      <c r="H594" s="853"/>
      <c r="I594" s="853"/>
      <c r="J594" s="854"/>
      <c r="K594" s="854"/>
      <c r="L594" s="854"/>
      <c r="M594" s="854"/>
      <c r="N594" s="854"/>
      <c r="O594" s="854"/>
      <c r="P594" s="855"/>
      <c r="Q594" s="855"/>
      <c r="R594" s="855"/>
      <c r="S594" s="855"/>
      <c r="T594" s="855"/>
      <c r="U594" s="855"/>
      <c r="V594" s="855"/>
      <c r="W594" s="855"/>
      <c r="X594" s="855"/>
      <c r="Y594" s="856"/>
      <c r="Z594" s="857"/>
      <c r="AA594" s="857"/>
      <c r="AB594" s="858"/>
      <c r="AC594" s="859"/>
      <c r="AD594" s="860"/>
      <c r="AE594" s="860"/>
      <c r="AF594" s="860"/>
      <c r="AG594" s="860"/>
      <c r="AH594" s="868"/>
      <c r="AI594" s="868"/>
      <c r="AJ594" s="868"/>
      <c r="AK594" s="868"/>
      <c r="AL594" s="862"/>
      <c r="AM594" s="863"/>
      <c r="AN594" s="863"/>
      <c r="AO594" s="864"/>
      <c r="AP594" s="631"/>
      <c r="AQ594" s="631"/>
      <c r="AR594" s="631"/>
      <c r="AS594" s="631"/>
      <c r="AT594" s="631"/>
      <c r="AU594" s="631"/>
      <c r="AV594" s="631"/>
      <c r="AW594" s="631"/>
      <c r="AX594" s="631"/>
      <c r="AY594">
        <f>COUNTA($C$594)</f>
        <v>0</v>
      </c>
    </row>
    <row r="595" spans="1:51" ht="30" hidden="1" customHeight="1">
      <c r="A595" s="852">
        <v>19</v>
      </c>
      <c r="B595" s="852">
        <v>1</v>
      </c>
      <c r="C595" s="853"/>
      <c r="D595" s="853"/>
      <c r="E595" s="853"/>
      <c r="F595" s="853"/>
      <c r="G595" s="853"/>
      <c r="H595" s="853"/>
      <c r="I595" s="853"/>
      <c r="J595" s="854"/>
      <c r="K595" s="854"/>
      <c r="L595" s="854"/>
      <c r="M595" s="854"/>
      <c r="N595" s="854"/>
      <c r="O595" s="854"/>
      <c r="P595" s="855"/>
      <c r="Q595" s="855"/>
      <c r="R595" s="855"/>
      <c r="S595" s="855"/>
      <c r="T595" s="855"/>
      <c r="U595" s="855"/>
      <c r="V595" s="855"/>
      <c r="W595" s="855"/>
      <c r="X595" s="855"/>
      <c r="Y595" s="856"/>
      <c r="Z595" s="857"/>
      <c r="AA595" s="857"/>
      <c r="AB595" s="858"/>
      <c r="AC595" s="859"/>
      <c r="AD595" s="860"/>
      <c r="AE595" s="860"/>
      <c r="AF595" s="860"/>
      <c r="AG595" s="860"/>
      <c r="AH595" s="868"/>
      <c r="AI595" s="868"/>
      <c r="AJ595" s="868"/>
      <c r="AK595" s="868"/>
      <c r="AL595" s="862"/>
      <c r="AM595" s="863"/>
      <c r="AN595" s="863"/>
      <c r="AO595" s="864"/>
      <c r="AP595" s="631"/>
      <c r="AQ595" s="631"/>
      <c r="AR595" s="631"/>
      <c r="AS595" s="631"/>
      <c r="AT595" s="631"/>
      <c r="AU595" s="631"/>
      <c r="AV595" s="631"/>
      <c r="AW595" s="631"/>
      <c r="AX595" s="631"/>
      <c r="AY595">
        <f>COUNTA($C$595)</f>
        <v>0</v>
      </c>
    </row>
    <row r="596" spans="1:51" ht="30" hidden="1" customHeight="1">
      <c r="A596" s="852">
        <v>20</v>
      </c>
      <c r="B596" s="852">
        <v>1</v>
      </c>
      <c r="C596" s="853"/>
      <c r="D596" s="853"/>
      <c r="E596" s="853"/>
      <c r="F596" s="853"/>
      <c r="G596" s="853"/>
      <c r="H596" s="853"/>
      <c r="I596" s="853"/>
      <c r="J596" s="854"/>
      <c r="K596" s="854"/>
      <c r="L596" s="854"/>
      <c r="M596" s="854"/>
      <c r="N596" s="854"/>
      <c r="O596" s="854"/>
      <c r="P596" s="855"/>
      <c r="Q596" s="855"/>
      <c r="R596" s="855"/>
      <c r="S596" s="855"/>
      <c r="T596" s="855"/>
      <c r="U596" s="855"/>
      <c r="V596" s="855"/>
      <c r="W596" s="855"/>
      <c r="X596" s="855"/>
      <c r="Y596" s="856"/>
      <c r="Z596" s="857"/>
      <c r="AA596" s="857"/>
      <c r="AB596" s="858"/>
      <c r="AC596" s="859"/>
      <c r="AD596" s="860"/>
      <c r="AE596" s="860"/>
      <c r="AF596" s="860"/>
      <c r="AG596" s="860"/>
      <c r="AH596" s="868"/>
      <c r="AI596" s="868"/>
      <c r="AJ596" s="868"/>
      <c r="AK596" s="868"/>
      <c r="AL596" s="862"/>
      <c r="AM596" s="863"/>
      <c r="AN596" s="863"/>
      <c r="AO596" s="864"/>
      <c r="AP596" s="631"/>
      <c r="AQ596" s="631"/>
      <c r="AR596" s="631"/>
      <c r="AS596" s="631"/>
      <c r="AT596" s="631"/>
      <c r="AU596" s="631"/>
      <c r="AV596" s="631"/>
      <c r="AW596" s="631"/>
      <c r="AX596" s="631"/>
      <c r="AY596">
        <f>COUNTA($C$596)</f>
        <v>0</v>
      </c>
    </row>
    <row r="597" spans="1:51" ht="30" hidden="1" customHeight="1">
      <c r="A597" s="852">
        <v>21</v>
      </c>
      <c r="B597" s="852">
        <v>1</v>
      </c>
      <c r="C597" s="853"/>
      <c r="D597" s="853"/>
      <c r="E597" s="853"/>
      <c r="F597" s="853"/>
      <c r="G597" s="853"/>
      <c r="H597" s="853"/>
      <c r="I597" s="853"/>
      <c r="J597" s="854"/>
      <c r="K597" s="854"/>
      <c r="L597" s="854"/>
      <c r="M597" s="854"/>
      <c r="N597" s="854"/>
      <c r="O597" s="854"/>
      <c r="P597" s="855"/>
      <c r="Q597" s="855"/>
      <c r="R597" s="855"/>
      <c r="S597" s="855"/>
      <c r="T597" s="855"/>
      <c r="U597" s="855"/>
      <c r="V597" s="855"/>
      <c r="W597" s="855"/>
      <c r="X597" s="855"/>
      <c r="Y597" s="856"/>
      <c r="Z597" s="857"/>
      <c r="AA597" s="857"/>
      <c r="AB597" s="858"/>
      <c r="AC597" s="859"/>
      <c r="AD597" s="860"/>
      <c r="AE597" s="860"/>
      <c r="AF597" s="860"/>
      <c r="AG597" s="860"/>
      <c r="AH597" s="868"/>
      <c r="AI597" s="868"/>
      <c r="AJ597" s="868"/>
      <c r="AK597" s="868"/>
      <c r="AL597" s="862"/>
      <c r="AM597" s="863"/>
      <c r="AN597" s="863"/>
      <c r="AO597" s="864"/>
      <c r="AP597" s="631"/>
      <c r="AQ597" s="631"/>
      <c r="AR597" s="631"/>
      <c r="AS597" s="631"/>
      <c r="AT597" s="631"/>
      <c r="AU597" s="631"/>
      <c r="AV597" s="631"/>
      <c r="AW597" s="631"/>
      <c r="AX597" s="631"/>
      <c r="AY597">
        <f>COUNTA($C$597)</f>
        <v>0</v>
      </c>
    </row>
    <row r="598" spans="1:51" ht="30" hidden="1" customHeight="1">
      <c r="A598" s="852">
        <v>22</v>
      </c>
      <c r="B598" s="852">
        <v>1</v>
      </c>
      <c r="C598" s="853"/>
      <c r="D598" s="853"/>
      <c r="E598" s="853"/>
      <c r="F598" s="853"/>
      <c r="G598" s="853"/>
      <c r="H598" s="853"/>
      <c r="I598" s="853"/>
      <c r="J598" s="854"/>
      <c r="K598" s="854"/>
      <c r="L598" s="854"/>
      <c r="M598" s="854"/>
      <c r="N598" s="854"/>
      <c r="O598" s="854"/>
      <c r="P598" s="855"/>
      <c r="Q598" s="855"/>
      <c r="R598" s="855"/>
      <c r="S598" s="855"/>
      <c r="T598" s="855"/>
      <c r="U598" s="855"/>
      <c r="V598" s="855"/>
      <c r="W598" s="855"/>
      <c r="X598" s="855"/>
      <c r="Y598" s="856"/>
      <c r="Z598" s="857"/>
      <c r="AA598" s="857"/>
      <c r="AB598" s="858"/>
      <c r="AC598" s="859"/>
      <c r="AD598" s="860"/>
      <c r="AE598" s="860"/>
      <c r="AF598" s="860"/>
      <c r="AG598" s="860"/>
      <c r="AH598" s="868"/>
      <c r="AI598" s="868"/>
      <c r="AJ598" s="868"/>
      <c r="AK598" s="868"/>
      <c r="AL598" s="862"/>
      <c r="AM598" s="863"/>
      <c r="AN598" s="863"/>
      <c r="AO598" s="864"/>
      <c r="AP598" s="631"/>
      <c r="AQ598" s="631"/>
      <c r="AR598" s="631"/>
      <c r="AS598" s="631"/>
      <c r="AT598" s="631"/>
      <c r="AU598" s="631"/>
      <c r="AV598" s="631"/>
      <c r="AW598" s="631"/>
      <c r="AX598" s="631"/>
      <c r="AY598">
        <f>COUNTA($C$598)</f>
        <v>0</v>
      </c>
    </row>
    <row r="599" spans="1:51" ht="30" hidden="1" customHeight="1">
      <c r="A599" s="852">
        <v>23</v>
      </c>
      <c r="B599" s="852">
        <v>1</v>
      </c>
      <c r="C599" s="853"/>
      <c r="D599" s="853"/>
      <c r="E599" s="853"/>
      <c r="F599" s="853"/>
      <c r="G599" s="853"/>
      <c r="H599" s="853"/>
      <c r="I599" s="853"/>
      <c r="J599" s="854"/>
      <c r="K599" s="854"/>
      <c r="L599" s="854"/>
      <c r="M599" s="854"/>
      <c r="N599" s="854"/>
      <c r="O599" s="854"/>
      <c r="P599" s="855"/>
      <c r="Q599" s="855"/>
      <c r="R599" s="855"/>
      <c r="S599" s="855"/>
      <c r="T599" s="855"/>
      <c r="U599" s="855"/>
      <c r="V599" s="855"/>
      <c r="W599" s="855"/>
      <c r="X599" s="855"/>
      <c r="Y599" s="856"/>
      <c r="Z599" s="857"/>
      <c r="AA599" s="857"/>
      <c r="AB599" s="858"/>
      <c r="AC599" s="859"/>
      <c r="AD599" s="860"/>
      <c r="AE599" s="860"/>
      <c r="AF599" s="860"/>
      <c r="AG599" s="860"/>
      <c r="AH599" s="868"/>
      <c r="AI599" s="868"/>
      <c r="AJ599" s="868"/>
      <c r="AK599" s="868"/>
      <c r="AL599" s="862"/>
      <c r="AM599" s="863"/>
      <c r="AN599" s="863"/>
      <c r="AO599" s="864"/>
      <c r="AP599" s="631"/>
      <c r="AQ599" s="631"/>
      <c r="AR599" s="631"/>
      <c r="AS599" s="631"/>
      <c r="AT599" s="631"/>
      <c r="AU599" s="631"/>
      <c r="AV599" s="631"/>
      <c r="AW599" s="631"/>
      <c r="AX599" s="631"/>
      <c r="AY599">
        <f>COUNTA($C$599)</f>
        <v>0</v>
      </c>
    </row>
    <row r="600" spans="1:51" ht="30" hidden="1" customHeight="1">
      <c r="A600" s="852">
        <v>24</v>
      </c>
      <c r="B600" s="852">
        <v>1</v>
      </c>
      <c r="C600" s="853"/>
      <c r="D600" s="853"/>
      <c r="E600" s="853"/>
      <c r="F600" s="853"/>
      <c r="G600" s="853"/>
      <c r="H600" s="853"/>
      <c r="I600" s="853"/>
      <c r="J600" s="854"/>
      <c r="K600" s="854"/>
      <c r="L600" s="854"/>
      <c r="M600" s="854"/>
      <c r="N600" s="854"/>
      <c r="O600" s="854"/>
      <c r="P600" s="855"/>
      <c r="Q600" s="855"/>
      <c r="R600" s="855"/>
      <c r="S600" s="855"/>
      <c r="T600" s="855"/>
      <c r="U600" s="855"/>
      <c r="V600" s="855"/>
      <c r="W600" s="855"/>
      <c r="X600" s="855"/>
      <c r="Y600" s="856"/>
      <c r="Z600" s="857"/>
      <c r="AA600" s="857"/>
      <c r="AB600" s="858"/>
      <c r="AC600" s="859"/>
      <c r="AD600" s="860"/>
      <c r="AE600" s="860"/>
      <c r="AF600" s="860"/>
      <c r="AG600" s="860"/>
      <c r="AH600" s="868"/>
      <c r="AI600" s="868"/>
      <c r="AJ600" s="868"/>
      <c r="AK600" s="868"/>
      <c r="AL600" s="862"/>
      <c r="AM600" s="863"/>
      <c r="AN600" s="863"/>
      <c r="AO600" s="864"/>
      <c r="AP600" s="631"/>
      <c r="AQ600" s="631"/>
      <c r="AR600" s="631"/>
      <c r="AS600" s="631"/>
      <c r="AT600" s="631"/>
      <c r="AU600" s="631"/>
      <c r="AV600" s="631"/>
      <c r="AW600" s="631"/>
      <c r="AX600" s="631"/>
      <c r="AY600">
        <f>COUNTA($C$600)</f>
        <v>0</v>
      </c>
    </row>
    <row r="601" spans="1:51" ht="30" hidden="1" customHeight="1">
      <c r="A601" s="852">
        <v>25</v>
      </c>
      <c r="B601" s="852">
        <v>1</v>
      </c>
      <c r="C601" s="853"/>
      <c r="D601" s="853"/>
      <c r="E601" s="853"/>
      <c r="F601" s="853"/>
      <c r="G601" s="853"/>
      <c r="H601" s="853"/>
      <c r="I601" s="853"/>
      <c r="J601" s="854"/>
      <c r="K601" s="854"/>
      <c r="L601" s="854"/>
      <c r="M601" s="854"/>
      <c r="N601" s="854"/>
      <c r="O601" s="854"/>
      <c r="P601" s="855"/>
      <c r="Q601" s="855"/>
      <c r="R601" s="855"/>
      <c r="S601" s="855"/>
      <c r="T601" s="855"/>
      <c r="U601" s="855"/>
      <c r="V601" s="855"/>
      <c r="W601" s="855"/>
      <c r="X601" s="855"/>
      <c r="Y601" s="856"/>
      <c r="Z601" s="857"/>
      <c r="AA601" s="857"/>
      <c r="AB601" s="858"/>
      <c r="AC601" s="859"/>
      <c r="AD601" s="860"/>
      <c r="AE601" s="860"/>
      <c r="AF601" s="860"/>
      <c r="AG601" s="860"/>
      <c r="AH601" s="868"/>
      <c r="AI601" s="868"/>
      <c r="AJ601" s="868"/>
      <c r="AK601" s="868"/>
      <c r="AL601" s="862"/>
      <c r="AM601" s="863"/>
      <c r="AN601" s="863"/>
      <c r="AO601" s="864"/>
      <c r="AP601" s="631"/>
      <c r="AQ601" s="631"/>
      <c r="AR601" s="631"/>
      <c r="AS601" s="631"/>
      <c r="AT601" s="631"/>
      <c r="AU601" s="631"/>
      <c r="AV601" s="631"/>
      <c r="AW601" s="631"/>
      <c r="AX601" s="631"/>
      <c r="AY601">
        <f>COUNTA($C$601)</f>
        <v>0</v>
      </c>
    </row>
    <row r="602" spans="1:51" ht="30" hidden="1" customHeight="1">
      <c r="A602" s="852">
        <v>26</v>
      </c>
      <c r="B602" s="852">
        <v>1</v>
      </c>
      <c r="C602" s="853"/>
      <c r="D602" s="853"/>
      <c r="E602" s="853"/>
      <c r="F602" s="853"/>
      <c r="G602" s="853"/>
      <c r="H602" s="853"/>
      <c r="I602" s="853"/>
      <c r="J602" s="854"/>
      <c r="K602" s="854"/>
      <c r="L602" s="854"/>
      <c r="M602" s="854"/>
      <c r="N602" s="854"/>
      <c r="O602" s="854"/>
      <c r="P602" s="855"/>
      <c r="Q602" s="855"/>
      <c r="R602" s="855"/>
      <c r="S602" s="855"/>
      <c r="T602" s="855"/>
      <c r="U602" s="855"/>
      <c r="V602" s="855"/>
      <c r="W602" s="855"/>
      <c r="X602" s="855"/>
      <c r="Y602" s="856"/>
      <c r="Z602" s="857"/>
      <c r="AA602" s="857"/>
      <c r="AB602" s="858"/>
      <c r="AC602" s="859"/>
      <c r="AD602" s="860"/>
      <c r="AE602" s="860"/>
      <c r="AF602" s="860"/>
      <c r="AG602" s="860"/>
      <c r="AH602" s="868"/>
      <c r="AI602" s="868"/>
      <c r="AJ602" s="868"/>
      <c r="AK602" s="868"/>
      <c r="AL602" s="862"/>
      <c r="AM602" s="863"/>
      <c r="AN602" s="863"/>
      <c r="AO602" s="864"/>
      <c r="AP602" s="631"/>
      <c r="AQ602" s="631"/>
      <c r="AR602" s="631"/>
      <c r="AS602" s="631"/>
      <c r="AT602" s="631"/>
      <c r="AU602" s="631"/>
      <c r="AV602" s="631"/>
      <c r="AW602" s="631"/>
      <c r="AX602" s="631"/>
      <c r="AY602">
        <f>COUNTA($C$602)</f>
        <v>0</v>
      </c>
    </row>
    <row r="603" spans="1:51" ht="30" hidden="1" customHeight="1">
      <c r="A603" s="852">
        <v>27</v>
      </c>
      <c r="B603" s="852">
        <v>1</v>
      </c>
      <c r="C603" s="853"/>
      <c r="D603" s="853"/>
      <c r="E603" s="853"/>
      <c r="F603" s="853"/>
      <c r="G603" s="853"/>
      <c r="H603" s="853"/>
      <c r="I603" s="853"/>
      <c r="J603" s="854"/>
      <c r="K603" s="854"/>
      <c r="L603" s="854"/>
      <c r="M603" s="854"/>
      <c r="N603" s="854"/>
      <c r="O603" s="854"/>
      <c r="P603" s="855"/>
      <c r="Q603" s="855"/>
      <c r="R603" s="855"/>
      <c r="S603" s="855"/>
      <c r="T603" s="855"/>
      <c r="U603" s="855"/>
      <c r="V603" s="855"/>
      <c r="W603" s="855"/>
      <c r="X603" s="855"/>
      <c r="Y603" s="856"/>
      <c r="Z603" s="857"/>
      <c r="AA603" s="857"/>
      <c r="AB603" s="858"/>
      <c r="AC603" s="859"/>
      <c r="AD603" s="860"/>
      <c r="AE603" s="860"/>
      <c r="AF603" s="860"/>
      <c r="AG603" s="860"/>
      <c r="AH603" s="868"/>
      <c r="AI603" s="868"/>
      <c r="AJ603" s="868"/>
      <c r="AK603" s="868"/>
      <c r="AL603" s="862"/>
      <c r="AM603" s="863"/>
      <c r="AN603" s="863"/>
      <c r="AO603" s="864"/>
      <c r="AP603" s="631"/>
      <c r="AQ603" s="631"/>
      <c r="AR603" s="631"/>
      <c r="AS603" s="631"/>
      <c r="AT603" s="631"/>
      <c r="AU603" s="631"/>
      <c r="AV603" s="631"/>
      <c r="AW603" s="631"/>
      <c r="AX603" s="631"/>
      <c r="AY603">
        <f>COUNTA($C$603)</f>
        <v>0</v>
      </c>
    </row>
    <row r="604" spans="1:51" ht="30" hidden="1" customHeight="1">
      <c r="A604" s="852">
        <v>28</v>
      </c>
      <c r="B604" s="852">
        <v>1</v>
      </c>
      <c r="C604" s="853"/>
      <c r="D604" s="853"/>
      <c r="E604" s="853"/>
      <c r="F604" s="853"/>
      <c r="G604" s="853"/>
      <c r="H604" s="853"/>
      <c r="I604" s="853"/>
      <c r="J604" s="854"/>
      <c r="K604" s="854"/>
      <c r="L604" s="854"/>
      <c r="M604" s="854"/>
      <c r="N604" s="854"/>
      <c r="O604" s="854"/>
      <c r="P604" s="855"/>
      <c r="Q604" s="855"/>
      <c r="R604" s="855"/>
      <c r="S604" s="855"/>
      <c r="T604" s="855"/>
      <c r="U604" s="855"/>
      <c r="V604" s="855"/>
      <c r="W604" s="855"/>
      <c r="X604" s="855"/>
      <c r="Y604" s="856"/>
      <c r="Z604" s="857"/>
      <c r="AA604" s="857"/>
      <c r="AB604" s="858"/>
      <c r="AC604" s="859"/>
      <c r="AD604" s="860"/>
      <c r="AE604" s="860"/>
      <c r="AF604" s="860"/>
      <c r="AG604" s="860"/>
      <c r="AH604" s="868"/>
      <c r="AI604" s="868"/>
      <c r="AJ604" s="868"/>
      <c r="AK604" s="868"/>
      <c r="AL604" s="862"/>
      <c r="AM604" s="863"/>
      <c r="AN604" s="863"/>
      <c r="AO604" s="864"/>
      <c r="AP604" s="631"/>
      <c r="AQ604" s="631"/>
      <c r="AR604" s="631"/>
      <c r="AS604" s="631"/>
      <c r="AT604" s="631"/>
      <c r="AU604" s="631"/>
      <c r="AV604" s="631"/>
      <c r="AW604" s="631"/>
      <c r="AX604" s="631"/>
      <c r="AY604">
        <f>COUNTA($C$604)</f>
        <v>0</v>
      </c>
    </row>
    <row r="605" spans="1:51" ht="30" hidden="1" customHeight="1">
      <c r="A605" s="852">
        <v>29</v>
      </c>
      <c r="B605" s="852">
        <v>1</v>
      </c>
      <c r="C605" s="853"/>
      <c r="D605" s="853"/>
      <c r="E605" s="853"/>
      <c r="F605" s="853"/>
      <c r="G605" s="853"/>
      <c r="H605" s="853"/>
      <c r="I605" s="853"/>
      <c r="J605" s="854"/>
      <c r="K605" s="854"/>
      <c r="L605" s="854"/>
      <c r="M605" s="854"/>
      <c r="N605" s="854"/>
      <c r="O605" s="854"/>
      <c r="P605" s="855"/>
      <c r="Q605" s="855"/>
      <c r="R605" s="855"/>
      <c r="S605" s="855"/>
      <c r="T605" s="855"/>
      <c r="U605" s="855"/>
      <c r="V605" s="855"/>
      <c r="W605" s="855"/>
      <c r="X605" s="855"/>
      <c r="Y605" s="856"/>
      <c r="Z605" s="857"/>
      <c r="AA605" s="857"/>
      <c r="AB605" s="858"/>
      <c r="AC605" s="859"/>
      <c r="AD605" s="860"/>
      <c r="AE605" s="860"/>
      <c r="AF605" s="860"/>
      <c r="AG605" s="860"/>
      <c r="AH605" s="868"/>
      <c r="AI605" s="868"/>
      <c r="AJ605" s="868"/>
      <c r="AK605" s="868"/>
      <c r="AL605" s="862"/>
      <c r="AM605" s="863"/>
      <c r="AN605" s="863"/>
      <c r="AO605" s="864"/>
      <c r="AP605" s="631"/>
      <c r="AQ605" s="631"/>
      <c r="AR605" s="631"/>
      <c r="AS605" s="631"/>
      <c r="AT605" s="631"/>
      <c r="AU605" s="631"/>
      <c r="AV605" s="631"/>
      <c r="AW605" s="631"/>
      <c r="AX605" s="631"/>
      <c r="AY605">
        <f>COUNTA($C$605)</f>
        <v>0</v>
      </c>
    </row>
    <row r="606" spans="1:51" ht="30" hidden="1" customHeight="1">
      <c r="A606" s="852">
        <v>30</v>
      </c>
      <c r="B606" s="852">
        <v>1</v>
      </c>
      <c r="C606" s="853"/>
      <c r="D606" s="853"/>
      <c r="E606" s="853"/>
      <c r="F606" s="853"/>
      <c r="G606" s="853"/>
      <c r="H606" s="853"/>
      <c r="I606" s="853"/>
      <c r="J606" s="854"/>
      <c r="K606" s="854"/>
      <c r="L606" s="854"/>
      <c r="M606" s="854"/>
      <c r="N606" s="854"/>
      <c r="O606" s="854"/>
      <c r="P606" s="855"/>
      <c r="Q606" s="855"/>
      <c r="R606" s="855"/>
      <c r="S606" s="855"/>
      <c r="T606" s="855"/>
      <c r="U606" s="855"/>
      <c r="V606" s="855"/>
      <c r="W606" s="855"/>
      <c r="X606" s="855"/>
      <c r="Y606" s="856"/>
      <c r="Z606" s="857"/>
      <c r="AA606" s="857"/>
      <c r="AB606" s="858"/>
      <c r="AC606" s="859"/>
      <c r="AD606" s="860"/>
      <c r="AE606" s="860"/>
      <c r="AF606" s="860"/>
      <c r="AG606" s="860"/>
      <c r="AH606" s="868"/>
      <c r="AI606" s="868"/>
      <c r="AJ606" s="868"/>
      <c r="AK606" s="868"/>
      <c r="AL606" s="862"/>
      <c r="AM606" s="863"/>
      <c r="AN606" s="863"/>
      <c r="AO606" s="864"/>
      <c r="AP606" s="631"/>
      <c r="AQ606" s="631"/>
      <c r="AR606" s="631"/>
      <c r="AS606" s="631"/>
      <c r="AT606" s="631"/>
      <c r="AU606" s="631"/>
      <c r="AV606" s="631"/>
      <c r="AW606" s="631"/>
      <c r="AX606" s="631"/>
      <c r="AY606">
        <f>COUNTA($C$606)</f>
        <v>0</v>
      </c>
    </row>
    <row r="607" spans="1:51" ht="24.75" hidden="1" customHeight="1">
      <c r="A607" s="7"/>
      <c r="B607" s="7"/>
      <c r="C607" s="7"/>
      <c r="D607" s="7"/>
      <c r="E607" s="7"/>
      <c r="F607" s="7"/>
      <c r="G607" s="7"/>
      <c r="H607" s="7"/>
      <c r="I607" s="7"/>
      <c r="J607" s="7"/>
      <c r="K607" s="7"/>
      <c r="L607" s="7"/>
      <c r="M607" s="7"/>
      <c r="N607" s="7"/>
      <c r="O607" s="7"/>
      <c r="P607" s="33"/>
      <c r="Q607" s="33"/>
      <c r="R607" s="33"/>
      <c r="S607" s="33"/>
      <c r="T607" s="33"/>
      <c r="U607" s="33"/>
      <c r="V607" s="33"/>
      <c r="W607" s="33"/>
      <c r="X607" s="33"/>
      <c r="Y607" s="38"/>
      <c r="Z607" s="38"/>
      <c r="AA607" s="38"/>
      <c r="AB607" s="38"/>
      <c r="AC607" s="38"/>
      <c r="AD607" s="38"/>
      <c r="AE607" s="38"/>
      <c r="AF607" s="38"/>
      <c r="AG607" s="38"/>
      <c r="AH607" s="38"/>
      <c r="AI607" s="38"/>
      <c r="AJ607" s="38"/>
      <c r="AK607" s="38"/>
      <c r="AL607" s="38"/>
      <c r="AM607" s="38"/>
      <c r="AN607" s="38"/>
      <c r="AO607" s="38"/>
      <c r="AP607" s="33"/>
      <c r="AQ607" s="33"/>
      <c r="AR607" s="33"/>
      <c r="AS607" s="33"/>
      <c r="AT607" s="33"/>
      <c r="AU607" s="33"/>
      <c r="AV607" s="33"/>
      <c r="AW607" s="33"/>
      <c r="AX607" s="33"/>
      <c r="AY607">
        <f>COUNTA($C$610)</f>
        <v>0</v>
      </c>
    </row>
    <row r="608" spans="1:51" ht="24.75" hidden="1" customHeight="1">
      <c r="A608" s="7"/>
      <c r="B608" s="16" t="s">
        <v>103</v>
      </c>
      <c r="C608" s="7"/>
      <c r="D608" s="7"/>
      <c r="E608" s="7"/>
      <c r="F608" s="7"/>
      <c r="G608" s="7"/>
      <c r="H608" s="7"/>
      <c r="I608" s="7"/>
      <c r="J608" s="7"/>
      <c r="K608" s="7"/>
      <c r="L608" s="7"/>
      <c r="M608" s="7"/>
      <c r="N608" s="7"/>
      <c r="O608" s="7"/>
      <c r="P608" s="33"/>
      <c r="Q608" s="33"/>
      <c r="R608" s="33"/>
      <c r="S608" s="33"/>
      <c r="T608" s="33"/>
      <c r="U608" s="33"/>
      <c r="V608" s="33"/>
      <c r="W608" s="33"/>
      <c r="X608" s="33"/>
      <c r="Y608" s="38"/>
      <c r="Z608" s="38"/>
      <c r="AA608" s="38"/>
      <c r="AB608" s="38"/>
      <c r="AC608" s="38"/>
      <c r="AD608" s="38"/>
      <c r="AE608" s="38"/>
      <c r="AF608" s="38"/>
      <c r="AG608" s="38"/>
      <c r="AH608" s="38"/>
      <c r="AI608" s="38"/>
      <c r="AJ608" s="38"/>
      <c r="AK608" s="38"/>
      <c r="AL608" s="38"/>
      <c r="AM608" s="38"/>
      <c r="AN608" s="38"/>
      <c r="AO608" s="38"/>
      <c r="AP608" s="33"/>
      <c r="AQ608" s="33"/>
      <c r="AR608" s="33"/>
      <c r="AS608" s="33"/>
      <c r="AT608" s="33"/>
      <c r="AU608" s="33"/>
      <c r="AV608" s="33"/>
      <c r="AW608" s="33"/>
      <c r="AX608" s="33"/>
      <c r="AY608">
        <f>$AY$607</f>
        <v>0</v>
      </c>
    </row>
    <row r="609" spans="1:51" ht="59.25" hidden="1" customHeight="1">
      <c r="A609" s="849"/>
      <c r="B609" s="849"/>
      <c r="C609" s="849" t="s">
        <v>82</v>
      </c>
      <c r="D609" s="849"/>
      <c r="E609" s="849"/>
      <c r="F609" s="849"/>
      <c r="G609" s="849"/>
      <c r="H609" s="849"/>
      <c r="I609" s="849"/>
      <c r="J609" s="850" t="s">
        <v>86</v>
      </c>
      <c r="K609" s="786"/>
      <c r="L609" s="786"/>
      <c r="M609" s="786"/>
      <c r="N609" s="786"/>
      <c r="O609" s="786"/>
      <c r="P609" s="849" t="s">
        <v>27</v>
      </c>
      <c r="Q609" s="849"/>
      <c r="R609" s="849"/>
      <c r="S609" s="849"/>
      <c r="T609" s="849"/>
      <c r="U609" s="849"/>
      <c r="V609" s="849"/>
      <c r="W609" s="849"/>
      <c r="X609" s="849"/>
      <c r="Y609" s="851" t="s">
        <v>451</v>
      </c>
      <c r="Z609" s="851"/>
      <c r="AA609" s="851"/>
      <c r="AB609" s="851"/>
      <c r="AC609" s="850" t="s">
        <v>374</v>
      </c>
      <c r="AD609" s="850"/>
      <c r="AE609" s="850"/>
      <c r="AF609" s="850"/>
      <c r="AG609" s="850"/>
      <c r="AH609" s="851" t="s">
        <v>506</v>
      </c>
      <c r="AI609" s="849"/>
      <c r="AJ609" s="849"/>
      <c r="AK609" s="849"/>
      <c r="AL609" s="849" t="s">
        <v>28</v>
      </c>
      <c r="AM609" s="849"/>
      <c r="AN609" s="849"/>
      <c r="AO609" s="558"/>
      <c r="AP609" s="850" t="s">
        <v>453</v>
      </c>
      <c r="AQ609" s="850"/>
      <c r="AR609" s="850"/>
      <c r="AS609" s="850"/>
      <c r="AT609" s="850"/>
      <c r="AU609" s="850"/>
      <c r="AV609" s="850"/>
      <c r="AW609" s="850"/>
      <c r="AX609" s="850"/>
      <c r="AY609">
        <f>$AY$607</f>
        <v>0</v>
      </c>
    </row>
    <row r="610" spans="1:51" ht="30" hidden="1" customHeight="1">
      <c r="A610" s="852">
        <v>1</v>
      </c>
      <c r="B610" s="852">
        <v>1</v>
      </c>
      <c r="C610" s="853"/>
      <c r="D610" s="853"/>
      <c r="E610" s="853"/>
      <c r="F610" s="853"/>
      <c r="G610" s="853"/>
      <c r="H610" s="853"/>
      <c r="I610" s="853"/>
      <c r="J610" s="854"/>
      <c r="K610" s="854"/>
      <c r="L610" s="854"/>
      <c r="M610" s="854"/>
      <c r="N610" s="854"/>
      <c r="O610" s="854"/>
      <c r="P610" s="855"/>
      <c r="Q610" s="855"/>
      <c r="R610" s="855"/>
      <c r="S610" s="855"/>
      <c r="T610" s="855"/>
      <c r="U610" s="855"/>
      <c r="V610" s="855"/>
      <c r="W610" s="855"/>
      <c r="X610" s="855"/>
      <c r="Y610" s="856"/>
      <c r="Z610" s="857"/>
      <c r="AA610" s="857"/>
      <c r="AB610" s="858"/>
      <c r="AC610" s="859"/>
      <c r="AD610" s="860"/>
      <c r="AE610" s="860"/>
      <c r="AF610" s="860"/>
      <c r="AG610" s="860"/>
      <c r="AH610" s="861"/>
      <c r="AI610" s="861"/>
      <c r="AJ610" s="861"/>
      <c r="AK610" s="861"/>
      <c r="AL610" s="862"/>
      <c r="AM610" s="863"/>
      <c r="AN610" s="863"/>
      <c r="AO610" s="864"/>
      <c r="AP610" s="631"/>
      <c r="AQ610" s="631"/>
      <c r="AR610" s="631"/>
      <c r="AS610" s="631"/>
      <c r="AT610" s="631"/>
      <c r="AU610" s="631"/>
      <c r="AV610" s="631"/>
      <c r="AW610" s="631"/>
      <c r="AX610" s="631"/>
      <c r="AY610">
        <f>$AY$607</f>
        <v>0</v>
      </c>
    </row>
    <row r="611" spans="1:51" ht="30" hidden="1" customHeight="1">
      <c r="A611" s="852">
        <v>2</v>
      </c>
      <c r="B611" s="852">
        <v>1</v>
      </c>
      <c r="C611" s="853"/>
      <c r="D611" s="853"/>
      <c r="E611" s="853"/>
      <c r="F611" s="853"/>
      <c r="G611" s="853"/>
      <c r="H611" s="853"/>
      <c r="I611" s="853"/>
      <c r="J611" s="854"/>
      <c r="K611" s="854"/>
      <c r="L611" s="854"/>
      <c r="M611" s="854"/>
      <c r="N611" s="854"/>
      <c r="O611" s="854"/>
      <c r="P611" s="855"/>
      <c r="Q611" s="855"/>
      <c r="R611" s="855"/>
      <c r="S611" s="855"/>
      <c r="T611" s="855"/>
      <c r="U611" s="855"/>
      <c r="V611" s="855"/>
      <c r="W611" s="855"/>
      <c r="X611" s="855"/>
      <c r="Y611" s="856"/>
      <c r="Z611" s="857"/>
      <c r="AA611" s="857"/>
      <c r="AB611" s="858"/>
      <c r="AC611" s="859"/>
      <c r="AD611" s="860"/>
      <c r="AE611" s="860"/>
      <c r="AF611" s="860"/>
      <c r="AG611" s="860"/>
      <c r="AH611" s="861"/>
      <c r="AI611" s="861"/>
      <c r="AJ611" s="861"/>
      <c r="AK611" s="861"/>
      <c r="AL611" s="862"/>
      <c r="AM611" s="863"/>
      <c r="AN611" s="863"/>
      <c r="AO611" s="864"/>
      <c r="AP611" s="631"/>
      <c r="AQ611" s="631"/>
      <c r="AR611" s="631"/>
      <c r="AS611" s="631"/>
      <c r="AT611" s="631"/>
      <c r="AU611" s="631"/>
      <c r="AV611" s="631"/>
      <c r="AW611" s="631"/>
      <c r="AX611" s="631"/>
      <c r="AY611">
        <f>COUNTA($C$611)</f>
        <v>0</v>
      </c>
    </row>
    <row r="612" spans="1:51" ht="30" hidden="1" customHeight="1">
      <c r="A612" s="852">
        <v>3</v>
      </c>
      <c r="B612" s="852">
        <v>1</v>
      </c>
      <c r="C612" s="853"/>
      <c r="D612" s="853"/>
      <c r="E612" s="853"/>
      <c r="F612" s="853"/>
      <c r="G612" s="853"/>
      <c r="H612" s="853"/>
      <c r="I612" s="853"/>
      <c r="J612" s="854"/>
      <c r="K612" s="854"/>
      <c r="L612" s="854"/>
      <c r="M612" s="854"/>
      <c r="N612" s="854"/>
      <c r="O612" s="854"/>
      <c r="P612" s="855"/>
      <c r="Q612" s="855"/>
      <c r="R612" s="855"/>
      <c r="S612" s="855"/>
      <c r="T612" s="855"/>
      <c r="U612" s="855"/>
      <c r="V612" s="855"/>
      <c r="W612" s="855"/>
      <c r="X612" s="855"/>
      <c r="Y612" s="856"/>
      <c r="Z612" s="857"/>
      <c r="AA612" s="857"/>
      <c r="AB612" s="858"/>
      <c r="AC612" s="859"/>
      <c r="AD612" s="860"/>
      <c r="AE612" s="860"/>
      <c r="AF612" s="860"/>
      <c r="AG612" s="860"/>
      <c r="AH612" s="868"/>
      <c r="AI612" s="868"/>
      <c r="AJ612" s="868"/>
      <c r="AK612" s="868"/>
      <c r="AL612" s="862"/>
      <c r="AM612" s="863"/>
      <c r="AN612" s="863"/>
      <c r="AO612" s="864"/>
      <c r="AP612" s="631"/>
      <c r="AQ612" s="631"/>
      <c r="AR612" s="631"/>
      <c r="AS612" s="631"/>
      <c r="AT612" s="631"/>
      <c r="AU612" s="631"/>
      <c r="AV612" s="631"/>
      <c r="AW612" s="631"/>
      <c r="AX612" s="631"/>
      <c r="AY612">
        <f>COUNTA($C$612)</f>
        <v>0</v>
      </c>
    </row>
    <row r="613" spans="1:51" ht="30" hidden="1" customHeight="1">
      <c r="A613" s="852">
        <v>4</v>
      </c>
      <c r="B613" s="852">
        <v>1</v>
      </c>
      <c r="C613" s="853"/>
      <c r="D613" s="853"/>
      <c r="E613" s="853"/>
      <c r="F613" s="853"/>
      <c r="G613" s="853"/>
      <c r="H613" s="853"/>
      <c r="I613" s="853"/>
      <c r="J613" s="854"/>
      <c r="K613" s="854"/>
      <c r="L613" s="854"/>
      <c r="M613" s="854"/>
      <c r="N613" s="854"/>
      <c r="O613" s="854"/>
      <c r="P613" s="855"/>
      <c r="Q613" s="855"/>
      <c r="R613" s="855"/>
      <c r="S613" s="855"/>
      <c r="T613" s="855"/>
      <c r="U613" s="855"/>
      <c r="V613" s="855"/>
      <c r="W613" s="855"/>
      <c r="X613" s="855"/>
      <c r="Y613" s="856"/>
      <c r="Z613" s="857"/>
      <c r="AA613" s="857"/>
      <c r="AB613" s="858"/>
      <c r="AC613" s="859"/>
      <c r="AD613" s="860"/>
      <c r="AE613" s="860"/>
      <c r="AF613" s="860"/>
      <c r="AG613" s="860"/>
      <c r="AH613" s="868"/>
      <c r="AI613" s="868"/>
      <c r="AJ613" s="868"/>
      <c r="AK613" s="868"/>
      <c r="AL613" s="862"/>
      <c r="AM613" s="863"/>
      <c r="AN613" s="863"/>
      <c r="AO613" s="864"/>
      <c r="AP613" s="631"/>
      <c r="AQ613" s="631"/>
      <c r="AR613" s="631"/>
      <c r="AS613" s="631"/>
      <c r="AT613" s="631"/>
      <c r="AU613" s="631"/>
      <c r="AV613" s="631"/>
      <c r="AW613" s="631"/>
      <c r="AX613" s="631"/>
      <c r="AY613">
        <f>COUNTA($C$613)</f>
        <v>0</v>
      </c>
    </row>
    <row r="614" spans="1:51" ht="30" hidden="1" customHeight="1">
      <c r="A614" s="852">
        <v>5</v>
      </c>
      <c r="B614" s="852">
        <v>1</v>
      </c>
      <c r="C614" s="853"/>
      <c r="D614" s="853"/>
      <c r="E614" s="853"/>
      <c r="F614" s="853"/>
      <c r="G614" s="853"/>
      <c r="H614" s="853"/>
      <c r="I614" s="853"/>
      <c r="J614" s="854"/>
      <c r="K614" s="854"/>
      <c r="L614" s="854"/>
      <c r="M614" s="854"/>
      <c r="N614" s="854"/>
      <c r="O614" s="854"/>
      <c r="P614" s="855"/>
      <c r="Q614" s="855"/>
      <c r="R614" s="855"/>
      <c r="S614" s="855"/>
      <c r="T614" s="855"/>
      <c r="U614" s="855"/>
      <c r="V614" s="855"/>
      <c r="W614" s="855"/>
      <c r="X614" s="855"/>
      <c r="Y614" s="856"/>
      <c r="Z614" s="857"/>
      <c r="AA614" s="857"/>
      <c r="AB614" s="858"/>
      <c r="AC614" s="859"/>
      <c r="AD614" s="860"/>
      <c r="AE614" s="860"/>
      <c r="AF614" s="860"/>
      <c r="AG614" s="860"/>
      <c r="AH614" s="868"/>
      <c r="AI614" s="868"/>
      <c r="AJ614" s="868"/>
      <c r="AK614" s="868"/>
      <c r="AL614" s="862"/>
      <c r="AM614" s="863"/>
      <c r="AN614" s="863"/>
      <c r="AO614" s="864"/>
      <c r="AP614" s="631"/>
      <c r="AQ614" s="631"/>
      <c r="AR614" s="631"/>
      <c r="AS614" s="631"/>
      <c r="AT614" s="631"/>
      <c r="AU614" s="631"/>
      <c r="AV614" s="631"/>
      <c r="AW614" s="631"/>
      <c r="AX614" s="631"/>
      <c r="AY614">
        <f>COUNTA($C$614)</f>
        <v>0</v>
      </c>
    </row>
    <row r="615" spans="1:51" ht="30" hidden="1" customHeight="1">
      <c r="A615" s="852">
        <v>6</v>
      </c>
      <c r="B615" s="852">
        <v>1</v>
      </c>
      <c r="C615" s="853"/>
      <c r="D615" s="853"/>
      <c r="E615" s="853"/>
      <c r="F615" s="853"/>
      <c r="G615" s="853"/>
      <c r="H615" s="853"/>
      <c r="I615" s="853"/>
      <c r="J615" s="854"/>
      <c r="K615" s="854"/>
      <c r="L615" s="854"/>
      <c r="M615" s="854"/>
      <c r="N615" s="854"/>
      <c r="O615" s="854"/>
      <c r="P615" s="855"/>
      <c r="Q615" s="855"/>
      <c r="R615" s="855"/>
      <c r="S615" s="855"/>
      <c r="T615" s="855"/>
      <c r="U615" s="855"/>
      <c r="V615" s="855"/>
      <c r="W615" s="855"/>
      <c r="X615" s="855"/>
      <c r="Y615" s="856"/>
      <c r="Z615" s="857"/>
      <c r="AA615" s="857"/>
      <c r="AB615" s="858"/>
      <c r="AC615" s="859"/>
      <c r="AD615" s="860"/>
      <c r="AE615" s="860"/>
      <c r="AF615" s="860"/>
      <c r="AG615" s="860"/>
      <c r="AH615" s="868"/>
      <c r="AI615" s="868"/>
      <c r="AJ615" s="868"/>
      <c r="AK615" s="868"/>
      <c r="AL615" s="862"/>
      <c r="AM615" s="863"/>
      <c r="AN615" s="863"/>
      <c r="AO615" s="864"/>
      <c r="AP615" s="631"/>
      <c r="AQ615" s="631"/>
      <c r="AR615" s="631"/>
      <c r="AS615" s="631"/>
      <c r="AT615" s="631"/>
      <c r="AU615" s="631"/>
      <c r="AV615" s="631"/>
      <c r="AW615" s="631"/>
      <c r="AX615" s="631"/>
      <c r="AY615">
        <f>COUNTA($C$615)</f>
        <v>0</v>
      </c>
    </row>
    <row r="616" spans="1:51" ht="30" hidden="1" customHeight="1">
      <c r="A616" s="852">
        <v>7</v>
      </c>
      <c r="B616" s="852">
        <v>1</v>
      </c>
      <c r="C616" s="853"/>
      <c r="D616" s="853"/>
      <c r="E616" s="853"/>
      <c r="F616" s="853"/>
      <c r="G616" s="853"/>
      <c r="H616" s="853"/>
      <c r="I616" s="853"/>
      <c r="J616" s="854"/>
      <c r="K616" s="854"/>
      <c r="L616" s="854"/>
      <c r="M616" s="854"/>
      <c r="N616" s="854"/>
      <c r="O616" s="854"/>
      <c r="P616" s="855"/>
      <c r="Q616" s="855"/>
      <c r="R616" s="855"/>
      <c r="S616" s="855"/>
      <c r="T616" s="855"/>
      <c r="U616" s="855"/>
      <c r="V616" s="855"/>
      <c r="W616" s="855"/>
      <c r="X616" s="855"/>
      <c r="Y616" s="856"/>
      <c r="Z616" s="857"/>
      <c r="AA616" s="857"/>
      <c r="AB616" s="858"/>
      <c r="AC616" s="859"/>
      <c r="AD616" s="860"/>
      <c r="AE616" s="860"/>
      <c r="AF616" s="860"/>
      <c r="AG616" s="860"/>
      <c r="AH616" s="868"/>
      <c r="AI616" s="868"/>
      <c r="AJ616" s="868"/>
      <c r="AK616" s="868"/>
      <c r="AL616" s="862"/>
      <c r="AM616" s="863"/>
      <c r="AN616" s="863"/>
      <c r="AO616" s="864"/>
      <c r="AP616" s="631"/>
      <c r="AQ616" s="631"/>
      <c r="AR616" s="631"/>
      <c r="AS616" s="631"/>
      <c r="AT616" s="631"/>
      <c r="AU616" s="631"/>
      <c r="AV616" s="631"/>
      <c r="AW616" s="631"/>
      <c r="AX616" s="631"/>
      <c r="AY616">
        <f>COUNTA($C$616)</f>
        <v>0</v>
      </c>
    </row>
    <row r="617" spans="1:51" ht="30" hidden="1" customHeight="1">
      <c r="A617" s="852">
        <v>8</v>
      </c>
      <c r="B617" s="852">
        <v>1</v>
      </c>
      <c r="C617" s="853"/>
      <c r="D617" s="853"/>
      <c r="E617" s="853"/>
      <c r="F617" s="853"/>
      <c r="G617" s="853"/>
      <c r="H617" s="853"/>
      <c r="I617" s="853"/>
      <c r="J617" s="854"/>
      <c r="K617" s="854"/>
      <c r="L617" s="854"/>
      <c r="M617" s="854"/>
      <c r="N617" s="854"/>
      <c r="O617" s="854"/>
      <c r="P617" s="855"/>
      <c r="Q617" s="855"/>
      <c r="R617" s="855"/>
      <c r="S617" s="855"/>
      <c r="T617" s="855"/>
      <c r="U617" s="855"/>
      <c r="V617" s="855"/>
      <c r="W617" s="855"/>
      <c r="X617" s="855"/>
      <c r="Y617" s="856"/>
      <c r="Z617" s="857"/>
      <c r="AA617" s="857"/>
      <c r="AB617" s="858"/>
      <c r="AC617" s="859"/>
      <c r="AD617" s="860"/>
      <c r="AE617" s="860"/>
      <c r="AF617" s="860"/>
      <c r="AG617" s="860"/>
      <c r="AH617" s="868"/>
      <c r="AI617" s="868"/>
      <c r="AJ617" s="868"/>
      <c r="AK617" s="868"/>
      <c r="AL617" s="862"/>
      <c r="AM617" s="863"/>
      <c r="AN617" s="863"/>
      <c r="AO617" s="864"/>
      <c r="AP617" s="631"/>
      <c r="AQ617" s="631"/>
      <c r="AR617" s="631"/>
      <c r="AS617" s="631"/>
      <c r="AT617" s="631"/>
      <c r="AU617" s="631"/>
      <c r="AV617" s="631"/>
      <c r="AW617" s="631"/>
      <c r="AX617" s="631"/>
      <c r="AY617">
        <f>COUNTA($C$617)</f>
        <v>0</v>
      </c>
    </row>
    <row r="618" spans="1:51" ht="30" hidden="1" customHeight="1">
      <c r="A618" s="852">
        <v>9</v>
      </c>
      <c r="B618" s="852">
        <v>1</v>
      </c>
      <c r="C618" s="853"/>
      <c r="D618" s="853"/>
      <c r="E618" s="853"/>
      <c r="F618" s="853"/>
      <c r="G618" s="853"/>
      <c r="H618" s="853"/>
      <c r="I618" s="853"/>
      <c r="J618" s="854"/>
      <c r="K618" s="854"/>
      <c r="L618" s="854"/>
      <c r="M618" s="854"/>
      <c r="N618" s="854"/>
      <c r="O618" s="854"/>
      <c r="P618" s="855"/>
      <c r="Q618" s="855"/>
      <c r="R618" s="855"/>
      <c r="S618" s="855"/>
      <c r="T618" s="855"/>
      <c r="U618" s="855"/>
      <c r="V618" s="855"/>
      <c r="W618" s="855"/>
      <c r="X618" s="855"/>
      <c r="Y618" s="856"/>
      <c r="Z618" s="857"/>
      <c r="AA618" s="857"/>
      <c r="AB618" s="858"/>
      <c r="AC618" s="859"/>
      <c r="AD618" s="860"/>
      <c r="AE618" s="860"/>
      <c r="AF618" s="860"/>
      <c r="AG618" s="860"/>
      <c r="AH618" s="868"/>
      <c r="AI618" s="868"/>
      <c r="AJ618" s="868"/>
      <c r="AK618" s="868"/>
      <c r="AL618" s="862"/>
      <c r="AM618" s="863"/>
      <c r="AN618" s="863"/>
      <c r="AO618" s="864"/>
      <c r="AP618" s="631"/>
      <c r="AQ618" s="631"/>
      <c r="AR618" s="631"/>
      <c r="AS618" s="631"/>
      <c r="AT618" s="631"/>
      <c r="AU618" s="631"/>
      <c r="AV618" s="631"/>
      <c r="AW618" s="631"/>
      <c r="AX618" s="631"/>
      <c r="AY618">
        <f>COUNTA($C$618)</f>
        <v>0</v>
      </c>
    </row>
    <row r="619" spans="1:51" ht="30" hidden="1" customHeight="1">
      <c r="A619" s="852">
        <v>10</v>
      </c>
      <c r="B619" s="852">
        <v>1</v>
      </c>
      <c r="C619" s="853"/>
      <c r="D619" s="853"/>
      <c r="E619" s="853"/>
      <c r="F619" s="853"/>
      <c r="G619" s="853"/>
      <c r="H619" s="853"/>
      <c r="I619" s="853"/>
      <c r="J619" s="854"/>
      <c r="K619" s="854"/>
      <c r="L619" s="854"/>
      <c r="M619" s="854"/>
      <c r="N619" s="854"/>
      <c r="O619" s="854"/>
      <c r="P619" s="855"/>
      <c r="Q619" s="855"/>
      <c r="R619" s="855"/>
      <c r="S619" s="855"/>
      <c r="T619" s="855"/>
      <c r="U619" s="855"/>
      <c r="V619" s="855"/>
      <c r="W619" s="855"/>
      <c r="X619" s="855"/>
      <c r="Y619" s="856"/>
      <c r="Z619" s="857"/>
      <c r="AA619" s="857"/>
      <c r="AB619" s="858"/>
      <c r="AC619" s="859"/>
      <c r="AD619" s="860"/>
      <c r="AE619" s="860"/>
      <c r="AF619" s="860"/>
      <c r="AG619" s="860"/>
      <c r="AH619" s="868"/>
      <c r="AI619" s="868"/>
      <c r="AJ619" s="868"/>
      <c r="AK619" s="868"/>
      <c r="AL619" s="862"/>
      <c r="AM619" s="863"/>
      <c r="AN619" s="863"/>
      <c r="AO619" s="864"/>
      <c r="AP619" s="631"/>
      <c r="AQ619" s="631"/>
      <c r="AR619" s="631"/>
      <c r="AS619" s="631"/>
      <c r="AT619" s="631"/>
      <c r="AU619" s="631"/>
      <c r="AV619" s="631"/>
      <c r="AW619" s="631"/>
      <c r="AX619" s="631"/>
      <c r="AY619">
        <f>COUNTA($C$619)</f>
        <v>0</v>
      </c>
    </row>
    <row r="620" spans="1:51" ht="30" hidden="1" customHeight="1">
      <c r="A620" s="852">
        <v>11</v>
      </c>
      <c r="B620" s="852">
        <v>1</v>
      </c>
      <c r="C620" s="853"/>
      <c r="D620" s="853"/>
      <c r="E620" s="853"/>
      <c r="F620" s="853"/>
      <c r="G620" s="853"/>
      <c r="H620" s="853"/>
      <c r="I620" s="853"/>
      <c r="J620" s="854"/>
      <c r="K620" s="854"/>
      <c r="L620" s="854"/>
      <c r="M620" s="854"/>
      <c r="N620" s="854"/>
      <c r="O620" s="854"/>
      <c r="P620" s="855"/>
      <c r="Q620" s="855"/>
      <c r="R620" s="855"/>
      <c r="S620" s="855"/>
      <c r="T620" s="855"/>
      <c r="U620" s="855"/>
      <c r="V620" s="855"/>
      <c r="W620" s="855"/>
      <c r="X620" s="855"/>
      <c r="Y620" s="856"/>
      <c r="Z620" s="857"/>
      <c r="AA620" s="857"/>
      <c r="AB620" s="858"/>
      <c r="AC620" s="859"/>
      <c r="AD620" s="860"/>
      <c r="AE620" s="860"/>
      <c r="AF620" s="860"/>
      <c r="AG620" s="860"/>
      <c r="AH620" s="868"/>
      <c r="AI620" s="868"/>
      <c r="AJ620" s="868"/>
      <c r="AK620" s="868"/>
      <c r="AL620" s="862"/>
      <c r="AM620" s="863"/>
      <c r="AN620" s="863"/>
      <c r="AO620" s="864"/>
      <c r="AP620" s="631"/>
      <c r="AQ620" s="631"/>
      <c r="AR620" s="631"/>
      <c r="AS620" s="631"/>
      <c r="AT620" s="631"/>
      <c r="AU620" s="631"/>
      <c r="AV620" s="631"/>
      <c r="AW620" s="631"/>
      <c r="AX620" s="631"/>
      <c r="AY620">
        <f>COUNTA($C$620)</f>
        <v>0</v>
      </c>
    </row>
    <row r="621" spans="1:51" ht="30" hidden="1" customHeight="1">
      <c r="A621" s="852">
        <v>12</v>
      </c>
      <c r="B621" s="852">
        <v>1</v>
      </c>
      <c r="C621" s="853"/>
      <c r="D621" s="853"/>
      <c r="E621" s="853"/>
      <c r="F621" s="853"/>
      <c r="G621" s="853"/>
      <c r="H621" s="853"/>
      <c r="I621" s="853"/>
      <c r="J621" s="854"/>
      <c r="K621" s="854"/>
      <c r="L621" s="854"/>
      <c r="M621" s="854"/>
      <c r="N621" s="854"/>
      <c r="O621" s="854"/>
      <c r="P621" s="855"/>
      <c r="Q621" s="855"/>
      <c r="R621" s="855"/>
      <c r="S621" s="855"/>
      <c r="T621" s="855"/>
      <c r="U621" s="855"/>
      <c r="V621" s="855"/>
      <c r="W621" s="855"/>
      <c r="X621" s="855"/>
      <c r="Y621" s="856"/>
      <c r="Z621" s="857"/>
      <c r="AA621" s="857"/>
      <c r="AB621" s="858"/>
      <c r="AC621" s="859"/>
      <c r="AD621" s="860"/>
      <c r="AE621" s="860"/>
      <c r="AF621" s="860"/>
      <c r="AG621" s="860"/>
      <c r="AH621" s="868"/>
      <c r="AI621" s="868"/>
      <c r="AJ621" s="868"/>
      <c r="AK621" s="868"/>
      <c r="AL621" s="862"/>
      <c r="AM621" s="863"/>
      <c r="AN621" s="863"/>
      <c r="AO621" s="864"/>
      <c r="AP621" s="631"/>
      <c r="AQ621" s="631"/>
      <c r="AR621" s="631"/>
      <c r="AS621" s="631"/>
      <c r="AT621" s="631"/>
      <c r="AU621" s="631"/>
      <c r="AV621" s="631"/>
      <c r="AW621" s="631"/>
      <c r="AX621" s="631"/>
      <c r="AY621">
        <f>COUNTA($C$621)</f>
        <v>0</v>
      </c>
    </row>
    <row r="622" spans="1:51" ht="30" hidden="1" customHeight="1">
      <c r="A622" s="852">
        <v>13</v>
      </c>
      <c r="B622" s="852">
        <v>1</v>
      </c>
      <c r="C622" s="853"/>
      <c r="D622" s="853"/>
      <c r="E622" s="853"/>
      <c r="F622" s="853"/>
      <c r="G622" s="853"/>
      <c r="H622" s="853"/>
      <c r="I622" s="853"/>
      <c r="J622" s="854"/>
      <c r="K622" s="854"/>
      <c r="L622" s="854"/>
      <c r="M622" s="854"/>
      <c r="N622" s="854"/>
      <c r="O622" s="854"/>
      <c r="P622" s="855"/>
      <c r="Q622" s="855"/>
      <c r="R622" s="855"/>
      <c r="S622" s="855"/>
      <c r="T622" s="855"/>
      <c r="U622" s="855"/>
      <c r="V622" s="855"/>
      <c r="W622" s="855"/>
      <c r="X622" s="855"/>
      <c r="Y622" s="856"/>
      <c r="Z622" s="857"/>
      <c r="AA622" s="857"/>
      <c r="AB622" s="858"/>
      <c r="AC622" s="859"/>
      <c r="AD622" s="860"/>
      <c r="AE622" s="860"/>
      <c r="AF622" s="860"/>
      <c r="AG622" s="860"/>
      <c r="AH622" s="868"/>
      <c r="AI622" s="868"/>
      <c r="AJ622" s="868"/>
      <c r="AK622" s="868"/>
      <c r="AL622" s="862"/>
      <c r="AM622" s="863"/>
      <c r="AN622" s="863"/>
      <c r="AO622" s="864"/>
      <c r="AP622" s="631"/>
      <c r="AQ622" s="631"/>
      <c r="AR622" s="631"/>
      <c r="AS622" s="631"/>
      <c r="AT622" s="631"/>
      <c r="AU622" s="631"/>
      <c r="AV622" s="631"/>
      <c r="AW622" s="631"/>
      <c r="AX622" s="631"/>
      <c r="AY622">
        <f>COUNTA($C$622)</f>
        <v>0</v>
      </c>
    </row>
    <row r="623" spans="1:51" ht="30" hidden="1" customHeight="1">
      <c r="A623" s="852">
        <v>14</v>
      </c>
      <c r="B623" s="852">
        <v>1</v>
      </c>
      <c r="C623" s="853"/>
      <c r="D623" s="853"/>
      <c r="E623" s="853"/>
      <c r="F623" s="853"/>
      <c r="G623" s="853"/>
      <c r="H623" s="853"/>
      <c r="I623" s="853"/>
      <c r="J623" s="854"/>
      <c r="K623" s="854"/>
      <c r="L623" s="854"/>
      <c r="M623" s="854"/>
      <c r="N623" s="854"/>
      <c r="O623" s="854"/>
      <c r="P623" s="855"/>
      <c r="Q623" s="855"/>
      <c r="R623" s="855"/>
      <c r="S623" s="855"/>
      <c r="T623" s="855"/>
      <c r="U623" s="855"/>
      <c r="V623" s="855"/>
      <c r="W623" s="855"/>
      <c r="X623" s="855"/>
      <c r="Y623" s="856"/>
      <c r="Z623" s="857"/>
      <c r="AA623" s="857"/>
      <c r="AB623" s="858"/>
      <c r="AC623" s="859"/>
      <c r="AD623" s="860"/>
      <c r="AE623" s="860"/>
      <c r="AF623" s="860"/>
      <c r="AG623" s="860"/>
      <c r="AH623" s="868"/>
      <c r="AI623" s="868"/>
      <c r="AJ623" s="868"/>
      <c r="AK623" s="868"/>
      <c r="AL623" s="862"/>
      <c r="AM623" s="863"/>
      <c r="AN623" s="863"/>
      <c r="AO623" s="864"/>
      <c r="AP623" s="631"/>
      <c r="AQ623" s="631"/>
      <c r="AR623" s="631"/>
      <c r="AS623" s="631"/>
      <c r="AT623" s="631"/>
      <c r="AU623" s="631"/>
      <c r="AV623" s="631"/>
      <c r="AW623" s="631"/>
      <c r="AX623" s="631"/>
      <c r="AY623">
        <f>COUNTA($C$623)</f>
        <v>0</v>
      </c>
    </row>
    <row r="624" spans="1:51" ht="30" hidden="1" customHeight="1">
      <c r="A624" s="852">
        <v>15</v>
      </c>
      <c r="B624" s="852">
        <v>1</v>
      </c>
      <c r="C624" s="853"/>
      <c r="D624" s="853"/>
      <c r="E624" s="853"/>
      <c r="F624" s="853"/>
      <c r="G624" s="853"/>
      <c r="H624" s="853"/>
      <c r="I624" s="853"/>
      <c r="J624" s="854"/>
      <c r="K624" s="854"/>
      <c r="L624" s="854"/>
      <c r="M624" s="854"/>
      <c r="N624" s="854"/>
      <c r="O624" s="854"/>
      <c r="P624" s="855"/>
      <c r="Q624" s="855"/>
      <c r="R624" s="855"/>
      <c r="S624" s="855"/>
      <c r="T624" s="855"/>
      <c r="U624" s="855"/>
      <c r="V624" s="855"/>
      <c r="W624" s="855"/>
      <c r="X624" s="855"/>
      <c r="Y624" s="856"/>
      <c r="Z624" s="857"/>
      <c r="AA624" s="857"/>
      <c r="AB624" s="858"/>
      <c r="AC624" s="859"/>
      <c r="AD624" s="860"/>
      <c r="AE624" s="860"/>
      <c r="AF624" s="860"/>
      <c r="AG624" s="860"/>
      <c r="AH624" s="868"/>
      <c r="AI624" s="868"/>
      <c r="AJ624" s="868"/>
      <c r="AK624" s="868"/>
      <c r="AL624" s="862"/>
      <c r="AM624" s="863"/>
      <c r="AN624" s="863"/>
      <c r="AO624" s="864"/>
      <c r="AP624" s="631"/>
      <c r="AQ624" s="631"/>
      <c r="AR624" s="631"/>
      <c r="AS624" s="631"/>
      <c r="AT624" s="631"/>
      <c r="AU624" s="631"/>
      <c r="AV624" s="631"/>
      <c r="AW624" s="631"/>
      <c r="AX624" s="631"/>
      <c r="AY624">
        <f>COUNTA($C$624)</f>
        <v>0</v>
      </c>
    </row>
    <row r="625" spans="1:51" ht="30" hidden="1" customHeight="1">
      <c r="A625" s="852">
        <v>16</v>
      </c>
      <c r="B625" s="852">
        <v>1</v>
      </c>
      <c r="C625" s="853"/>
      <c r="D625" s="853"/>
      <c r="E625" s="853"/>
      <c r="F625" s="853"/>
      <c r="G625" s="853"/>
      <c r="H625" s="853"/>
      <c r="I625" s="853"/>
      <c r="J625" s="854"/>
      <c r="K625" s="854"/>
      <c r="L625" s="854"/>
      <c r="M625" s="854"/>
      <c r="N625" s="854"/>
      <c r="O625" s="854"/>
      <c r="P625" s="855"/>
      <c r="Q625" s="855"/>
      <c r="R625" s="855"/>
      <c r="S625" s="855"/>
      <c r="T625" s="855"/>
      <c r="U625" s="855"/>
      <c r="V625" s="855"/>
      <c r="W625" s="855"/>
      <c r="X625" s="855"/>
      <c r="Y625" s="856"/>
      <c r="Z625" s="857"/>
      <c r="AA625" s="857"/>
      <c r="AB625" s="858"/>
      <c r="AC625" s="859"/>
      <c r="AD625" s="860"/>
      <c r="AE625" s="860"/>
      <c r="AF625" s="860"/>
      <c r="AG625" s="860"/>
      <c r="AH625" s="868"/>
      <c r="AI625" s="868"/>
      <c r="AJ625" s="868"/>
      <c r="AK625" s="868"/>
      <c r="AL625" s="862"/>
      <c r="AM625" s="863"/>
      <c r="AN625" s="863"/>
      <c r="AO625" s="864"/>
      <c r="AP625" s="631"/>
      <c r="AQ625" s="631"/>
      <c r="AR625" s="631"/>
      <c r="AS625" s="631"/>
      <c r="AT625" s="631"/>
      <c r="AU625" s="631"/>
      <c r="AV625" s="631"/>
      <c r="AW625" s="631"/>
      <c r="AX625" s="631"/>
      <c r="AY625">
        <f>COUNTA($C$625)</f>
        <v>0</v>
      </c>
    </row>
    <row r="626" spans="1:51" s="1" customFormat="1" ht="30" hidden="1" customHeight="1">
      <c r="A626" s="852">
        <v>17</v>
      </c>
      <c r="B626" s="852">
        <v>1</v>
      </c>
      <c r="C626" s="853"/>
      <c r="D626" s="853"/>
      <c r="E626" s="853"/>
      <c r="F626" s="853"/>
      <c r="G626" s="853"/>
      <c r="H626" s="853"/>
      <c r="I626" s="853"/>
      <c r="J626" s="854"/>
      <c r="K626" s="854"/>
      <c r="L626" s="854"/>
      <c r="M626" s="854"/>
      <c r="N626" s="854"/>
      <c r="O626" s="854"/>
      <c r="P626" s="855"/>
      <c r="Q626" s="855"/>
      <c r="R626" s="855"/>
      <c r="S626" s="855"/>
      <c r="T626" s="855"/>
      <c r="U626" s="855"/>
      <c r="V626" s="855"/>
      <c r="W626" s="855"/>
      <c r="X626" s="855"/>
      <c r="Y626" s="856"/>
      <c r="Z626" s="857"/>
      <c r="AA626" s="857"/>
      <c r="AB626" s="858"/>
      <c r="AC626" s="859"/>
      <c r="AD626" s="860"/>
      <c r="AE626" s="860"/>
      <c r="AF626" s="860"/>
      <c r="AG626" s="860"/>
      <c r="AH626" s="868"/>
      <c r="AI626" s="868"/>
      <c r="AJ626" s="868"/>
      <c r="AK626" s="868"/>
      <c r="AL626" s="862"/>
      <c r="AM626" s="863"/>
      <c r="AN626" s="863"/>
      <c r="AO626" s="864"/>
      <c r="AP626" s="631"/>
      <c r="AQ626" s="631"/>
      <c r="AR626" s="631"/>
      <c r="AS626" s="631"/>
      <c r="AT626" s="631"/>
      <c r="AU626" s="631"/>
      <c r="AV626" s="631"/>
      <c r="AW626" s="631"/>
      <c r="AX626" s="631"/>
      <c r="AY626" s="2">
        <f>COUNTA($C$626)</f>
        <v>0</v>
      </c>
    </row>
    <row r="627" spans="1:51" ht="30" hidden="1" customHeight="1">
      <c r="A627" s="852">
        <v>18</v>
      </c>
      <c r="B627" s="852">
        <v>1</v>
      </c>
      <c r="C627" s="853"/>
      <c r="D627" s="853"/>
      <c r="E627" s="853"/>
      <c r="F627" s="853"/>
      <c r="G627" s="853"/>
      <c r="H627" s="853"/>
      <c r="I627" s="853"/>
      <c r="J627" s="854"/>
      <c r="K627" s="854"/>
      <c r="L627" s="854"/>
      <c r="M627" s="854"/>
      <c r="N627" s="854"/>
      <c r="O627" s="854"/>
      <c r="P627" s="855"/>
      <c r="Q627" s="855"/>
      <c r="R627" s="855"/>
      <c r="S627" s="855"/>
      <c r="T627" s="855"/>
      <c r="U627" s="855"/>
      <c r="V627" s="855"/>
      <c r="W627" s="855"/>
      <c r="X627" s="855"/>
      <c r="Y627" s="856"/>
      <c r="Z627" s="857"/>
      <c r="AA627" s="857"/>
      <c r="AB627" s="858"/>
      <c r="AC627" s="859"/>
      <c r="AD627" s="860"/>
      <c r="AE627" s="860"/>
      <c r="AF627" s="860"/>
      <c r="AG627" s="860"/>
      <c r="AH627" s="868"/>
      <c r="AI627" s="868"/>
      <c r="AJ627" s="868"/>
      <c r="AK627" s="868"/>
      <c r="AL627" s="862"/>
      <c r="AM627" s="863"/>
      <c r="AN627" s="863"/>
      <c r="AO627" s="864"/>
      <c r="AP627" s="631"/>
      <c r="AQ627" s="631"/>
      <c r="AR627" s="631"/>
      <c r="AS627" s="631"/>
      <c r="AT627" s="631"/>
      <c r="AU627" s="631"/>
      <c r="AV627" s="631"/>
      <c r="AW627" s="631"/>
      <c r="AX627" s="631"/>
      <c r="AY627">
        <f>COUNTA($C$627)</f>
        <v>0</v>
      </c>
    </row>
    <row r="628" spans="1:51" ht="30" hidden="1" customHeight="1">
      <c r="A628" s="852">
        <v>19</v>
      </c>
      <c r="B628" s="852">
        <v>1</v>
      </c>
      <c r="C628" s="853"/>
      <c r="D628" s="853"/>
      <c r="E628" s="853"/>
      <c r="F628" s="853"/>
      <c r="G628" s="853"/>
      <c r="H628" s="853"/>
      <c r="I628" s="853"/>
      <c r="J628" s="854"/>
      <c r="K628" s="854"/>
      <c r="L628" s="854"/>
      <c r="M628" s="854"/>
      <c r="N628" s="854"/>
      <c r="O628" s="854"/>
      <c r="P628" s="855"/>
      <c r="Q628" s="855"/>
      <c r="R628" s="855"/>
      <c r="S628" s="855"/>
      <c r="T628" s="855"/>
      <c r="U628" s="855"/>
      <c r="V628" s="855"/>
      <c r="W628" s="855"/>
      <c r="X628" s="855"/>
      <c r="Y628" s="856"/>
      <c r="Z628" s="857"/>
      <c r="AA628" s="857"/>
      <c r="AB628" s="858"/>
      <c r="AC628" s="859"/>
      <c r="AD628" s="860"/>
      <c r="AE628" s="860"/>
      <c r="AF628" s="860"/>
      <c r="AG628" s="860"/>
      <c r="AH628" s="868"/>
      <c r="AI628" s="868"/>
      <c r="AJ628" s="868"/>
      <c r="AK628" s="868"/>
      <c r="AL628" s="862"/>
      <c r="AM628" s="863"/>
      <c r="AN628" s="863"/>
      <c r="AO628" s="864"/>
      <c r="AP628" s="631"/>
      <c r="AQ628" s="631"/>
      <c r="AR628" s="631"/>
      <c r="AS628" s="631"/>
      <c r="AT628" s="631"/>
      <c r="AU628" s="631"/>
      <c r="AV628" s="631"/>
      <c r="AW628" s="631"/>
      <c r="AX628" s="631"/>
      <c r="AY628">
        <f>COUNTA($C$628)</f>
        <v>0</v>
      </c>
    </row>
    <row r="629" spans="1:51" ht="30" hidden="1" customHeight="1">
      <c r="A629" s="852">
        <v>20</v>
      </c>
      <c r="B629" s="852">
        <v>1</v>
      </c>
      <c r="C629" s="853"/>
      <c r="D629" s="853"/>
      <c r="E629" s="853"/>
      <c r="F629" s="853"/>
      <c r="G629" s="853"/>
      <c r="H629" s="853"/>
      <c r="I629" s="853"/>
      <c r="J629" s="854"/>
      <c r="K629" s="854"/>
      <c r="L629" s="854"/>
      <c r="M629" s="854"/>
      <c r="N629" s="854"/>
      <c r="O629" s="854"/>
      <c r="P629" s="855"/>
      <c r="Q629" s="855"/>
      <c r="R629" s="855"/>
      <c r="S629" s="855"/>
      <c r="T629" s="855"/>
      <c r="U629" s="855"/>
      <c r="V629" s="855"/>
      <c r="W629" s="855"/>
      <c r="X629" s="855"/>
      <c r="Y629" s="856"/>
      <c r="Z629" s="857"/>
      <c r="AA629" s="857"/>
      <c r="AB629" s="858"/>
      <c r="AC629" s="859"/>
      <c r="AD629" s="860"/>
      <c r="AE629" s="860"/>
      <c r="AF629" s="860"/>
      <c r="AG629" s="860"/>
      <c r="AH629" s="868"/>
      <c r="AI629" s="868"/>
      <c r="AJ629" s="868"/>
      <c r="AK629" s="868"/>
      <c r="AL629" s="862"/>
      <c r="AM629" s="863"/>
      <c r="AN629" s="863"/>
      <c r="AO629" s="864"/>
      <c r="AP629" s="631"/>
      <c r="AQ629" s="631"/>
      <c r="AR629" s="631"/>
      <c r="AS629" s="631"/>
      <c r="AT629" s="631"/>
      <c r="AU629" s="631"/>
      <c r="AV629" s="631"/>
      <c r="AW629" s="631"/>
      <c r="AX629" s="631"/>
      <c r="AY629">
        <f>COUNTA($C$629)</f>
        <v>0</v>
      </c>
    </row>
    <row r="630" spans="1:51" ht="30" hidden="1" customHeight="1">
      <c r="A630" s="852">
        <v>21</v>
      </c>
      <c r="B630" s="852">
        <v>1</v>
      </c>
      <c r="C630" s="853"/>
      <c r="D630" s="853"/>
      <c r="E630" s="853"/>
      <c r="F630" s="853"/>
      <c r="G630" s="853"/>
      <c r="H630" s="853"/>
      <c r="I630" s="853"/>
      <c r="J630" s="854"/>
      <c r="K630" s="854"/>
      <c r="L630" s="854"/>
      <c r="M630" s="854"/>
      <c r="N630" s="854"/>
      <c r="O630" s="854"/>
      <c r="P630" s="855"/>
      <c r="Q630" s="855"/>
      <c r="R630" s="855"/>
      <c r="S630" s="855"/>
      <c r="T630" s="855"/>
      <c r="U630" s="855"/>
      <c r="V630" s="855"/>
      <c r="W630" s="855"/>
      <c r="X630" s="855"/>
      <c r="Y630" s="856"/>
      <c r="Z630" s="857"/>
      <c r="AA630" s="857"/>
      <c r="AB630" s="858"/>
      <c r="AC630" s="859"/>
      <c r="AD630" s="860"/>
      <c r="AE630" s="860"/>
      <c r="AF630" s="860"/>
      <c r="AG630" s="860"/>
      <c r="AH630" s="868"/>
      <c r="AI630" s="868"/>
      <c r="AJ630" s="868"/>
      <c r="AK630" s="868"/>
      <c r="AL630" s="862"/>
      <c r="AM630" s="863"/>
      <c r="AN630" s="863"/>
      <c r="AO630" s="864"/>
      <c r="AP630" s="631"/>
      <c r="AQ630" s="631"/>
      <c r="AR630" s="631"/>
      <c r="AS630" s="631"/>
      <c r="AT630" s="631"/>
      <c r="AU630" s="631"/>
      <c r="AV630" s="631"/>
      <c r="AW630" s="631"/>
      <c r="AX630" s="631"/>
      <c r="AY630">
        <f>COUNTA($C$630)</f>
        <v>0</v>
      </c>
    </row>
    <row r="631" spans="1:51" ht="30" hidden="1" customHeight="1">
      <c r="A631" s="852">
        <v>22</v>
      </c>
      <c r="B631" s="852">
        <v>1</v>
      </c>
      <c r="C631" s="853"/>
      <c r="D631" s="853"/>
      <c r="E631" s="853"/>
      <c r="F631" s="853"/>
      <c r="G631" s="853"/>
      <c r="H631" s="853"/>
      <c r="I631" s="853"/>
      <c r="J631" s="854"/>
      <c r="K631" s="854"/>
      <c r="L631" s="854"/>
      <c r="M631" s="854"/>
      <c r="N631" s="854"/>
      <c r="O631" s="854"/>
      <c r="P631" s="855"/>
      <c r="Q631" s="855"/>
      <c r="R631" s="855"/>
      <c r="S631" s="855"/>
      <c r="T631" s="855"/>
      <c r="U631" s="855"/>
      <c r="V631" s="855"/>
      <c r="W631" s="855"/>
      <c r="X631" s="855"/>
      <c r="Y631" s="856"/>
      <c r="Z631" s="857"/>
      <c r="AA631" s="857"/>
      <c r="AB631" s="858"/>
      <c r="AC631" s="859"/>
      <c r="AD631" s="860"/>
      <c r="AE631" s="860"/>
      <c r="AF631" s="860"/>
      <c r="AG631" s="860"/>
      <c r="AH631" s="868"/>
      <c r="AI631" s="868"/>
      <c r="AJ631" s="868"/>
      <c r="AK631" s="868"/>
      <c r="AL631" s="862"/>
      <c r="AM631" s="863"/>
      <c r="AN631" s="863"/>
      <c r="AO631" s="864"/>
      <c r="AP631" s="631"/>
      <c r="AQ631" s="631"/>
      <c r="AR631" s="631"/>
      <c r="AS631" s="631"/>
      <c r="AT631" s="631"/>
      <c r="AU631" s="631"/>
      <c r="AV631" s="631"/>
      <c r="AW631" s="631"/>
      <c r="AX631" s="631"/>
      <c r="AY631">
        <f>COUNTA($C$631)</f>
        <v>0</v>
      </c>
    </row>
    <row r="632" spans="1:51" ht="30" hidden="1" customHeight="1">
      <c r="A632" s="852">
        <v>23</v>
      </c>
      <c r="B632" s="852">
        <v>1</v>
      </c>
      <c r="C632" s="853"/>
      <c r="D632" s="853"/>
      <c r="E632" s="853"/>
      <c r="F632" s="853"/>
      <c r="G632" s="853"/>
      <c r="H632" s="853"/>
      <c r="I632" s="853"/>
      <c r="J632" s="854"/>
      <c r="K632" s="854"/>
      <c r="L632" s="854"/>
      <c r="M632" s="854"/>
      <c r="N632" s="854"/>
      <c r="O632" s="854"/>
      <c r="P632" s="855"/>
      <c r="Q632" s="855"/>
      <c r="R632" s="855"/>
      <c r="S632" s="855"/>
      <c r="T632" s="855"/>
      <c r="U632" s="855"/>
      <c r="V632" s="855"/>
      <c r="W632" s="855"/>
      <c r="X632" s="855"/>
      <c r="Y632" s="856"/>
      <c r="Z632" s="857"/>
      <c r="AA632" s="857"/>
      <c r="AB632" s="858"/>
      <c r="AC632" s="859"/>
      <c r="AD632" s="860"/>
      <c r="AE632" s="860"/>
      <c r="AF632" s="860"/>
      <c r="AG632" s="860"/>
      <c r="AH632" s="868"/>
      <c r="AI632" s="868"/>
      <c r="AJ632" s="868"/>
      <c r="AK632" s="868"/>
      <c r="AL632" s="862"/>
      <c r="AM632" s="863"/>
      <c r="AN632" s="863"/>
      <c r="AO632" s="864"/>
      <c r="AP632" s="631"/>
      <c r="AQ632" s="631"/>
      <c r="AR632" s="631"/>
      <c r="AS632" s="631"/>
      <c r="AT632" s="631"/>
      <c r="AU632" s="631"/>
      <c r="AV632" s="631"/>
      <c r="AW632" s="631"/>
      <c r="AX632" s="631"/>
      <c r="AY632">
        <f>COUNTA($C$632)</f>
        <v>0</v>
      </c>
    </row>
    <row r="633" spans="1:51" ht="30" hidden="1" customHeight="1">
      <c r="A633" s="852">
        <v>24</v>
      </c>
      <c r="B633" s="852">
        <v>1</v>
      </c>
      <c r="C633" s="853"/>
      <c r="D633" s="853"/>
      <c r="E633" s="853"/>
      <c r="F633" s="853"/>
      <c r="G633" s="853"/>
      <c r="H633" s="853"/>
      <c r="I633" s="853"/>
      <c r="J633" s="854"/>
      <c r="K633" s="854"/>
      <c r="L633" s="854"/>
      <c r="M633" s="854"/>
      <c r="N633" s="854"/>
      <c r="O633" s="854"/>
      <c r="P633" s="855"/>
      <c r="Q633" s="855"/>
      <c r="R633" s="855"/>
      <c r="S633" s="855"/>
      <c r="T633" s="855"/>
      <c r="U633" s="855"/>
      <c r="V633" s="855"/>
      <c r="W633" s="855"/>
      <c r="X633" s="855"/>
      <c r="Y633" s="856"/>
      <c r="Z633" s="857"/>
      <c r="AA633" s="857"/>
      <c r="AB633" s="858"/>
      <c r="AC633" s="859"/>
      <c r="AD633" s="860"/>
      <c r="AE633" s="860"/>
      <c r="AF633" s="860"/>
      <c r="AG633" s="860"/>
      <c r="AH633" s="868"/>
      <c r="AI633" s="868"/>
      <c r="AJ633" s="868"/>
      <c r="AK633" s="868"/>
      <c r="AL633" s="862"/>
      <c r="AM633" s="863"/>
      <c r="AN633" s="863"/>
      <c r="AO633" s="864"/>
      <c r="AP633" s="631"/>
      <c r="AQ633" s="631"/>
      <c r="AR633" s="631"/>
      <c r="AS633" s="631"/>
      <c r="AT633" s="631"/>
      <c r="AU633" s="631"/>
      <c r="AV633" s="631"/>
      <c r="AW633" s="631"/>
      <c r="AX633" s="631"/>
      <c r="AY633">
        <f>COUNTA($C$633)</f>
        <v>0</v>
      </c>
    </row>
    <row r="634" spans="1:51" ht="30" hidden="1" customHeight="1">
      <c r="A634" s="852">
        <v>25</v>
      </c>
      <c r="B634" s="852">
        <v>1</v>
      </c>
      <c r="C634" s="853"/>
      <c r="D634" s="853"/>
      <c r="E634" s="853"/>
      <c r="F634" s="853"/>
      <c r="G634" s="853"/>
      <c r="H634" s="853"/>
      <c r="I634" s="853"/>
      <c r="J634" s="854"/>
      <c r="K634" s="854"/>
      <c r="L634" s="854"/>
      <c r="M634" s="854"/>
      <c r="N634" s="854"/>
      <c r="O634" s="854"/>
      <c r="P634" s="855"/>
      <c r="Q634" s="855"/>
      <c r="R634" s="855"/>
      <c r="S634" s="855"/>
      <c r="T634" s="855"/>
      <c r="U634" s="855"/>
      <c r="V634" s="855"/>
      <c r="W634" s="855"/>
      <c r="X634" s="855"/>
      <c r="Y634" s="856"/>
      <c r="Z634" s="857"/>
      <c r="AA634" s="857"/>
      <c r="AB634" s="858"/>
      <c r="AC634" s="859"/>
      <c r="AD634" s="860"/>
      <c r="AE634" s="860"/>
      <c r="AF634" s="860"/>
      <c r="AG634" s="860"/>
      <c r="AH634" s="868"/>
      <c r="AI634" s="868"/>
      <c r="AJ634" s="868"/>
      <c r="AK634" s="868"/>
      <c r="AL634" s="862"/>
      <c r="AM634" s="863"/>
      <c r="AN634" s="863"/>
      <c r="AO634" s="864"/>
      <c r="AP634" s="631"/>
      <c r="AQ634" s="631"/>
      <c r="AR634" s="631"/>
      <c r="AS634" s="631"/>
      <c r="AT634" s="631"/>
      <c r="AU634" s="631"/>
      <c r="AV634" s="631"/>
      <c r="AW634" s="631"/>
      <c r="AX634" s="631"/>
      <c r="AY634">
        <f>COUNTA($C$634)</f>
        <v>0</v>
      </c>
    </row>
    <row r="635" spans="1:51" ht="30" hidden="1" customHeight="1">
      <c r="A635" s="852">
        <v>26</v>
      </c>
      <c r="B635" s="852">
        <v>1</v>
      </c>
      <c r="C635" s="853"/>
      <c r="D635" s="853"/>
      <c r="E635" s="853"/>
      <c r="F635" s="853"/>
      <c r="G635" s="853"/>
      <c r="H635" s="853"/>
      <c r="I635" s="853"/>
      <c r="J635" s="854"/>
      <c r="K635" s="854"/>
      <c r="L635" s="854"/>
      <c r="M635" s="854"/>
      <c r="N635" s="854"/>
      <c r="O635" s="854"/>
      <c r="P635" s="855"/>
      <c r="Q635" s="855"/>
      <c r="R635" s="855"/>
      <c r="S635" s="855"/>
      <c r="T635" s="855"/>
      <c r="U635" s="855"/>
      <c r="V635" s="855"/>
      <c r="W635" s="855"/>
      <c r="X635" s="855"/>
      <c r="Y635" s="856"/>
      <c r="Z635" s="857"/>
      <c r="AA635" s="857"/>
      <c r="AB635" s="858"/>
      <c r="AC635" s="859"/>
      <c r="AD635" s="860"/>
      <c r="AE635" s="860"/>
      <c r="AF635" s="860"/>
      <c r="AG635" s="860"/>
      <c r="AH635" s="868"/>
      <c r="AI635" s="868"/>
      <c r="AJ635" s="868"/>
      <c r="AK635" s="868"/>
      <c r="AL635" s="862"/>
      <c r="AM635" s="863"/>
      <c r="AN635" s="863"/>
      <c r="AO635" s="864"/>
      <c r="AP635" s="631"/>
      <c r="AQ635" s="631"/>
      <c r="AR635" s="631"/>
      <c r="AS635" s="631"/>
      <c r="AT635" s="631"/>
      <c r="AU635" s="631"/>
      <c r="AV635" s="631"/>
      <c r="AW635" s="631"/>
      <c r="AX635" s="631"/>
      <c r="AY635">
        <f>COUNTA($C$635)</f>
        <v>0</v>
      </c>
    </row>
    <row r="636" spans="1:51" ht="30" hidden="1" customHeight="1">
      <c r="A636" s="852">
        <v>27</v>
      </c>
      <c r="B636" s="852">
        <v>1</v>
      </c>
      <c r="C636" s="853"/>
      <c r="D636" s="853"/>
      <c r="E636" s="853"/>
      <c r="F636" s="853"/>
      <c r="G636" s="853"/>
      <c r="H636" s="853"/>
      <c r="I636" s="853"/>
      <c r="J636" s="854"/>
      <c r="K636" s="854"/>
      <c r="L636" s="854"/>
      <c r="M636" s="854"/>
      <c r="N636" s="854"/>
      <c r="O636" s="854"/>
      <c r="P636" s="855"/>
      <c r="Q636" s="855"/>
      <c r="R636" s="855"/>
      <c r="S636" s="855"/>
      <c r="T636" s="855"/>
      <c r="U636" s="855"/>
      <c r="V636" s="855"/>
      <c r="W636" s="855"/>
      <c r="X636" s="855"/>
      <c r="Y636" s="856"/>
      <c r="Z636" s="857"/>
      <c r="AA636" s="857"/>
      <c r="AB636" s="858"/>
      <c r="AC636" s="859"/>
      <c r="AD636" s="860"/>
      <c r="AE636" s="860"/>
      <c r="AF636" s="860"/>
      <c r="AG636" s="860"/>
      <c r="AH636" s="868"/>
      <c r="AI636" s="868"/>
      <c r="AJ636" s="868"/>
      <c r="AK636" s="868"/>
      <c r="AL636" s="862"/>
      <c r="AM636" s="863"/>
      <c r="AN636" s="863"/>
      <c r="AO636" s="864"/>
      <c r="AP636" s="631"/>
      <c r="AQ636" s="631"/>
      <c r="AR636" s="631"/>
      <c r="AS636" s="631"/>
      <c r="AT636" s="631"/>
      <c r="AU636" s="631"/>
      <c r="AV636" s="631"/>
      <c r="AW636" s="631"/>
      <c r="AX636" s="631"/>
      <c r="AY636">
        <f>COUNTA($C$636)</f>
        <v>0</v>
      </c>
    </row>
    <row r="637" spans="1:51" ht="30" hidden="1" customHeight="1">
      <c r="A637" s="852">
        <v>28</v>
      </c>
      <c r="B637" s="852">
        <v>1</v>
      </c>
      <c r="C637" s="853"/>
      <c r="D637" s="853"/>
      <c r="E637" s="853"/>
      <c r="F637" s="853"/>
      <c r="G637" s="853"/>
      <c r="H637" s="853"/>
      <c r="I637" s="853"/>
      <c r="J637" s="854"/>
      <c r="K637" s="854"/>
      <c r="L637" s="854"/>
      <c r="M637" s="854"/>
      <c r="N637" s="854"/>
      <c r="O637" s="854"/>
      <c r="P637" s="855"/>
      <c r="Q637" s="855"/>
      <c r="R637" s="855"/>
      <c r="S637" s="855"/>
      <c r="T637" s="855"/>
      <c r="U637" s="855"/>
      <c r="V637" s="855"/>
      <c r="W637" s="855"/>
      <c r="X637" s="855"/>
      <c r="Y637" s="856"/>
      <c r="Z637" s="857"/>
      <c r="AA637" s="857"/>
      <c r="AB637" s="858"/>
      <c r="AC637" s="859"/>
      <c r="AD637" s="860"/>
      <c r="AE637" s="860"/>
      <c r="AF637" s="860"/>
      <c r="AG637" s="860"/>
      <c r="AH637" s="868"/>
      <c r="AI637" s="868"/>
      <c r="AJ637" s="868"/>
      <c r="AK637" s="868"/>
      <c r="AL637" s="862"/>
      <c r="AM637" s="863"/>
      <c r="AN637" s="863"/>
      <c r="AO637" s="864"/>
      <c r="AP637" s="631"/>
      <c r="AQ637" s="631"/>
      <c r="AR637" s="631"/>
      <c r="AS637" s="631"/>
      <c r="AT637" s="631"/>
      <c r="AU637" s="631"/>
      <c r="AV637" s="631"/>
      <c r="AW637" s="631"/>
      <c r="AX637" s="631"/>
      <c r="AY637">
        <f>COUNTA($C$637)</f>
        <v>0</v>
      </c>
    </row>
    <row r="638" spans="1:51" ht="30" hidden="1" customHeight="1">
      <c r="A638" s="852">
        <v>29</v>
      </c>
      <c r="B638" s="852">
        <v>1</v>
      </c>
      <c r="C638" s="853"/>
      <c r="D638" s="853"/>
      <c r="E638" s="853"/>
      <c r="F638" s="853"/>
      <c r="G638" s="853"/>
      <c r="H638" s="853"/>
      <c r="I638" s="853"/>
      <c r="J638" s="854"/>
      <c r="K638" s="854"/>
      <c r="L638" s="854"/>
      <c r="M638" s="854"/>
      <c r="N638" s="854"/>
      <c r="O638" s="854"/>
      <c r="P638" s="855"/>
      <c r="Q638" s="855"/>
      <c r="R638" s="855"/>
      <c r="S638" s="855"/>
      <c r="T638" s="855"/>
      <c r="U638" s="855"/>
      <c r="V638" s="855"/>
      <c r="W638" s="855"/>
      <c r="X638" s="855"/>
      <c r="Y638" s="856"/>
      <c r="Z638" s="857"/>
      <c r="AA638" s="857"/>
      <c r="AB638" s="858"/>
      <c r="AC638" s="859"/>
      <c r="AD638" s="860"/>
      <c r="AE638" s="860"/>
      <c r="AF638" s="860"/>
      <c r="AG638" s="860"/>
      <c r="AH638" s="868"/>
      <c r="AI638" s="868"/>
      <c r="AJ638" s="868"/>
      <c r="AK638" s="868"/>
      <c r="AL638" s="862"/>
      <c r="AM638" s="863"/>
      <c r="AN638" s="863"/>
      <c r="AO638" s="864"/>
      <c r="AP638" s="631"/>
      <c r="AQ638" s="631"/>
      <c r="AR638" s="631"/>
      <c r="AS638" s="631"/>
      <c r="AT638" s="631"/>
      <c r="AU638" s="631"/>
      <c r="AV638" s="631"/>
      <c r="AW638" s="631"/>
      <c r="AX638" s="631"/>
      <c r="AY638">
        <f>COUNTA($C$638)</f>
        <v>0</v>
      </c>
    </row>
    <row r="639" spans="1:51" ht="30" hidden="1" customHeight="1">
      <c r="A639" s="852">
        <v>30</v>
      </c>
      <c r="B639" s="852">
        <v>1</v>
      </c>
      <c r="C639" s="853"/>
      <c r="D639" s="853"/>
      <c r="E639" s="853"/>
      <c r="F639" s="853"/>
      <c r="G639" s="853"/>
      <c r="H639" s="853"/>
      <c r="I639" s="853"/>
      <c r="J639" s="854"/>
      <c r="K639" s="854"/>
      <c r="L639" s="854"/>
      <c r="M639" s="854"/>
      <c r="N639" s="854"/>
      <c r="O639" s="854"/>
      <c r="P639" s="855"/>
      <c r="Q639" s="855"/>
      <c r="R639" s="855"/>
      <c r="S639" s="855"/>
      <c r="T639" s="855"/>
      <c r="U639" s="855"/>
      <c r="V639" s="855"/>
      <c r="W639" s="855"/>
      <c r="X639" s="855"/>
      <c r="Y639" s="856"/>
      <c r="Z639" s="857"/>
      <c r="AA639" s="857"/>
      <c r="AB639" s="858"/>
      <c r="AC639" s="859"/>
      <c r="AD639" s="860"/>
      <c r="AE639" s="860"/>
      <c r="AF639" s="860"/>
      <c r="AG639" s="860"/>
      <c r="AH639" s="868"/>
      <c r="AI639" s="868"/>
      <c r="AJ639" s="868"/>
      <c r="AK639" s="868"/>
      <c r="AL639" s="862"/>
      <c r="AM639" s="863"/>
      <c r="AN639" s="863"/>
      <c r="AO639" s="864"/>
      <c r="AP639" s="631"/>
      <c r="AQ639" s="631"/>
      <c r="AR639" s="631"/>
      <c r="AS639" s="631"/>
      <c r="AT639" s="631"/>
      <c r="AU639" s="631"/>
      <c r="AV639" s="631"/>
      <c r="AW639" s="631"/>
      <c r="AX639" s="631"/>
      <c r="AY639">
        <f>COUNTA($C$639)</f>
        <v>0</v>
      </c>
    </row>
    <row r="640" spans="1:51" ht="24.75" hidden="1" customHeight="1">
      <c r="A640" s="7"/>
      <c r="B640" s="7"/>
      <c r="C640" s="7"/>
      <c r="D640" s="7"/>
      <c r="E640" s="7"/>
      <c r="F640" s="7"/>
      <c r="G640" s="7"/>
      <c r="H640" s="7"/>
      <c r="I640" s="7"/>
      <c r="J640" s="7"/>
      <c r="K640" s="7"/>
      <c r="L640" s="7"/>
      <c r="M640" s="7"/>
      <c r="N640" s="7"/>
      <c r="O640" s="7"/>
      <c r="P640" s="33"/>
      <c r="Q640" s="33"/>
      <c r="R640" s="33"/>
      <c r="S640" s="33"/>
      <c r="T640" s="33"/>
      <c r="U640" s="33"/>
      <c r="V640" s="33"/>
      <c r="W640" s="33"/>
      <c r="X640" s="33"/>
      <c r="Y640" s="38"/>
      <c r="Z640" s="38"/>
      <c r="AA640" s="38"/>
      <c r="AB640" s="38"/>
      <c r="AC640" s="38"/>
      <c r="AD640" s="38"/>
      <c r="AE640" s="38"/>
      <c r="AF640" s="38"/>
      <c r="AG640" s="38"/>
      <c r="AH640" s="38"/>
      <c r="AI640" s="38"/>
      <c r="AJ640" s="38"/>
      <c r="AK640" s="38"/>
      <c r="AL640" s="38"/>
      <c r="AM640" s="38"/>
      <c r="AN640" s="38"/>
      <c r="AO640" s="38"/>
      <c r="AP640" s="33"/>
      <c r="AQ640" s="33"/>
      <c r="AR640" s="33"/>
      <c r="AS640" s="33"/>
      <c r="AT640" s="33"/>
      <c r="AU640" s="33"/>
      <c r="AV640" s="33"/>
      <c r="AW640" s="33"/>
      <c r="AX640" s="33"/>
      <c r="AY640">
        <f>COUNTA($C$643)</f>
        <v>0</v>
      </c>
    </row>
    <row r="641" spans="1:51" ht="24.75" hidden="1" customHeight="1">
      <c r="A641" s="7"/>
      <c r="B641" s="16" t="s">
        <v>49</v>
      </c>
      <c r="C641" s="7"/>
      <c r="D641" s="7"/>
      <c r="E641" s="7"/>
      <c r="F641" s="7"/>
      <c r="G641" s="7"/>
      <c r="H641" s="7"/>
      <c r="I641" s="7"/>
      <c r="J641" s="7"/>
      <c r="K641" s="7"/>
      <c r="L641" s="7"/>
      <c r="M641" s="7"/>
      <c r="N641" s="7"/>
      <c r="O641" s="7"/>
      <c r="P641" s="33"/>
      <c r="Q641" s="33"/>
      <c r="R641" s="33"/>
      <c r="S641" s="33"/>
      <c r="T641" s="33"/>
      <c r="U641" s="33"/>
      <c r="V641" s="33"/>
      <c r="W641" s="33"/>
      <c r="X641" s="33"/>
      <c r="Y641" s="38"/>
      <c r="Z641" s="38"/>
      <c r="AA641" s="38"/>
      <c r="AB641" s="38"/>
      <c r="AC641" s="38"/>
      <c r="AD641" s="38"/>
      <c r="AE641" s="38"/>
      <c r="AF641" s="38"/>
      <c r="AG641" s="38"/>
      <c r="AH641" s="38"/>
      <c r="AI641" s="38"/>
      <c r="AJ641" s="38"/>
      <c r="AK641" s="38"/>
      <c r="AL641" s="38"/>
      <c r="AM641" s="38"/>
      <c r="AN641" s="38"/>
      <c r="AO641" s="38"/>
      <c r="AP641" s="33"/>
      <c r="AQ641" s="33"/>
      <c r="AR641" s="33"/>
      <c r="AS641" s="33"/>
      <c r="AT641" s="33"/>
      <c r="AU641" s="33"/>
      <c r="AV641" s="33"/>
      <c r="AW641" s="33"/>
      <c r="AX641" s="33"/>
      <c r="AY641">
        <f>$AY$640</f>
        <v>0</v>
      </c>
    </row>
    <row r="642" spans="1:51" ht="59.25" hidden="1" customHeight="1">
      <c r="A642" s="849"/>
      <c r="B642" s="849"/>
      <c r="C642" s="849" t="s">
        <v>82</v>
      </c>
      <c r="D642" s="849"/>
      <c r="E642" s="849"/>
      <c r="F642" s="849"/>
      <c r="G642" s="849"/>
      <c r="H642" s="849"/>
      <c r="I642" s="849"/>
      <c r="J642" s="850" t="s">
        <v>86</v>
      </c>
      <c r="K642" s="786"/>
      <c r="L642" s="786"/>
      <c r="M642" s="786"/>
      <c r="N642" s="786"/>
      <c r="O642" s="786"/>
      <c r="P642" s="849" t="s">
        <v>27</v>
      </c>
      <c r="Q642" s="849"/>
      <c r="R642" s="849"/>
      <c r="S642" s="849"/>
      <c r="T642" s="849"/>
      <c r="U642" s="849"/>
      <c r="V642" s="849"/>
      <c r="W642" s="849"/>
      <c r="X642" s="849"/>
      <c r="Y642" s="851" t="s">
        <v>451</v>
      </c>
      <c r="Z642" s="851"/>
      <c r="AA642" s="851"/>
      <c r="AB642" s="851"/>
      <c r="AC642" s="850" t="s">
        <v>374</v>
      </c>
      <c r="AD642" s="850"/>
      <c r="AE642" s="850"/>
      <c r="AF642" s="850"/>
      <c r="AG642" s="850"/>
      <c r="AH642" s="851" t="s">
        <v>506</v>
      </c>
      <c r="AI642" s="849"/>
      <c r="AJ642" s="849"/>
      <c r="AK642" s="849"/>
      <c r="AL642" s="849" t="s">
        <v>28</v>
      </c>
      <c r="AM642" s="849"/>
      <c r="AN642" s="849"/>
      <c r="AO642" s="558"/>
      <c r="AP642" s="850" t="s">
        <v>453</v>
      </c>
      <c r="AQ642" s="850"/>
      <c r="AR642" s="850"/>
      <c r="AS642" s="850"/>
      <c r="AT642" s="850"/>
      <c r="AU642" s="850"/>
      <c r="AV642" s="850"/>
      <c r="AW642" s="850"/>
      <c r="AX642" s="850"/>
      <c r="AY642">
        <f>$AY$640</f>
        <v>0</v>
      </c>
    </row>
    <row r="643" spans="1:51" ht="30" hidden="1" customHeight="1">
      <c r="A643" s="852">
        <v>1</v>
      </c>
      <c r="B643" s="852">
        <v>1</v>
      </c>
      <c r="C643" s="853"/>
      <c r="D643" s="853"/>
      <c r="E643" s="853"/>
      <c r="F643" s="853"/>
      <c r="G643" s="853"/>
      <c r="H643" s="853"/>
      <c r="I643" s="853"/>
      <c r="J643" s="854"/>
      <c r="K643" s="854"/>
      <c r="L643" s="854"/>
      <c r="M643" s="854"/>
      <c r="N643" s="854"/>
      <c r="O643" s="854"/>
      <c r="P643" s="855"/>
      <c r="Q643" s="855"/>
      <c r="R643" s="855"/>
      <c r="S643" s="855"/>
      <c r="T643" s="855"/>
      <c r="U643" s="855"/>
      <c r="V643" s="855"/>
      <c r="W643" s="855"/>
      <c r="X643" s="855"/>
      <c r="Y643" s="856"/>
      <c r="Z643" s="857"/>
      <c r="AA643" s="857"/>
      <c r="AB643" s="858"/>
      <c r="AC643" s="859"/>
      <c r="AD643" s="860"/>
      <c r="AE643" s="860"/>
      <c r="AF643" s="860"/>
      <c r="AG643" s="860"/>
      <c r="AH643" s="861"/>
      <c r="AI643" s="861"/>
      <c r="AJ643" s="861"/>
      <c r="AK643" s="861"/>
      <c r="AL643" s="862"/>
      <c r="AM643" s="863"/>
      <c r="AN643" s="863"/>
      <c r="AO643" s="864"/>
      <c r="AP643" s="631"/>
      <c r="AQ643" s="631"/>
      <c r="AR643" s="631"/>
      <c r="AS643" s="631"/>
      <c r="AT643" s="631"/>
      <c r="AU643" s="631"/>
      <c r="AV643" s="631"/>
      <c r="AW643" s="631"/>
      <c r="AX643" s="631"/>
      <c r="AY643">
        <f>$AY$640</f>
        <v>0</v>
      </c>
    </row>
    <row r="644" spans="1:51" ht="30" hidden="1" customHeight="1">
      <c r="A644" s="852">
        <v>2</v>
      </c>
      <c r="B644" s="852">
        <v>1</v>
      </c>
      <c r="C644" s="853"/>
      <c r="D644" s="853"/>
      <c r="E644" s="853"/>
      <c r="F644" s="853"/>
      <c r="G644" s="853"/>
      <c r="H644" s="853"/>
      <c r="I644" s="853"/>
      <c r="J644" s="854"/>
      <c r="K644" s="854"/>
      <c r="L644" s="854"/>
      <c r="M644" s="854"/>
      <c r="N644" s="854"/>
      <c r="O644" s="854"/>
      <c r="P644" s="855"/>
      <c r="Q644" s="855"/>
      <c r="R644" s="855"/>
      <c r="S644" s="855"/>
      <c r="T644" s="855"/>
      <c r="U644" s="855"/>
      <c r="V644" s="855"/>
      <c r="W644" s="855"/>
      <c r="X644" s="855"/>
      <c r="Y644" s="856"/>
      <c r="Z644" s="857"/>
      <c r="AA644" s="857"/>
      <c r="AB644" s="858"/>
      <c r="AC644" s="859"/>
      <c r="AD644" s="860"/>
      <c r="AE644" s="860"/>
      <c r="AF644" s="860"/>
      <c r="AG644" s="860"/>
      <c r="AH644" s="861"/>
      <c r="AI644" s="861"/>
      <c r="AJ644" s="861"/>
      <c r="AK644" s="861"/>
      <c r="AL644" s="862"/>
      <c r="AM644" s="863"/>
      <c r="AN644" s="863"/>
      <c r="AO644" s="864"/>
      <c r="AP644" s="631"/>
      <c r="AQ644" s="631"/>
      <c r="AR644" s="631"/>
      <c r="AS644" s="631"/>
      <c r="AT644" s="631"/>
      <c r="AU644" s="631"/>
      <c r="AV644" s="631"/>
      <c r="AW644" s="631"/>
      <c r="AX644" s="631"/>
      <c r="AY644">
        <f>COUNTA($C$644)</f>
        <v>0</v>
      </c>
    </row>
    <row r="645" spans="1:51" ht="30" hidden="1" customHeight="1">
      <c r="A645" s="852">
        <v>3</v>
      </c>
      <c r="B645" s="852">
        <v>1</v>
      </c>
      <c r="C645" s="853"/>
      <c r="D645" s="853"/>
      <c r="E645" s="853"/>
      <c r="F645" s="853"/>
      <c r="G645" s="853"/>
      <c r="H645" s="853"/>
      <c r="I645" s="853"/>
      <c r="J645" s="854"/>
      <c r="K645" s="854"/>
      <c r="L645" s="854"/>
      <c r="M645" s="854"/>
      <c r="N645" s="854"/>
      <c r="O645" s="854"/>
      <c r="P645" s="855"/>
      <c r="Q645" s="855"/>
      <c r="R645" s="855"/>
      <c r="S645" s="855"/>
      <c r="T645" s="855"/>
      <c r="U645" s="855"/>
      <c r="V645" s="855"/>
      <c r="W645" s="855"/>
      <c r="X645" s="855"/>
      <c r="Y645" s="856"/>
      <c r="Z645" s="857"/>
      <c r="AA645" s="857"/>
      <c r="AB645" s="858"/>
      <c r="AC645" s="859"/>
      <c r="AD645" s="860"/>
      <c r="AE645" s="860"/>
      <c r="AF645" s="860"/>
      <c r="AG645" s="860"/>
      <c r="AH645" s="868"/>
      <c r="AI645" s="868"/>
      <c r="AJ645" s="868"/>
      <c r="AK645" s="868"/>
      <c r="AL645" s="862"/>
      <c r="AM645" s="863"/>
      <c r="AN645" s="863"/>
      <c r="AO645" s="864"/>
      <c r="AP645" s="631"/>
      <c r="AQ645" s="631"/>
      <c r="AR645" s="631"/>
      <c r="AS645" s="631"/>
      <c r="AT645" s="631"/>
      <c r="AU645" s="631"/>
      <c r="AV645" s="631"/>
      <c r="AW645" s="631"/>
      <c r="AX645" s="631"/>
      <c r="AY645">
        <f>COUNTA($C$645)</f>
        <v>0</v>
      </c>
    </row>
    <row r="646" spans="1:51" ht="30" hidden="1" customHeight="1">
      <c r="A646" s="852">
        <v>4</v>
      </c>
      <c r="B646" s="852">
        <v>1</v>
      </c>
      <c r="C646" s="853"/>
      <c r="D646" s="853"/>
      <c r="E646" s="853"/>
      <c r="F646" s="853"/>
      <c r="G646" s="853"/>
      <c r="H646" s="853"/>
      <c r="I646" s="853"/>
      <c r="J646" s="854"/>
      <c r="K646" s="854"/>
      <c r="L646" s="854"/>
      <c r="M646" s="854"/>
      <c r="N646" s="854"/>
      <c r="O646" s="854"/>
      <c r="P646" s="855"/>
      <c r="Q646" s="855"/>
      <c r="R646" s="855"/>
      <c r="S646" s="855"/>
      <c r="T646" s="855"/>
      <c r="U646" s="855"/>
      <c r="V646" s="855"/>
      <c r="W646" s="855"/>
      <c r="X646" s="855"/>
      <c r="Y646" s="856"/>
      <c r="Z646" s="857"/>
      <c r="AA646" s="857"/>
      <c r="AB646" s="858"/>
      <c r="AC646" s="859"/>
      <c r="AD646" s="860"/>
      <c r="AE646" s="860"/>
      <c r="AF646" s="860"/>
      <c r="AG646" s="860"/>
      <c r="AH646" s="868"/>
      <c r="AI646" s="868"/>
      <c r="AJ646" s="868"/>
      <c r="AK646" s="868"/>
      <c r="AL646" s="862"/>
      <c r="AM646" s="863"/>
      <c r="AN646" s="863"/>
      <c r="AO646" s="864"/>
      <c r="AP646" s="631"/>
      <c r="AQ646" s="631"/>
      <c r="AR646" s="631"/>
      <c r="AS646" s="631"/>
      <c r="AT646" s="631"/>
      <c r="AU646" s="631"/>
      <c r="AV646" s="631"/>
      <c r="AW646" s="631"/>
      <c r="AX646" s="631"/>
      <c r="AY646">
        <f>COUNTA($C$646)</f>
        <v>0</v>
      </c>
    </row>
    <row r="647" spans="1:51" ht="30" hidden="1" customHeight="1">
      <c r="A647" s="852">
        <v>5</v>
      </c>
      <c r="B647" s="852">
        <v>1</v>
      </c>
      <c r="C647" s="853"/>
      <c r="D647" s="853"/>
      <c r="E647" s="853"/>
      <c r="F647" s="853"/>
      <c r="G647" s="853"/>
      <c r="H647" s="853"/>
      <c r="I647" s="853"/>
      <c r="J647" s="854"/>
      <c r="K647" s="854"/>
      <c r="L647" s="854"/>
      <c r="M647" s="854"/>
      <c r="N647" s="854"/>
      <c r="O647" s="854"/>
      <c r="P647" s="855"/>
      <c r="Q647" s="855"/>
      <c r="R647" s="855"/>
      <c r="S647" s="855"/>
      <c r="T647" s="855"/>
      <c r="U647" s="855"/>
      <c r="V647" s="855"/>
      <c r="W647" s="855"/>
      <c r="X647" s="855"/>
      <c r="Y647" s="856"/>
      <c r="Z647" s="857"/>
      <c r="AA647" s="857"/>
      <c r="AB647" s="858"/>
      <c r="AC647" s="859"/>
      <c r="AD647" s="860"/>
      <c r="AE647" s="860"/>
      <c r="AF647" s="860"/>
      <c r="AG647" s="860"/>
      <c r="AH647" s="868"/>
      <c r="AI647" s="868"/>
      <c r="AJ647" s="868"/>
      <c r="AK647" s="868"/>
      <c r="AL647" s="862"/>
      <c r="AM647" s="863"/>
      <c r="AN647" s="863"/>
      <c r="AO647" s="864"/>
      <c r="AP647" s="631"/>
      <c r="AQ647" s="631"/>
      <c r="AR647" s="631"/>
      <c r="AS647" s="631"/>
      <c r="AT647" s="631"/>
      <c r="AU647" s="631"/>
      <c r="AV647" s="631"/>
      <c r="AW647" s="631"/>
      <c r="AX647" s="631"/>
      <c r="AY647">
        <f>COUNTA($C$647)</f>
        <v>0</v>
      </c>
    </row>
    <row r="648" spans="1:51" ht="30" hidden="1" customHeight="1">
      <c r="A648" s="852">
        <v>6</v>
      </c>
      <c r="B648" s="852">
        <v>1</v>
      </c>
      <c r="C648" s="853"/>
      <c r="D648" s="853"/>
      <c r="E648" s="853"/>
      <c r="F648" s="853"/>
      <c r="G648" s="853"/>
      <c r="H648" s="853"/>
      <c r="I648" s="853"/>
      <c r="J648" s="854"/>
      <c r="K648" s="854"/>
      <c r="L648" s="854"/>
      <c r="M648" s="854"/>
      <c r="N648" s="854"/>
      <c r="O648" s="854"/>
      <c r="P648" s="855"/>
      <c r="Q648" s="855"/>
      <c r="R648" s="855"/>
      <c r="S648" s="855"/>
      <c r="T648" s="855"/>
      <c r="U648" s="855"/>
      <c r="V648" s="855"/>
      <c r="W648" s="855"/>
      <c r="X648" s="855"/>
      <c r="Y648" s="856"/>
      <c r="Z648" s="857"/>
      <c r="AA648" s="857"/>
      <c r="AB648" s="858"/>
      <c r="AC648" s="859"/>
      <c r="AD648" s="860"/>
      <c r="AE648" s="860"/>
      <c r="AF648" s="860"/>
      <c r="AG648" s="860"/>
      <c r="AH648" s="868"/>
      <c r="AI648" s="868"/>
      <c r="AJ648" s="868"/>
      <c r="AK648" s="868"/>
      <c r="AL648" s="862"/>
      <c r="AM648" s="863"/>
      <c r="AN648" s="863"/>
      <c r="AO648" s="864"/>
      <c r="AP648" s="631"/>
      <c r="AQ648" s="631"/>
      <c r="AR648" s="631"/>
      <c r="AS648" s="631"/>
      <c r="AT648" s="631"/>
      <c r="AU648" s="631"/>
      <c r="AV648" s="631"/>
      <c r="AW648" s="631"/>
      <c r="AX648" s="631"/>
      <c r="AY648">
        <f>COUNTA($C$648)</f>
        <v>0</v>
      </c>
    </row>
    <row r="649" spans="1:51" ht="30" hidden="1" customHeight="1">
      <c r="A649" s="852">
        <v>7</v>
      </c>
      <c r="B649" s="852">
        <v>1</v>
      </c>
      <c r="C649" s="853"/>
      <c r="D649" s="853"/>
      <c r="E649" s="853"/>
      <c r="F649" s="853"/>
      <c r="G649" s="853"/>
      <c r="H649" s="853"/>
      <c r="I649" s="853"/>
      <c r="J649" s="854"/>
      <c r="K649" s="854"/>
      <c r="L649" s="854"/>
      <c r="M649" s="854"/>
      <c r="N649" s="854"/>
      <c r="O649" s="854"/>
      <c r="P649" s="855"/>
      <c r="Q649" s="855"/>
      <c r="R649" s="855"/>
      <c r="S649" s="855"/>
      <c r="T649" s="855"/>
      <c r="U649" s="855"/>
      <c r="V649" s="855"/>
      <c r="W649" s="855"/>
      <c r="X649" s="855"/>
      <c r="Y649" s="856"/>
      <c r="Z649" s="857"/>
      <c r="AA649" s="857"/>
      <c r="AB649" s="858"/>
      <c r="AC649" s="859"/>
      <c r="AD649" s="860"/>
      <c r="AE649" s="860"/>
      <c r="AF649" s="860"/>
      <c r="AG649" s="860"/>
      <c r="AH649" s="868"/>
      <c r="AI649" s="868"/>
      <c r="AJ649" s="868"/>
      <c r="AK649" s="868"/>
      <c r="AL649" s="862"/>
      <c r="AM649" s="863"/>
      <c r="AN649" s="863"/>
      <c r="AO649" s="864"/>
      <c r="AP649" s="631"/>
      <c r="AQ649" s="631"/>
      <c r="AR649" s="631"/>
      <c r="AS649" s="631"/>
      <c r="AT649" s="631"/>
      <c r="AU649" s="631"/>
      <c r="AV649" s="631"/>
      <c r="AW649" s="631"/>
      <c r="AX649" s="631"/>
      <c r="AY649">
        <f>COUNTA($C$649)</f>
        <v>0</v>
      </c>
    </row>
    <row r="650" spans="1:51" ht="30" hidden="1" customHeight="1">
      <c r="A650" s="852">
        <v>8</v>
      </c>
      <c r="B650" s="852">
        <v>1</v>
      </c>
      <c r="C650" s="853"/>
      <c r="D650" s="853"/>
      <c r="E650" s="853"/>
      <c r="F650" s="853"/>
      <c r="G650" s="853"/>
      <c r="H650" s="853"/>
      <c r="I650" s="853"/>
      <c r="J650" s="854"/>
      <c r="K650" s="854"/>
      <c r="L650" s="854"/>
      <c r="M650" s="854"/>
      <c r="N650" s="854"/>
      <c r="O650" s="854"/>
      <c r="P650" s="855"/>
      <c r="Q650" s="855"/>
      <c r="R650" s="855"/>
      <c r="S650" s="855"/>
      <c r="T650" s="855"/>
      <c r="U650" s="855"/>
      <c r="V650" s="855"/>
      <c r="W650" s="855"/>
      <c r="X650" s="855"/>
      <c r="Y650" s="856"/>
      <c r="Z650" s="857"/>
      <c r="AA650" s="857"/>
      <c r="AB650" s="858"/>
      <c r="AC650" s="859"/>
      <c r="AD650" s="860"/>
      <c r="AE650" s="860"/>
      <c r="AF650" s="860"/>
      <c r="AG650" s="860"/>
      <c r="AH650" s="868"/>
      <c r="AI650" s="868"/>
      <c r="AJ650" s="868"/>
      <c r="AK650" s="868"/>
      <c r="AL650" s="862"/>
      <c r="AM650" s="863"/>
      <c r="AN650" s="863"/>
      <c r="AO650" s="864"/>
      <c r="AP650" s="631"/>
      <c r="AQ650" s="631"/>
      <c r="AR650" s="631"/>
      <c r="AS650" s="631"/>
      <c r="AT650" s="631"/>
      <c r="AU650" s="631"/>
      <c r="AV650" s="631"/>
      <c r="AW650" s="631"/>
      <c r="AX650" s="631"/>
      <c r="AY650">
        <f>COUNTA($C$650)</f>
        <v>0</v>
      </c>
    </row>
    <row r="651" spans="1:51" ht="30" hidden="1" customHeight="1">
      <c r="A651" s="852">
        <v>9</v>
      </c>
      <c r="B651" s="852">
        <v>1</v>
      </c>
      <c r="C651" s="853"/>
      <c r="D651" s="853"/>
      <c r="E651" s="853"/>
      <c r="F651" s="853"/>
      <c r="G651" s="853"/>
      <c r="H651" s="853"/>
      <c r="I651" s="853"/>
      <c r="J651" s="854"/>
      <c r="K651" s="854"/>
      <c r="L651" s="854"/>
      <c r="M651" s="854"/>
      <c r="N651" s="854"/>
      <c r="O651" s="854"/>
      <c r="P651" s="855"/>
      <c r="Q651" s="855"/>
      <c r="R651" s="855"/>
      <c r="S651" s="855"/>
      <c r="T651" s="855"/>
      <c r="U651" s="855"/>
      <c r="V651" s="855"/>
      <c r="W651" s="855"/>
      <c r="X651" s="855"/>
      <c r="Y651" s="856"/>
      <c r="Z651" s="857"/>
      <c r="AA651" s="857"/>
      <c r="AB651" s="858"/>
      <c r="AC651" s="859"/>
      <c r="AD651" s="860"/>
      <c r="AE651" s="860"/>
      <c r="AF651" s="860"/>
      <c r="AG651" s="860"/>
      <c r="AH651" s="868"/>
      <c r="AI651" s="868"/>
      <c r="AJ651" s="868"/>
      <c r="AK651" s="868"/>
      <c r="AL651" s="862"/>
      <c r="AM651" s="863"/>
      <c r="AN651" s="863"/>
      <c r="AO651" s="864"/>
      <c r="AP651" s="631"/>
      <c r="AQ651" s="631"/>
      <c r="AR651" s="631"/>
      <c r="AS651" s="631"/>
      <c r="AT651" s="631"/>
      <c r="AU651" s="631"/>
      <c r="AV651" s="631"/>
      <c r="AW651" s="631"/>
      <c r="AX651" s="631"/>
      <c r="AY651">
        <f>COUNTA($C$651)</f>
        <v>0</v>
      </c>
    </row>
    <row r="652" spans="1:51" ht="30" hidden="1" customHeight="1">
      <c r="A652" s="852">
        <v>10</v>
      </c>
      <c r="B652" s="852">
        <v>1</v>
      </c>
      <c r="C652" s="853"/>
      <c r="D652" s="853"/>
      <c r="E652" s="853"/>
      <c r="F652" s="853"/>
      <c r="G652" s="853"/>
      <c r="H652" s="853"/>
      <c r="I652" s="853"/>
      <c r="J652" s="854"/>
      <c r="K652" s="854"/>
      <c r="L652" s="854"/>
      <c r="M652" s="854"/>
      <c r="N652" s="854"/>
      <c r="O652" s="854"/>
      <c r="P652" s="855"/>
      <c r="Q652" s="855"/>
      <c r="R652" s="855"/>
      <c r="S652" s="855"/>
      <c r="T652" s="855"/>
      <c r="U652" s="855"/>
      <c r="V652" s="855"/>
      <c r="W652" s="855"/>
      <c r="X652" s="855"/>
      <c r="Y652" s="856"/>
      <c r="Z652" s="857"/>
      <c r="AA652" s="857"/>
      <c r="AB652" s="858"/>
      <c r="AC652" s="859"/>
      <c r="AD652" s="860"/>
      <c r="AE652" s="860"/>
      <c r="AF652" s="860"/>
      <c r="AG652" s="860"/>
      <c r="AH652" s="868"/>
      <c r="AI652" s="868"/>
      <c r="AJ652" s="868"/>
      <c r="AK652" s="868"/>
      <c r="AL652" s="862"/>
      <c r="AM652" s="863"/>
      <c r="AN652" s="863"/>
      <c r="AO652" s="864"/>
      <c r="AP652" s="631"/>
      <c r="AQ652" s="631"/>
      <c r="AR652" s="631"/>
      <c r="AS652" s="631"/>
      <c r="AT652" s="631"/>
      <c r="AU652" s="631"/>
      <c r="AV652" s="631"/>
      <c r="AW652" s="631"/>
      <c r="AX652" s="631"/>
      <c r="AY652">
        <f>COUNTA($C$652)</f>
        <v>0</v>
      </c>
    </row>
    <row r="653" spans="1:51" ht="30" hidden="1" customHeight="1">
      <c r="A653" s="852">
        <v>11</v>
      </c>
      <c r="B653" s="852">
        <v>1</v>
      </c>
      <c r="C653" s="853"/>
      <c r="D653" s="853"/>
      <c r="E653" s="853"/>
      <c r="F653" s="853"/>
      <c r="G653" s="853"/>
      <c r="H653" s="853"/>
      <c r="I653" s="853"/>
      <c r="J653" s="854"/>
      <c r="K653" s="854"/>
      <c r="L653" s="854"/>
      <c r="M653" s="854"/>
      <c r="N653" s="854"/>
      <c r="O653" s="854"/>
      <c r="P653" s="855"/>
      <c r="Q653" s="855"/>
      <c r="R653" s="855"/>
      <c r="S653" s="855"/>
      <c r="T653" s="855"/>
      <c r="U653" s="855"/>
      <c r="V653" s="855"/>
      <c r="W653" s="855"/>
      <c r="X653" s="855"/>
      <c r="Y653" s="856"/>
      <c r="Z653" s="857"/>
      <c r="AA653" s="857"/>
      <c r="AB653" s="858"/>
      <c r="AC653" s="859"/>
      <c r="AD653" s="860"/>
      <c r="AE653" s="860"/>
      <c r="AF653" s="860"/>
      <c r="AG653" s="860"/>
      <c r="AH653" s="868"/>
      <c r="AI653" s="868"/>
      <c r="AJ653" s="868"/>
      <c r="AK653" s="868"/>
      <c r="AL653" s="862"/>
      <c r="AM653" s="863"/>
      <c r="AN653" s="863"/>
      <c r="AO653" s="864"/>
      <c r="AP653" s="631"/>
      <c r="AQ653" s="631"/>
      <c r="AR653" s="631"/>
      <c r="AS653" s="631"/>
      <c r="AT653" s="631"/>
      <c r="AU653" s="631"/>
      <c r="AV653" s="631"/>
      <c r="AW653" s="631"/>
      <c r="AX653" s="631"/>
      <c r="AY653">
        <f>COUNTA($C$653)</f>
        <v>0</v>
      </c>
    </row>
    <row r="654" spans="1:51" ht="30" hidden="1" customHeight="1">
      <c r="A654" s="852">
        <v>12</v>
      </c>
      <c r="B654" s="852">
        <v>1</v>
      </c>
      <c r="C654" s="853"/>
      <c r="D654" s="853"/>
      <c r="E654" s="853"/>
      <c r="F654" s="853"/>
      <c r="G654" s="853"/>
      <c r="H654" s="853"/>
      <c r="I654" s="853"/>
      <c r="J654" s="854"/>
      <c r="K654" s="854"/>
      <c r="L654" s="854"/>
      <c r="M654" s="854"/>
      <c r="N654" s="854"/>
      <c r="O654" s="854"/>
      <c r="P654" s="855"/>
      <c r="Q654" s="855"/>
      <c r="R654" s="855"/>
      <c r="S654" s="855"/>
      <c r="T654" s="855"/>
      <c r="U654" s="855"/>
      <c r="V654" s="855"/>
      <c r="W654" s="855"/>
      <c r="X654" s="855"/>
      <c r="Y654" s="856"/>
      <c r="Z654" s="857"/>
      <c r="AA654" s="857"/>
      <c r="AB654" s="858"/>
      <c r="AC654" s="859"/>
      <c r="AD654" s="860"/>
      <c r="AE654" s="860"/>
      <c r="AF654" s="860"/>
      <c r="AG654" s="860"/>
      <c r="AH654" s="868"/>
      <c r="AI654" s="868"/>
      <c r="AJ654" s="868"/>
      <c r="AK654" s="868"/>
      <c r="AL654" s="862"/>
      <c r="AM654" s="863"/>
      <c r="AN654" s="863"/>
      <c r="AO654" s="864"/>
      <c r="AP654" s="631"/>
      <c r="AQ654" s="631"/>
      <c r="AR654" s="631"/>
      <c r="AS654" s="631"/>
      <c r="AT654" s="631"/>
      <c r="AU654" s="631"/>
      <c r="AV654" s="631"/>
      <c r="AW654" s="631"/>
      <c r="AX654" s="631"/>
      <c r="AY654">
        <f>COUNTA($C$654)</f>
        <v>0</v>
      </c>
    </row>
    <row r="655" spans="1:51" ht="30" hidden="1" customHeight="1">
      <c r="A655" s="852">
        <v>13</v>
      </c>
      <c r="B655" s="852">
        <v>1</v>
      </c>
      <c r="C655" s="853"/>
      <c r="D655" s="853"/>
      <c r="E655" s="853"/>
      <c r="F655" s="853"/>
      <c r="G655" s="853"/>
      <c r="H655" s="853"/>
      <c r="I655" s="853"/>
      <c r="J655" s="854"/>
      <c r="K655" s="854"/>
      <c r="L655" s="854"/>
      <c r="M655" s="854"/>
      <c r="N655" s="854"/>
      <c r="O655" s="854"/>
      <c r="P655" s="855"/>
      <c r="Q655" s="855"/>
      <c r="R655" s="855"/>
      <c r="S655" s="855"/>
      <c r="T655" s="855"/>
      <c r="U655" s="855"/>
      <c r="V655" s="855"/>
      <c r="W655" s="855"/>
      <c r="X655" s="855"/>
      <c r="Y655" s="856"/>
      <c r="Z655" s="857"/>
      <c r="AA655" s="857"/>
      <c r="AB655" s="858"/>
      <c r="AC655" s="859"/>
      <c r="AD655" s="860"/>
      <c r="AE655" s="860"/>
      <c r="AF655" s="860"/>
      <c r="AG655" s="860"/>
      <c r="AH655" s="868"/>
      <c r="AI655" s="868"/>
      <c r="AJ655" s="868"/>
      <c r="AK655" s="868"/>
      <c r="AL655" s="862"/>
      <c r="AM655" s="863"/>
      <c r="AN655" s="863"/>
      <c r="AO655" s="864"/>
      <c r="AP655" s="631"/>
      <c r="AQ655" s="631"/>
      <c r="AR655" s="631"/>
      <c r="AS655" s="631"/>
      <c r="AT655" s="631"/>
      <c r="AU655" s="631"/>
      <c r="AV655" s="631"/>
      <c r="AW655" s="631"/>
      <c r="AX655" s="631"/>
      <c r="AY655">
        <f>COUNTA($C$655)</f>
        <v>0</v>
      </c>
    </row>
    <row r="656" spans="1:51" ht="30" hidden="1" customHeight="1">
      <c r="A656" s="852">
        <v>14</v>
      </c>
      <c r="B656" s="852">
        <v>1</v>
      </c>
      <c r="C656" s="853"/>
      <c r="D656" s="853"/>
      <c r="E656" s="853"/>
      <c r="F656" s="853"/>
      <c r="G656" s="853"/>
      <c r="H656" s="853"/>
      <c r="I656" s="853"/>
      <c r="J656" s="854"/>
      <c r="K656" s="854"/>
      <c r="L656" s="854"/>
      <c r="M656" s="854"/>
      <c r="N656" s="854"/>
      <c r="O656" s="854"/>
      <c r="P656" s="855"/>
      <c r="Q656" s="855"/>
      <c r="R656" s="855"/>
      <c r="S656" s="855"/>
      <c r="T656" s="855"/>
      <c r="U656" s="855"/>
      <c r="V656" s="855"/>
      <c r="W656" s="855"/>
      <c r="X656" s="855"/>
      <c r="Y656" s="856"/>
      <c r="Z656" s="857"/>
      <c r="AA656" s="857"/>
      <c r="AB656" s="858"/>
      <c r="AC656" s="859"/>
      <c r="AD656" s="860"/>
      <c r="AE656" s="860"/>
      <c r="AF656" s="860"/>
      <c r="AG656" s="860"/>
      <c r="AH656" s="868"/>
      <c r="AI656" s="868"/>
      <c r="AJ656" s="868"/>
      <c r="AK656" s="868"/>
      <c r="AL656" s="862"/>
      <c r="AM656" s="863"/>
      <c r="AN656" s="863"/>
      <c r="AO656" s="864"/>
      <c r="AP656" s="631"/>
      <c r="AQ656" s="631"/>
      <c r="AR656" s="631"/>
      <c r="AS656" s="631"/>
      <c r="AT656" s="631"/>
      <c r="AU656" s="631"/>
      <c r="AV656" s="631"/>
      <c r="AW656" s="631"/>
      <c r="AX656" s="631"/>
      <c r="AY656">
        <f>COUNTA($C$656)</f>
        <v>0</v>
      </c>
    </row>
    <row r="657" spans="1:51" ht="30" hidden="1" customHeight="1">
      <c r="A657" s="852">
        <v>15</v>
      </c>
      <c r="B657" s="852">
        <v>1</v>
      </c>
      <c r="C657" s="853"/>
      <c r="D657" s="853"/>
      <c r="E657" s="853"/>
      <c r="F657" s="853"/>
      <c r="G657" s="853"/>
      <c r="H657" s="853"/>
      <c r="I657" s="853"/>
      <c r="J657" s="854"/>
      <c r="K657" s="854"/>
      <c r="L657" s="854"/>
      <c r="M657" s="854"/>
      <c r="N657" s="854"/>
      <c r="O657" s="854"/>
      <c r="P657" s="855"/>
      <c r="Q657" s="855"/>
      <c r="R657" s="855"/>
      <c r="S657" s="855"/>
      <c r="T657" s="855"/>
      <c r="U657" s="855"/>
      <c r="V657" s="855"/>
      <c r="W657" s="855"/>
      <c r="X657" s="855"/>
      <c r="Y657" s="856"/>
      <c r="Z657" s="857"/>
      <c r="AA657" s="857"/>
      <c r="AB657" s="858"/>
      <c r="AC657" s="859"/>
      <c r="AD657" s="860"/>
      <c r="AE657" s="860"/>
      <c r="AF657" s="860"/>
      <c r="AG657" s="860"/>
      <c r="AH657" s="868"/>
      <c r="AI657" s="868"/>
      <c r="AJ657" s="868"/>
      <c r="AK657" s="868"/>
      <c r="AL657" s="862"/>
      <c r="AM657" s="863"/>
      <c r="AN657" s="863"/>
      <c r="AO657" s="864"/>
      <c r="AP657" s="631"/>
      <c r="AQ657" s="631"/>
      <c r="AR657" s="631"/>
      <c r="AS657" s="631"/>
      <c r="AT657" s="631"/>
      <c r="AU657" s="631"/>
      <c r="AV657" s="631"/>
      <c r="AW657" s="631"/>
      <c r="AX657" s="631"/>
      <c r="AY657">
        <f>COUNTA($C$657)</f>
        <v>0</v>
      </c>
    </row>
    <row r="658" spans="1:51" ht="30" hidden="1" customHeight="1">
      <c r="A658" s="852">
        <v>16</v>
      </c>
      <c r="B658" s="852">
        <v>1</v>
      </c>
      <c r="C658" s="853"/>
      <c r="D658" s="853"/>
      <c r="E658" s="853"/>
      <c r="F658" s="853"/>
      <c r="G658" s="853"/>
      <c r="H658" s="853"/>
      <c r="I658" s="853"/>
      <c r="J658" s="854"/>
      <c r="K658" s="854"/>
      <c r="L658" s="854"/>
      <c r="M658" s="854"/>
      <c r="N658" s="854"/>
      <c r="O658" s="854"/>
      <c r="P658" s="855"/>
      <c r="Q658" s="855"/>
      <c r="R658" s="855"/>
      <c r="S658" s="855"/>
      <c r="T658" s="855"/>
      <c r="U658" s="855"/>
      <c r="V658" s="855"/>
      <c r="W658" s="855"/>
      <c r="X658" s="855"/>
      <c r="Y658" s="856"/>
      <c r="Z658" s="857"/>
      <c r="AA658" s="857"/>
      <c r="AB658" s="858"/>
      <c r="AC658" s="859"/>
      <c r="AD658" s="860"/>
      <c r="AE658" s="860"/>
      <c r="AF658" s="860"/>
      <c r="AG658" s="860"/>
      <c r="AH658" s="868"/>
      <c r="AI658" s="868"/>
      <c r="AJ658" s="868"/>
      <c r="AK658" s="868"/>
      <c r="AL658" s="862"/>
      <c r="AM658" s="863"/>
      <c r="AN658" s="863"/>
      <c r="AO658" s="864"/>
      <c r="AP658" s="631"/>
      <c r="AQ658" s="631"/>
      <c r="AR658" s="631"/>
      <c r="AS658" s="631"/>
      <c r="AT658" s="631"/>
      <c r="AU658" s="631"/>
      <c r="AV658" s="631"/>
      <c r="AW658" s="631"/>
      <c r="AX658" s="631"/>
      <c r="AY658">
        <f>COUNTA($C$658)</f>
        <v>0</v>
      </c>
    </row>
    <row r="659" spans="1:51" s="1" customFormat="1" ht="30" hidden="1" customHeight="1">
      <c r="A659" s="852">
        <v>17</v>
      </c>
      <c r="B659" s="852">
        <v>1</v>
      </c>
      <c r="C659" s="853"/>
      <c r="D659" s="853"/>
      <c r="E659" s="853"/>
      <c r="F659" s="853"/>
      <c r="G659" s="853"/>
      <c r="H659" s="853"/>
      <c r="I659" s="853"/>
      <c r="J659" s="854"/>
      <c r="K659" s="854"/>
      <c r="L659" s="854"/>
      <c r="M659" s="854"/>
      <c r="N659" s="854"/>
      <c r="O659" s="854"/>
      <c r="P659" s="855"/>
      <c r="Q659" s="855"/>
      <c r="R659" s="855"/>
      <c r="S659" s="855"/>
      <c r="T659" s="855"/>
      <c r="U659" s="855"/>
      <c r="V659" s="855"/>
      <c r="W659" s="855"/>
      <c r="X659" s="855"/>
      <c r="Y659" s="856"/>
      <c r="Z659" s="857"/>
      <c r="AA659" s="857"/>
      <c r="AB659" s="858"/>
      <c r="AC659" s="859"/>
      <c r="AD659" s="860"/>
      <c r="AE659" s="860"/>
      <c r="AF659" s="860"/>
      <c r="AG659" s="860"/>
      <c r="AH659" s="868"/>
      <c r="AI659" s="868"/>
      <c r="AJ659" s="868"/>
      <c r="AK659" s="868"/>
      <c r="AL659" s="862"/>
      <c r="AM659" s="863"/>
      <c r="AN659" s="863"/>
      <c r="AO659" s="864"/>
      <c r="AP659" s="631"/>
      <c r="AQ659" s="631"/>
      <c r="AR659" s="631"/>
      <c r="AS659" s="631"/>
      <c r="AT659" s="631"/>
      <c r="AU659" s="631"/>
      <c r="AV659" s="631"/>
      <c r="AW659" s="631"/>
      <c r="AX659" s="631"/>
      <c r="AY659" s="2">
        <f>COUNTA($C$659)</f>
        <v>0</v>
      </c>
    </row>
    <row r="660" spans="1:51" ht="30" hidden="1" customHeight="1">
      <c r="A660" s="852">
        <v>18</v>
      </c>
      <c r="B660" s="852">
        <v>1</v>
      </c>
      <c r="C660" s="853"/>
      <c r="D660" s="853"/>
      <c r="E660" s="853"/>
      <c r="F660" s="853"/>
      <c r="G660" s="853"/>
      <c r="H660" s="853"/>
      <c r="I660" s="853"/>
      <c r="J660" s="854"/>
      <c r="K660" s="854"/>
      <c r="L660" s="854"/>
      <c r="M660" s="854"/>
      <c r="N660" s="854"/>
      <c r="O660" s="854"/>
      <c r="P660" s="855"/>
      <c r="Q660" s="855"/>
      <c r="R660" s="855"/>
      <c r="S660" s="855"/>
      <c r="T660" s="855"/>
      <c r="U660" s="855"/>
      <c r="V660" s="855"/>
      <c r="W660" s="855"/>
      <c r="X660" s="855"/>
      <c r="Y660" s="856"/>
      <c r="Z660" s="857"/>
      <c r="AA660" s="857"/>
      <c r="AB660" s="858"/>
      <c r="AC660" s="859"/>
      <c r="AD660" s="860"/>
      <c r="AE660" s="860"/>
      <c r="AF660" s="860"/>
      <c r="AG660" s="860"/>
      <c r="AH660" s="868"/>
      <c r="AI660" s="868"/>
      <c r="AJ660" s="868"/>
      <c r="AK660" s="868"/>
      <c r="AL660" s="862"/>
      <c r="AM660" s="863"/>
      <c r="AN660" s="863"/>
      <c r="AO660" s="864"/>
      <c r="AP660" s="631"/>
      <c r="AQ660" s="631"/>
      <c r="AR660" s="631"/>
      <c r="AS660" s="631"/>
      <c r="AT660" s="631"/>
      <c r="AU660" s="631"/>
      <c r="AV660" s="631"/>
      <c r="AW660" s="631"/>
      <c r="AX660" s="631"/>
      <c r="AY660">
        <f>COUNTA($C$660)</f>
        <v>0</v>
      </c>
    </row>
    <row r="661" spans="1:51" ht="30" hidden="1" customHeight="1">
      <c r="A661" s="852">
        <v>19</v>
      </c>
      <c r="B661" s="852">
        <v>1</v>
      </c>
      <c r="C661" s="853"/>
      <c r="D661" s="853"/>
      <c r="E661" s="853"/>
      <c r="F661" s="853"/>
      <c r="G661" s="853"/>
      <c r="H661" s="853"/>
      <c r="I661" s="853"/>
      <c r="J661" s="854"/>
      <c r="K661" s="854"/>
      <c r="L661" s="854"/>
      <c r="M661" s="854"/>
      <c r="N661" s="854"/>
      <c r="O661" s="854"/>
      <c r="P661" s="855"/>
      <c r="Q661" s="855"/>
      <c r="R661" s="855"/>
      <c r="S661" s="855"/>
      <c r="T661" s="855"/>
      <c r="U661" s="855"/>
      <c r="V661" s="855"/>
      <c r="W661" s="855"/>
      <c r="X661" s="855"/>
      <c r="Y661" s="856"/>
      <c r="Z661" s="857"/>
      <c r="AA661" s="857"/>
      <c r="AB661" s="858"/>
      <c r="AC661" s="859"/>
      <c r="AD661" s="860"/>
      <c r="AE661" s="860"/>
      <c r="AF661" s="860"/>
      <c r="AG661" s="860"/>
      <c r="AH661" s="868"/>
      <c r="AI661" s="868"/>
      <c r="AJ661" s="868"/>
      <c r="AK661" s="868"/>
      <c r="AL661" s="862"/>
      <c r="AM661" s="863"/>
      <c r="AN661" s="863"/>
      <c r="AO661" s="864"/>
      <c r="AP661" s="631"/>
      <c r="AQ661" s="631"/>
      <c r="AR661" s="631"/>
      <c r="AS661" s="631"/>
      <c r="AT661" s="631"/>
      <c r="AU661" s="631"/>
      <c r="AV661" s="631"/>
      <c r="AW661" s="631"/>
      <c r="AX661" s="631"/>
      <c r="AY661">
        <f>COUNTA($C$661)</f>
        <v>0</v>
      </c>
    </row>
    <row r="662" spans="1:51" ht="30" hidden="1" customHeight="1">
      <c r="A662" s="852">
        <v>20</v>
      </c>
      <c r="B662" s="852">
        <v>1</v>
      </c>
      <c r="C662" s="853"/>
      <c r="D662" s="853"/>
      <c r="E662" s="853"/>
      <c r="F662" s="853"/>
      <c r="G662" s="853"/>
      <c r="H662" s="853"/>
      <c r="I662" s="853"/>
      <c r="J662" s="854"/>
      <c r="K662" s="854"/>
      <c r="L662" s="854"/>
      <c r="M662" s="854"/>
      <c r="N662" s="854"/>
      <c r="O662" s="854"/>
      <c r="P662" s="855"/>
      <c r="Q662" s="855"/>
      <c r="R662" s="855"/>
      <c r="S662" s="855"/>
      <c r="T662" s="855"/>
      <c r="U662" s="855"/>
      <c r="V662" s="855"/>
      <c r="W662" s="855"/>
      <c r="X662" s="855"/>
      <c r="Y662" s="856"/>
      <c r="Z662" s="857"/>
      <c r="AA662" s="857"/>
      <c r="AB662" s="858"/>
      <c r="AC662" s="859"/>
      <c r="AD662" s="860"/>
      <c r="AE662" s="860"/>
      <c r="AF662" s="860"/>
      <c r="AG662" s="860"/>
      <c r="AH662" s="868"/>
      <c r="AI662" s="868"/>
      <c r="AJ662" s="868"/>
      <c r="AK662" s="868"/>
      <c r="AL662" s="862"/>
      <c r="AM662" s="863"/>
      <c r="AN662" s="863"/>
      <c r="AO662" s="864"/>
      <c r="AP662" s="631"/>
      <c r="AQ662" s="631"/>
      <c r="AR662" s="631"/>
      <c r="AS662" s="631"/>
      <c r="AT662" s="631"/>
      <c r="AU662" s="631"/>
      <c r="AV662" s="631"/>
      <c r="AW662" s="631"/>
      <c r="AX662" s="631"/>
      <c r="AY662">
        <f>COUNTA($C$662)</f>
        <v>0</v>
      </c>
    </row>
    <row r="663" spans="1:51" ht="30" hidden="1" customHeight="1">
      <c r="A663" s="852">
        <v>21</v>
      </c>
      <c r="B663" s="852">
        <v>1</v>
      </c>
      <c r="C663" s="853"/>
      <c r="D663" s="853"/>
      <c r="E663" s="853"/>
      <c r="F663" s="853"/>
      <c r="G663" s="853"/>
      <c r="H663" s="853"/>
      <c r="I663" s="853"/>
      <c r="J663" s="854"/>
      <c r="K663" s="854"/>
      <c r="L663" s="854"/>
      <c r="M663" s="854"/>
      <c r="N663" s="854"/>
      <c r="O663" s="854"/>
      <c r="P663" s="855"/>
      <c r="Q663" s="855"/>
      <c r="R663" s="855"/>
      <c r="S663" s="855"/>
      <c r="T663" s="855"/>
      <c r="U663" s="855"/>
      <c r="V663" s="855"/>
      <c r="W663" s="855"/>
      <c r="X663" s="855"/>
      <c r="Y663" s="856"/>
      <c r="Z663" s="857"/>
      <c r="AA663" s="857"/>
      <c r="AB663" s="858"/>
      <c r="AC663" s="859"/>
      <c r="AD663" s="860"/>
      <c r="AE663" s="860"/>
      <c r="AF663" s="860"/>
      <c r="AG663" s="860"/>
      <c r="AH663" s="868"/>
      <c r="AI663" s="868"/>
      <c r="AJ663" s="868"/>
      <c r="AK663" s="868"/>
      <c r="AL663" s="862"/>
      <c r="AM663" s="863"/>
      <c r="AN663" s="863"/>
      <c r="AO663" s="864"/>
      <c r="AP663" s="631"/>
      <c r="AQ663" s="631"/>
      <c r="AR663" s="631"/>
      <c r="AS663" s="631"/>
      <c r="AT663" s="631"/>
      <c r="AU663" s="631"/>
      <c r="AV663" s="631"/>
      <c r="AW663" s="631"/>
      <c r="AX663" s="631"/>
      <c r="AY663">
        <f>COUNTA($C$663)</f>
        <v>0</v>
      </c>
    </row>
    <row r="664" spans="1:51" ht="30" hidden="1" customHeight="1">
      <c r="A664" s="852">
        <v>22</v>
      </c>
      <c r="B664" s="852">
        <v>1</v>
      </c>
      <c r="C664" s="853"/>
      <c r="D664" s="853"/>
      <c r="E664" s="853"/>
      <c r="F664" s="853"/>
      <c r="G664" s="853"/>
      <c r="H664" s="853"/>
      <c r="I664" s="853"/>
      <c r="J664" s="854"/>
      <c r="K664" s="854"/>
      <c r="L664" s="854"/>
      <c r="M664" s="854"/>
      <c r="N664" s="854"/>
      <c r="O664" s="854"/>
      <c r="P664" s="855"/>
      <c r="Q664" s="855"/>
      <c r="R664" s="855"/>
      <c r="S664" s="855"/>
      <c r="T664" s="855"/>
      <c r="U664" s="855"/>
      <c r="V664" s="855"/>
      <c r="W664" s="855"/>
      <c r="X664" s="855"/>
      <c r="Y664" s="856"/>
      <c r="Z664" s="857"/>
      <c r="AA664" s="857"/>
      <c r="AB664" s="858"/>
      <c r="AC664" s="859"/>
      <c r="AD664" s="860"/>
      <c r="AE664" s="860"/>
      <c r="AF664" s="860"/>
      <c r="AG664" s="860"/>
      <c r="AH664" s="868"/>
      <c r="AI664" s="868"/>
      <c r="AJ664" s="868"/>
      <c r="AK664" s="868"/>
      <c r="AL664" s="862"/>
      <c r="AM664" s="863"/>
      <c r="AN664" s="863"/>
      <c r="AO664" s="864"/>
      <c r="AP664" s="631"/>
      <c r="AQ664" s="631"/>
      <c r="AR664" s="631"/>
      <c r="AS664" s="631"/>
      <c r="AT664" s="631"/>
      <c r="AU664" s="631"/>
      <c r="AV664" s="631"/>
      <c r="AW664" s="631"/>
      <c r="AX664" s="631"/>
      <c r="AY664">
        <f>COUNTA($C$664)</f>
        <v>0</v>
      </c>
    </row>
    <row r="665" spans="1:51" ht="30" hidden="1" customHeight="1">
      <c r="A665" s="852">
        <v>23</v>
      </c>
      <c r="B665" s="852">
        <v>1</v>
      </c>
      <c r="C665" s="853"/>
      <c r="D665" s="853"/>
      <c r="E665" s="853"/>
      <c r="F665" s="853"/>
      <c r="G665" s="853"/>
      <c r="H665" s="853"/>
      <c r="I665" s="853"/>
      <c r="J665" s="854"/>
      <c r="K665" s="854"/>
      <c r="L665" s="854"/>
      <c r="M665" s="854"/>
      <c r="N665" s="854"/>
      <c r="O665" s="854"/>
      <c r="P665" s="855"/>
      <c r="Q665" s="855"/>
      <c r="R665" s="855"/>
      <c r="S665" s="855"/>
      <c r="T665" s="855"/>
      <c r="U665" s="855"/>
      <c r="V665" s="855"/>
      <c r="W665" s="855"/>
      <c r="X665" s="855"/>
      <c r="Y665" s="856"/>
      <c r="Z665" s="857"/>
      <c r="AA665" s="857"/>
      <c r="AB665" s="858"/>
      <c r="AC665" s="859"/>
      <c r="AD665" s="860"/>
      <c r="AE665" s="860"/>
      <c r="AF665" s="860"/>
      <c r="AG665" s="860"/>
      <c r="AH665" s="868"/>
      <c r="AI665" s="868"/>
      <c r="AJ665" s="868"/>
      <c r="AK665" s="868"/>
      <c r="AL665" s="862"/>
      <c r="AM665" s="863"/>
      <c r="AN665" s="863"/>
      <c r="AO665" s="864"/>
      <c r="AP665" s="631"/>
      <c r="AQ665" s="631"/>
      <c r="AR665" s="631"/>
      <c r="AS665" s="631"/>
      <c r="AT665" s="631"/>
      <c r="AU665" s="631"/>
      <c r="AV665" s="631"/>
      <c r="AW665" s="631"/>
      <c r="AX665" s="631"/>
      <c r="AY665">
        <f>COUNTA($C$665)</f>
        <v>0</v>
      </c>
    </row>
    <row r="666" spans="1:51" ht="30" hidden="1" customHeight="1">
      <c r="A666" s="852">
        <v>24</v>
      </c>
      <c r="B666" s="852">
        <v>1</v>
      </c>
      <c r="C666" s="853"/>
      <c r="D666" s="853"/>
      <c r="E666" s="853"/>
      <c r="F666" s="853"/>
      <c r="G666" s="853"/>
      <c r="H666" s="853"/>
      <c r="I666" s="853"/>
      <c r="J666" s="854"/>
      <c r="K666" s="854"/>
      <c r="L666" s="854"/>
      <c r="M666" s="854"/>
      <c r="N666" s="854"/>
      <c r="O666" s="854"/>
      <c r="P666" s="855"/>
      <c r="Q666" s="855"/>
      <c r="R666" s="855"/>
      <c r="S666" s="855"/>
      <c r="T666" s="855"/>
      <c r="U666" s="855"/>
      <c r="V666" s="855"/>
      <c r="W666" s="855"/>
      <c r="X666" s="855"/>
      <c r="Y666" s="856"/>
      <c r="Z666" s="857"/>
      <c r="AA666" s="857"/>
      <c r="AB666" s="858"/>
      <c r="AC666" s="859"/>
      <c r="AD666" s="860"/>
      <c r="AE666" s="860"/>
      <c r="AF666" s="860"/>
      <c r="AG666" s="860"/>
      <c r="AH666" s="868"/>
      <c r="AI666" s="868"/>
      <c r="AJ666" s="868"/>
      <c r="AK666" s="868"/>
      <c r="AL666" s="862"/>
      <c r="AM666" s="863"/>
      <c r="AN666" s="863"/>
      <c r="AO666" s="864"/>
      <c r="AP666" s="631"/>
      <c r="AQ666" s="631"/>
      <c r="AR666" s="631"/>
      <c r="AS666" s="631"/>
      <c r="AT666" s="631"/>
      <c r="AU666" s="631"/>
      <c r="AV666" s="631"/>
      <c r="AW666" s="631"/>
      <c r="AX666" s="631"/>
      <c r="AY666">
        <f>COUNTA($C$666)</f>
        <v>0</v>
      </c>
    </row>
    <row r="667" spans="1:51" ht="30" hidden="1" customHeight="1">
      <c r="A667" s="852">
        <v>25</v>
      </c>
      <c r="B667" s="852">
        <v>1</v>
      </c>
      <c r="C667" s="853"/>
      <c r="D667" s="853"/>
      <c r="E667" s="853"/>
      <c r="F667" s="853"/>
      <c r="G667" s="853"/>
      <c r="H667" s="853"/>
      <c r="I667" s="853"/>
      <c r="J667" s="854"/>
      <c r="K667" s="854"/>
      <c r="L667" s="854"/>
      <c r="M667" s="854"/>
      <c r="N667" s="854"/>
      <c r="O667" s="854"/>
      <c r="P667" s="855"/>
      <c r="Q667" s="855"/>
      <c r="R667" s="855"/>
      <c r="S667" s="855"/>
      <c r="T667" s="855"/>
      <c r="U667" s="855"/>
      <c r="V667" s="855"/>
      <c r="W667" s="855"/>
      <c r="X667" s="855"/>
      <c r="Y667" s="856"/>
      <c r="Z667" s="857"/>
      <c r="AA667" s="857"/>
      <c r="AB667" s="858"/>
      <c r="AC667" s="859"/>
      <c r="AD667" s="860"/>
      <c r="AE667" s="860"/>
      <c r="AF667" s="860"/>
      <c r="AG667" s="860"/>
      <c r="AH667" s="868"/>
      <c r="AI667" s="868"/>
      <c r="AJ667" s="868"/>
      <c r="AK667" s="868"/>
      <c r="AL667" s="862"/>
      <c r="AM667" s="863"/>
      <c r="AN667" s="863"/>
      <c r="AO667" s="864"/>
      <c r="AP667" s="631"/>
      <c r="AQ667" s="631"/>
      <c r="AR667" s="631"/>
      <c r="AS667" s="631"/>
      <c r="AT667" s="631"/>
      <c r="AU667" s="631"/>
      <c r="AV667" s="631"/>
      <c r="AW667" s="631"/>
      <c r="AX667" s="631"/>
      <c r="AY667">
        <f>COUNTA($C$667)</f>
        <v>0</v>
      </c>
    </row>
    <row r="668" spans="1:51" ht="30" hidden="1" customHeight="1">
      <c r="A668" s="852">
        <v>26</v>
      </c>
      <c r="B668" s="852">
        <v>1</v>
      </c>
      <c r="C668" s="853"/>
      <c r="D668" s="853"/>
      <c r="E668" s="853"/>
      <c r="F668" s="853"/>
      <c r="G668" s="853"/>
      <c r="H668" s="853"/>
      <c r="I668" s="853"/>
      <c r="J668" s="854"/>
      <c r="K668" s="854"/>
      <c r="L668" s="854"/>
      <c r="M668" s="854"/>
      <c r="N668" s="854"/>
      <c r="O668" s="854"/>
      <c r="P668" s="855"/>
      <c r="Q668" s="855"/>
      <c r="R668" s="855"/>
      <c r="S668" s="855"/>
      <c r="T668" s="855"/>
      <c r="U668" s="855"/>
      <c r="V668" s="855"/>
      <c r="W668" s="855"/>
      <c r="X668" s="855"/>
      <c r="Y668" s="856"/>
      <c r="Z668" s="857"/>
      <c r="AA668" s="857"/>
      <c r="AB668" s="858"/>
      <c r="AC668" s="859"/>
      <c r="AD668" s="860"/>
      <c r="AE668" s="860"/>
      <c r="AF668" s="860"/>
      <c r="AG668" s="860"/>
      <c r="AH668" s="868"/>
      <c r="AI668" s="868"/>
      <c r="AJ668" s="868"/>
      <c r="AK668" s="868"/>
      <c r="AL668" s="862"/>
      <c r="AM668" s="863"/>
      <c r="AN668" s="863"/>
      <c r="AO668" s="864"/>
      <c r="AP668" s="631"/>
      <c r="AQ668" s="631"/>
      <c r="AR668" s="631"/>
      <c r="AS668" s="631"/>
      <c r="AT668" s="631"/>
      <c r="AU668" s="631"/>
      <c r="AV668" s="631"/>
      <c r="AW668" s="631"/>
      <c r="AX668" s="631"/>
      <c r="AY668">
        <f>COUNTA($C$668)</f>
        <v>0</v>
      </c>
    </row>
    <row r="669" spans="1:51" ht="30" hidden="1" customHeight="1">
      <c r="A669" s="852">
        <v>27</v>
      </c>
      <c r="B669" s="852">
        <v>1</v>
      </c>
      <c r="C669" s="853"/>
      <c r="D669" s="853"/>
      <c r="E669" s="853"/>
      <c r="F669" s="853"/>
      <c r="G669" s="853"/>
      <c r="H669" s="853"/>
      <c r="I669" s="853"/>
      <c r="J669" s="854"/>
      <c r="K669" s="854"/>
      <c r="L669" s="854"/>
      <c r="M669" s="854"/>
      <c r="N669" s="854"/>
      <c r="O669" s="854"/>
      <c r="P669" s="855"/>
      <c r="Q669" s="855"/>
      <c r="R669" s="855"/>
      <c r="S669" s="855"/>
      <c r="T669" s="855"/>
      <c r="U669" s="855"/>
      <c r="V669" s="855"/>
      <c r="W669" s="855"/>
      <c r="X669" s="855"/>
      <c r="Y669" s="856"/>
      <c r="Z669" s="857"/>
      <c r="AA669" s="857"/>
      <c r="AB669" s="858"/>
      <c r="AC669" s="859"/>
      <c r="AD669" s="860"/>
      <c r="AE669" s="860"/>
      <c r="AF669" s="860"/>
      <c r="AG669" s="860"/>
      <c r="AH669" s="868"/>
      <c r="AI669" s="868"/>
      <c r="AJ669" s="868"/>
      <c r="AK669" s="868"/>
      <c r="AL669" s="862"/>
      <c r="AM669" s="863"/>
      <c r="AN669" s="863"/>
      <c r="AO669" s="864"/>
      <c r="AP669" s="631"/>
      <c r="AQ669" s="631"/>
      <c r="AR669" s="631"/>
      <c r="AS669" s="631"/>
      <c r="AT669" s="631"/>
      <c r="AU669" s="631"/>
      <c r="AV669" s="631"/>
      <c r="AW669" s="631"/>
      <c r="AX669" s="631"/>
      <c r="AY669">
        <f>COUNTA($C$669)</f>
        <v>0</v>
      </c>
    </row>
    <row r="670" spans="1:51" ht="30" hidden="1" customHeight="1">
      <c r="A670" s="852">
        <v>28</v>
      </c>
      <c r="B670" s="852">
        <v>1</v>
      </c>
      <c r="C670" s="853"/>
      <c r="D670" s="853"/>
      <c r="E670" s="853"/>
      <c r="F670" s="853"/>
      <c r="G670" s="853"/>
      <c r="H670" s="853"/>
      <c r="I670" s="853"/>
      <c r="J670" s="854"/>
      <c r="K670" s="854"/>
      <c r="L670" s="854"/>
      <c r="M670" s="854"/>
      <c r="N670" s="854"/>
      <c r="O670" s="854"/>
      <c r="P670" s="855"/>
      <c r="Q670" s="855"/>
      <c r="R670" s="855"/>
      <c r="S670" s="855"/>
      <c r="T670" s="855"/>
      <c r="U670" s="855"/>
      <c r="V670" s="855"/>
      <c r="W670" s="855"/>
      <c r="X670" s="855"/>
      <c r="Y670" s="856"/>
      <c r="Z670" s="857"/>
      <c r="AA670" s="857"/>
      <c r="AB670" s="858"/>
      <c r="AC670" s="859"/>
      <c r="AD670" s="860"/>
      <c r="AE670" s="860"/>
      <c r="AF670" s="860"/>
      <c r="AG670" s="860"/>
      <c r="AH670" s="868"/>
      <c r="AI670" s="868"/>
      <c r="AJ670" s="868"/>
      <c r="AK670" s="868"/>
      <c r="AL670" s="862"/>
      <c r="AM670" s="863"/>
      <c r="AN670" s="863"/>
      <c r="AO670" s="864"/>
      <c r="AP670" s="631"/>
      <c r="AQ670" s="631"/>
      <c r="AR670" s="631"/>
      <c r="AS670" s="631"/>
      <c r="AT670" s="631"/>
      <c r="AU670" s="631"/>
      <c r="AV670" s="631"/>
      <c r="AW670" s="631"/>
      <c r="AX670" s="631"/>
      <c r="AY670">
        <f>COUNTA($C$670)</f>
        <v>0</v>
      </c>
    </row>
    <row r="671" spans="1:51" ht="30" hidden="1" customHeight="1">
      <c r="A671" s="852">
        <v>29</v>
      </c>
      <c r="B671" s="852">
        <v>1</v>
      </c>
      <c r="C671" s="853"/>
      <c r="D671" s="853"/>
      <c r="E671" s="853"/>
      <c r="F671" s="853"/>
      <c r="G671" s="853"/>
      <c r="H671" s="853"/>
      <c r="I671" s="853"/>
      <c r="J671" s="854"/>
      <c r="K671" s="854"/>
      <c r="L671" s="854"/>
      <c r="M671" s="854"/>
      <c r="N671" s="854"/>
      <c r="O671" s="854"/>
      <c r="P671" s="855"/>
      <c r="Q671" s="855"/>
      <c r="R671" s="855"/>
      <c r="S671" s="855"/>
      <c r="T671" s="855"/>
      <c r="U671" s="855"/>
      <c r="V671" s="855"/>
      <c r="W671" s="855"/>
      <c r="X671" s="855"/>
      <c r="Y671" s="856"/>
      <c r="Z671" s="857"/>
      <c r="AA671" s="857"/>
      <c r="AB671" s="858"/>
      <c r="AC671" s="859"/>
      <c r="AD671" s="860"/>
      <c r="AE671" s="860"/>
      <c r="AF671" s="860"/>
      <c r="AG671" s="860"/>
      <c r="AH671" s="868"/>
      <c r="AI671" s="868"/>
      <c r="AJ671" s="868"/>
      <c r="AK671" s="868"/>
      <c r="AL671" s="862"/>
      <c r="AM671" s="863"/>
      <c r="AN671" s="863"/>
      <c r="AO671" s="864"/>
      <c r="AP671" s="631"/>
      <c r="AQ671" s="631"/>
      <c r="AR671" s="631"/>
      <c r="AS671" s="631"/>
      <c r="AT671" s="631"/>
      <c r="AU671" s="631"/>
      <c r="AV671" s="631"/>
      <c r="AW671" s="631"/>
      <c r="AX671" s="631"/>
      <c r="AY671">
        <f>COUNTA($C$671)</f>
        <v>0</v>
      </c>
    </row>
    <row r="672" spans="1:51" ht="30" hidden="1" customHeight="1">
      <c r="A672" s="852">
        <v>30</v>
      </c>
      <c r="B672" s="852">
        <v>1</v>
      </c>
      <c r="C672" s="853"/>
      <c r="D672" s="853"/>
      <c r="E672" s="853"/>
      <c r="F672" s="853"/>
      <c r="G672" s="853"/>
      <c r="H672" s="853"/>
      <c r="I672" s="853"/>
      <c r="J672" s="854"/>
      <c r="K672" s="854"/>
      <c r="L672" s="854"/>
      <c r="M672" s="854"/>
      <c r="N672" s="854"/>
      <c r="O672" s="854"/>
      <c r="P672" s="855"/>
      <c r="Q672" s="855"/>
      <c r="R672" s="855"/>
      <c r="S672" s="855"/>
      <c r="T672" s="855"/>
      <c r="U672" s="855"/>
      <c r="V672" s="855"/>
      <c r="W672" s="855"/>
      <c r="X672" s="855"/>
      <c r="Y672" s="856"/>
      <c r="Z672" s="857"/>
      <c r="AA672" s="857"/>
      <c r="AB672" s="858"/>
      <c r="AC672" s="859"/>
      <c r="AD672" s="860"/>
      <c r="AE672" s="860"/>
      <c r="AF672" s="860"/>
      <c r="AG672" s="860"/>
      <c r="AH672" s="868"/>
      <c r="AI672" s="868"/>
      <c r="AJ672" s="868"/>
      <c r="AK672" s="868"/>
      <c r="AL672" s="862"/>
      <c r="AM672" s="863"/>
      <c r="AN672" s="863"/>
      <c r="AO672" s="864"/>
      <c r="AP672" s="631"/>
      <c r="AQ672" s="631"/>
      <c r="AR672" s="631"/>
      <c r="AS672" s="631"/>
      <c r="AT672" s="631"/>
      <c r="AU672" s="631"/>
      <c r="AV672" s="631"/>
      <c r="AW672" s="631"/>
      <c r="AX672" s="631"/>
      <c r="AY672">
        <f>COUNTA($C$672)</f>
        <v>0</v>
      </c>
    </row>
    <row r="673" spans="1:51" ht="24.75" hidden="1" customHeight="1">
      <c r="A673" s="869" t="s">
        <v>44</v>
      </c>
      <c r="B673" s="870"/>
      <c r="C673" s="870"/>
      <c r="D673" s="870"/>
      <c r="E673" s="870"/>
      <c r="F673" s="870"/>
      <c r="G673" s="870"/>
      <c r="H673" s="870"/>
      <c r="I673" s="870"/>
      <c r="J673" s="870"/>
      <c r="K673" s="870"/>
      <c r="L673" s="870"/>
      <c r="M673" s="870"/>
      <c r="N673" s="870"/>
      <c r="O673" s="870"/>
      <c r="P673" s="870"/>
      <c r="Q673" s="870"/>
      <c r="R673" s="870"/>
      <c r="S673" s="870"/>
      <c r="T673" s="870"/>
      <c r="U673" s="870"/>
      <c r="V673" s="870"/>
      <c r="W673" s="870"/>
      <c r="X673" s="870"/>
      <c r="Y673" s="870"/>
      <c r="Z673" s="870"/>
      <c r="AA673" s="870"/>
      <c r="AB673" s="870"/>
      <c r="AC673" s="870"/>
      <c r="AD673" s="870"/>
      <c r="AE673" s="870"/>
      <c r="AF673" s="870"/>
      <c r="AG673" s="870"/>
      <c r="AH673" s="870"/>
      <c r="AI673" s="870"/>
      <c r="AJ673" s="870"/>
      <c r="AK673" s="871"/>
      <c r="AL673" s="872" t="s">
        <v>495</v>
      </c>
      <c r="AM673" s="873"/>
      <c r="AN673" s="873"/>
      <c r="AO673" s="47"/>
      <c r="AP673" s="45"/>
      <c r="AQ673" s="45"/>
      <c r="AR673" s="45"/>
      <c r="AS673" s="45"/>
      <c r="AT673" s="45"/>
      <c r="AU673" s="45"/>
      <c r="AV673" s="45"/>
      <c r="AW673" s="45"/>
      <c r="AX673" s="60"/>
      <c r="AY673">
        <f>COUNTIF($AO$673,"☑")</f>
        <v>0</v>
      </c>
    </row>
    <row r="674" spans="1:51" ht="24.75" hidden="1"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43"/>
      <c r="AM674" s="43"/>
      <c r="AN674" s="43"/>
      <c r="AO674" s="43"/>
      <c r="AP674" s="43"/>
      <c r="AQ674" s="43"/>
      <c r="AR674" s="43"/>
      <c r="AS674" s="43"/>
      <c r="AT674" s="43"/>
      <c r="AU674" s="43"/>
      <c r="AV674" s="43"/>
      <c r="AW674" s="43"/>
      <c r="AX674" s="43"/>
    </row>
    <row r="675" spans="1:51" ht="24.75" hidden="1" customHeight="1">
      <c r="A675" s="9"/>
      <c r="B675" s="17" t="s">
        <v>477</v>
      </c>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row>
    <row r="676" spans="1:51" ht="58.5" hidden="1" customHeight="1">
      <c r="A676" s="874"/>
      <c r="B676" s="874"/>
      <c r="C676" s="850" t="s">
        <v>7</v>
      </c>
      <c r="D676" s="850"/>
      <c r="E676" s="850" t="s">
        <v>384</v>
      </c>
      <c r="F676" s="850"/>
      <c r="G676" s="850"/>
      <c r="H676" s="850"/>
      <c r="I676" s="850"/>
      <c r="J676" s="850" t="s">
        <v>86</v>
      </c>
      <c r="K676" s="850"/>
      <c r="L676" s="850"/>
      <c r="M676" s="850"/>
      <c r="N676" s="850"/>
      <c r="O676" s="850"/>
      <c r="P676" s="850" t="s">
        <v>27</v>
      </c>
      <c r="Q676" s="850"/>
      <c r="R676" s="850"/>
      <c r="S676" s="850"/>
      <c r="T676" s="850"/>
      <c r="U676" s="850"/>
      <c r="V676" s="850"/>
      <c r="W676" s="850"/>
      <c r="X676" s="850"/>
      <c r="Y676" s="850" t="s">
        <v>381</v>
      </c>
      <c r="Z676" s="850"/>
      <c r="AA676" s="850"/>
      <c r="AB676" s="850"/>
      <c r="AC676" s="850" t="s">
        <v>385</v>
      </c>
      <c r="AD676" s="850"/>
      <c r="AE676" s="850"/>
      <c r="AF676" s="850"/>
      <c r="AG676" s="850"/>
      <c r="AH676" s="850" t="s">
        <v>400</v>
      </c>
      <c r="AI676" s="850"/>
      <c r="AJ676" s="850"/>
      <c r="AK676" s="850"/>
      <c r="AL676" s="850" t="s">
        <v>28</v>
      </c>
      <c r="AM676" s="850"/>
      <c r="AN676" s="850"/>
      <c r="AO676" s="874"/>
      <c r="AP676" s="850" t="s">
        <v>493</v>
      </c>
      <c r="AQ676" s="850"/>
      <c r="AR676" s="850"/>
      <c r="AS676" s="850"/>
      <c r="AT676" s="850"/>
      <c r="AU676" s="850"/>
      <c r="AV676" s="850"/>
      <c r="AW676" s="850"/>
      <c r="AX676" s="850"/>
    </row>
    <row r="677" spans="1:51" ht="30" hidden="1" customHeight="1">
      <c r="A677" s="852">
        <v>1</v>
      </c>
      <c r="B677" s="852">
        <v>1</v>
      </c>
      <c r="C677" s="875"/>
      <c r="D677" s="875"/>
      <c r="E677" s="631"/>
      <c r="F677" s="631"/>
      <c r="G677" s="631"/>
      <c r="H677" s="631"/>
      <c r="I677" s="631"/>
      <c r="J677" s="854"/>
      <c r="K677" s="854"/>
      <c r="L677" s="854"/>
      <c r="M677" s="854"/>
      <c r="N677" s="854"/>
      <c r="O677" s="854"/>
      <c r="P677" s="855"/>
      <c r="Q677" s="855"/>
      <c r="R677" s="855"/>
      <c r="S677" s="855"/>
      <c r="T677" s="855"/>
      <c r="U677" s="855"/>
      <c r="V677" s="855"/>
      <c r="W677" s="855"/>
      <c r="X677" s="855"/>
      <c r="Y677" s="856"/>
      <c r="Z677" s="857"/>
      <c r="AA677" s="857"/>
      <c r="AB677" s="858"/>
      <c r="AC677" s="859"/>
      <c r="AD677" s="860"/>
      <c r="AE677" s="860"/>
      <c r="AF677" s="860"/>
      <c r="AG677" s="860"/>
      <c r="AH677" s="868"/>
      <c r="AI677" s="868"/>
      <c r="AJ677" s="868"/>
      <c r="AK677" s="868"/>
      <c r="AL677" s="862"/>
      <c r="AM677" s="863"/>
      <c r="AN677" s="863"/>
      <c r="AO677" s="864"/>
      <c r="AP677" s="631"/>
      <c r="AQ677" s="631"/>
      <c r="AR677" s="631"/>
      <c r="AS677" s="631"/>
      <c r="AT677" s="631"/>
      <c r="AU677" s="631"/>
      <c r="AV677" s="631"/>
      <c r="AW677" s="631"/>
      <c r="AX677" s="631"/>
    </row>
    <row r="678" spans="1:51" ht="30" hidden="1" customHeight="1">
      <c r="A678" s="852">
        <v>2</v>
      </c>
      <c r="B678" s="852">
        <v>1</v>
      </c>
      <c r="C678" s="875"/>
      <c r="D678" s="875"/>
      <c r="E678" s="631"/>
      <c r="F678" s="631"/>
      <c r="G678" s="631"/>
      <c r="H678" s="631"/>
      <c r="I678" s="631"/>
      <c r="J678" s="854"/>
      <c r="K678" s="854"/>
      <c r="L678" s="854"/>
      <c r="M678" s="854"/>
      <c r="N678" s="854"/>
      <c r="O678" s="854"/>
      <c r="P678" s="855"/>
      <c r="Q678" s="855"/>
      <c r="R678" s="855"/>
      <c r="S678" s="855"/>
      <c r="T678" s="855"/>
      <c r="U678" s="855"/>
      <c r="V678" s="855"/>
      <c r="W678" s="855"/>
      <c r="X678" s="855"/>
      <c r="Y678" s="856"/>
      <c r="Z678" s="857"/>
      <c r="AA678" s="857"/>
      <c r="AB678" s="858"/>
      <c r="AC678" s="859"/>
      <c r="AD678" s="860"/>
      <c r="AE678" s="860"/>
      <c r="AF678" s="860"/>
      <c r="AG678" s="860"/>
      <c r="AH678" s="868"/>
      <c r="AI678" s="868"/>
      <c r="AJ678" s="868"/>
      <c r="AK678" s="868"/>
      <c r="AL678" s="862"/>
      <c r="AM678" s="863"/>
      <c r="AN678" s="863"/>
      <c r="AO678" s="864"/>
      <c r="AP678" s="631"/>
      <c r="AQ678" s="631"/>
      <c r="AR678" s="631"/>
      <c r="AS678" s="631"/>
      <c r="AT678" s="631"/>
      <c r="AU678" s="631"/>
      <c r="AV678" s="631"/>
      <c r="AW678" s="631"/>
      <c r="AX678" s="631"/>
      <c r="AY678">
        <f>COUNTA($E$678)</f>
        <v>0</v>
      </c>
    </row>
    <row r="679" spans="1:51" ht="30" hidden="1" customHeight="1">
      <c r="A679" s="852">
        <v>3</v>
      </c>
      <c r="B679" s="852">
        <v>1</v>
      </c>
      <c r="C679" s="875"/>
      <c r="D679" s="875"/>
      <c r="E679" s="631"/>
      <c r="F679" s="631"/>
      <c r="G679" s="631"/>
      <c r="H679" s="631"/>
      <c r="I679" s="631"/>
      <c r="J679" s="854"/>
      <c r="K679" s="854"/>
      <c r="L679" s="854"/>
      <c r="M679" s="854"/>
      <c r="N679" s="854"/>
      <c r="O679" s="854"/>
      <c r="P679" s="855"/>
      <c r="Q679" s="855"/>
      <c r="R679" s="855"/>
      <c r="S679" s="855"/>
      <c r="T679" s="855"/>
      <c r="U679" s="855"/>
      <c r="V679" s="855"/>
      <c r="W679" s="855"/>
      <c r="X679" s="855"/>
      <c r="Y679" s="856"/>
      <c r="Z679" s="857"/>
      <c r="AA679" s="857"/>
      <c r="AB679" s="858"/>
      <c r="AC679" s="859"/>
      <c r="AD679" s="860"/>
      <c r="AE679" s="860"/>
      <c r="AF679" s="860"/>
      <c r="AG679" s="860"/>
      <c r="AH679" s="868"/>
      <c r="AI679" s="868"/>
      <c r="AJ679" s="868"/>
      <c r="AK679" s="868"/>
      <c r="AL679" s="862"/>
      <c r="AM679" s="863"/>
      <c r="AN679" s="863"/>
      <c r="AO679" s="864"/>
      <c r="AP679" s="631"/>
      <c r="AQ679" s="631"/>
      <c r="AR679" s="631"/>
      <c r="AS679" s="631"/>
      <c r="AT679" s="631"/>
      <c r="AU679" s="631"/>
      <c r="AV679" s="631"/>
      <c r="AW679" s="631"/>
      <c r="AX679" s="631"/>
      <c r="AY679">
        <f>COUNTA($E$679)</f>
        <v>0</v>
      </c>
    </row>
    <row r="680" spans="1:51" ht="30" hidden="1" customHeight="1">
      <c r="A680" s="852">
        <v>4</v>
      </c>
      <c r="B680" s="852">
        <v>1</v>
      </c>
      <c r="C680" s="875"/>
      <c r="D680" s="875"/>
      <c r="E680" s="631"/>
      <c r="F680" s="631"/>
      <c r="G680" s="631"/>
      <c r="H680" s="631"/>
      <c r="I680" s="631"/>
      <c r="J680" s="854"/>
      <c r="K680" s="854"/>
      <c r="L680" s="854"/>
      <c r="M680" s="854"/>
      <c r="N680" s="854"/>
      <c r="O680" s="854"/>
      <c r="P680" s="855"/>
      <c r="Q680" s="855"/>
      <c r="R680" s="855"/>
      <c r="S680" s="855"/>
      <c r="T680" s="855"/>
      <c r="U680" s="855"/>
      <c r="V680" s="855"/>
      <c r="W680" s="855"/>
      <c r="X680" s="855"/>
      <c r="Y680" s="856"/>
      <c r="Z680" s="857"/>
      <c r="AA680" s="857"/>
      <c r="AB680" s="858"/>
      <c r="AC680" s="859"/>
      <c r="AD680" s="860"/>
      <c r="AE680" s="860"/>
      <c r="AF680" s="860"/>
      <c r="AG680" s="860"/>
      <c r="AH680" s="868"/>
      <c r="AI680" s="868"/>
      <c r="AJ680" s="868"/>
      <c r="AK680" s="868"/>
      <c r="AL680" s="862"/>
      <c r="AM680" s="863"/>
      <c r="AN680" s="863"/>
      <c r="AO680" s="864"/>
      <c r="AP680" s="631"/>
      <c r="AQ680" s="631"/>
      <c r="AR680" s="631"/>
      <c r="AS680" s="631"/>
      <c r="AT680" s="631"/>
      <c r="AU680" s="631"/>
      <c r="AV680" s="631"/>
      <c r="AW680" s="631"/>
      <c r="AX680" s="631"/>
      <c r="AY680">
        <f>COUNTA($E$680)</f>
        <v>0</v>
      </c>
    </row>
    <row r="681" spans="1:51" ht="30" hidden="1" customHeight="1">
      <c r="A681" s="852">
        <v>5</v>
      </c>
      <c r="B681" s="852">
        <v>1</v>
      </c>
      <c r="C681" s="875"/>
      <c r="D681" s="875"/>
      <c r="E681" s="631"/>
      <c r="F681" s="631"/>
      <c r="G681" s="631"/>
      <c r="H681" s="631"/>
      <c r="I681" s="631"/>
      <c r="J681" s="854"/>
      <c r="K681" s="854"/>
      <c r="L681" s="854"/>
      <c r="M681" s="854"/>
      <c r="N681" s="854"/>
      <c r="O681" s="854"/>
      <c r="P681" s="855"/>
      <c r="Q681" s="855"/>
      <c r="R681" s="855"/>
      <c r="S681" s="855"/>
      <c r="T681" s="855"/>
      <c r="U681" s="855"/>
      <c r="V681" s="855"/>
      <c r="W681" s="855"/>
      <c r="X681" s="855"/>
      <c r="Y681" s="856"/>
      <c r="Z681" s="857"/>
      <c r="AA681" s="857"/>
      <c r="AB681" s="858"/>
      <c r="AC681" s="859"/>
      <c r="AD681" s="860"/>
      <c r="AE681" s="860"/>
      <c r="AF681" s="860"/>
      <c r="AG681" s="860"/>
      <c r="AH681" s="868"/>
      <c r="AI681" s="868"/>
      <c r="AJ681" s="868"/>
      <c r="AK681" s="868"/>
      <c r="AL681" s="862"/>
      <c r="AM681" s="863"/>
      <c r="AN681" s="863"/>
      <c r="AO681" s="864"/>
      <c r="AP681" s="631"/>
      <c r="AQ681" s="631"/>
      <c r="AR681" s="631"/>
      <c r="AS681" s="631"/>
      <c r="AT681" s="631"/>
      <c r="AU681" s="631"/>
      <c r="AV681" s="631"/>
      <c r="AW681" s="631"/>
      <c r="AX681" s="631"/>
      <c r="AY681">
        <f>COUNTA($E$681)</f>
        <v>0</v>
      </c>
    </row>
    <row r="682" spans="1:51" ht="30" hidden="1" customHeight="1">
      <c r="A682" s="852">
        <v>6</v>
      </c>
      <c r="B682" s="852">
        <v>1</v>
      </c>
      <c r="C682" s="875"/>
      <c r="D682" s="875"/>
      <c r="E682" s="631"/>
      <c r="F682" s="631"/>
      <c r="G682" s="631"/>
      <c r="H682" s="631"/>
      <c r="I682" s="631"/>
      <c r="J682" s="854"/>
      <c r="K682" s="854"/>
      <c r="L682" s="854"/>
      <c r="M682" s="854"/>
      <c r="N682" s="854"/>
      <c r="O682" s="854"/>
      <c r="P682" s="855"/>
      <c r="Q682" s="855"/>
      <c r="R682" s="855"/>
      <c r="S682" s="855"/>
      <c r="T682" s="855"/>
      <c r="U682" s="855"/>
      <c r="V682" s="855"/>
      <c r="W682" s="855"/>
      <c r="X682" s="855"/>
      <c r="Y682" s="856"/>
      <c r="Z682" s="857"/>
      <c r="AA682" s="857"/>
      <c r="AB682" s="858"/>
      <c r="AC682" s="859"/>
      <c r="AD682" s="860"/>
      <c r="AE682" s="860"/>
      <c r="AF682" s="860"/>
      <c r="AG682" s="860"/>
      <c r="AH682" s="868"/>
      <c r="AI682" s="868"/>
      <c r="AJ682" s="868"/>
      <c r="AK682" s="868"/>
      <c r="AL682" s="862"/>
      <c r="AM682" s="863"/>
      <c r="AN682" s="863"/>
      <c r="AO682" s="864"/>
      <c r="AP682" s="631"/>
      <c r="AQ682" s="631"/>
      <c r="AR682" s="631"/>
      <c r="AS682" s="631"/>
      <c r="AT682" s="631"/>
      <c r="AU682" s="631"/>
      <c r="AV682" s="631"/>
      <c r="AW682" s="631"/>
      <c r="AX682" s="631"/>
      <c r="AY682">
        <f>COUNTA($E$682)</f>
        <v>0</v>
      </c>
    </row>
    <row r="683" spans="1:51" ht="30" hidden="1" customHeight="1">
      <c r="A683" s="852">
        <v>7</v>
      </c>
      <c r="B683" s="852">
        <v>1</v>
      </c>
      <c r="C683" s="875"/>
      <c r="D683" s="875"/>
      <c r="E683" s="631"/>
      <c r="F683" s="631"/>
      <c r="G683" s="631"/>
      <c r="H683" s="631"/>
      <c r="I683" s="631"/>
      <c r="J683" s="854"/>
      <c r="K683" s="854"/>
      <c r="L683" s="854"/>
      <c r="M683" s="854"/>
      <c r="N683" s="854"/>
      <c r="O683" s="854"/>
      <c r="P683" s="855"/>
      <c r="Q683" s="855"/>
      <c r="R683" s="855"/>
      <c r="S683" s="855"/>
      <c r="T683" s="855"/>
      <c r="U683" s="855"/>
      <c r="V683" s="855"/>
      <c r="W683" s="855"/>
      <c r="X683" s="855"/>
      <c r="Y683" s="856"/>
      <c r="Z683" s="857"/>
      <c r="AA683" s="857"/>
      <c r="AB683" s="858"/>
      <c r="AC683" s="859"/>
      <c r="AD683" s="860"/>
      <c r="AE683" s="860"/>
      <c r="AF683" s="860"/>
      <c r="AG683" s="860"/>
      <c r="AH683" s="868"/>
      <c r="AI683" s="868"/>
      <c r="AJ683" s="868"/>
      <c r="AK683" s="868"/>
      <c r="AL683" s="862"/>
      <c r="AM683" s="863"/>
      <c r="AN683" s="863"/>
      <c r="AO683" s="864"/>
      <c r="AP683" s="631"/>
      <c r="AQ683" s="631"/>
      <c r="AR683" s="631"/>
      <c r="AS683" s="631"/>
      <c r="AT683" s="631"/>
      <c r="AU683" s="631"/>
      <c r="AV683" s="631"/>
      <c r="AW683" s="631"/>
      <c r="AX683" s="631"/>
      <c r="AY683">
        <f>COUNTA($E$683)</f>
        <v>0</v>
      </c>
    </row>
    <row r="684" spans="1:51" ht="30" hidden="1" customHeight="1">
      <c r="A684" s="852">
        <v>8</v>
      </c>
      <c r="B684" s="852">
        <v>1</v>
      </c>
      <c r="C684" s="875"/>
      <c r="D684" s="875"/>
      <c r="E684" s="631"/>
      <c r="F684" s="631"/>
      <c r="G684" s="631"/>
      <c r="H684" s="631"/>
      <c r="I684" s="631"/>
      <c r="J684" s="854"/>
      <c r="K684" s="854"/>
      <c r="L684" s="854"/>
      <c r="M684" s="854"/>
      <c r="N684" s="854"/>
      <c r="O684" s="854"/>
      <c r="P684" s="855"/>
      <c r="Q684" s="855"/>
      <c r="R684" s="855"/>
      <c r="S684" s="855"/>
      <c r="T684" s="855"/>
      <c r="U684" s="855"/>
      <c r="V684" s="855"/>
      <c r="W684" s="855"/>
      <c r="X684" s="855"/>
      <c r="Y684" s="856"/>
      <c r="Z684" s="857"/>
      <c r="AA684" s="857"/>
      <c r="AB684" s="858"/>
      <c r="AC684" s="859"/>
      <c r="AD684" s="860"/>
      <c r="AE684" s="860"/>
      <c r="AF684" s="860"/>
      <c r="AG684" s="860"/>
      <c r="AH684" s="868"/>
      <c r="AI684" s="868"/>
      <c r="AJ684" s="868"/>
      <c r="AK684" s="868"/>
      <c r="AL684" s="862"/>
      <c r="AM684" s="863"/>
      <c r="AN684" s="863"/>
      <c r="AO684" s="864"/>
      <c r="AP684" s="631"/>
      <c r="AQ684" s="631"/>
      <c r="AR684" s="631"/>
      <c r="AS684" s="631"/>
      <c r="AT684" s="631"/>
      <c r="AU684" s="631"/>
      <c r="AV684" s="631"/>
      <c r="AW684" s="631"/>
      <c r="AX684" s="631"/>
      <c r="AY684">
        <f>COUNTA($E$684)</f>
        <v>0</v>
      </c>
    </row>
    <row r="685" spans="1:51" ht="30" hidden="1" customHeight="1">
      <c r="A685" s="852">
        <v>9</v>
      </c>
      <c r="B685" s="852">
        <v>1</v>
      </c>
      <c r="C685" s="875"/>
      <c r="D685" s="875"/>
      <c r="E685" s="631"/>
      <c r="F685" s="631"/>
      <c r="G685" s="631"/>
      <c r="H685" s="631"/>
      <c r="I685" s="631"/>
      <c r="J685" s="854"/>
      <c r="K685" s="854"/>
      <c r="L685" s="854"/>
      <c r="M685" s="854"/>
      <c r="N685" s="854"/>
      <c r="O685" s="854"/>
      <c r="P685" s="855"/>
      <c r="Q685" s="855"/>
      <c r="R685" s="855"/>
      <c r="S685" s="855"/>
      <c r="T685" s="855"/>
      <c r="U685" s="855"/>
      <c r="V685" s="855"/>
      <c r="W685" s="855"/>
      <c r="X685" s="855"/>
      <c r="Y685" s="856"/>
      <c r="Z685" s="857"/>
      <c r="AA685" s="857"/>
      <c r="AB685" s="858"/>
      <c r="AC685" s="859"/>
      <c r="AD685" s="860"/>
      <c r="AE685" s="860"/>
      <c r="AF685" s="860"/>
      <c r="AG685" s="860"/>
      <c r="AH685" s="868"/>
      <c r="AI685" s="868"/>
      <c r="AJ685" s="868"/>
      <c r="AK685" s="868"/>
      <c r="AL685" s="862"/>
      <c r="AM685" s="863"/>
      <c r="AN685" s="863"/>
      <c r="AO685" s="864"/>
      <c r="AP685" s="631"/>
      <c r="AQ685" s="631"/>
      <c r="AR685" s="631"/>
      <c r="AS685" s="631"/>
      <c r="AT685" s="631"/>
      <c r="AU685" s="631"/>
      <c r="AV685" s="631"/>
      <c r="AW685" s="631"/>
      <c r="AX685" s="631"/>
      <c r="AY685">
        <f>COUNTA($E$685)</f>
        <v>0</v>
      </c>
    </row>
    <row r="686" spans="1:51" ht="30" hidden="1" customHeight="1">
      <c r="A686" s="852">
        <v>10</v>
      </c>
      <c r="B686" s="852">
        <v>1</v>
      </c>
      <c r="C686" s="875"/>
      <c r="D686" s="875"/>
      <c r="E686" s="631"/>
      <c r="F686" s="631"/>
      <c r="G686" s="631"/>
      <c r="H686" s="631"/>
      <c r="I686" s="631"/>
      <c r="J686" s="854"/>
      <c r="K686" s="854"/>
      <c r="L686" s="854"/>
      <c r="M686" s="854"/>
      <c r="N686" s="854"/>
      <c r="O686" s="854"/>
      <c r="P686" s="855"/>
      <c r="Q686" s="855"/>
      <c r="R686" s="855"/>
      <c r="S686" s="855"/>
      <c r="T686" s="855"/>
      <c r="U686" s="855"/>
      <c r="V686" s="855"/>
      <c r="W686" s="855"/>
      <c r="X686" s="855"/>
      <c r="Y686" s="856"/>
      <c r="Z686" s="857"/>
      <c r="AA686" s="857"/>
      <c r="AB686" s="858"/>
      <c r="AC686" s="859"/>
      <c r="AD686" s="860"/>
      <c r="AE686" s="860"/>
      <c r="AF686" s="860"/>
      <c r="AG686" s="860"/>
      <c r="AH686" s="868"/>
      <c r="AI686" s="868"/>
      <c r="AJ686" s="868"/>
      <c r="AK686" s="868"/>
      <c r="AL686" s="862"/>
      <c r="AM686" s="863"/>
      <c r="AN686" s="863"/>
      <c r="AO686" s="864"/>
      <c r="AP686" s="631"/>
      <c r="AQ686" s="631"/>
      <c r="AR686" s="631"/>
      <c r="AS686" s="631"/>
      <c r="AT686" s="631"/>
      <c r="AU686" s="631"/>
      <c r="AV686" s="631"/>
      <c r="AW686" s="631"/>
      <c r="AX686" s="631"/>
      <c r="AY686">
        <f>COUNTA($E$686)</f>
        <v>0</v>
      </c>
    </row>
    <row r="687" spans="1:51" ht="30" hidden="1" customHeight="1">
      <c r="A687" s="852">
        <v>11</v>
      </c>
      <c r="B687" s="852">
        <v>1</v>
      </c>
      <c r="C687" s="875"/>
      <c r="D687" s="875"/>
      <c r="E687" s="631"/>
      <c r="F687" s="631"/>
      <c r="G687" s="631"/>
      <c r="H687" s="631"/>
      <c r="I687" s="631"/>
      <c r="J687" s="854"/>
      <c r="K687" s="854"/>
      <c r="L687" s="854"/>
      <c r="M687" s="854"/>
      <c r="N687" s="854"/>
      <c r="O687" s="854"/>
      <c r="P687" s="855"/>
      <c r="Q687" s="855"/>
      <c r="R687" s="855"/>
      <c r="S687" s="855"/>
      <c r="T687" s="855"/>
      <c r="U687" s="855"/>
      <c r="V687" s="855"/>
      <c r="W687" s="855"/>
      <c r="X687" s="855"/>
      <c r="Y687" s="856"/>
      <c r="Z687" s="857"/>
      <c r="AA687" s="857"/>
      <c r="AB687" s="858"/>
      <c r="AC687" s="859"/>
      <c r="AD687" s="860"/>
      <c r="AE687" s="860"/>
      <c r="AF687" s="860"/>
      <c r="AG687" s="860"/>
      <c r="AH687" s="868"/>
      <c r="AI687" s="868"/>
      <c r="AJ687" s="868"/>
      <c r="AK687" s="868"/>
      <c r="AL687" s="862"/>
      <c r="AM687" s="863"/>
      <c r="AN687" s="863"/>
      <c r="AO687" s="864"/>
      <c r="AP687" s="631"/>
      <c r="AQ687" s="631"/>
      <c r="AR687" s="631"/>
      <c r="AS687" s="631"/>
      <c r="AT687" s="631"/>
      <c r="AU687" s="631"/>
      <c r="AV687" s="631"/>
      <c r="AW687" s="631"/>
      <c r="AX687" s="631"/>
      <c r="AY687">
        <f>COUNTA($E$687)</f>
        <v>0</v>
      </c>
    </row>
    <row r="688" spans="1:51" ht="30" hidden="1" customHeight="1">
      <c r="A688" s="852">
        <v>12</v>
      </c>
      <c r="B688" s="852">
        <v>1</v>
      </c>
      <c r="C688" s="875"/>
      <c r="D688" s="875"/>
      <c r="E688" s="631"/>
      <c r="F688" s="631"/>
      <c r="G688" s="631"/>
      <c r="H688" s="631"/>
      <c r="I688" s="631"/>
      <c r="J688" s="854"/>
      <c r="K688" s="854"/>
      <c r="L688" s="854"/>
      <c r="M688" s="854"/>
      <c r="N688" s="854"/>
      <c r="O688" s="854"/>
      <c r="P688" s="855"/>
      <c r="Q688" s="855"/>
      <c r="R688" s="855"/>
      <c r="S688" s="855"/>
      <c r="T688" s="855"/>
      <c r="U688" s="855"/>
      <c r="V688" s="855"/>
      <c r="W688" s="855"/>
      <c r="X688" s="855"/>
      <c r="Y688" s="856"/>
      <c r="Z688" s="857"/>
      <c r="AA688" s="857"/>
      <c r="AB688" s="858"/>
      <c r="AC688" s="859"/>
      <c r="AD688" s="860"/>
      <c r="AE688" s="860"/>
      <c r="AF688" s="860"/>
      <c r="AG688" s="860"/>
      <c r="AH688" s="868"/>
      <c r="AI688" s="868"/>
      <c r="AJ688" s="868"/>
      <c r="AK688" s="868"/>
      <c r="AL688" s="862"/>
      <c r="AM688" s="863"/>
      <c r="AN688" s="863"/>
      <c r="AO688" s="864"/>
      <c r="AP688" s="631"/>
      <c r="AQ688" s="631"/>
      <c r="AR688" s="631"/>
      <c r="AS688" s="631"/>
      <c r="AT688" s="631"/>
      <c r="AU688" s="631"/>
      <c r="AV688" s="631"/>
      <c r="AW688" s="631"/>
      <c r="AX688" s="631"/>
      <c r="AY688">
        <f>COUNTA($E$688)</f>
        <v>0</v>
      </c>
    </row>
    <row r="689" spans="1:51" ht="30" hidden="1" customHeight="1">
      <c r="A689" s="852">
        <v>13</v>
      </c>
      <c r="B689" s="852">
        <v>1</v>
      </c>
      <c r="C689" s="875"/>
      <c r="D689" s="875"/>
      <c r="E689" s="631"/>
      <c r="F689" s="631"/>
      <c r="G689" s="631"/>
      <c r="H689" s="631"/>
      <c r="I689" s="631"/>
      <c r="J689" s="854"/>
      <c r="K689" s="854"/>
      <c r="L689" s="854"/>
      <c r="M689" s="854"/>
      <c r="N689" s="854"/>
      <c r="O689" s="854"/>
      <c r="P689" s="855"/>
      <c r="Q689" s="855"/>
      <c r="R689" s="855"/>
      <c r="S689" s="855"/>
      <c r="T689" s="855"/>
      <c r="U689" s="855"/>
      <c r="V689" s="855"/>
      <c r="W689" s="855"/>
      <c r="X689" s="855"/>
      <c r="Y689" s="856"/>
      <c r="Z689" s="857"/>
      <c r="AA689" s="857"/>
      <c r="AB689" s="858"/>
      <c r="AC689" s="859"/>
      <c r="AD689" s="860"/>
      <c r="AE689" s="860"/>
      <c r="AF689" s="860"/>
      <c r="AG689" s="860"/>
      <c r="AH689" s="868"/>
      <c r="AI689" s="868"/>
      <c r="AJ689" s="868"/>
      <c r="AK689" s="868"/>
      <c r="AL689" s="862"/>
      <c r="AM689" s="863"/>
      <c r="AN689" s="863"/>
      <c r="AO689" s="864"/>
      <c r="AP689" s="631"/>
      <c r="AQ689" s="631"/>
      <c r="AR689" s="631"/>
      <c r="AS689" s="631"/>
      <c r="AT689" s="631"/>
      <c r="AU689" s="631"/>
      <c r="AV689" s="631"/>
      <c r="AW689" s="631"/>
      <c r="AX689" s="631"/>
      <c r="AY689">
        <f>COUNTA($E$689)</f>
        <v>0</v>
      </c>
    </row>
    <row r="690" spans="1:51" ht="30" hidden="1" customHeight="1">
      <c r="A690" s="852">
        <v>14</v>
      </c>
      <c r="B690" s="852">
        <v>1</v>
      </c>
      <c r="C690" s="875"/>
      <c r="D690" s="875"/>
      <c r="E690" s="631"/>
      <c r="F690" s="631"/>
      <c r="G690" s="631"/>
      <c r="H690" s="631"/>
      <c r="I690" s="631"/>
      <c r="J690" s="854"/>
      <c r="K690" s="854"/>
      <c r="L690" s="854"/>
      <c r="M690" s="854"/>
      <c r="N690" s="854"/>
      <c r="O690" s="854"/>
      <c r="P690" s="855"/>
      <c r="Q690" s="855"/>
      <c r="R690" s="855"/>
      <c r="S690" s="855"/>
      <c r="T690" s="855"/>
      <c r="U690" s="855"/>
      <c r="V690" s="855"/>
      <c r="W690" s="855"/>
      <c r="X690" s="855"/>
      <c r="Y690" s="856"/>
      <c r="Z690" s="857"/>
      <c r="AA690" s="857"/>
      <c r="AB690" s="858"/>
      <c r="AC690" s="859"/>
      <c r="AD690" s="860"/>
      <c r="AE690" s="860"/>
      <c r="AF690" s="860"/>
      <c r="AG690" s="860"/>
      <c r="AH690" s="868"/>
      <c r="AI690" s="868"/>
      <c r="AJ690" s="868"/>
      <c r="AK690" s="868"/>
      <c r="AL690" s="862"/>
      <c r="AM690" s="863"/>
      <c r="AN690" s="863"/>
      <c r="AO690" s="864"/>
      <c r="AP690" s="631"/>
      <c r="AQ690" s="631"/>
      <c r="AR690" s="631"/>
      <c r="AS690" s="631"/>
      <c r="AT690" s="631"/>
      <c r="AU690" s="631"/>
      <c r="AV690" s="631"/>
      <c r="AW690" s="631"/>
      <c r="AX690" s="631"/>
      <c r="AY690">
        <f>COUNTA($E$690)</f>
        <v>0</v>
      </c>
    </row>
    <row r="691" spans="1:51" ht="30" hidden="1" customHeight="1">
      <c r="A691" s="852">
        <v>15</v>
      </c>
      <c r="B691" s="852">
        <v>1</v>
      </c>
      <c r="C691" s="875"/>
      <c r="D691" s="875"/>
      <c r="E691" s="631"/>
      <c r="F691" s="631"/>
      <c r="G691" s="631"/>
      <c r="H691" s="631"/>
      <c r="I691" s="631"/>
      <c r="J691" s="854"/>
      <c r="K691" s="854"/>
      <c r="L691" s="854"/>
      <c r="M691" s="854"/>
      <c r="N691" s="854"/>
      <c r="O691" s="854"/>
      <c r="P691" s="855"/>
      <c r="Q691" s="855"/>
      <c r="R691" s="855"/>
      <c r="S691" s="855"/>
      <c r="T691" s="855"/>
      <c r="U691" s="855"/>
      <c r="V691" s="855"/>
      <c r="W691" s="855"/>
      <c r="X691" s="855"/>
      <c r="Y691" s="856"/>
      <c r="Z691" s="857"/>
      <c r="AA691" s="857"/>
      <c r="AB691" s="858"/>
      <c r="AC691" s="859"/>
      <c r="AD691" s="860"/>
      <c r="AE691" s="860"/>
      <c r="AF691" s="860"/>
      <c r="AG691" s="860"/>
      <c r="AH691" s="868"/>
      <c r="AI691" s="868"/>
      <c r="AJ691" s="868"/>
      <c r="AK691" s="868"/>
      <c r="AL691" s="862"/>
      <c r="AM691" s="863"/>
      <c r="AN691" s="863"/>
      <c r="AO691" s="864"/>
      <c r="AP691" s="631"/>
      <c r="AQ691" s="631"/>
      <c r="AR691" s="631"/>
      <c r="AS691" s="631"/>
      <c r="AT691" s="631"/>
      <c r="AU691" s="631"/>
      <c r="AV691" s="631"/>
      <c r="AW691" s="631"/>
      <c r="AX691" s="631"/>
      <c r="AY691">
        <f>COUNTA($E$691)</f>
        <v>0</v>
      </c>
    </row>
    <row r="692" spans="1:51" ht="30" hidden="1" customHeight="1">
      <c r="A692" s="852">
        <v>16</v>
      </c>
      <c r="B692" s="852">
        <v>1</v>
      </c>
      <c r="C692" s="875"/>
      <c r="D692" s="875"/>
      <c r="E692" s="631"/>
      <c r="F692" s="631"/>
      <c r="G692" s="631"/>
      <c r="H692" s="631"/>
      <c r="I692" s="631"/>
      <c r="J692" s="854"/>
      <c r="K692" s="854"/>
      <c r="L692" s="854"/>
      <c r="M692" s="854"/>
      <c r="N692" s="854"/>
      <c r="O692" s="854"/>
      <c r="P692" s="855"/>
      <c r="Q692" s="855"/>
      <c r="R692" s="855"/>
      <c r="S692" s="855"/>
      <c r="T692" s="855"/>
      <c r="U692" s="855"/>
      <c r="V692" s="855"/>
      <c r="W692" s="855"/>
      <c r="X692" s="855"/>
      <c r="Y692" s="856"/>
      <c r="Z692" s="857"/>
      <c r="AA692" s="857"/>
      <c r="AB692" s="858"/>
      <c r="AC692" s="859"/>
      <c r="AD692" s="860"/>
      <c r="AE692" s="860"/>
      <c r="AF692" s="860"/>
      <c r="AG692" s="860"/>
      <c r="AH692" s="868"/>
      <c r="AI692" s="868"/>
      <c r="AJ692" s="868"/>
      <c r="AK692" s="868"/>
      <c r="AL692" s="862"/>
      <c r="AM692" s="863"/>
      <c r="AN692" s="863"/>
      <c r="AO692" s="864"/>
      <c r="AP692" s="631"/>
      <c r="AQ692" s="631"/>
      <c r="AR692" s="631"/>
      <c r="AS692" s="631"/>
      <c r="AT692" s="631"/>
      <c r="AU692" s="631"/>
      <c r="AV692" s="631"/>
      <c r="AW692" s="631"/>
      <c r="AX692" s="631"/>
      <c r="AY692">
        <f>COUNTA($E$692)</f>
        <v>0</v>
      </c>
    </row>
    <row r="693" spans="1:51" ht="30" hidden="1" customHeight="1">
      <c r="A693" s="852">
        <v>17</v>
      </c>
      <c r="B693" s="852">
        <v>1</v>
      </c>
      <c r="C693" s="875"/>
      <c r="D693" s="875"/>
      <c r="E693" s="631"/>
      <c r="F693" s="631"/>
      <c r="G693" s="631"/>
      <c r="H693" s="631"/>
      <c r="I693" s="631"/>
      <c r="J693" s="854"/>
      <c r="K693" s="854"/>
      <c r="L693" s="854"/>
      <c r="M693" s="854"/>
      <c r="N693" s="854"/>
      <c r="O693" s="854"/>
      <c r="P693" s="855"/>
      <c r="Q693" s="855"/>
      <c r="R693" s="855"/>
      <c r="S693" s="855"/>
      <c r="T693" s="855"/>
      <c r="U693" s="855"/>
      <c r="V693" s="855"/>
      <c r="W693" s="855"/>
      <c r="X693" s="855"/>
      <c r="Y693" s="856"/>
      <c r="Z693" s="857"/>
      <c r="AA693" s="857"/>
      <c r="AB693" s="858"/>
      <c r="AC693" s="859"/>
      <c r="AD693" s="860"/>
      <c r="AE693" s="860"/>
      <c r="AF693" s="860"/>
      <c r="AG693" s="860"/>
      <c r="AH693" s="868"/>
      <c r="AI693" s="868"/>
      <c r="AJ693" s="868"/>
      <c r="AK693" s="868"/>
      <c r="AL693" s="862"/>
      <c r="AM693" s="863"/>
      <c r="AN693" s="863"/>
      <c r="AO693" s="864"/>
      <c r="AP693" s="631"/>
      <c r="AQ693" s="631"/>
      <c r="AR693" s="631"/>
      <c r="AS693" s="631"/>
      <c r="AT693" s="631"/>
      <c r="AU693" s="631"/>
      <c r="AV693" s="631"/>
      <c r="AW693" s="631"/>
      <c r="AX693" s="631"/>
      <c r="AY693">
        <f>COUNTA($E$693)</f>
        <v>0</v>
      </c>
    </row>
    <row r="694" spans="1:51" ht="30" hidden="1" customHeight="1">
      <c r="A694" s="852">
        <v>18</v>
      </c>
      <c r="B694" s="852">
        <v>1</v>
      </c>
      <c r="C694" s="875"/>
      <c r="D694" s="875"/>
      <c r="E694" s="631"/>
      <c r="F694" s="631"/>
      <c r="G694" s="631"/>
      <c r="H694" s="631"/>
      <c r="I694" s="631"/>
      <c r="J694" s="854"/>
      <c r="K694" s="854"/>
      <c r="L694" s="854"/>
      <c r="M694" s="854"/>
      <c r="N694" s="854"/>
      <c r="O694" s="854"/>
      <c r="P694" s="855"/>
      <c r="Q694" s="855"/>
      <c r="R694" s="855"/>
      <c r="S694" s="855"/>
      <c r="T694" s="855"/>
      <c r="U694" s="855"/>
      <c r="V694" s="855"/>
      <c r="W694" s="855"/>
      <c r="X694" s="855"/>
      <c r="Y694" s="856"/>
      <c r="Z694" s="857"/>
      <c r="AA694" s="857"/>
      <c r="AB694" s="858"/>
      <c r="AC694" s="859"/>
      <c r="AD694" s="860"/>
      <c r="AE694" s="860"/>
      <c r="AF694" s="860"/>
      <c r="AG694" s="860"/>
      <c r="AH694" s="868"/>
      <c r="AI694" s="868"/>
      <c r="AJ694" s="868"/>
      <c r="AK694" s="868"/>
      <c r="AL694" s="862"/>
      <c r="AM694" s="863"/>
      <c r="AN694" s="863"/>
      <c r="AO694" s="864"/>
      <c r="AP694" s="631"/>
      <c r="AQ694" s="631"/>
      <c r="AR694" s="631"/>
      <c r="AS694" s="631"/>
      <c r="AT694" s="631"/>
      <c r="AU694" s="631"/>
      <c r="AV694" s="631"/>
      <c r="AW694" s="631"/>
      <c r="AX694" s="631"/>
      <c r="AY694">
        <f>COUNTA($E$694)</f>
        <v>0</v>
      </c>
    </row>
    <row r="695" spans="1:51" ht="30" hidden="1" customHeight="1">
      <c r="A695" s="852">
        <v>19</v>
      </c>
      <c r="B695" s="852">
        <v>1</v>
      </c>
      <c r="C695" s="875"/>
      <c r="D695" s="875"/>
      <c r="E695" s="631"/>
      <c r="F695" s="631"/>
      <c r="G695" s="631"/>
      <c r="H695" s="631"/>
      <c r="I695" s="631"/>
      <c r="J695" s="854"/>
      <c r="K695" s="854"/>
      <c r="L695" s="854"/>
      <c r="M695" s="854"/>
      <c r="N695" s="854"/>
      <c r="O695" s="854"/>
      <c r="P695" s="855"/>
      <c r="Q695" s="855"/>
      <c r="R695" s="855"/>
      <c r="S695" s="855"/>
      <c r="T695" s="855"/>
      <c r="U695" s="855"/>
      <c r="V695" s="855"/>
      <c r="W695" s="855"/>
      <c r="X695" s="855"/>
      <c r="Y695" s="856"/>
      <c r="Z695" s="857"/>
      <c r="AA695" s="857"/>
      <c r="AB695" s="858"/>
      <c r="AC695" s="859"/>
      <c r="AD695" s="860"/>
      <c r="AE695" s="860"/>
      <c r="AF695" s="860"/>
      <c r="AG695" s="860"/>
      <c r="AH695" s="868"/>
      <c r="AI695" s="868"/>
      <c r="AJ695" s="868"/>
      <c r="AK695" s="868"/>
      <c r="AL695" s="862"/>
      <c r="AM695" s="863"/>
      <c r="AN695" s="863"/>
      <c r="AO695" s="864"/>
      <c r="AP695" s="631"/>
      <c r="AQ695" s="631"/>
      <c r="AR695" s="631"/>
      <c r="AS695" s="631"/>
      <c r="AT695" s="631"/>
      <c r="AU695" s="631"/>
      <c r="AV695" s="631"/>
      <c r="AW695" s="631"/>
      <c r="AX695" s="631"/>
      <c r="AY695">
        <f>COUNTA($E$695)</f>
        <v>0</v>
      </c>
    </row>
    <row r="696" spans="1:51" ht="30" hidden="1" customHeight="1">
      <c r="A696" s="852">
        <v>20</v>
      </c>
      <c r="B696" s="852">
        <v>1</v>
      </c>
      <c r="C696" s="875"/>
      <c r="D696" s="875"/>
      <c r="E696" s="631"/>
      <c r="F696" s="631"/>
      <c r="G696" s="631"/>
      <c r="H696" s="631"/>
      <c r="I696" s="631"/>
      <c r="J696" s="854"/>
      <c r="K696" s="854"/>
      <c r="L696" s="854"/>
      <c r="M696" s="854"/>
      <c r="N696" s="854"/>
      <c r="O696" s="854"/>
      <c r="P696" s="855"/>
      <c r="Q696" s="855"/>
      <c r="R696" s="855"/>
      <c r="S696" s="855"/>
      <c r="T696" s="855"/>
      <c r="U696" s="855"/>
      <c r="V696" s="855"/>
      <c r="W696" s="855"/>
      <c r="X696" s="855"/>
      <c r="Y696" s="856"/>
      <c r="Z696" s="857"/>
      <c r="AA696" s="857"/>
      <c r="AB696" s="858"/>
      <c r="AC696" s="859"/>
      <c r="AD696" s="860"/>
      <c r="AE696" s="860"/>
      <c r="AF696" s="860"/>
      <c r="AG696" s="860"/>
      <c r="AH696" s="868"/>
      <c r="AI696" s="868"/>
      <c r="AJ696" s="868"/>
      <c r="AK696" s="868"/>
      <c r="AL696" s="862"/>
      <c r="AM696" s="863"/>
      <c r="AN696" s="863"/>
      <c r="AO696" s="864"/>
      <c r="AP696" s="631"/>
      <c r="AQ696" s="631"/>
      <c r="AR696" s="631"/>
      <c r="AS696" s="631"/>
      <c r="AT696" s="631"/>
      <c r="AU696" s="631"/>
      <c r="AV696" s="631"/>
      <c r="AW696" s="631"/>
      <c r="AX696" s="631"/>
      <c r="AY696">
        <f>COUNTA($E$696)</f>
        <v>0</v>
      </c>
    </row>
    <row r="697" spans="1:51" ht="30" hidden="1" customHeight="1">
      <c r="A697" s="852">
        <v>21</v>
      </c>
      <c r="B697" s="852">
        <v>1</v>
      </c>
      <c r="C697" s="875"/>
      <c r="D697" s="875"/>
      <c r="E697" s="631"/>
      <c r="F697" s="631"/>
      <c r="G697" s="631"/>
      <c r="H697" s="631"/>
      <c r="I697" s="631"/>
      <c r="J697" s="854"/>
      <c r="K697" s="854"/>
      <c r="L697" s="854"/>
      <c r="M697" s="854"/>
      <c r="N697" s="854"/>
      <c r="O697" s="854"/>
      <c r="P697" s="855"/>
      <c r="Q697" s="855"/>
      <c r="R697" s="855"/>
      <c r="S697" s="855"/>
      <c r="T697" s="855"/>
      <c r="U697" s="855"/>
      <c r="V697" s="855"/>
      <c r="W697" s="855"/>
      <c r="X697" s="855"/>
      <c r="Y697" s="856"/>
      <c r="Z697" s="857"/>
      <c r="AA697" s="857"/>
      <c r="AB697" s="858"/>
      <c r="AC697" s="859"/>
      <c r="AD697" s="860"/>
      <c r="AE697" s="860"/>
      <c r="AF697" s="860"/>
      <c r="AG697" s="860"/>
      <c r="AH697" s="868"/>
      <c r="AI697" s="868"/>
      <c r="AJ697" s="868"/>
      <c r="AK697" s="868"/>
      <c r="AL697" s="862"/>
      <c r="AM697" s="863"/>
      <c r="AN697" s="863"/>
      <c r="AO697" s="864"/>
      <c r="AP697" s="631"/>
      <c r="AQ697" s="631"/>
      <c r="AR697" s="631"/>
      <c r="AS697" s="631"/>
      <c r="AT697" s="631"/>
      <c r="AU697" s="631"/>
      <c r="AV697" s="631"/>
      <c r="AW697" s="631"/>
      <c r="AX697" s="631"/>
      <c r="AY697">
        <f>COUNTA($E$697)</f>
        <v>0</v>
      </c>
    </row>
    <row r="698" spans="1:51" ht="30" hidden="1" customHeight="1">
      <c r="A698" s="852">
        <v>22</v>
      </c>
      <c r="B698" s="852">
        <v>1</v>
      </c>
      <c r="C698" s="875"/>
      <c r="D698" s="875"/>
      <c r="E698" s="631"/>
      <c r="F698" s="631"/>
      <c r="G698" s="631"/>
      <c r="H698" s="631"/>
      <c r="I698" s="631"/>
      <c r="J698" s="854"/>
      <c r="K698" s="854"/>
      <c r="L698" s="854"/>
      <c r="M698" s="854"/>
      <c r="N698" s="854"/>
      <c r="O698" s="854"/>
      <c r="P698" s="855"/>
      <c r="Q698" s="855"/>
      <c r="R698" s="855"/>
      <c r="S698" s="855"/>
      <c r="T698" s="855"/>
      <c r="U698" s="855"/>
      <c r="V698" s="855"/>
      <c r="W698" s="855"/>
      <c r="X698" s="855"/>
      <c r="Y698" s="856"/>
      <c r="Z698" s="857"/>
      <c r="AA698" s="857"/>
      <c r="AB698" s="858"/>
      <c r="AC698" s="859"/>
      <c r="AD698" s="860"/>
      <c r="AE698" s="860"/>
      <c r="AF698" s="860"/>
      <c r="AG698" s="860"/>
      <c r="AH698" s="868"/>
      <c r="AI698" s="868"/>
      <c r="AJ698" s="868"/>
      <c r="AK698" s="868"/>
      <c r="AL698" s="862"/>
      <c r="AM698" s="863"/>
      <c r="AN698" s="863"/>
      <c r="AO698" s="864"/>
      <c r="AP698" s="631"/>
      <c r="AQ698" s="631"/>
      <c r="AR698" s="631"/>
      <c r="AS698" s="631"/>
      <c r="AT698" s="631"/>
      <c r="AU698" s="631"/>
      <c r="AV698" s="631"/>
      <c r="AW698" s="631"/>
      <c r="AX698" s="631"/>
      <c r="AY698">
        <f>COUNTA($E$698)</f>
        <v>0</v>
      </c>
    </row>
    <row r="699" spans="1:51" ht="30" hidden="1" customHeight="1">
      <c r="A699" s="852">
        <v>23</v>
      </c>
      <c r="B699" s="852">
        <v>1</v>
      </c>
      <c r="C699" s="875"/>
      <c r="D699" s="875"/>
      <c r="E699" s="631"/>
      <c r="F699" s="631"/>
      <c r="G699" s="631"/>
      <c r="H699" s="631"/>
      <c r="I699" s="631"/>
      <c r="J699" s="854"/>
      <c r="K699" s="854"/>
      <c r="L699" s="854"/>
      <c r="M699" s="854"/>
      <c r="N699" s="854"/>
      <c r="O699" s="854"/>
      <c r="P699" s="855"/>
      <c r="Q699" s="855"/>
      <c r="R699" s="855"/>
      <c r="S699" s="855"/>
      <c r="T699" s="855"/>
      <c r="U699" s="855"/>
      <c r="V699" s="855"/>
      <c r="W699" s="855"/>
      <c r="X699" s="855"/>
      <c r="Y699" s="856"/>
      <c r="Z699" s="857"/>
      <c r="AA699" s="857"/>
      <c r="AB699" s="858"/>
      <c r="AC699" s="859"/>
      <c r="AD699" s="860"/>
      <c r="AE699" s="860"/>
      <c r="AF699" s="860"/>
      <c r="AG699" s="860"/>
      <c r="AH699" s="868"/>
      <c r="AI699" s="868"/>
      <c r="AJ699" s="868"/>
      <c r="AK699" s="868"/>
      <c r="AL699" s="862"/>
      <c r="AM699" s="863"/>
      <c r="AN699" s="863"/>
      <c r="AO699" s="864"/>
      <c r="AP699" s="631"/>
      <c r="AQ699" s="631"/>
      <c r="AR699" s="631"/>
      <c r="AS699" s="631"/>
      <c r="AT699" s="631"/>
      <c r="AU699" s="631"/>
      <c r="AV699" s="631"/>
      <c r="AW699" s="631"/>
      <c r="AX699" s="631"/>
      <c r="AY699">
        <f>COUNTA($E$699)</f>
        <v>0</v>
      </c>
    </row>
    <row r="700" spans="1:51" ht="30" hidden="1" customHeight="1">
      <c r="A700" s="852">
        <v>24</v>
      </c>
      <c r="B700" s="852">
        <v>1</v>
      </c>
      <c r="C700" s="875"/>
      <c r="D700" s="875"/>
      <c r="E700" s="631"/>
      <c r="F700" s="631"/>
      <c r="G700" s="631"/>
      <c r="H700" s="631"/>
      <c r="I700" s="631"/>
      <c r="J700" s="854"/>
      <c r="K700" s="854"/>
      <c r="L700" s="854"/>
      <c r="M700" s="854"/>
      <c r="N700" s="854"/>
      <c r="O700" s="854"/>
      <c r="P700" s="855"/>
      <c r="Q700" s="855"/>
      <c r="R700" s="855"/>
      <c r="S700" s="855"/>
      <c r="T700" s="855"/>
      <c r="U700" s="855"/>
      <c r="V700" s="855"/>
      <c r="W700" s="855"/>
      <c r="X700" s="855"/>
      <c r="Y700" s="856"/>
      <c r="Z700" s="857"/>
      <c r="AA700" s="857"/>
      <c r="AB700" s="858"/>
      <c r="AC700" s="859"/>
      <c r="AD700" s="860"/>
      <c r="AE700" s="860"/>
      <c r="AF700" s="860"/>
      <c r="AG700" s="860"/>
      <c r="AH700" s="868"/>
      <c r="AI700" s="868"/>
      <c r="AJ700" s="868"/>
      <c r="AK700" s="868"/>
      <c r="AL700" s="862"/>
      <c r="AM700" s="863"/>
      <c r="AN700" s="863"/>
      <c r="AO700" s="864"/>
      <c r="AP700" s="631"/>
      <c r="AQ700" s="631"/>
      <c r="AR700" s="631"/>
      <c r="AS700" s="631"/>
      <c r="AT700" s="631"/>
      <c r="AU700" s="631"/>
      <c r="AV700" s="631"/>
      <c r="AW700" s="631"/>
      <c r="AX700" s="631"/>
      <c r="AY700">
        <f>COUNTA($E$700)</f>
        <v>0</v>
      </c>
    </row>
    <row r="701" spans="1:51" ht="30" hidden="1" customHeight="1">
      <c r="A701" s="852">
        <v>25</v>
      </c>
      <c r="B701" s="852">
        <v>1</v>
      </c>
      <c r="C701" s="875"/>
      <c r="D701" s="875"/>
      <c r="E701" s="631"/>
      <c r="F701" s="631"/>
      <c r="G701" s="631"/>
      <c r="H701" s="631"/>
      <c r="I701" s="631"/>
      <c r="J701" s="854"/>
      <c r="K701" s="854"/>
      <c r="L701" s="854"/>
      <c r="M701" s="854"/>
      <c r="N701" s="854"/>
      <c r="O701" s="854"/>
      <c r="P701" s="855"/>
      <c r="Q701" s="855"/>
      <c r="R701" s="855"/>
      <c r="S701" s="855"/>
      <c r="T701" s="855"/>
      <c r="U701" s="855"/>
      <c r="V701" s="855"/>
      <c r="W701" s="855"/>
      <c r="X701" s="855"/>
      <c r="Y701" s="856"/>
      <c r="Z701" s="857"/>
      <c r="AA701" s="857"/>
      <c r="AB701" s="858"/>
      <c r="AC701" s="859"/>
      <c r="AD701" s="860"/>
      <c r="AE701" s="860"/>
      <c r="AF701" s="860"/>
      <c r="AG701" s="860"/>
      <c r="AH701" s="868"/>
      <c r="AI701" s="868"/>
      <c r="AJ701" s="868"/>
      <c r="AK701" s="868"/>
      <c r="AL701" s="862"/>
      <c r="AM701" s="863"/>
      <c r="AN701" s="863"/>
      <c r="AO701" s="864"/>
      <c r="AP701" s="631"/>
      <c r="AQ701" s="631"/>
      <c r="AR701" s="631"/>
      <c r="AS701" s="631"/>
      <c r="AT701" s="631"/>
      <c r="AU701" s="631"/>
      <c r="AV701" s="631"/>
      <c r="AW701" s="631"/>
      <c r="AX701" s="631"/>
      <c r="AY701">
        <f>COUNTA($E$701)</f>
        <v>0</v>
      </c>
    </row>
    <row r="702" spans="1:51" ht="30" hidden="1" customHeight="1">
      <c r="A702" s="852">
        <v>26</v>
      </c>
      <c r="B702" s="852">
        <v>1</v>
      </c>
      <c r="C702" s="875"/>
      <c r="D702" s="875"/>
      <c r="E702" s="631"/>
      <c r="F702" s="631"/>
      <c r="G702" s="631"/>
      <c r="H702" s="631"/>
      <c r="I702" s="631"/>
      <c r="J702" s="854"/>
      <c r="K702" s="854"/>
      <c r="L702" s="854"/>
      <c r="M702" s="854"/>
      <c r="N702" s="854"/>
      <c r="O702" s="854"/>
      <c r="P702" s="855"/>
      <c r="Q702" s="855"/>
      <c r="R702" s="855"/>
      <c r="S702" s="855"/>
      <c r="T702" s="855"/>
      <c r="U702" s="855"/>
      <c r="V702" s="855"/>
      <c r="W702" s="855"/>
      <c r="X702" s="855"/>
      <c r="Y702" s="856"/>
      <c r="Z702" s="857"/>
      <c r="AA702" s="857"/>
      <c r="AB702" s="858"/>
      <c r="AC702" s="859"/>
      <c r="AD702" s="860"/>
      <c r="AE702" s="860"/>
      <c r="AF702" s="860"/>
      <c r="AG702" s="860"/>
      <c r="AH702" s="868"/>
      <c r="AI702" s="868"/>
      <c r="AJ702" s="868"/>
      <c r="AK702" s="868"/>
      <c r="AL702" s="862"/>
      <c r="AM702" s="863"/>
      <c r="AN702" s="863"/>
      <c r="AO702" s="864"/>
      <c r="AP702" s="631"/>
      <c r="AQ702" s="631"/>
      <c r="AR702" s="631"/>
      <c r="AS702" s="631"/>
      <c r="AT702" s="631"/>
      <c r="AU702" s="631"/>
      <c r="AV702" s="631"/>
      <c r="AW702" s="631"/>
      <c r="AX702" s="631"/>
      <c r="AY702">
        <f>COUNTA($E$702)</f>
        <v>0</v>
      </c>
    </row>
    <row r="703" spans="1:51" ht="30" hidden="1" customHeight="1">
      <c r="A703" s="852">
        <v>27</v>
      </c>
      <c r="B703" s="852">
        <v>1</v>
      </c>
      <c r="C703" s="875"/>
      <c r="D703" s="875"/>
      <c r="E703" s="631"/>
      <c r="F703" s="631"/>
      <c r="G703" s="631"/>
      <c r="H703" s="631"/>
      <c r="I703" s="631"/>
      <c r="J703" s="854"/>
      <c r="K703" s="854"/>
      <c r="L703" s="854"/>
      <c r="M703" s="854"/>
      <c r="N703" s="854"/>
      <c r="O703" s="854"/>
      <c r="P703" s="855"/>
      <c r="Q703" s="855"/>
      <c r="R703" s="855"/>
      <c r="S703" s="855"/>
      <c r="T703" s="855"/>
      <c r="U703" s="855"/>
      <c r="V703" s="855"/>
      <c r="W703" s="855"/>
      <c r="X703" s="855"/>
      <c r="Y703" s="856"/>
      <c r="Z703" s="857"/>
      <c r="AA703" s="857"/>
      <c r="AB703" s="858"/>
      <c r="AC703" s="859"/>
      <c r="AD703" s="860"/>
      <c r="AE703" s="860"/>
      <c r="AF703" s="860"/>
      <c r="AG703" s="860"/>
      <c r="AH703" s="868"/>
      <c r="AI703" s="868"/>
      <c r="AJ703" s="868"/>
      <c r="AK703" s="868"/>
      <c r="AL703" s="862"/>
      <c r="AM703" s="863"/>
      <c r="AN703" s="863"/>
      <c r="AO703" s="864"/>
      <c r="AP703" s="631"/>
      <c r="AQ703" s="631"/>
      <c r="AR703" s="631"/>
      <c r="AS703" s="631"/>
      <c r="AT703" s="631"/>
      <c r="AU703" s="631"/>
      <c r="AV703" s="631"/>
      <c r="AW703" s="631"/>
      <c r="AX703" s="631"/>
      <c r="AY703">
        <f>COUNTA($E$703)</f>
        <v>0</v>
      </c>
    </row>
    <row r="704" spans="1:51" ht="30" hidden="1" customHeight="1">
      <c r="A704" s="852">
        <v>28</v>
      </c>
      <c r="B704" s="852">
        <v>1</v>
      </c>
      <c r="C704" s="875"/>
      <c r="D704" s="875"/>
      <c r="E704" s="631"/>
      <c r="F704" s="631"/>
      <c r="G704" s="631"/>
      <c r="H704" s="631"/>
      <c r="I704" s="631"/>
      <c r="J704" s="854"/>
      <c r="K704" s="854"/>
      <c r="L704" s="854"/>
      <c r="M704" s="854"/>
      <c r="N704" s="854"/>
      <c r="O704" s="854"/>
      <c r="P704" s="855"/>
      <c r="Q704" s="855"/>
      <c r="R704" s="855"/>
      <c r="S704" s="855"/>
      <c r="T704" s="855"/>
      <c r="U704" s="855"/>
      <c r="V704" s="855"/>
      <c r="W704" s="855"/>
      <c r="X704" s="855"/>
      <c r="Y704" s="856"/>
      <c r="Z704" s="857"/>
      <c r="AA704" s="857"/>
      <c r="AB704" s="858"/>
      <c r="AC704" s="859"/>
      <c r="AD704" s="860"/>
      <c r="AE704" s="860"/>
      <c r="AF704" s="860"/>
      <c r="AG704" s="860"/>
      <c r="AH704" s="868"/>
      <c r="AI704" s="868"/>
      <c r="AJ704" s="868"/>
      <c r="AK704" s="868"/>
      <c r="AL704" s="862"/>
      <c r="AM704" s="863"/>
      <c r="AN704" s="863"/>
      <c r="AO704" s="864"/>
      <c r="AP704" s="631"/>
      <c r="AQ704" s="631"/>
      <c r="AR704" s="631"/>
      <c r="AS704" s="631"/>
      <c r="AT704" s="631"/>
      <c r="AU704" s="631"/>
      <c r="AV704" s="631"/>
      <c r="AW704" s="631"/>
      <c r="AX704" s="631"/>
      <c r="AY704">
        <f>COUNTA($E$704)</f>
        <v>0</v>
      </c>
    </row>
    <row r="705" spans="1:51" ht="30" hidden="1" customHeight="1">
      <c r="A705" s="852">
        <v>29</v>
      </c>
      <c r="B705" s="852">
        <v>1</v>
      </c>
      <c r="C705" s="875"/>
      <c r="D705" s="875"/>
      <c r="E705" s="631"/>
      <c r="F705" s="631"/>
      <c r="G705" s="631"/>
      <c r="H705" s="631"/>
      <c r="I705" s="631"/>
      <c r="J705" s="854"/>
      <c r="K705" s="854"/>
      <c r="L705" s="854"/>
      <c r="M705" s="854"/>
      <c r="N705" s="854"/>
      <c r="O705" s="854"/>
      <c r="P705" s="855"/>
      <c r="Q705" s="855"/>
      <c r="R705" s="855"/>
      <c r="S705" s="855"/>
      <c r="T705" s="855"/>
      <c r="U705" s="855"/>
      <c r="V705" s="855"/>
      <c r="W705" s="855"/>
      <c r="X705" s="855"/>
      <c r="Y705" s="856"/>
      <c r="Z705" s="857"/>
      <c r="AA705" s="857"/>
      <c r="AB705" s="858"/>
      <c r="AC705" s="859"/>
      <c r="AD705" s="860"/>
      <c r="AE705" s="860"/>
      <c r="AF705" s="860"/>
      <c r="AG705" s="860"/>
      <c r="AH705" s="868"/>
      <c r="AI705" s="868"/>
      <c r="AJ705" s="868"/>
      <c r="AK705" s="868"/>
      <c r="AL705" s="862"/>
      <c r="AM705" s="863"/>
      <c r="AN705" s="863"/>
      <c r="AO705" s="864"/>
      <c r="AP705" s="631"/>
      <c r="AQ705" s="631"/>
      <c r="AR705" s="631"/>
      <c r="AS705" s="631"/>
      <c r="AT705" s="631"/>
      <c r="AU705" s="631"/>
      <c r="AV705" s="631"/>
      <c r="AW705" s="631"/>
      <c r="AX705" s="631"/>
      <c r="AY705">
        <f>COUNTA($E$705)</f>
        <v>0</v>
      </c>
    </row>
    <row r="706" spans="1:51" ht="30" hidden="1" customHeight="1">
      <c r="A706" s="852">
        <v>30</v>
      </c>
      <c r="B706" s="852">
        <v>1</v>
      </c>
      <c r="C706" s="875"/>
      <c r="D706" s="875"/>
      <c r="E706" s="631"/>
      <c r="F706" s="631"/>
      <c r="G706" s="631"/>
      <c r="H706" s="631"/>
      <c r="I706" s="631"/>
      <c r="J706" s="854"/>
      <c r="K706" s="854"/>
      <c r="L706" s="854"/>
      <c r="M706" s="854"/>
      <c r="N706" s="854"/>
      <c r="O706" s="854"/>
      <c r="P706" s="855"/>
      <c r="Q706" s="855"/>
      <c r="R706" s="855"/>
      <c r="S706" s="855"/>
      <c r="T706" s="855"/>
      <c r="U706" s="855"/>
      <c r="V706" s="855"/>
      <c r="W706" s="855"/>
      <c r="X706" s="855"/>
      <c r="Y706" s="856"/>
      <c r="Z706" s="857"/>
      <c r="AA706" s="857"/>
      <c r="AB706" s="858"/>
      <c r="AC706" s="859"/>
      <c r="AD706" s="860"/>
      <c r="AE706" s="860"/>
      <c r="AF706" s="860"/>
      <c r="AG706" s="860"/>
      <c r="AH706" s="868"/>
      <c r="AI706" s="868"/>
      <c r="AJ706" s="868"/>
      <c r="AK706" s="868"/>
      <c r="AL706" s="862"/>
      <c r="AM706" s="863"/>
      <c r="AN706" s="863"/>
      <c r="AO706" s="864"/>
      <c r="AP706" s="631"/>
      <c r="AQ706" s="631"/>
      <c r="AR706" s="631"/>
      <c r="AS706" s="631"/>
      <c r="AT706" s="631"/>
      <c r="AU706" s="631"/>
      <c r="AV706" s="631"/>
      <c r="AW706" s="631"/>
      <c r="AX706" s="631"/>
      <c r="AY706">
        <f>COUNTA($E$706)</f>
        <v>0</v>
      </c>
    </row>
  </sheetData>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62992125984251968" right="0.39370078740157483" top="0.59055118110236227" bottom="0.39370078740157483" header="0.51181102362204722" footer="0.51181102362204722"/>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62992125984251968" right="0.39370078740157483" top="0.59055118110236227" bottom="0.39370078740157483" header="0.51181102362204722" footer="0.51181102362204722"/>
      <pageSetup paperSize="9" scale="70" fitToHeight="0" orientation="portrait" r:id="rId2"/>
      <headerFooter differentFirst="1" alignWithMargins="0"/>
    </customSheetView>
  </customSheetViews>
  <mergeCells count="4526">
    <mergeCell ref="A322:F353"/>
    <mergeCell ref="A354:F405"/>
    <mergeCell ref="A261:F265"/>
    <mergeCell ref="G261:G262"/>
    <mergeCell ref="H261:O262"/>
    <mergeCell ref="P261:X262"/>
    <mergeCell ref="Y261:AA262"/>
    <mergeCell ref="AB261:AD262"/>
    <mergeCell ref="AE261:AH262"/>
    <mergeCell ref="AI261:AL262"/>
    <mergeCell ref="AM261:AP262"/>
    <mergeCell ref="G263:G265"/>
    <mergeCell ref="H263:O265"/>
    <mergeCell ref="P263:X265"/>
    <mergeCell ref="A268:B273"/>
    <mergeCell ref="C268:D270"/>
    <mergeCell ref="E269:F270"/>
    <mergeCell ref="G269:V270"/>
    <mergeCell ref="C271:D273"/>
    <mergeCell ref="G272:T272"/>
    <mergeCell ref="U272:AX272"/>
    <mergeCell ref="G273:T273"/>
    <mergeCell ref="U273:AX273"/>
    <mergeCell ref="Y263:AA263"/>
    <mergeCell ref="AB263:AD263"/>
    <mergeCell ref="AE263:AH263"/>
    <mergeCell ref="AI263:AL263"/>
    <mergeCell ref="AM263:AP263"/>
    <mergeCell ref="AQ263:AT263"/>
    <mergeCell ref="A289:B292"/>
    <mergeCell ref="A300:B301"/>
    <mergeCell ref="G405:K405"/>
    <mergeCell ref="A13:F22"/>
    <mergeCell ref="A23:F30"/>
    <mergeCell ref="AD24:AX30"/>
    <mergeCell ref="A55:A74"/>
    <mergeCell ref="A99:A118"/>
    <mergeCell ref="A143:A162"/>
    <mergeCell ref="A187:A206"/>
    <mergeCell ref="A231:A250"/>
    <mergeCell ref="A279:B288"/>
    <mergeCell ref="A293:B299"/>
    <mergeCell ref="AG293:AX299"/>
    <mergeCell ref="A251:F252"/>
    <mergeCell ref="G251:AX252"/>
    <mergeCell ref="A253:F257"/>
    <mergeCell ref="G253:G254"/>
    <mergeCell ref="H253:O254"/>
    <mergeCell ref="P253:V254"/>
    <mergeCell ref="W253:X254"/>
    <mergeCell ref="Y253:AA254"/>
    <mergeCell ref="AB253:AD254"/>
    <mergeCell ref="AE253:AH254"/>
    <mergeCell ref="AI253:AL254"/>
    <mergeCell ref="AM253:AP254"/>
    <mergeCell ref="G255:G257"/>
    <mergeCell ref="H255:O257"/>
    <mergeCell ref="P255:V257"/>
    <mergeCell ref="W255:X257"/>
    <mergeCell ref="A258:F260"/>
    <mergeCell ref="G258:G260"/>
    <mergeCell ref="H258:O260"/>
    <mergeCell ref="P258:V260"/>
    <mergeCell ref="W258:X260"/>
    <mergeCell ref="B241:F245"/>
    <mergeCell ref="G241:O242"/>
    <mergeCell ref="P241:X242"/>
    <mergeCell ref="Y241:AA242"/>
    <mergeCell ref="AB241:AD242"/>
    <mergeCell ref="AE241:AH242"/>
    <mergeCell ref="AI241:AL242"/>
    <mergeCell ref="AM241:AP242"/>
    <mergeCell ref="G243:O245"/>
    <mergeCell ref="P243:X245"/>
    <mergeCell ref="B246:F250"/>
    <mergeCell ref="G246:O247"/>
    <mergeCell ref="P246:X247"/>
    <mergeCell ref="Y246:AA247"/>
    <mergeCell ref="AB246:AD247"/>
    <mergeCell ref="AE246:AH247"/>
    <mergeCell ref="AI246:AL247"/>
    <mergeCell ref="AM246:AP247"/>
    <mergeCell ref="G248:O250"/>
    <mergeCell ref="P248:X250"/>
    <mergeCell ref="Y250:AA250"/>
    <mergeCell ref="AB250:AD250"/>
    <mergeCell ref="AE250:AH250"/>
    <mergeCell ref="AI250:AL250"/>
    <mergeCell ref="AM250:AP250"/>
    <mergeCell ref="AM249:AP249"/>
    <mergeCell ref="A229:F230"/>
    <mergeCell ref="G229:AX230"/>
    <mergeCell ref="B231:F235"/>
    <mergeCell ref="G231:AA232"/>
    <mergeCell ref="AB231:AX232"/>
    <mergeCell ref="G233:AA235"/>
    <mergeCell ref="AB233:AX235"/>
    <mergeCell ref="B236:F240"/>
    <mergeCell ref="G236:O237"/>
    <mergeCell ref="P236:X237"/>
    <mergeCell ref="Y236:AA237"/>
    <mergeCell ref="AB236:AD237"/>
    <mergeCell ref="AE236:AH237"/>
    <mergeCell ref="AI236:AL237"/>
    <mergeCell ref="AM236:AP237"/>
    <mergeCell ref="G238:O240"/>
    <mergeCell ref="P238: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A212:F214"/>
    <mergeCell ref="G213:X214"/>
    <mergeCell ref="A216:F220"/>
    <mergeCell ref="G216:O217"/>
    <mergeCell ref="P216:X217"/>
    <mergeCell ref="Y216:AA217"/>
    <mergeCell ref="AB216:AD217"/>
    <mergeCell ref="AE216:AH217"/>
    <mergeCell ref="AI216:AL217"/>
    <mergeCell ref="AM216:AP217"/>
    <mergeCell ref="G218:O220"/>
    <mergeCell ref="P218:X220"/>
    <mergeCell ref="A221:F222"/>
    <mergeCell ref="G221:AX222"/>
    <mergeCell ref="A224:F228"/>
    <mergeCell ref="G224:O225"/>
    <mergeCell ref="P224:X225"/>
    <mergeCell ref="Y224:AA225"/>
    <mergeCell ref="AB224:AD225"/>
    <mergeCell ref="AE224:AH225"/>
    <mergeCell ref="AI224:AL225"/>
    <mergeCell ref="AM224:AP225"/>
    <mergeCell ref="G226:O228"/>
    <mergeCell ref="P226:X228"/>
    <mergeCell ref="AQ224:AT224"/>
    <mergeCell ref="AU224:AX224"/>
    <mergeCell ref="AQ225:AR225"/>
    <mergeCell ref="AS225:AT225"/>
    <mergeCell ref="AU225:AV225"/>
    <mergeCell ref="AW225:AX225"/>
    <mergeCell ref="Y226:AA226"/>
    <mergeCell ref="AB226:AD226"/>
    <mergeCell ref="B197:F201"/>
    <mergeCell ref="G197:O198"/>
    <mergeCell ref="P197:X198"/>
    <mergeCell ref="Y197:AA198"/>
    <mergeCell ref="AB197:AD198"/>
    <mergeCell ref="AE197:AH198"/>
    <mergeCell ref="AI197:AL198"/>
    <mergeCell ref="AM197:AP198"/>
    <mergeCell ref="G199:O201"/>
    <mergeCell ref="P199:X201"/>
    <mergeCell ref="B202:F206"/>
    <mergeCell ref="G202:O203"/>
    <mergeCell ref="P202:X203"/>
    <mergeCell ref="Y202:AA203"/>
    <mergeCell ref="AB202:AD203"/>
    <mergeCell ref="AE202:AH203"/>
    <mergeCell ref="AI202:AL203"/>
    <mergeCell ref="AM202:AP203"/>
    <mergeCell ref="G204:O206"/>
    <mergeCell ref="P204:X206"/>
    <mergeCell ref="Y206:AA206"/>
    <mergeCell ref="AB206:AD206"/>
    <mergeCell ref="AE206:AH206"/>
    <mergeCell ref="AI206:AL206"/>
    <mergeCell ref="AM206:AP206"/>
    <mergeCell ref="A185:F186"/>
    <mergeCell ref="G185:AX186"/>
    <mergeCell ref="B187:F191"/>
    <mergeCell ref="G187:AA188"/>
    <mergeCell ref="AB187:AX188"/>
    <mergeCell ref="G189:AA191"/>
    <mergeCell ref="AB189:AX191"/>
    <mergeCell ref="B192:F196"/>
    <mergeCell ref="G192:O193"/>
    <mergeCell ref="P192:X193"/>
    <mergeCell ref="Y192:AA193"/>
    <mergeCell ref="AB192:AD193"/>
    <mergeCell ref="AE192:AH193"/>
    <mergeCell ref="AI192:AL193"/>
    <mergeCell ref="AM192:AP193"/>
    <mergeCell ref="G194:O196"/>
    <mergeCell ref="P194:X196"/>
    <mergeCell ref="Y195:AA195"/>
    <mergeCell ref="AB195:AD195"/>
    <mergeCell ref="AE195:AH195"/>
    <mergeCell ref="AI195:AL195"/>
    <mergeCell ref="AM195:AP195"/>
    <mergeCell ref="AQ195:AT195"/>
    <mergeCell ref="AU195:AX195"/>
    <mergeCell ref="Y196:AA196"/>
    <mergeCell ref="AB196:AD196"/>
    <mergeCell ref="AE196:AH196"/>
    <mergeCell ref="AI196:AL196"/>
    <mergeCell ref="AM196:AP196"/>
    <mergeCell ref="AQ196:AT196"/>
    <mergeCell ref="AU196:AX196"/>
    <mergeCell ref="A168:F170"/>
    <mergeCell ref="G169:X170"/>
    <mergeCell ref="A172:F176"/>
    <mergeCell ref="G172:O173"/>
    <mergeCell ref="P172:X173"/>
    <mergeCell ref="Y172:AA173"/>
    <mergeCell ref="AB172:AD173"/>
    <mergeCell ref="AE172:AH173"/>
    <mergeCell ref="AI172:AL173"/>
    <mergeCell ref="AM172:AP173"/>
    <mergeCell ref="G174:O176"/>
    <mergeCell ref="P174:X176"/>
    <mergeCell ref="A177:F178"/>
    <mergeCell ref="G177:AX178"/>
    <mergeCell ref="A180:F184"/>
    <mergeCell ref="G180:O181"/>
    <mergeCell ref="P180:X181"/>
    <mergeCell ref="Y180:AA181"/>
    <mergeCell ref="AB180:AD181"/>
    <mergeCell ref="AE180:AH181"/>
    <mergeCell ref="AI180:AL181"/>
    <mergeCell ref="AM180:AP181"/>
    <mergeCell ref="G182:O184"/>
    <mergeCell ref="P182:X184"/>
    <mergeCell ref="AQ180:AT180"/>
    <mergeCell ref="AU180:AX180"/>
    <mergeCell ref="AQ181:AR181"/>
    <mergeCell ref="AS181:AT181"/>
    <mergeCell ref="AU181:AV181"/>
    <mergeCell ref="AW181:AX181"/>
    <mergeCell ref="Y182:AA182"/>
    <mergeCell ref="AB182:AD182"/>
    <mergeCell ref="B153:F157"/>
    <mergeCell ref="G153:O154"/>
    <mergeCell ref="P153:X154"/>
    <mergeCell ref="Y153:AA154"/>
    <mergeCell ref="AB153:AD154"/>
    <mergeCell ref="AE153:AH154"/>
    <mergeCell ref="AI153:AL154"/>
    <mergeCell ref="AM153:AP154"/>
    <mergeCell ref="G155:O157"/>
    <mergeCell ref="P155:X157"/>
    <mergeCell ref="B158:F162"/>
    <mergeCell ref="G158:O159"/>
    <mergeCell ref="P158:X159"/>
    <mergeCell ref="Y158:AA159"/>
    <mergeCell ref="AB158:AD159"/>
    <mergeCell ref="AE158:AH159"/>
    <mergeCell ref="AI158:AL159"/>
    <mergeCell ref="AM158:AP159"/>
    <mergeCell ref="G160:O162"/>
    <mergeCell ref="P160:X162"/>
    <mergeCell ref="Y162:AA162"/>
    <mergeCell ref="AB162:AD162"/>
    <mergeCell ref="AE162:AH162"/>
    <mergeCell ref="AI162:AL162"/>
    <mergeCell ref="AM162:AP162"/>
    <mergeCell ref="A141:F142"/>
    <mergeCell ref="G141:AX142"/>
    <mergeCell ref="B143:F147"/>
    <mergeCell ref="G143:AA144"/>
    <mergeCell ref="AB143:AX144"/>
    <mergeCell ref="G145:AA147"/>
    <mergeCell ref="AB145:AX147"/>
    <mergeCell ref="B148:F152"/>
    <mergeCell ref="G148:O149"/>
    <mergeCell ref="P148:X149"/>
    <mergeCell ref="Y148:AA149"/>
    <mergeCell ref="AB148:AD149"/>
    <mergeCell ref="AE148:AH149"/>
    <mergeCell ref="AI148:AL149"/>
    <mergeCell ref="AM148:AP149"/>
    <mergeCell ref="G150:O152"/>
    <mergeCell ref="P150:X152"/>
    <mergeCell ref="Y151:AA151"/>
    <mergeCell ref="AB151:AD151"/>
    <mergeCell ref="AE151:AH151"/>
    <mergeCell ref="AI151:AL151"/>
    <mergeCell ref="AM151:AP151"/>
    <mergeCell ref="AQ151:AT151"/>
    <mergeCell ref="AU151:AX151"/>
    <mergeCell ref="Y152:AA152"/>
    <mergeCell ref="AB152:AD152"/>
    <mergeCell ref="AE152:AH152"/>
    <mergeCell ref="AI152:AL152"/>
    <mergeCell ref="AM152:AP152"/>
    <mergeCell ref="AQ152:AT152"/>
    <mergeCell ref="AU152:AX152"/>
    <mergeCell ref="A124:F126"/>
    <mergeCell ref="G125:X126"/>
    <mergeCell ref="A128:F132"/>
    <mergeCell ref="G128:O129"/>
    <mergeCell ref="P128:X129"/>
    <mergeCell ref="Y128:AA129"/>
    <mergeCell ref="AB128:AD129"/>
    <mergeCell ref="AE128:AH129"/>
    <mergeCell ref="AI128:AL129"/>
    <mergeCell ref="AM128:AP129"/>
    <mergeCell ref="G130:O132"/>
    <mergeCell ref="P130:X132"/>
    <mergeCell ref="A133:F134"/>
    <mergeCell ref="G133:AX134"/>
    <mergeCell ref="A136:F140"/>
    <mergeCell ref="G136:O137"/>
    <mergeCell ref="P136:X137"/>
    <mergeCell ref="Y136:AA137"/>
    <mergeCell ref="AB136:AD137"/>
    <mergeCell ref="AE136:AH137"/>
    <mergeCell ref="AI136:AL137"/>
    <mergeCell ref="AM136:AP137"/>
    <mergeCell ref="G138:O140"/>
    <mergeCell ref="P138:X140"/>
    <mergeCell ref="AQ136:AT136"/>
    <mergeCell ref="AU136:AX136"/>
    <mergeCell ref="AQ137:AR137"/>
    <mergeCell ref="AS137:AT137"/>
    <mergeCell ref="AU137:AV137"/>
    <mergeCell ref="AW137:AX137"/>
    <mergeCell ref="Y138:AA138"/>
    <mergeCell ref="AB138:AD138"/>
    <mergeCell ref="B109:F113"/>
    <mergeCell ref="G109:O110"/>
    <mergeCell ref="P109:X110"/>
    <mergeCell ref="Y109:AA110"/>
    <mergeCell ref="AB109:AD110"/>
    <mergeCell ref="AE109:AH110"/>
    <mergeCell ref="AI109:AL110"/>
    <mergeCell ref="AM109:AP110"/>
    <mergeCell ref="G111:O113"/>
    <mergeCell ref="P111:X113"/>
    <mergeCell ref="B114:F118"/>
    <mergeCell ref="G114:O115"/>
    <mergeCell ref="P114:X115"/>
    <mergeCell ref="Y114:AA115"/>
    <mergeCell ref="AB114:AD115"/>
    <mergeCell ref="AE114:AH115"/>
    <mergeCell ref="AI114:AL115"/>
    <mergeCell ref="AM114:AP115"/>
    <mergeCell ref="G116:O118"/>
    <mergeCell ref="P116:X118"/>
    <mergeCell ref="Y118:AA118"/>
    <mergeCell ref="AB118:AD118"/>
    <mergeCell ref="AE118:AH118"/>
    <mergeCell ref="AI118:AL118"/>
    <mergeCell ref="AM118:AP118"/>
    <mergeCell ref="A97:F98"/>
    <mergeCell ref="G97:AX98"/>
    <mergeCell ref="B99:F103"/>
    <mergeCell ref="G99:AA100"/>
    <mergeCell ref="AB99:AX100"/>
    <mergeCell ref="G101:AA103"/>
    <mergeCell ref="AB101:AX103"/>
    <mergeCell ref="B104:F108"/>
    <mergeCell ref="G104:O105"/>
    <mergeCell ref="P104:X105"/>
    <mergeCell ref="Y104:AA105"/>
    <mergeCell ref="AB104:AD105"/>
    <mergeCell ref="AE104:AH105"/>
    <mergeCell ref="AI104:AL105"/>
    <mergeCell ref="AM104:AP105"/>
    <mergeCell ref="G106:O108"/>
    <mergeCell ref="P106:X108"/>
    <mergeCell ref="Y107:AA107"/>
    <mergeCell ref="AB107:AD107"/>
    <mergeCell ref="AE107:AH107"/>
    <mergeCell ref="AI107:AL107"/>
    <mergeCell ref="AM107:AP107"/>
    <mergeCell ref="AQ107:AT107"/>
    <mergeCell ref="AU107:AX107"/>
    <mergeCell ref="Y108:AA108"/>
    <mergeCell ref="AB108:AD108"/>
    <mergeCell ref="AE108:AH108"/>
    <mergeCell ref="AI108:AL108"/>
    <mergeCell ref="AM108:AP108"/>
    <mergeCell ref="AQ108:AT108"/>
    <mergeCell ref="AU108:AX108"/>
    <mergeCell ref="A80:F82"/>
    <mergeCell ref="G81:X82"/>
    <mergeCell ref="A84:F88"/>
    <mergeCell ref="G84:O85"/>
    <mergeCell ref="P84:X85"/>
    <mergeCell ref="Y84:AA85"/>
    <mergeCell ref="AB84:AD85"/>
    <mergeCell ref="AE84:AH85"/>
    <mergeCell ref="AI84:AL85"/>
    <mergeCell ref="AM84:AP85"/>
    <mergeCell ref="G86:O88"/>
    <mergeCell ref="P86:X88"/>
    <mergeCell ref="A89:F90"/>
    <mergeCell ref="G89:AX90"/>
    <mergeCell ref="A92:F96"/>
    <mergeCell ref="G92:O93"/>
    <mergeCell ref="P92:X93"/>
    <mergeCell ref="Y92:AA93"/>
    <mergeCell ref="AB92:AD93"/>
    <mergeCell ref="AE92:AH93"/>
    <mergeCell ref="AI92:AL93"/>
    <mergeCell ref="AM92:AP93"/>
    <mergeCell ref="G94:O96"/>
    <mergeCell ref="P94:X96"/>
    <mergeCell ref="AQ92:AT92"/>
    <mergeCell ref="AU92:AX92"/>
    <mergeCell ref="AQ93:AR93"/>
    <mergeCell ref="AS93:AT93"/>
    <mergeCell ref="AU93:AV93"/>
    <mergeCell ref="AW93:AX93"/>
    <mergeCell ref="Y94:AA94"/>
    <mergeCell ref="AB94:AD94"/>
    <mergeCell ref="B65:F69"/>
    <mergeCell ref="G65:O66"/>
    <mergeCell ref="P65:X66"/>
    <mergeCell ref="Y65:AA66"/>
    <mergeCell ref="AB65:AD66"/>
    <mergeCell ref="AE65:AH66"/>
    <mergeCell ref="AI65:AL66"/>
    <mergeCell ref="AM65:AP66"/>
    <mergeCell ref="G67:O69"/>
    <mergeCell ref="P67:X69"/>
    <mergeCell ref="B70:F74"/>
    <mergeCell ref="G70:O71"/>
    <mergeCell ref="P70:X71"/>
    <mergeCell ref="Y70:AA71"/>
    <mergeCell ref="AB70:AD71"/>
    <mergeCell ref="AE70:AH71"/>
    <mergeCell ref="AI70:AL71"/>
    <mergeCell ref="AM70:AP71"/>
    <mergeCell ref="G72:O74"/>
    <mergeCell ref="P72:X74"/>
    <mergeCell ref="Y74:AA74"/>
    <mergeCell ref="AB74:AD74"/>
    <mergeCell ref="AE74:AH74"/>
    <mergeCell ref="AI74:AL74"/>
    <mergeCell ref="AM74:AP74"/>
    <mergeCell ref="A53:F54"/>
    <mergeCell ref="G53:AX54"/>
    <mergeCell ref="B55:F59"/>
    <mergeCell ref="G55:AA56"/>
    <mergeCell ref="AB55:AX56"/>
    <mergeCell ref="G57:AA59"/>
    <mergeCell ref="AB57:AX59"/>
    <mergeCell ref="B60:F64"/>
    <mergeCell ref="G60:O61"/>
    <mergeCell ref="P60:X61"/>
    <mergeCell ref="Y60:AA61"/>
    <mergeCell ref="AB60:AD61"/>
    <mergeCell ref="AE60:AH61"/>
    <mergeCell ref="AI60:AL61"/>
    <mergeCell ref="AM60:AP61"/>
    <mergeCell ref="G62:O64"/>
    <mergeCell ref="P62:X64"/>
    <mergeCell ref="Y63:AA63"/>
    <mergeCell ref="AB63:AD63"/>
    <mergeCell ref="AE63:AH63"/>
    <mergeCell ref="AI63:AL63"/>
    <mergeCell ref="AM63:AP63"/>
    <mergeCell ref="AQ63:AT63"/>
    <mergeCell ref="AU63:AX63"/>
    <mergeCell ref="Y64:AA64"/>
    <mergeCell ref="AB64:AD64"/>
    <mergeCell ref="AE64:AH64"/>
    <mergeCell ref="AI64:AL64"/>
    <mergeCell ref="AM64:AP64"/>
    <mergeCell ref="AQ64:AT64"/>
    <mergeCell ref="AU64:AX64"/>
    <mergeCell ref="A36:F38"/>
    <mergeCell ref="G37:X38"/>
    <mergeCell ref="A40:F44"/>
    <mergeCell ref="G40:O41"/>
    <mergeCell ref="P40:X41"/>
    <mergeCell ref="Y40:AA41"/>
    <mergeCell ref="AB40:AD41"/>
    <mergeCell ref="AE40:AH41"/>
    <mergeCell ref="AI40:AL41"/>
    <mergeCell ref="AM40:AP41"/>
    <mergeCell ref="G42:O44"/>
    <mergeCell ref="P42:X44"/>
    <mergeCell ref="A45:F46"/>
    <mergeCell ref="G45:AX46"/>
    <mergeCell ref="A48:F52"/>
    <mergeCell ref="G48:O49"/>
    <mergeCell ref="P48:X49"/>
    <mergeCell ref="Y48:AA49"/>
    <mergeCell ref="AB48:AD49"/>
    <mergeCell ref="AE48:AH49"/>
    <mergeCell ref="AI48:AL49"/>
    <mergeCell ref="AM48:AP49"/>
    <mergeCell ref="G50:O52"/>
    <mergeCell ref="P50:X52"/>
    <mergeCell ref="AQ48:AT48"/>
    <mergeCell ref="AU48:AX48"/>
    <mergeCell ref="AQ49:AR49"/>
    <mergeCell ref="AS49:AT49"/>
    <mergeCell ref="AU49:AV49"/>
    <mergeCell ref="AW49:AX49"/>
    <mergeCell ref="Y50:AA50"/>
    <mergeCell ref="AB50:AD50"/>
    <mergeCell ref="A705:B705"/>
    <mergeCell ref="C705:D705"/>
    <mergeCell ref="E705:I705"/>
    <mergeCell ref="J705:O705"/>
    <mergeCell ref="P705:X705"/>
    <mergeCell ref="Y705:AB705"/>
    <mergeCell ref="AC705:AG705"/>
    <mergeCell ref="AH705:AK705"/>
    <mergeCell ref="AL705:AO705"/>
    <mergeCell ref="AP705:AX705"/>
    <mergeCell ref="A706:B706"/>
    <mergeCell ref="C706:D706"/>
    <mergeCell ref="E706:I706"/>
    <mergeCell ref="J706:O706"/>
    <mergeCell ref="P706:X706"/>
    <mergeCell ref="Y706:AB706"/>
    <mergeCell ref="AC706:AG706"/>
    <mergeCell ref="AH706:AK706"/>
    <mergeCell ref="AL706:AO706"/>
    <mergeCell ref="AP706:AX706"/>
    <mergeCell ref="A703:B703"/>
    <mergeCell ref="C703:D703"/>
    <mergeCell ref="E703:I703"/>
    <mergeCell ref="J703:O703"/>
    <mergeCell ref="P703:X703"/>
    <mergeCell ref="Y703:AB703"/>
    <mergeCell ref="AC703:AG703"/>
    <mergeCell ref="AH703:AK703"/>
    <mergeCell ref="AL703:AO703"/>
    <mergeCell ref="AP703:AX703"/>
    <mergeCell ref="A704:B704"/>
    <mergeCell ref="C704:D704"/>
    <mergeCell ref="E704:I704"/>
    <mergeCell ref="J704:O704"/>
    <mergeCell ref="P704:X704"/>
    <mergeCell ref="Y704:AB704"/>
    <mergeCell ref="AC704:AG704"/>
    <mergeCell ref="AH704:AK704"/>
    <mergeCell ref="AL704:AO704"/>
    <mergeCell ref="AP704:AX704"/>
    <mergeCell ref="A701:B701"/>
    <mergeCell ref="C701:D701"/>
    <mergeCell ref="E701:I701"/>
    <mergeCell ref="J701:O701"/>
    <mergeCell ref="P701:X701"/>
    <mergeCell ref="Y701:AB701"/>
    <mergeCell ref="AC701:AG701"/>
    <mergeCell ref="AH701:AK701"/>
    <mergeCell ref="AL701:AO701"/>
    <mergeCell ref="AP701:AX701"/>
    <mergeCell ref="A702:B702"/>
    <mergeCell ref="C702:D702"/>
    <mergeCell ref="E702:I702"/>
    <mergeCell ref="J702:O702"/>
    <mergeCell ref="P702:X702"/>
    <mergeCell ref="Y702:AB702"/>
    <mergeCell ref="AC702:AG702"/>
    <mergeCell ref="AH702:AK702"/>
    <mergeCell ref="AL702:AO702"/>
    <mergeCell ref="AP702:AX702"/>
    <mergeCell ref="A699:B699"/>
    <mergeCell ref="C699:D699"/>
    <mergeCell ref="E699:I699"/>
    <mergeCell ref="J699:O699"/>
    <mergeCell ref="P699:X699"/>
    <mergeCell ref="Y699:AB699"/>
    <mergeCell ref="AC699:AG699"/>
    <mergeCell ref="AH699:AK699"/>
    <mergeCell ref="AL699:AO699"/>
    <mergeCell ref="AP699:AX699"/>
    <mergeCell ref="A700:B700"/>
    <mergeCell ref="C700:D700"/>
    <mergeCell ref="E700:I700"/>
    <mergeCell ref="J700:O700"/>
    <mergeCell ref="P700:X700"/>
    <mergeCell ref="Y700:AB700"/>
    <mergeCell ref="AC700:AG700"/>
    <mergeCell ref="AH700:AK700"/>
    <mergeCell ref="AL700:AO700"/>
    <mergeCell ref="AP700:AX700"/>
    <mergeCell ref="A697:B697"/>
    <mergeCell ref="C697:D697"/>
    <mergeCell ref="E697:I697"/>
    <mergeCell ref="J697:O697"/>
    <mergeCell ref="P697:X697"/>
    <mergeCell ref="Y697:AB697"/>
    <mergeCell ref="AC697:AG697"/>
    <mergeCell ref="AH697:AK697"/>
    <mergeCell ref="AL697:AO697"/>
    <mergeCell ref="AP697:AX697"/>
    <mergeCell ref="A698:B698"/>
    <mergeCell ref="C698:D698"/>
    <mergeCell ref="E698:I698"/>
    <mergeCell ref="J698:O698"/>
    <mergeCell ref="P698:X698"/>
    <mergeCell ref="Y698:AB698"/>
    <mergeCell ref="AC698:AG698"/>
    <mergeCell ref="AH698:AK698"/>
    <mergeCell ref="AL698:AO698"/>
    <mergeCell ref="AP698:AX698"/>
    <mergeCell ref="A695:B695"/>
    <mergeCell ref="C695:D695"/>
    <mergeCell ref="E695:I695"/>
    <mergeCell ref="J695:O695"/>
    <mergeCell ref="P695:X695"/>
    <mergeCell ref="Y695:AB695"/>
    <mergeCell ref="AC695:AG695"/>
    <mergeCell ref="AH695:AK695"/>
    <mergeCell ref="AL695:AO695"/>
    <mergeCell ref="AP695:AX695"/>
    <mergeCell ref="A696:B696"/>
    <mergeCell ref="C696:D696"/>
    <mergeCell ref="E696:I696"/>
    <mergeCell ref="J696:O696"/>
    <mergeCell ref="P696:X696"/>
    <mergeCell ref="Y696:AB696"/>
    <mergeCell ref="AC696:AG696"/>
    <mergeCell ref="AH696:AK696"/>
    <mergeCell ref="AL696:AO696"/>
    <mergeCell ref="AP696:AX696"/>
    <mergeCell ref="A693:B693"/>
    <mergeCell ref="C693:D693"/>
    <mergeCell ref="E693:I693"/>
    <mergeCell ref="J693:O693"/>
    <mergeCell ref="P693:X693"/>
    <mergeCell ref="Y693:AB693"/>
    <mergeCell ref="AC693:AG693"/>
    <mergeCell ref="AH693:AK693"/>
    <mergeCell ref="AL693:AO693"/>
    <mergeCell ref="AP693:AX693"/>
    <mergeCell ref="A694:B694"/>
    <mergeCell ref="C694:D694"/>
    <mergeCell ref="E694:I694"/>
    <mergeCell ref="J694:O694"/>
    <mergeCell ref="P694:X694"/>
    <mergeCell ref="Y694:AB694"/>
    <mergeCell ref="AC694:AG694"/>
    <mergeCell ref="AH694:AK694"/>
    <mergeCell ref="AL694:AO694"/>
    <mergeCell ref="AP694:AX694"/>
    <mergeCell ref="A691:B691"/>
    <mergeCell ref="C691:D691"/>
    <mergeCell ref="E691:I691"/>
    <mergeCell ref="J691:O691"/>
    <mergeCell ref="P691:X691"/>
    <mergeCell ref="Y691:AB691"/>
    <mergeCell ref="AC691:AG691"/>
    <mergeCell ref="AH691:AK691"/>
    <mergeCell ref="AL691:AO691"/>
    <mergeCell ref="AP691:AX691"/>
    <mergeCell ref="A692:B692"/>
    <mergeCell ref="C692:D692"/>
    <mergeCell ref="E692:I692"/>
    <mergeCell ref="J692:O692"/>
    <mergeCell ref="P692:X692"/>
    <mergeCell ref="Y692:AB692"/>
    <mergeCell ref="AC692:AG692"/>
    <mergeCell ref="AH692:AK692"/>
    <mergeCell ref="AL692:AO692"/>
    <mergeCell ref="AP692:AX692"/>
    <mergeCell ref="A689:B689"/>
    <mergeCell ref="C689:D689"/>
    <mergeCell ref="E689:I689"/>
    <mergeCell ref="J689:O689"/>
    <mergeCell ref="P689:X689"/>
    <mergeCell ref="Y689:AB689"/>
    <mergeCell ref="AC689:AG689"/>
    <mergeCell ref="AH689:AK689"/>
    <mergeCell ref="AL689:AO689"/>
    <mergeCell ref="AP689:AX689"/>
    <mergeCell ref="A690:B690"/>
    <mergeCell ref="C690:D690"/>
    <mergeCell ref="E690:I690"/>
    <mergeCell ref="J690:O690"/>
    <mergeCell ref="P690:X690"/>
    <mergeCell ref="Y690:AB690"/>
    <mergeCell ref="AC690:AG690"/>
    <mergeCell ref="AH690:AK690"/>
    <mergeCell ref="AL690:AO690"/>
    <mergeCell ref="AP690:AX690"/>
    <mergeCell ref="A687:B687"/>
    <mergeCell ref="C687:D687"/>
    <mergeCell ref="E687:I687"/>
    <mergeCell ref="J687:O687"/>
    <mergeCell ref="P687:X687"/>
    <mergeCell ref="Y687:AB687"/>
    <mergeCell ref="AC687:AG687"/>
    <mergeCell ref="AH687:AK687"/>
    <mergeCell ref="AL687:AO687"/>
    <mergeCell ref="AP687:AX687"/>
    <mergeCell ref="A688:B688"/>
    <mergeCell ref="C688:D688"/>
    <mergeCell ref="E688:I688"/>
    <mergeCell ref="J688:O688"/>
    <mergeCell ref="P688:X688"/>
    <mergeCell ref="Y688:AB688"/>
    <mergeCell ref="AC688:AG688"/>
    <mergeCell ref="AH688:AK688"/>
    <mergeCell ref="AL688:AO688"/>
    <mergeCell ref="AP688:AX688"/>
    <mergeCell ref="A685:B685"/>
    <mergeCell ref="C685:D685"/>
    <mergeCell ref="E685:I685"/>
    <mergeCell ref="J685:O685"/>
    <mergeCell ref="P685:X685"/>
    <mergeCell ref="Y685:AB685"/>
    <mergeCell ref="AC685:AG685"/>
    <mergeCell ref="AH685:AK685"/>
    <mergeCell ref="AL685:AO685"/>
    <mergeCell ref="AP685:AX685"/>
    <mergeCell ref="A686:B686"/>
    <mergeCell ref="C686:D686"/>
    <mergeCell ref="E686:I686"/>
    <mergeCell ref="J686:O686"/>
    <mergeCell ref="P686:X686"/>
    <mergeCell ref="Y686:AB686"/>
    <mergeCell ref="AC686:AG686"/>
    <mergeCell ref="AH686:AK686"/>
    <mergeCell ref="AL686:AO686"/>
    <mergeCell ref="AP686:AX686"/>
    <mergeCell ref="A683:B683"/>
    <mergeCell ref="C683:D683"/>
    <mergeCell ref="E683:I683"/>
    <mergeCell ref="J683:O683"/>
    <mergeCell ref="P683:X683"/>
    <mergeCell ref="Y683:AB683"/>
    <mergeCell ref="AC683:AG683"/>
    <mergeCell ref="AH683:AK683"/>
    <mergeCell ref="AL683:AO683"/>
    <mergeCell ref="AP683:AX683"/>
    <mergeCell ref="A684:B684"/>
    <mergeCell ref="C684:D684"/>
    <mergeCell ref="E684:I684"/>
    <mergeCell ref="J684:O684"/>
    <mergeCell ref="P684:X684"/>
    <mergeCell ref="Y684:AB684"/>
    <mergeCell ref="AC684:AG684"/>
    <mergeCell ref="AH684:AK684"/>
    <mergeCell ref="AL684:AO684"/>
    <mergeCell ref="AP684:AX684"/>
    <mergeCell ref="A681:B681"/>
    <mergeCell ref="C681:D681"/>
    <mergeCell ref="E681:I681"/>
    <mergeCell ref="J681:O681"/>
    <mergeCell ref="P681:X681"/>
    <mergeCell ref="Y681:AB681"/>
    <mergeCell ref="AC681:AG681"/>
    <mergeCell ref="AH681:AK681"/>
    <mergeCell ref="AL681:AO681"/>
    <mergeCell ref="AP681:AX681"/>
    <mergeCell ref="A682:B682"/>
    <mergeCell ref="C682:D682"/>
    <mergeCell ref="E682:I682"/>
    <mergeCell ref="J682:O682"/>
    <mergeCell ref="P682:X682"/>
    <mergeCell ref="Y682:AB682"/>
    <mergeCell ref="AC682:AG682"/>
    <mergeCell ref="AH682:AK682"/>
    <mergeCell ref="AL682:AO682"/>
    <mergeCell ref="AP682:AX682"/>
    <mergeCell ref="A679:B679"/>
    <mergeCell ref="C679:D679"/>
    <mergeCell ref="E679:I679"/>
    <mergeCell ref="J679:O679"/>
    <mergeCell ref="P679:X679"/>
    <mergeCell ref="Y679:AB679"/>
    <mergeCell ref="AC679:AG679"/>
    <mergeCell ref="AH679:AK679"/>
    <mergeCell ref="AL679:AO679"/>
    <mergeCell ref="AP679:AX679"/>
    <mergeCell ref="A680:B680"/>
    <mergeCell ref="C680:D680"/>
    <mergeCell ref="E680:I680"/>
    <mergeCell ref="J680:O680"/>
    <mergeCell ref="P680:X680"/>
    <mergeCell ref="Y680:AB680"/>
    <mergeCell ref="AC680:AG680"/>
    <mergeCell ref="AH680:AK680"/>
    <mergeCell ref="AL680:AO680"/>
    <mergeCell ref="AP680:AX680"/>
    <mergeCell ref="A677:B677"/>
    <mergeCell ref="C677:D677"/>
    <mergeCell ref="E677:I677"/>
    <mergeCell ref="J677:O677"/>
    <mergeCell ref="P677:X677"/>
    <mergeCell ref="Y677:AB677"/>
    <mergeCell ref="AC677:AG677"/>
    <mergeCell ref="AH677:AK677"/>
    <mergeCell ref="AL677:AO677"/>
    <mergeCell ref="AP677:AX677"/>
    <mergeCell ref="A678:B678"/>
    <mergeCell ref="C678:D678"/>
    <mergeCell ref="E678:I678"/>
    <mergeCell ref="J678:O678"/>
    <mergeCell ref="P678:X678"/>
    <mergeCell ref="Y678:AB678"/>
    <mergeCell ref="AC678:AG678"/>
    <mergeCell ref="AH678:AK678"/>
    <mergeCell ref="AL678:AO678"/>
    <mergeCell ref="AP678:AX678"/>
    <mergeCell ref="A672:B672"/>
    <mergeCell ref="C672:I672"/>
    <mergeCell ref="J672:O672"/>
    <mergeCell ref="P672:X672"/>
    <mergeCell ref="Y672:AB672"/>
    <mergeCell ref="AC672:AG672"/>
    <mergeCell ref="AH672:AK672"/>
    <mergeCell ref="AL672:AO672"/>
    <mergeCell ref="AP672:AX672"/>
    <mergeCell ref="A673:AK673"/>
    <mergeCell ref="AL673:AN673"/>
    <mergeCell ref="A676:B676"/>
    <mergeCell ref="C676:D676"/>
    <mergeCell ref="E676:I676"/>
    <mergeCell ref="J676:O676"/>
    <mergeCell ref="P676:X676"/>
    <mergeCell ref="Y676:AB676"/>
    <mergeCell ref="AC676:AG676"/>
    <mergeCell ref="AH676:AK676"/>
    <mergeCell ref="AL676:AO676"/>
    <mergeCell ref="AP676:AX676"/>
    <mergeCell ref="A670:B670"/>
    <mergeCell ref="C670:I670"/>
    <mergeCell ref="J670:O670"/>
    <mergeCell ref="P670:X670"/>
    <mergeCell ref="Y670:AB670"/>
    <mergeCell ref="AC670:AG670"/>
    <mergeCell ref="AH670:AK670"/>
    <mergeCell ref="AL670:AO670"/>
    <mergeCell ref="AP670:AX670"/>
    <mergeCell ref="A671:B671"/>
    <mergeCell ref="C671:I671"/>
    <mergeCell ref="J671:O671"/>
    <mergeCell ref="P671:X671"/>
    <mergeCell ref="Y671:AB671"/>
    <mergeCell ref="AC671:AG671"/>
    <mergeCell ref="AH671:AK671"/>
    <mergeCell ref="AL671:AO671"/>
    <mergeCell ref="AP671:AX671"/>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66:B666"/>
    <mergeCell ref="C666:I666"/>
    <mergeCell ref="J666:O666"/>
    <mergeCell ref="P666:X666"/>
    <mergeCell ref="Y666:AB666"/>
    <mergeCell ref="AC666:AG666"/>
    <mergeCell ref="AH666:AK666"/>
    <mergeCell ref="AL666:AO666"/>
    <mergeCell ref="AP666:AX666"/>
    <mergeCell ref="A667:B667"/>
    <mergeCell ref="C667:I667"/>
    <mergeCell ref="J667:O667"/>
    <mergeCell ref="P667:X667"/>
    <mergeCell ref="Y667:AB667"/>
    <mergeCell ref="AC667:AG667"/>
    <mergeCell ref="AH667:AK667"/>
    <mergeCell ref="AL667:AO667"/>
    <mergeCell ref="AP667:AX667"/>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2:B662"/>
    <mergeCell ref="C662:I662"/>
    <mergeCell ref="J662:O662"/>
    <mergeCell ref="P662:X662"/>
    <mergeCell ref="Y662:AB662"/>
    <mergeCell ref="AC662:AG662"/>
    <mergeCell ref="AH662:AK662"/>
    <mergeCell ref="AL662:AO662"/>
    <mergeCell ref="AP662:AX662"/>
    <mergeCell ref="A663:B663"/>
    <mergeCell ref="C663:I663"/>
    <mergeCell ref="J663:O663"/>
    <mergeCell ref="P663:X663"/>
    <mergeCell ref="Y663:AB663"/>
    <mergeCell ref="AC663:AG663"/>
    <mergeCell ref="AH663:AK663"/>
    <mergeCell ref="AL663:AO663"/>
    <mergeCell ref="AP663:AX663"/>
    <mergeCell ref="A660:B660"/>
    <mergeCell ref="C660:I660"/>
    <mergeCell ref="J660:O660"/>
    <mergeCell ref="P660:X660"/>
    <mergeCell ref="Y660:AB660"/>
    <mergeCell ref="AC660:AG660"/>
    <mergeCell ref="AH660:AK660"/>
    <mergeCell ref="AL660:AO660"/>
    <mergeCell ref="AP660:AX660"/>
    <mergeCell ref="A661:B661"/>
    <mergeCell ref="C661:I661"/>
    <mergeCell ref="J661:O661"/>
    <mergeCell ref="P661:X661"/>
    <mergeCell ref="Y661:AB661"/>
    <mergeCell ref="AC661:AG661"/>
    <mergeCell ref="AH661:AK661"/>
    <mergeCell ref="AL661:AO661"/>
    <mergeCell ref="AP661:AX661"/>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56:B656"/>
    <mergeCell ref="C656:I656"/>
    <mergeCell ref="J656:O656"/>
    <mergeCell ref="P656:X656"/>
    <mergeCell ref="Y656:AB656"/>
    <mergeCell ref="AC656:AG656"/>
    <mergeCell ref="AH656:AK656"/>
    <mergeCell ref="AL656:AO656"/>
    <mergeCell ref="AP656:AX656"/>
    <mergeCell ref="A657:B657"/>
    <mergeCell ref="C657:I657"/>
    <mergeCell ref="J657:O657"/>
    <mergeCell ref="P657:X657"/>
    <mergeCell ref="Y657:AB657"/>
    <mergeCell ref="AC657:AG657"/>
    <mergeCell ref="AH657:AK657"/>
    <mergeCell ref="AL657:AO657"/>
    <mergeCell ref="AP657:AX657"/>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2:B652"/>
    <mergeCell ref="C652:I652"/>
    <mergeCell ref="J652:O652"/>
    <mergeCell ref="P652:X652"/>
    <mergeCell ref="Y652:AB652"/>
    <mergeCell ref="AC652:AG652"/>
    <mergeCell ref="AH652:AK652"/>
    <mergeCell ref="AL652:AO652"/>
    <mergeCell ref="AP652:AX652"/>
    <mergeCell ref="A653:B653"/>
    <mergeCell ref="C653:I653"/>
    <mergeCell ref="J653:O653"/>
    <mergeCell ref="P653:X653"/>
    <mergeCell ref="Y653:AB653"/>
    <mergeCell ref="AC653:AG653"/>
    <mergeCell ref="AH653:AK653"/>
    <mergeCell ref="AL653:AO653"/>
    <mergeCell ref="AP653:AX653"/>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48:B648"/>
    <mergeCell ref="C648:I648"/>
    <mergeCell ref="J648:O648"/>
    <mergeCell ref="P648:X648"/>
    <mergeCell ref="Y648:AB648"/>
    <mergeCell ref="AC648:AG648"/>
    <mergeCell ref="AH648:AK648"/>
    <mergeCell ref="AL648:AO648"/>
    <mergeCell ref="AP648:AX648"/>
    <mergeCell ref="A649:B649"/>
    <mergeCell ref="C649:I649"/>
    <mergeCell ref="J649:O649"/>
    <mergeCell ref="P649:X649"/>
    <mergeCell ref="Y649:AB649"/>
    <mergeCell ref="AC649:AG649"/>
    <mergeCell ref="AH649:AK649"/>
    <mergeCell ref="AL649:AO649"/>
    <mergeCell ref="AP649:AX649"/>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4:B644"/>
    <mergeCell ref="C644:I644"/>
    <mergeCell ref="J644:O644"/>
    <mergeCell ref="P644:X644"/>
    <mergeCell ref="Y644:AB644"/>
    <mergeCell ref="AC644:AG644"/>
    <mergeCell ref="AH644:AK644"/>
    <mergeCell ref="AL644:AO644"/>
    <mergeCell ref="AP644:AX644"/>
    <mergeCell ref="A645:B645"/>
    <mergeCell ref="C645:I645"/>
    <mergeCell ref="J645:O645"/>
    <mergeCell ref="P645:X645"/>
    <mergeCell ref="Y645:AB645"/>
    <mergeCell ref="AC645:AG645"/>
    <mergeCell ref="AH645:AK645"/>
    <mergeCell ref="AL645:AO645"/>
    <mergeCell ref="AP645:AX645"/>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36:B636"/>
    <mergeCell ref="C636:I636"/>
    <mergeCell ref="J636:O636"/>
    <mergeCell ref="P636:X636"/>
    <mergeCell ref="Y636:AB636"/>
    <mergeCell ref="AC636:AG636"/>
    <mergeCell ref="AH636:AK636"/>
    <mergeCell ref="AL636:AO636"/>
    <mergeCell ref="AP636:AX636"/>
    <mergeCell ref="A637:B637"/>
    <mergeCell ref="C637:I637"/>
    <mergeCell ref="J637:O637"/>
    <mergeCell ref="P637:X637"/>
    <mergeCell ref="Y637:AB637"/>
    <mergeCell ref="AC637:AG637"/>
    <mergeCell ref="AH637:AK637"/>
    <mergeCell ref="AL637:AO637"/>
    <mergeCell ref="AP637:AX637"/>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2:B632"/>
    <mergeCell ref="C632:I632"/>
    <mergeCell ref="J632:O632"/>
    <mergeCell ref="P632:X632"/>
    <mergeCell ref="Y632:AB632"/>
    <mergeCell ref="AC632:AG632"/>
    <mergeCell ref="AH632:AK632"/>
    <mergeCell ref="AL632:AO632"/>
    <mergeCell ref="AP632:AX632"/>
    <mergeCell ref="A633:B633"/>
    <mergeCell ref="C633:I633"/>
    <mergeCell ref="J633:O633"/>
    <mergeCell ref="P633:X633"/>
    <mergeCell ref="Y633:AB633"/>
    <mergeCell ref="AC633:AG633"/>
    <mergeCell ref="AH633:AK633"/>
    <mergeCell ref="AL633:AO633"/>
    <mergeCell ref="AP633:AX633"/>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28:B628"/>
    <mergeCell ref="C628:I628"/>
    <mergeCell ref="J628:O628"/>
    <mergeCell ref="P628:X628"/>
    <mergeCell ref="Y628:AB628"/>
    <mergeCell ref="AC628:AG628"/>
    <mergeCell ref="AH628:AK628"/>
    <mergeCell ref="AL628:AO628"/>
    <mergeCell ref="AP628:AX628"/>
    <mergeCell ref="A629:B629"/>
    <mergeCell ref="C629:I629"/>
    <mergeCell ref="J629:O629"/>
    <mergeCell ref="P629:X629"/>
    <mergeCell ref="Y629:AB629"/>
    <mergeCell ref="AC629:AG629"/>
    <mergeCell ref="AH629:AK629"/>
    <mergeCell ref="AL629:AO629"/>
    <mergeCell ref="AP629:AX629"/>
    <mergeCell ref="A626:B626"/>
    <mergeCell ref="C626:I626"/>
    <mergeCell ref="J626:O626"/>
    <mergeCell ref="P626:X626"/>
    <mergeCell ref="Y626:AB626"/>
    <mergeCell ref="AC626:AG626"/>
    <mergeCell ref="AH626:AK626"/>
    <mergeCell ref="AL626:AO626"/>
    <mergeCell ref="AP626:AX626"/>
    <mergeCell ref="A627:B627"/>
    <mergeCell ref="C627:I627"/>
    <mergeCell ref="J627:O627"/>
    <mergeCell ref="P627:X627"/>
    <mergeCell ref="Y627:AB627"/>
    <mergeCell ref="AC627:AG627"/>
    <mergeCell ref="AH627:AK627"/>
    <mergeCell ref="AL627:AO627"/>
    <mergeCell ref="AP627:AX627"/>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2:B622"/>
    <mergeCell ref="C622:I622"/>
    <mergeCell ref="J622:O622"/>
    <mergeCell ref="P622:X622"/>
    <mergeCell ref="Y622:AB622"/>
    <mergeCell ref="AC622:AG622"/>
    <mergeCell ref="AH622:AK622"/>
    <mergeCell ref="AL622:AO622"/>
    <mergeCell ref="AP622:AX622"/>
    <mergeCell ref="A623:B623"/>
    <mergeCell ref="C623:I623"/>
    <mergeCell ref="J623:O623"/>
    <mergeCell ref="P623:X623"/>
    <mergeCell ref="Y623:AB623"/>
    <mergeCell ref="AC623:AG623"/>
    <mergeCell ref="AH623:AK623"/>
    <mergeCell ref="AL623:AO623"/>
    <mergeCell ref="AP623:AX623"/>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18:B618"/>
    <mergeCell ref="C618:I618"/>
    <mergeCell ref="J618:O618"/>
    <mergeCell ref="P618:X618"/>
    <mergeCell ref="Y618:AB618"/>
    <mergeCell ref="AC618:AG618"/>
    <mergeCell ref="AH618:AK618"/>
    <mergeCell ref="AL618:AO618"/>
    <mergeCell ref="AP618:AX618"/>
    <mergeCell ref="A619:B619"/>
    <mergeCell ref="C619:I619"/>
    <mergeCell ref="J619:O619"/>
    <mergeCell ref="P619:X619"/>
    <mergeCell ref="Y619:AB619"/>
    <mergeCell ref="AC619:AG619"/>
    <mergeCell ref="AH619:AK619"/>
    <mergeCell ref="AL619:AO619"/>
    <mergeCell ref="AP619:AX619"/>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4:B614"/>
    <mergeCell ref="C614:I614"/>
    <mergeCell ref="J614:O614"/>
    <mergeCell ref="P614:X614"/>
    <mergeCell ref="Y614:AB614"/>
    <mergeCell ref="AC614:AG614"/>
    <mergeCell ref="AH614:AK614"/>
    <mergeCell ref="AL614:AO614"/>
    <mergeCell ref="AP614:AX614"/>
    <mergeCell ref="A615:B615"/>
    <mergeCell ref="C615:I615"/>
    <mergeCell ref="J615:O615"/>
    <mergeCell ref="P615:X615"/>
    <mergeCell ref="Y615:AB615"/>
    <mergeCell ref="AC615:AG615"/>
    <mergeCell ref="AH615:AK615"/>
    <mergeCell ref="AL615:AO615"/>
    <mergeCell ref="AP615:AX615"/>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0:B610"/>
    <mergeCell ref="C610:I610"/>
    <mergeCell ref="J610:O610"/>
    <mergeCell ref="P610:X610"/>
    <mergeCell ref="Y610:AB610"/>
    <mergeCell ref="AC610:AG610"/>
    <mergeCell ref="AH610:AK610"/>
    <mergeCell ref="AL610:AO610"/>
    <mergeCell ref="AP610:AX610"/>
    <mergeCell ref="A611:B611"/>
    <mergeCell ref="C611:I611"/>
    <mergeCell ref="J611:O611"/>
    <mergeCell ref="P611:X611"/>
    <mergeCell ref="Y611:AB611"/>
    <mergeCell ref="AC611:AG611"/>
    <mergeCell ref="AH611:AK611"/>
    <mergeCell ref="AL611:AO611"/>
    <mergeCell ref="AP611:AX611"/>
    <mergeCell ref="A606:B606"/>
    <mergeCell ref="C606:I606"/>
    <mergeCell ref="J606:O606"/>
    <mergeCell ref="P606:X606"/>
    <mergeCell ref="Y606:AB606"/>
    <mergeCell ref="AC606:AG606"/>
    <mergeCell ref="AH606:AK606"/>
    <mergeCell ref="AL606:AO606"/>
    <mergeCell ref="AP606:AX606"/>
    <mergeCell ref="A609:B609"/>
    <mergeCell ref="C609:I609"/>
    <mergeCell ref="J609:O609"/>
    <mergeCell ref="P609:X609"/>
    <mergeCell ref="Y609:AB609"/>
    <mergeCell ref="AC609:AG609"/>
    <mergeCell ref="AH609:AK609"/>
    <mergeCell ref="AL609:AO609"/>
    <mergeCell ref="AP609:AX609"/>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2:B602"/>
    <mergeCell ref="C602:I602"/>
    <mergeCell ref="J602:O602"/>
    <mergeCell ref="P602:X602"/>
    <mergeCell ref="Y602:AB602"/>
    <mergeCell ref="AC602:AG602"/>
    <mergeCell ref="AH602:AK602"/>
    <mergeCell ref="AL602:AO602"/>
    <mergeCell ref="AP602:AX602"/>
    <mergeCell ref="A603:B603"/>
    <mergeCell ref="C603:I603"/>
    <mergeCell ref="J603:O603"/>
    <mergeCell ref="P603:X603"/>
    <mergeCell ref="Y603:AB603"/>
    <mergeCell ref="AC603:AG603"/>
    <mergeCell ref="AH603:AK603"/>
    <mergeCell ref="AL603:AO603"/>
    <mergeCell ref="AP603:AX603"/>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598:B598"/>
    <mergeCell ref="C598:I598"/>
    <mergeCell ref="J598:O598"/>
    <mergeCell ref="P598:X598"/>
    <mergeCell ref="Y598:AB598"/>
    <mergeCell ref="AC598:AG598"/>
    <mergeCell ref="AH598:AK598"/>
    <mergeCell ref="AL598:AO598"/>
    <mergeCell ref="AP598:AX598"/>
    <mergeCell ref="A599:B599"/>
    <mergeCell ref="C599:I599"/>
    <mergeCell ref="J599:O599"/>
    <mergeCell ref="P599:X599"/>
    <mergeCell ref="Y599:AB599"/>
    <mergeCell ref="AC599:AG599"/>
    <mergeCell ref="AH599:AK599"/>
    <mergeCell ref="AL599:AO599"/>
    <mergeCell ref="AP599:AX599"/>
    <mergeCell ref="A596:B596"/>
    <mergeCell ref="C596:I596"/>
    <mergeCell ref="J596:O596"/>
    <mergeCell ref="P596:X596"/>
    <mergeCell ref="Y596:AB596"/>
    <mergeCell ref="AC596:AG596"/>
    <mergeCell ref="AH596:AK596"/>
    <mergeCell ref="AL596:AO596"/>
    <mergeCell ref="AP596:AX596"/>
    <mergeCell ref="A597:B597"/>
    <mergeCell ref="C597:I597"/>
    <mergeCell ref="J597:O597"/>
    <mergeCell ref="P597:X597"/>
    <mergeCell ref="Y597:AB597"/>
    <mergeCell ref="AC597:AG597"/>
    <mergeCell ref="AH597:AK597"/>
    <mergeCell ref="AL597:AO597"/>
    <mergeCell ref="AP597:AX597"/>
    <mergeCell ref="A594:B594"/>
    <mergeCell ref="C594:I594"/>
    <mergeCell ref="J594:O594"/>
    <mergeCell ref="P594:X594"/>
    <mergeCell ref="Y594:AB594"/>
    <mergeCell ref="AC594:AG594"/>
    <mergeCell ref="AH594:AK594"/>
    <mergeCell ref="AL594:AO594"/>
    <mergeCell ref="AP594:AX594"/>
    <mergeCell ref="A595:B595"/>
    <mergeCell ref="C595:I595"/>
    <mergeCell ref="J595:O595"/>
    <mergeCell ref="P595:X595"/>
    <mergeCell ref="Y595:AB595"/>
    <mergeCell ref="AC595:AG595"/>
    <mergeCell ref="AH595:AK595"/>
    <mergeCell ref="AL595:AO595"/>
    <mergeCell ref="AP595:AX595"/>
    <mergeCell ref="A592:B592"/>
    <mergeCell ref="C592:I592"/>
    <mergeCell ref="J592:O592"/>
    <mergeCell ref="P592:X592"/>
    <mergeCell ref="Y592:AB592"/>
    <mergeCell ref="AC592:AG592"/>
    <mergeCell ref="AH592:AK592"/>
    <mergeCell ref="AL592:AO592"/>
    <mergeCell ref="AP592:AX592"/>
    <mergeCell ref="A593:B593"/>
    <mergeCell ref="C593:I593"/>
    <mergeCell ref="J593:O593"/>
    <mergeCell ref="P593:X593"/>
    <mergeCell ref="Y593:AB593"/>
    <mergeCell ref="AC593:AG593"/>
    <mergeCell ref="AH593:AK593"/>
    <mergeCell ref="AL593:AO593"/>
    <mergeCell ref="AP593:AX593"/>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88:B588"/>
    <mergeCell ref="C588:I588"/>
    <mergeCell ref="J588:O588"/>
    <mergeCell ref="P588:X588"/>
    <mergeCell ref="Y588:AB588"/>
    <mergeCell ref="AC588:AG588"/>
    <mergeCell ref="AH588:AK588"/>
    <mergeCell ref="AL588:AO588"/>
    <mergeCell ref="AP588:AX588"/>
    <mergeCell ref="A589:B589"/>
    <mergeCell ref="C589:I589"/>
    <mergeCell ref="J589:O589"/>
    <mergeCell ref="P589:X589"/>
    <mergeCell ref="Y589:AB589"/>
    <mergeCell ref="AC589:AG589"/>
    <mergeCell ref="AH589:AK589"/>
    <mergeCell ref="AL589:AO589"/>
    <mergeCell ref="AP589:AX589"/>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4:B584"/>
    <mergeCell ref="C584:I584"/>
    <mergeCell ref="J584:O584"/>
    <mergeCell ref="P584:X584"/>
    <mergeCell ref="Y584:AB584"/>
    <mergeCell ref="AC584:AG584"/>
    <mergeCell ref="AH584:AK584"/>
    <mergeCell ref="AL584:AO584"/>
    <mergeCell ref="AP584:AX584"/>
    <mergeCell ref="A585:B585"/>
    <mergeCell ref="C585:I585"/>
    <mergeCell ref="J585:O585"/>
    <mergeCell ref="P585:X585"/>
    <mergeCell ref="Y585:AB585"/>
    <mergeCell ref="AC585:AG585"/>
    <mergeCell ref="AH585:AK585"/>
    <mergeCell ref="AL585:AO585"/>
    <mergeCell ref="AP585:AX585"/>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0:B580"/>
    <mergeCell ref="C580:I580"/>
    <mergeCell ref="J580:O580"/>
    <mergeCell ref="P580:X580"/>
    <mergeCell ref="Y580:AB580"/>
    <mergeCell ref="AC580:AG580"/>
    <mergeCell ref="AH580:AK580"/>
    <mergeCell ref="AL580:AO580"/>
    <mergeCell ref="AP580:AX580"/>
    <mergeCell ref="A581:B581"/>
    <mergeCell ref="C581:I581"/>
    <mergeCell ref="J581:O581"/>
    <mergeCell ref="P581:X581"/>
    <mergeCell ref="Y581:AB581"/>
    <mergeCell ref="AC581:AG581"/>
    <mergeCell ref="AH581:AK581"/>
    <mergeCell ref="AL581:AO581"/>
    <mergeCell ref="AP581:AX581"/>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76:B576"/>
    <mergeCell ref="C576:I576"/>
    <mergeCell ref="J576:O576"/>
    <mergeCell ref="P576:X576"/>
    <mergeCell ref="Y576:AB576"/>
    <mergeCell ref="AC576:AG576"/>
    <mergeCell ref="AH576:AK576"/>
    <mergeCell ref="AL576:AO576"/>
    <mergeCell ref="AP576:AX576"/>
    <mergeCell ref="A577:B577"/>
    <mergeCell ref="C577:I577"/>
    <mergeCell ref="J577:O577"/>
    <mergeCell ref="P577:X577"/>
    <mergeCell ref="Y577:AB577"/>
    <mergeCell ref="AC577:AG577"/>
    <mergeCell ref="AH577:AK577"/>
    <mergeCell ref="AL577:AO577"/>
    <mergeCell ref="AP577:AX577"/>
    <mergeCell ref="A572:B572"/>
    <mergeCell ref="C572:I572"/>
    <mergeCell ref="J572:O572"/>
    <mergeCell ref="P572:X572"/>
    <mergeCell ref="Y572:AB572"/>
    <mergeCell ref="AC572:AG572"/>
    <mergeCell ref="AH572:AK572"/>
    <mergeCell ref="AL572:AO572"/>
    <mergeCell ref="AP572:AX572"/>
    <mergeCell ref="A573:B573"/>
    <mergeCell ref="C573:I573"/>
    <mergeCell ref="J573:O573"/>
    <mergeCell ref="P573:X573"/>
    <mergeCell ref="Y573:AB573"/>
    <mergeCell ref="AC573:AG573"/>
    <mergeCell ref="AH573:AK573"/>
    <mergeCell ref="AL573:AO573"/>
    <mergeCell ref="AP573:AX573"/>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68:B568"/>
    <mergeCell ref="C568:I568"/>
    <mergeCell ref="J568:O568"/>
    <mergeCell ref="P568:X568"/>
    <mergeCell ref="Y568:AB568"/>
    <mergeCell ref="AC568:AG568"/>
    <mergeCell ref="AH568:AK568"/>
    <mergeCell ref="AL568:AO568"/>
    <mergeCell ref="AP568:AX568"/>
    <mergeCell ref="A569:B569"/>
    <mergeCell ref="C569:I569"/>
    <mergeCell ref="J569:O569"/>
    <mergeCell ref="P569:X569"/>
    <mergeCell ref="Y569:AB569"/>
    <mergeCell ref="AC569:AG569"/>
    <mergeCell ref="AH569:AK569"/>
    <mergeCell ref="AL569:AO569"/>
    <mergeCell ref="AP569:AX569"/>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4:B564"/>
    <mergeCell ref="C564:I564"/>
    <mergeCell ref="J564:O564"/>
    <mergeCell ref="P564:X564"/>
    <mergeCell ref="Y564:AB564"/>
    <mergeCell ref="AC564:AG564"/>
    <mergeCell ref="AH564:AK564"/>
    <mergeCell ref="AL564:AO564"/>
    <mergeCell ref="AP564:AX564"/>
    <mergeCell ref="A565:B565"/>
    <mergeCell ref="C565:I565"/>
    <mergeCell ref="J565:O565"/>
    <mergeCell ref="P565:X565"/>
    <mergeCell ref="Y565:AB565"/>
    <mergeCell ref="AC565:AG565"/>
    <mergeCell ref="AH565:AK565"/>
    <mergeCell ref="AL565:AO565"/>
    <mergeCell ref="AP565:AX565"/>
    <mergeCell ref="A562:B562"/>
    <mergeCell ref="C562:I562"/>
    <mergeCell ref="J562:O562"/>
    <mergeCell ref="P562:X562"/>
    <mergeCell ref="Y562:AB562"/>
    <mergeCell ref="AC562:AG562"/>
    <mergeCell ref="AH562:AK562"/>
    <mergeCell ref="AL562:AO562"/>
    <mergeCell ref="AP562:AX562"/>
    <mergeCell ref="A563:B563"/>
    <mergeCell ref="C563:I563"/>
    <mergeCell ref="J563:O563"/>
    <mergeCell ref="P563:X563"/>
    <mergeCell ref="Y563:AB563"/>
    <mergeCell ref="AC563:AG563"/>
    <mergeCell ref="AH563:AK563"/>
    <mergeCell ref="AL563:AO563"/>
    <mergeCell ref="AP563:AX563"/>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58:B558"/>
    <mergeCell ref="C558:I558"/>
    <mergeCell ref="J558:O558"/>
    <mergeCell ref="P558:X558"/>
    <mergeCell ref="Y558:AB558"/>
    <mergeCell ref="AC558:AG558"/>
    <mergeCell ref="AH558:AK558"/>
    <mergeCell ref="AL558:AO558"/>
    <mergeCell ref="AP558:AX558"/>
    <mergeCell ref="A559:B559"/>
    <mergeCell ref="C559:I559"/>
    <mergeCell ref="J559:O559"/>
    <mergeCell ref="P559:X559"/>
    <mergeCell ref="Y559:AB559"/>
    <mergeCell ref="AC559:AG559"/>
    <mergeCell ref="AH559:AK559"/>
    <mergeCell ref="AL559:AO559"/>
    <mergeCell ref="AP559:AX559"/>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4:B554"/>
    <mergeCell ref="C554:I554"/>
    <mergeCell ref="J554:O554"/>
    <mergeCell ref="P554:X554"/>
    <mergeCell ref="Y554:AB554"/>
    <mergeCell ref="AC554:AG554"/>
    <mergeCell ref="AH554:AK554"/>
    <mergeCell ref="AL554:AO554"/>
    <mergeCell ref="AP554:AX554"/>
    <mergeCell ref="A555:B555"/>
    <mergeCell ref="C555:I555"/>
    <mergeCell ref="J555:O555"/>
    <mergeCell ref="P555:X555"/>
    <mergeCell ref="Y555:AB555"/>
    <mergeCell ref="AC555:AG555"/>
    <mergeCell ref="AH555:AK555"/>
    <mergeCell ref="AL555:AO555"/>
    <mergeCell ref="AP555:AX555"/>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0:B550"/>
    <mergeCell ref="C550:I550"/>
    <mergeCell ref="J550:O550"/>
    <mergeCell ref="P550:X550"/>
    <mergeCell ref="Y550:AB550"/>
    <mergeCell ref="AC550:AG550"/>
    <mergeCell ref="AH550:AK550"/>
    <mergeCell ref="AL550:AO550"/>
    <mergeCell ref="AP550:AX550"/>
    <mergeCell ref="A551:B551"/>
    <mergeCell ref="C551:I551"/>
    <mergeCell ref="J551:O551"/>
    <mergeCell ref="P551:X551"/>
    <mergeCell ref="Y551:AB551"/>
    <mergeCell ref="AC551:AG551"/>
    <mergeCell ref="AH551:AK551"/>
    <mergeCell ref="AL551:AO551"/>
    <mergeCell ref="AP551:AX551"/>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46:B546"/>
    <mergeCell ref="C546:I546"/>
    <mergeCell ref="J546:O546"/>
    <mergeCell ref="P546:X546"/>
    <mergeCell ref="Y546:AB546"/>
    <mergeCell ref="AC546:AG546"/>
    <mergeCell ref="AH546:AK546"/>
    <mergeCell ref="AL546:AO546"/>
    <mergeCell ref="AP546:AX546"/>
    <mergeCell ref="A547:B547"/>
    <mergeCell ref="C547:I547"/>
    <mergeCell ref="J547:O547"/>
    <mergeCell ref="P547:X547"/>
    <mergeCell ref="Y547:AB547"/>
    <mergeCell ref="AC547:AG547"/>
    <mergeCell ref="AH547:AK547"/>
    <mergeCell ref="AL547:AO547"/>
    <mergeCell ref="AP547:AX547"/>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0:B540"/>
    <mergeCell ref="C540:I540"/>
    <mergeCell ref="J540:O540"/>
    <mergeCell ref="P540:X540"/>
    <mergeCell ref="Y540:AB540"/>
    <mergeCell ref="AC540:AG540"/>
    <mergeCell ref="AH540:AK540"/>
    <mergeCell ref="AL540:AO540"/>
    <mergeCell ref="AP540:AX540"/>
    <mergeCell ref="A543:B543"/>
    <mergeCell ref="C543:I543"/>
    <mergeCell ref="J543:O543"/>
    <mergeCell ref="P543:X543"/>
    <mergeCell ref="Y543:AB543"/>
    <mergeCell ref="AC543:AG543"/>
    <mergeCell ref="AH543:AK543"/>
    <mergeCell ref="AL543:AO543"/>
    <mergeCell ref="AP543:AX543"/>
    <mergeCell ref="A538:B538"/>
    <mergeCell ref="C538:I538"/>
    <mergeCell ref="J538:O538"/>
    <mergeCell ref="P538:X538"/>
    <mergeCell ref="Y538:AB538"/>
    <mergeCell ref="AC538:AG538"/>
    <mergeCell ref="AH538:AK538"/>
    <mergeCell ref="AL538:AO538"/>
    <mergeCell ref="AP538:AX538"/>
    <mergeCell ref="A539:B539"/>
    <mergeCell ref="C539:I539"/>
    <mergeCell ref="J539:O539"/>
    <mergeCell ref="P539:X539"/>
    <mergeCell ref="Y539:AB539"/>
    <mergeCell ref="AC539:AG539"/>
    <mergeCell ref="AH539:AK539"/>
    <mergeCell ref="AL539:AO539"/>
    <mergeCell ref="AP539:AX539"/>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4:B534"/>
    <mergeCell ref="C534:I534"/>
    <mergeCell ref="J534:O534"/>
    <mergeCell ref="P534:X534"/>
    <mergeCell ref="Y534:AB534"/>
    <mergeCell ref="AC534:AG534"/>
    <mergeCell ref="AH534:AK534"/>
    <mergeCell ref="AL534:AO534"/>
    <mergeCell ref="AP534:AX534"/>
    <mergeCell ref="A535:B535"/>
    <mergeCell ref="C535:I535"/>
    <mergeCell ref="J535:O535"/>
    <mergeCell ref="P535:X535"/>
    <mergeCell ref="Y535:AB535"/>
    <mergeCell ref="AC535:AG535"/>
    <mergeCell ref="AH535:AK535"/>
    <mergeCell ref="AL535:AO535"/>
    <mergeCell ref="AP535:AX535"/>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0:B530"/>
    <mergeCell ref="C530:I530"/>
    <mergeCell ref="J530:O530"/>
    <mergeCell ref="P530:X530"/>
    <mergeCell ref="Y530:AB530"/>
    <mergeCell ref="AC530:AG530"/>
    <mergeCell ref="AH530:AK530"/>
    <mergeCell ref="AL530:AO530"/>
    <mergeCell ref="AP530:AX530"/>
    <mergeCell ref="A531:B531"/>
    <mergeCell ref="C531:I531"/>
    <mergeCell ref="J531:O531"/>
    <mergeCell ref="P531:X531"/>
    <mergeCell ref="Y531:AB531"/>
    <mergeCell ref="AC531:AG531"/>
    <mergeCell ref="AH531:AK531"/>
    <mergeCell ref="AL531:AO531"/>
    <mergeCell ref="AP531:AX531"/>
    <mergeCell ref="A528:B528"/>
    <mergeCell ref="C528:I528"/>
    <mergeCell ref="J528:O528"/>
    <mergeCell ref="P528:X528"/>
    <mergeCell ref="Y528:AB528"/>
    <mergeCell ref="AC528:AG528"/>
    <mergeCell ref="AH528:AK528"/>
    <mergeCell ref="AL528:AO528"/>
    <mergeCell ref="AP528:AX528"/>
    <mergeCell ref="A529:B529"/>
    <mergeCell ref="C529:I529"/>
    <mergeCell ref="J529:O529"/>
    <mergeCell ref="P529:X529"/>
    <mergeCell ref="Y529:AB529"/>
    <mergeCell ref="AC529:AG529"/>
    <mergeCell ref="AH529:AK529"/>
    <mergeCell ref="AL529:AO529"/>
    <mergeCell ref="AP529:AX529"/>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4:B524"/>
    <mergeCell ref="C524:I524"/>
    <mergeCell ref="J524:O524"/>
    <mergeCell ref="P524:X524"/>
    <mergeCell ref="Y524:AB524"/>
    <mergeCell ref="AC524:AG524"/>
    <mergeCell ref="AH524:AK524"/>
    <mergeCell ref="AL524:AO524"/>
    <mergeCell ref="AP524:AX524"/>
    <mergeCell ref="A525:B525"/>
    <mergeCell ref="C525:I525"/>
    <mergeCell ref="J525:O525"/>
    <mergeCell ref="P525:X525"/>
    <mergeCell ref="Y525:AB525"/>
    <mergeCell ref="AC525:AG525"/>
    <mergeCell ref="AH525:AK525"/>
    <mergeCell ref="AL525:AO525"/>
    <mergeCell ref="AP525:AX525"/>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0:B520"/>
    <mergeCell ref="C520:I520"/>
    <mergeCell ref="J520:O520"/>
    <mergeCell ref="P520:X520"/>
    <mergeCell ref="Y520:AB520"/>
    <mergeCell ref="AC520:AG520"/>
    <mergeCell ref="AH520:AK520"/>
    <mergeCell ref="AL520:AO520"/>
    <mergeCell ref="AP520:AX520"/>
    <mergeCell ref="A521:B521"/>
    <mergeCell ref="C521:I521"/>
    <mergeCell ref="J521:O521"/>
    <mergeCell ref="P521:X521"/>
    <mergeCell ref="Y521:AB521"/>
    <mergeCell ref="AC521:AG521"/>
    <mergeCell ref="AH521:AK521"/>
    <mergeCell ref="AL521:AO521"/>
    <mergeCell ref="AP521:AX521"/>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16:B516"/>
    <mergeCell ref="C516:I516"/>
    <mergeCell ref="J516:O516"/>
    <mergeCell ref="P516:X516"/>
    <mergeCell ref="Y516:AB516"/>
    <mergeCell ref="AC516:AG516"/>
    <mergeCell ref="AH516:AK516"/>
    <mergeCell ref="AL516:AO516"/>
    <mergeCell ref="AP516:AX516"/>
    <mergeCell ref="A517:B517"/>
    <mergeCell ref="C517:I517"/>
    <mergeCell ref="J517:O517"/>
    <mergeCell ref="P517:X517"/>
    <mergeCell ref="Y517:AB517"/>
    <mergeCell ref="AC517:AG517"/>
    <mergeCell ref="AH517:AK517"/>
    <mergeCell ref="AL517:AO517"/>
    <mergeCell ref="AP517:AX517"/>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2:B512"/>
    <mergeCell ref="C512:I512"/>
    <mergeCell ref="J512:O512"/>
    <mergeCell ref="P512:X512"/>
    <mergeCell ref="Y512:AB512"/>
    <mergeCell ref="AC512:AG512"/>
    <mergeCell ref="AH512:AK512"/>
    <mergeCell ref="AL512:AO512"/>
    <mergeCell ref="AP512:AX512"/>
    <mergeCell ref="A513:B513"/>
    <mergeCell ref="C513:I513"/>
    <mergeCell ref="J513:O513"/>
    <mergeCell ref="P513:X513"/>
    <mergeCell ref="Y513:AB513"/>
    <mergeCell ref="AC513:AG513"/>
    <mergeCell ref="AH513:AK513"/>
    <mergeCell ref="AL513:AO513"/>
    <mergeCell ref="AP513:AX513"/>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4:B504"/>
    <mergeCell ref="C504:I504"/>
    <mergeCell ref="J504:O504"/>
    <mergeCell ref="P504:X504"/>
    <mergeCell ref="Y504:AB504"/>
    <mergeCell ref="AC504:AG504"/>
    <mergeCell ref="AH504:AK504"/>
    <mergeCell ref="AL504:AO504"/>
    <mergeCell ref="AP504:AX504"/>
    <mergeCell ref="A505:B505"/>
    <mergeCell ref="C505:I505"/>
    <mergeCell ref="J505:O505"/>
    <mergeCell ref="P505:X505"/>
    <mergeCell ref="Y505:AB505"/>
    <mergeCell ref="AC505:AG505"/>
    <mergeCell ref="AH505:AK505"/>
    <mergeCell ref="AL505:AO505"/>
    <mergeCell ref="AP505:AX505"/>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0:B500"/>
    <mergeCell ref="C500:I500"/>
    <mergeCell ref="J500:O500"/>
    <mergeCell ref="P500:X500"/>
    <mergeCell ref="Y500:AB500"/>
    <mergeCell ref="AC500:AG500"/>
    <mergeCell ref="AH500:AK500"/>
    <mergeCell ref="AL500:AO500"/>
    <mergeCell ref="AP500:AX500"/>
    <mergeCell ref="A501:B501"/>
    <mergeCell ref="C501:I501"/>
    <mergeCell ref="J501:O501"/>
    <mergeCell ref="P501:X501"/>
    <mergeCell ref="Y501:AB501"/>
    <mergeCell ref="AC501:AG501"/>
    <mergeCell ref="AH501:AK501"/>
    <mergeCell ref="AL501:AO501"/>
    <mergeCell ref="AP501:AX501"/>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496:B496"/>
    <mergeCell ref="C496:I496"/>
    <mergeCell ref="J496:O496"/>
    <mergeCell ref="P496:X496"/>
    <mergeCell ref="Y496:AB496"/>
    <mergeCell ref="AC496:AG496"/>
    <mergeCell ref="AH496:AK496"/>
    <mergeCell ref="AL496:AO496"/>
    <mergeCell ref="AP496:AX496"/>
    <mergeCell ref="A497:B497"/>
    <mergeCell ref="C497:I497"/>
    <mergeCell ref="J497:O497"/>
    <mergeCell ref="P497:X497"/>
    <mergeCell ref="Y497:AB497"/>
    <mergeCell ref="AC497:AG497"/>
    <mergeCell ref="AH497:AK497"/>
    <mergeCell ref="AL497:AO497"/>
    <mergeCell ref="AP497:AX497"/>
    <mergeCell ref="A494:B494"/>
    <mergeCell ref="C494:I494"/>
    <mergeCell ref="J494:O494"/>
    <mergeCell ref="P494:X494"/>
    <mergeCell ref="Y494:AB494"/>
    <mergeCell ref="AC494:AG494"/>
    <mergeCell ref="AH494:AK494"/>
    <mergeCell ref="AL494:AO494"/>
    <mergeCell ref="AP494:AX494"/>
    <mergeCell ref="A495:B495"/>
    <mergeCell ref="C495:I495"/>
    <mergeCell ref="J495:O495"/>
    <mergeCell ref="P495:X495"/>
    <mergeCell ref="Y495:AB495"/>
    <mergeCell ref="AC495:AG495"/>
    <mergeCell ref="AH495:AK495"/>
    <mergeCell ref="AL495:AO495"/>
    <mergeCell ref="AP495:AX495"/>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0:B490"/>
    <mergeCell ref="C490:I490"/>
    <mergeCell ref="J490:O490"/>
    <mergeCell ref="P490:X490"/>
    <mergeCell ref="Y490:AB490"/>
    <mergeCell ref="AC490:AG490"/>
    <mergeCell ref="AH490:AK490"/>
    <mergeCell ref="AL490:AO490"/>
    <mergeCell ref="AP490:AX490"/>
    <mergeCell ref="A491:B491"/>
    <mergeCell ref="C491:I491"/>
    <mergeCell ref="J491:O491"/>
    <mergeCell ref="P491:X491"/>
    <mergeCell ref="Y491:AB491"/>
    <mergeCell ref="AC491:AG491"/>
    <mergeCell ref="AH491:AK491"/>
    <mergeCell ref="AL491:AO491"/>
    <mergeCell ref="AP491:AX491"/>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86:B486"/>
    <mergeCell ref="C486:I486"/>
    <mergeCell ref="J486:O486"/>
    <mergeCell ref="P486:X486"/>
    <mergeCell ref="Y486:AB486"/>
    <mergeCell ref="AC486:AG486"/>
    <mergeCell ref="AH486:AK486"/>
    <mergeCell ref="AL486:AO486"/>
    <mergeCell ref="AP486:AX486"/>
    <mergeCell ref="A487:B487"/>
    <mergeCell ref="C487:I487"/>
    <mergeCell ref="J487:O487"/>
    <mergeCell ref="P487:X487"/>
    <mergeCell ref="Y487:AB487"/>
    <mergeCell ref="AC487:AG487"/>
    <mergeCell ref="AH487:AK487"/>
    <mergeCell ref="AL487:AO487"/>
    <mergeCell ref="AP487:AX487"/>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2:B482"/>
    <mergeCell ref="C482:I482"/>
    <mergeCell ref="J482:O482"/>
    <mergeCell ref="P482:X482"/>
    <mergeCell ref="Y482:AB482"/>
    <mergeCell ref="AC482:AG482"/>
    <mergeCell ref="AH482:AK482"/>
    <mergeCell ref="AL482:AO482"/>
    <mergeCell ref="AP482:AX482"/>
    <mergeCell ref="A483:B483"/>
    <mergeCell ref="C483:I483"/>
    <mergeCell ref="J483:O483"/>
    <mergeCell ref="P483:X483"/>
    <mergeCell ref="Y483:AB483"/>
    <mergeCell ref="AC483:AG483"/>
    <mergeCell ref="AH483:AK483"/>
    <mergeCell ref="AL483:AO483"/>
    <mergeCell ref="AP483:AX483"/>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78:B478"/>
    <mergeCell ref="C478:I478"/>
    <mergeCell ref="J478:O478"/>
    <mergeCell ref="P478:X478"/>
    <mergeCell ref="Y478:AB478"/>
    <mergeCell ref="AC478:AG478"/>
    <mergeCell ref="AH478:AK478"/>
    <mergeCell ref="AL478:AO478"/>
    <mergeCell ref="AP478:AX478"/>
    <mergeCell ref="A479:B479"/>
    <mergeCell ref="C479:I479"/>
    <mergeCell ref="J479:O479"/>
    <mergeCell ref="P479:X479"/>
    <mergeCell ref="Y479:AB479"/>
    <mergeCell ref="AC479:AG479"/>
    <mergeCell ref="AH479:AK479"/>
    <mergeCell ref="AL479:AO479"/>
    <mergeCell ref="AP479:AX479"/>
    <mergeCell ref="A474:B474"/>
    <mergeCell ref="C474:I474"/>
    <mergeCell ref="J474:O474"/>
    <mergeCell ref="P474:X474"/>
    <mergeCell ref="Y474:AB474"/>
    <mergeCell ref="AC474:AG474"/>
    <mergeCell ref="AH474:AK474"/>
    <mergeCell ref="AL474:AO474"/>
    <mergeCell ref="AP474:AX474"/>
    <mergeCell ref="A477:B477"/>
    <mergeCell ref="C477:I477"/>
    <mergeCell ref="J477:O477"/>
    <mergeCell ref="P477:X477"/>
    <mergeCell ref="Y477:AB477"/>
    <mergeCell ref="AC477:AG477"/>
    <mergeCell ref="AH477:AK477"/>
    <mergeCell ref="AL477:AO477"/>
    <mergeCell ref="AP477:AX477"/>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0:B470"/>
    <mergeCell ref="C470:I470"/>
    <mergeCell ref="J470:O470"/>
    <mergeCell ref="P470:X470"/>
    <mergeCell ref="Y470:AB470"/>
    <mergeCell ref="AC470:AG470"/>
    <mergeCell ref="AH470:AK470"/>
    <mergeCell ref="AL470:AO470"/>
    <mergeCell ref="AP470:AX470"/>
    <mergeCell ref="A471:B471"/>
    <mergeCell ref="C471:I471"/>
    <mergeCell ref="J471:O471"/>
    <mergeCell ref="P471:X471"/>
    <mergeCell ref="Y471:AB471"/>
    <mergeCell ref="AC471:AG471"/>
    <mergeCell ref="AH471:AK471"/>
    <mergeCell ref="AL471:AO471"/>
    <mergeCell ref="AP471:AX471"/>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66:B466"/>
    <mergeCell ref="C466:I466"/>
    <mergeCell ref="J466:O466"/>
    <mergeCell ref="P466:X466"/>
    <mergeCell ref="Y466:AB466"/>
    <mergeCell ref="AC466:AG466"/>
    <mergeCell ref="AH466:AK466"/>
    <mergeCell ref="AL466:AO466"/>
    <mergeCell ref="AP466:AX466"/>
    <mergeCell ref="A467:B467"/>
    <mergeCell ref="C467:I467"/>
    <mergeCell ref="J467:O467"/>
    <mergeCell ref="P467:X467"/>
    <mergeCell ref="Y467:AB467"/>
    <mergeCell ref="AC467:AG467"/>
    <mergeCell ref="AH467:AK467"/>
    <mergeCell ref="AL467:AO467"/>
    <mergeCell ref="AP467:AX467"/>
    <mergeCell ref="A464:B464"/>
    <mergeCell ref="C464:I464"/>
    <mergeCell ref="J464:O464"/>
    <mergeCell ref="P464:X464"/>
    <mergeCell ref="Y464:AB464"/>
    <mergeCell ref="AC464:AG464"/>
    <mergeCell ref="AH464:AK464"/>
    <mergeCell ref="AL464:AO464"/>
    <mergeCell ref="AP464:AX464"/>
    <mergeCell ref="A465:B465"/>
    <mergeCell ref="C465:I465"/>
    <mergeCell ref="J465:O465"/>
    <mergeCell ref="P465:X465"/>
    <mergeCell ref="Y465:AB465"/>
    <mergeCell ref="AC465:AG465"/>
    <mergeCell ref="AH465:AK465"/>
    <mergeCell ref="AL465:AO465"/>
    <mergeCell ref="AP465:AX465"/>
    <mergeCell ref="A462:B462"/>
    <mergeCell ref="C462:I462"/>
    <mergeCell ref="J462:O462"/>
    <mergeCell ref="P462:X462"/>
    <mergeCell ref="Y462:AB462"/>
    <mergeCell ref="AC462:AG462"/>
    <mergeCell ref="AH462:AK462"/>
    <mergeCell ref="AL462:AO462"/>
    <mergeCell ref="AP462:AX462"/>
    <mergeCell ref="A463:B463"/>
    <mergeCell ref="C463:I463"/>
    <mergeCell ref="J463:O463"/>
    <mergeCell ref="P463:X463"/>
    <mergeCell ref="Y463:AB463"/>
    <mergeCell ref="AC463:AG463"/>
    <mergeCell ref="AH463:AK463"/>
    <mergeCell ref="AL463:AO463"/>
    <mergeCell ref="AP463:AX463"/>
    <mergeCell ref="A460:B460"/>
    <mergeCell ref="C460:I460"/>
    <mergeCell ref="J460:O460"/>
    <mergeCell ref="P460:X460"/>
    <mergeCell ref="Y460:AB460"/>
    <mergeCell ref="AC460:AG460"/>
    <mergeCell ref="AH460:AK460"/>
    <mergeCell ref="AL460:AO460"/>
    <mergeCell ref="AP460:AX460"/>
    <mergeCell ref="A461:B461"/>
    <mergeCell ref="C461:I461"/>
    <mergeCell ref="J461:O461"/>
    <mergeCell ref="P461:X461"/>
    <mergeCell ref="Y461:AB461"/>
    <mergeCell ref="AC461:AG461"/>
    <mergeCell ref="AH461:AK461"/>
    <mergeCell ref="AL461:AO461"/>
    <mergeCell ref="AP461:AX461"/>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56:B456"/>
    <mergeCell ref="C456:I456"/>
    <mergeCell ref="J456:O456"/>
    <mergeCell ref="P456:X456"/>
    <mergeCell ref="Y456:AB456"/>
    <mergeCell ref="AC456:AG456"/>
    <mergeCell ref="AH456:AK456"/>
    <mergeCell ref="AL456:AO456"/>
    <mergeCell ref="AP456:AX456"/>
    <mergeCell ref="A457:B457"/>
    <mergeCell ref="C457:I457"/>
    <mergeCell ref="J457:O457"/>
    <mergeCell ref="P457:X457"/>
    <mergeCell ref="Y457:AB457"/>
    <mergeCell ref="AC457:AG457"/>
    <mergeCell ref="AH457:AK457"/>
    <mergeCell ref="AL457:AO457"/>
    <mergeCell ref="AP457:AX457"/>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2:B452"/>
    <mergeCell ref="C452:I452"/>
    <mergeCell ref="J452:O452"/>
    <mergeCell ref="P452:X452"/>
    <mergeCell ref="Y452:AB452"/>
    <mergeCell ref="AC452:AG452"/>
    <mergeCell ref="AH452:AK452"/>
    <mergeCell ref="AL452:AO452"/>
    <mergeCell ref="AP452:AX452"/>
    <mergeCell ref="A453:B453"/>
    <mergeCell ref="C453:I453"/>
    <mergeCell ref="J453:O453"/>
    <mergeCell ref="P453:X453"/>
    <mergeCell ref="Y453:AB453"/>
    <mergeCell ref="AC453:AG453"/>
    <mergeCell ref="AH453:AK453"/>
    <mergeCell ref="AL453:AO453"/>
    <mergeCell ref="AP453:AX453"/>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48:B448"/>
    <mergeCell ref="C448:I448"/>
    <mergeCell ref="J448:O448"/>
    <mergeCell ref="P448:X448"/>
    <mergeCell ref="Y448:AB448"/>
    <mergeCell ref="AC448:AG448"/>
    <mergeCell ref="AH448:AK448"/>
    <mergeCell ref="AL448:AO448"/>
    <mergeCell ref="AP448:AX448"/>
    <mergeCell ref="A449:B449"/>
    <mergeCell ref="C449:I449"/>
    <mergeCell ref="J449:O449"/>
    <mergeCell ref="P449:X449"/>
    <mergeCell ref="Y449:AB449"/>
    <mergeCell ref="AC449:AG449"/>
    <mergeCell ref="AH449:AK449"/>
    <mergeCell ref="AL449:AO449"/>
    <mergeCell ref="AP449:AX449"/>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4:B444"/>
    <mergeCell ref="C444:I444"/>
    <mergeCell ref="J444:O444"/>
    <mergeCell ref="P444:X444"/>
    <mergeCell ref="Y444:AB444"/>
    <mergeCell ref="AC444:AG444"/>
    <mergeCell ref="AH444:AK444"/>
    <mergeCell ref="AL444:AO444"/>
    <mergeCell ref="AP444:AX444"/>
    <mergeCell ref="A445:B445"/>
    <mergeCell ref="C445:I445"/>
    <mergeCell ref="J445:O445"/>
    <mergeCell ref="P445:X445"/>
    <mergeCell ref="Y445:AB445"/>
    <mergeCell ref="AC445:AG445"/>
    <mergeCell ref="AH445:AK445"/>
    <mergeCell ref="AL445:AO445"/>
    <mergeCell ref="AP445:AX445"/>
    <mergeCell ref="A440:B440"/>
    <mergeCell ref="C440:I440"/>
    <mergeCell ref="J440:O440"/>
    <mergeCell ref="P440:X440"/>
    <mergeCell ref="Y440:AB440"/>
    <mergeCell ref="AC440:AG440"/>
    <mergeCell ref="AH440:AK440"/>
    <mergeCell ref="AL440:AO440"/>
    <mergeCell ref="AP440:AX440"/>
    <mergeCell ref="A441:B441"/>
    <mergeCell ref="C441:I441"/>
    <mergeCell ref="J441:O441"/>
    <mergeCell ref="P441:X441"/>
    <mergeCell ref="Y441:AB441"/>
    <mergeCell ref="AC441:AG441"/>
    <mergeCell ref="AH441:AK441"/>
    <mergeCell ref="AL441:AO441"/>
    <mergeCell ref="AP441:AX441"/>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36:B436"/>
    <mergeCell ref="C436:I436"/>
    <mergeCell ref="J436:O436"/>
    <mergeCell ref="P436:X436"/>
    <mergeCell ref="Y436:AB436"/>
    <mergeCell ref="AC436:AG436"/>
    <mergeCell ref="AH436:AK436"/>
    <mergeCell ref="AL436:AO436"/>
    <mergeCell ref="AP436:AX436"/>
    <mergeCell ref="A437:B437"/>
    <mergeCell ref="C437:I437"/>
    <mergeCell ref="J437:O437"/>
    <mergeCell ref="P437:X437"/>
    <mergeCell ref="Y437:AB437"/>
    <mergeCell ref="AC437:AG437"/>
    <mergeCell ref="AH437:AK437"/>
    <mergeCell ref="AL437:AO437"/>
    <mergeCell ref="AP437:AX437"/>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2:B432"/>
    <mergeCell ref="C432:I432"/>
    <mergeCell ref="J432:O432"/>
    <mergeCell ref="P432:X432"/>
    <mergeCell ref="Y432:AB432"/>
    <mergeCell ref="AC432:AG432"/>
    <mergeCell ref="AH432:AK432"/>
    <mergeCell ref="AL432:AO432"/>
    <mergeCell ref="AP432:AX432"/>
    <mergeCell ref="A433:B433"/>
    <mergeCell ref="C433:I433"/>
    <mergeCell ref="J433:O433"/>
    <mergeCell ref="P433:X433"/>
    <mergeCell ref="Y433:AB433"/>
    <mergeCell ref="AC433:AG433"/>
    <mergeCell ref="AH433:AK433"/>
    <mergeCell ref="AL433:AO433"/>
    <mergeCell ref="AP433:AX433"/>
    <mergeCell ref="A430:B430"/>
    <mergeCell ref="C430:I430"/>
    <mergeCell ref="J430:O430"/>
    <mergeCell ref="P430:X430"/>
    <mergeCell ref="Y430:AB430"/>
    <mergeCell ref="AC430:AG430"/>
    <mergeCell ref="AH430:AK430"/>
    <mergeCell ref="AL430:AO430"/>
    <mergeCell ref="AP430:AX430"/>
    <mergeCell ref="A431:B431"/>
    <mergeCell ref="C431:I431"/>
    <mergeCell ref="J431:O431"/>
    <mergeCell ref="P431:X431"/>
    <mergeCell ref="Y431:AB431"/>
    <mergeCell ref="AC431:AG431"/>
    <mergeCell ref="AH431:AK431"/>
    <mergeCell ref="AL431:AO431"/>
    <mergeCell ref="AP431:AX431"/>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26:B426"/>
    <mergeCell ref="C426:I426"/>
    <mergeCell ref="J426:O426"/>
    <mergeCell ref="P426:X426"/>
    <mergeCell ref="Y426:AB426"/>
    <mergeCell ref="AC426:AG426"/>
    <mergeCell ref="AH426:AK426"/>
    <mergeCell ref="AL426:AO426"/>
    <mergeCell ref="AP426:AX426"/>
    <mergeCell ref="A427:B427"/>
    <mergeCell ref="C427:I427"/>
    <mergeCell ref="J427:O427"/>
    <mergeCell ref="P427:X427"/>
    <mergeCell ref="Y427:AB427"/>
    <mergeCell ref="AC427:AG427"/>
    <mergeCell ref="AH427:AK427"/>
    <mergeCell ref="AL427:AO427"/>
    <mergeCell ref="AP427:AX427"/>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2:B422"/>
    <mergeCell ref="C422:I422"/>
    <mergeCell ref="J422:O422"/>
    <mergeCell ref="P422:X422"/>
    <mergeCell ref="Y422:AB422"/>
    <mergeCell ref="AC422:AG422"/>
    <mergeCell ref="AH422:AK422"/>
    <mergeCell ref="AL422:AO422"/>
    <mergeCell ref="AP422:AX422"/>
    <mergeCell ref="A423:B423"/>
    <mergeCell ref="C423:I423"/>
    <mergeCell ref="J423:O423"/>
    <mergeCell ref="P423:X423"/>
    <mergeCell ref="Y423:AB423"/>
    <mergeCell ref="AC423:AG423"/>
    <mergeCell ref="AH423:AK423"/>
    <mergeCell ref="AL423:AO423"/>
    <mergeCell ref="AP423:AX423"/>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18:B418"/>
    <mergeCell ref="C418:I418"/>
    <mergeCell ref="J418:O418"/>
    <mergeCell ref="P418:X418"/>
    <mergeCell ref="Y418:AB418"/>
    <mergeCell ref="AC418:AG418"/>
    <mergeCell ref="AH418:AK418"/>
    <mergeCell ref="AL418:AO418"/>
    <mergeCell ref="AP418:AX418"/>
    <mergeCell ref="A419:B419"/>
    <mergeCell ref="C419:I419"/>
    <mergeCell ref="J419:O419"/>
    <mergeCell ref="P419:X419"/>
    <mergeCell ref="Y419:AB419"/>
    <mergeCell ref="AC419:AG419"/>
    <mergeCell ref="AH419:AK419"/>
    <mergeCell ref="AL419:AO419"/>
    <mergeCell ref="AP419:AX419"/>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4:B414"/>
    <mergeCell ref="C414:I414"/>
    <mergeCell ref="J414:O414"/>
    <mergeCell ref="P414:X414"/>
    <mergeCell ref="Y414:AB414"/>
    <mergeCell ref="AC414:AG414"/>
    <mergeCell ref="AH414:AK414"/>
    <mergeCell ref="AL414:AO414"/>
    <mergeCell ref="AP414:AX414"/>
    <mergeCell ref="A415:B415"/>
    <mergeCell ref="C415:I415"/>
    <mergeCell ref="J415:O415"/>
    <mergeCell ref="P415:X415"/>
    <mergeCell ref="Y415:AB415"/>
    <mergeCell ref="AC415:AG415"/>
    <mergeCell ref="AH415:AK415"/>
    <mergeCell ref="AL415:AO415"/>
    <mergeCell ref="AP415:AX415"/>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L405:X405"/>
    <mergeCell ref="Y405:AB405"/>
    <mergeCell ref="AC405:AG405"/>
    <mergeCell ref="AH405:AT405"/>
    <mergeCell ref="AU405:AX405"/>
    <mergeCell ref="A406:AK406"/>
    <mergeCell ref="AL406:AN406"/>
    <mergeCell ref="A411:B411"/>
    <mergeCell ref="C411:I411"/>
    <mergeCell ref="J411:O411"/>
    <mergeCell ref="P411:X411"/>
    <mergeCell ref="Y411:AB411"/>
    <mergeCell ref="AC411:AG411"/>
    <mergeCell ref="AH411:AK411"/>
    <mergeCell ref="AL411:AO411"/>
    <mergeCell ref="AP411:AX411"/>
    <mergeCell ref="G402:K402"/>
    <mergeCell ref="L402:X402"/>
    <mergeCell ref="Y402:AB402"/>
    <mergeCell ref="AC402:AG402"/>
    <mergeCell ref="AH402:AT402"/>
    <mergeCell ref="AU402:AX402"/>
    <mergeCell ref="G403:K403"/>
    <mergeCell ref="L403:X403"/>
    <mergeCell ref="Y403:AB403"/>
    <mergeCell ref="AC403:AG403"/>
    <mergeCell ref="AH403:AT403"/>
    <mergeCell ref="AU403:AX403"/>
    <mergeCell ref="G404:K404"/>
    <mergeCell ref="L404:X404"/>
    <mergeCell ref="Y404:AB404"/>
    <mergeCell ref="AC404:AG404"/>
    <mergeCell ref="AH404:AT404"/>
    <mergeCell ref="AU404:AX404"/>
    <mergeCell ref="G399:K399"/>
    <mergeCell ref="L399:X399"/>
    <mergeCell ref="Y399:AB399"/>
    <mergeCell ref="AC399:AG399"/>
    <mergeCell ref="AH399:AT399"/>
    <mergeCell ref="AU399:AX399"/>
    <mergeCell ref="G400:K400"/>
    <mergeCell ref="L400:X400"/>
    <mergeCell ref="Y400:AB400"/>
    <mergeCell ref="AC400:AG400"/>
    <mergeCell ref="AH400:AT400"/>
    <mergeCell ref="AU400:AX400"/>
    <mergeCell ref="G401:K401"/>
    <mergeCell ref="L401:X401"/>
    <mergeCell ref="Y401:AB401"/>
    <mergeCell ref="AC401:AG401"/>
    <mergeCell ref="AH401:AT401"/>
    <mergeCell ref="AU401:AX401"/>
    <mergeCell ref="G396:K396"/>
    <mergeCell ref="L396:X396"/>
    <mergeCell ref="Y396:AB396"/>
    <mergeCell ref="AC396:AG396"/>
    <mergeCell ref="AH396:AT396"/>
    <mergeCell ref="AU396:AX396"/>
    <mergeCell ref="G397:K397"/>
    <mergeCell ref="L397:X397"/>
    <mergeCell ref="Y397:AB397"/>
    <mergeCell ref="AC397:AG397"/>
    <mergeCell ref="AH397:AT397"/>
    <mergeCell ref="AU397:AX397"/>
    <mergeCell ref="G398:K398"/>
    <mergeCell ref="L398:X398"/>
    <mergeCell ref="Y398:AB398"/>
    <mergeCell ref="AC398:AG398"/>
    <mergeCell ref="AH398:AT398"/>
    <mergeCell ref="AU398:AX398"/>
    <mergeCell ref="G392:K392"/>
    <mergeCell ref="L392:X392"/>
    <mergeCell ref="Y392:AB392"/>
    <mergeCell ref="AC392:AG392"/>
    <mergeCell ref="AH392:AT392"/>
    <mergeCell ref="AU392:AX392"/>
    <mergeCell ref="G393:AB393"/>
    <mergeCell ref="AC393:AX393"/>
    <mergeCell ref="G394:K394"/>
    <mergeCell ref="L394:X394"/>
    <mergeCell ref="Y394:AB394"/>
    <mergeCell ref="AC394:AG394"/>
    <mergeCell ref="AH394:AT394"/>
    <mergeCell ref="AU394:AX394"/>
    <mergeCell ref="G395:K395"/>
    <mergeCell ref="L395:X395"/>
    <mergeCell ref="Y395:AB395"/>
    <mergeCell ref="AC395:AG395"/>
    <mergeCell ref="AH395:AT395"/>
    <mergeCell ref="AU395:AX395"/>
    <mergeCell ref="G389:K389"/>
    <mergeCell ref="L389:X389"/>
    <mergeCell ref="Y389:AB389"/>
    <mergeCell ref="AC389:AG389"/>
    <mergeCell ref="AH389:AT389"/>
    <mergeCell ref="AU389:AX389"/>
    <mergeCell ref="G390:K390"/>
    <mergeCell ref="L390:X390"/>
    <mergeCell ref="Y390:AB390"/>
    <mergeCell ref="AC390:AG390"/>
    <mergeCell ref="AH390:AT390"/>
    <mergeCell ref="AU390:AX390"/>
    <mergeCell ref="G391:K391"/>
    <mergeCell ref="L391:X391"/>
    <mergeCell ref="Y391:AB391"/>
    <mergeCell ref="AC391:AG391"/>
    <mergeCell ref="AH391:AT391"/>
    <mergeCell ref="AU391:AX391"/>
    <mergeCell ref="G386:K386"/>
    <mergeCell ref="L386:X386"/>
    <mergeCell ref="Y386:AB386"/>
    <mergeCell ref="AC386:AG386"/>
    <mergeCell ref="AH386:AT386"/>
    <mergeCell ref="AU386:AX386"/>
    <mergeCell ref="G387:K387"/>
    <mergeCell ref="L387:X387"/>
    <mergeCell ref="Y387:AB387"/>
    <mergeCell ref="AC387:AG387"/>
    <mergeCell ref="AH387:AT387"/>
    <mergeCell ref="AU387:AX387"/>
    <mergeCell ref="G388:K388"/>
    <mergeCell ref="L388:X388"/>
    <mergeCell ref="Y388:AB388"/>
    <mergeCell ref="AC388:AG388"/>
    <mergeCell ref="AH388:AT388"/>
    <mergeCell ref="AU388:AX388"/>
    <mergeCell ref="G383:K383"/>
    <mergeCell ref="L383:X383"/>
    <mergeCell ref="Y383:AB383"/>
    <mergeCell ref="AC383:AG383"/>
    <mergeCell ref="AH383:AT383"/>
    <mergeCell ref="AU383:AX383"/>
    <mergeCell ref="G384:K384"/>
    <mergeCell ref="L384:X384"/>
    <mergeCell ref="Y384:AB384"/>
    <mergeCell ref="AC384:AG384"/>
    <mergeCell ref="AH384:AT384"/>
    <mergeCell ref="AU384:AX384"/>
    <mergeCell ref="G385:K385"/>
    <mergeCell ref="L385:X385"/>
    <mergeCell ref="Y385:AB385"/>
    <mergeCell ref="AC385:AG385"/>
    <mergeCell ref="AH385:AT385"/>
    <mergeCell ref="AU385:AX385"/>
    <mergeCell ref="G379:K379"/>
    <mergeCell ref="L379:X379"/>
    <mergeCell ref="Y379:AB379"/>
    <mergeCell ref="AC379:AG379"/>
    <mergeCell ref="AH379:AT379"/>
    <mergeCell ref="AU379:AX379"/>
    <mergeCell ref="G380:AB380"/>
    <mergeCell ref="AC380:AX380"/>
    <mergeCell ref="G381:K381"/>
    <mergeCell ref="L381:X381"/>
    <mergeCell ref="Y381:AB381"/>
    <mergeCell ref="AC381:AG381"/>
    <mergeCell ref="AH381:AT381"/>
    <mergeCell ref="AU381:AX381"/>
    <mergeCell ref="G382:K382"/>
    <mergeCell ref="L382:X382"/>
    <mergeCell ref="Y382:AB382"/>
    <mergeCell ref="AC382:AG382"/>
    <mergeCell ref="AH382:AT382"/>
    <mergeCell ref="AU382:AX382"/>
    <mergeCell ref="G376:K376"/>
    <mergeCell ref="L376:X376"/>
    <mergeCell ref="Y376:AB376"/>
    <mergeCell ref="AC376:AG376"/>
    <mergeCell ref="AH376:AT376"/>
    <mergeCell ref="AU376:AX376"/>
    <mergeCell ref="G377:K377"/>
    <mergeCell ref="L377:X377"/>
    <mergeCell ref="Y377:AB377"/>
    <mergeCell ref="AC377:AG377"/>
    <mergeCell ref="AH377:AT377"/>
    <mergeCell ref="AU377:AX377"/>
    <mergeCell ref="G378:K378"/>
    <mergeCell ref="L378:X378"/>
    <mergeCell ref="Y378:AB378"/>
    <mergeCell ref="AC378:AG378"/>
    <mergeCell ref="AH378:AT378"/>
    <mergeCell ref="AU378:AX378"/>
    <mergeCell ref="G373:K373"/>
    <mergeCell ref="L373:X373"/>
    <mergeCell ref="Y373:AB373"/>
    <mergeCell ref="AC373:AG373"/>
    <mergeCell ref="AH373:AT373"/>
    <mergeCell ref="AU373:AX373"/>
    <mergeCell ref="G374:K374"/>
    <mergeCell ref="L374:X374"/>
    <mergeCell ref="Y374:AB374"/>
    <mergeCell ref="AC374:AG374"/>
    <mergeCell ref="AH374:AT374"/>
    <mergeCell ref="AU374:AX374"/>
    <mergeCell ref="G375:K375"/>
    <mergeCell ref="L375:X375"/>
    <mergeCell ref="Y375:AB375"/>
    <mergeCell ref="AC375:AG375"/>
    <mergeCell ref="AH375:AT375"/>
    <mergeCell ref="AU375:AX375"/>
    <mergeCell ref="G370:K370"/>
    <mergeCell ref="L370:X370"/>
    <mergeCell ref="Y370:AB370"/>
    <mergeCell ref="AC370:AG370"/>
    <mergeCell ref="AH370:AT370"/>
    <mergeCell ref="AU370:AX370"/>
    <mergeCell ref="G371:K371"/>
    <mergeCell ref="L371:X371"/>
    <mergeCell ref="Y371:AB371"/>
    <mergeCell ref="AC371:AG371"/>
    <mergeCell ref="AH371:AT371"/>
    <mergeCell ref="AU371:AX371"/>
    <mergeCell ref="G372:K372"/>
    <mergeCell ref="L372:X372"/>
    <mergeCell ref="Y372:AB372"/>
    <mergeCell ref="AC372:AG372"/>
    <mergeCell ref="AH372:AT372"/>
    <mergeCell ref="AU372:AX372"/>
    <mergeCell ref="G366:K366"/>
    <mergeCell ref="L366:X366"/>
    <mergeCell ref="Y366:AB366"/>
    <mergeCell ref="AC366:AG366"/>
    <mergeCell ref="AH366:AT366"/>
    <mergeCell ref="AU366:AX366"/>
    <mergeCell ref="G367:AB367"/>
    <mergeCell ref="AC367:AX367"/>
    <mergeCell ref="G368:K368"/>
    <mergeCell ref="L368:X368"/>
    <mergeCell ref="Y368:AB368"/>
    <mergeCell ref="AC368:AG368"/>
    <mergeCell ref="AH368:AT368"/>
    <mergeCell ref="AU368:AX368"/>
    <mergeCell ref="G369:K369"/>
    <mergeCell ref="L369:X369"/>
    <mergeCell ref="Y369:AB369"/>
    <mergeCell ref="AC369:AG369"/>
    <mergeCell ref="AH369:AT369"/>
    <mergeCell ref="AU369:AX369"/>
    <mergeCell ref="G363:K363"/>
    <mergeCell ref="L363:X363"/>
    <mergeCell ref="Y363:AB363"/>
    <mergeCell ref="AC363:AG363"/>
    <mergeCell ref="AH363:AT363"/>
    <mergeCell ref="AU363:AX363"/>
    <mergeCell ref="G364:K364"/>
    <mergeCell ref="L364:X364"/>
    <mergeCell ref="Y364:AB364"/>
    <mergeCell ref="AC364:AG364"/>
    <mergeCell ref="AH364:AT364"/>
    <mergeCell ref="AU364:AX364"/>
    <mergeCell ref="G365:K365"/>
    <mergeCell ref="L365:X365"/>
    <mergeCell ref="Y365:AB365"/>
    <mergeCell ref="AC365:AG365"/>
    <mergeCell ref="AH365:AT365"/>
    <mergeCell ref="AU365:AX365"/>
    <mergeCell ref="G360:K360"/>
    <mergeCell ref="L360:X360"/>
    <mergeCell ref="Y360:AB360"/>
    <mergeCell ref="AC360:AG360"/>
    <mergeCell ref="AH360:AT360"/>
    <mergeCell ref="AU360:AX360"/>
    <mergeCell ref="G361:K361"/>
    <mergeCell ref="L361:X361"/>
    <mergeCell ref="Y361:AB361"/>
    <mergeCell ref="AC361:AG361"/>
    <mergeCell ref="AH361:AT361"/>
    <mergeCell ref="AU361:AX361"/>
    <mergeCell ref="G362:K362"/>
    <mergeCell ref="L362:X362"/>
    <mergeCell ref="Y362:AB362"/>
    <mergeCell ref="AC362:AG362"/>
    <mergeCell ref="AH362:AT362"/>
    <mergeCell ref="AU362:AX362"/>
    <mergeCell ref="G357:K357"/>
    <mergeCell ref="L357:X357"/>
    <mergeCell ref="Y357:AB357"/>
    <mergeCell ref="AC357:AG357"/>
    <mergeCell ref="AH357:AT357"/>
    <mergeCell ref="AU357:AX357"/>
    <mergeCell ref="G358:K358"/>
    <mergeCell ref="L358:X358"/>
    <mergeCell ref="Y358:AB358"/>
    <mergeCell ref="AC358:AG358"/>
    <mergeCell ref="AH358:AT358"/>
    <mergeCell ref="AU358:AX358"/>
    <mergeCell ref="G359:K359"/>
    <mergeCell ref="L359:X359"/>
    <mergeCell ref="Y359:AB359"/>
    <mergeCell ref="AC359:AG359"/>
    <mergeCell ref="AH359:AT359"/>
    <mergeCell ref="AU359:AX359"/>
    <mergeCell ref="AO321:AP321"/>
    <mergeCell ref="AQ321:AS321"/>
    <mergeCell ref="AT321:AU321"/>
    <mergeCell ref="AV321:AW321"/>
    <mergeCell ref="G354:AB354"/>
    <mergeCell ref="AC354:AX354"/>
    <mergeCell ref="G355:K355"/>
    <mergeCell ref="L355:X355"/>
    <mergeCell ref="Y355:AB355"/>
    <mergeCell ref="AC355:AG355"/>
    <mergeCell ref="AH355:AT355"/>
    <mergeCell ref="AU355:AX355"/>
    <mergeCell ref="G356:K356"/>
    <mergeCell ref="L356:X356"/>
    <mergeCell ref="Y356:AB356"/>
    <mergeCell ref="AC356:AG356"/>
    <mergeCell ref="AH356:AT356"/>
    <mergeCell ref="AU356:AX356"/>
    <mergeCell ref="A320:D320"/>
    <mergeCell ref="E320:G320"/>
    <mergeCell ref="I320:J320"/>
    <mergeCell ref="L320:M320"/>
    <mergeCell ref="O320:P320"/>
    <mergeCell ref="Q320:S320"/>
    <mergeCell ref="U320:V320"/>
    <mergeCell ref="X320:Y320"/>
    <mergeCell ref="AA320:AB320"/>
    <mergeCell ref="AC320:AE320"/>
    <mergeCell ref="AG320:AH320"/>
    <mergeCell ref="AJ320:AK320"/>
    <mergeCell ref="AM320:AN320"/>
    <mergeCell ref="AO320:AP320"/>
    <mergeCell ref="AR320:AS320"/>
    <mergeCell ref="AU320:AV320"/>
    <mergeCell ref="A321:D321"/>
    <mergeCell ref="E321:F321"/>
    <mergeCell ref="G321:I321"/>
    <mergeCell ref="J321:K321"/>
    <mergeCell ref="L321:N321"/>
    <mergeCell ref="O321:P321"/>
    <mergeCell ref="Q321:R321"/>
    <mergeCell ref="S321:U321"/>
    <mergeCell ref="V321:W321"/>
    <mergeCell ref="X321:Z321"/>
    <mergeCell ref="AA321:AB321"/>
    <mergeCell ref="AC321:AD321"/>
    <mergeCell ref="AE321:AG321"/>
    <mergeCell ref="AH321:AI321"/>
    <mergeCell ref="AJ321:AL321"/>
    <mergeCell ref="AM321:AN321"/>
    <mergeCell ref="A316:D316"/>
    <mergeCell ref="E316:P316"/>
    <mergeCell ref="Q316:AB316"/>
    <mergeCell ref="AC316:AN316"/>
    <mergeCell ref="AO316:AX316"/>
    <mergeCell ref="A317:D317"/>
    <mergeCell ref="E317:P317"/>
    <mergeCell ref="Q317:AB317"/>
    <mergeCell ref="AC317:AN317"/>
    <mergeCell ref="AO317:AX317"/>
    <mergeCell ref="A318:D318"/>
    <mergeCell ref="E318:P318"/>
    <mergeCell ref="Q318:AB318"/>
    <mergeCell ref="AC318:AN318"/>
    <mergeCell ref="AO318:AX318"/>
    <mergeCell ref="A319:D319"/>
    <mergeCell ref="E319:G319"/>
    <mergeCell ref="I319:J319"/>
    <mergeCell ref="L319:M319"/>
    <mergeCell ref="O319:P319"/>
    <mergeCell ref="Q319:S319"/>
    <mergeCell ref="U319:V319"/>
    <mergeCell ref="X319:Y319"/>
    <mergeCell ref="AA319:AB319"/>
    <mergeCell ref="AC319:AE319"/>
    <mergeCell ref="AG319:AH319"/>
    <mergeCell ref="AJ319:AK319"/>
    <mergeCell ref="AM319:AN319"/>
    <mergeCell ref="AO319:AP319"/>
    <mergeCell ref="AR319:AS319"/>
    <mergeCell ref="AU319:AV319"/>
    <mergeCell ref="A312:D312"/>
    <mergeCell ref="E312:P312"/>
    <mergeCell ref="Q312:AB312"/>
    <mergeCell ref="AC312:AN312"/>
    <mergeCell ref="AO312:AX312"/>
    <mergeCell ref="A313:D313"/>
    <mergeCell ref="E313:P313"/>
    <mergeCell ref="Q313:AB313"/>
    <mergeCell ref="AC313:AN313"/>
    <mergeCell ref="AO313:AX313"/>
    <mergeCell ref="A314:D314"/>
    <mergeCell ref="E314:P314"/>
    <mergeCell ref="Q314:AB314"/>
    <mergeCell ref="AC314:AN314"/>
    <mergeCell ref="AO314:AX314"/>
    <mergeCell ref="A315:D315"/>
    <mergeCell ref="E315:P315"/>
    <mergeCell ref="Q315:AB315"/>
    <mergeCell ref="AC315:AN315"/>
    <mergeCell ref="AO315:AX315"/>
    <mergeCell ref="C300:F300"/>
    <mergeCell ref="G300:AX300"/>
    <mergeCell ref="C301:F301"/>
    <mergeCell ref="G301:AX301"/>
    <mergeCell ref="A302:AX302"/>
    <mergeCell ref="A303:AX303"/>
    <mergeCell ref="A304:AX304"/>
    <mergeCell ref="A305:E305"/>
    <mergeCell ref="F305:AX305"/>
    <mergeCell ref="A306:AX306"/>
    <mergeCell ref="A307:E307"/>
    <mergeCell ref="F307:AX307"/>
    <mergeCell ref="A308:AX308"/>
    <mergeCell ref="A309:AX309"/>
    <mergeCell ref="A310:AX310"/>
    <mergeCell ref="A311:D311"/>
    <mergeCell ref="E311:P311"/>
    <mergeCell ref="Q311:AB311"/>
    <mergeCell ref="AC311:AN311"/>
    <mergeCell ref="AO311:AX311"/>
    <mergeCell ref="C297:D297"/>
    <mergeCell ref="E297:G297"/>
    <mergeCell ref="H297:I297"/>
    <mergeCell ref="J297:L297"/>
    <mergeCell ref="M297:N297"/>
    <mergeCell ref="O297:AF297"/>
    <mergeCell ref="C298:D298"/>
    <mergeCell ref="E298:G298"/>
    <mergeCell ref="H298:I298"/>
    <mergeCell ref="J298:L298"/>
    <mergeCell ref="M298:N298"/>
    <mergeCell ref="O298:AF298"/>
    <mergeCell ref="C299:D299"/>
    <mergeCell ref="E299:G299"/>
    <mergeCell ref="H299:I299"/>
    <mergeCell ref="J299:L299"/>
    <mergeCell ref="M299:N299"/>
    <mergeCell ref="O299:AF299"/>
    <mergeCell ref="C292:AC292"/>
    <mergeCell ref="AD292:AF292"/>
    <mergeCell ref="AG292:AX292"/>
    <mergeCell ref="C293:AC293"/>
    <mergeCell ref="AD293:AF293"/>
    <mergeCell ref="C294:N294"/>
    <mergeCell ref="O294:AF294"/>
    <mergeCell ref="C295:D295"/>
    <mergeCell ref="E295:G295"/>
    <mergeCell ref="H295:I295"/>
    <mergeCell ref="J295:L295"/>
    <mergeCell ref="M295:N295"/>
    <mergeCell ref="O295:AF295"/>
    <mergeCell ref="C296:D296"/>
    <mergeCell ref="E296:G296"/>
    <mergeCell ref="H296:I296"/>
    <mergeCell ref="J296:L296"/>
    <mergeCell ref="M296:N296"/>
    <mergeCell ref="O296:AF296"/>
    <mergeCell ref="C286:AC286"/>
    <mergeCell ref="AD286:AF286"/>
    <mergeCell ref="AG286:AX286"/>
    <mergeCell ref="C287:AC287"/>
    <mergeCell ref="AD287:AF287"/>
    <mergeCell ref="AG287:AX287"/>
    <mergeCell ref="C288:AC288"/>
    <mergeCell ref="AD288:AF288"/>
    <mergeCell ref="AG288:AX288"/>
    <mergeCell ref="C289:AC289"/>
    <mergeCell ref="AD289:AF289"/>
    <mergeCell ref="AG289:AX289"/>
    <mergeCell ref="C290:AC290"/>
    <mergeCell ref="AD290:AF290"/>
    <mergeCell ref="AG290:AX290"/>
    <mergeCell ref="C291:AC291"/>
    <mergeCell ref="AD291:AF291"/>
    <mergeCell ref="AG291:AX291"/>
    <mergeCell ref="C279:AC279"/>
    <mergeCell ref="AD279:AF279"/>
    <mergeCell ref="E280:AC280"/>
    <mergeCell ref="AD280:AF280"/>
    <mergeCell ref="E281:AC281"/>
    <mergeCell ref="AD281:AF281"/>
    <mergeCell ref="C282:AC282"/>
    <mergeCell ref="AD282:AF282"/>
    <mergeCell ref="AG282:AX282"/>
    <mergeCell ref="C283:AC283"/>
    <mergeCell ref="AD283:AF283"/>
    <mergeCell ref="AG283:AX283"/>
    <mergeCell ref="C284:AC284"/>
    <mergeCell ref="AD284:AF284"/>
    <mergeCell ref="AG284:AX284"/>
    <mergeCell ref="C285:AC285"/>
    <mergeCell ref="AD285:AF285"/>
    <mergeCell ref="AG285:AX285"/>
    <mergeCell ref="AG279:AX281"/>
    <mergeCell ref="C280:D281"/>
    <mergeCell ref="A274:AX274"/>
    <mergeCell ref="C275:AC275"/>
    <mergeCell ref="AD275:AF275"/>
    <mergeCell ref="AG275:AX275"/>
    <mergeCell ref="C276:AC276"/>
    <mergeCell ref="AD276:AF276"/>
    <mergeCell ref="AG276:AX276"/>
    <mergeCell ref="C277:AC277"/>
    <mergeCell ref="AD277:AF277"/>
    <mergeCell ref="AG277:AX277"/>
    <mergeCell ref="C278:AC278"/>
    <mergeCell ref="AD278:AF278"/>
    <mergeCell ref="AG278:AX278"/>
    <mergeCell ref="A276:B278"/>
    <mergeCell ref="A266:D266"/>
    <mergeCell ref="E266:F266"/>
    <mergeCell ref="H266:O266"/>
    <mergeCell ref="P266:X266"/>
    <mergeCell ref="Y266:AX266"/>
    <mergeCell ref="A267:AN267"/>
    <mergeCell ref="AO267:AQ267"/>
    <mergeCell ref="AS267:AX267"/>
    <mergeCell ref="E268:F268"/>
    <mergeCell ref="G268:AX268"/>
    <mergeCell ref="W269:AA269"/>
    <mergeCell ref="AB269:AX269"/>
    <mergeCell ref="W270:AA270"/>
    <mergeCell ref="AB270:AX270"/>
    <mergeCell ref="G271:I271"/>
    <mergeCell ref="J271:T271"/>
    <mergeCell ref="U271:AX271"/>
    <mergeCell ref="E271:F273"/>
    <mergeCell ref="AU263:AX263"/>
    <mergeCell ref="Y264:AA264"/>
    <mergeCell ref="AB264:AD264"/>
    <mergeCell ref="AE264:AH264"/>
    <mergeCell ref="AI264:AL264"/>
    <mergeCell ref="AM264:AP264"/>
    <mergeCell ref="AQ264:AT264"/>
    <mergeCell ref="AU264:AX264"/>
    <mergeCell ref="Y265:AA265"/>
    <mergeCell ref="AB265:AD265"/>
    <mergeCell ref="AE265:AH265"/>
    <mergeCell ref="AI265:AL265"/>
    <mergeCell ref="AM265:AP265"/>
    <mergeCell ref="AQ265:AT265"/>
    <mergeCell ref="AU265:AX265"/>
    <mergeCell ref="Y259:AA259"/>
    <mergeCell ref="AB259:AD259"/>
    <mergeCell ref="AE259:AH259"/>
    <mergeCell ref="AI259:AL259"/>
    <mergeCell ref="AM259:AP259"/>
    <mergeCell ref="AQ259:AT259"/>
    <mergeCell ref="AU259:AX259"/>
    <mergeCell ref="Y260:AA260"/>
    <mergeCell ref="AB260:AD260"/>
    <mergeCell ref="AE260:AH260"/>
    <mergeCell ref="AI260:AL260"/>
    <mergeCell ref="AM260:AP260"/>
    <mergeCell ref="AQ260:AT260"/>
    <mergeCell ref="AU260:AX260"/>
    <mergeCell ref="AQ261:AT261"/>
    <mergeCell ref="AU261:AX261"/>
    <mergeCell ref="AQ262:AR262"/>
    <mergeCell ref="AS262:AT262"/>
    <mergeCell ref="AU262:AV262"/>
    <mergeCell ref="AW262:AX262"/>
    <mergeCell ref="Y256:AA256"/>
    <mergeCell ref="AB256:AD256"/>
    <mergeCell ref="AE256:AH256"/>
    <mergeCell ref="AI256:AL256"/>
    <mergeCell ref="AM256:AP256"/>
    <mergeCell ref="AQ256:AT256"/>
    <mergeCell ref="AU256:AX256"/>
    <mergeCell ref="Y257:AA257"/>
    <mergeCell ref="AB257:AD257"/>
    <mergeCell ref="AE257:AH257"/>
    <mergeCell ref="AI257:AL257"/>
    <mergeCell ref="AM257:AP257"/>
    <mergeCell ref="AQ257:AT257"/>
    <mergeCell ref="AU257:AX257"/>
    <mergeCell ref="Y258:AA258"/>
    <mergeCell ref="AB258:AD258"/>
    <mergeCell ref="AE258:AH258"/>
    <mergeCell ref="AI258:AL258"/>
    <mergeCell ref="AM258:AP258"/>
    <mergeCell ref="AQ258:AT258"/>
    <mergeCell ref="AU258:AX258"/>
    <mergeCell ref="AQ250:AT250"/>
    <mergeCell ref="AU250:AX250"/>
    <mergeCell ref="AQ253:AT253"/>
    <mergeCell ref="AU253:AX253"/>
    <mergeCell ref="AQ254:AR254"/>
    <mergeCell ref="AS254:AT254"/>
    <mergeCell ref="AU254:AV254"/>
    <mergeCell ref="AW254:AX254"/>
    <mergeCell ref="Y255:AA255"/>
    <mergeCell ref="AB255:AD255"/>
    <mergeCell ref="AE255:AH255"/>
    <mergeCell ref="AI255:AL255"/>
    <mergeCell ref="AM255:AP255"/>
    <mergeCell ref="AQ255:AT255"/>
    <mergeCell ref="AU255:AX255"/>
    <mergeCell ref="AQ246:AT246"/>
    <mergeCell ref="AU246:AX246"/>
    <mergeCell ref="AQ247:AR247"/>
    <mergeCell ref="AS247:AT247"/>
    <mergeCell ref="AU247:AV247"/>
    <mergeCell ref="AW247:AX247"/>
    <mergeCell ref="Y248:AA248"/>
    <mergeCell ref="AB248:AD248"/>
    <mergeCell ref="AE248:AH248"/>
    <mergeCell ref="AI248:AL248"/>
    <mergeCell ref="AM248:AP248"/>
    <mergeCell ref="AQ248:AT248"/>
    <mergeCell ref="AU248:AX248"/>
    <mergeCell ref="Y249:AA249"/>
    <mergeCell ref="AB249:AD249"/>
    <mergeCell ref="AE249:AH249"/>
    <mergeCell ref="AI249:AL249"/>
    <mergeCell ref="AQ249:AT249"/>
    <mergeCell ref="AU249:AX249"/>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Y245:AA245"/>
    <mergeCell ref="AB245:AD245"/>
    <mergeCell ref="AE245:AH245"/>
    <mergeCell ref="AI245:AL245"/>
    <mergeCell ref="AM245:AP245"/>
    <mergeCell ref="AQ245:AT245"/>
    <mergeCell ref="AU245:AX245"/>
    <mergeCell ref="AQ241:AT241"/>
    <mergeCell ref="AU241:AX241"/>
    <mergeCell ref="AQ242:AR242"/>
    <mergeCell ref="AS242:AT242"/>
    <mergeCell ref="AU242:AV242"/>
    <mergeCell ref="AW242:AX242"/>
    <mergeCell ref="Y228:AA228"/>
    <mergeCell ref="AB228:AD228"/>
    <mergeCell ref="AE228:AH228"/>
    <mergeCell ref="AI228:AL228"/>
    <mergeCell ref="AM228:AP228"/>
    <mergeCell ref="AQ228:AT228"/>
    <mergeCell ref="AU228:AX228"/>
    <mergeCell ref="AQ236:AT236"/>
    <mergeCell ref="AU236:AX236"/>
    <mergeCell ref="AQ237:AR237"/>
    <mergeCell ref="AS237:AT237"/>
    <mergeCell ref="AU237:AV237"/>
    <mergeCell ref="AW237:AX237"/>
    <mergeCell ref="Y238:AA238"/>
    <mergeCell ref="AB238:AD238"/>
    <mergeCell ref="AE238:AH238"/>
    <mergeCell ref="AI238:AL238"/>
    <mergeCell ref="AM238:AP238"/>
    <mergeCell ref="AQ238:AT238"/>
    <mergeCell ref="AU238:AX238"/>
    <mergeCell ref="AE226:AH226"/>
    <mergeCell ref="AI226:AL226"/>
    <mergeCell ref="AM226:AP226"/>
    <mergeCell ref="AQ226:AT226"/>
    <mergeCell ref="AU226:AX226"/>
    <mergeCell ref="Y227:AA227"/>
    <mergeCell ref="AB227:AD227"/>
    <mergeCell ref="AE227:AH227"/>
    <mergeCell ref="AI227:AL227"/>
    <mergeCell ref="AM227:AP227"/>
    <mergeCell ref="AQ227:AT227"/>
    <mergeCell ref="AU227:AX227"/>
    <mergeCell ref="Y218:AA218"/>
    <mergeCell ref="AB218:AD218"/>
    <mergeCell ref="AE218:AH218"/>
    <mergeCell ref="AI218:AL218"/>
    <mergeCell ref="AM218:AP218"/>
    <mergeCell ref="AQ218:AT218"/>
    <mergeCell ref="AU218:AX218"/>
    <mergeCell ref="Y219:AA219"/>
    <mergeCell ref="AB219:AD219"/>
    <mergeCell ref="AE219:AH219"/>
    <mergeCell ref="AI219:AL219"/>
    <mergeCell ref="AM219:AP219"/>
    <mergeCell ref="AQ219:AT219"/>
    <mergeCell ref="AU219:AX219"/>
    <mergeCell ref="Y220:AA220"/>
    <mergeCell ref="AB220:AD220"/>
    <mergeCell ref="AE220:AH220"/>
    <mergeCell ref="AI220:AL220"/>
    <mergeCell ref="AM220:AP220"/>
    <mergeCell ref="AQ220:AT220"/>
    <mergeCell ref="AU220:AX220"/>
    <mergeCell ref="Y213:AA213"/>
    <mergeCell ref="AB213:AD213"/>
    <mergeCell ref="AE213:AH213"/>
    <mergeCell ref="AI213:AL213"/>
    <mergeCell ref="AM213:AP213"/>
    <mergeCell ref="AQ213:AX213"/>
    <mergeCell ref="Y214:AA214"/>
    <mergeCell ref="AB214:AD214"/>
    <mergeCell ref="AE214:AH214"/>
    <mergeCell ref="AI214:AL214"/>
    <mergeCell ref="AM214:AP214"/>
    <mergeCell ref="AQ214:AX214"/>
    <mergeCell ref="AQ216:AT216"/>
    <mergeCell ref="AU216:AX216"/>
    <mergeCell ref="AQ217:AR217"/>
    <mergeCell ref="AS217:AT217"/>
    <mergeCell ref="AU217:AV217"/>
    <mergeCell ref="AW217:AX217"/>
    <mergeCell ref="Y210:AA210"/>
    <mergeCell ref="AB210:AD210"/>
    <mergeCell ref="AE210:AH210"/>
    <mergeCell ref="AI210:AL210"/>
    <mergeCell ref="AM210:AP210"/>
    <mergeCell ref="AQ210:AT210"/>
    <mergeCell ref="AU210:AX210"/>
    <mergeCell ref="Y211:AA211"/>
    <mergeCell ref="AB211:AD211"/>
    <mergeCell ref="AE211:AH211"/>
    <mergeCell ref="AI211:AL211"/>
    <mergeCell ref="AM211:AP211"/>
    <mergeCell ref="AQ211:AT211"/>
    <mergeCell ref="AU211:AX211"/>
    <mergeCell ref="G212:X212"/>
    <mergeCell ref="Y212:AA212"/>
    <mergeCell ref="AB212:AD212"/>
    <mergeCell ref="AE212:AH212"/>
    <mergeCell ref="AI212:AL212"/>
    <mergeCell ref="AM212:AP212"/>
    <mergeCell ref="AQ212:AX212"/>
    <mergeCell ref="G210:O211"/>
    <mergeCell ref="P210:X211"/>
    <mergeCell ref="AQ206:AT206"/>
    <mergeCell ref="AU206:AX206"/>
    <mergeCell ref="A207:F207"/>
    <mergeCell ref="G207:AX207"/>
    <mergeCell ref="G209:O209"/>
    <mergeCell ref="P209:X209"/>
    <mergeCell ref="Y209:AA209"/>
    <mergeCell ref="AB209:AD209"/>
    <mergeCell ref="AE209:AH209"/>
    <mergeCell ref="AI209:AL209"/>
    <mergeCell ref="AM209:AP209"/>
    <mergeCell ref="AQ209:AT209"/>
    <mergeCell ref="AU209:AX209"/>
    <mergeCell ref="A209:F211"/>
    <mergeCell ref="AQ202:AT202"/>
    <mergeCell ref="AU202:AX202"/>
    <mergeCell ref="AQ203:AR203"/>
    <mergeCell ref="AS203:AT203"/>
    <mergeCell ref="AU203:AV203"/>
    <mergeCell ref="AW203:AX203"/>
    <mergeCell ref="Y204:AA204"/>
    <mergeCell ref="AB204:AD204"/>
    <mergeCell ref="AE204:AH204"/>
    <mergeCell ref="AI204:AL204"/>
    <mergeCell ref="AM204:AP204"/>
    <mergeCell ref="AQ204:AT204"/>
    <mergeCell ref="AU204:AX204"/>
    <mergeCell ref="Y205:AA205"/>
    <mergeCell ref="AB205:AD205"/>
    <mergeCell ref="AE205:AH205"/>
    <mergeCell ref="AI205:AL205"/>
    <mergeCell ref="AM205:AP205"/>
    <mergeCell ref="AQ205:AT205"/>
    <mergeCell ref="AU205:AX205"/>
    <mergeCell ref="Y199:AA199"/>
    <mergeCell ref="AB199:AD199"/>
    <mergeCell ref="AE199:AH199"/>
    <mergeCell ref="AI199:AL199"/>
    <mergeCell ref="AM199:AP199"/>
    <mergeCell ref="AQ199:AT199"/>
    <mergeCell ref="AU199:AX199"/>
    <mergeCell ref="Y200:AA200"/>
    <mergeCell ref="AB200:AD200"/>
    <mergeCell ref="AE200:AH200"/>
    <mergeCell ref="AI200:AL200"/>
    <mergeCell ref="AM200:AP200"/>
    <mergeCell ref="AQ200:AT200"/>
    <mergeCell ref="AU200:AX200"/>
    <mergeCell ref="Y201:AA201"/>
    <mergeCell ref="AB201:AD201"/>
    <mergeCell ref="AE201:AH201"/>
    <mergeCell ref="AI201:AL201"/>
    <mergeCell ref="AM201:AP201"/>
    <mergeCell ref="AQ201:AT201"/>
    <mergeCell ref="AU201:AX201"/>
    <mergeCell ref="AQ197:AT197"/>
    <mergeCell ref="AU197:AX197"/>
    <mergeCell ref="AQ198:AR198"/>
    <mergeCell ref="AS198:AT198"/>
    <mergeCell ref="AU198:AV198"/>
    <mergeCell ref="AW198:AX198"/>
    <mergeCell ref="Y184:AA184"/>
    <mergeCell ref="AB184:AD184"/>
    <mergeCell ref="AE184:AH184"/>
    <mergeCell ref="AI184:AL184"/>
    <mergeCell ref="AM184:AP184"/>
    <mergeCell ref="AQ184:AT184"/>
    <mergeCell ref="AU184:AX184"/>
    <mergeCell ref="AQ192:AT192"/>
    <mergeCell ref="AU192:AX192"/>
    <mergeCell ref="AQ193:AR193"/>
    <mergeCell ref="AS193:AT193"/>
    <mergeCell ref="AU193:AV193"/>
    <mergeCell ref="AW193:AX193"/>
    <mergeCell ref="Y194:AA194"/>
    <mergeCell ref="AB194:AD194"/>
    <mergeCell ref="AE194:AH194"/>
    <mergeCell ref="AI194:AL194"/>
    <mergeCell ref="AM194:AP194"/>
    <mergeCell ref="AQ194:AT194"/>
    <mergeCell ref="AU194:AX194"/>
    <mergeCell ref="AE182:AH182"/>
    <mergeCell ref="AI182:AL182"/>
    <mergeCell ref="AM182:AP182"/>
    <mergeCell ref="AQ182:AT182"/>
    <mergeCell ref="AU182:AX182"/>
    <mergeCell ref="Y183:AA183"/>
    <mergeCell ref="AB183:AD183"/>
    <mergeCell ref="AE183:AH183"/>
    <mergeCell ref="AI183:AL183"/>
    <mergeCell ref="AM183:AP183"/>
    <mergeCell ref="AQ183:AT183"/>
    <mergeCell ref="AU183:AX183"/>
    <mergeCell ref="Y174:AA174"/>
    <mergeCell ref="AB174:AD174"/>
    <mergeCell ref="AE174:AH174"/>
    <mergeCell ref="AI174:AL174"/>
    <mergeCell ref="AM174:AP174"/>
    <mergeCell ref="AQ174:AT174"/>
    <mergeCell ref="AU174:AX174"/>
    <mergeCell ref="Y175:AA175"/>
    <mergeCell ref="AB175:AD175"/>
    <mergeCell ref="AE175:AH175"/>
    <mergeCell ref="AI175:AL175"/>
    <mergeCell ref="AM175:AP175"/>
    <mergeCell ref="AQ175:AT175"/>
    <mergeCell ref="AU175:AX175"/>
    <mergeCell ref="Y176:AA176"/>
    <mergeCell ref="AB176:AD176"/>
    <mergeCell ref="AE176:AH176"/>
    <mergeCell ref="AI176:AL176"/>
    <mergeCell ref="AM176:AP176"/>
    <mergeCell ref="AQ176:AT176"/>
    <mergeCell ref="AU176:AX176"/>
    <mergeCell ref="Y169:AA169"/>
    <mergeCell ref="AB169:AD169"/>
    <mergeCell ref="AE169:AH169"/>
    <mergeCell ref="AI169:AL169"/>
    <mergeCell ref="AM169:AP169"/>
    <mergeCell ref="AQ169:AX169"/>
    <mergeCell ref="Y170:AA170"/>
    <mergeCell ref="AB170:AD170"/>
    <mergeCell ref="AE170:AH170"/>
    <mergeCell ref="AI170:AL170"/>
    <mergeCell ref="AM170:AP170"/>
    <mergeCell ref="AQ170:AX170"/>
    <mergeCell ref="AQ172:AT172"/>
    <mergeCell ref="AU172:AX172"/>
    <mergeCell ref="AQ173:AR173"/>
    <mergeCell ref="AS173:AT173"/>
    <mergeCell ref="AU173:AV173"/>
    <mergeCell ref="AW173:AX173"/>
    <mergeCell ref="Y166:AA166"/>
    <mergeCell ref="AB166:AD166"/>
    <mergeCell ref="AE166:AH166"/>
    <mergeCell ref="AI166:AL166"/>
    <mergeCell ref="AM166:AP166"/>
    <mergeCell ref="AQ166:AT166"/>
    <mergeCell ref="AU166:AX166"/>
    <mergeCell ref="Y167:AA167"/>
    <mergeCell ref="AB167:AD167"/>
    <mergeCell ref="AE167:AH167"/>
    <mergeCell ref="AI167:AL167"/>
    <mergeCell ref="AM167:AP167"/>
    <mergeCell ref="AQ167:AT167"/>
    <mergeCell ref="AU167:AX167"/>
    <mergeCell ref="G168:X168"/>
    <mergeCell ref="Y168:AA168"/>
    <mergeCell ref="AB168:AD168"/>
    <mergeCell ref="AE168:AH168"/>
    <mergeCell ref="AI168:AL168"/>
    <mergeCell ref="AM168:AP168"/>
    <mergeCell ref="AQ168:AX168"/>
    <mergeCell ref="G166:O167"/>
    <mergeCell ref="P166:X167"/>
    <mergeCell ref="AQ162:AT162"/>
    <mergeCell ref="AU162:AX162"/>
    <mergeCell ref="A163:F163"/>
    <mergeCell ref="G163:AX163"/>
    <mergeCell ref="G165:O165"/>
    <mergeCell ref="P165:X165"/>
    <mergeCell ref="Y165:AA165"/>
    <mergeCell ref="AB165:AD165"/>
    <mergeCell ref="AE165:AH165"/>
    <mergeCell ref="AI165:AL165"/>
    <mergeCell ref="AM165:AP165"/>
    <mergeCell ref="AQ165:AT165"/>
    <mergeCell ref="AU165:AX165"/>
    <mergeCell ref="A165:F167"/>
    <mergeCell ref="AQ158:AT158"/>
    <mergeCell ref="AU158:AX158"/>
    <mergeCell ref="AQ159:AR159"/>
    <mergeCell ref="AS159:AT159"/>
    <mergeCell ref="AU159:AV159"/>
    <mergeCell ref="AW159:AX159"/>
    <mergeCell ref="Y160:AA160"/>
    <mergeCell ref="AB160:AD160"/>
    <mergeCell ref="AE160:AH160"/>
    <mergeCell ref="AI160:AL160"/>
    <mergeCell ref="AM160:AP160"/>
    <mergeCell ref="AQ160:AT160"/>
    <mergeCell ref="AU160:AX160"/>
    <mergeCell ref="Y161:AA161"/>
    <mergeCell ref="AB161:AD161"/>
    <mergeCell ref="AE161:AH161"/>
    <mergeCell ref="AI161:AL161"/>
    <mergeCell ref="AM161:AP161"/>
    <mergeCell ref="AQ161:AT161"/>
    <mergeCell ref="AU161:AX161"/>
    <mergeCell ref="Y155:AA155"/>
    <mergeCell ref="AB155:AD155"/>
    <mergeCell ref="AE155:AH155"/>
    <mergeCell ref="AI155:AL155"/>
    <mergeCell ref="AM155:AP155"/>
    <mergeCell ref="AQ155:AT155"/>
    <mergeCell ref="AU155:AX155"/>
    <mergeCell ref="Y156:AA156"/>
    <mergeCell ref="AB156:AD156"/>
    <mergeCell ref="AE156:AH156"/>
    <mergeCell ref="AI156:AL156"/>
    <mergeCell ref="AM156:AP156"/>
    <mergeCell ref="AQ156:AT156"/>
    <mergeCell ref="AU156:AX156"/>
    <mergeCell ref="Y157:AA157"/>
    <mergeCell ref="AB157:AD157"/>
    <mergeCell ref="AE157:AH157"/>
    <mergeCell ref="AI157:AL157"/>
    <mergeCell ref="AM157:AP157"/>
    <mergeCell ref="AQ157:AT157"/>
    <mergeCell ref="AU157:AX157"/>
    <mergeCell ref="AQ153:AT153"/>
    <mergeCell ref="AU153:AX153"/>
    <mergeCell ref="AQ154:AR154"/>
    <mergeCell ref="AS154:AT154"/>
    <mergeCell ref="AU154:AV154"/>
    <mergeCell ref="AW154:AX154"/>
    <mergeCell ref="Y140:AA140"/>
    <mergeCell ref="AB140:AD140"/>
    <mergeCell ref="AE140:AH140"/>
    <mergeCell ref="AI140:AL140"/>
    <mergeCell ref="AM140:AP140"/>
    <mergeCell ref="AQ140:AT140"/>
    <mergeCell ref="AU140:AX140"/>
    <mergeCell ref="AQ148:AT148"/>
    <mergeCell ref="AU148:AX148"/>
    <mergeCell ref="AQ149:AR149"/>
    <mergeCell ref="AS149:AT149"/>
    <mergeCell ref="AU149:AV149"/>
    <mergeCell ref="AW149:AX149"/>
    <mergeCell ref="Y150:AA150"/>
    <mergeCell ref="AB150:AD150"/>
    <mergeCell ref="AE150:AH150"/>
    <mergeCell ref="AI150:AL150"/>
    <mergeCell ref="AM150:AP150"/>
    <mergeCell ref="AQ150:AT150"/>
    <mergeCell ref="AU150:AX150"/>
    <mergeCell ref="AE138:AH138"/>
    <mergeCell ref="AI138:AL138"/>
    <mergeCell ref="AM138:AP138"/>
    <mergeCell ref="AQ138:AT138"/>
    <mergeCell ref="AU138:AX138"/>
    <mergeCell ref="Y139:AA139"/>
    <mergeCell ref="AB139:AD139"/>
    <mergeCell ref="AE139:AH139"/>
    <mergeCell ref="AI139:AL139"/>
    <mergeCell ref="AM139:AP139"/>
    <mergeCell ref="AQ139:AT139"/>
    <mergeCell ref="AU139:AX139"/>
    <mergeCell ref="Y130:AA130"/>
    <mergeCell ref="AB130:AD130"/>
    <mergeCell ref="AE130:AH130"/>
    <mergeCell ref="AI130:AL130"/>
    <mergeCell ref="AM130:AP130"/>
    <mergeCell ref="AQ130:AT130"/>
    <mergeCell ref="AU130:AX130"/>
    <mergeCell ref="Y131:AA131"/>
    <mergeCell ref="AB131:AD131"/>
    <mergeCell ref="AE131:AH131"/>
    <mergeCell ref="AI131:AL131"/>
    <mergeCell ref="AM131:AP131"/>
    <mergeCell ref="AQ131:AT131"/>
    <mergeCell ref="AU131:AX131"/>
    <mergeCell ref="Y132:AA132"/>
    <mergeCell ref="AB132:AD132"/>
    <mergeCell ref="AE132:AH132"/>
    <mergeCell ref="AI132:AL132"/>
    <mergeCell ref="AM132:AP132"/>
    <mergeCell ref="AQ132:AT132"/>
    <mergeCell ref="AU132:AX132"/>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AQ128:AT128"/>
    <mergeCell ref="AU128:AX128"/>
    <mergeCell ref="AQ129:AR129"/>
    <mergeCell ref="AS129:AT129"/>
    <mergeCell ref="AU129:AV129"/>
    <mergeCell ref="AW129:AX129"/>
    <mergeCell ref="Y122:AA122"/>
    <mergeCell ref="AB122:AD122"/>
    <mergeCell ref="AE122:AH122"/>
    <mergeCell ref="AI122:AL122"/>
    <mergeCell ref="AM122:AP122"/>
    <mergeCell ref="AQ122:AT122"/>
    <mergeCell ref="AU122:AX122"/>
    <mergeCell ref="Y123:AA123"/>
    <mergeCell ref="AB123:AD123"/>
    <mergeCell ref="AE123:AH123"/>
    <mergeCell ref="AI123:AL123"/>
    <mergeCell ref="AM123:AP123"/>
    <mergeCell ref="AQ123:AT123"/>
    <mergeCell ref="AU123:AX123"/>
    <mergeCell ref="G124:X124"/>
    <mergeCell ref="Y124:AA124"/>
    <mergeCell ref="AB124:AD124"/>
    <mergeCell ref="AE124:AH124"/>
    <mergeCell ref="AI124:AL124"/>
    <mergeCell ref="AM124:AP124"/>
    <mergeCell ref="AQ124:AX124"/>
    <mergeCell ref="G122:O123"/>
    <mergeCell ref="P122:X123"/>
    <mergeCell ref="AQ118:AT118"/>
    <mergeCell ref="AU118:AX118"/>
    <mergeCell ref="A119:F119"/>
    <mergeCell ref="G119:AX119"/>
    <mergeCell ref="G121:O121"/>
    <mergeCell ref="P121:X121"/>
    <mergeCell ref="Y121:AA121"/>
    <mergeCell ref="AB121:AD121"/>
    <mergeCell ref="AE121:AH121"/>
    <mergeCell ref="AI121:AL121"/>
    <mergeCell ref="AM121:AP121"/>
    <mergeCell ref="AQ121:AT121"/>
    <mergeCell ref="AU121:AX121"/>
    <mergeCell ref="A121:F123"/>
    <mergeCell ref="AQ114:AT114"/>
    <mergeCell ref="AU114:AX114"/>
    <mergeCell ref="AQ115:AR115"/>
    <mergeCell ref="AS115:AT115"/>
    <mergeCell ref="AU115:AV115"/>
    <mergeCell ref="AW115:AX115"/>
    <mergeCell ref="Y116:AA116"/>
    <mergeCell ref="AB116:AD116"/>
    <mergeCell ref="AE116:AH116"/>
    <mergeCell ref="AI116:AL116"/>
    <mergeCell ref="AM116:AP116"/>
    <mergeCell ref="AQ116:AT116"/>
    <mergeCell ref="AU116:AX116"/>
    <mergeCell ref="Y117:AA117"/>
    <mergeCell ref="AB117:AD117"/>
    <mergeCell ref="AE117:AH117"/>
    <mergeCell ref="AI117:AL117"/>
    <mergeCell ref="AM117:AP117"/>
    <mergeCell ref="AQ117:AT117"/>
    <mergeCell ref="AU117:AX117"/>
    <mergeCell ref="Y111:AA111"/>
    <mergeCell ref="AB111:AD111"/>
    <mergeCell ref="AE111:AH111"/>
    <mergeCell ref="AI111:AL111"/>
    <mergeCell ref="AM111:AP111"/>
    <mergeCell ref="AQ111:AT111"/>
    <mergeCell ref="AU111:AX111"/>
    <mergeCell ref="Y112:AA112"/>
    <mergeCell ref="AB112:AD112"/>
    <mergeCell ref="AE112:AH112"/>
    <mergeCell ref="AI112:AL112"/>
    <mergeCell ref="AM112:AP112"/>
    <mergeCell ref="AQ112:AT112"/>
    <mergeCell ref="AU112:AX112"/>
    <mergeCell ref="Y113:AA113"/>
    <mergeCell ref="AB113:AD113"/>
    <mergeCell ref="AE113:AH113"/>
    <mergeCell ref="AI113:AL113"/>
    <mergeCell ref="AM113:AP113"/>
    <mergeCell ref="AQ113:AT113"/>
    <mergeCell ref="AU113:AX113"/>
    <mergeCell ref="AQ109:AT109"/>
    <mergeCell ref="AU109:AX109"/>
    <mergeCell ref="AQ110:AR110"/>
    <mergeCell ref="AS110:AT110"/>
    <mergeCell ref="AU110:AV110"/>
    <mergeCell ref="AW110:AX110"/>
    <mergeCell ref="Y96:AA96"/>
    <mergeCell ref="AB96:AD96"/>
    <mergeCell ref="AE96:AH96"/>
    <mergeCell ref="AI96:AL96"/>
    <mergeCell ref="AM96:AP96"/>
    <mergeCell ref="AQ96:AT96"/>
    <mergeCell ref="AU96:AX96"/>
    <mergeCell ref="AQ104:AT104"/>
    <mergeCell ref="AU104:AX104"/>
    <mergeCell ref="AQ105:AR105"/>
    <mergeCell ref="AS105:AT105"/>
    <mergeCell ref="AU105:AV105"/>
    <mergeCell ref="AW105:AX105"/>
    <mergeCell ref="Y106:AA106"/>
    <mergeCell ref="AB106:AD106"/>
    <mergeCell ref="AE106:AH106"/>
    <mergeCell ref="AI106:AL106"/>
    <mergeCell ref="AM106:AP106"/>
    <mergeCell ref="AQ106:AT106"/>
    <mergeCell ref="AU106:AX106"/>
    <mergeCell ref="AE94:AH94"/>
    <mergeCell ref="AI94:AL94"/>
    <mergeCell ref="AM94:AP94"/>
    <mergeCell ref="AQ94:AT94"/>
    <mergeCell ref="AU94:AX94"/>
    <mergeCell ref="Y95:AA95"/>
    <mergeCell ref="AB95:AD95"/>
    <mergeCell ref="AE95:AH95"/>
    <mergeCell ref="AI95:AL95"/>
    <mergeCell ref="AM95:AP95"/>
    <mergeCell ref="AQ95:AT95"/>
    <mergeCell ref="AU95:AX95"/>
    <mergeCell ref="Y86:AA86"/>
    <mergeCell ref="AB86:AD86"/>
    <mergeCell ref="AE86:AH86"/>
    <mergeCell ref="AI86:AL86"/>
    <mergeCell ref="AM86:AP86"/>
    <mergeCell ref="AQ86:AT86"/>
    <mergeCell ref="AU86:AX86"/>
    <mergeCell ref="Y87:AA87"/>
    <mergeCell ref="AB87:AD87"/>
    <mergeCell ref="AE87:AH87"/>
    <mergeCell ref="AI87:AL87"/>
    <mergeCell ref="AM87:AP87"/>
    <mergeCell ref="AQ87:AT87"/>
    <mergeCell ref="AU87:AX87"/>
    <mergeCell ref="Y88:AA88"/>
    <mergeCell ref="AB88:AD88"/>
    <mergeCell ref="AE88:AH88"/>
    <mergeCell ref="AI88:AL88"/>
    <mergeCell ref="AM88:AP88"/>
    <mergeCell ref="AQ88:AT88"/>
    <mergeCell ref="AU88:AX88"/>
    <mergeCell ref="Y81:AA81"/>
    <mergeCell ref="AB81:AD81"/>
    <mergeCell ref="AE81:AH81"/>
    <mergeCell ref="AI81:AL81"/>
    <mergeCell ref="AM81:AP81"/>
    <mergeCell ref="AQ81:AX81"/>
    <mergeCell ref="Y82:AA82"/>
    <mergeCell ref="AB82:AD82"/>
    <mergeCell ref="AE82:AH82"/>
    <mergeCell ref="AI82:AL82"/>
    <mergeCell ref="AM82:AP82"/>
    <mergeCell ref="AQ82:AX82"/>
    <mergeCell ref="AQ84:AT84"/>
    <mergeCell ref="AU84:AX84"/>
    <mergeCell ref="AQ85:AR85"/>
    <mergeCell ref="AS85:AT85"/>
    <mergeCell ref="AU85:AV85"/>
    <mergeCell ref="AW85:AX85"/>
    <mergeCell ref="Y78:AA78"/>
    <mergeCell ref="AB78:AD78"/>
    <mergeCell ref="AE78:AH78"/>
    <mergeCell ref="AI78:AL78"/>
    <mergeCell ref="AM78:AP78"/>
    <mergeCell ref="AQ78:AT78"/>
    <mergeCell ref="AU78:AX78"/>
    <mergeCell ref="Y79:AA79"/>
    <mergeCell ref="AB79:AD79"/>
    <mergeCell ref="AE79:AH79"/>
    <mergeCell ref="AI79:AL79"/>
    <mergeCell ref="AM79:AP79"/>
    <mergeCell ref="AQ79:AT79"/>
    <mergeCell ref="AU79:AX79"/>
    <mergeCell ref="G80:X80"/>
    <mergeCell ref="Y80:AA80"/>
    <mergeCell ref="AB80:AD80"/>
    <mergeCell ref="AE80:AH80"/>
    <mergeCell ref="AI80:AL80"/>
    <mergeCell ref="AM80:AP80"/>
    <mergeCell ref="AQ80:AX80"/>
    <mergeCell ref="G78:O79"/>
    <mergeCell ref="P78:X79"/>
    <mergeCell ref="AQ74:AT74"/>
    <mergeCell ref="AU74:AX74"/>
    <mergeCell ref="A75:F75"/>
    <mergeCell ref="G75:AX75"/>
    <mergeCell ref="G77:O77"/>
    <mergeCell ref="P77:X77"/>
    <mergeCell ref="Y77:AA77"/>
    <mergeCell ref="AB77:AD77"/>
    <mergeCell ref="AE77:AH77"/>
    <mergeCell ref="AI77:AL77"/>
    <mergeCell ref="AM77:AP77"/>
    <mergeCell ref="AQ77:AT77"/>
    <mergeCell ref="AU77:AX77"/>
    <mergeCell ref="A77:F79"/>
    <mergeCell ref="AQ70:AT70"/>
    <mergeCell ref="AU70:AX70"/>
    <mergeCell ref="AQ71:AR71"/>
    <mergeCell ref="AS71:AT71"/>
    <mergeCell ref="AU71:AV71"/>
    <mergeCell ref="AW71:AX71"/>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67:AA67"/>
    <mergeCell ref="AB67:AD67"/>
    <mergeCell ref="AE67:AH67"/>
    <mergeCell ref="AI67:AL67"/>
    <mergeCell ref="AM67:AP67"/>
    <mergeCell ref="AQ67:AT67"/>
    <mergeCell ref="AU67:AX67"/>
    <mergeCell ref="Y68:AA68"/>
    <mergeCell ref="AB68:AD68"/>
    <mergeCell ref="AE68:AH68"/>
    <mergeCell ref="AI68:AL68"/>
    <mergeCell ref="AM68:AP68"/>
    <mergeCell ref="AQ68:AT68"/>
    <mergeCell ref="AU68:AX68"/>
    <mergeCell ref="Y69:AA69"/>
    <mergeCell ref="AB69:AD69"/>
    <mergeCell ref="AE69:AH69"/>
    <mergeCell ref="AI69:AL69"/>
    <mergeCell ref="AM69:AP69"/>
    <mergeCell ref="AQ69:AT69"/>
    <mergeCell ref="AU69:AX69"/>
    <mergeCell ref="AM44:AP44"/>
    <mergeCell ref="AQ44:AT44"/>
    <mergeCell ref="AQ65:AT65"/>
    <mergeCell ref="AU65:AX65"/>
    <mergeCell ref="AQ66:AR66"/>
    <mergeCell ref="AS66:AT66"/>
    <mergeCell ref="AU66:AV66"/>
    <mergeCell ref="AW66:AX66"/>
    <mergeCell ref="Y52:AA52"/>
    <mergeCell ref="AB52:AD52"/>
    <mergeCell ref="AE52:AH52"/>
    <mergeCell ref="AI52:AL52"/>
    <mergeCell ref="AM52:AP52"/>
    <mergeCell ref="AQ52:AT52"/>
    <mergeCell ref="AU52:AX52"/>
    <mergeCell ref="AQ60:AT60"/>
    <mergeCell ref="AU60:AX60"/>
    <mergeCell ref="AQ61:AR61"/>
    <mergeCell ref="AS61:AT61"/>
    <mergeCell ref="AU61:AV61"/>
    <mergeCell ref="AW61:AX61"/>
    <mergeCell ref="Y62:AA62"/>
    <mergeCell ref="AB62:AD62"/>
    <mergeCell ref="AE62:AH62"/>
    <mergeCell ref="AI62:AL62"/>
    <mergeCell ref="AM62:AP62"/>
    <mergeCell ref="AQ62:AT62"/>
    <mergeCell ref="AU62:AX62"/>
    <mergeCell ref="AU41:AV41"/>
    <mergeCell ref="AW41:AX41"/>
    <mergeCell ref="AE50:AH50"/>
    <mergeCell ref="AI50:AL50"/>
    <mergeCell ref="AM50:AP50"/>
    <mergeCell ref="AQ50:AT50"/>
    <mergeCell ref="AU50:AX50"/>
    <mergeCell ref="Y51:AA51"/>
    <mergeCell ref="AB51:AD51"/>
    <mergeCell ref="AE51:AH51"/>
    <mergeCell ref="AI51:AL51"/>
    <mergeCell ref="AM51:AP51"/>
    <mergeCell ref="AQ51:AT51"/>
    <mergeCell ref="AU51:AX5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Y44:AA44"/>
    <mergeCell ref="AB44:AD44"/>
    <mergeCell ref="AE44:AH44"/>
    <mergeCell ref="AI44:AL44"/>
    <mergeCell ref="AB35:AD35"/>
    <mergeCell ref="AE35:AH35"/>
    <mergeCell ref="AI35:AL35"/>
    <mergeCell ref="AM35:AP35"/>
    <mergeCell ref="AQ35:AT35"/>
    <mergeCell ref="AU35:AX35"/>
    <mergeCell ref="G36:X36"/>
    <mergeCell ref="Y36:AA36"/>
    <mergeCell ref="AB36:AD36"/>
    <mergeCell ref="AE36:AH36"/>
    <mergeCell ref="AI36:AL36"/>
    <mergeCell ref="AM36:AP36"/>
    <mergeCell ref="AQ36:AX36"/>
    <mergeCell ref="G34:O35"/>
    <mergeCell ref="P34:X35"/>
    <mergeCell ref="AU44:AX44"/>
    <mergeCell ref="Y37:AA37"/>
    <mergeCell ref="AB37:AD37"/>
    <mergeCell ref="AE37:AH37"/>
    <mergeCell ref="AI37:AL37"/>
    <mergeCell ref="AM37:AP37"/>
    <mergeCell ref="AQ37:AX37"/>
    <mergeCell ref="Y38:AA38"/>
    <mergeCell ref="AB38:AD38"/>
    <mergeCell ref="AE38:AH38"/>
    <mergeCell ref="AI38:AL38"/>
    <mergeCell ref="AM38:AP38"/>
    <mergeCell ref="AQ38:AX38"/>
    <mergeCell ref="AQ40:AT40"/>
    <mergeCell ref="AU40:AX40"/>
    <mergeCell ref="AQ41:AR41"/>
    <mergeCell ref="AS41:AT41"/>
    <mergeCell ref="G27:O27"/>
    <mergeCell ref="P27:V27"/>
    <mergeCell ref="W27:AC27"/>
    <mergeCell ref="G28:O28"/>
    <mergeCell ref="P28:V28"/>
    <mergeCell ref="W28:AC28"/>
    <mergeCell ref="G29:O29"/>
    <mergeCell ref="P29:V29"/>
    <mergeCell ref="W29:AC29"/>
    <mergeCell ref="G30:O30"/>
    <mergeCell ref="P30:V30"/>
    <mergeCell ref="W30:AC30"/>
    <mergeCell ref="A31:F31"/>
    <mergeCell ref="G31:AX31"/>
    <mergeCell ref="G33:O33"/>
    <mergeCell ref="P33:X33"/>
    <mergeCell ref="Y33:AA33"/>
    <mergeCell ref="AB33:AD33"/>
    <mergeCell ref="AE33:AH33"/>
    <mergeCell ref="AI33:AL33"/>
    <mergeCell ref="AM33:AP33"/>
    <mergeCell ref="AQ33:AT33"/>
    <mergeCell ref="AU33:AX33"/>
    <mergeCell ref="A33:F35"/>
    <mergeCell ref="Y34:AA34"/>
    <mergeCell ref="AB34:AD34"/>
    <mergeCell ref="AE34:AH34"/>
    <mergeCell ref="AI34:AL34"/>
    <mergeCell ref="AM34:AP34"/>
    <mergeCell ref="AQ34:AT34"/>
    <mergeCell ref="AU34:AX34"/>
    <mergeCell ref="Y35:AA35"/>
    <mergeCell ref="G22:O22"/>
    <mergeCell ref="P22:V22"/>
    <mergeCell ref="W22:AC22"/>
    <mergeCell ref="AD22:AJ22"/>
    <mergeCell ref="AK22:AQ22"/>
    <mergeCell ref="AR22:AX22"/>
    <mergeCell ref="G23:O23"/>
    <mergeCell ref="P23:V23"/>
    <mergeCell ref="W23:AC23"/>
    <mergeCell ref="AD23:AX23"/>
    <mergeCell ref="G24:O24"/>
    <mergeCell ref="P24:V24"/>
    <mergeCell ref="W24:AC24"/>
    <mergeCell ref="G25:O25"/>
    <mergeCell ref="P25:V25"/>
    <mergeCell ref="W25:AC25"/>
    <mergeCell ref="G26:O26"/>
    <mergeCell ref="P26:V26"/>
    <mergeCell ref="W26:AC26"/>
    <mergeCell ref="I19:O19"/>
    <mergeCell ref="P19:V19"/>
    <mergeCell ref="W19:AC19"/>
    <mergeCell ref="AD19:AJ19"/>
    <mergeCell ref="AK19:AQ19"/>
    <mergeCell ref="AR19:AX19"/>
    <mergeCell ref="G20:O20"/>
    <mergeCell ref="P20:V20"/>
    <mergeCell ref="W20:AC20"/>
    <mergeCell ref="AD20:AJ20"/>
    <mergeCell ref="AK20:AQ20"/>
    <mergeCell ref="AR20:AX20"/>
    <mergeCell ref="G21:O21"/>
    <mergeCell ref="P21:V21"/>
    <mergeCell ref="W21:AC21"/>
    <mergeCell ref="AD21:AJ21"/>
    <mergeCell ref="AK21:AQ21"/>
    <mergeCell ref="AR21:AX21"/>
    <mergeCell ref="G14:H19"/>
    <mergeCell ref="I16:O16"/>
    <mergeCell ref="P16:V16"/>
    <mergeCell ref="W16:AC16"/>
    <mergeCell ref="AD16:AJ16"/>
    <mergeCell ref="AK16:AQ16"/>
    <mergeCell ref="AR16:AX16"/>
    <mergeCell ref="I17:O17"/>
    <mergeCell ref="P17:V17"/>
    <mergeCell ref="W17:AC17"/>
    <mergeCell ref="AD17:AJ17"/>
    <mergeCell ref="AK17:AQ17"/>
    <mergeCell ref="AR17:AX17"/>
    <mergeCell ref="I18:O18"/>
    <mergeCell ref="P18:V18"/>
    <mergeCell ref="W18:AC18"/>
    <mergeCell ref="AD18:AJ18"/>
    <mergeCell ref="AK18:AQ18"/>
    <mergeCell ref="AR18:AX18"/>
    <mergeCell ref="G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A6:F6"/>
    <mergeCell ref="G6:AX6"/>
    <mergeCell ref="A7:F7"/>
    <mergeCell ref="G7:X7"/>
    <mergeCell ref="Y7:AD7"/>
    <mergeCell ref="AE7:AX7"/>
    <mergeCell ref="A8:F8"/>
    <mergeCell ref="G8:X8"/>
    <mergeCell ref="Y8:AD8"/>
    <mergeCell ref="AE8:AX8"/>
    <mergeCell ref="A9:F9"/>
    <mergeCell ref="G9:AX9"/>
    <mergeCell ref="A10:F10"/>
    <mergeCell ref="G10:AX10"/>
    <mergeCell ref="A11:F11"/>
    <mergeCell ref="G11:AX11"/>
    <mergeCell ref="A12:F12"/>
    <mergeCell ref="G12:AX12"/>
    <mergeCell ref="AD2:AH2"/>
    <mergeCell ref="AJ2:AM2"/>
    <mergeCell ref="AO2:AQ2"/>
    <mergeCell ref="AS2:AU2"/>
    <mergeCell ref="AW2:AX2"/>
    <mergeCell ref="A3:AH3"/>
    <mergeCell ref="AJ3:AW3"/>
    <mergeCell ref="A4:F4"/>
    <mergeCell ref="G4:X4"/>
    <mergeCell ref="Y4:AD4"/>
    <mergeCell ref="AE4:AP4"/>
    <mergeCell ref="AQ4:AX4"/>
    <mergeCell ref="A5:F5"/>
    <mergeCell ref="G5:L5"/>
    <mergeCell ref="M5:R5"/>
    <mergeCell ref="S5:X5"/>
    <mergeCell ref="Y5:AD5"/>
    <mergeCell ref="AE5:AP5"/>
    <mergeCell ref="AQ5:AX5"/>
  </mergeCells>
  <phoneticPr fontId="4"/>
  <conditionalFormatting sqref="P15:AQ15">
    <cfRule type="expression" dxfId="4235" priority="2115">
      <formula>IF(RIGHT(TEXT(P15,"0.#"),1)=".",FALSE,TRUE)</formula>
    </cfRule>
    <cfRule type="expression" dxfId="4234" priority="2116">
      <formula>IF(RIGHT(TEXT(P15,"0.#"),1)=".",TRUE,FALSE)</formula>
    </cfRule>
  </conditionalFormatting>
  <conditionalFormatting sqref="P19:AX19">
    <cfRule type="expression" dxfId="4233" priority="2113">
      <formula>IF(RIGHT(TEXT(P19,"0.#"),1)=".",FALSE,TRUE)</formula>
    </cfRule>
    <cfRule type="expression" dxfId="4232" priority="2114">
      <formula>IF(RIGHT(TEXT(P19,"0.#"),1)=".",TRUE,FALSE)</formula>
    </cfRule>
  </conditionalFormatting>
  <conditionalFormatting sqref="Y357">
    <cfRule type="expression" dxfId="4231" priority="2111">
      <formula>IF(RIGHT(TEXT(Y357,"0.#"),1)=".",FALSE,TRUE)</formula>
    </cfRule>
    <cfRule type="expression" dxfId="4230" priority="2112">
      <formula>IF(RIGHT(TEXT(Y357,"0.#"),1)=".",TRUE,FALSE)</formula>
    </cfRule>
  </conditionalFormatting>
  <conditionalFormatting sqref="Y366">
    <cfRule type="expression" dxfId="4229" priority="2109">
      <formula>IF(RIGHT(TEXT(Y366,"0.#"),1)=".",FALSE,TRUE)</formula>
    </cfRule>
    <cfRule type="expression" dxfId="4228" priority="2110">
      <formula>IF(RIGHT(TEXT(Y366,"0.#"),1)=".",TRUE,FALSE)</formula>
    </cfRule>
  </conditionalFormatting>
  <conditionalFormatting sqref="Y397:Y404 Y395 Y384:Y391 Y382 Y371:Y378 Y369">
    <cfRule type="expression" dxfId="4227" priority="2089">
      <formula>IF(RIGHT(TEXT(Y369,"0.#"),1)=".",FALSE,TRUE)</formula>
    </cfRule>
    <cfRule type="expression" dxfId="4226" priority="2090">
      <formula>IF(RIGHT(TEXT(Y369,"0.#"),1)=".",TRUE,FALSE)</formula>
    </cfRule>
  </conditionalFormatting>
  <conditionalFormatting sqref="P17:AQ18 P16:AX16 P14:AQ14">
    <cfRule type="expression" dxfId="4225" priority="2107">
      <formula>IF(RIGHT(TEXT(P14,"0.#"),1)=".",FALSE,TRUE)</formula>
    </cfRule>
    <cfRule type="expression" dxfId="4224" priority="2108">
      <formula>IF(RIGHT(TEXT(P14,"0.#"),1)=".",TRUE,FALSE)</formula>
    </cfRule>
  </conditionalFormatting>
  <conditionalFormatting sqref="P20:AJ20">
    <cfRule type="expression" dxfId="4223" priority="2105">
      <formula>IF(RIGHT(TEXT(P20,"0.#"),1)=".",FALSE,TRUE)</formula>
    </cfRule>
    <cfRule type="expression" dxfId="4222" priority="2106">
      <formula>IF(RIGHT(TEXT(P20,"0.#"),1)=".",TRUE,FALSE)</formula>
    </cfRule>
  </conditionalFormatting>
  <conditionalFormatting sqref="AE34 AQ34">
    <cfRule type="expression" dxfId="4221" priority="2103">
      <formula>IF(RIGHT(TEXT(AE34,"0.#"),1)=".",FALSE,TRUE)</formula>
    </cfRule>
    <cfRule type="expression" dxfId="4220" priority="2104">
      <formula>IF(RIGHT(TEXT(AE34,"0.#"),1)=".",TRUE,FALSE)</formula>
    </cfRule>
  </conditionalFormatting>
  <conditionalFormatting sqref="Y358:Y365 Y356">
    <cfRule type="expression" dxfId="4219" priority="2101">
      <formula>IF(RIGHT(TEXT(Y356,"0.#"),1)=".",FALSE,TRUE)</formula>
    </cfRule>
    <cfRule type="expression" dxfId="4218" priority="2102">
      <formula>IF(RIGHT(TEXT(Y356,"0.#"),1)=".",TRUE,FALSE)</formula>
    </cfRule>
  </conditionalFormatting>
  <conditionalFormatting sqref="AU357">
    <cfRule type="expression" dxfId="4217" priority="2099">
      <formula>IF(RIGHT(TEXT(AU357,"0.#"),1)=".",FALSE,TRUE)</formula>
    </cfRule>
    <cfRule type="expression" dxfId="4216" priority="2100">
      <formula>IF(RIGHT(TEXT(AU357,"0.#"),1)=".",TRUE,FALSE)</formula>
    </cfRule>
  </conditionalFormatting>
  <conditionalFormatting sqref="AU366">
    <cfRule type="expression" dxfId="4215" priority="2097">
      <formula>IF(RIGHT(TEXT(AU366,"0.#"),1)=".",FALSE,TRUE)</formula>
    </cfRule>
    <cfRule type="expression" dxfId="4214" priority="2098">
      <formula>IF(RIGHT(TEXT(AU366,"0.#"),1)=".",TRUE,FALSE)</formula>
    </cfRule>
  </conditionalFormatting>
  <conditionalFormatting sqref="AU358:AU365 AU356">
    <cfRule type="expression" dxfId="4213" priority="2095">
      <formula>IF(RIGHT(TEXT(AU356,"0.#"),1)=".",FALSE,TRUE)</formula>
    </cfRule>
    <cfRule type="expression" dxfId="4212" priority="2096">
      <formula>IF(RIGHT(TEXT(AU356,"0.#"),1)=".",TRUE,FALSE)</formula>
    </cfRule>
  </conditionalFormatting>
  <conditionalFormatting sqref="Y396 Y383 Y370">
    <cfRule type="expression" dxfId="4211" priority="2093">
      <formula>IF(RIGHT(TEXT(Y370,"0.#"),1)=".",FALSE,TRUE)</formula>
    </cfRule>
    <cfRule type="expression" dxfId="4210" priority="2094">
      <formula>IF(RIGHT(TEXT(Y370,"0.#"),1)=".",TRUE,FALSE)</formula>
    </cfRule>
  </conditionalFormatting>
  <conditionalFormatting sqref="Y405 Y392 Y379">
    <cfRule type="expression" dxfId="4209" priority="2091">
      <formula>IF(RIGHT(TEXT(Y379,"0.#"),1)=".",FALSE,TRUE)</formula>
    </cfRule>
    <cfRule type="expression" dxfId="4208" priority="2092">
      <formula>IF(RIGHT(TEXT(Y379,"0.#"),1)=".",TRUE,FALSE)</formula>
    </cfRule>
  </conditionalFormatting>
  <conditionalFormatting sqref="AU396 AU383 AU370">
    <cfRule type="expression" dxfId="4207" priority="2087">
      <formula>IF(RIGHT(TEXT(AU370,"0.#"),1)=".",FALSE,TRUE)</formula>
    </cfRule>
    <cfRule type="expression" dxfId="4206" priority="2088">
      <formula>IF(RIGHT(TEXT(AU370,"0.#"),1)=".",TRUE,FALSE)</formula>
    </cfRule>
  </conditionalFormatting>
  <conditionalFormatting sqref="AU405 AU392 AU379">
    <cfRule type="expression" dxfId="4205" priority="2085">
      <formula>IF(RIGHT(TEXT(AU379,"0.#"),1)=".",FALSE,TRUE)</formula>
    </cfRule>
    <cfRule type="expression" dxfId="4204" priority="2086">
      <formula>IF(RIGHT(TEXT(AU379,"0.#"),1)=".",TRUE,FALSE)</formula>
    </cfRule>
  </conditionalFormatting>
  <conditionalFormatting sqref="AU397:AU404 AU395 AU384:AU391 AU382 AU371:AU378 AU369">
    <cfRule type="expression" dxfId="4203" priority="2083">
      <formula>IF(RIGHT(TEXT(AU369,"0.#"),1)=".",FALSE,TRUE)</formula>
    </cfRule>
    <cfRule type="expression" dxfId="4202" priority="2084">
      <formula>IF(RIGHT(TEXT(AU369,"0.#"),1)=".",TRUE,FALSE)</formula>
    </cfRule>
  </conditionalFormatting>
  <conditionalFormatting sqref="AI34">
    <cfRule type="expression" dxfId="4201" priority="2081">
      <formula>IF(RIGHT(TEXT(AI34,"0.#"),1)=".",FALSE,TRUE)</formula>
    </cfRule>
    <cfRule type="expression" dxfId="4200" priority="2082">
      <formula>IF(RIGHT(TEXT(AI34,"0.#"),1)=".",TRUE,FALSE)</formula>
    </cfRule>
  </conditionalFormatting>
  <conditionalFormatting sqref="AM34">
    <cfRule type="expression" dxfId="4199" priority="2079">
      <formula>IF(RIGHT(TEXT(AM34,"0.#"),1)=".",FALSE,TRUE)</formula>
    </cfRule>
    <cfRule type="expression" dxfId="4198" priority="2080">
      <formula>IF(RIGHT(TEXT(AM34,"0.#"),1)=".",TRUE,FALSE)</formula>
    </cfRule>
  </conditionalFormatting>
  <conditionalFormatting sqref="AE35">
    <cfRule type="expression" dxfId="4197" priority="2077">
      <formula>IF(RIGHT(TEXT(AE35,"0.#"),1)=".",FALSE,TRUE)</formula>
    </cfRule>
    <cfRule type="expression" dxfId="4196" priority="2078">
      <formula>IF(RIGHT(TEXT(AE35,"0.#"),1)=".",TRUE,FALSE)</formula>
    </cfRule>
  </conditionalFormatting>
  <conditionalFormatting sqref="AI35">
    <cfRule type="expression" dxfId="4195" priority="2075">
      <formula>IF(RIGHT(TEXT(AI35,"0.#"),1)=".",FALSE,TRUE)</formula>
    </cfRule>
    <cfRule type="expression" dxfId="4194" priority="2076">
      <formula>IF(RIGHT(TEXT(AI35,"0.#"),1)=".",TRUE,FALSE)</formula>
    </cfRule>
  </conditionalFormatting>
  <conditionalFormatting sqref="AM35">
    <cfRule type="expression" dxfId="4193" priority="2073">
      <formula>IF(RIGHT(TEXT(AM35,"0.#"),1)=".",FALSE,TRUE)</formula>
    </cfRule>
    <cfRule type="expression" dxfId="4192" priority="2074">
      <formula>IF(RIGHT(TEXT(AM35,"0.#"),1)=".",TRUE,FALSE)</formula>
    </cfRule>
  </conditionalFormatting>
  <conditionalFormatting sqref="AQ35">
    <cfRule type="expression" dxfId="4191" priority="2071">
      <formula>IF(RIGHT(TEXT(AQ35,"0.#"),1)=".",FALSE,TRUE)</formula>
    </cfRule>
    <cfRule type="expression" dxfId="4190" priority="2072">
      <formula>IF(RIGHT(TEXT(AQ35,"0.#"),1)=".",TRUE,FALSE)</formula>
    </cfRule>
  </conditionalFormatting>
  <conditionalFormatting sqref="AE263">
    <cfRule type="expression" dxfId="4189" priority="2069">
      <formula>IF(RIGHT(TEXT(AE263,"0.#"),1)=".",FALSE,TRUE)</formula>
    </cfRule>
    <cfRule type="expression" dxfId="4188" priority="2070">
      <formula>IF(RIGHT(TEXT(AE263,"0.#"),1)=".",TRUE,FALSE)</formula>
    </cfRule>
  </conditionalFormatting>
  <conditionalFormatting sqref="AE264">
    <cfRule type="expression" dxfId="4187" priority="2067">
      <formula>IF(RIGHT(TEXT(AE264,"0.#"),1)=".",FALSE,TRUE)</formula>
    </cfRule>
    <cfRule type="expression" dxfId="4186" priority="2068">
      <formula>IF(RIGHT(TEXT(AE264,"0.#"),1)=".",TRUE,FALSE)</formula>
    </cfRule>
  </conditionalFormatting>
  <conditionalFormatting sqref="AE265">
    <cfRule type="expression" dxfId="4185" priority="2065">
      <formula>IF(RIGHT(TEXT(AE265,"0.#"),1)=".",FALSE,TRUE)</formula>
    </cfRule>
    <cfRule type="expression" dxfId="4184" priority="2066">
      <formula>IF(RIGHT(TEXT(AE265,"0.#"),1)=".",TRUE,FALSE)</formula>
    </cfRule>
  </conditionalFormatting>
  <conditionalFormatting sqref="AI265">
    <cfRule type="expression" dxfId="4183" priority="2063">
      <formula>IF(RIGHT(TEXT(AI265,"0.#"),1)=".",FALSE,TRUE)</formula>
    </cfRule>
    <cfRule type="expression" dxfId="4182" priority="2064">
      <formula>IF(RIGHT(TEXT(AI265,"0.#"),1)=".",TRUE,FALSE)</formula>
    </cfRule>
  </conditionalFormatting>
  <conditionalFormatting sqref="AI264">
    <cfRule type="expression" dxfId="4181" priority="2061">
      <formula>IF(RIGHT(TEXT(AI264,"0.#"),1)=".",FALSE,TRUE)</formula>
    </cfRule>
    <cfRule type="expression" dxfId="4180" priority="2062">
      <formula>IF(RIGHT(TEXT(AI264,"0.#"),1)=".",TRUE,FALSE)</formula>
    </cfRule>
  </conditionalFormatting>
  <conditionalFormatting sqref="AI263">
    <cfRule type="expression" dxfId="4179" priority="2059">
      <formula>IF(RIGHT(TEXT(AI263,"0.#"),1)=".",FALSE,TRUE)</formula>
    </cfRule>
    <cfRule type="expression" dxfId="4178" priority="2060">
      <formula>IF(RIGHT(TEXT(AI263,"0.#"),1)=".",TRUE,FALSE)</formula>
    </cfRule>
  </conditionalFormatting>
  <conditionalFormatting sqref="AM263">
    <cfRule type="expression" dxfId="4177" priority="2057">
      <formula>IF(RIGHT(TEXT(AM263,"0.#"),1)=".",FALSE,TRUE)</formula>
    </cfRule>
    <cfRule type="expression" dxfId="4176" priority="2058">
      <formula>IF(RIGHT(TEXT(AM263,"0.#"),1)=".",TRUE,FALSE)</formula>
    </cfRule>
  </conditionalFormatting>
  <conditionalFormatting sqref="AM264">
    <cfRule type="expression" dxfId="4175" priority="2055">
      <formula>IF(RIGHT(TEXT(AM264,"0.#"),1)=".",FALSE,TRUE)</formula>
    </cfRule>
    <cfRule type="expression" dxfId="4174" priority="2056">
      <formula>IF(RIGHT(TEXT(AM264,"0.#"),1)=".",TRUE,FALSE)</formula>
    </cfRule>
  </conditionalFormatting>
  <conditionalFormatting sqref="AM265">
    <cfRule type="expression" dxfId="4173" priority="2053">
      <formula>IF(RIGHT(TEXT(AM265,"0.#"),1)=".",FALSE,TRUE)</formula>
    </cfRule>
    <cfRule type="expression" dxfId="4172" priority="2054">
      <formula>IF(RIGHT(TEXT(AM265,"0.#"),1)=".",TRUE,FALSE)</formula>
    </cfRule>
  </conditionalFormatting>
  <conditionalFormatting sqref="AL422:AO441">
    <cfRule type="expression" dxfId="4171" priority="2049">
      <formula>IF(AND(AL422&gt;=0,RIGHT(TEXT(AL422,"0.#"),1)&lt;&gt;"."),TRUE,FALSE)</formula>
    </cfRule>
    <cfRule type="expression" dxfId="4170" priority="2050">
      <formula>IF(AND(AL422&gt;=0,RIGHT(TEXT(AL422,"0.#"),1)="."),TRUE,FALSE)</formula>
    </cfRule>
    <cfRule type="expression" dxfId="4169" priority="2051">
      <formula>IF(AND(AL422&lt;0,RIGHT(TEXT(AL422,"0.#"),1)&lt;&gt;"."),TRUE,FALSE)</formula>
    </cfRule>
    <cfRule type="expression" dxfId="4168" priority="2052">
      <formula>IF(AND(AL422&lt;0,RIGHT(TEXT(AL422,"0.#"),1)="."),TRUE,FALSE)</formula>
    </cfRule>
  </conditionalFormatting>
  <conditionalFormatting sqref="AQ263:AQ265">
    <cfRule type="expression" dxfId="4167" priority="2047">
      <formula>IF(RIGHT(TEXT(AQ263,"0.#"),1)=".",FALSE,TRUE)</formula>
    </cfRule>
    <cfRule type="expression" dxfId="4166" priority="2048">
      <formula>IF(RIGHT(TEXT(AQ263,"0.#"),1)=".",TRUE,FALSE)</formula>
    </cfRule>
  </conditionalFormatting>
  <conditionalFormatting sqref="AU263:AU265">
    <cfRule type="expression" dxfId="4165" priority="2045">
      <formula>IF(RIGHT(TEXT(AU263,"0.#"),1)=".",FALSE,TRUE)</formula>
    </cfRule>
    <cfRule type="expression" dxfId="4164" priority="2046">
      <formula>IF(RIGHT(TEXT(AU263,"0.#"),1)=".",TRUE,FALSE)</formula>
    </cfRule>
  </conditionalFormatting>
  <conditionalFormatting sqref="Y422:Y441">
    <cfRule type="expression" dxfId="4163" priority="2043">
      <formula>IF(RIGHT(TEXT(Y422,"0.#"),1)=".",FALSE,TRUE)</formula>
    </cfRule>
    <cfRule type="expression" dxfId="4162" priority="2044">
      <formula>IF(RIGHT(TEXT(Y422,"0.#"),1)=".",TRUE,FALSE)</formula>
    </cfRule>
  </conditionalFormatting>
  <conditionalFormatting sqref="AL677:AO706">
    <cfRule type="expression" dxfId="4161" priority="2039">
      <formula>IF(AND(AL677&gt;=0,RIGHT(TEXT(AL677,"0.#"),1)&lt;&gt;"."),TRUE,FALSE)</formula>
    </cfRule>
    <cfRule type="expression" dxfId="4160" priority="2040">
      <formula>IF(AND(AL677&gt;=0,RIGHT(TEXT(AL677,"0.#"),1)="."),TRUE,FALSE)</formula>
    </cfRule>
    <cfRule type="expression" dxfId="4159" priority="2041">
      <formula>IF(AND(AL677&lt;0,RIGHT(TEXT(AL677,"0.#"),1)&lt;&gt;"."),TRUE,FALSE)</formula>
    </cfRule>
    <cfRule type="expression" dxfId="4158" priority="2042">
      <formula>IF(AND(AL677&lt;0,RIGHT(TEXT(AL677,"0.#"),1)="."),TRUE,FALSE)</formula>
    </cfRule>
  </conditionalFormatting>
  <conditionalFormatting sqref="Y677:Y706">
    <cfRule type="expression" dxfId="4157" priority="2037">
      <formula>IF(RIGHT(TEXT(Y677,"0.#"),1)=".",FALSE,TRUE)</formula>
    </cfRule>
    <cfRule type="expression" dxfId="4156" priority="2038">
      <formula>IF(RIGHT(TEXT(Y677,"0.#"),1)=".",TRUE,FALSE)</formula>
    </cfRule>
  </conditionalFormatting>
  <conditionalFormatting sqref="Y455:Y474">
    <cfRule type="expression" dxfId="4155" priority="1969">
      <formula>IF(RIGHT(TEXT(Y455,"0.#"),1)=".",FALSE,TRUE)</formula>
    </cfRule>
    <cfRule type="expression" dxfId="4154" priority="1970">
      <formula>IF(RIGHT(TEXT(Y455,"0.#"),1)=".",TRUE,FALSE)</formula>
    </cfRule>
  </conditionalFormatting>
  <conditionalFormatting sqref="Y480:Y507">
    <cfRule type="expression" dxfId="4153" priority="1957">
      <formula>IF(RIGHT(TEXT(Y480,"0.#"),1)=".",FALSE,TRUE)</formula>
    </cfRule>
    <cfRule type="expression" dxfId="4152" priority="1958">
      <formula>IF(RIGHT(TEXT(Y480,"0.#"),1)=".",TRUE,FALSE)</formula>
    </cfRule>
  </conditionalFormatting>
  <conditionalFormatting sqref="Y479">
    <cfRule type="expression" dxfId="4151" priority="1951">
      <formula>IF(RIGHT(TEXT(Y479,"0.#"),1)=".",FALSE,TRUE)</formula>
    </cfRule>
    <cfRule type="expression" dxfId="4150" priority="1952">
      <formula>IF(RIGHT(TEXT(Y479,"0.#"),1)=".",TRUE,FALSE)</formula>
    </cfRule>
  </conditionalFormatting>
  <conditionalFormatting sqref="Y519:Y540">
    <cfRule type="expression" dxfId="4149" priority="1945">
      <formula>IF(RIGHT(TEXT(Y519,"0.#"),1)=".",FALSE,TRUE)</formula>
    </cfRule>
    <cfRule type="expression" dxfId="4148" priority="1946">
      <formula>IF(RIGHT(TEXT(Y519,"0.#"),1)=".",TRUE,FALSE)</formula>
    </cfRule>
  </conditionalFormatting>
  <conditionalFormatting sqref="Y546:Y573">
    <cfRule type="expression" dxfId="4147" priority="1933">
      <formula>IF(RIGHT(TEXT(Y546,"0.#"),1)=".",FALSE,TRUE)</formula>
    </cfRule>
    <cfRule type="expression" dxfId="4146" priority="1934">
      <formula>IF(RIGHT(TEXT(Y546,"0.#"),1)=".",TRUE,FALSE)</formula>
    </cfRule>
  </conditionalFormatting>
  <conditionalFormatting sqref="Y544:Y545">
    <cfRule type="expression" dxfId="4145" priority="1927">
      <formula>IF(RIGHT(TEXT(Y544,"0.#"),1)=".",FALSE,TRUE)</formula>
    </cfRule>
    <cfRule type="expression" dxfId="4144" priority="1928">
      <formula>IF(RIGHT(TEXT(Y544,"0.#"),1)=".",TRUE,FALSE)</formula>
    </cfRule>
  </conditionalFormatting>
  <conditionalFormatting sqref="Y579:Y606">
    <cfRule type="expression" dxfId="4143" priority="1921">
      <formula>IF(RIGHT(TEXT(Y579,"0.#"),1)=".",FALSE,TRUE)</formula>
    </cfRule>
    <cfRule type="expression" dxfId="4142" priority="1922">
      <formula>IF(RIGHT(TEXT(Y579,"0.#"),1)=".",TRUE,FALSE)</formula>
    </cfRule>
  </conditionalFormatting>
  <conditionalFormatting sqref="P24">
    <cfRule type="expression" dxfId="4141" priority="2023">
      <formula>IF(RIGHT(TEXT(P24,"0.#"),1)=".",FALSE,TRUE)</formula>
    </cfRule>
    <cfRule type="expression" dxfId="4140" priority="2024">
      <formula>IF(RIGHT(TEXT(P24,"0.#"),1)=".",TRUE,FALSE)</formula>
    </cfRule>
  </conditionalFormatting>
  <conditionalFormatting sqref="P25:P28">
    <cfRule type="expression" dxfId="4139" priority="2021">
      <formula>IF(RIGHT(TEXT(P25,"0.#"),1)=".",FALSE,TRUE)</formula>
    </cfRule>
    <cfRule type="expression" dxfId="4138" priority="2022">
      <formula>IF(RIGHT(TEXT(P25,"0.#"),1)=".",TRUE,FALSE)</formula>
    </cfRule>
  </conditionalFormatting>
  <conditionalFormatting sqref="P29">
    <cfRule type="expression" dxfId="4137" priority="2019">
      <formula>IF(RIGHT(TEXT(P29,"0.#"),1)=".",FALSE,TRUE)</formula>
    </cfRule>
    <cfRule type="expression" dxfId="4136" priority="2020">
      <formula>IF(RIGHT(TEXT(P29,"0.#"),1)=".",TRUE,FALSE)</formula>
    </cfRule>
  </conditionalFormatting>
  <conditionalFormatting sqref="AE255">
    <cfRule type="expression" dxfId="4135" priority="2017">
      <formula>IF(RIGHT(TEXT(AE255,"0.#"),1)=".",FALSE,TRUE)</formula>
    </cfRule>
    <cfRule type="expression" dxfId="4134" priority="2018">
      <formula>IF(RIGHT(TEXT(AE255,"0.#"),1)=".",TRUE,FALSE)</formula>
    </cfRule>
  </conditionalFormatting>
  <conditionalFormatting sqref="AE256">
    <cfRule type="expression" dxfId="4133" priority="2015">
      <formula>IF(RIGHT(TEXT(AE256,"0.#"),1)=".",FALSE,TRUE)</formula>
    </cfRule>
    <cfRule type="expression" dxfId="4132" priority="2016">
      <formula>IF(RIGHT(TEXT(AE256,"0.#"),1)=".",TRUE,FALSE)</formula>
    </cfRule>
  </conditionalFormatting>
  <conditionalFormatting sqref="AE257">
    <cfRule type="expression" dxfId="4131" priority="2013">
      <formula>IF(RIGHT(TEXT(AE257,"0.#"),1)=".",FALSE,TRUE)</formula>
    </cfRule>
    <cfRule type="expression" dxfId="4130" priority="2014">
      <formula>IF(RIGHT(TEXT(AE257,"0.#"),1)=".",TRUE,FALSE)</formula>
    </cfRule>
  </conditionalFormatting>
  <conditionalFormatting sqref="AI257">
    <cfRule type="expression" dxfId="4129" priority="2011">
      <formula>IF(RIGHT(TEXT(AI257,"0.#"),1)=".",FALSE,TRUE)</formula>
    </cfRule>
    <cfRule type="expression" dxfId="4128" priority="2012">
      <formula>IF(RIGHT(TEXT(AI257,"0.#"),1)=".",TRUE,FALSE)</formula>
    </cfRule>
  </conditionalFormatting>
  <conditionalFormatting sqref="AI256">
    <cfRule type="expression" dxfId="4127" priority="2009">
      <formula>IF(RIGHT(TEXT(AI256,"0.#"),1)=".",FALSE,TRUE)</formula>
    </cfRule>
    <cfRule type="expression" dxfId="4126" priority="2010">
      <formula>IF(RIGHT(TEXT(AI256,"0.#"),1)=".",TRUE,FALSE)</formula>
    </cfRule>
  </conditionalFormatting>
  <conditionalFormatting sqref="AI255">
    <cfRule type="expression" dxfId="4125" priority="2007">
      <formula>IF(RIGHT(TEXT(AI255,"0.#"),1)=".",FALSE,TRUE)</formula>
    </cfRule>
    <cfRule type="expression" dxfId="4124" priority="2008">
      <formula>IF(RIGHT(TEXT(AI255,"0.#"),1)=".",TRUE,FALSE)</formula>
    </cfRule>
  </conditionalFormatting>
  <conditionalFormatting sqref="AM255">
    <cfRule type="expression" dxfId="4123" priority="2005">
      <formula>IF(RIGHT(TEXT(AM255,"0.#"),1)=".",FALSE,TRUE)</formula>
    </cfRule>
    <cfRule type="expression" dxfId="4122" priority="2006">
      <formula>IF(RIGHT(TEXT(AM255,"0.#"),1)=".",TRUE,FALSE)</formula>
    </cfRule>
  </conditionalFormatting>
  <conditionalFormatting sqref="AM256">
    <cfRule type="expression" dxfId="4121" priority="2003">
      <formula>IF(RIGHT(TEXT(AM256,"0.#"),1)=".",FALSE,TRUE)</formula>
    </cfRule>
    <cfRule type="expression" dxfId="4120" priority="2004">
      <formula>IF(RIGHT(TEXT(AM256,"0.#"),1)=".",TRUE,FALSE)</formula>
    </cfRule>
  </conditionalFormatting>
  <conditionalFormatting sqref="AM257">
    <cfRule type="expression" dxfId="4119" priority="2001">
      <formula>IF(RIGHT(TEXT(AM257,"0.#"),1)=".",FALSE,TRUE)</formula>
    </cfRule>
    <cfRule type="expression" dxfId="4118" priority="2002">
      <formula>IF(RIGHT(TEXT(AM257,"0.#"),1)=".",TRUE,FALSE)</formula>
    </cfRule>
  </conditionalFormatting>
  <conditionalFormatting sqref="AQ255:AQ257">
    <cfRule type="expression" dxfId="4117" priority="1999">
      <formula>IF(RIGHT(TEXT(AQ255,"0.#"),1)=".",FALSE,TRUE)</formula>
    </cfRule>
    <cfRule type="expression" dxfId="4116" priority="2000">
      <formula>IF(RIGHT(TEXT(AQ255,"0.#"),1)=".",TRUE,FALSE)</formula>
    </cfRule>
  </conditionalFormatting>
  <conditionalFormatting sqref="AU255:AU257">
    <cfRule type="expression" dxfId="4115" priority="1997">
      <formula>IF(RIGHT(TEXT(AU255,"0.#"),1)=".",FALSE,TRUE)</formula>
    </cfRule>
    <cfRule type="expression" dxfId="4114" priority="1998">
      <formula>IF(RIGHT(TEXT(AU255,"0.#"),1)=".",TRUE,FALSE)</formula>
    </cfRule>
  </conditionalFormatting>
  <conditionalFormatting sqref="AE258">
    <cfRule type="expression" dxfId="4113" priority="1995">
      <formula>IF(RIGHT(TEXT(AE258,"0.#"),1)=".",FALSE,TRUE)</formula>
    </cfRule>
    <cfRule type="expression" dxfId="4112" priority="1996">
      <formula>IF(RIGHT(TEXT(AE258,"0.#"),1)=".",TRUE,FALSE)</formula>
    </cfRule>
  </conditionalFormatting>
  <conditionalFormatting sqref="AE259">
    <cfRule type="expression" dxfId="4111" priority="1993">
      <formula>IF(RIGHT(TEXT(AE259,"0.#"),1)=".",FALSE,TRUE)</formula>
    </cfRule>
    <cfRule type="expression" dxfId="4110" priority="1994">
      <formula>IF(RIGHT(TEXT(AE259,"0.#"),1)=".",TRUE,FALSE)</formula>
    </cfRule>
  </conditionalFormatting>
  <conditionalFormatting sqref="AE260">
    <cfRule type="expression" dxfId="4109" priority="1991">
      <formula>IF(RIGHT(TEXT(AE260,"0.#"),1)=".",FALSE,TRUE)</formula>
    </cfRule>
    <cfRule type="expression" dxfId="4108" priority="1992">
      <formula>IF(RIGHT(TEXT(AE260,"0.#"),1)=".",TRUE,FALSE)</formula>
    </cfRule>
  </conditionalFormatting>
  <conditionalFormatting sqref="AI260">
    <cfRule type="expression" dxfId="4107" priority="1989">
      <formula>IF(RIGHT(TEXT(AI260,"0.#"),1)=".",FALSE,TRUE)</formula>
    </cfRule>
    <cfRule type="expression" dxfId="4106" priority="1990">
      <formula>IF(RIGHT(TEXT(AI260,"0.#"),1)=".",TRUE,FALSE)</formula>
    </cfRule>
  </conditionalFormatting>
  <conditionalFormatting sqref="AI259">
    <cfRule type="expression" dxfId="4105" priority="1987">
      <formula>IF(RIGHT(TEXT(AI259,"0.#"),1)=".",FALSE,TRUE)</formula>
    </cfRule>
    <cfRule type="expression" dxfId="4104" priority="1988">
      <formula>IF(RIGHT(TEXT(AI259,"0.#"),1)=".",TRUE,FALSE)</formula>
    </cfRule>
  </conditionalFormatting>
  <conditionalFormatting sqref="AI258">
    <cfRule type="expression" dxfId="4103" priority="1985">
      <formula>IF(RIGHT(TEXT(AI258,"0.#"),1)=".",FALSE,TRUE)</formula>
    </cfRule>
    <cfRule type="expression" dxfId="4102" priority="1986">
      <formula>IF(RIGHT(TEXT(AI258,"0.#"),1)=".",TRUE,FALSE)</formula>
    </cfRule>
  </conditionalFormatting>
  <conditionalFormatting sqref="AM258">
    <cfRule type="expression" dxfId="4101" priority="1983">
      <formula>IF(RIGHT(TEXT(AM258,"0.#"),1)=".",FALSE,TRUE)</formula>
    </cfRule>
    <cfRule type="expression" dxfId="4100" priority="1984">
      <formula>IF(RIGHT(TEXT(AM258,"0.#"),1)=".",TRUE,FALSE)</formula>
    </cfRule>
  </conditionalFormatting>
  <conditionalFormatting sqref="AM259">
    <cfRule type="expression" dxfId="4099" priority="1981">
      <formula>IF(RIGHT(TEXT(AM259,"0.#"),1)=".",FALSE,TRUE)</formula>
    </cfRule>
    <cfRule type="expression" dxfId="4098" priority="1982">
      <formula>IF(RIGHT(TEXT(AM259,"0.#"),1)=".",TRUE,FALSE)</formula>
    </cfRule>
  </conditionalFormatting>
  <conditionalFormatting sqref="AM260">
    <cfRule type="expression" dxfId="4097" priority="1979">
      <formula>IF(RIGHT(TEXT(AM260,"0.#"),1)=".",FALSE,TRUE)</formula>
    </cfRule>
    <cfRule type="expression" dxfId="4096" priority="1980">
      <formula>IF(RIGHT(TEXT(AM260,"0.#"),1)=".",TRUE,FALSE)</formula>
    </cfRule>
  </conditionalFormatting>
  <conditionalFormatting sqref="AQ258:AQ260">
    <cfRule type="expression" dxfId="4095" priority="1977">
      <formula>IF(RIGHT(TEXT(AQ258,"0.#"),1)=".",FALSE,TRUE)</formula>
    </cfRule>
    <cfRule type="expression" dxfId="4094" priority="1978">
      <formula>IF(RIGHT(TEXT(AQ258,"0.#"),1)=".",TRUE,FALSE)</formula>
    </cfRule>
  </conditionalFormatting>
  <conditionalFormatting sqref="AU258:AU260">
    <cfRule type="expression" dxfId="4093" priority="1975">
      <formula>IF(RIGHT(TEXT(AU258,"0.#"),1)=".",FALSE,TRUE)</formula>
    </cfRule>
    <cfRule type="expression" dxfId="4092" priority="1976">
      <formula>IF(RIGHT(TEXT(AU258,"0.#"),1)=".",TRUE,FALSE)</formula>
    </cfRule>
  </conditionalFormatting>
  <conditionalFormatting sqref="AL455:AO474">
    <cfRule type="expression" dxfId="4091" priority="1971">
      <formula>IF(AND(AL455&gt;=0,RIGHT(TEXT(AL455,"0.#"),1)&lt;&gt;"."),TRUE,FALSE)</formula>
    </cfRule>
    <cfRule type="expression" dxfId="4090" priority="1972">
      <formula>IF(AND(AL455&gt;=0,RIGHT(TEXT(AL455,"0.#"),1)="."),TRUE,FALSE)</formula>
    </cfRule>
    <cfRule type="expression" dxfId="4089" priority="1973">
      <formula>IF(AND(AL455&lt;0,RIGHT(TEXT(AL455,"0.#"),1)&lt;&gt;"."),TRUE,FALSE)</formula>
    </cfRule>
    <cfRule type="expression" dxfId="4088" priority="1974">
      <formula>IF(AND(AL455&lt;0,RIGHT(TEXT(AL455,"0.#"),1)="."),TRUE,FALSE)</formula>
    </cfRule>
  </conditionalFormatting>
  <conditionalFormatting sqref="AL480:AO507">
    <cfRule type="expression" dxfId="4087" priority="1959">
      <formula>IF(AND(AL480&gt;=0,RIGHT(TEXT(AL480,"0.#"),1)&lt;&gt;"."),TRUE,FALSE)</formula>
    </cfRule>
    <cfRule type="expression" dxfId="4086" priority="1960">
      <formula>IF(AND(AL480&gt;=0,RIGHT(TEXT(AL480,"0.#"),1)="."),TRUE,FALSE)</formula>
    </cfRule>
    <cfRule type="expression" dxfId="4085" priority="1961">
      <formula>IF(AND(AL480&lt;0,RIGHT(TEXT(AL480,"0.#"),1)&lt;&gt;"."),TRUE,FALSE)</formula>
    </cfRule>
    <cfRule type="expression" dxfId="4084" priority="1962">
      <formula>IF(AND(AL480&lt;0,RIGHT(TEXT(AL480,"0.#"),1)="."),TRUE,FALSE)</formula>
    </cfRule>
  </conditionalFormatting>
  <conditionalFormatting sqref="AL479:AO479">
    <cfRule type="expression" dxfId="4083" priority="1953">
      <formula>IF(AND(AL479&gt;=0,RIGHT(TEXT(AL479,"0.#"),1)&lt;&gt;"."),TRUE,FALSE)</formula>
    </cfRule>
    <cfRule type="expression" dxfId="4082" priority="1954">
      <formula>IF(AND(AL479&gt;=0,RIGHT(TEXT(AL479,"0.#"),1)="."),TRUE,FALSE)</formula>
    </cfRule>
    <cfRule type="expression" dxfId="4081" priority="1955">
      <formula>IF(AND(AL479&lt;0,RIGHT(TEXT(AL479,"0.#"),1)&lt;&gt;"."),TRUE,FALSE)</formula>
    </cfRule>
    <cfRule type="expression" dxfId="4080" priority="1956">
      <formula>IF(AND(AL479&lt;0,RIGHT(TEXT(AL479,"0.#"),1)="."),TRUE,FALSE)</formula>
    </cfRule>
  </conditionalFormatting>
  <conditionalFormatting sqref="AL519:AO540">
    <cfRule type="expression" dxfId="4079" priority="1947">
      <formula>IF(AND(AL519&gt;=0,RIGHT(TEXT(AL519,"0.#"),1)&lt;&gt;"."),TRUE,FALSE)</formula>
    </cfRule>
    <cfRule type="expression" dxfId="4078" priority="1948">
      <formula>IF(AND(AL519&gt;=0,RIGHT(TEXT(AL519,"0.#"),1)="."),TRUE,FALSE)</formula>
    </cfRule>
    <cfRule type="expression" dxfId="4077" priority="1949">
      <formula>IF(AND(AL519&lt;0,RIGHT(TEXT(AL519,"0.#"),1)&lt;&gt;"."),TRUE,FALSE)</formula>
    </cfRule>
    <cfRule type="expression" dxfId="4076" priority="1950">
      <formula>IF(AND(AL519&lt;0,RIGHT(TEXT(AL519,"0.#"),1)="."),TRUE,FALSE)</formula>
    </cfRule>
  </conditionalFormatting>
  <conditionalFormatting sqref="AL546:AO573">
    <cfRule type="expression" dxfId="4075" priority="1935">
      <formula>IF(AND(AL546&gt;=0,RIGHT(TEXT(AL546,"0.#"),1)&lt;&gt;"."),TRUE,FALSE)</formula>
    </cfRule>
    <cfRule type="expression" dxfId="4074" priority="1936">
      <formula>IF(AND(AL546&gt;=0,RIGHT(TEXT(AL546,"0.#"),1)="."),TRUE,FALSE)</formula>
    </cfRule>
    <cfRule type="expression" dxfId="4073" priority="1937">
      <formula>IF(AND(AL546&lt;0,RIGHT(TEXT(AL546,"0.#"),1)&lt;&gt;"."),TRUE,FALSE)</formula>
    </cfRule>
    <cfRule type="expression" dxfId="4072" priority="1938">
      <formula>IF(AND(AL546&lt;0,RIGHT(TEXT(AL546,"0.#"),1)="."),TRUE,FALSE)</formula>
    </cfRule>
  </conditionalFormatting>
  <conditionalFormatting sqref="AL544:AO545">
    <cfRule type="expression" dxfId="4071" priority="1929">
      <formula>IF(AND(AL544&gt;=0,RIGHT(TEXT(AL544,"0.#"),1)&lt;&gt;"."),TRUE,FALSE)</formula>
    </cfRule>
    <cfRule type="expression" dxfId="4070" priority="1930">
      <formula>IF(AND(AL544&gt;=0,RIGHT(TEXT(AL544,"0.#"),1)="."),TRUE,FALSE)</formula>
    </cfRule>
    <cfRule type="expression" dxfId="4069" priority="1931">
      <formula>IF(AND(AL544&lt;0,RIGHT(TEXT(AL544,"0.#"),1)&lt;&gt;"."),TRUE,FALSE)</formula>
    </cfRule>
    <cfRule type="expression" dxfId="4068" priority="1932">
      <formula>IF(AND(AL544&lt;0,RIGHT(TEXT(AL544,"0.#"),1)="."),TRUE,FALSE)</formula>
    </cfRule>
  </conditionalFormatting>
  <conditionalFormatting sqref="AL579:AO606">
    <cfRule type="expression" dxfId="4067" priority="1923">
      <formula>IF(AND(AL579&gt;=0,RIGHT(TEXT(AL579,"0.#"),1)&lt;&gt;"."),TRUE,FALSE)</formula>
    </cfRule>
    <cfRule type="expression" dxfId="4066" priority="1924">
      <formula>IF(AND(AL579&gt;=0,RIGHT(TEXT(AL579,"0.#"),1)="."),TRUE,FALSE)</formula>
    </cfRule>
    <cfRule type="expression" dxfId="4065" priority="1925">
      <formula>IF(AND(AL579&lt;0,RIGHT(TEXT(AL579,"0.#"),1)&lt;&gt;"."),TRUE,FALSE)</formula>
    </cfRule>
    <cfRule type="expression" dxfId="4064" priority="1926">
      <formula>IF(AND(AL579&lt;0,RIGHT(TEXT(AL579,"0.#"),1)="."),TRUE,FALSE)</formula>
    </cfRule>
  </conditionalFormatting>
  <conditionalFormatting sqref="AL577:AO578">
    <cfRule type="expression" dxfId="4063" priority="1917">
      <formula>IF(AND(AL577&gt;=0,RIGHT(TEXT(AL577,"0.#"),1)&lt;&gt;"."),TRUE,FALSE)</formula>
    </cfRule>
    <cfRule type="expression" dxfId="4062" priority="1918">
      <formula>IF(AND(AL577&gt;=0,RIGHT(TEXT(AL577,"0.#"),1)="."),TRUE,FALSE)</formula>
    </cfRule>
    <cfRule type="expression" dxfId="4061" priority="1919">
      <formula>IF(AND(AL577&lt;0,RIGHT(TEXT(AL577,"0.#"),1)&lt;&gt;"."),TRUE,FALSE)</formula>
    </cfRule>
    <cfRule type="expression" dxfId="4060" priority="1920">
      <formula>IF(AND(AL577&lt;0,RIGHT(TEXT(AL577,"0.#"),1)="."),TRUE,FALSE)</formula>
    </cfRule>
  </conditionalFormatting>
  <conditionalFormatting sqref="Y577:Y578">
    <cfRule type="expression" dxfId="4059" priority="1915">
      <formula>IF(RIGHT(TEXT(Y577,"0.#"),1)=".",FALSE,TRUE)</formula>
    </cfRule>
    <cfRule type="expression" dxfId="4058" priority="1916">
      <formula>IF(RIGHT(TEXT(Y577,"0.#"),1)=".",TRUE,FALSE)</formula>
    </cfRule>
  </conditionalFormatting>
  <conditionalFormatting sqref="AL612:AO639">
    <cfRule type="expression" dxfId="4057" priority="1911">
      <formula>IF(AND(AL612&gt;=0,RIGHT(TEXT(AL612,"0.#"),1)&lt;&gt;"."),TRUE,FALSE)</formula>
    </cfRule>
    <cfRule type="expression" dxfId="4056" priority="1912">
      <formula>IF(AND(AL612&gt;=0,RIGHT(TEXT(AL612,"0.#"),1)="."),TRUE,FALSE)</formula>
    </cfRule>
    <cfRule type="expression" dxfId="4055" priority="1913">
      <formula>IF(AND(AL612&lt;0,RIGHT(TEXT(AL612,"0.#"),1)&lt;&gt;"."),TRUE,FALSE)</formula>
    </cfRule>
    <cfRule type="expression" dxfId="4054" priority="1914">
      <formula>IF(AND(AL612&lt;0,RIGHT(TEXT(AL612,"0.#"),1)="."),TRUE,FALSE)</formula>
    </cfRule>
  </conditionalFormatting>
  <conditionalFormatting sqref="Y612:Y639">
    <cfRule type="expression" dxfId="4053" priority="1909">
      <formula>IF(RIGHT(TEXT(Y612,"0.#"),1)=".",FALSE,TRUE)</formula>
    </cfRule>
    <cfRule type="expression" dxfId="4052" priority="1910">
      <formula>IF(RIGHT(TEXT(Y612,"0.#"),1)=".",TRUE,FALSE)</formula>
    </cfRule>
  </conditionalFormatting>
  <conditionalFormatting sqref="AL610:AO611">
    <cfRule type="expression" dxfId="4051" priority="1905">
      <formula>IF(AND(AL610&gt;=0,RIGHT(TEXT(AL610,"0.#"),1)&lt;&gt;"."),TRUE,FALSE)</formula>
    </cfRule>
    <cfRule type="expression" dxfId="4050" priority="1906">
      <formula>IF(AND(AL610&gt;=0,RIGHT(TEXT(AL610,"0.#"),1)="."),TRUE,FALSE)</formula>
    </cfRule>
    <cfRule type="expression" dxfId="4049" priority="1907">
      <formula>IF(AND(AL610&lt;0,RIGHT(TEXT(AL610,"0.#"),1)&lt;&gt;"."),TRUE,FALSE)</formula>
    </cfRule>
    <cfRule type="expression" dxfId="4048" priority="1908">
      <formula>IF(AND(AL610&lt;0,RIGHT(TEXT(AL610,"0.#"),1)="."),TRUE,FALSE)</formula>
    </cfRule>
  </conditionalFormatting>
  <conditionalFormatting sqref="Y610:Y611">
    <cfRule type="expression" dxfId="4047" priority="1903">
      <formula>IF(RIGHT(TEXT(Y610,"0.#"),1)=".",FALSE,TRUE)</formula>
    </cfRule>
    <cfRule type="expression" dxfId="4046" priority="1904">
      <formula>IF(RIGHT(TEXT(Y610,"0.#"),1)=".",TRUE,FALSE)</formula>
    </cfRule>
  </conditionalFormatting>
  <conditionalFormatting sqref="AL645:AO672">
    <cfRule type="expression" dxfId="4045" priority="1899">
      <formula>IF(AND(AL645&gt;=0,RIGHT(TEXT(AL645,"0.#"),1)&lt;&gt;"."),TRUE,FALSE)</formula>
    </cfRule>
    <cfRule type="expression" dxfId="4044" priority="1900">
      <formula>IF(AND(AL645&gt;=0,RIGHT(TEXT(AL645,"0.#"),1)="."),TRUE,FALSE)</formula>
    </cfRule>
    <cfRule type="expression" dxfId="4043" priority="1901">
      <formula>IF(AND(AL645&lt;0,RIGHT(TEXT(AL645,"0.#"),1)&lt;&gt;"."),TRUE,FALSE)</formula>
    </cfRule>
    <cfRule type="expression" dxfId="4042" priority="1902">
      <formula>IF(AND(AL645&lt;0,RIGHT(TEXT(AL645,"0.#"),1)="."),TRUE,FALSE)</formula>
    </cfRule>
  </conditionalFormatting>
  <conditionalFormatting sqref="Y645:Y672">
    <cfRule type="expression" dxfId="4041" priority="1897">
      <formula>IF(RIGHT(TEXT(Y645,"0.#"),1)=".",FALSE,TRUE)</formula>
    </cfRule>
    <cfRule type="expression" dxfId="4040" priority="1898">
      <formula>IF(RIGHT(TEXT(Y645,"0.#"),1)=".",TRUE,FALSE)</formula>
    </cfRule>
  </conditionalFormatting>
  <conditionalFormatting sqref="AL643:AO644">
    <cfRule type="expression" dxfId="4039" priority="1893">
      <formula>IF(AND(AL643&gt;=0,RIGHT(TEXT(AL643,"0.#"),1)&lt;&gt;"."),TRUE,FALSE)</formula>
    </cfRule>
    <cfRule type="expression" dxfId="4038" priority="1894">
      <formula>IF(AND(AL643&gt;=0,RIGHT(TEXT(AL643,"0.#"),1)="."),TRUE,FALSE)</formula>
    </cfRule>
    <cfRule type="expression" dxfId="4037" priority="1895">
      <formula>IF(AND(AL643&lt;0,RIGHT(TEXT(AL643,"0.#"),1)&lt;&gt;"."),TRUE,FALSE)</formula>
    </cfRule>
    <cfRule type="expression" dxfId="4036" priority="1896">
      <formula>IF(AND(AL643&lt;0,RIGHT(TEXT(AL643,"0.#"),1)="."),TRUE,FALSE)</formula>
    </cfRule>
  </conditionalFormatting>
  <conditionalFormatting sqref="Y643:Y644">
    <cfRule type="expression" dxfId="4035" priority="1891">
      <formula>IF(RIGHT(TEXT(Y643,"0.#"),1)=".",FALSE,TRUE)</formula>
    </cfRule>
    <cfRule type="expression" dxfId="4034" priority="1892">
      <formula>IF(RIGHT(TEXT(Y643,"0.#"),1)=".",TRUE,FALSE)</formula>
    </cfRule>
  </conditionalFormatting>
  <conditionalFormatting sqref="AU35">
    <cfRule type="expression" dxfId="4033" priority="1887">
      <formula>IF(RIGHT(TEXT(AU35,"0.#"),1)=".",FALSE,TRUE)</formula>
    </cfRule>
    <cfRule type="expression" dxfId="4032" priority="1888">
      <formula>IF(RIGHT(TEXT(AU35,"0.#"),1)=".",TRUE,FALSE)</formula>
    </cfRule>
  </conditionalFormatting>
  <conditionalFormatting sqref="AU34">
    <cfRule type="expression" dxfId="4031" priority="1889">
      <formula>IF(RIGHT(TEXT(AU34,"0.#"),1)=".",FALSE,TRUE)</formula>
    </cfRule>
    <cfRule type="expression" dxfId="4030" priority="1890">
      <formula>IF(RIGHT(TEXT(AU34,"0.#"),1)=".",TRUE,FALSE)</formula>
    </cfRule>
  </conditionalFormatting>
  <conditionalFormatting sqref="P30:AC30">
    <cfRule type="expression" dxfId="4029" priority="1885">
      <formula>IF(RIGHT(TEXT(P30,"0.#"),1)=".",FALSE,TRUE)</formula>
    </cfRule>
    <cfRule type="expression" dxfId="4028" priority="1886">
      <formula>IF(RIGHT(TEXT(P30,"0.#"),1)=".",TRUE,FALSE)</formula>
    </cfRule>
  </conditionalFormatting>
  <conditionalFormatting sqref="AM44">
    <cfRule type="expression" dxfId="4027" priority="1867">
      <formula>IF(RIGHT(TEXT(AM44,"0.#"),1)=".",FALSE,TRUE)</formula>
    </cfRule>
    <cfRule type="expression" dxfId="4026" priority="1868">
      <formula>IF(RIGHT(TEXT(AM44,"0.#"),1)=".",TRUE,FALSE)</formula>
    </cfRule>
  </conditionalFormatting>
  <conditionalFormatting sqref="AM43">
    <cfRule type="expression" dxfId="4025" priority="1869">
      <formula>IF(RIGHT(TEXT(AM43,"0.#"),1)=".",FALSE,TRUE)</formula>
    </cfRule>
    <cfRule type="expression" dxfId="4024" priority="1870">
      <formula>IF(RIGHT(TEXT(AM43,"0.#"),1)=".",TRUE,FALSE)</formula>
    </cfRule>
  </conditionalFormatting>
  <conditionalFormatting sqref="AE42">
    <cfRule type="expression" dxfId="4023" priority="1883">
      <formula>IF(RIGHT(TEXT(AE42,"0.#"),1)=".",FALSE,TRUE)</formula>
    </cfRule>
    <cfRule type="expression" dxfId="4022" priority="1884">
      <formula>IF(RIGHT(TEXT(AE42,"0.#"),1)=".",TRUE,FALSE)</formula>
    </cfRule>
  </conditionalFormatting>
  <conditionalFormatting sqref="AQ42:AQ44">
    <cfRule type="expression" dxfId="4021" priority="1865">
      <formula>IF(RIGHT(TEXT(AQ42,"0.#"),1)=".",FALSE,TRUE)</formula>
    </cfRule>
    <cfRule type="expression" dxfId="4020" priority="1866">
      <formula>IF(RIGHT(TEXT(AQ42,"0.#"),1)=".",TRUE,FALSE)</formula>
    </cfRule>
  </conditionalFormatting>
  <conditionalFormatting sqref="AU42:AU44">
    <cfRule type="expression" dxfId="4019" priority="1863">
      <formula>IF(RIGHT(TEXT(AU42,"0.#"),1)=".",FALSE,TRUE)</formula>
    </cfRule>
    <cfRule type="expression" dxfId="4018" priority="1864">
      <formula>IF(RIGHT(TEXT(AU42,"0.#"),1)=".",TRUE,FALSE)</formula>
    </cfRule>
  </conditionalFormatting>
  <conditionalFormatting sqref="AI44">
    <cfRule type="expression" dxfId="4017" priority="1877">
      <formula>IF(RIGHT(TEXT(AI44,"0.#"),1)=".",FALSE,TRUE)</formula>
    </cfRule>
    <cfRule type="expression" dxfId="4016" priority="1878">
      <formula>IF(RIGHT(TEXT(AI44,"0.#"),1)=".",TRUE,FALSE)</formula>
    </cfRule>
  </conditionalFormatting>
  <conditionalFormatting sqref="AE43">
    <cfRule type="expression" dxfId="4015" priority="1881">
      <formula>IF(RIGHT(TEXT(AE43,"0.#"),1)=".",FALSE,TRUE)</formula>
    </cfRule>
    <cfRule type="expression" dxfId="4014" priority="1882">
      <formula>IF(RIGHT(TEXT(AE43,"0.#"),1)=".",TRUE,FALSE)</formula>
    </cfRule>
  </conditionalFormatting>
  <conditionalFormatting sqref="AE44">
    <cfRule type="expression" dxfId="4013" priority="1879">
      <formula>IF(RIGHT(TEXT(AE44,"0.#"),1)=".",FALSE,TRUE)</formula>
    </cfRule>
    <cfRule type="expression" dxfId="4012" priority="1880">
      <formula>IF(RIGHT(TEXT(AE44,"0.#"),1)=".",TRUE,FALSE)</formula>
    </cfRule>
  </conditionalFormatting>
  <conditionalFormatting sqref="AM42">
    <cfRule type="expression" dxfId="4011" priority="1871">
      <formula>IF(RIGHT(TEXT(AM42,"0.#"),1)=".",FALSE,TRUE)</formula>
    </cfRule>
    <cfRule type="expression" dxfId="4010" priority="1872">
      <formula>IF(RIGHT(TEXT(AM42,"0.#"),1)=".",TRUE,FALSE)</formula>
    </cfRule>
  </conditionalFormatting>
  <conditionalFormatting sqref="AI42">
    <cfRule type="expression" dxfId="4009" priority="1873">
      <formula>IF(RIGHT(TEXT(AI42,"0.#"),1)=".",FALSE,TRUE)</formula>
    </cfRule>
    <cfRule type="expression" dxfId="4008" priority="1874">
      <formula>IF(RIGHT(TEXT(AI42,"0.#"),1)=".",TRUE,FALSE)</formula>
    </cfRule>
  </conditionalFormatting>
  <conditionalFormatting sqref="AI43">
    <cfRule type="expression" dxfId="4007" priority="1875">
      <formula>IF(RIGHT(TEXT(AI43,"0.#"),1)=".",FALSE,TRUE)</formula>
    </cfRule>
    <cfRule type="expression" dxfId="4006" priority="1876">
      <formula>IF(RIGHT(TEXT(AI43,"0.#"),1)=".",TRUE,FALSE)</formula>
    </cfRule>
  </conditionalFormatting>
  <conditionalFormatting sqref="AQ38:AQ39">
    <cfRule type="expression" dxfId="4005" priority="1745">
      <formula>IF(RIGHT(TEXT(AQ38,"0.#"),1)=".",FALSE,TRUE)</formula>
    </cfRule>
    <cfRule type="expression" dxfId="4004" priority="1746">
      <formula>IF(RIGHT(TEXT(AQ38,"0.#"),1)=".",TRUE,FALSE)</formula>
    </cfRule>
  </conditionalFormatting>
  <conditionalFormatting sqref="AE37 AQ37">
    <cfRule type="expression" dxfId="4003" priority="1755">
      <formula>IF(RIGHT(TEXT(AE37,"0.#"),1)=".",FALSE,TRUE)</formula>
    </cfRule>
    <cfRule type="expression" dxfId="4002" priority="1756">
      <formula>IF(RIGHT(TEXT(AE37,"0.#"),1)=".",TRUE,FALSE)</formula>
    </cfRule>
  </conditionalFormatting>
  <conditionalFormatting sqref="AI37">
    <cfRule type="expression" dxfId="4001" priority="1753">
      <formula>IF(RIGHT(TEXT(AI37,"0.#"),1)=".",FALSE,TRUE)</formula>
    </cfRule>
    <cfRule type="expression" dxfId="4000" priority="1754">
      <formula>IF(RIGHT(TEXT(AI37,"0.#"),1)=".",TRUE,FALSE)</formula>
    </cfRule>
  </conditionalFormatting>
  <conditionalFormatting sqref="AM37">
    <cfRule type="expression" dxfId="3999" priority="1751">
      <formula>IF(RIGHT(TEXT(AM37,"0.#"),1)=".",FALSE,TRUE)</formula>
    </cfRule>
    <cfRule type="expression" dxfId="3998" priority="1752">
      <formula>IF(RIGHT(TEXT(AM37,"0.#"),1)=".",TRUE,FALSE)</formula>
    </cfRule>
  </conditionalFormatting>
  <conditionalFormatting sqref="AE38:AE39 AM38:AM39">
    <cfRule type="expression" dxfId="3997" priority="1749">
      <formula>IF(RIGHT(TEXT(AE38,"0.#"),1)=".",FALSE,TRUE)</formula>
    </cfRule>
    <cfRule type="expression" dxfId="3996" priority="1750">
      <formula>IF(RIGHT(TEXT(AE38,"0.#"),1)=".",TRUE,FALSE)</formula>
    </cfRule>
  </conditionalFormatting>
  <conditionalFormatting sqref="AI38:AI39">
    <cfRule type="expression" dxfId="3995" priority="1747">
      <formula>IF(RIGHT(TEXT(AI38,"0.#"),1)=".",FALSE,TRUE)</formula>
    </cfRule>
    <cfRule type="expression" dxfId="3994" priority="1748">
      <formula>IF(RIGHT(TEXT(AI38,"0.#"),1)=".",TRUE,FALSE)</formula>
    </cfRule>
  </conditionalFormatting>
  <conditionalFormatting sqref="AQ47">
    <cfRule type="expression" dxfId="3993" priority="1199">
      <formula>IF(RIGHT(TEXT(AQ47,"0.#"),1)=".",FALSE,TRUE)</formula>
    </cfRule>
    <cfRule type="expression" dxfId="3992" priority="1200">
      <formula>IF(RIGHT(TEXT(AQ47,"0.#"),1)=".",TRUE,FALSE)</formula>
    </cfRule>
  </conditionalFormatting>
  <conditionalFormatting sqref="AE47 AM47">
    <cfRule type="expression" dxfId="3991" priority="1203">
      <formula>IF(RIGHT(TEXT(AE47,"0.#"),1)=".",FALSE,TRUE)</formula>
    </cfRule>
    <cfRule type="expression" dxfId="3990" priority="1204">
      <formula>IF(RIGHT(TEXT(AE47,"0.#"),1)=".",TRUE,FALSE)</formula>
    </cfRule>
  </conditionalFormatting>
  <conditionalFormatting sqref="AI47">
    <cfRule type="expression" dxfId="3989" priority="1201">
      <formula>IF(RIGHT(TEXT(AI47,"0.#"),1)=".",FALSE,TRUE)</formula>
    </cfRule>
    <cfRule type="expression" dxfId="3988" priority="1202">
      <formula>IF(RIGHT(TEXT(AI47,"0.#"),1)=".",TRUE,FALSE)</formula>
    </cfRule>
  </conditionalFormatting>
  <conditionalFormatting sqref="AE50">
    <cfRule type="expression" dxfId="3987" priority="1197">
      <formula>IF(RIGHT(TEXT(AE50,"0.#"),1)=".",FALSE,TRUE)</formula>
    </cfRule>
    <cfRule type="expression" dxfId="3986" priority="1198">
      <formula>IF(RIGHT(TEXT(AE50,"0.#"),1)=".",TRUE,FALSE)</formula>
    </cfRule>
  </conditionalFormatting>
  <conditionalFormatting sqref="AE51">
    <cfRule type="expression" dxfId="3985" priority="1195">
      <formula>IF(RIGHT(TEXT(AE51,"0.#"),1)=".",FALSE,TRUE)</formula>
    </cfRule>
    <cfRule type="expression" dxfId="3984" priority="1196">
      <formula>IF(RIGHT(TEXT(AE51,"0.#"),1)=".",TRUE,FALSE)</formula>
    </cfRule>
  </conditionalFormatting>
  <conditionalFormatting sqref="AE52">
    <cfRule type="expression" dxfId="3983" priority="1193">
      <formula>IF(RIGHT(TEXT(AE52,"0.#"),1)=".",FALSE,TRUE)</formula>
    </cfRule>
    <cfRule type="expression" dxfId="3982" priority="1194">
      <formula>IF(RIGHT(TEXT(AE52,"0.#"),1)=".",TRUE,FALSE)</formula>
    </cfRule>
  </conditionalFormatting>
  <conditionalFormatting sqref="AI52">
    <cfRule type="expression" dxfId="3981" priority="1191">
      <formula>IF(RIGHT(TEXT(AI52,"0.#"),1)=".",FALSE,TRUE)</formula>
    </cfRule>
    <cfRule type="expression" dxfId="3980" priority="1192">
      <formula>IF(RIGHT(TEXT(AI52,"0.#"),1)=".",TRUE,FALSE)</formula>
    </cfRule>
  </conditionalFormatting>
  <conditionalFormatting sqref="AI51">
    <cfRule type="expression" dxfId="3979" priority="1189">
      <formula>IF(RIGHT(TEXT(AI51,"0.#"),1)=".",FALSE,TRUE)</formula>
    </cfRule>
    <cfRule type="expression" dxfId="3978" priority="1190">
      <formula>IF(RIGHT(TEXT(AI51,"0.#"),1)=".",TRUE,FALSE)</formula>
    </cfRule>
  </conditionalFormatting>
  <conditionalFormatting sqref="AI50">
    <cfRule type="expression" dxfId="3977" priority="1187">
      <formula>IF(RIGHT(TEXT(AI50,"0.#"),1)=".",FALSE,TRUE)</formula>
    </cfRule>
    <cfRule type="expression" dxfId="3976" priority="1188">
      <formula>IF(RIGHT(TEXT(AI50,"0.#"),1)=".",TRUE,FALSE)</formula>
    </cfRule>
  </conditionalFormatting>
  <conditionalFormatting sqref="AU50:AU52">
    <cfRule type="expression" dxfId="3975" priority="1177">
      <formula>IF(RIGHT(TEXT(AU50,"0.#"),1)=".",FALSE,TRUE)</formula>
    </cfRule>
    <cfRule type="expression" dxfId="3974" priority="1178">
      <formula>IF(RIGHT(TEXT(AU50,"0.#"),1)=".",TRUE,FALSE)</formula>
    </cfRule>
  </conditionalFormatting>
  <conditionalFormatting sqref="AM50">
    <cfRule type="expression" dxfId="3973" priority="1185">
      <formula>IF(RIGHT(TEXT(AM50,"0.#"),1)=".",FALSE,TRUE)</formula>
    </cfRule>
    <cfRule type="expression" dxfId="3972" priority="1186">
      <formula>IF(RIGHT(TEXT(AM50,"0.#"),1)=".",TRUE,FALSE)</formula>
    </cfRule>
  </conditionalFormatting>
  <conditionalFormatting sqref="AM51">
    <cfRule type="expression" dxfId="3971" priority="1183">
      <formula>IF(RIGHT(TEXT(AM51,"0.#"),1)=".",FALSE,TRUE)</formula>
    </cfRule>
    <cfRule type="expression" dxfId="3970" priority="1184">
      <formula>IF(RIGHT(TEXT(AM51,"0.#"),1)=".",TRUE,FALSE)</formula>
    </cfRule>
  </conditionalFormatting>
  <conditionalFormatting sqref="AM52">
    <cfRule type="expression" dxfId="3969" priority="1181">
      <formula>IF(RIGHT(TEXT(AM52,"0.#"),1)=".",FALSE,TRUE)</formula>
    </cfRule>
    <cfRule type="expression" dxfId="3968" priority="1182">
      <formula>IF(RIGHT(TEXT(AM52,"0.#"),1)=".",TRUE,FALSE)</formula>
    </cfRule>
  </conditionalFormatting>
  <conditionalFormatting sqref="AQ50:AQ52">
    <cfRule type="expression" dxfId="3967" priority="1179">
      <formula>IF(RIGHT(TEXT(AQ50,"0.#"),1)=".",FALSE,TRUE)</formula>
    </cfRule>
    <cfRule type="expression" dxfId="3966" priority="1180">
      <formula>IF(RIGHT(TEXT(AQ50,"0.#"),1)=".",TRUE,FALSE)</formula>
    </cfRule>
  </conditionalFormatting>
  <conditionalFormatting sqref="AE72">
    <cfRule type="expression" dxfId="3965" priority="1095">
      <formula>IF(RIGHT(TEXT(AE72,"0.#"),1)=".",FALSE,TRUE)</formula>
    </cfRule>
    <cfRule type="expression" dxfId="3964" priority="1096">
      <formula>IF(RIGHT(TEXT(AE72,"0.#"),1)=".",TRUE,FALSE)</formula>
    </cfRule>
  </conditionalFormatting>
  <conditionalFormatting sqref="AE73">
    <cfRule type="expression" dxfId="3963" priority="1093">
      <formula>IF(RIGHT(TEXT(AE73,"0.#"),1)=".",FALSE,TRUE)</formula>
    </cfRule>
    <cfRule type="expression" dxfId="3962" priority="1094">
      <formula>IF(RIGHT(TEXT(AE73,"0.#"),1)=".",TRUE,FALSE)</formula>
    </cfRule>
  </conditionalFormatting>
  <conditionalFormatting sqref="AM72">
    <cfRule type="expression" dxfId="3961" priority="1083">
      <formula>IF(RIGHT(TEXT(AM72,"0.#"),1)=".",FALSE,TRUE)</formula>
    </cfRule>
    <cfRule type="expression" dxfId="3960" priority="1084">
      <formula>IF(RIGHT(TEXT(AM72,"0.#"),1)=".",TRUE,FALSE)</formula>
    </cfRule>
  </conditionalFormatting>
  <conditionalFormatting sqref="AE74">
    <cfRule type="expression" dxfId="3959" priority="1091">
      <formula>IF(RIGHT(TEXT(AE74,"0.#"),1)=".",FALSE,TRUE)</formula>
    </cfRule>
    <cfRule type="expression" dxfId="3958" priority="1092">
      <formula>IF(RIGHT(TEXT(AE74,"0.#"),1)=".",TRUE,FALSE)</formula>
    </cfRule>
  </conditionalFormatting>
  <conditionalFormatting sqref="AI74">
    <cfRule type="expression" dxfId="3957" priority="1089">
      <formula>IF(RIGHT(TEXT(AI74,"0.#"),1)=".",FALSE,TRUE)</formula>
    </cfRule>
    <cfRule type="expression" dxfId="3956" priority="1090">
      <formula>IF(RIGHT(TEXT(AI74,"0.#"),1)=".",TRUE,FALSE)</formula>
    </cfRule>
  </conditionalFormatting>
  <conditionalFormatting sqref="AI73">
    <cfRule type="expression" dxfId="3955" priority="1087">
      <formula>IF(RIGHT(TEXT(AI73,"0.#"),1)=".",FALSE,TRUE)</formula>
    </cfRule>
    <cfRule type="expression" dxfId="3954" priority="1088">
      <formula>IF(RIGHT(TEXT(AI73,"0.#"),1)=".",TRUE,FALSE)</formula>
    </cfRule>
  </conditionalFormatting>
  <conditionalFormatting sqref="AI72">
    <cfRule type="expression" dxfId="3953" priority="1085">
      <formula>IF(RIGHT(TEXT(AI72,"0.#"),1)=".",FALSE,TRUE)</formula>
    </cfRule>
    <cfRule type="expression" dxfId="3952" priority="1086">
      <formula>IF(RIGHT(TEXT(AI72,"0.#"),1)=".",TRUE,FALSE)</formula>
    </cfRule>
  </conditionalFormatting>
  <conditionalFormatting sqref="AM73">
    <cfRule type="expression" dxfId="3951" priority="1081">
      <formula>IF(RIGHT(TEXT(AM73,"0.#"),1)=".",FALSE,TRUE)</formula>
    </cfRule>
    <cfRule type="expression" dxfId="3950" priority="1082">
      <formula>IF(RIGHT(TEXT(AM73,"0.#"),1)=".",TRUE,FALSE)</formula>
    </cfRule>
  </conditionalFormatting>
  <conditionalFormatting sqref="AM74">
    <cfRule type="expression" dxfId="3949" priority="1079">
      <formula>IF(RIGHT(TEXT(AM74,"0.#"),1)=".",FALSE,TRUE)</formula>
    </cfRule>
    <cfRule type="expression" dxfId="3948" priority="1080">
      <formula>IF(RIGHT(TEXT(AM74,"0.#"),1)=".",TRUE,FALSE)</formula>
    </cfRule>
  </conditionalFormatting>
  <conditionalFormatting sqref="AQ72:AQ74">
    <cfRule type="expression" dxfId="3947" priority="1077">
      <formula>IF(RIGHT(TEXT(AQ72,"0.#"),1)=".",FALSE,TRUE)</formula>
    </cfRule>
    <cfRule type="expression" dxfId="3946" priority="1078">
      <formula>IF(RIGHT(TEXT(AQ72,"0.#"),1)=".",TRUE,FALSE)</formula>
    </cfRule>
  </conditionalFormatting>
  <conditionalFormatting sqref="AU72:AU74">
    <cfRule type="expression" dxfId="3945" priority="1075">
      <formula>IF(RIGHT(TEXT(AU72,"0.#"),1)=".",FALSE,TRUE)</formula>
    </cfRule>
    <cfRule type="expression" dxfId="3944" priority="1076">
      <formula>IF(RIGHT(TEXT(AU72,"0.#"),1)=".",TRUE,FALSE)</formula>
    </cfRule>
  </conditionalFormatting>
  <conditionalFormatting sqref="AE67">
    <cfRule type="expression" dxfId="3943" priority="1073">
      <formula>IF(RIGHT(TEXT(AE67,"0.#"),1)=".",FALSE,TRUE)</formula>
    </cfRule>
    <cfRule type="expression" dxfId="3942" priority="1074">
      <formula>IF(RIGHT(TEXT(AE67,"0.#"),1)=".",TRUE,FALSE)</formula>
    </cfRule>
  </conditionalFormatting>
  <conditionalFormatting sqref="AE68">
    <cfRule type="expression" dxfId="3941" priority="1071">
      <formula>IF(RIGHT(TEXT(AE68,"0.#"),1)=".",FALSE,TRUE)</formula>
    </cfRule>
    <cfRule type="expression" dxfId="3940" priority="1072">
      <formula>IF(RIGHT(TEXT(AE68,"0.#"),1)=".",TRUE,FALSE)</formula>
    </cfRule>
  </conditionalFormatting>
  <conditionalFormatting sqref="AM67">
    <cfRule type="expression" dxfId="3939" priority="1061">
      <formula>IF(RIGHT(TEXT(AM67,"0.#"),1)=".",FALSE,TRUE)</formula>
    </cfRule>
    <cfRule type="expression" dxfId="3938" priority="1062">
      <formula>IF(RIGHT(TEXT(AM67,"0.#"),1)=".",TRUE,FALSE)</formula>
    </cfRule>
  </conditionalFormatting>
  <conditionalFormatting sqref="AE69">
    <cfRule type="expression" dxfId="3937" priority="1069">
      <formula>IF(RIGHT(TEXT(AE69,"0.#"),1)=".",FALSE,TRUE)</formula>
    </cfRule>
    <cfRule type="expression" dxfId="3936" priority="1070">
      <formula>IF(RIGHT(TEXT(AE69,"0.#"),1)=".",TRUE,FALSE)</formula>
    </cfRule>
  </conditionalFormatting>
  <conditionalFormatting sqref="AI69">
    <cfRule type="expression" dxfId="3935" priority="1067">
      <formula>IF(RIGHT(TEXT(AI69,"0.#"),1)=".",FALSE,TRUE)</formula>
    </cfRule>
    <cfRule type="expression" dxfId="3934" priority="1068">
      <formula>IF(RIGHT(TEXT(AI69,"0.#"),1)=".",TRUE,FALSE)</formula>
    </cfRule>
  </conditionalFormatting>
  <conditionalFormatting sqref="AI68">
    <cfRule type="expression" dxfId="3933" priority="1065">
      <formula>IF(RIGHT(TEXT(AI68,"0.#"),1)=".",FALSE,TRUE)</formula>
    </cfRule>
    <cfRule type="expression" dxfId="3932" priority="1066">
      <formula>IF(RIGHT(TEXT(AI68,"0.#"),1)=".",TRUE,FALSE)</formula>
    </cfRule>
  </conditionalFormatting>
  <conditionalFormatting sqref="AI67">
    <cfRule type="expression" dxfId="3931" priority="1063">
      <formula>IF(RIGHT(TEXT(AI67,"0.#"),1)=".",FALSE,TRUE)</formula>
    </cfRule>
    <cfRule type="expression" dxfId="3930" priority="1064">
      <formula>IF(RIGHT(TEXT(AI67,"0.#"),1)=".",TRUE,FALSE)</formula>
    </cfRule>
  </conditionalFormatting>
  <conditionalFormatting sqref="AM68">
    <cfRule type="expression" dxfId="3929" priority="1059">
      <formula>IF(RIGHT(TEXT(AM68,"0.#"),1)=".",FALSE,TRUE)</formula>
    </cfRule>
    <cfRule type="expression" dxfId="3928" priority="1060">
      <formula>IF(RIGHT(TEXT(AM68,"0.#"),1)=".",TRUE,FALSE)</formula>
    </cfRule>
  </conditionalFormatting>
  <conditionalFormatting sqref="AM69">
    <cfRule type="expression" dxfId="3927" priority="1057">
      <formula>IF(RIGHT(TEXT(AM69,"0.#"),1)=".",FALSE,TRUE)</formula>
    </cfRule>
    <cfRule type="expression" dxfId="3926" priority="1058">
      <formula>IF(RIGHT(TEXT(AM69,"0.#"),1)=".",TRUE,FALSE)</formula>
    </cfRule>
  </conditionalFormatting>
  <conditionalFormatting sqref="AQ67:AQ69">
    <cfRule type="expression" dxfId="3925" priority="1055">
      <formula>IF(RIGHT(TEXT(AQ67,"0.#"),1)=".",FALSE,TRUE)</formula>
    </cfRule>
    <cfRule type="expression" dxfId="3924" priority="1056">
      <formula>IF(RIGHT(TEXT(AQ67,"0.#"),1)=".",TRUE,FALSE)</formula>
    </cfRule>
  </conditionalFormatting>
  <conditionalFormatting sqref="AU67:AU69">
    <cfRule type="expression" dxfId="3923" priority="1053">
      <formula>IF(RIGHT(TEXT(AU67,"0.#"),1)=".",FALSE,TRUE)</formula>
    </cfRule>
    <cfRule type="expression" dxfId="3922" priority="1054">
      <formula>IF(RIGHT(TEXT(AU67,"0.#"),1)=".",TRUE,FALSE)</formula>
    </cfRule>
  </conditionalFormatting>
  <conditionalFormatting sqref="AE62">
    <cfRule type="expression" dxfId="3921" priority="1051">
      <formula>IF(RIGHT(TEXT(AE62,"0.#"),1)=".",FALSE,TRUE)</formula>
    </cfRule>
    <cfRule type="expression" dxfId="3920" priority="1052">
      <formula>IF(RIGHT(TEXT(AE62,"0.#"),1)=".",TRUE,FALSE)</formula>
    </cfRule>
  </conditionalFormatting>
  <conditionalFormatting sqref="AE63">
    <cfRule type="expression" dxfId="3919" priority="1049">
      <formula>IF(RIGHT(TEXT(AE63,"0.#"),1)=".",FALSE,TRUE)</formula>
    </cfRule>
    <cfRule type="expression" dxfId="3918" priority="1050">
      <formula>IF(RIGHT(TEXT(AE63,"0.#"),1)=".",TRUE,FALSE)</formula>
    </cfRule>
  </conditionalFormatting>
  <conditionalFormatting sqref="AM62">
    <cfRule type="expression" dxfId="3917" priority="1039">
      <formula>IF(RIGHT(TEXT(AM62,"0.#"),1)=".",FALSE,TRUE)</formula>
    </cfRule>
    <cfRule type="expression" dxfId="3916" priority="1040">
      <formula>IF(RIGHT(TEXT(AM62,"0.#"),1)=".",TRUE,FALSE)</formula>
    </cfRule>
  </conditionalFormatting>
  <conditionalFormatting sqref="AE64">
    <cfRule type="expression" dxfId="3915" priority="1047">
      <formula>IF(RIGHT(TEXT(AE64,"0.#"),1)=".",FALSE,TRUE)</formula>
    </cfRule>
    <cfRule type="expression" dxfId="3914" priority="1048">
      <formula>IF(RIGHT(TEXT(AE64,"0.#"),1)=".",TRUE,FALSE)</formula>
    </cfRule>
  </conditionalFormatting>
  <conditionalFormatting sqref="AI64">
    <cfRule type="expression" dxfId="3913" priority="1045">
      <formula>IF(RIGHT(TEXT(AI64,"0.#"),1)=".",FALSE,TRUE)</formula>
    </cfRule>
    <cfRule type="expression" dxfId="3912" priority="1046">
      <formula>IF(RIGHT(TEXT(AI64,"0.#"),1)=".",TRUE,FALSE)</formula>
    </cfRule>
  </conditionalFormatting>
  <conditionalFormatting sqref="AI63">
    <cfRule type="expression" dxfId="3911" priority="1043">
      <formula>IF(RIGHT(TEXT(AI63,"0.#"),1)=".",FALSE,TRUE)</formula>
    </cfRule>
    <cfRule type="expression" dxfId="3910" priority="1044">
      <formula>IF(RIGHT(TEXT(AI63,"0.#"),1)=".",TRUE,FALSE)</formula>
    </cfRule>
  </conditionalFormatting>
  <conditionalFormatting sqref="AI62">
    <cfRule type="expression" dxfId="3909" priority="1041">
      <formula>IF(RIGHT(TEXT(AI62,"0.#"),1)=".",FALSE,TRUE)</formula>
    </cfRule>
    <cfRule type="expression" dxfId="3908" priority="1042">
      <formula>IF(RIGHT(TEXT(AI62,"0.#"),1)=".",TRUE,FALSE)</formula>
    </cfRule>
  </conditionalFormatting>
  <conditionalFormatting sqref="AM63">
    <cfRule type="expression" dxfId="3907" priority="1037">
      <formula>IF(RIGHT(TEXT(AM63,"0.#"),1)=".",FALSE,TRUE)</formula>
    </cfRule>
    <cfRule type="expression" dxfId="3906" priority="1038">
      <formula>IF(RIGHT(TEXT(AM63,"0.#"),1)=".",TRUE,FALSE)</formula>
    </cfRule>
  </conditionalFormatting>
  <conditionalFormatting sqref="AM64">
    <cfRule type="expression" dxfId="3905" priority="1035">
      <formula>IF(RIGHT(TEXT(AM64,"0.#"),1)=".",FALSE,TRUE)</formula>
    </cfRule>
    <cfRule type="expression" dxfId="3904" priority="1036">
      <formula>IF(RIGHT(TEXT(AM64,"0.#"),1)=".",TRUE,FALSE)</formula>
    </cfRule>
  </conditionalFormatting>
  <conditionalFormatting sqref="AQ62:AQ64">
    <cfRule type="expression" dxfId="3903" priority="1033">
      <formula>IF(RIGHT(TEXT(AQ62,"0.#"),1)=".",FALSE,TRUE)</formula>
    </cfRule>
    <cfRule type="expression" dxfId="3902" priority="1034">
      <formula>IF(RIGHT(TEXT(AQ62,"0.#"),1)=".",TRUE,FALSE)</formula>
    </cfRule>
  </conditionalFormatting>
  <conditionalFormatting sqref="AU62:AU64">
    <cfRule type="expression" dxfId="3901" priority="1031">
      <formula>IF(RIGHT(TEXT(AU62,"0.#"),1)=".",FALSE,TRUE)</formula>
    </cfRule>
    <cfRule type="expression" dxfId="3900" priority="1032">
      <formula>IF(RIGHT(TEXT(AU62,"0.#"),1)=".",TRUE,FALSE)</formula>
    </cfRule>
  </conditionalFormatting>
  <conditionalFormatting sqref="AE118">
    <cfRule type="expression" dxfId="3899" priority="879">
      <formula>IF(RIGHT(TEXT(AE118,"0.#"),1)=".",FALSE,TRUE)</formula>
    </cfRule>
    <cfRule type="expression" dxfId="3898" priority="880">
      <formula>IF(RIGHT(TEXT(AE118,"0.#"),1)=".",TRUE,FALSE)</formula>
    </cfRule>
  </conditionalFormatting>
  <conditionalFormatting sqref="AI118">
    <cfRule type="expression" dxfId="3897" priority="877">
      <formula>IF(RIGHT(TEXT(AI118,"0.#"),1)=".",FALSE,TRUE)</formula>
    </cfRule>
    <cfRule type="expression" dxfId="3896" priority="878">
      <formula>IF(RIGHT(TEXT(AI118,"0.#"),1)=".",TRUE,FALSE)</formula>
    </cfRule>
  </conditionalFormatting>
  <conditionalFormatting sqref="AM118">
    <cfRule type="expression" dxfId="3895" priority="867">
      <formula>IF(RIGHT(TEXT(AM118,"0.#"),1)=".",FALSE,TRUE)</formula>
    </cfRule>
    <cfRule type="expression" dxfId="3894" priority="868">
      <formula>IF(RIGHT(TEXT(AM118,"0.#"),1)=".",TRUE,FALSE)</formula>
    </cfRule>
  </conditionalFormatting>
  <conditionalFormatting sqref="AE116">
    <cfRule type="expression" dxfId="3893" priority="883">
      <formula>IF(RIGHT(TEXT(AE116,"0.#"),1)=".",FALSE,TRUE)</formula>
    </cfRule>
    <cfRule type="expression" dxfId="3892" priority="884">
      <formula>IF(RIGHT(TEXT(AE116,"0.#"),1)=".",TRUE,FALSE)</formula>
    </cfRule>
  </conditionalFormatting>
  <conditionalFormatting sqref="AE117">
    <cfRule type="expression" dxfId="3891" priority="881">
      <formula>IF(RIGHT(TEXT(AE117,"0.#"),1)=".",FALSE,TRUE)</formula>
    </cfRule>
    <cfRule type="expression" dxfId="3890" priority="882">
      <formula>IF(RIGHT(TEXT(AE117,"0.#"),1)=".",TRUE,FALSE)</formula>
    </cfRule>
  </conditionalFormatting>
  <conditionalFormatting sqref="AM116">
    <cfRule type="expression" dxfId="3889" priority="871">
      <formula>IF(RIGHT(TEXT(AM116,"0.#"),1)=".",FALSE,TRUE)</formula>
    </cfRule>
    <cfRule type="expression" dxfId="3888" priority="872">
      <formula>IF(RIGHT(TEXT(AM116,"0.#"),1)=".",TRUE,FALSE)</formula>
    </cfRule>
  </conditionalFormatting>
  <conditionalFormatting sqref="AE162">
    <cfRule type="expression" dxfId="3887" priority="733">
      <formula>IF(RIGHT(TEXT(AE162,"0.#"),1)=".",FALSE,TRUE)</formula>
    </cfRule>
    <cfRule type="expression" dxfId="3886" priority="734">
      <formula>IF(RIGHT(TEXT(AE162,"0.#"),1)=".",TRUE,FALSE)</formula>
    </cfRule>
  </conditionalFormatting>
  <conditionalFormatting sqref="AI162">
    <cfRule type="expression" dxfId="3885" priority="731">
      <formula>IF(RIGHT(TEXT(AI162,"0.#"),1)=".",FALSE,TRUE)</formula>
    </cfRule>
    <cfRule type="expression" dxfId="3884" priority="732">
      <formula>IF(RIGHT(TEXT(AI162,"0.#"),1)=".",TRUE,FALSE)</formula>
    </cfRule>
  </conditionalFormatting>
  <conditionalFormatting sqref="AI117">
    <cfRule type="expression" dxfId="3883" priority="875">
      <formula>IF(RIGHT(TEXT(AI117,"0.#"),1)=".",FALSE,TRUE)</formula>
    </cfRule>
    <cfRule type="expression" dxfId="3882" priority="876">
      <formula>IF(RIGHT(TEXT(AI117,"0.#"),1)=".",TRUE,FALSE)</formula>
    </cfRule>
  </conditionalFormatting>
  <conditionalFormatting sqref="AI116">
    <cfRule type="expression" dxfId="3881" priority="873">
      <formula>IF(RIGHT(TEXT(AI116,"0.#"),1)=".",FALSE,TRUE)</formula>
    </cfRule>
    <cfRule type="expression" dxfId="3880" priority="874">
      <formula>IF(RIGHT(TEXT(AI116,"0.#"),1)=".",TRUE,FALSE)</formula>
    </cfRule>
  </conditionalFormatting>
  <conditionalFormatting sqref="AM117">
    <cfRule type="expression" dxfId="3879" priority="869">
      <formula>IF(RIGHT(TEXT(AM117,"0.#"),1)=".",FALSE,TRUE)</formula>
    </cfRule>
    <cfRule type="expression" dxfId="3878" priority="870">
      <formula>IF(RIGHT(TEXT(AM117,"0.#"),1)=".",TRUE,FALSE)</formula>
    </cfRule>
  </conditionalFormatting>
  <conditionalFormatting sqref="AM162">
    <cfRule type="expression" dxfId="3877" priority="721">
      <formula>IF(RIGHT(TEXT(AM162,"0.#"),1)=".",FALSE,TRUE)</formula>
    </cfRule>
    <cfRule type="expression" dxfId="3876" priority="722">
      <formula>IF(RIGHT(TEXT(AM162,"0.#"),1)=".",TRUE,FALSE)</formula>
    </cfRule>
  </conditionalFormatting>
  <conditionalFormatting sqref="AQ116:AQ118">
    <cfRule type="expression" dxfId="3875" priority="865">
      <formula>IF(RIGHT(TEXT(AQ116,"0.#"),1)=".",FALSE,TRUE)</formula>
    </cfRule>
    <cfRule type="expression" dxfId="3874" priority="866">
      <formula>IF(RIGHT(TEXT(AQ116,"0.#"),1)=".",TRUE,FALSE)</formula>
    </cfRule>
  </conditionalFormatting>
  <conditionalFormatting sqref="AU116:AU118">
    <cfRule type="expression" dxfId="3873" priority="863">
      <formula>IF(RIGHT(TEXT(AU116,"0.#"),1)=".",FALSE,TRUE)</formula>
    </cfRule>
    <cfRule type="expression" dxfId="3872" priority="864">
      <formula>IF(RIGHT(TEXT(AU116,"0.#"),1)=".",TRUE,FALSE)</formula>
    </cfRule>
  </conditionalFormatting>
  <conditionalFormatting sqref="AE111">
    <cfRule type="expression" dxfId="3871" priority="861">
      <formula>IF(RIGHT(TEXT(AE111,"0.#"),1)=".",FALSE,TRUE)</formula>
    </cfRule>
    <cfRule type="expression" dxfId="3870" priority="862">
      <formula>IF(RIGHT(TEXT(AE111,"0.#"),1)=".",TRUE,FALSE)</formula>
    </cfRule>
  </conditionalFormatting>
  <conditionalFormatting sqref="AE112">
    <cfRule type="expression" dxfId="3869" priority="859">
      <formula>IF(RIGHT(TEXT(AE112,"0.#"),1)=".",FALSE,TRUE)</formula>
    </cfRule>
    <cfRule type="expression" dxfId="3868" priority="860">
      <formula>IF(RIGHT(TEXT(AE112,"0.#"),1)=".",TRUE,FALSE)</formula>
    </cfRule>
  </conditionalFormatting>
  <conditionalFormatting sqref="AM111">
    <cfRule type="expression" dxfId="3867" priority="849">
      <formula>IF(RIGHT(TEXT(AM111,"0.#"),1)=".",FALSE,TRUE)</formula>
    </cfRule>
    <cfRule type="expression" dxfId="3866" priority="850">
      <formula>IF(RIGHT(TEXT(AM111,"0.#"),1)=".",TRUE,FALSE)</formula>
    </cfRule>
  </conditionalFormatting>
  <conditionalFormatting sqref="AE113">
    <cfRule type="expression" dxfId="3865" priority="857">
      <formula>IF(RIGHT(TEXT(AE113,"0.#"),1)=".",FALSE,TRUE)</formula>
    </cfRule>
    <cfRule type="expression" dxfId="3864" priority="858">
      <formula>IF(RIGHT(TEXT(AE113,"0.#"),1)=".",TRUE,FALSE)</formula>
    </cfRule>
  </conditionalFormatting>
  <conditionalFormatting sqref="AI113">
    <cfRule type="expression" dxfId="3863" priority="855">
      <formula>IF(RIGHT(TEXT(AI113,"0.#"),1)=".",FALSE,TRUE)</formula>
    </cfRule>
    <cfRule type="expression" dxfId="3862" priority="856">
      <formula>IF(RIGHT(TEXT(AI113,"0.#"),1)=".",TRUE,FALSE)</formula>
    </cfRule>
  </conditionalFormatting>
  <conditionalFormatting sqref="AI112">
    <cfRule type="expression" dxfId="3861" priority="853">
      <formula>IF(RIGHT(TEXT(AI112,"0.#"),1)=".",FALSE,TRUE)</formula>
    </cfRule>
    <cfRule type="expression" dxfId="3860" priority="854">
      <formula>IF(RIGHT(TEXT(AI112,"0.#"),1)=".",TRUE,FALSE)</formula>
    </cfRule>
  </conditionalFormatting>
  <conditionalFormatting sqref="AI111">
    <cfRule type="expression" dxfId="3859" priority="851">
      <formula>IF(RIGHT(TEXT(AI111,"0.#"),1)=".",FALSE,TRUE)</formula>
    </cfRule>
    <cfRule type="expression" dxfId="3858" priority="852">
      <formula>IF(RIGHT(TEXT(AI111,"0.#"),1)=".",TRUE,FALSE)</formula>
    </cfRule>
  </conditionalFormatting>
  <conditionalFormatting sqref="AM112">
    <cfRule type="expression" dxfId="3857" priority="847">
      <formula>IF(RIGHT(TEXT(AM112,"0.#"),1)=".",FALSE,TRUE)</formula>
    </cfRule>
    <cfRule type="expression" dxfId="3856" priority="848">
      <formula>IF(RIGHT(TEXT(AM112,"0.#"),1)=".",TRUE,FALSE)</formula>
    </cfRule>
  </conditionalFormatting>
  <conditionalFormatting sqref="AM113">
    <cfRule type="expression" dxfId="3855" priority="845">
      <formula>IF(RIGHT(TEXT(AM113,"0.#"),1)=".",FALSE,TRUE)</formula>
    </cfRule>
    <cfRule type="expression" dxfId="3854" priority="846">
      <formula>IF(RIGHT(TEXT(AM113,"0.#"),1)=".",TRUE,FALSE)</formula>
    </cfRule>
  </conditionalFormatting>
  <conditionalFormatting sqref="AQ111:AQ113">
    <cfRule type="expression" dxfId="3853" priority="843">
      <formula>IF(RIGHT(TEXT(AQ111,"0.#"),1)=".",FALSE,TRUE)</formula>
    </cfRule>
    <cfRule type="expression" dxfId="3852" priority="844">
      <formula>IF(RIGHT(TEXT(AQ111,"0.#"),1)=".",TRUE,FALSE)</formula>
    </cfRule>
  </conditionalFormatting>
  <conditionalFormatting sqref="AU111:AU113">
    <cfRule type="expression" dxfId="3851" priority="841">
      <formula>IF(RIGHT(TEXT(AU111,"0.#"),1)=".",FALSE,TRUE)</formula>
    </cfRule>
    <cfRule type="expression" dxfId="3850" priority="842">
      <formula>IF(RIGHT(TEXT(AU111,"0.#"),1)=".",TRUE,FALSE)</formula>
    </cfRule>
  </conditionalFormatting>
  <conditionalFormatting sqref="AE206">
    <cfRule type="expression" dxfId="3849" priority="587">
      <formula>IF(RIGHT(TEXT(AE206,"0.#"),1)=".",FALSE,TRUE)</formula>
    </cfRule>
    <cfRule type="expression" dxfId="3848" priority="588">
      <formula>IF(RIGHT(TEXT(AE206,"0.#"),1)=".",TRUE,FALSE)</formula>
    </cfRule>
  </conditionalFormatting>
  <conditionalFormatting sqref="AI206">
    <cfRule type="expression" dxfId="3847" priority="585">
      <formula>IF(RIGHT(TEXT(AI206,"0.#"),1)=".",FALSE,TRUE)</formula>
    </cfRule>
    <cfRule type="expression" dxfId="3846" priority="586">
      <formula>IF(RIGHT(TEXT(AI206,"0.#"),1)=".",TRUE,FALSE)</formula>
    </cfRule>
  </conditionalFormatting>
  <conditionalFormatting sqref="AM206">
    <cfRule type="expression" dxfId="3845" priority="575">
      <formula>IF(RIGHT(TEXT(AM206,"0.#"),1)=".",FALSE,TRUE)</formula>
    </cfRule>
    <cfRule type="expression" dxfId="3844" priority="576">
      <formula>IF(RIGHT(TEXT(AM206,"0.#"),1)=".",TRUE,FALSE)</formula>
    </cfRule>
  </conditionalFormatting>
  <conditionalFormatting sqref="AE160">
    <cfRule type="expression" dxfId="3843" priority="737">
      <formula>IF(RIGHT(TEXT(AE160,"0.#"),1)=".",FALSE,TRUE)</formula>
    </cfRule>
    <cfRule type="expression" dxfId="3842" priority="738">
      <formula>IF(RIGHT(TEXT(AE160,"0.#"),1)=".",TRUE,FALSE)</formula>
    </cfRule>
  </conditionalFormatting>
  <conditionalFormatting sqref="AE161">
    <cfRule type="expression" dxfId="3841" priority="735">
      <formula>IF(RIGHT(TEXT(AE161,"0.#"),1)=".",FALSE,TRUE)</formula>
    </cfRule>
    <cfRule type="expression" dxfId="3840" priority="736">
      <formula>IF(RIGHT(TEXT(AE161,"0.#"),1)=".",TRUE,FALSE)</formula>
    </cfRule>
  </conditionalFormatting>
  <conditionalFormatting sqref="AM160">
    <cfRule type="expression" dxfId="3839" priority="725">
      <formula>IF(RIGHT(TEXT(AM160,"0.#"),1)=".",FALSE,TRUE)</formula>
    </cfRule>
    <cfRule type="expression" dxfId="3838" priority="726">
      <formula>IF(RIGHT(TEXT(AM160,"0.#"),1)=".",TRUE,FALSE)</formula>
    </cfRule>
  </conditionalFormatting>
  <conditionalFormatting sqref="AI161">
    <cfRule type="expression" dxfId="3837" priority="729">
      <formula>IF(RIGHT(TEXT(AI161,"0.#"),1)=".",FALSE,TRUE)</formula>
    </cfRule>
    <cfRule type="expression" dxfId="3836" priority="730">
      <formula>IF(RIGHT(TEXT(AI161,"0.#"),1)=".",TRUE,FALSE)</formula>
    </cfRule>
  </conditionalFormatting>
  <conditionalFormatting sqref="AI160">
    <cfRule type="expression" dxfId="3835" priority="727">
      <formula>IF(RIGHT(TEXT(AI160,"0.#"),1)=".",FALSE,TRUE)</formula>
    </cfRule>
    <cfRule type="expression" dxfId="3834" priority="728">
      <formula>IF(RIGHT(TEXT(AI160,"0.#"),1)=".",TRUE,FALSE)</formula>
    </cfRule>
  </conditionalFormatting>
  <conditionalFormatting sqref="AM161">
    <cfRule type="expression" dxfId="3833" priority="723">
      <formula>IF(RIGHT(TEXT(AM161,"0.#"),1)=".",FALSE,TRUE)</formula>
    </cfRule>
    <cfRule type="expression" dxfId="3832" priority="724">
      <formula>IF(RIGHT(TEXT(AM161,"0.#"),1)=".",TRUE,FALSE)</formula>
    </cfRule>
  </conditionalFormatting>
  <conditionalFormatting sqref="AQ160:AQ162">
    <cfRule type="expression" dxfId="3831" priority="719">
      <formula>IF(RIGHT(TEXT(AQ160,"0.#"),1)=".",FALSE,TRUE)</formula>
    </cfRule>
    <cfRule type="expression" dxfId="3830" priority="720">
      <formula>IF(RIGHT(TEXT(AQ160,"0.#"),1)=".",TRUE,FALSE)</formula>
    </cfRule>
  </conditionalFormatting>
  <conditionalFormatting sqref="AU160:AU162">
    <cfRule type="expression" dxfId="3829" priority="717">
      <formula>IF(RIGHT(TEXT(AU160,"0.#"),1)=".",FALSE,TRUE)</formula>
    </cfRule>
    <cfRule type="expression" dxfId="3828" priority="718">
      <formula>IF(RIGHT(TEXT(AU160,"0.#"),1)=".",TRUE,FALSE)</formula>
    </cfRule>
  </conditionalFormatting>
  <conditionalFormatting sqref="AE155">
    <cfRule type="expression" dxfId="3827" priority="715">
      <formula>IF(RIGHT(TEXT(AE155,"0.#"),1)=".",FALSE,TRUE)</formula>
    </cfRule>
    <cfRule type="expression" dxfId="3826" priority="716">
      <formula>IF(RIGHT(TEXT(AE155,"0.#"),1)=".",TRUE,FALSE)</formula>
    </cfRule>
  </conditionalFormatting>
  <conditionalFormatting sqref="AE156">
    <cfRule type="expression" dxfId="3825" priority="713">
      <formula>IF(RIGHT(TEXT(AE156,"0.#"),1)=".",FALSE,TRUE)</formula>
    </cfRule>
    <cfRule type="expression" dxfId="3824" priority="714">
      <formula>IF(RIGHT(TEXT(AE156,"0.#"),1)=".",TRUE,FALSE)</formula>
    </cfRule>
  </conditionalFormatting>
  <conditionalFormatting sqref="AM155">
    <cfRule type="expression" dxfId="3823" priority="703">
      <formula>IF(RIGHT(TEXT(AM155,"0.#"),1)=".",FALSE,TRUE)</formula>
    </cfRule>
    <cfRule type="expression" dxfId="3822" priority="704">
      <formula>IF(RIGHT(TEXT(AM155,"0.#"),1)=".",TRUE,FALSE)</formula>
    </cfRule>
  </conditionalFormatting>
  <conditionalFormatting sqref="AE157">
    <cfRule type="expression" dxfId="3821" priority="711">
      <formula>IF(RIGHT(TEXT(AE157,"0.#"),1)=".",FALSE,TRUE)</formula>
    </cfRule>
    <cfRule type="expression" dxfId="3820" priority="712">
      <formula>IF(RIGHT(TEXT(AE157,"0.#"),1)=".",TRUE,FALSE)</formula>
    </cfRule>
  </conditionalFormatting>
  <conditionalFormatting sqref="AI157">
    <cfRule type="expression" dxfId="3819" priority="709">
      <formula>IF(RIGHT(TEXT(AI157,"0.#"),1)=".",FALSE,TRUE)</formula>
    </cfRule>
    <cfRule type="expression" dxfId="3818" priority="710">
      <formula>IF(RIGHT(TEXT(AI157,"0.#"),1)=".",TRUE,FALSE)</formula>
    </cfRule>
  </conditionalFormatting>
  <conditionalFormatting sqref="AI156">
    <cfRule type="expression" dxfId="3817" priority="707">
      <formula>IF(RIGHT(TEXT(AI156,"0.#"),1)=".",FALSE,TRUE)</formula>
    </cfRule>
    <cfRule type="expression" dxfId="3816" priority="708">
      <formula>IF(RIGHT(TEXT(AI156,"0.#"),1)=".",TRUE,FALSE)</formula>
    </cfRule>
  </conditionalFormatting>
  <conditionalFormatting sqref="AI155">
    <cfRule type="expression" dxfId="3815" priority="705">
      <formula>IF(RIGHT(TEXT(AI155,"0.#"),1)=".",FALSE,TRUE)</formula>
    </cfRule>
    <cfRule type="expression" dxfId="3814" priority="706">
      <formula>IF(RIGHT(TEXT(AI155,"0.#"),1)=".",TRUE,FALSE)</formula>
    </cfRule>
  </conditionalFormatting>
  <conditionalFormatting sqref="AM156">
    <cfRule type="expression" dxfId="3813" priority="701">
      <formula>IF(RIGHT(TEXT(AM156,"0.#"),1)=".",FALSE,TRUE)</formula>
    </cfRule>
    <cfRule type="expression" dxfId="3812" priority="702">
      <formula>IF(RIGHT(TEXT(AM156,"0.#"),1)=".",TRUE,FALSE)</formula>
    </cfRule>
  </conditionalFormatting>
  <conditionalFormatting sqref="AM157">
    <cfRule type="expression" dxfId="3811" priority="699">
      <formula>IF(RIGHT(TEXT(AM157,"0.#"),1)=".",FALSE,TRUE)</formula>
    </cfRule>
    <cfRule type="expression" dxfId="3810" priority="700">
      <formula>IF(RIGHT(TEXT(AM157,"0.#"),1)=".",TRUE,FALSE)</formula>
    </cfRule>
  </conditionalFormatting>
  <conditionalFormatting sqref="AQ155:AQ157">
    <cfRule type="expression" dxfId="3809" priority="697">
      <formula>IF(RIGHT(TEXT(AQ155,"0.#"),1)=".",FALSE,TRUE)</formula>
    </cfRule>
    <cfRule type="expression" dxfId="3808" priority="698">
      <formula>IF(RIGHT(TEXT(AQ155,"0.#"),1)=".",TRUE,FALSE)</formula>
    </cfRule>
  </conditionalFormatting>
  <conditionalFormatting sqref="AU155:AU157">
    <cfRule type="expression" dxfId="3807" priority="695">
      <formula>IF(RIGHT(TEXT(AU155,"0.#"),1)=".",FALSE,TRUE)</formula>
    </cfRule>
    <cfRule type="expression" dxfId="3806" priority="696">
      <formula>IF(RIGHT(TEXT(AU155,"0.#"),1)=".",TRUE,FALSE)</formula>
    </cfRule>
  </conditionalFormatting>
  <conditionalFormatting sqref="AE150">
    <cfRule type="expression" dxfId="3805" priority="693">
      <formula>IF(RIGHT(TEXT(AE150,"0.#"),1)=".",FALSE,TRUE)</formula>
    </cfRule>
    <cfRule type="expression" dxfId="3804" priority="694">
      <formula>IF(RIGHT(TEXT(AE150,"0.#"),1)=".",TRUE,FALSE)</formula>
    </cfRule>
  </conditionalFormatting>
  <conditionalFormatting sqref="AE151">
    <cfRule type="expression" dxfId="3803" priority="691">
      <formula>IF(RIGHT(TEXT(AE151,"0.#"),1)=".",FALSE,TRUE)</formula>
    </cfRule>
    <cfRule type="expression" dxfId="3802" priority="692">
      <formula>IF(RIGHT(TEXT(AE151,"0.#"),1)=".",TRUE,FALSE)</formula>
    </cfRule>
  </conditionalFormatting>
  <conditionalFormatting sqref="AM150">
    <cfRule type="expression" dxfId="3801" priority="681">
      <formula>IF(RIGHT(TEXT(AM150,"0.#"),1)=".",FALSE,TRUE)</formula>
    </cfRule>
    <cfRule type="expression" dxfId="3800" priority="682">
      <formula>IF(RIGHT(TEXT(AM150,"0.#"),1)=".",TRUE,FALSE)</formula>
    </cfRule>
  </conditionalFormatting>
  <conditionalFormatting sqref="AE152">
    <cfRule type="expression" dxfId="3799" priority="689">
      <formula>IF(RIGHT(TEXT(AE152,"0.#"),1)=".",FALSE,TRUE)</formula>
    </cfRule>
    <cfRule type="expression" dxfId="3798" priority="690">
      <formula>IF(RIGHT(TEXT(AE152,"0.#"),1)=".",TRUE,FALSE)</formula>
    </cfRule>
  </conditionalFormatting>
  <conditionalFormatting sqref="AI152">
    <cfRule type="expression" dxfId="3797" priority="687">
      <formula>IF(RIGHT(TEXT(AI152,"0.#"),1)=".",FALSE,TRUE)</formula>
    </cfRule>
    <cfRule type="expression" dxfId="3796" priority="688">
      <formula>IF(RIGHT(TEXT(AI152,"0.#"),1)=".",TRUE,FALSE)</formula>
    </cfRule>
  </conditionalFormatting>
  <conditionalFormatting sqref="AI151">
    <cfRule type="expression" dxfId="3795" priority="685">
      <formula>IF(RIGHT(TEXT(AI151,"0.#"),1)=".",FALSE,TRUE)</formula>
    </cfRule>
    <cfRule type="expression" dxfId="3794" priority="686">
      <formula>IF(RIGHT(TEXT(AI151,"0.#"),1)=".",TRUE,FALSE)</formula>
    </cfRule>
  </conditionalFormatting>
  <conditionalFormatting sqref="AI150">
    <cfRule type="expression" dxfId="3793" priority="683">
      <formula>IF(RIGHT(TEXT(AI150,"0.#"),1)=".",FALSE,TRUE)</formula>
    </cfRule>
    <cfRule type="expression" dxfId="3792" priority="684">
      <formula>IF(RIGHT(TEXT(AI150,"0.#"),1)=".",TRUE,FALSE)</formula>
    </cfRule>
  </conditionalFormatting>
  <conditionalFormatting sqref="AM151">
    <cfRule type="expression" dxfId="3791" priority="679">
      <formula>IF(RIGHT(TEXT(AM151,"0.#"),1)=".",FALSE,TRUE)</formula>
    </cfRule>
    <cfRule type="expression" dxfId="3790" priority="680">
      <formula>IF(RIGHT(TEXT(AM151,"0.#"),1)=".",TRUE,FALSE)</formula>
    </cfRule>
  </conditionalFormatting>
  <conditionalFormatting sqref="AM152">
    <cfRule type="expression" dxfId="3789" priority="677">
      <formula>IF(RIGHT(TEXT(AM152,"0.#"),1)=".",FALSE,TRUE)</formula>
    </cfRule>
    <cfRule type="expression" dxfId="3788" priority="678">
      <formula>IF(RIGHT(TEXT(AM152,"0.#"),1)=".",TRUE,FALSE)</formula>
    </cfRule>
  </conditionalFormatting>
  <conditionalFormatting sqref="AQ150:AQ152">
    <cfRule type="expression" dxfId="3787" priority="675">
      <formula>IF(RIGHT(TEXT(AQ150,"0.#"),1)=".",FALSE,TRUE)</formula>
    </cfRule>
    <cfRule type="expression" dxfId="3786" priority="676">
      <formula>IF(RIGHT(TEXT(AQ150,"0.#"),1)=".",TRUE,FALSE)</formula>
    </cfRule>
  </conditionalFormatting>
  <conditionalFormatting sqref="AU150:AU152">
    <cfRule type="expression" dxfId="3785" priority="673">
      <formula>IF(RIGHT(TEXT(AU150,"0.#"),1)=".",FALSE,TRUE)</formula>
    </cfRule>
    <cfRule type="expression" dxfId="3784" priority="674">
      <formula>IF(RIGHT(TEXT(AU150,"0.#"),1)=".",TRUE,FALSE)</formula>
    </cfRule>
  </conditionalFormatting>
  <conditionalFormatting sqref="AE204">
    <cfRule type="expression" dxfId="3783" priority="591">
      <formula>IF(RIGHT(TEXT(AE204,"0.#"),1)=".",FALSE,TRUE)</formula>
    </cfRule>
    <cfRule type="expression" dxfId="3782" priority="592">
      <formula>IF(RIGHT(TEXT(AE204,"0.#"),1)=".",TRUE,FALSE)</formula>
    </cfRule>
  </conditionalFormatting>
  <conditionalFormatting sqref="AE205">
    <cfRule type="expression" dxfId="3781" priority="589">
      <formula>IF(RIGHT(TEXT(AE205,"0.#"),1)=".",FALSE,TRUE)</formula>
    </cfRule>
    <cfRule type="expression" dxfId="3780" priority="590">
      <formula>IF(RIGHT(TEXT(AE205,"0.#"),1)=".",TRUE,FALSE)</formula>
    </cfRule>
  </conditionalFormatting>
  <conditionalFormatting sqref="AM204">
    <cfRule type="expression" dxfId="3779" priority="579">
      <formula>IF(RIGHT(TEXT(AM204,"0.#"),1)=".",FALSE,TRUE)</formula>
    </cfRule>
    <cfRule type="expression" dxfId="3778" priority="580">
      <formula>IF(RIGHT(TEXT(AM204,"0.#"),1)=".",TRUE,FALSE)</formula>
    </cfRule>
  </conditionalFormatting>
  <conditionalFormatting sqref="AI205">
    <cfRule type="expression" dxfId="3777" priority="583">
      <formula>IF(RIGHT(TEXT(AI205,"0.#"),1)=".",FALSE,TRUE)</formula>
    </cfRule>
    <cfRule type="expression" dxfId="3776" priority="584">
      <formula>IF(RIGHT(TEXT(AI205,"0.#"),1)=".",TRUE,FALSE)</formula>
    </cfRule>
  </conditionalFormatting>
  <conditionalFormatting sqref="AI204">
    <cfRule type="expression" dxfId="3775" priority="581">
      <formula>IF(RIGHT(TEXT(AI204,"0.#"),1)=".",FALSE,TRUE)</formula>
    </cfRule>
    <cfRule type="expression" dxfId="3774" priority="582">
      <formula>IF(RIGHT(TEXT(AI204,"0.#"),1)=".",TRUE,FALSE)</formula>
    </cfRule>
  </conditionalFormatting>
  <conditionalFormatting sqref="AM205">
    <cfRule type="expression" dxfId="3773" priority="577">
      <formula>IF(RIGHT(TEXT(AM205,"0.#"),1)=".",FALSE,TRUE)</formula>
    </cfRule>
    <cfRule type="expression" dxfId="3772" priority="578">
      <formula>IF(RIGHT(TEXT(AM205,"0.#"),1)=".",TRUE,FALSE)</formula>
    </cfRule>
  </conditionalFormatting>
  <conditionalFormatting sqref="AQ204:AQ206">
    <cfRule type="expression" dxfId="3771" priority="573">
      <formula>IF(RIGHT(TEXT(AQ204,"0.#"),1)=".",FALSE,TRUE)</formula>
    </cfRule>
    <cfRule type="expression" dxfId="3770" priority="574">
      <formula>IF(RIGHT(TEXT(AQ204,"0.#"),1)=".",TRUE,FALSE)</formula>
    </cfRule>
  </conditionalFormatting>
  <conditionalFormatting sqref="AU204:AU206">
    <cfRule type="expression" dxfId="3769" priority="571">
      <formula>IF(RIGHT(TEXT(AU204,"0.#"),1)=".",FALSE,TRUE)</formula>
    </cfRule>
    <cfRule type="expression" dxfId="3768" priority="572">
      <formula>IF(RIGHT(TEXT(AU204,"0.#"),1)=".",TRUE,FALSE)</formula>
    </cfRule>
  </conditionalFormatting>
  <conditionalFormatting sqref="AE199">
    <cfRule type="expression" dxfId="3767" priority="569">
      <formula>IF(RIGHT(TEXT(AE199,"0.#"),1)=".",FALSE,TRUE)</formula>
    </cfRule>
    <cfRule type="expression" dxfId="3766" priority="570">
      <formula>IF(RIGHT(TEXT(AE199,"0.#"),1)=".",TRUE,FALSE)</formula>
    </cfRule>
  </conditionalFormatting>
  <conditionalFormatting sqref="AE200">
    <cfRule type="expression" dxfId="3765" priority="567">
      <formula>IF(RIGHT(TEXT(AE200,"0.#"),1)=".",FALSE,TRUE)</formula>
    </cfRule>
    <cfRule type="expression" dxfId="3764" priority="568">
      <formula>IF(RIGHT(TEXT(AE200,"0.#"),1)=".",TRUE,FALSE)</formula>
    </cfRule>
  </conditionalFormatting>
  <conditionalFormatting sqref="AM199">
    <cfRule type="expression" dxfId="3763" priority="557">
      <formula>IF(RIGHT(TEXT(AM199,"0.#"),1)=".",FALSE,TRUE)</formula>
    </cfRule>
    <cfRule type="expression" dxfId="3762" priority="558">
      <formula>IF(RIGHT(TEXT(AM199,"0.#"),1)=".",TRUE,FALSE)</formula>
    </cfRule>
  </conditionalFormatting>
  <conditionalFormatting sqref="AE201">
    <cfRule type="expression" dxfId="3761" priority="565">
      <formula>IF(RIGHT(TEXT(AE201,"0.#"),1)=".",FALSE,TRUE)</formula>
    </cfRule>
    <cfRule type="expression" dxfId="3760" priority="566">
      <formula>IF(RIGHT(TEXT(AE201,"0.#"),1)=".",TRUE,FALSE)</formula>
    </cfRule>
  </conditionalFormatting>
  <conditionalFormatting sqref="AI201">
    <cfRule type="expression" dxfId="3759" priority="563">
      <formula>IF(RIGHT(TEXT(AI201,"0.#"),1)=".",FALSE,TRUE)</formula>
    </cfRule>
    <cfRule type="expression" dxfId="3758" priority="564">
      <formula>IF(RIGHT(TEXT(AI201,"0.#"),1)=".",TRUE,FALSE)</formula>
    </cfRule>
  </conditionalFormatting>
  <conditionalFormatting sqref="AI200">
    <cfRule type="expression" dxfId="3757" priority="561">
      <formula>IF(RIGHT(TEXT(AI200,"0.#"),1)=".",FALSE,TRUE)</formula>
    </cfRule>
    <cfRule type="expression" dxfId="3756" priority="562">
      <formula>IF(RIGHT(TEXT(AI200,"0.#"),1)=".",TRUE,FALSE)</formula>
    </cfRule>
  </conditionalFormatting>
  <conditionalFormatting sqref="AI199">
    <cfRule type="expression" dxfId="3755" priority="559">
      <formula>IF(RIGHT(TEXT(AI199,"0.#"),1)=".",FALSE,TRUE)</formula>
    </cfRule>
    <cfRule type="expression" dxfId="3754" priority="560">
      <formula>IF(RIGHT(TEXT(AI199,"0.#"),1)=".",TRUE,FALSE)</formula>
    </cfRule>
  </conditionalFormatting>
  <conditionalFormatting sqref="AM200">
    <cfRule type="expression" dxfId="3753" priority="555">
      <formula>IF(RIGHT(TEXT(AM200,"0.#"),1)=".",FALSE,TRUE)</formula>
    </cfRule>
    <cfRule type="expression" dxfId="3752" priority="556">
      <formula>IF(RIGHT(TEXT(AM200,"0.#"),1)=".",TRUE,FALSE)</formula>
    </cfRule>
  </conditionalFormatting>
  <conditionalFormatting sqref="AM201">
    <cfRule type="expression" dxfId="3751" priority="553">
      <formula>IF(RIGHT(TEXT(AM201,"0.#"),1)=".",FALSE,TRUE)</formula>
    </cfRule>
    <cfRule type="expression" dxfId="3750" priority="554">
      <formula>IF(RIGHT(TEXT(AM201,"0.#"),1)=".",TRUE,FALSE)</formula>
    </cfRule>
  </conditionalFormatting>
  <conditionalFormatting sqref="AQ199:AQ201">
    <cfRule type="expression" dxfId="3749" priority="551">
      <formula>IF(RIGHT(TEXT(AQ199,"0.#"),1)=".",FALSE,TRUE)</formula>
    </cfRule>
    <cfRule type="expression" dxfId="3748" priority="552">
      <formula>IF(RIGHT(TEXT(AQ199,"0.#"),1)=".",TRUE,FALSE)</formula>
    </cfRule>
  </conditionalFormatting>
  <conditionalFormatting sqref="AU199:AU201">
    <cfRule type="expression" dxfId="3747" priority="549">
      <formula>IF(RIGHT(TEXT(AU199,"0.#"),1)=".",FALSE,TRUE)</formula>
    </cfRule>
    <cfRule type="expression" dxfId="3746" priority="550">
      <formula>IF(RIGHT(TEXT(AU199,"0.#"),1)=".",TRUE,FALSE)</formula>
    </cfRule>
  </conditionalFormatting>
  <conditionalFormatting sqref="AE194">
    <cfRule type="expression" dxfId="3745" priority="547">
      <formula>IF(RIGHT(TEXT(AE194,"0.#"),1)=".",FALSE,TRUE)</formula>
    </cfRule>
    <cfRule type="expression" dxfId="3744" priority="548">
      <formula>IF(RIGHT(TEXT(AE194,"0.#"),1)=".",TRUE,FALSE)</formula>
    </cfRule>
  </conditionalFormatting>
  <conditionalFormatting sqref="AE195">
    <cfRule type="expression" dxfId="3743" priority="545">
      <formula>IF(RIGHT(TEXT(AE195,"0.#"),1)=".",FALSE,TRUE)</formula>
    </cfRule>
    <cfRule type="expression" dxfId="3742" priority="546">
      <formula>IF(RIGHT(TEXT(AE195,"0.#"),1)=".",TRUE,FALSE)</formula>
    </cfRule>
  </conditionalFormatting>
  <conditionalFormatting sqref="AM194">
    <cfRule type="expression" dxfId="3741" priority="535">
      <formula>IF(RIGHT(TEXT(AM194,"0.#"),1)=".",FALSE,TRUE)</formula>
    </cfRule>
    <cfRule type="expression" dxfId="3740" priority="536">
      <formula>IF(RIGHT(TEXT(AM194,"0.#"),1)=".",TRUE,FALSE)</formula>
    </cfRule>
  </conditionalFormatting>
  <conditionalFormatting sqref="AE196">
    <cfRule type="expression" dxfId="3739" priority="543">
      <formula>IF(RIGHT(TEXT(AE196,"0.#"),1)=".",FALSE,TRUE)</formula>
    </cfRule>
    <cfRule type="expression" dxfId="3738" priority="544">
      <formula>IF(RIGHT(TEXT(AE196,"0.#"),1)=".",TRUE,FALSE)</formula>
    </cfRule>
  </conditionalFormatting>
  <conditionalFormatting sqref="AI196">
    <cfRule type="expression" dxfId="3737" priority="541">
      <formula>IF(RIGHT(TEXT(AI196,"0.#"),1)=".",FALSE,TRUE)</formula>
    </cfRule>
    <cfRule type="expression" dxfId="3736" priority="542">
      <formula>IF(RIGHT(TEXT(AI196,"0.#"),1)=".",TRUE,FALSE)</formula>
    </cfRule>
  </conditionalFormatting>
  <conditionalFormatting sqref="AI195">
    <cfRule type="expression" dxfId="3735" priority="539">
      <formula>IF(RIGHT(TEXT(AI195,"0.#"),1)=".",FALSE,TRUE)</formula>
    </cfRule>
    <cfRule type="expression" dxfId="3734" priority="540">
      <formula>IF(RIGHT(TEXT(AI195,"0.#"),1)=".",TRUE,FALSE)</formula>
    </cfRule>
  </conditionalFormatting>
  <conditionalFormatting sqref="AI194">
    <cfRule type="expression" dxfId="3733" priority="537">
      <formula>IF(RIGHT(TEXT(AI194,"0.#"),1)=".",FALSE,TRUE)</formula>
    </cfRule>
    <cfRule type="expression" dxfId="3732" priority="538">
      <formula>IF(RIGHT(TEXT(AI194,"0.#"),1)=".",TRUE,FALSE)</formula>
    </cfRule>
  </conditionalFormatting>
  <conditionalFormatting sqref="AM195">
    <cfRule type="expression" dxfId="3731" priority="533">
      <formula>IF(RIGHT(TEXT(AM195,"0.#"),1)=".",FALSE,TRUE)</formula>
    </cfRule>
    <cfRule type="expression" dxfId="3730" priority="534">
      <formula>IF(RIGHT(TEXT(AM195,"0.#"),1)=".",TRUE,FALSE)</formula>
    </cfRule>
  </conditionalFormatting>
  <conditionalFormatting sqref="AM196">
    <cfRule type="expression" dxfId="3729" priority="531">
      <formula>IF(RIGHT(TEXT(AM196,"0.#"),1)=".",FALSE,TRUE)</formula>
    </cfRule>
    <cfRule type="expression" dxfId="3728" priority="532">
      <formula>IF(RIGHT(TEXT(AM196,"0.#"),1)=".",TRUE,FALSE)</formula>
    </cfRule>
  </conditionalFormatting>
  <conditionalFormatting sqref="AQ194:AQ196">
    <cfRule type="expression" dxfId="3727" priority="529">
      <formula>IF(RIGHT(TEXT(AQ194,"0.#"),1)=".",FALSE,TRUE)</formula>
    </cfRule>
    <cfRule type="expression" dxfId="3726" priority="530">
      <formula>IF(RIGHT(TEXT(AQ194,"0.#"),1)=".",TRUE,FALSE)</formula>
    </cfRule>
  </conditionalFormatting>
  <conditionalFormatting sqref="AU194:AU196">
    <cfRule type="expression" dxfId="3725" priority="527">
      <formula>IF(RIGHT(TEXT(AU194,"0.#"),1)=".",FALSE,TRUE)</formula>
    </cfRule>
    <cfRule type="expression" dxfId="3724" priority="528">
      <formula>IF(RIGHT(TEXT(AU194,"0.#"),1)=".",TRUE,FALSE)</formula>
    </cfRule>
  </conditionalFormatting>
  <conditionalFormatting sqref="AE250">
    <cfRule type="expression" dxfId="3723" priority="441">
      <formula>IF(RIGHT(TEXT(AE250,"0.#"),1)=".",FALSE,TRUE)</formula>
    </cfRule>
    <cfRule type="expression" dxfId="3722" priority="442">
      <formula>IF(RIGHT(TEXT(AE250,"0.#"),1)=".",TRUE,FALSE)</formula>
    </cfRule>
  </conditionalFormatting>
  <conditionalFormatting sqref="AI250">
    <cfRule type="expression" dxfId="3721" priority="439">
      <formula>IF(RIGHT(TEXT(AI250,"0.#"),1)=".",FALSE,TRUE)</formula>
    </cfRule>
    <cfRule type="expression" dxfId="3720" priority="440">
      <formula>IF(RIGHT(TEXT(AI250,"0.#"),1)=".",TRUE,FALSE)</formula>
    </cfRule>
  </conditionalFormatting>
  <conditionalFormatting sqref="AM250">
    <cfRule type="expression" dxfId="3719" priority="429">
      <formula>IF(RIGHT(TEXT(AM250,"0.#"),1)=".",FALSE,TRUE)</formula>
    </cfRule>
    <cfRule type="expression" dxfId="3718" priority="430">
      <formula>IF(RIGHT(TEXT(AM250,"0.#"),1)=".",TRUE,FALSE)</formula>
    </cfRule>
  </conditionalFormatting>
  <conditionalFormatting sqref="AE248">
    <cfRule type="expression" dxfId="3717" priority="445">
      <formula>IF(RIGHT(TEXT(AE248,"0.#"),1)=".",FALSE,TRUE)</formula>
    </cfRule>
    <cfRule type="expression" dxfId="3716" priority="446">
      <formula>IF(RIGHT(TEXT(AE248,"0.#"),1)=".",TRUE,FALSE)</formula>
    </cfRule>
  </conditionalFormatting>
  <conditionalFormatting sqref="AE249">
    <cfRule type="expression" dxfId="3715" priority="443">
      <formula>IF(RIGHT(TEXT(AE249,"0.#"),1)=".",FALSE,TRUE)</formula>
    </cfRule>
    <cfRule type="expression" dxfId="3714" priority="444">
      <formula>IF(RIGHT(TEXT(AE249,"0.#"),1)=".",TRUE,FALSE)</formula>
    </cfRule>
  </conditionalFormatting>
  <conditionalFormatting sqref="AM248">
    <cfRule type="expression" dxfId="3713" priority="433">
      <formula>IF(RIGHT(TEXT(AM248,"0.#"),1)=".",FALSE,TRUE)</formula>
    </cfRule>
    <cfRule type="expression" dxfId="3712" priority="434">
      <formula>IF(RIGHT(TEXT(AM248,"0.#"),1)=".",TRUE,FALSE)</formula>
    </cfRule>
  </conditionalFormatting>
  <conditionalFormatting sqref="AI249">
    <cfRule type="expression" dxfId="3711" priority="437">
      <formula>IF(RIGHT(TEXT(AI249,"0.#"),1)=".",FALSE,TRUE)</formula>
    </cfRule>
    <cfRule type="expression" dxfId="3710" priority="438">
      <formula>IF(RIGHT(TEXT(AI249,"0.#"),1)=".",TRUE,FALSE)</formula>
    </cfRule>
  </conditionalFormatting>
  <conditionalFormatting sqref="AI248">
    <cfRule type="expression" dxfId="3709" priority="435">
      <formula>IF(RIGHT(TEXT(AI248,"0.#"),1)=".",FALSE,TRUE)</formula>
    </cfRule>
    <cfRule type="expression" dxfId="3708" priority="436">
      <formula>IF(RIGHT(TEXT(AI248,"0.#"),1)=".",TRUE,FALSE)</formula>
    </cfRule>
  </conditionalFormatting>
  <conditionalFormatting sqref="AM249">
    <cfRule type="expression" dxfId="3707" priority="431">
      <formula>IF(RIGHT(TEXT(AM249,"0.#"),1)=".",FALSE,TRUE)</formula>
    </cfRule>
    <cfRule type="expression" dxfId="3706" priority="432">
      <formula>IF(RIGHT(TEXT(AM249,"0.#"),1)=".",TRUE,FALSE)</formula>
    </cfRule>
  </conditionalFormatting>
  <conditionalFormatting sqref="AQ248:AQ250">
    <cfRule type="expression" dxfId="3705" priority="427">
      <formula>IF(RIGHT(TEXT(AQ248,"0.#"),1)=".",FALSE,TRUE)</formula>
    </cfRule>
    <cfRule type="expression" dxfId="3704" priority="428">
      <formula>IF(RIGHT(TEXT(AQ248,"0.#"),1)=".",TRUE,FALSE)</formula>
    </cfRule>
  </conditionalFormatting>
  <conditionalFormatting sqref="AU248:AU250">
    <cfRule type="expression" dxfId="3703" priority="425">
      <formula>IF(RIGHT(TEXT(AU248,"0.#"),1)=".",FALSE,TRUE)</formula>
    </cfRule>
    <cfRule type="expression" dxfId="3702" priority="426">
      <formula>IF(RIGHT(TEXT(AU248,"0.#"),1)=".",TRUE,FALSE)</formula>
    </cfRule>
  </conditionalFormatting>
  <conditionalFormatting sqref="AE243">
    <cfRule type="expression" dxfId="3701" priority="423">
      <formula>IF(RIGHT(TEXT(AE243,"0.#"),1)=".",FALSE,TRUE)</formula>
    </cfRule>
    <cfRule type="expression" dxfId="3700" priority="424">
      <formula>IF(RIGHT(TEXT(AE243,"0.#"),1)=".",TRUE,FALSE)</formula>
    </cfRule>
  </conditionalFormatting>
  <conditionalFormatting sqref="AE244">
    <cfRule type="expression" dxfId="3699" priority="421">
      <formula>IF(RIGHT(TEXT(AE244,"0.#"),1)=".",FALSE,TRUE)</formula>
    </cfRule>
    <cfRule type="expression" dxfId="3698" priority="422">
      <formula>IF(RIGHT(TEXT(AE244,"0.#"),1)=".",TRUE,FALSE)</formula>
    </cfRule>
  </conditionalFormatting>
  <conditionalFormatting sqref="AM243">
    <cfRule type="expression" dxfId="3697" priority="411">
      <formula>IF(RIGHT(TEXT(AM243,"0.#"),1)=".",FALSE,TRUE)</formula>
    </cfRule>
    <cfRule type="expression" dxfId="3696" priority="412">
      <formula>IF(RIGHT(TEXT(AM243,"0.#"),1)=".",TRUE,FALSE)</formula>
    </cfRule>
  </conditionalFormatting>
  <conditionalFormatting sqref="AE245">
    <cfRule type="expression" dxfId="3695" priority="419">
      <formula>IF(RIGHT(TEXT(AE245,"0.#"),1)=".",FALSE,TRUE)</formula>
    </cfRule>
    <cfRule type="expression" dxfId="3694" priority="420">
      <formula>IF(RIGHT(TEXT(AE245,"0.#"),1)=".",TRUE,FALSE)</formula>
    </cfRule>
  </conditionalFormatting>
  <conditionalFormatting sqref="AI245">
    <cfRule type="expression" dxfId="3693" priority="417">
      <formula>IF(RIGHT(TEXT(AI245,"0.#"),1)=".",FALSE,TRUE)</formula>
    </cfRule>
    <cfRule type="expression" dxfId="3692" priority="418">
      <formula>IF(RIGHT(TEXT(AI245,"0.#"),1)=".",TRUE,FALSE)</formula>
    </cfRule>
  </conditionalFormatting>
  <conditionalFormatting sqref="AI244">
    <cfRule type="expression" dxfId="3691" priority="415">
      <formula>IF(RIGHT(TEXT(AI244,"0.#"),1)=".",FALSE,TRUE)</formula>
    </cfRule>
    <cfRule type="expression" dxfId="3690" priority="416">
      <formula>IF(RIGHT(TEXT(AI244,"0.#"),1)=".",TRUE,FALSE)</formula>
    </cfRule>
  </conditionalFormatting>
  <conditionalFormatting sqref="AI243">
    <cfRule type="expression" dxfId="3689" priority="413">
      <formula>IF(RIGHT(TEXT(AI243,"0.#"),1)=".",FALSE,TRUE)</formula>
    </cfRule>
    <cfRule type="expression" dxfId="3688" priority="414">
      <formula>IF(RIGHT(TEXT(AI243,"0.#"),1)=".",TRUE,FALSE)</formula>
    </cfRule>
  </conditionalFormatting>
  <conditionalFormatting sqref="AM244">
    <cfRule type="expression" dxfId="3687" priority="409">
      <formula>IF(RIGHT(TEXT(AM244,"0.#"),1)=".",FALSE,TRUE)</formula>
    </cfRule>
    <cfRule type="expression" dxfId="3686" priority="410">
      <formula>IF(RIGHT(TEXT(AM244,"0.#"),1)=".",TRUE,FALSE)</formula>
    </cfRule>
  </conditionalFormatting>
  <conditionalFormatting sqref="AM245">
    <cfRule type="expression" dxfId="3685" priority="407">
      <formula>IF(RIGHT(TEXT(AM245,"0.#"),1)=".",FALSE,TRUE)</formula>
    </cfRule>
    <cfRule type="expression" dxfId="3684" priority="408">
      <formula>IF(RIGHT(TEXT(AM245,"0.#"),1)=".",TRUE,FALSE)</formula>
    </cfRule>
  </conditionalFormatting>
  <conditionalFormatting sqref="AQ243:AQ245">
    <cfRule type="expression" dxfId="3683" priority="405">
      <formula>IF(RIGHT(TEXT(AQ243,"0.#"),1)=".",FALSE,TRUE)</formula>
    </cfRule>
    <cfRule type="expression" dxfId="3682" priority="406">
      <formula>IF(RIGHT(TEXT(AQ243,"0.#"),1)=".",TRUE,FALSE)</formula>
    </cfRule>
  </conditionalFormatting>
  <conditionalFormatting sqref="AU243:AU245">
    <cfRule type="expression" dxfId="3681" priority="403">
      <formula>IF(RIGHT(TEXT(AU243,"0.#"),1)=".",FALSE,TRUE)</formula>
    </cfRule>
    <cfRule type="expression" dxfId="3680" priority="404">
      <formula>IF(RIGHT(TEXT(AU243,"0.#"),1)=".",TRUE,FALSE)</formula>
    </cfRule>
  </conditionalFormatting>
  <conditionalFormatting sqref="AE238">
    <cfRule type="expression" dxfId="3679" priority="401">
      <formula>IF(RIGHT(TEXT(AE238,"0.#"),1)=".",FALSE,TRUE)</formula>
    </cfRule>
    <cfRule type="expression" dxfId="3678" priority="402">
      <formula>IF(RIGHT(TEXT(AE238,"0.#"),1)=".",TRUE,FALSE)</formula>
    </cfRule>
  </conditionalFormatting>
  <conditionalFormatting sqref="AE239">
    <cfRule type="expression" dxfId="3677" priority="399">
      <formula>IF(RIGHT(TEXT(AE239,"0.#"),1)=".",FALSE,TRUE)</formula>
    </cfRule>
    <cfRule type="expression" dxfId="3676" priority="400">
      <formula>IF(RIGHT(TEXT(AE239,"0.#"),1)=".",TRUE,FALSE)</formula>
    </cfRule>
  </conditionalFormatting>
  <conditionalFormatting sqref="AM238">
    <cfRule type="expression" dxfId="3675" priority="389">
      <formula>IF(RIGHT(TEXT(AM238,"0.#"),1)=".",FALSE,TRUE)</formula>
    </cfRule>
    <cfRule type="expression" dxfId="3674" priority="390">
      <formula>IF(RIGHT(TEXT(AM238,"0.#"),1)=".",TRUE,FALSE)</formula>
    </cfRule>
  </conditionalFormatting>
  <conditionalFormatting sqref="AE240">
    <cfRule type="expression" dxfId="3673" priority="397">
      <formula>IF(RIGHT(TEXT(AE240,"0.#"),1)=".",FALSE,TRUE)</formula>
    </cfRule>
    <cfRule type="expression" dxfId="3672" priority="398">
      <formula>IF(RIGHT(TEXT(AE240,"0.#"),1)=".",TRUE,FALSE)</formula>
    </cfRule>
  </conditionalFormatting>
  <conditionalFormatting sqref="AI240">
    <cfRule type="expression" dxfId="3671" priority="395">
      <formula>IF(RIGHT(TEXT(AI240,"0.#"),1)=".",FALSE,TRUE)</formula>
    </cfRule>
    <cfRule type="expression" dxfId="3670" priority="396">
      <formula>IF(RIGHT(TEXT(AI240,"0.#"),1)=".",TRUE,FALSE)</formula>
    </cfRule>
  </conditionalFormatting>
  <conditionalFormatting sqref="AI239">
    <cfRule type="expression" dxfId="3669" priority="393">
      <formula>IF(RIGHT(TEXT(AI239,"0.#"),1)=".",FALSE,TRUE)</formula>
    </cfRule>
    <cfRule type="expression" dxfId="3668" priority="394">
      <formula>IF(RIGHT(TEXT(AI239,"0.#"),1)=".",TRUE,FALSE)</formula>
    </cfRule>
  </conditionalFormatting>
  <conditionalFormatting sqref="AI238">
    <cfRule type="expression" dxfId="3667" priority="391">
      <formula>IF(RIGHT(TEXT(AI238,"0.#"),1)=".",FALSE,TRUE)</formula>
    </cfRule>
    <cfRule type="expression" dxfId="3666" priority="392">
      <formula>IF(RIGHT(TEXT(AI238,"0.#"),1)=".",TRUE,FALSE)</formula>
    </cfRule>
  </conditionalFormatting>
  <conditionalFormatting sqref="AM239">
    <cfRule type="expression" dxfId="3665" priority="387">
      <formula>IF(RIGHT(TEXT(AM239,"0.#"),1)=".",FALSE,TRUE)</formula>
    </cfRule>
    <cfRule type="expression" dxfId="3664" priority="388">
      <formula>IF(RIGHT(TEXT(AM239,"0.#"),1)=".",TRUE,FALSE)</formula>
    </cfRule>
  </conditionalFormatting>
  <conditionalFormatting sqref="AM240">
    <cfRule type="expression" dxfId="3663" priority="385">
      <formula>IF(RIGHT(TEXT(AM240,"0.#"),1)=".",FALSE,TRUE)</formula>
    </cfRule>
    <cfRule type="expression" dxfId="3662" priority="386">
      <formula>IF(RIGHT(TEXT(AM240,"0.#"),1)=".",TRUE,FALSE)</formula>
    </cfRule>
  </conditionalFormatting>
  <conditionalFormatting sqref="AQ238:AQ240">
    <cfRule type="expression" dxfId="3661" priority="383">
      <formula>IF(RIGHT(TEXT(AQ238,"0.#"),1)=".",FALSE,TRUE)</formula>
    </cfRule>
    <cfRule type="expression" dxfId="3660" priority="384">
      <formula>IF(RIGHT(TEXT(AQ238,"0.#"),1)=".",TRUE,FALSE)</formula>
    </cfRule>
  </conditionalFormatting>
  <conditionalFormatting sqref="AU238:AU240">
    <cfRule type="expression" dxfId="3659" priority="381">
      <formula>IF(RIGHT(TEXT(AU238,"0.#"),1)=".",FALSE,TRUE)</formula>
    </cfRule>
    <cfRule type="expression" dxfId="3658" priority="382">
      <formula>IF(RIGHT(TEXT(AU238,"0.#"),1)=".",TRUE,FALSE)</formula>
    </cfRule>
  </conditionalFormatting>
  <conditionalFormatting sqref="AE78 AQ78">
    <cfRule type="expression" dxfId="3657" priority="379">
      <formula>IF(RIGHT(TEXT(AE78,"0.#"),1)=".",FALSE,TRUE)</formula>
    </cfRule>
    <cfRule type="expression" dxfId="3656" priority="380">
      <formula>IF(RIGHT(TEXT(AE78,"0.#"),1)=".",TRUE,FALSE)</formula>
    </cfRule>
  </conditionalFormatting>
  <conditionalFormatting sqref="AI78">
    <cfRule type="expression" dxfId="3655" priority="377">
      <formula>IF(RIGHT(TEXT(AI78,"0.#"),1)=".",FALSE,TRUE)</formula>
    </cfRule>
    <cfRule type="expression" dxfId="3654" priority="378">
      <formula>IF(RIGHT(TEXT(AI78,"0.#"),1)=".",TRUE,FALSE)</formula>
    </cfRule>
  </conditionalFormatting>
  <conditionalFormatting sqref="AM78">
    <cfRule type="expression" dxfId="3653" priority="375">
      <formula>IF(RIGHT(TEXT(AM78,"0.#"),1)=".",FALSE,TRUE)</formula>
    </cfRule>
    <cfRule type="expression" dxfId="3652" priority="376">
      <formula>IF(RIGHT(TEXT(AM78,"0.#"),1)=".",TRUE,FALSE)</formula>
    </cfRule>
  </conditionalFormatting>
  <conditionalFormatting sqref="AE79">
    <cfRule type="expression" dxfId="3651" priority="373">
      <formula>IF(RIGHT(TEXT(AE79,"0.#"),1)=".",FALSE,TRUE)</formula>
    </cfRule>
    <cfRule type="expression" dxfId="3650" priority="374">
      <formula>IF(RIGHT(TEXT(AE79,"0.#"),1)=".",TRUE,FALSE)</formula>
    </cfRule>
  </conditionalFormatting>
  <conditionalFormatting sqref="AI79">
    <cfRule type="expression" dxfId="3649" priority="371">
      <formula>IF(RIGHT(TEXT(AI79,"0.#"),1)=".",FALSE,TRUE)</formula>
    </cfRule>
    <cfRule type="expression" dxfId="3648" priority="372">
      <formula>IF(RIGHT(TEXT(AI79,"0.#"),1)=".",TRUE,FALSE)</formula>
    </cfRule>
  </conditionalFormatting>
  <conditionalFormatting sqref="AM79">
    <cfRule type="expression" dxfId="3647" priority="369">
      <formula>IF(RIGHT(TEXT(AM79,"0.#"),1)=".",FALSE,TRUE)</formula>
    </cfRule>
    <cfRule type="expression" dxfId="3646" priority="370">
      <formula>IF(RIGHT(TEXT(AM79,"0.#"),1)=".",TRUE,FALSE)</formula>
    </cfRule>
  </conditionalFormatting>
  <conditionalFormatting sqref="AQ79">
    <cfRule type="expression" dxfId="3645" priority="367">
      <formula>IF(RIGHT(TEXT(AQ79,"0.#"),1)=".",FALSE,TRUE)</formula>
    </cfRule>
    <cfRule type="expression" dxfId="3644" priority="368">
      <formula>IF(RIGHT(TEXT(AQ79,"0.#"),1)=".",TRUE,FALSE)</formula>
    </cfRule>
  </conditionalFormatting>
  <conditionalFormatting sqref="AU79">
    <cfRule type="expression" dxfId="3643" priority="363">
      <formula>IF(RIGHT(TEXT(AU79,"0.#"),1)=".",FALSE,TRUE)</formula>
    </cfRule>
    <cfRule type="expression" dxfId="3642" priority="364">
      <formula>IF(RIGHT(TEXT(AU79,"0.#"),1)=".",TRUE,FALSE)</formula>
    </cfRule>
  </conditionalFormatting>
  <conditionalFormatting sqref="AU78">
    <cfRule type="expression" dxfId="3641" priority="365">
      <formula>IF(RIGHT(TEXT(AU78,"0.#"),1)=".",FALSE,TRUE)</formula>
    </cfRule>
    <cfRule type="expression" dxfId="3640" priority="366">
      <formula>IF(RIGHT(TEXT(AU78,"0.#"),1)=".",TRUE,FALSE)</formula>
    </cfRule>
  </conditionalFormatting>
  <conditionalFormatting sqref="AM88">
    <cfRule type="expression" dxfId="3639" priority="345">
      <formula>IF(RIGHT(TEXT(AM88,"0.#"),1)=".",FALSE,TRUE)</formula>
    </cfRule>
    <cfRule type="expression" dxfId="3638" priority="346">
      <formula>IF(RIGHT(TEXT(AM88,"0.#"),1)=".",TRUE,FALSE)</formula>
    </cfRule>
  </conditionalFormatting>
  <conditionalFormatting sqref="AM87">
    <cfRule type="expression" dxfId="3637" priority="347">
      <formula>IF(RIGHT(TEXT(AM87,"0.#"),1)=".",FALSE,TRUE)</formula>
    </cfRule>
    <cfRule type="expression" dxfId="3636" priority="348">
      <formula>IF(RIGHT(TEXT(AM87,"0.#"),1)=".",TRUE,FALSE)</formula>
    </cfRule>
  </conditionalFormatting>
  <conditionalFormatting sqref="AE86">
    <cfRule type="expression" dxfId="3635" priority="361">
      <formula>IF(RIGHT(TEXT(AE86,"0.#"),1)=".",FALSE,TRUE)</formula>
    </cfRule>
    <cfRule type="expression" dxfId="3634" priority="362">
      <formula>IF(RIGHT(TEXT(AE86,"0.#"),1)=".",TRUE,FALSE)</formula>
    </cfRule>
  </conditionalFormatting>
  <conditionalFormatting sqref="AQ86:AQ88">
    <cfRule type="expression" dxfId="3633" priority="343">
      <formula>IF(RIGHT(TEXT(AQ86,"0.#"),1)=".",FALSE,TRUE)</formula>
    </cfRule>
    <cfRule type="expression" dxfId="3632" priority="344">
      <formula>IF(RIGHT(TEXT(AQ86,"0.#"),1)=".",TRUE,FALSE)</formula>
    </cfRule>
  </conditionalFormatting>
  <conditionalFormatting sqref="AU86:AU88">
    <cfRule type="expression" dxfId="3631" priority="341">
      <formula>IF(RIGHT(TEXT(AU86,"0.#"),1)=".",FALSE,TRUE)</formula>
    </cfRule>
    <cfRule type="expression" dxfId="3630" priority="342">
      <formula>IF(RIGHT(TEXT(AU86,"0.#"),1)=".",TRUE,FALSE)</formula>
    </cfRule>
  </conditionalFormatting>
  <conditionalFormatting sqref="AI88">
    <cfRule type="expression" dxfId="3629" priority="355">
      <formula>IF(RIGHT(TEXT(AI88,"0.#"),1)=".",FALSE,TRUE)</formula>
    </cfRule>
    <cfRule type="expression" dxfId="3628" priority="356">
      <formula>IF(RIGHT(TEXT(AI88,"0.#"),1)=".",TRUE,FALSE)</formula>
    </cfRule>
  </conditionalFormatting>
  <conditionalFormatting sqref="AE87">
    <cfRule type="expression" dxfId="3627" priority="359">
      <formula>IF(RIGHT(TEXT(AE87,"0.#"),1)=".",FALSE,TRUE)</formula>
    </cfRule>
    <cfRule type="expression" dxfId="3626" priority="360">
      <formula>IF(RIGHT(TEXT(AE87,"0.#"),1)=".",TRUE,FALSE)</formula>
    </cfRule>
  </conditionalFormatting>
  <conditionalFormatting sqref="AE88">
    <cfRule type="expression" dxfId="3625" priority="357">
      <formula>IF(RIGHT(TEXT(AE88,"0.#"),1)=".",FALSE,TRUE)</formula>
    </cfRule>
    <cfRule type="expression" dxfId="3624" priority="358">
      <formula>IF(RIGHT(TEXT(AE88,"0.#"),1)=".",TRUE,FALSE)</formula>
    </cfRule>
  </conditionalFormatting>
  <conditionalFormatting sqref="AM86">
    <cfRule type="expression" dxfId="3623" priority="349">
      <formula>IF(RIGHT(TEXT(AM86,"0.#"),1)=".",FALSE,TRUE)</formula>
    </cfRule>
    <cfRule type="expression" dxfId="3622" priority="350">
      <formula>IF(RIGHT(TEXT(AM86,"0.#"),1)=".",TRUE,FALSE)</formula>
    </cfRule>
  </conditionalFormatting>
  <conditionalFormatting sqref="AI86">
    <cfRule type="expression" dxfId="3621" priority="351">
      <formula>IF(RIGHT(TEXT(AI86,"0.#"),1)=".",FALSE,TRUE)</formula>
    </cfRule>
    <cfRule type="expression" dxfId="3620" priority="352">
      <formula>IF(RIGHT(TEXT(AI86,"0.#"),1)=".",TRUE,FALSE)</formula>
    </cfRule>
  </conditionalFormatting>
  <conditionalFormatting sqref="AI87">
    <cfRule type="expression" dxfId="3619" priority="353">
      <formula>IF(RIGHT(TEXT(AI87,"0.#"),1)=".",FALSE,TRUE)</formula>
    </cfRule>
    <cfRule type="expression" dxfId="3618" priority="354">
      <formula>IF(RIGHT(TEXT(AI87,"0.#"),1)=".",TRUE,FALSE)</formula>
    </cfRule>
  </conditionalFormatting>
  <conditionalFormatting sqref="AQ82:AQ83">
    <cfRule type="expression" dxfId="3617" priority="329">
      <formula>IF(RIGHT(TEXT(AQ82,"0.#"),1)=".",FALSE,TRUE)</formula>
    </cfRule>
    <cfRule type="expression" dxfId="3616" priority="330">
      <formula>IF(RIGHT(TEXT(AQ82,"0.#"),1)=".",TRUE,FALSE)</formula>
    </cfRule>
  </conditionalFormatting>
  <conditionalFormatting sqref="AE81 AQ81">
    <cfRule type="expression" dxfId="3615" priority="339">
      <formula>IF(RIGHT(TEXT(AE81,"0.#"),1)=".",FALSE,TRUE)</formula>
    </cfRule>
    <cfRule type="expression" dxfId="3614" priority="340">
      <formula>IF(RIGHT(TEXT(AE81,"0.#"),1)=".",TRUE,FALSE)</formula>
    </cfRule>
  </conditionalFormatting>
  <conditionalFormatting sqref="AI81">
    <cfRule type="expression" dxfId="3613" priority="337">
      <formula>IF(RIGHT(TEXT(AI81,"0.#"),1)=".",FALSE,TRUE)</formula>
    </cfRule>
    <cfRule type="expression" dxfId="3612" priority="338">
      <formula>IF(RIGHT(TEXT(AI81,"0.#"),1)=".",TRUE,FALSE)</formula>
    </cfRule>
  </conditionalFormatting>
  <conditionalFormatting sqref="AM81">
    <cfRule type="expression" dxfId="3611" priority="335">
      <formula>IF(RIGHT(TEXT(AM81,"0.#"),1)=".",FALSE,TRUE)</formula>
    </cfRule>
    <cfRule type="expression" dxfId="3610" priority="336">
      <formula>IF(RIGHT(TEXT(AM81,"0.#"),1)=".",TRUE,FALSE)</formula>
    </cfRule>
  </conditionalFormatting>
  <conditionalFormatting sqref="AE82:AE83 AM82:AM83">
    <cfRule type="expression" dxfId="3609" priority="333">
      <formula>IF(RIGHT(TEXT(AE82,"0.#"),1)=".",FALSE,TRUE)</formula>
    </cfRule>
    <cfRule type="expression" dxfId="3608" priority="334">
      <formula>IF(RIGHT(TEXT(AE82,"0.#"),1)=".",TRUE,FALSE)</formula>
    </cfRule>
  </conditionalFormatting>
  <conditionalFormatting sqref="AI82:AI83">
    <cfRule type="expression" dxfId="3607" priority="331">
      <formula>IF(RIGHT(TEXT(AI82,"0.#"),1)=".",FALSE,TRUE)</formula>
    </cfRule>
    <cfRule type="expression" dxfId="3606" priority="332">
      <formula>IF(RIGHT(TEXT(AI82,"0.#"),1)=".",TRUE,FALSE)</formula>
    </cfRule>
  </conditionalFormatting>
  <conditionalFormatting sqref="AQ91">
    <cfRule type="expression" dxfId="3605" priority="323">
      <formula>IF(RIGHT(TEXT(AQ91,"0.#"),1)=".",FALSE,TRUE)</formula>
    </cfRule>
    <cfRule type="expression" dxfId="3604" priority="324">
      <formula>IF(RIGHT(TEXT(AQ91,"0.#"),1)=".",TRUE,FALSE)</formula>
    </cfRule>
  </conditionalFormatting>
  <conditionalFormatting sqref="AE91 AM91">
    <cfRule type="expression" dxfId="3603" priority="327">
      <formula>IF(RIGHT(TEXT(AE91,"0.#"),1)=".",FALSE,TRUE)</formula>
    </cfRule>
    <cfRule type="expression" dxfId="3602" priority="328">
      <formula>IF(RIGHT(TEXT(AE91,"0.#"),1)=".",TRUE,FALSE)</formula>
    </cfRule>
  </conditionalFormatting>
  <conditionalFormatting sqref="AI91">
    <cfRule type="expression" dxfId="3601" priority="325">
      <formula>IF(RIGHT(TEXT(AI91,"0.#"),1)=".",FALSE,TRUE)</formula>
    </cfRule>
    <cfRule type="expression" dxfId="3600" priority="326">
      <formula>IF(RIGHT(TEXT(AI91,"0.#"),1)=".",TRUE,FALSE)</formula>
    </cfRule>
  </conditionalFormatting>
  <conditionalFormatting sqref="AE94">
    <cfRule type="expression" dxfId="3599" priority="321">
      <formula>IF(RIGHT(TEXT(AE94,"0.#"),1)=".",FALSE,TRUE)</formula>
    </cfRule>
    <cfRule type="expression" dxfId="3598" priority="322">
      <formula>IF(RIGHT(TEXT(AE94,"0.#"),1)=".",TRUE,FALSE)</formula>
    </cfRule>
  </conditionalFormatting>
  <conditionalFormatting sqref="AE95">
    <cfRule type="expression" dxfId="3597" priority="319">
      <formula>IF(RIGHT(TEXT(AE95,"0.#"),1)=".",FALSE,TRUE)</formula>
    </cfRule>
    <cfRule type="expression" dxfId="3596" priority="320">
      <formula>IF(RIGHT(TEXT(AE95,"0.#"),1)=".",TRUE,FALSE)</formula>
    </cfRule>
  </conditionalFormatting>
  <conditionalFormatting sqref="AE96">
    <cfRule type="expression" dxfId="3595" priority="317">
      <formula>IF(RIGHT(TEXT(AE96,"0.#"),1)=".",FALSE,TRUE)</formula>
    </cfRule>
    <cfRule type="expression" dxfId="3594" priority="318">
      <formula>IF(RIGHT(TEXT(AE96,"0.#"),1)=".",TRUE,FALSE)</formula>
    </cfRule>
  </conditionalFormatting>
  <conditionalFormatting sqref="AI96">
    <cfRule type="expression" dxfId="3593" priority="315">
      <formula>IF(RIGHT(TEXT(AI96,"0.#"),1)=".",FALSE,TRUE)</formula>
    </cfRule>
    <cfRule type="expression" dxfId="3592" priority="316">
      <formula>IF(RIGHT(TEXT(AI96,"0.#"),1)=".",TRUE,FALSE)</formula>
    </cfRule>
  </conditionalFormatting>
  <conditionalFormatting sqref="AI95">
    <cfRule type="expression" dxfId="3591" priority="313">
      <formula>IF(RIGHT(TEXT(AI95,"0.#"),1)=".",FALSE,TRUE)</formula>
    </cfRule>
    <cfRule type="expression" dxfId="3590" priority="314">
      <formula>IF(RIGHT(TEXT(AI95,"0.#"),1)=".",TRUE,FALSE)</formula>
    </cfRule>
  </conditionalFormatting>
  <conditionalFormatting sqref="AI94">
    <cfRule type="expression" dxfId="3589" priority="311">
      <formula>IF(RIGHT(TEXT(AI94,"0.#"),1)=".",FALSE,TRUE)</formula>
    </cfRule>
    <cfRule type="expression" dxfId="3588" priority="312">
      <formula>IF(RIGHT(TEXT(AI94,"0.#"),1)=".",TRUE,FALSE)</formula>
    </cfRule>
  </conditionalFormatting>
  <conditionalFormatting sqref="AU94:AU96">
    <cfRule type="expression" dxfId="3587" priority="301">
      <formula>IF(RIGHT(TEXT(AU94,"0.#"),1)=".",FALSE,TRUE)</formula>
    </cfRule>
    <cfRule type="expression" dxfId="3586" priority="302">
      <formula>IF(RIGHT(TEXT(AU94,"0.#"),1)=".",TRUE,FALSE)</formula>
    </cfRule>
  </conditionalFormatting>
  <conditionalFormatting sqref="AM94">
    <cfRule type="expression" dxfId="3585" priority="309">
      <formula>IF(RIGHT(TEXT(AM94,"0.#"),1)=".",FALSE,TRUE)</formula>
    </cfRule>
    <cfRule type="expression" dxfId="3584" priority="310">
      <formula>IF(RIGHT(TEXT(AM94,"0.#"),1)=".",TRUE,FALSE)</formula>
    </cfRule>
  </conditionalFormatting>
  <conditionalFormatting sqref="AM95">
    <cfRule type="expression" dxfId="3583" priority="307">
      <formula>IF(RIGHT(TEXT(AM95,"0.#"),1)=".",FALSE,TRUE)</formula>
    </cfRule>
    <cfRule type="expression" dxfId="3582" priority="308">
      <formula>IF(RIGHT(TEXT(AM95,"0.#"),1)=".",TRUE,FALSE)</formula>
    </cfRule>
  </conditionalFormatting>
  <conditionalFormatting sqref="AM96">
    <cfRule type="expression" dxfId="3581" priority="305">
      <formula>IF(RIGHT(TEXT(AM96,"0.#"),1)=".",FALSE,TRUE)</formula>
    </cfRule>
    <cfRule type="expression" dxfId="3580" priority="306">
      <formula>IF(RIGHT(TEXT(AM96,"0.#"),1)=".",TRUE,FALSE)</formula>
    </cfRule>
  </conditionalFormatting>
  <conditionalFormatting sqref="AQ94:AQ96">
    <cfRule type="expression" dxfId="3579" priority="303">
      <formula>IF(RIGHT(TEXT(AQ94,"0.#"),1)=".",FALSE,TRUE)</formula>
    </cfRule>
    <cfRule type="expression" dxfId="3578" priority="304">
      <formula>IF(RIGHT(TEXT(AQ94,"0.#"),1)=".",TRUE,FALSE)</formula>
    </cfRule>
  </conditionalFormatting>
  <conditionalFormatting sqref="AE122 AQ122">
    <cfRule type="expression" dxfId="3577" priority="299">
      <formula>IF(RIGHT(TEXT(AE122,"0.#"),1)=".",FALSE,TRUE)</formula>
    </cfRule>
    <cfRule type="expression" dxfId="3576" priority="300">
      <formula>IF(RIGHT(TEXT(AE122,"0.#"),1)=".",TRUE,FALSE)</formula>
    </cfRule>
  </conditionalFormatting>
  <conditionalFormatting sqref="AI122">
    <cfRule type="expression" dxfId="3575" priority="297">
      <formula>IF(RIGHT(TEXT(AI122,"0.#"),1)=".",FALSE,TRUE)</formula>
    </cfRule>
    <cfRule type="expression" dxfId="3574" priority="298">
      <formula>IF(RIGHT(TEXT(AI122,"0.#"),1)=".",TRUE,FALSE)</formula>
    </cfRule>
  </conditionalFormatting>
  <conditionalFormatting sqref="AM122">
    <cfRule type="expression" dxfId="3573" priority="295">
      <formula>IF(RIGHT(TEXT(AM122,"0.#"),1)=".",FALSE,TRUE)</formula>
    </cfRule>
    <cfRule type="expression" dxfId="3572" priority="296">
      <formula>IF(RIGHT(TEXT(AM122,"0.#"),1)=".",TRUE,FALSE)</formula>
    </cfRule>
  </conditionalFormatting>
  <conditionalFormatting sqref="AE123">
    <cfRule type="expression" dxfId="3571" priority="293">
      <formula>IF(RIGHT(TEXT(AE123,"0.#"),1)=".",FALSE,TRUE)</formula>
    </cfRule>
    <cfRule type="expression" dxfId="3570" priority="294">
      <formula>IF(RIGHT(TEXT(AE123,"0.#"),1)=".",TRUE,FALSE)</formula>
    </cfRule>
  </conditionalFormatting>
  <conditionalFormatting sqref="AI123">
    <cfRule type="expression" dxfId="3569" priority="291">
      <formula>IF(RIGHT(TEXT(AI123,"0.#"),1)=".",FALSE,TRUE)</formula>
    </cfRule>
    <cfRule type="expression" dxfId="3568" priority="292">
      <formula>IF(RIGHT(TEXT(AI123,"0.#"),1)=".",TRUE,FALSE)</formula>
    </cfRule>
  </conditionalFormatting>
  <conditionalFormatting sqref="AM123">
    <cfRule type="expression" dxfId="3567" priority="289">
      <formula>IF(RIGHT(TEXT(AM123,"0.#"),1)=".",FALSE,TRUE)</formula>
    </cfRule>
    <cfRule type="expression" dxfId="3566" priority="290">
      <formula>IF(RIGHT(TEXT(AM123,"0.#"),1)=".",TRUE,FALSE)</formula>
    </cfRule>
  </conditionalFormatting>
  <conditionalFormatting sqref="AQ123">
    <cfRule type="expression" dxfId="3565" priority="287">
      <formula>IF(RIGHT(TEXT(AQ123,"0.#"),1)=".",FALSE,TRUE)</formula>
    </cfRule>
    <cfRule type="expression" dxfId="3564" priority="288">
      <formula>IF(RIGHT(TEXT(AQ123,"0.#"),1)=".",TRUE,FALSE)</formula>
    </cfRule>
  </conditionalFormatting>
  <conditionalFormatting sqref="AU123">
    <cfRule type="expression" dxfId="3563" priority="283">
      <formula>IF(RIGHT(TEXT(AU123,"0.#"),1)=".",FALSE,TRUE)</formula>
    </cfRule>
    <cfRule type="expression" dxfId="3562" priority="284">
      <formula>IF(RIGHT(TEXT(AU123,"0.#"),1)=".",TRUE,FALSE)</formula>
    </cfRule>
  </conditionalFormatting>
  <conditionalFormatting sqref="AU122">
    <cfRule type="expression" dxfId="3561" priority="285">
      <formula>IF(RIGHT(TEXT(AU122,"0.#"),1)=".",FALSE,TRUE)</formula>
    </cfRule>
    <cfRule type="expression" dxfId="3560" priority="286">
      <formula>IF(RIGHT(TEXT(AU122,"0.#"),1)=".",TRUE,FALSE)</formula>
    </cfRule>
  </conditionalFormatting>
  <conditionalFormatting sqref="AM132">
    <cfRule type="expression" dxfId="3559" priority="265">
      <formula>IF(RIGHT(TEXT(AM132,"0.#"),1)=".",FALSE,TRUE)</formula>
    </cfRule>
    <cfRule type="expression" dxfId="3558" priority="266">
      <formula>IF(RIGHT(TEXT(AM132,"0.#"),1)=".",TRUE,FALSE)</formula>
    </cfRule>
  </conditionalFormatting>
  <conditionalFormatting sqref="AM131">
    <cfRule type="expression" dxfId="3557" priority="267">
      <formula>IF(RIGHT(TEXT(AM131,"0.#"),1)=".",FALSE,TRUE)</formula>
    </cfRule>
    <cfRule type="expression" dxfId="3556" priority="268">
      <formula>IF(RIGHT(TEXT(AM131,"0.#"),1)=".",TRUE,FALSE)</formula>
    </cfRule>
  </conditionalFormatting>
  <conditionalFormatting sqref="AE130">
    <cfRule type="expression" dxfId="3555" priority="281">
      <formula>IF(RIGHT(TEXT(AE130,"0.#"),1)=".",FALSE,TRUE)</formula>
    </cfRule>
    <cfRule type="expression" dxfId="3554" priority="282">
      <formula>IF(RIGHT(TEXT(AE130,"0.#"),1)=".",TRUE,FALSE)</formula>
    </cfRule>
  </conditionalFormatting>
  <conditionalFormatting sqref="AQ130:AQ132">
    <cfRule type="expression" dxfId="3553" priority="263">
      <formula>IF(RIGHT(TEXT(AQ130,"0.#"),1)=".",FALSE,TRUE)</formula>
    </cfRule>
    <cfRule type="expression" dxfId="3552" priority="264">
      <formula>IF(RIGHT(TEXT(AQ130,"0.#"),1)=".",TRUE,FALSE)</formula>
    </cfRule>
  </conditionalFormatting>
  <conditionalFormatting sqref="AU130:AU132">
    <cfRule type="expression" dxfId="3551" priority="261">
      <formula>IF(RIGHT(TEXT(AU130,"0.#"),1)=".",FALSE,TRUE)</formula>
    </cfRule>
    <cfRule type="expression" dxfId="3550" priority="262">
      <formula>IF(RIGHT(TEXT(AU130,"0.#"),1)=".",TRUE,FALSE)</formula>
    </cfRule>
  </conditionalFormatting>
  <conditionalFormatting sqref="AI132">
    <cfRule type="expression" dxfId="3549" priority="275">
      <formula>IF(RIGHT(TEXT(AI132,"0.#"),1)=".",FALSE,TRUE)</formula>
    </cfRule>
    <cfRule type="expression" dxfId="3548" priority="276">
      <formula>IF(RIGHT(TEXT(AI132,"0.#"),1)=".",TRUE,FALSE)</formula>
    </cfRule>
  </conditionalFormatting>
  <conditionalFormatting sqref="AE131">
    <cfRule type="expression" dxfId="3547" priority="279">
      <formula>IF(RIGHT(TEXT(AE131,"0.#"),1)=".",FALSE,TRUE)</formula>
    </cfRule>
    <cfRule type="expression" dxfId="3546" priority="280">
      <formula>IF(RIGHT(TEXT(AE131,"0.#"),1)=".",TRUE,FALSE)</formula>
    </cfRule>
  </conditionalFormatting>
  <conditionalFormatting sqref="AE132">
    <cfRule type="expression" dxfId="3545" priority="277">
      <formula>IF(RIGHT(TEXT(AE132,"0.#"),1)=".",FALSE,TRUE)</formula>
    </cfRule>
    <cfRule type="expression" dxfId="3544" priority="278">
      <formula>IF(RIGHT(TEXT(AE132,"0.#"),1)=".",TRUE,FALSE)</formula>
    </cfRule>
  </conditionalFormatting>
  <conditionalFormatting sqref="AM130">
    <cfRule type="expression" dxfId="3543" priority="269">
      <formula>IF(RIGHT(TEXT(AM130,"0.#"),1)=".",FALSE,TRUE)</formula>
    </cfRule>
    <cfRule type="expression" dxfId="3542" priority="270">
      <formula>IF(RIGHT(TEXT(AM130,"0.#"),1)=".",TRUE,FALSE)</formula>
    </cfRule>
  </conditionalFormatting>
  <conditionalFormatting sqref="AI130">
    <cfRule type="expression" dxfId="3541" priority="271">
      <formula>IF(RIGHT(TEXT(AI130,"0.#"),1)=".",FALSE,TRUE)</formula>
    </cfRule>
    <cfRule type="expression" dxfId="3540" priority="272">
      <formula>IF(RIGHT(TEXT(AI130,"0.#"),1)=".",TRUE,FALSE)</formula>
    </cfRule>
  </conditionalFormatting>
  <conditionalFormatting sqref="AI131">
    <cfRule type="expression" dxfId="3539" priority="273">
      <formula>IF(RIGHT(TEXT(AI131,"0.#"),1)=".",FALSE,TRUE)</formula>
    </cfRule>
    <cfRule type="expression" dxfId="3538" priority="274">
      <formula>IF(RIGHT(TEXT(AI131,"0.#"),1)=".",TRUE,FALSE)</formula>
    </cfRule>
  </conditionalFormatting>
  <conditionalFormatting sqref="AQ126:AQ127">
    <cfRule type="expression" dxfId="3537" priority="249">
      <formula>IF(RIGHT(TEXT(AQ126,"0.#"),1)=".",FALSE,TRUE)</formula>
    </cfRule>
    <cfRule type="expression" dxfId="3536" priority="250">
      <formula>IF(RIGHT(TEXT(AQ126,"0.#"),1)=".",TRUE,FALSE)</formula>
    </cfRule>
  </conditionalFormatting>
  <conditionalFormatting sqref="AE125 AQ125">
    <cfRule type="expression" dxfId="3535" priority="259">
      <formula>IF(RIGHT(TEXT(AE125,"0.#"),1)=".",FALSE,TRUE)</formula>
    </cfRule>
    <cfRule type="expression" dxfId="3534" priority="260">
      <formula>IF(RIGHT(TEXT(AE125,"0.#"),1)=".",TRUE,FALSE)</formula>
    </cfRule>
  </conditionalFormatting>
  <conditionalFormatting sqref="AI125">
    <cfRule type="expression" dxfId="3533" priority="257">
      <formula>IF(RIGHT(TEXT(AI125,"0.#"),1)=".",FALSE,TRUE)</formula>
    </cfRule>
    <cfRule type="expression" dxfId="3532" priority="258">
      <formula>IF(RIGHT(TEXT(AI125,"0.#"),1)=".",TRUE,FALSE)</formula>
    </cfRule>
  </conditionalFormatting>
  <conditionalFormatting sqref="AM125">
    <cfRule type="expression" dxfId="3531" priority="255">
      <formula>IF(RIGHT(TEXT(AM125,"0.#"),1)=".",FALSE,TRUE)</formula>
    </cfRule>
    <cfRule type="expression" dxfId="3530" priority="256">
      <formula>IF(RIGHT(TEXT(AM125,"0.#"),1)=".",TRUE,FALSE)</formula>
    </cfRule>
  </conditionalFormatting>
  <conditionalFormatting sqref="AE126:AE127 AM126:AM127">
    <cfRule type="expression" dxfId="3529" priority="253">
      <formula>IF(RIGHT(TEXT(AE126,"0.#"),1)=".",FALSE,TRUE)</formula>
    </cfRule>
    <cfRule type="expression" dxfId="3528" priority="254">
      <formula>IF(RIGHT(TEXT(AE126,"0.#"),1)=".",TRUE,FALSE)</formula>
    </cfRule>
  </conditionalFormatting>
  <conditionalFormatting sqref="AI126:AI127">
    <cfRule type="expression" dxfId="3527" priority="251">
      <formula>IF(RIGHT(TEXT(AI126,"0.#"),1)=".",FALSE,TRUE)</formula>
    </cfRule>
    <cfRule type="expression" dxfId="3526" priority="252">
      <formula>IF(RIGHT(TEXT(AI126,"0.#"),1)=".",TRUE,FALSE)</formula>
    </cfRule>
  </conditionalFormatting>
  <conditionalFormatting sqref="AQ135">
    <cfRule type="expression" dxfId="3525" priority="243">
      <formula>IF(RIGHT(TEXT(AQ135,"0.#"),1)=".",FALSE,TRUE)</formula>
    </cfRule>
    <cfRule type="expression" dxfId="3524" priority="244">
      <formula>IF(RIGHT(TEXT(AQ135,"0.#"),1)=".",TRUE,FALSE)</formula>
    </cfRule>
  </conditionalFormatting>
  <conditionalFormatting sqref="AE135 AM135">
    <cfRule type="expression" dxfId="3523" priority="247">
      <formula>IF(RIGHT(TEXT(AE135,"0.#"),1)=".",FALSE,TRUE)</formula>
    </cfRule>
    <cfRule type="expression" dxfId="3522" priority="248">
      <formula>IF(RIGHT(TEXT(AE135,"0.#"),1)=".",TRUE,FALSE)</formula>
    </cfRule>
  </conditionalFormatting>
  <conditionalFormatting sqref="AI135">
    <cfRule type="expression" dxfId="3521" priority="245">
      <formula>IF(RIGHT(TEXT(AI135,"0.#"),1)=".",FALSE,TRUE)</formula>
    </cfRule>
    <cfRule type="expression" dxfId="3520" priority="246">
      <formula>IF(RIGHT(TEXT(AI135,"0.#"),1)=".",TRUE,FALSE)</formula>
    </cfRule>
  </conditionalFormatting>
  <conditionalFormatting sqref="AE138">
    <cfRule type="expression" dxfId="3519" priority="241">
      <formula>IF(RIGHT(TEXT(AE138,"0.#"),1)=".",FALSE,TRUE)</formula>
    </cfRule>
    <cfRule type="expression" dxfId="3518" priority="242">
      <formula>IF(RIGHT(TEXT(AE138,"0.#"),1)=".",TRUE,FALSE)</formula>
    </cfRule>
  </conditionalFormatting>
  <conditionalFormatting sqref="AE139">
    <cfRule type="expression" dxfId="3517" priority="239">
      <formula>IF(RIGHT(TEXT(AE139,"0.#"),1)=".",FALSE,TRUE)</formula>
    </cfRule>
    <cfRule type="expression" dxfId="3516" priority="240">
      <formula>IF(RIGHT(TEXT(AE139,"0.#"),1)=".",TRUE,FALSE)</formula>
    </cfRule>
  </conditionalFormatting>
  <conditionalFormatting sqref="AE140">
    <cfRule type="expression" dxfId="3515" priority="237">
      <formula>IF(RIGHT(TEXT(AE140,"0.#"),1)=".",FALSE,TRUE)</formula>
    </cfRule>
    <cfRule type="expression" dxfId="3514" priority="238">
      <formula>IF(RIGHT(TEXT(AE140,"0.#"),1)=".",TRUE,FALSE)</formula>
    </cfRule>
  </conditionalFormatting>
  <conditionalFormatting sqref="AI140">
    <cfRule type="expression" dxfId="3513" priority="235">
      <formula>IF(RIGHT(TEXT(AI140,"0.#"),1)=".",FALSE,TRUE)</formula>
    </cfRule>
    <cfRule type="expression" dxfId="3512" priority="236">
      <formula>IF(RIGHT(TEXT(AI140,"0.#"),1)=".",TRUE,FALSE)</formula>
    </cfRule>
  </conditionalFormatting>
  <conditionalFormatting sqref="AI139">
    <cfRule type="expression" dxfId="3511" priority="233">
      <formula>IF(RIGHT(TEXT(AI139,"0.#"),1)=".",FALSE,TRUE)</formula>
    </cfRule>
    <cfRule type="expression" dxfId="3510" priority="234">
      <formula>IF(RIGHT(TEXT(AI139,"0.#"),1)=".",TRUE,FALSE)</formula>
    </cfRule>
  </conditionalFormatting>
  <conditionalFormatting sqref="AI138">
    <cfRule type="expression" dxfId="3509" priority="231">
      <formula>IF(RIGHT(TEXT(AI138,"0.#"),1)=".",FALSE,TRUE)</formula>
    </cfRule>
    <cfRule type="expression" dxfId="3508" priority="232">
      <formula>IF(RIGHT(TEXT(AI138,"0.#"),1)=".",TRUE,FALSE)</formula>
    </cfRule>
  </conditionalFormatting>
  <conditionalFormatting sqref="AU138:AU140">
    <cfRule type="expression" dxfId="3507" priority="221">
      <formula>IF(RIGHT(TEXT(AU138,"0.#"),1)=".",FALSE,TRUE)</formula>
    </cfRule>
    <cfRule type="expression" dxfId="3506" priority="222">
      <formula>IF(RIGHT(TEXT(AU138,"0.#"),1)=".",TRUE,FALSE)</formula>
    </cfRule>
  </conditionalFormatting>
  <conditionalFormatting sqref="AM138">
    <cfRule type="expression" dxfId="3505" priority="229">
      <formula>IF(RIGHT(TEXT(AM138,"0.#"),1)=".",FALSE,TRUE)</formula>
    </cfRule>
    <cfRule type="expression" dxfId="3504" priority="230">
      <formula>IF(RIGHT(TEXT(AM138,"0.#"),1)=".",TRUE,FALSE)</formula>
    </cfRule>
  </conditionalFormatting>
  <conditionalFormatting sqref="AM139">
    <cfRule type="expression" dxfId="3503" priority="227">
      <formula>IF(RIGHT(TEXT(AM139,"0.#"),1)=".",FALSE,TRUE)</formula>
    </cfRule>
    <cfRule type="expression" dxfId="3502" priority="228">
      <formula>IF(RIGHT(TEXT(AM139,"0.#"),1)=".",TRUE,FALSE)</formula>
    </cfRule>
  </conditionalFormatting>
  <conditionalFormatting sqref="AM140">
    <cfRule type="expression" dxfId="3501" priority="225">
      <formula>IF(RIGHT(TEXT(AM140,"0.#"),1)=".",FALSE,TRUE)</formula>
    </cfRule>
    <cfRule type="expression" dxfId="3500" priority="226">
      <formula>IF(RIGHT(TEXT(AM140,"0.#"),1)=".",TRUE,FALSE)</formula>
    </cfRule>
  </conditionalFormatting>
  <conditionalFormatting sqref="AQ138:AQ140">
    <cfRule type="expression" dxfId="3499" priority="223">
      <formula>IF(RIGHT(TEXT(AQ138,"0.#"),1)=".",FALSE,TRUE)</formula>
    </cfRule>
    <cfRule type="expression" dxfId="3498" priority="224">
      <formula>IF(RIGHT(TEXT(AQ138,"0.#"),1)=".",TRUE,FALSE)</formula>
    </cfRule>
  </conditionalFormatting>
  <conditionalFormatting sqref="AE166 AQ166">
    <cfRule type="expression" dxfId="3497" priority="219">
      <formula>IF(RIGHT(TEXT(AE166,"0.#"),1)=".",FALSE,TRUE)</formula>
    </cfRule>
    <cfRule type="expression" dxfId="3496" priority="220">
      <formula>IF(RIGHT(TEXT(AE166,"0.#"),1)=".",TRUE,FALSE)</formula>
    </cfRule>
  </conditionalFormatting>
  <conditionalFormatting sqref="AI166">
    <cfRule type="expression" dxfId="3495" priority="217">
      <formula>IF(RIGHT(TEXT(AI166,"0.#"),1)=".",FALSE,TRUE)</formula>
    </cfRule>
    <cfRule type="expression" dxfId="3494" priority="218">
      <formula>IF(RIGHT(TEXT(AI166,"0.#"),1)=".",TRUE,FALSE)</formula>
    </cfRule>
  </conditionalFormatting>
  <conditionalFormatting sqref="AM166">
    <cfRule type="expression" dxfId="3493" priority="215">
      <formula>IF(RIGHT(TEXT(AM166,"0.#"),1)=".",FALSE,TRUE)</formula>
    </cfRule>
    <cfRule type="expression" dxfId="3492" priority="216">
      <formula>IF(RIGHT(TEXT(AM166,"0.#"),1)=".",TRUE,FALSE)</formula>
    </cfRule>
  </conditionalFormatting>
  <conditionalFormatting sqref="AE167">
    <cfRule type="expression" dxfId="3491" priority="213">
      <formula>IF(RIGHT(TEXT(AE167,"0.#"),1)=".",FALSE,TRUE)</formula>
    </cfRule>
    <cfRule type="expression" dxfId="3490" priority="214">
      <formula>IF(RIGHT(TEXT(AE167,"0.#"),1)=".",TRUE,FALSE)</formula>
    </cfRule>
  </conditionalFormatting>
  <conditionalFormatting sqref="AI167">
    <cfRule type="expression" dxfId="3489" priority="211">
      <formula>IF(RIGHT(TEXT(AI167,"0.#"),1)=".",FALSE,TRUE)</formula>
    </cfRule>
    <cfRule type="expression" dxfId="3488" priority="212">
      <formula>IF(RIGHT(TEXT(AI167,"0.#"),1)=".",TRUE,FALSE)</formula>
    </cfRule>
  </conditionalFormatting>
  <conditionalFormatting sqref="AM167">
    <cfRule type="expression" dxfId="3487" priority="209">
      <formula>IF(RIGHT(TEXT(AM167,"0.#"),1)=".",FALSE,TRUE)</formula>
    </cfRule>
    <cfRule type="expression" dxfId="3486" priority="210">
      <formula>IF(RIGHT(TEXT(AM167,"0.#"),1)=".",TRUE,FALSE)</formula>
    </cfRule>
  </conditionalFormatting>
  <conditionalFormatting sqref="AQ167">
    <cfRule type="expression" dxfId="3485" priority="207">
      <formula>IF(RIGHT(TEXT(AQ167,"0.#"),1)=".",FALSE,TRUE)</formula>
    </cfRule>
    <cfRule type="expression" dxfId="3484" priority="208">
      <formula>IF(RIGHT(TEXT(AQ167,"0.#"),1)=".",TRUE,FALSE)</formula>
    </cfRule>
  </conditionalFormatting>
  <conditionalFormatting sqref="AU167">
    <cfRule type="expression" dxfId="3483" priority="203">
      <formula>IF(RIGHT(TEXT(AU167,"0.#"),1)=".",FALSE,TRUE)</formula>
    </cfRule>
    <cfRule type="expression" dxfId="3482" priority="204">
      <formula>IF(RIGHT(TEXT(AU167,"0.#"),1)=".",TRUE,FALSE)</formula>
    </cfRule>
  </conditionalFormatting>
  <conditionalFormatting sqref="AU166">
    <cfRule type="expression" dxfId="3481" priority="205">
      <formula>IF(RIGHT(TEXT(AU166,"0.#"),1)=".",FALSE,TRUE)</formula>
    </cfRule>
    <cfRule type="expression" dxfId="3480" priority="206">
      <formula>IF(RIGHT(TEXT(AU166,"0.#"),1)=".",TRUE,FALSE)</formula>
    </cfRule>
  </conditionalFormatting>
  <conditionalFormatting sqref="AM176">
    <cfRule type="expression" dxfId="3479" priority="185">
      <formula>IF(RIGHT(TEXT(AM176,"0.#"),1)=".",FALSE,TRUE)</formula>
    </cfRule>
    <cfRule type="expression" dxfId="3478" priority="186">
      <formula>IF(RIGHT(TEXT(AM176,"0.#"),1)=".",TRUE,FALSE)</formula>
    </cfRule>
  </conditionalFormatting>
  <conditionalFormatting sqref="AM175">
    <cfRule type="expression" dxfId="3477" priority="187">
      <formula>IF(RIGHT(TEXT(AM175,"0.#"),1)=".",FALSE,TRUE)</formula>
    </cfRule>
    <cfRule type="expression" dxfId="3476" priority="188">
      <formula>IF(RIGHT(TEXT(AM175,"0.#"),1)=".",TRUE,FALSE)</formula>
    </cfRule>
  </conditionalFormatting>
  <conditionalFormatting sqref="AE174">
    <cfRule type="expression" dxfId="3475" priority="201">
      <formula>IF(RIGHT(TEXT(AE174,"0.#"),1)=".",FALSE,TRUE)</formula>
    </cfRule>
    <cfRule type="expression" dxfId="3474" priority="202">
      <formula>IF(RIGHT(TEXT(AE174,"0.#"),1)=".",TRUE,FALSE)</formula>
    </cfRule>
  </conditionalFormatting>
  <conditionalFormatting sqref="AQ174:AQ176">
    <cfRule type="expression" dxfId="3473" priority="183">
      <formula>IF(RIGHT(TEXT(AQ174,"0.#"),1)=".",FALSE,TRUE)</formula>
    </cfRule>
    <cfRule type="expression" dxfId="3472" priority="184">
      <formula>IF(RIGHT(TEXT(AQ174,"0.#"),1)=".",TRUE,FALSE)</formula>
    </cfRule>
  </conditionalFormatting>
  <conditionalFormatting sqref="AU174:AU176">
    <cfRule type="expression" dxfId="3471" priority="181">
      <formula>IF(RIGHT(TEXT(AU174,"0.#"),1)=".",FALSE,TRUE)</formula>
    </cfRule>
    <cfRule type="expression" dxfId="3470" priority="182">
      <formula>IF(RIGHT(TEXT(AU174,"0.#"),1)=".",TRUE,FALSE)</formula>
    </cfRule>
  </conditionalFormatting>
  <conditionalFormatting sqref="AI176">
    <cfRule type="expression" dxfId="3469" priority="195">
      <formula>IF(RIGHT(TEXT(AI176,"0.#"),1)=".",FALSE,TRUE)</formula>
    </cfRule>
    <cfRule type="expression" dxfId="3468" priority="196">
      <formula>IF(RIGHT(TEXT(AI176,"0.#"),1)=".",TRUE,FALSE)</formula>
    </cfRule>
  </conditionalFormatting>
  <conditionalFormatting sqref="AE175">
    <cfRule type="expression" dxfId="3467" priority="199">
      <formula>IF(RIGHT(TEXT(AE175,"0.#"),1)=".",FALSE,TRUE)</formula>
    </cfRule>
    <cfRule type="expression" dxfId="3466" priority="200">
      <formula>IF(RIGHT(TEXT(AE175,"0.#"),1)=".",TRUE,FALSE)</formula>
    </cfRule>
  </conditionalFormatting>
  <conditionalFormatting sqref="AE176">
    <cfRule type="expression" dxfId="3465" priority="197">
      <formula>IF(RIGHT(TEXT(AE176,"0.#"),1)=".",FALSE,TRUE)</formula>
    </cfRule>
    <cfRule type="expression" dxfId="3464" priority="198">
      <formula>IF(RIGHT(TEXT(AE176,"0.#"),1)=".",TRUE,FALSE)</formula>
    </cfRule>
  </conditionalFormatting>
  <conditionalFormatting sqref="AM174">
    <cfRule type="expression" dxfId="3463" priority="189">
      <formula>IF(RIGHT(TEXT(AM174,"0.#"),1)=".",FALSE,TRUE)</formula>
    </cfRule>
    <cfRule type="expression" dxfId="3462" priority="190">
      <formula>IF(RIGHT(TEXT(AM174,"0.#"),1)=".",TRUE,FALSE)</formula>
    </cfRule>
  </conditionalFormatting>
  <conditionalFormatting sqref="AI174">
    <cfRule type="expression" dxfId="3461" priority="191">
      <formula>IF(RIGHT(TEXT(AI174,"0.#"),1)=".",FALSE,TRUE)</formula>
    </cfRule>
    <cfRule type="expression" dxfId="3460" priority="192">
      <formula>IF(RIGHT(TEXT(AI174,"0.#"),1)=".",TRUE,FALSE)</formula>
    </cfRule>
  </conditionalFormatting>
  <conditionalFormatting sqref="AI175">
    <cfRule type="expression" dxfId="3459" priority="193">
      <formula>IF(RIGHT(TEXT(AI175,"0.#"),1)=".",FALSE,TRUE)</formula>
    </cfRule>
    <cfRule type="expression" dxfId="3458" priority="194">
      <formula>IF(RIGHT(TEXT(AI175,"0.#"),1)=".",TRUE,FALSE)</formula>
    </cfRule>
  </conditionalFormatting>
  <conditionalFormatting sqref="AQ170:AQ171">
    <cfRule type="expression" dxfId="3457" priority="169">
      <formula>IF(RIGHT(TEXT(AQ170,"0.#"),1)=".",FALSE,TRUE)</formula>
    </cfRule>
    <cfRule type="expression" dxfId="3456" priority="170">
      <formula>IF(RIGHT(TEXT(AQ170,"0.#"),1)=".",TRUE,FALSE)</formula>
    </cfRule>
  </conditionalFormatting>
  <conditionalFormatting sqref="AE169 AQ169">
    <cfRule type="expression" dxfId="3455" priority="179">
      <formula>IF(RIGHT(TEXT(AE169,"0.#"),1)=".",FALSE,TRUE)</formula>
    </cfRule>
    <cfRule type="expression" dxfId="3454" priority="180">
      <formula>IF(RIGHT(TEXT(AE169,"0.#"),1)=".",TRUE,FALSE)</formula>
    </cfRule>
  </conditionalFormatting>
  <conditionalFormatting sqref="AI169">
    <cfRule type="expression" dxfId="3453" priority="177">
      <formula>IF(RIGHT(TEXT(AI169,"0.#"),1)=".",FALSE,TRUE)</formula>
    </cfRule>
    <cfRule type="expression" dxfId="3452" priority="178">
      <formula>IF(RIGHT(TEXT(AI169,"0.#"),1)=".",TRUE,FALSE)</formula>
    </cfRule>
  </conditionalFormatting>
  <conditionalFormatting sqref="AM169">
    <cfRule type="expression" dxfId="3451" priority="175">
      <formula>IF(RIGHT(TEXT(AM169,"0.#"),1)=".",FALSE,TRUE)</formula>
    </cfRule>
    <cfRule type="expression" dxfId="3450" priority="176">
      <formula>IF(RIGHT(TEXT(AM169,"0.#"),1)=".",TRUE,FALSE)</formula>
    </cfRule>
  </conditionalFormatting>
  <conditionalFormatting sqref="AE170:AE171 AM170:AM171">
    <cfRule type="expression" dxfId="3449" priority="173">
      <formula>IF(RIGHT(TEXT(AE170,"0.#"),1)=".",FALSE,TRUE)</formula>
    </cfRule>
    <cfRule type="expression" dxfId="3448" priority="174">
      <formula>IF(RIGHT(TEXT(AE170,"0.#"),1)=".",TRUE,FALSE)</formula>
    </cfRule>
  </conditionalFormatting>
  <conditionalFormatting sqref="AI170:AI171">
    <cfRule type="expression" dxfId="3447" priority="171">
      <formula>IF(RIGHT(TEXT(AI170,"0.#"),1)=".",FALSE,TRUE)</formula>
    </cfRule>
    <cfRule type="expression" dxfId="3446" priority="172">
      <formula>IF(RIGHT(TEXT(AI170,"0.#"),1)=".",TRUE,FALSE)</formula>
    </cfRule>
  </conditionalFormatting>
  <conditionalFormatting sqref="AQ179">
    <cfRule type="expression" dxfId="3445" priority="163">
      <formula>IF(RIGHT(TEXT(AQ179,"0.#"),1)=".",FALSE,TRUE)</formula>
    </cfRule>
    <cfRule type="expression" dxfId="3444" priority="164">
      <formula>IF(RIGHT(TEXT(AQ179,"0.#"),1)=".",TRUE,FALSE)</formula>
    </cfRule>
  </conditionalFormatting>
  <conditionalFormatting sqref="AE179 AM179">
    <cfRule type="expression" dxfId="3443" priority="167">
      <formula>IF(RIGHT(TEXT(AE179,"0.#"),1)=".",FALSE,TRUE)</formula>
    </cfRule>
    <cfRule type="expression" dxfId="3442" priority="168">
      <formula>IF(RIGHT(TEXT(AE179,"0.#"),1)=".",TRUE,FALSE)</formula>
    </cfRule>
  </conditionalFormatting>
  <conditionalFormatting sqref="AI179">
    <cfRule type="expression" dxfId="3441" priority="165">
      <formula>IF(RIGHT(TEXT(AI179,"0.#"),1)=".",FALSE,TRUE)</formula>
    </cfRule>
    <cfRule type="expression" dxfId="3440" priority="166">
      <formula>IF(RIGHT(TEXT(AI179,"0.#"),1)=".",TRUE,FALSE)</formula>
    </cfRule>
  </conditionalFormatting>
  <conditionalFormatting sqref="AE182">
    <cfRule type="expression" dxfId="3439" priority="161">
      <formula>IF(RIGHT(TEXT(AE182,"0.#"),1)=".",FALSE,TRUE)</formula>
    </cfRule>
    <cfRule type="expression" dxfId="3438" priority="162">
      <formula>IF(RIGHT(TEXT(AE182,"0.#"),1)=".",TRUE,FALSE)</formula>
    </cfRule>
  </conditionalFormatting>
  <conditionalFormatting sqref="AE183">
    <cfRule type="expression" dxfId="3437" priority="159">
      <formula>IF(RIGHT(TEXT(AE183,"0.#"),1)=".",FALSE,TRUE)</formula>
    </cfRule>
    <cfRule type="expression" dxfId="3436" priority="160">
      <formula>IF(RIGHT(TEXT(AE183,"0.#"),1)=".",TRUE,FALSE)</formula>
    </cfRule>
  </conditionalFormatting>
  <conditionalFormatting sqref="AE184">
    <cfRule type="expression" dxfId="3435" priority="157">
      <formula>IF(RIGHT(TEXT(AE184,"0.#"),1)=".",FALSE,TRUE)</formula>
    </cfRule>
    <cfRule type="expression" dxfId="3434" priority="158">
      <formula>IF(RIGHT(TEXT(AE184,"0.#"),1)=".",TRUE,FALSE)</formula>
    </cfRule>
  </conditionalFormatting>
  <conditionalFormatting sqref="AI184">
    <cfRule type="expression" dxfId="3433" priority="155">
      <formula>IF(RIGHT(TEXT(AI184,"0.#"),1)=".",FALSE,TRUE)</formula>
    </cfRule>
    <cfRule type="expression" dxfId="3432" priority="156">
      <formula>IF(RIGHT(TEXT(AI184,"0.#"),1)=".",TRUE,FALSE)</formula>
    </cfRule>
  </conditionalFormatting>
  <conditionalFormatting sqref="AI183">
    <cfRule type="expression" dxfId="3431" priority="153">
      <formula>IF(RIGHT(TEXT(AI183,"0.#"),1)=".",FALSE,TRUE)</formula>
    </cfRule>
    <cfRule type="expression" dxfId="3430" priority="154">
      <formula>IF(RIGHT(TEXT(AI183,"0.#"),1)=".",TRUE,FALSE)</formula>
    </cfRule>
  </conditionalFormatting>
  <conditionalFormatting sqref="AI182">
    <cfRule type="expression" dxfId="3429" priority="151">
      <formula>IF(RIGHT(TEXT(AI182,"0.#"),1)=".",FALSE,TRUE)</formula>
    </cfRule>
    <cfRule type="expression" dxfId="3428" priority="152">
      <formula>IF(RIGHT(TEXT(AI182,"0.#"),1)=".",TRUE,FALSE)</formula>
    </cfRule>
  </conditionalFormatting>
  <conditionalFormatting sqref="AU182:AU184">
    <cfRule type="expression" dxfId="3427" priority="141">
      <formula>IF(RIGHT(TEXT(AU182,"0.#"),1)=".",FALSE,TRUE)</formula>
    </cfRule>
    <cfRule type="expression" dxfId="3426" priority="142">
      <formula>IF(RIGHT(TEXT(AU182,"0.#"),1)=".",TRUE,FALSE)</formula>
    </cfRule>
  </conditionalFormatting>
  <conditionalFormatting sqref="AM182">
    <cfRule type="expression" dxfId="3425" priority="149">
      <formula>IF(RIGHT(TEXT(AM182,"0.#"),1)=".",FALSE,TRUE)</formula>
    </cfRule>
    <cfRule type="expression" dxfId="3424" priority="150">
      <formula>IF(RIGHT(TEXT(AM182,"0.#"),1)=".",TRUE,FALSE)</formula>
    </cfRule>
  </conditionalFormatting>
  <conditionalFormatting sqref="AM183">
    <cfRule type="expression" dxfId="3423" priority="147">
      <formula>IF(RIGHT(TEXT(AM183,"0.#"),1)=".",FALSE,TRUE)</formula>
    </cfRule>
    <cfRule type="expression" dxfId="3422" priority="148">
      <formula>IF(RIGHT(TEXT(AM183,"0.#"),1)=".",TRUE,FALSE)</formula>
    </cfRule>
  </conditionalFormatting>
  <conditionalFormatting sqref="AM184">
    <cfRule type="expression" dxfId="3421" priority="145">
      <formula>IF(RIGHT(TEXT(AM184,"0.#"),1)=".",FALSE,TRUE)</formula>
    </cfRule>
    <cfRule type="expression" dxfId="3420" priority="146">
      <formula>IF(RIGHT(TEXT(AM184,"0.#"),1)=".",TRUE,FALSE)</formula>
    </cfRule>
  </conditionalFormatting>
  <conditionalFormatting sqref="AQ182:AQ184">
    <cfRule type="expression" dxfId="3419" priority="143">
      <formula>IF(RIGHT(TEXT(AQ182,"0.#"),1)=".",FALSE,TRUE)</formula>
    </cfRule>
    <cfRule type="expression" dxfId="3418" priority="144">
      <formula>IF(RIGHT(TEXT(AQ182,"0.#"),1)=".",TRUE,FALSE)</formula>
    </cfRule>
  </conditionalFormatting>
  <conditionalFormatting sqref="AE210 AQ210">
    <cfRule type="expression" dxfId="3417" priority="139">
      <formula>IF(RIGHT(TEXT(AE210,"0.#"),1)=".",FALSE,TRUE)</formula>
    </cfRule>
    <cfRule type="expression" dxfId="3416" priority="140">
      <formula>IF(RIGHT(TEXT(AE210,"0.#"),1)=".",TRUE,FALSE)</formula>
    </cfRule>
  </conditionalFormatting>
  <conditionalFormatting sqref="AI210">
    <cfRule type="expression" dxfId="3415" priority="137">
      <formula>IF(RIGHT(TEXT(AI210,"0.#"),1)=".",FALSE,TRUE)</formula>
    </cfRule>
    <cfRule type="expression" dxfId="3414" priority="138">
      <formula>IF(RIGHT(TEXT(AI210,"0.#"),1)=".",TRUE,FALSE)</formula>
    </cfRule>
  </conditionalFormatting>
  <conditionalFormatting sqref="AM210">
    <cfRule type="expression" dxfId="3413" priority="135">
      <formula>IF(RIGHT(TEXT(AM210,"0.#"),1)=".",FALSE,TRUE)</formula>
    </cfRule>
    <cfRule type="expression" dxfId="3412" priority="136">
      <formula>IF(RIGHT(TEXT(AM210,"0.#"),1)=".",TRUE,FALSE)</formula>
    </cfRule>
  </conditionalFormatting>
  <conditionalFormatting sqref="AE211">
    <cfRule type="expression" dxfId="3411" priority="133">
      <formula>IF(RIGHT(TEXT(AE211,"0.#"),1)=".",FALSE,TRUE)</formula>
    </cfRule>
    <cfRule type="expression" dxfId="3410" priority="134">
      <formula>IF(RIGHT(TEXT(AE211,"0.#"),1)=".",TRUE,FALSE)</formula>
    </cfRule>
  </conditionalFormatting>
  <conditionalFormatting sqref="AI211">
    <cfRule type="expression" dxfId="3409" priority="131">
      <formula>IF(RIGHT(TEXT(AI211,"0.#"),1)=".",FALSE,TRUE)</formula>
    </cfRule>
    <cfRule type="expression" dxfId="3408" priority="132">
      <formula>IF(RIGHT(TEXT(AI211,"0.#"),1)=".",TRUE,FALSE)</formula>
    </cfRule>
  </conditionalFormatting>
  <conditionalFormatting sqref="AM211">
    <cfRule type="expression" dxfId="3407" priority="129">
      <formula>IF(RIGHT(TEXT(AM211,"0.#"),1)=".",FALSE,TRUE)</formula>
    </cfRule>
    <cfRule type="expression" dxfId="3406" priority="130">
      <formula>IF(RIGHT(TEXT(AM211,"0.#"),1)=".",TRUE,FALSE)</formula>
    </cfRule>
  </conditionalFormatting>
  <conditionalFormatting sqref="AQ211">
    <cfRule type="expression" dxfId="3405" priority="127">
      <formula>IF(RIGHT(TEXT(AQ211,"0.#"),1)=".",FALSE,TRUE)</formula>
    </cfRule>
    <cfRule type="expression" dxfId="3404" priority="128">
      <formula>IF(RIGHT(TEXT(AQ211,"0.#"),1)=".",TRUE,FALSE)</formula>
    </cfRule>
  </conditionalFormatting>
  <conditionalFormatting sqref="AU211">
    <cfRule type="expression" dxfId="3403" priority="123">
      <formula>IF(RIGHT(TEXT(AU211,"0.#"),1)=".",FALSE,TRUE)</formula>
    </cfRule>
    <cfRule type="expression" dxfId="3402" priority="124">
      <formula>IF(RIGHT(TEXT(AU211,"0.#"),1)=".",TRUE,FALSE)</formula>
    </cfRule>
  </conditionalFormatting>
  <conditionalFormatting sqref="AU210">
    <cfRule type="expression" dxfId="3401" priority="125">
      <formula>IF(RIGHT(TEXT(AU210,"0.#"),1)=".",FALSE,TRUE)</formula>
    </cfRule>
    <cfRule type="expression" dxfId="3400" priority="126">
      <formula>IF(RIGHT(TEXT(AU210,"0.#"),1)=".",TRUE,FALSE)</formula>
    </cfRule>
  </conditionalFormatting>
  <conditionalFormatting sqref="AM220">
    <cfRule type="expression" dxfId="3399" priority="105">
      <formula>IF(RIGHT(TEXT(AM220,"0.#"),1)=".",FALSE,TRUE)</formula>
    </cfRule>
    <cfRule type="expression" dxfId="3398" priority="106">
      <formula>IF(RIGHT(TEXT(AM220,"0.#"),1)=".",TRUE,FALSE)</formula>
    </cfRule>
  </conditionalFormatting>
  <conditionalFormatting sqref="AM219">
    <cfRule type="expression" dxfId="3397" priority="107">
      <formula>IF(RIGHT(TEXT(AM219,"0.#"),1)=".",FALSE,TRUE)</formula>
    </cfRule>
    <cfRule type="expression" dxfId="3396" priority="108">
      <formula>IF(RIGHT(TEXT(AM219,"0.#"),1)=".",TRUE,FALSE)</formula>
    </cfRule>
  </conditionalFormatting>
  <conditionalFormatting sqref="AE218">
    <cfRule type="expression" dxfId="3395" priority="121">
      <formula>IF(RIGHT(TEXT(AE218,"0.#"),1)=".",FALSE,TRUE)</formula>
    </cfRule>
    <cfRule type="expression" dxfId="3394" priority="122">
      <formula>IF(RIGHT(TEXT(AE218,"0.#"),1)=".",TRUE,FALSE)</formula>
    </cfRule>
  </conditionalFormatting>
  <conditionalFormatting sqref="AQ218:AQ220">
    <cfRule type="expression" dxfId="3393" priority="103">
      <formula>IF(RIGHT(TEXT(AQ218,"0.#"),1)=".",FALSE,TRUE)</formula>
    </cfRule>
    <cfRule type="expression" dxfId="3392" priority="104">
      <formula>IF(RIGHT(TEXT(AQ218,"0.#"),1)=".",TRUE,FALSE)</formula>
    </cfRule>
  </conditionalFormatting>
  <conditionalFormatting sqref="AU218:AU220">
    <cfRule type="expression" dxfId="3391" priority="101">
      <formula>IF(RIGHT(TEXT(AU218,"0.#"),1)=".",FALSE,TRUE)</formula>
    </cfRule>
    <cfRule type="expression" dxfId="3390" priority="102">
      <formula>IF(RIGHT(TEXT(AU218,"0.#"),1)=".",TRUE,FALSE)</formula>
    </cfRule>
  </conditionalFormatting>
  <conditionalFormatting sqref="AI220">
    <cfRule type="expression" dxfId="3389" priority="115">
      <formula>IF(RIGHT(TEXT(AI220,"0.#"),1)=".",FALSE,TRUE)</formula>
    </cfRule>
    <cfRule type="expression" dxfId="3388" priority="116">
      <formula>IF(RIGHT(TEXT(AI220,"0.#"),1)=".",TRUE,FALSE)</formula>
    </cfRule>
  </conditionalFormatting>
  <conditionalFormatting sqref="AE219">
    <cfRule type="expression" dxfId="3387" priority="119">
      <formula>IF(RIGHT(TEXT(AE219,"0.#"),1)=".",FALSE,TRUE)</formula>
    </cfRule>
    <cfRule type="expression" dxfId="3386" priority="120">
      <formula>IF(RIGHT(TEXT(AE219,"0.#"),1)=".",TRUE,FALSE)</formula>
    </cfRule>
  </conditionalFormatting>
  <conditionalFormatting sqref="AE220">
    <cfRule type="expression" dxfId="3385" priority="117">
      <formula>IF(RIGHT(TEXT(AE220,"0.#"),1)=".",FALSE,TRUE)</formula>
    </cfRule>
    <cfRule type="expression" dxfId="3384" priority="118">
      <formula>IF(RIGHT(TEXT(AE220,"0.#"),1)=".",TRUE,FALSE)</formula>
    </cfRule>
  </conditionalFormatting>
  <conditionalFormatting sqref="AM218">
    <cfRule type="expression" dxfId="3383" priority="109">
      <formula>IF(RIGHT(TEXT(AM218,"0.#"),1)=".",FALSE,TRUE)</formula>
    </cfRule>
    <cfRule type="expression" dxfId="3382" priority="110">
      <formula>IF(RIGHT(TEXT(AM218,"0.#"),1)=".",TRUE,FALSE)</formula>
    </cfRule>
  </conditionalFormatting>
  <conditionalFormatting sqref="AI218">
    <cfRule type="expression" dxfId="3381" priority="111">
      <formula>IF(RIGHT(TEXT(AI218,"0.#"),1)=".",FALSE,TRUE)</formula>
    </cfRule>
    <cfRule type="expression" dxfId="3380" priority="112">
      <formula>IF(RIGHT(TEXT(AI218,"0.#"),1)=".",TRUE,FALSE)</formula>
    </cfRule>
  </conditionalFormatting>
  <conditionalFormatting sqref="AI219">
    <cfRule type="expression" dxfId="3379" priority="113">
      <formula>IF(RIGHT(TEXT(AI219,"0.#"),1)=".",FALSE,TRUE)</formula>
    </cfRule>
    <cfRule type="expression" dxfId="3378" priority="114">
      <formula>IF(RIGHT(TEXT(AI219,"0.#"),1)=".",TRUE,FALSE)</formula>
    </cfRule>
  </conditionalFormatting>
  <conditionalFormatting sqref="AQ214:AQ215">
    <cfRule type="expression" dxfId="3377" priority="89">
      <formula>IF(RIGHT(TEXT(AQ214,"0.#"),1)=".",FALSE,TRUE)</formula>
    </cfRule>
    <cfRule type="expression" dxfId="3376" priority="90">
      <formula>IF(RIGHT(TEXT(AQ214,"0.#"),1)=".",TRUE,FALSE)</formula>
    </cfRule>
  </conditionalFormatting>
  <conditionalFormatting sqref="AE213 AQ213">
    <cfRule type="expression" dxfId="3375" priority="99">
      <formula>IF(RIGHT(TEXT(AE213,"0.#"),1)=".",FALSE,TRUE)</formula>
    </cfRule>
    <cfRule type="expression" dxfId="3374" priority="100">
      <formula>IF(RIGHT(TEXT(AE213,"0.#"),1)=".",TRUE,FALSE)</formula>
    </cfRule>
  </conditionalFormatting>
  <conditionalFormatting sqref="AI213">
    <cfRule type="expression" dxfId="3373" priority="97">
      <formula>IF(RIGHT(TEXT(AI213,"0.#"),1)=".",FALSE,TRUE)</formula>
    </cfRule>
    <cfRule type="expression" dxfId="3372" priority="98">
      <formula>IF(RIGHT(TEXT(AI213,"0.#"),1)=".",TRUE,FALSE)</formula>
    </cfRule>
  </conditionalFormatting>
  <conditionalFormatting sqref="AM213">
    <cfRule type="expression" dxfId="3371" priority="95">
      <formula>IF(RIGHT(TEXT(AM213,"0.#"),1)=".",FALSE,TRUE)</formula>
    </cfRule>
    <cfRule type="expression" dxfId="3370" priority="96">
      <formula>IF(RIGHT(TEXT(AM213,"0.#"),1)=".",TRUE,FALSE)</formula>
    </cfRule>
  </conditionalFormatting>
  <conditionalFormatting sqref="AE214:AE215 AM214:AM215">
    <cfRule type="expression" dxfId="3369" priority="93">
      <formula>IF(RIGHT(TEXT(AE214,"0.#"),1)=".",FALSE,TRUE)</formula>
    </cfRule>
    <cfRule type="expression" dxfId="3368" priority="94">
      <formula>IF(RIGHT(TEXT(AE214,"0.#"),1)=".",TRUE,FALSE)</formula>
    </cfRule>
  </conditionalFormatting>
  <conditionalFormatting sqref="AI214:AI215">
    <cfRule type="expression" dxfId="3367" priority="91">
      <formula>IF(RIGHT(TEXT(AI214,"0.#"),1)=".",FALSE,TRUE)</formula>
    </cfRule>
    <cfRule type="expression" dxfId="3366" priority="92">
      <formula>IF(RIGHT(TEXT(AI214,"0.#"),1)=".",TRUE,FALSE)</formula>
    </cfRule>
  </conditionalFormatting>
  <conditionalFormatting sqref="AQ223">
    <cfRule type="expression" dxfId="3365" priority="83">
      <formula>IF(RIGHT(TEXT(AQ223,"0.#"),1)=".",FALSE,TRUE)</formula>
    </cfRule>
    <cfRule type="expression" dxfId="3364" priority="84">
      <formula>IF(RIGHT(TEXT(AQ223,"0.#"),1)=".",TRUE,FALSE)</formula>
    </cfRule>
  </conditionalFormatting>
  <conditionalFormatting sqref="AE223 AM223">
    <cfRule type="expression" dxfId="3363" priority="87">
      <formula>IF(RIGHT(TEXT(AE223,"0.#"),1)=".",FALSE,TRUE)</formula>
    </cfRule>
    <cfRule type="expression" dxfId="3362" priority="88">
      <formula>IF(RIGHT(TEXT(AE223,"0.#"),1)=".",TRUE,FALSE)</formula>
    </cfRule>
  </conditionalFormatting>
  <conditionalFormatting sqref="AI223">
    <cfRule type="expression" dxfId="3361" priority="85">
      <formula>IF(RIGHT(TEXT(AI223,"0.#"),1)=".",FALSE,TRUE)</formula>
    </cfRule>
    <cfRule type="expression" dxfId="3360" priority="86">
      <formula>IF(RIGHT(TEXT(AI223,"0.#"),1)=".",TRUE,FALSE)</formula>
    </cfRule>
  </conditionalFormatting>
  <conditionalFormatting sqref="AE226">
    <cfRule type="expression" dxfId="3359" priority="81">
      <formula>IF(RIGHT(TEXT(AE226,"0.#"),1)=".",FALSE,TRUE)</formula>
    </cfRule>
    <cfRule type="expression" dxfId="3358" priority="82">
      <formula>IF(RIGHT(TEXT(AE226,"0.#"),1)=".",TRUE,FALSE)</formula>
    </cfRule>
  </conditionalFormatting>
  <conditionalFormatting sqref="AE227">
    <cfRule type="expression" dxfId="3357" priority="79">
      <formula>IF(RIGHT(TEXT(AE227,"0.#"),1)=".",FALSE,TRUE)</formula>
    </cfRule>
    <cfRule type="expression" dxfId="3356" priority="80">
      <formula>IF(RIGHT(TEXT(AE227,"0.#"),1)=".",TRUE,FALSE)</formula>
    </cfRule>
  </conditionalFormatting>
  <conditionalFormatting sqref="AE228">
    <cfRule type="expression" dxfId="3355" priority="77">
      <formula>IF(RIGHT(TEXT(AE228,"0.#"),1)=".",FALSE,TRUE)</formula>
    </cfRule>
    <cfRule type="expression" dxfId="3354" priority="78">
      <formula>IF(RIGHT(TEXT(AE228,"0.#"),1)=".",TRUE,FALSE)</formula>
    </cfRule>
  </conditionalFormatting>
  <conditionalFormatting sqref="AI228">
    <cfRule type="expression" dxfId="3353" priority="75">
      <formula>IF(RIGHT(TEXT(AI228,"0.#"),1)=".",FALSE,TRUE)</formula>
    </cfRule>
    <cfRule type="expression" dxfId="3352" priority="76">
      <formula>IF(RIGHT(TEXT(AI228,"0.#"),1)=".",TRUE,FALSE)</formula>
    </cfRule>
  </conditionalFormatting>
  <conditionalFormatting sqref="AI227">
    <cfRule type="expression" dxfId="3351" priority="73">
      <formula>IF(RIGHT(TEXT(AI227,"0.#"),1)=".",FALSE,TRUE)</formula>
    </cfRule>
    <cfRule type="expression" dxfId="3350" priority="74">
      <formula>IF(RIGHT(TEXT(AI227,"0.#"),1)=".",TRUE,FALSE)</formula>
    </cfRule>
  </conditionalFormatting>
  <conditionalFormatting sqref="AI226">
    <cfRule type="expression" dxfId="3349" priority="71">
      <formula>IF(RIGHT(TEXT(AI226,"0.#"),1)=".",FALSE,TRUE)</formula>
    </cfRule>
    <cfRule type="expression" dxfId="3348" priority="72">
      <formula>IF(RIGHT(TEXT(AI226,"0.#"),1)=".",TRUE,FALSE)</formula>
    </cfRule>
  </conditionalFormatting>
  <conditionalFormatting sqref="AU226:AU228">
    <cfRule type="expression" dxfId="3347" priority="61">
      <formula>IF(RIGHT(TEXT(AU226,"0.#"),1)=".",FALSE,TRUE)</formula>
    </cfRule>
    <cfRule type="expression" dxfId="3346" priority="62">
      <formula>IF(RIGHT(TEXT(AU226,"0.#"),1)=".",TRUE,FALSE)</formula>
    </cfRule>
  </conditionalFormatting>
  <conditionalFormatting sqref="AM226">
    <cfRule type="expression" dxfId="3345" priority="69">
      <formula>IF(RIGHT(TEXT(AM226,"0.#"),1)=".",FALSE,TRUE)</formula>
    </cfRule>
    <cfRule type="expression" dxfId="3344" priority="70">
      <formula>IF(RIGHT(TEXT(AM226,"0.#"),1)=".",TRUE,FALSE)</formula>
    </cfRule>
  </conditionalFormatting>
  <conditionalFormatting sqref="AM227">
    <cfRule type="expression" dxfId="3343" priority="67">
      <formula>IF(RIGHT(TEXT(AM227,"0.#"),1)=".",FALSE,TRUE)</formula>
    </cfRule>
    <cfRule type="expression" dxfId="3342" priority="68">
      <formula>IF(RIGHT(TEXT(AM227,"0.#"),1)=".",TRUE,FALSE)</formula>
    </cfRule>
  </conditionalFormatting>
  <conditionalFormatting sqref="AM228">
    <cfRule type="expression" dxfId="3341" priority="65">
      <formula>IF(RIGHT(TEXT(AM228,"0.#"),1)=".",FALSE,TRUE)</formula>
    </cfRule>
    <cfRule type="expression" dxfId="3340" priority="66">
      <formula>IF(RIGHT(TEXT(AM228,"0.#"),1)=".",TRUE,FALSE)</formula>
    </cfRule>
  </conditionalFormatting>
  <conditionalFormatting sqref="AQ226:AQ228">
    <cfRule type="expression" dxfId="3339" priority="63">
      <formula>IF(RIGHT(TEXT(AQ226,"0.#"),1)=".",FALSE,TRUE)</formula>
    </cfRule>
    <cfRule type="expression" dxfId="3338" priority="64">
      <formula>IF(RIGHT(TEXT(AQ226,"0.#"),1)=".",TRUE,FALSE)</formula>
    </cfRule>
  </conditionalFormatting>
  <conditionalFormatting sqref="Y414:Y421">
    <cfRule type="expression" dxfId="3337" priority="59">
      <formula>IF(RIGHT(TEXT(Y414,"0.#"),1)=".",FALSE,TRUE)</formula>
    </cfRule>
    <cfRule type="expression" dxfId="3336" priority="60">
      <formula>IF(RIGHT(TEXT(Y414,"0.#"),1)=".",TRUE,FALSE)</formula>
    </cfRule>
  </conditionalFormatting>
  <conditionalFormatting sqref="AL412:AO421">
    <cfRule type="expression" dxfId="3335" priority="55">
      <formula>IF(AND(AL412&gt;=0,RIGHT(TEXT(AL412,"0.#"),1)&lt;&gt;"."),TRUE,FALSE)</formula>
    </cfRule>
    <cfRule type="expression" dxfId="3334" priority="56">
      <formula>IF(AND(AL412&gt;=0,RIGHT(TEXT(AL412,"0.#"),1)="."),TRUE,FALSE)</formula>
    </cfRule>
    <cfRule type="expression" dxfId="3333" priority="57">
      <formula>IF(AND(AL412&lt;0,RIGHT(TEXT(AL412,"0.#"),1)&lt;&gt;"."),TRUE,FALSE)</formula>
    </cfRule>
    <cfRule type="expression" dxfId="3332" priority="58">
      <formula>IF(AND(AL412&lt;0,RIGHT(TEXT(AL412,"0.#"),1)="."),TRUE,FALSE)</formula>
    </cfRule>
  </conditionalFormatting>
  <conditionalFormatting sqref="Y412:Y413">
    <cfRule type="expression" dxfId="3331" priority="53">
      <formula>IF(RIGHT(TEXT(Y412,"0.#"),1)=".",FALSE,TRUE)</formula>
    </cfRule>
    <cfRule type="expression" dxfId="3330" priority="54">
      <formula>IF(RIGHT(TEXT(Y412,"0.#"),1)=".",TRUE,FALSE)</formula>
    </cfRule>
  </conditionalFormatting>
  <conditionalFormatting sqref="Y447:Y454">
    <cfRule type="expression" dxfId="3329" priority="51">
      <formula>IF(RIGHT(TEXT(Y447,"0.#"),1)=".",FALSE,TRUE)</formula>
    </cfRule>
    <cfRule type="expression" dxfId="3328" priority="52">
      <formula>IF(RIGHT(TEXT(Y447,"0.#"),1)=".",TRUE,FALSE)</formula>
    </cfRule>
  </conditionalFormatting>
  <conditionalFormatting sqref="Y445:Y446">
    <cfRule type="expression" dxfId="3327" priority="45">
      <formula>IF(RIGHT(TEXT(Y445,"0.#"),1)=".",FALSE,TRUE)</formula>
    </cfRule>
    <cfRule type="expression" dxfId="3326" priority="46">
      <formula>IF(RIGHT(TEXT(Y445,"0.#"),1)=".",TRUE,FALSE)</formula>
    </cfRule>
  </conditionalFormatting>
  <conditionalFormatting sqref="AL445:AO454">
    <cfRule type="expression" dxfId="3325" priority="47">
      <formula>IF(AND(AL445&gt;=0,RIGHT(TEXT(AL445,"0.#"),1)&lt;&gt;"."),TRUE,FALSE)</formula>
    </cfRule>
    <cfRule type="expression" dxfId="3324" priority="48">
      <formula>IF(AND(AL445&gt;=0,RIGHT(TEXT(AL445,"0.#"),1)="."),TRUE,FALSE)</formula>
    </cfRule>
    <cfRule type="expression" dxfId="3323" priority="49">
      <formula>IF(AND(AL445&lt;0,RIGHT(TEXT(AL445,"0.#"),1)&lt;&gt;"."),TRUE,FALSE)</formula>
    </cfRule>
    <cfRule type="expression" dxfId="3322" priority="50">
      <formula>IF(AND(AL445&lt;0,RIGHT(TEXT(AL445,"0.#"),1)="."),TRUE,FALSE)</formula>
    </cfRule>
  </conditionalFormatting>
  <conditionalFormatting sqref="Y478">
    <cfRule type="expression" dxfId="3321" priority="39">
      <formula>IF(RIGHT(TEXT(Y478,"0.#"),1)=".",FALSE,TRUE)</formula>
    </cfRule>
    <cfRule type="expression" dxfId="3320" priority="40">
      <formula>IF(RIGHT(TEXT(Y478,"0.#"),1)=".",TRUE,FALSE)</formula>
    </cfRule>
  </conditionalFormatting>
  <conditionalFormatting sqref="AL478:AO478">
    <cfRule type="expression" dxfId="3319" priority="41">
      <formula>IF(AND(AL478&gt;=0,RIGHT(TEXT(AL478,"0.#"),1)&lt;&gt;"."),TRUE,FALSE)</formula>
    </cfRule>
    <cfRule type="expression" dxfId="3318" priority="42">
      <formula>IF(AND(AL478&gt;=0,RIGHT(TEXT(AL478,"0.#"),1)="."),TRUE,FALSE)</formula>
    </cfRule>
    <cfRule type="expression" dxfId="3317" priority="43">
      <formula>IF(AND(AL478&lt;0,RIGHT(TEXT(AL478,"0.#"),1)&lt;&gt;"."),TRUE,FALSE)</formula>
    </cfRule>
    <cfRule type="expression" dxfId="3316" priority="44">
      <formula>IF(AND(AL478&lt;0,RIGHT(TEXT(AL478,"0.#"),1)="."),TRUE,FALSE)</formula>
    </cfRule>
  </conditionalFormatting>
  <conditionalFormatting sqref="Y513:Y518">
    <cfRule type="expression" dxfId="3315" priority="37">
      <formula>IF(RIGHT(TEXT(Y513,"0.#"),1)=".",FALSE,TRUE)</formula>
    </cfRule>
    <cfRule type="expression" dxfId="3314" priority="38">
      <formula>IF(RIGHT(TEXT(Y513,"0.#"),1)=".",TRUE,FALSE)</formula>
    </cfRule>
  </conditionalFormatting>
  <conditionalFormatting sqref="Y511:Y512">
    <cfRule type="expression" dxfId="3313" priority="31">
      <formula>IF(RIGHT(TEXT(Y511,"0.#"),1)=".",FALSE,TRUE)</formula>
    </cfRule>
    <cfRule type="expression" dxfId="3312" priority="32">
      <formula>IF(RIGHT(TEXT(Y511,"0.#"),1)=".",TRUE,FALSE)</formula>
    </cfRule>
  </conditionalFormatting>
  <conditionalFormatting sqref="AL511:AO518">
    <cfRule type="expression" dxfId="3311" priority="33">
      <formula>IF(AND(AL511&gt;=0,RIGHT(TEXT(AL511,"0.#"),1)&lt;&gt;"."),TRUE,FALSE)</formula>
    </cfRule>
    <cfRule type="expression" dxfId="3310" priority="34">
      <formula>IF(AND(AL511&gt;=0,RIGHT(TEXT(AL511,"0.#"),1)="."),TRUE,FALSE)</formula>
    </cfRule>
    <cfRule type="expression" dxfId="3309" priority="35">
      <formula>IF(AND(AL511&lt;0,RIGHT(TEXT(AL511,"0.#"),1)&lt;&gt;"."),TRUE,FALSE)</formula>
    </cfRule>
    <cfRule type="expression" dxfId="3308" priority="36">
      <formula>IF(AND(AL511&lt;0,RIGHT(TEXT(AL511,"0.#"),1)="."),TRUE,FALSE)</formula>
    </cfRule>
  </conditionalFormatting>
  <conditionalFormatting sqref="AR14:AX14">
    <cfRule type="expression" dxfId="3307" priority="29">
      <formula>IF(RIGHT(TEXT(AR14,"0.#"),1)=".",FALSE,TRUE)</formula>
    </cfRule>
    <cfRule type="expression" dxfId="3306" priority="30">
      <formula>IF(RIGHT(TEXT(AR14,"0.#"),1)=".",TRUE,FALSE)</formula>
    </cfRule>
  </conditionalFormatting>
  <conditionalFormatting sqref="W24">
    <cfRule type="expression" dxfId="3305" priority="27">
      <formula>IF(RIGHT(TEXT(W24,"0.#"),1)=".",FALSE,TRUE)</formula>
    </cfRule>
    <cfRule type="expression" dxfId="3304" priority="28">
      <formula>IF(RIGHT(TEXT(W24,"0.#"),1)=".",TRUE,FALSE)</formula>
    </cfRule>
  </conditionalFormatting>
  <conditionalFormatting sqref="W25:W28">
    <cfRule type="expression" dxfId="3303" priority="25">
      <formula>IF(RIGHT(TEXT(W25,"0.#"),1)=".",FALSE,TRUE)</formula>
    </cfRule>
    <cfRule type="expression" dxfId="3302" priority="26">
      <formula>IF(RIGHT(TEXT(W25,"0.#"),1)=".",TRUE,FALSE)</formula>
    </cfRule>
  </conditionalFormatting>
  <conditionalFormatting sqref="W29">
    <cfRule type="expression" dxfId="3301" priority="23">
      <formula>IF(RIGHT(TEXT(W29,"0.#"),1)=".",FALSE,TRUE)</formula>
    </cfRule>
    <cfRule type="expression" dxfId="3300" priority="24">
      <formula>IF(RIGHT(TEXT(W29,"0.#"),1)=".",TRUE,FALSE)</formula>
    </cfRule>
  </conditionalFormatting>
  <conditionalFormatting sqref="AE106">
    <cfRule type="expression" dxfId="3299" priority="21">
      <formula>IF(RIGHT(TEXT(AE106,"0.#"),1)=".",FALSE,TRUE)</formula>
    </cfRule>
    <cfRule type="expression" dxfId="3298" priority="22">
      <formula>IF(RIGHT(TEXT(AE106,"0.#"),1)=".",TRUE,FALSE)</formula>
    </cfRule>
  </conditionalFormatting>
  <conditionalFormatting sqref="AE107">
    <cfRule type="expression" dxfId="3297" priority="19">
      <formula>IF(RIGHT(TEXT(AE107,"0.#"),1)=".",FALSE,TRUE)</formula>
    </cfRule>
    <cfRule type="expression" dxfId="3296" priority="20">
      <formula>IF(RIGHT(TEXT(AE107,"0.#"),1)=".",TRUE,FALSE)</formula>
    </cfRule>
  </conditionalFormatting>
  <conditionalFormatting sqref="AM106">
    <cfRule type="expression" dxfId="3295" priority="9">
      <formula>IF(RIGHT(TEXT(AM106,"0.#"),1)=".",FALSE,TRUE)</formula>
    </cfRule>
    <cfRule type="expression" dxfId="3294" priority="10">
      <formula>IF(RIGHT(TEXT(AM106,"0.#"),1)=".",TRUE,FALSE)</formula>
    </cfRule>
  </conditionalFormatting>
  <conditionalFormatting sqref="AE108">
    <cfRule type="expression" dxfId="3293" priority="17">
      <formula>IF(RIGHT(TEXT(AE108,"0.#"),1)=".",FALSE,TRUE)</formula>
    </cfRule>
    <cfRule type="expression" dxfId="3292" priority="18">
      <formula>IF(RIGHT(TEXT(AE108,"0.#"),1)=".",TRUE,FALSE)</formula>
    </cfRule>
  </conditionalFormatting>
  <conditionalFormatting sqref="AI108">
    <cfRule type="expression" dxfId="3291" priority="15">
      <formula>IF(RIGHT(TEXT(AI108,"0.#"),1)=".",FALSE,TRUE)</formula>
    </cfRule>
    <cfRule type="expression" dxfId="3290" priority="16">
      <formula>IF(RIGHT(TEXT(AI108,"0.#"),1)=".",TRUE,FALSE)</formula>
    </cfRule>
  </conditionalFormatting>
  <conditionalFormatting sqref="AI107">
    <cfRule type="expression" dxfId="3289" priority="13">
      <formula>IF(RIGHT(TEXT(AI107,"0.#"),1)=".",FALSE,TRUE)</formula>
    </cfRule>
    <cfRule type="expression" dxfId="3288" priority="14">
      <formula>IF(RIGHT(TEXT(AI107,"0.#"),1)=".",TRUE,FALSE)</formula>
    </cfRule>
  </conditionalFormatting>
  <conditionalFormatting sqref="AI106">
    <cfRule type="expression" dxfId="3287" priority="11">
      <formula>IF(RIGHT(TEXT(AI106,"0.#"),1)=".",FALSE,TRUE)</formula>
    </cfRule>
    <cfRule type="expression" dxfId="3286" priority="12">
      <formula>IF(RIGHT(TEXT(AI106,"0.#"),1)=".",TRUE,FALSE)</formula>
    </cfRule>
  </conditionalFormatting>
  <conditionalFormatting sqref="AM107">
    <cfRule type="expression" dxfId="3285" priority="7">
      <formula>IF(RIGHT(TEXT(AM107,"0.#"),1)=".",FALSE,TRUE)</formula>
    </cfRule>
    <cfRule type="expression" dxfId="3284" priority="8">
      <formula>IF(RIGHT(TEXT(AM107,"0.#"),1)=".",TRUE,FALSE)</formula>
    </cfRule>
  </conditionalFormatting>
  <conditionalFormatting sqref="AM108">
    <cfRule type="expression" dxfId="3283" priority="5">
      <formula>IF(RIGHT(TEXT(AM108,"0.#"),1)=".",FALSE,TRUE)</formula>
    </cfRule>
    <cfRule type="expression" dxfId="3282" priority="6">
      <formula>IF(RIGHT(TEXT(AM108,"0.#"),1)=".",TRUE,FALSE)</formula>
    </cfRule>
  </conditionalFormatting>
  <conditionalFormatting sqref="AQ106:AQ108">
    <cfRule type="expression" dxfId="3281" priority="3">
      <formula>IF(RIGHT(TEXT(AQ106,"0.#"),1)=".",FALSE,TRUE)</formula>
    </cfRule>
    <cfRule type="expression" dxfId="3280" priority="4">
      <formula>IF(RIGHT(TEXT(AQ106,"0.#"),1)=".",TRUE,FALSE)</formula>
    </cfRule>
  </conditionalFormatting>
  <conditionalFormatting sqref="AU106:AU108">
    <cfRule type="expression" dxfId="3279" priority="1">
      <formula>IF(RIGHT(TEXT(AU106,"0.#"),1)=".",FALSE,TRUE)</formula>
    </cfRule>
    <cfRule type="expression" dxfId="3278" priority="2">
      <formula>IF(RIGHT(TEXT(AU106,"0.#"),1)=".",TRUE,FALSE)</formula>
    </cfRule>
  </conditionalFormatting>
  <dataValidations count="19">
    <dataValidation type="whole" allowBlank="1" showInputMessage="1" showErrorMessage="1" sqref="O319:P320 AX319:AX321 AA319:AB320 AM319:AN320">
      <formula1>0</formula1>
      <formula2>99</formula2>
    </dataValidation>
    <dataValidation type="whole" allowBlank="1" showInputMessage="1" showErrorMessage="1" sqref="AJ319:AK320 X319:Y320 AJ321 L319:L321 M319:M320 X321 AU319:AV320 J295:J299">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305:E305">
      <formula1>T行政事業レビュー推進チームの所見</formula1>
    </dataValidation>
    <dataValidation type="custom" imeMode="disabled" allowBlank="1" showInputMessage="1" showErrorMessage="1" sqref="AH677:AK706 AH412:AK441 AH445:AK474 AH478:AK507 AH544:AK573 AH577:AK606 AH610:AK639 AH643:AK672 AH511:AK540">
      <formula1>OR(AND(MOD(IF(ISNUMBER(AH412),AH412,0.5),1)=0,0&lt;=AH412),AH412="-")</formula1>
    </dataValidation>
    <dataValidation type="whole" imeMode="disabled" allowBlank="1" showInputMessage="1" showErrorMessage="1" sqref="AW2:AX2">
      <formula1>0</formula1>
      <formula2>99</formula2>
    </dataValidation>
    <dataValidation type="list" allowBlank="1" showInputMessage="1" showErrorMessage="1" sqref="A307:E307">
      <formula1>T所見を踏まえた改善点</formula1>
    </dataValidation>
    <dataValidation type="list" allowBlank="1" showInputMessage="1" showErrorMessage="1" error="プルダウンリストから選択してください。" sqref="AD280:AF281">
      <formula1>"有,無"</formula1>
    </dataValidation>
    <dataValidation type="list" allowBlank="1" showInputMessage="1" showErrorMessage="1" error="プルダウンリストから選択してください。" sqref="AD276:AF279 AD282:AD293 AE282:AF286 AE288:AF293">
      <formula1>"○,△,×,‐"</formula1>
    </dataValidation>
    <dataValidation type="list" allowBlank="1" showInputMessage="1" showErrorMessage="1" sqref="AO406 AO673 AR267">
      <formula1>"　, ☑"</formula1>
    </dataValidation>
    <dataValidation type="list" allowBlank="1" showInputMessage="1" showErrorMessage="1" sqref="S5:X5">
      <formula1>T終了年度</formula1>
    </dataValidation>
    <dataValidation type="list" allowBlank="1" showInputMessage="1" showErrorMessage="1" sqref="H295:I299">
      <formula1>T事業番号</formula1>
    </dataValidation>
    <dataValidation type="custom" imeMode="disabled" allowBlank="1" showInputMessage="1" showErrorMessage="1" sqref="AY24 Y511:AB540 AR16:AX16 AR19:AX19 P20:AJ20 AQ254:AR254 AL677:AO706 AU254:AX254 AE255:AX260 AQ262:AR262 AU262:AX262 AE263:AX265 P14:AQ19 Y356:AB365 AU356:AX365 Y369:AB378 AU369:AX378 Y382:AB391 AU382:AX391 Y395:AB404 AU395:AX404 AL412:AO441 AE226:AX228 AL445:AO474 Y412:AB441 AL478:AO507 Y445:AB474 AL511:AO540 Y478:AB507 Y544:AB573 AL544:AO573 Y577:AB606 AL577:AO606 Y610:AB639 AL610:AO639 Y643:AB672 AL643:AO672 Y677:AB706 AQ41:AR41 AU41:AX41 AE42:AX44 AE34:AX35 AE37:AX37 AQ49:AR49 AU49:AX49 AE50:AX52 AQ71:AR71 AU71:AX71 AU66:AX66 AE67:AX69 AQ66:AR66 AU61:AX61 AE62:AX64 AQ61:AR61 AE72:AX74 AU247:AX247 AU242:AX242 AE243:AX245 AQ242:AR242 AU237:AX237 AE238:AX240 AQ237:AR237 AE248:AX250 AQ115:AR115 AU115:AX115 AU110:AX110 AE111:AX113 AQ110:AR110 AU105:AX105 W30:AC30 AQ105:AR105 AE116:AX118 AQ85:AR85 AU85:AX85 AE86:AX88 AE78:AX79 AE81:AX81 AQ93:AR93 AU93:AX93 AE94:AX96 AQ159:AR159 AU159:AX159 AU154:AX154 AE155:AX157 AQ154:AR154 AU149:AX149 AE150:AX152 AQ149:AR149 AE160:AX162 AQ129:AR129 AU129:AX129 AE130:AX132 AE122:AX123 AE125:AX125 AQ137:AR137 AU137:AX137 AE138:AX140 AQ203:AR203 AU203:AX203 AU198:AX198 AE199:AX201 AQ198:AR198 AU193:AX193 AE194:AX196 AQ193:AR193 AE204:AX206 AQ173:AR173 AU173:AX173 AE174:AX176 AE166:AX167 AE169:AX169 AQ181:AR181 AU181:AX181 AE182:AX184 AQ247:AR247 AQ217:AR217 AU217:AX217 AE218:AX220 AE210:AX211 AE213:AX213 AQ225:AR225 AU225:AX225 P24:V30 AE106:AX108">
      <formula1>OR(ISNUMBER(P14),P14="-")</formula1>
    </dataValidation>
    <dataValidation type="list" allowBlank="1" showInputMessage="1" showErrorMessage="1" sqref="Q321:R321 AC321:AD321 AO321:AP321">
      <formula1>#REF!</formula1>
    </dataValidation>
    <dataValidation type="custom" allowBlank="1" showInputMessage="1" showErrorMessage="1" errorTitle="法人番号チェック" error="法人番号は13桁の数字で入力してください。" sqref="J677:O706 J643:O672 J610:O639 J577:O606 J544:O573 J478:O507 J445:O474 J412:O441 J511:O540">
      <formula1>OR(J412="-",AND(LEN(J412)=13,IFERROR(SEARCH("-",J412),"")="",IFERROR(SEARCH(".",J412),"")="",ISNUMBER(J412)))</formula1>
    </dataValidation>
    <dataValidation type="list" allowBlank="1" showInputMessage="1" showErrorMessage="1" sqref="AC412:AG421 AC445:AG454 AC478:AG478 AC511:AG518">
      <formula1>#REF!</formula1>
    </dataValidation>
    <dataValidation type="custom" imeMode="disabled" allowBlank="1" showInputMessage="1" showErrorMessage="1" sqref="AR14:AX14 W24:AC29">
      <formula1>OR(ISNUMBER(W14), W14="-")</formula1>
    </dataValidation>
  </dataValidations>
  <pageMargins left="0.62992125984251968" right="0.39370078740157483" top="0.59055118110236227" bottom="0.39370078740157483" header="0.51181102362204722" footer="0.51181102362204722"/>
  <pageSetup paperSize="9" scale="70" fitToHeight="0" orientation="portrait" r:id="rId3"/>
  <headerFooter differentFirst="1" alignWithMargins="0"/>
  <rowBreaks count="10" manualBreakCount="10">
    <brk id="32" max="16383" man="1"/>
    <brk id="76" max="16383" man="1"/>
    <brk id="288" max="16383" man="1"/>
    <brk id="321" max="16383" man="1"/>
    <brk id="442" max="16383" man="1"/>
    <brk id="541" max="16383" man="1"/>
    <brk id="574" max="16383" man="1"/>
    <brk id="607" max="16383" man="1"/>
    <brk id="640" max="16383" man="1"/>
    <brk id="674" max="16383" man="1"/>
  </rowBreaks>
  <drawing r:id="rId4"/>
  <extLst>
    <ext xmlns:x14="http://schemas.microsoft.com/office/spreadsheetml/2009/9/main" uri="{CCE6A557-97BC-4b89-ADB6-D9C93CAAB3DF}">
      <x14:dataValidations xmlns:xm="http://schemas.microsoft.com/office/excel/2006/main" count="12">
        <x14:dataValidation type="list" allowBlank="1" showInputMessage="1" showErrorMessage="1">
          <x14:formula1>
            <xm:f>入力規則等!$AK$2:$AK$49</xm:f>
          </x14:formula1>
          <xm:sqref>C677:D706</xm:sqref>
        </x14:dataValidation>
        <x14:dataValidation type="list" allowBlank="1" showInputMessage="1" showErrorMessage="1">
          <x14:formula1>
            <xm:f>入力規則等!$AP$2:$AP$10</xm:f>
          </x14:formula1>
          <xm:sqref>AC677:AG706</xm:sqref>
        </x14:dataValidation>
        <x14:dataValidation type="list" allowBlank="1" showInputMessage="1" showErrorMessage="1">
          <x14:formula1>
            <xm:f>入力規則等!$U$7:$U$9</xm:f>
          </x14:formula1>
          <xm:sqref>U320:V320 I320:J320 AG320:AH320 AR320:AS320</xm:sqref>
        </x14:dataValidation>
        <x14:dataValidation type="list" allowBlank="1" showInputMessage="1" showErrorMessage="1">
          <x14:formula1>
            <xm:f>入力規則等!$U$40:$U$42</xm:f>
          </x14:formula1>
          <xm:sqref>AG319:AH319 U319:V319 I319:J319 AR319:AS319</xm:sqref>
        </x14:dataValidation>
        <x14:dataValidation type="list" allowBlank="1" showInputMessage="1" showErrorMessage="1">
          <x14:formula1>
            <xm:f>入力規則等!$AG$2:$AG$13</xm:f>
          </x14:formula1>
          <xm:sqref>AC643:AG672 AC422:AG441 AC455:AG474 AC479:AG507 AC544:AG573 AC577:AG606 AC610:AG639 AC519:AG540</xm:sqref>
        </x14:dataValidation>
        <x14:dataValidation type="list" allowBlank="1" showInputMessage="1" showErrorMessage="1">
          <x14:formula1>
            <xm:f>入力規則等!$AI$2:$AI$8</xm:f>
          </x14:formula1>
          <xm:sqref>J271:T271</xm:sqref>
        </x14:dataValidation>
        <x14:dataValidation type="list" allowBlank="1" showInputMessage="1" showErrorMessage="1">
          <x14:formula1>
            <xm:f>入力規則等!$Y$2:$Y$100</xm:f>
          </x14:formula1>
          <xm:sqref>G5:L5</xm:sqref>
        </x14:dataValidation>
        <x14:dataValidation type="list" allowBlank="1" showInputMessage="1" showErrorMessage="1">
          <x14:formula1>
            <xm:f>入力規則等!$W$2:$W$24</xm:f>
          </x14:formula1>
          <xm:sqref>AO319:AP320 Q319:S320 AC319:AE320 E319:G320</xm:sqref>
        </x14:dataValidation>
        <x14:dataValidation type="list" allowBlank="1" showInputMessage="1" showErrorMessage="1">
          <x14:formula1>
            <xm:f>入力規則等!$U$48</xm:f>
          </x14:formula1>
          <xm:sqref>E321:F321</xm:sqref>
        </x14:dataValidation>
        <x14:dataValidation type="list" allowBlank="1" showInputMessage="1" showErrorMessage="1">
          <x14:formula1>
            <xm:f>入力規則等!$U$13:$U$35</xm:f>
          </x14:formula1>
          <xm:sqref>AJ2:AM2 E295:G299 AE321:AG321 G321:I321 AQ321:AS321 S321:U321</xm:sqref>
        </x14:dataValidation>
        <x14:dataValidation type="list" allowBlank="1" showInputMessage="1" showErrorMessage="1">
          <x14:formula1>
            <xm:f>入力規則等!$U$56:$U$58</xm:f>
          </x14:formula1>
          <xm:sqref>J321:K321 AT321:AU321 AH321:AI321 V321:W321</xm:sqref>
        </x14:dataValidation>
        <x14:dataValidation type="list" allowBlank="1" showInputMessage="1" showErrorMessage="1">
          <x14:formula1>
            <xm:f>入力規則等!$U$49</xm:f>
          </x14:formula1>
          <xm:sqref>C295:D299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workbookViewId="0">
      <selection activeCell="AL18" sqref="AL18:AO18"/>
    </sheetView>
  </sheetViews>
  <sheetFormatPr defaultColWidth="9" defaultRowHeight="13"/>
  <cols>
    <col min="1" max="2" width="2.6328125" style="2" customWidth="1"/>
    <col min="3" max="33" width="2.6328125" style="7" customWidth="1"/>
    <col min="34" max="37" width="3.453125" style="7" customWidth="1"/>
    <col min="38" max="41" width="2.6328125" style="7" customWidth="1"/>
    <col min="42" max="50" width="3.26953125" style="33" customWidth="1"/>
    <col min="51" max="51" width="11.08984375" style="2" hidden="1" customWidth="1"/>
    <col min="52" max="57" width="2.26953125" style="2" customWidth="1"/>
    <col min="58" max="61" width="9" style="2"/>
    <col min="62" max="62" width="27.90625" style="2" customWidth="1"/>
    <col min="63" max="63" width="12.26953125" style="2" customWidth="1"/>
    <col min="64" max="16384" width="9" style="2"/>
  </cols>
  <sheetData>
    <row r="1" spans="1:51" ht="23.25" customHeight="1">
      <c r="P1" s="33"/>
      <c r="Q1" s="33"/>
      <c r="R1" s="33"/>
      <c r="S1" s="33"/>
      <c r="T1" s="33"/>
      <c r="U1" s="33"/>
      <c r="V1" s="33"/>
      <c r="W1" s="33"/>
      <c r="X1" s="33"/>
      <c r="Y1" s="38"/>
      <c r="Z1" s="38"/>
      <c r="AA1" s="38"/>
      <c r="AB1" s="38"/>
      <c r="AC1" s="38"/>
      <c r="AD1" s="38"/>
      <c r="AE1" s="38"/>
      <c r="AF1" s="38"/>
      <c r="AG1" s="38"/>
      <c r="AH1" s="38"/>
      <c r="AI1" s="38"/>
      <c r="AJ1" s="38"/>
      <c r="AK1" s="38"/>
      <c r="AL1" s="38"/>
      <c r="AM1" s="38"/>
      <c r="AN1" s="38"/>
      <c r="AO1" s="38"/>
      <c r="AP1" s="266"/>
      <c r="AQ1" s="266"/>
      <c r="AR1" s="266"/>
      <c r="AS1" s="266"/>
      <c r="AT1" s="266"/>
      <c r="AU1" s="266"/>
      <c r="AV1" s="266"/>
      <c r="AW1" s="267"/>
    </row>
    <row r="2" spans="1:51">
      <c r="B2" s="15" t="s">
        <v>483</v>
      </c>
      <c r="P2" s="33"/>
      <c r="Q2" s="33"/>
      <c r="R2" s="33"/>
      <c r="S2" s="33"/>
      <c r="T2" s="33"/>
      <c r="U2" s="33"/>
      <c r="V2" s="33"/>
      <c r="W2" s="33"/>
      <c r="X2" s="33"/>
      <c r="Y2" s="38"/>
      <c r="Z2" s="38"/>
      <c r="AA2" s="38"/>
      <c r="AB2" s="38"/>
      <c r="AC2" s="38"/>
      <c r="AD2" s="38"/>
      <c r="AE2" s="38"/>
      <c r="AF2" s="38"/>
      <c r="AG2" s="38"/>
      <c r="AH2" s="38"/>
      <c r="AI2" s="38"/>
      <c r="AJ2" s="38"/>
      <c r="AK2" s="38"/>
      <c r="AL2" s="38"/>
      <c r="AM2" s="38"/>
      <c r="AN2" s="38"/>
      <c r="AO2" s="38"/>
      <c r="AY2" s="2">
        <f>COUNTA($C$4)</f>
        <v>0</v>
      </c>
    </row>
    <row r="3" spans="1:51" customFormat="1" ht="59.25" customHeight="1">
      <c r="A3" s="849"/>
      <c r="B3" s="849"/>
      <c r="C3" s="849" t="s">
        <v>82</v>
      </c>
      <c r="D3" s="849"/>
      <c r="E3" s="849"/>
      <c r="F3" s="849"/>
      <c r="G3" s="849"/>
      <c r="H3" s="849"/>
      <c r="I3" s="849"/>
      <c r="J3" s="2292" t="s">
        <v>86</v>
      </c>
      <c r="K3" s="2293"/>
      <c r="L3" s="2293"/>
      <c r="M3" s="2293"/>
      <c r="N3" s="2293"/>
      <c r="O3" s="2293"/>
      <c r="P3" s="849" t="s">
        <v>27</v>
      </c>
      <c r="Q3" s="849"/>
      <c r="R3" s="849"/>
      <c r="S3" s="849"/>
      <c r="T3" s="849"/>
      <c r="U3" s="849"/>
      <c r="V3" s="849"/>
      <c r="W3" s="849"/>
      <c r="X3" s="849"/>
      <c r="Y3" s="851" t="s">
        <v>451</v>
      </c>
      <c r="Z3" s="851"/>
      <c r="AA3" s="851"/>
      <c r="AB3" s="851"/>
      <c r="AC3" s="2292" t="s">
        <v>374</v>
      </c>
      <c r="AD3" s="2292"/>
      <c r="AE3" s="2292"/>
      <c r="AF3" s="2292"/>
      <c r="AG3" s="2292"/>
      <c r="AH3" s="851" t="s">
        <v>400</v>
      </c>
      <c r="AI3" s="849"/>
      <c r="AJ3" s="849"/>
      <c r="AK3" s="849"/>
      <c r="AL3" s="849" t="s">
        <v>28</v>
      </c>
      <c r="AM3" s="849"/>
      <c r="AN3" s="849"/>
      <c r="AO3" s="558"/>
      <c r="AP3" s="2292" t="s">
        <v>453</v>
      </c>
      <c r="AQ3" s="2292"/>
      <c r="AR3" s="2292"/>
      <c r="AS3" s="2292"/>
      <c r="AT3" s="2292"/>
      <c r="AU3" s="2292"/>
      <c r="AV3" s="2292"/>
      <c r="AW3" s="2292"/>
      <c r="AX3" s="2292"/>
      <c r="AY3">
        <f>$AY$2</f>
        <v>0</v>
      </c>
    </row>
    <row r="4" spans="1:51" ht="26.25" customHeight="1">
      <c r="A4" s="2294">
        <v>1</v>
      </c>
      <c r="B4" s="2294">
        <v>1</v>
      </c>
      <c r="C4" s="853"/>
      <c r="D4" s="853"/>
      <c r="E4" s="853"/>
      <c r="F4" s="853"/>
      <c r="G4" s="853"/>
      <c r="H4" s="853"/>
      <c r="I4" s="853"/>
      <c r="J4" s="854"/>
      <c r="K4" s="854"/>
      <c r="L4" s="854"/>
      <c r="M4" s="854"/>
      <c r="N4" s="854"/>
      <c r="O4" s="854"/>
      <c r="P4" s="855"/>
      <c r="Q4" s="855"/>
      <c r="R4" s="855"/>
      <c r="S4" s="855"/>
      <c r="T4" s="855"/>
      <c r="U4" s="855"/>
      <c r="V4" s="855"/>
      <c r="W4" s="855"/>
      <c r="X4" s="855"/>
      <c r="Y4" s="856"/>
      <c r="Z4" s="857"/>
      <c r="AA4" s="857"/>
      <c r="AB4" s="858"/>
      <c r="AC4" s="2295"/>
      <c r="AD4" s="2295"/>
      <c r="AE4" s="2295"/>
      <c r="AF4" s="2295"/>
      <c r="AG4" s="2295"/>
      <c r="AH4" s="868"/>
      <c r="AI4" s="868"/>
      <c r="AJ4" s="868"/>
      <c r="AK4" s="868"/>
      <c r="AL4" s="862"/>
      <c r="AM4" s="863"/>
      <c r="AN4" s="863"/>
      <c r="AO4" s="864"/>
      <c r="AP4" s="631"/>
      <c r="AQ4" s="631"/>
      <c r="AR4" s="631"/>
      <c r="AS4" s="631"/>
      <c r="AT4" s="631"/>
      <c r="AU4" s="631"/>
      <c r="AV4" s="631"/>
      <c r="AW4" s="631"/>
      <c r="AX4" s="631"/>
      <c r="AY4" s="2">
        <f>$AY$2</f>
        <v>0</v>
      </c>
    </row>
    <row r="5" spans="1:51" ht="26.25" customHeight="1">
      <c r="A5" s="2294">
        <v>2</v>
      </c>
      <c r="B5" s="2294">
        <v>1</v>
      </c>
      <c r="C5" s="853"/>
      <c r="D5" s="853"/>
      <c r="E5" s="853"/>
      <c r="F5" s="853"/>
      <c r="G5" s="853"/>
      <c r="H5" s="853"/>
      <c r="I5" s="853"/>
      <c r="J5" s="854"/>
      <c r="K5" s="854"/>
      <c r="L5" s="854"/>
      <c r="M5" s="854"/>
      <c r="N5" s="854"/>
      <c r="O5" s="854"/>
      <c r="P5" s="855"/>
      <c r="Q5" s="855"/>
      <c r="R5" s="855"/>
      <c r="S5" s="855"/>
      <c r="T5" s="855"/>
      <c r="U5" s="855"/>
      <c r="V5" s="855"/>
      <c r="W5" s="855"/>
      <c r="X5" s="855"/>
      <c r="Y5" s="856"/>
      <c r="Z5" s="857"/>
      <c r="AA5" s="857"/>
      <c r="AB5" s="858"/>
      <c r="AC5" s="2295"/>
      <c r="AD5" s="2295"/>
      <c r="AE5" s="2295"/>
      <c r="AF5" s="2295"/>
      <c r="AG5" s="2295"/>
      <c r="AH5" s="868"/>
      <c r="AI5" s="868"/>
      <c r="AJ5" s="868"/>
      <c r="AK5" s="868"/>
      <c r="AL5" s="862"/>
      <c r="AM5" s="863"/>
      <c r="AN5" s="863"/>
      <c r="AO5" s="864"/>
      <c r="AP5" s="631"/>
      <c r="AQ5" s="631"/>
      <c r="AR5" s="631"/>
      <c r="AS5" s="631"/>
      <c r="AT5" s="631"/>
      <c r="AU5" s="631"/>
      <c r="AV5" s="631"/>
      <c r="AW5" s="631"/>
      <c r="AX5" s="631"/>
      <c r="AY5" s="2">
        <f>COUNTA($C$5)</f>
        <v>0</v>
      </c>
    </row>
    <row r="6" spans="1:51" ht="26.25" customHeight="1">
      <c r="A6" s="2294">
        <v>3</v>
      </c>
      <c r="B6" s="2294">
        <v>1</v>
      </c>
      <c r="C6" s="853"/>
      <c r="D6" s="853"/>
      <c r="E6" s="853"/>
      <c r="F6" s="853"/>
      <c r="G6" s="853"/>
      <c r="H6" s="853"/>
      <c r="I6" s="853"/>
      <c r="J6" s="854"/>
      <c r="K6" s="854"/>
      <c r="L6" s="854"/>
      <c r="M6" s="854"/>
      <c r="N6" s="854"/>
      <c r="O6" s="854"/>
      <c r="P6" s="855"/>
      <c r="Q6" s="855"/>
      <c r="R6" s="855"/>
      <c r="S6" s="855"/>
      <c r="T6" s="855"/>
      <c r="U6" s="855"/>
      <c r="V6" s="855"/>
      <c r="W6" s="855"/>
      <c r="X6" s="855"/>
      <c r="Y6" s="856"/>
      <c r="Z6" s="857"/>
      <c r="AA6" s="857"/>
      <c r="AB6" s="858"/>
      <c r="AC6" s="2295"/>
      <c r="AD6" s="2295"/>
      <c r="AE6" s="2295"/>
      <c r="AF6" s="2295"/>
      <c r="AG6" s="2295"/>
      <c r="AH6" s="868"/>
      <c r="AI6" s="868"/>
      <c r="AJ6" s="868"/>
      <c r="AK6" s="868"/>
      <c r="AL6" s="862"/>
      <c r="AM6" s="863"/>
      <c r="AN6" s="863"/>
      <c r="AO6" s="864"/>
      <c r="AP6" s="631"/>
      <c r="AQ6" s="631"/>
      <c r="AR6" s="631"/>
      <c r="AS6" s="631"/>
      <c r="AT6" s="631"/>
      <c r="AU6" s="631"/>
      <c r="AV6" s="631"/>
      <c r="AW6" s="631"/>
      <c r="AX6" s="631"/>
      <c r="AY6" s="2">
        <f>COUNTA($C$6)</f>
        <v>0</v>
      </c>
    </row>
    <row r="7" spans="1:51" ht="26.25" customHeight="1">
      <c r="A7" s="2294">
        <v>4</v>
      </c>
      <c r="B7" s="2294">
        <v>1</v>
      </c>
      <c r="C7" s="853"/>
      <c r="D7" s="853"/>
      <c r="E7" s="853"/>
      <c r="F7" s="853"/>
      <c r="G7" s="853"/>
      <c r="H7" s="853"/>
      <c r="I7" s="853"/>
      <c r="J7" s="854"/>
      <c r="K7" s="854"/>
      <c r="L7" s="854"/>
      <c r="M7" s="854"/>
      <c r="N7" s="854"/>
      <c r="O7" s="854"/>
      <c r="P7" s="855"/>
      <c r="Q7" s="855"/>
      <c r="R7" s="855"/>
      <c r="S7" s="855"/>
      <c r="T7" s="855"/>
      <c r="U7" s="855"/>
      <c r="V7" s="855"/>
      <c r="W7" s="855"/>
      <c r="X7" s="855"/>
      <c r="Y7" s="856"/>
      <c r="Z7" s="857"/>
      <c r="AA7" s="857"/>
      <c r="AB7" s="858"/>
      <c r="AC7" s="2295"/>
      <c r="AD7" s="2295"/>
      <c r="AE7" s="2295"/>
      <c r="AF7" s="2295"/>
      <c r="AG7" s="2295"/>
      <c r="AH7" s="868"/>
      <c r="AI7" s="868"/>
      <c r="AJ7" s="868"/>
      <c r="AK7" s="868"/>
      <c r="AL7" s="862"/>
      <c r="AM7" s="863"/>
      <c r="AN7" s="863"/>
      <c r="AO7" s="864"/>
      <c r="AP7" s="631"/>
      <c r="AQ7" s="631"/>
      <c r="AR7" s="631"/>
      <c r="AS7" s="631"/>
      <c r="AT7" s="631"/>
      <c r="AU7" s="631"/>
      <c r="AV7" s="631"/>
      <c r="AW7" s="631"/>
      <c r="AX7" s="631"/>
      <c r="AY7" s="2">
        <f>COUNTA($C$7)</f>
        <v>0</v>
      </c>
    </row>
    <row r="8" spans="1:51" ht="26.25" customHeight="1">
      <c r="A8" s="2294">
        <v>5</v>
      </c>
      <c r="B8" s="2294">
        <v>1</v>
      </c>
      <c r="C8" s="853"/>
      <c r="D8" s="853"/>
      <c r="E8" s="853"/>
      <c r="F8" s="853"/>
      <c r="G8" s="853"/>
      <c r="H8" s="853"/>
      <c r="I8" s="853"/>
      <c r="J8" s="854"/>
      <c r="K8" s="854"/>
      <c r="L8" s="854"/>
      <c r="M8" s="854"/>
      <c r="N8" s="854"/>
      <c r="O8" s="854"/>
      <c r="P8" s="855"/>
      <c r="Q8" s="855"/>
      <c r="R8" s="855"/>
      <c r="S8" s="855"/>
      <c r="T8" s="855"/>
      <c r="U8" s="855"/>
      <c r="V8" s="855"/>
      <c r="W8" s="855"/>
      <c r="X8" s="855"/>
      <c r="Y8" s="856"/>
      <c r="Z8" s="857"/>
      <c r="AA8" s="857"/>
      <c r="AB8" s="858"/>
      <c r="AC8" s="2295"/>
      <c r="AD8" s="2295"/>
      <c r="AE8" s="2295"/>
      <c r="AF8" s="2295"/>
      <c r="AG8" s="2295"/>
      <c r="AH8" s="868"/>
      <c r="AI8" s="868"/>
      <c r="AJ8" s="868"/>
      <c r="AK8" s="868"/>
      <c r="AL8" s="862"/>
      <c r="AM8" s="863"/>
      <c r="AN8" s="863"/>
      <c r="AO8" s="864"/>
      <c r="AP8" s="631"/>
      <c r="AQ8" s="631"/>
      <c r="AR8" s="631"/>
      <c r="AS8" s="631"/>
      <c r="AT8" s="631"/>
      <c r="AU8" s="631"/>
      <c r="AV8" s="631"/>
      <c r="AW8" s="631"/>
      <c r="AX8" s="631"/>
      <c r="AY8" s="2">
        <f>COUNTA($C$8)</f>
        <v>0</v>
      </c>
    </row>
    <row r="9" spans="1:51" ht="26.25" customHeight="1">
      <c r="A9" s="2294">
        <v>6</v>
      </c>
      <c r="B9" s="2294">
        <v>1</v>
      </c>
      <c r="C9" s="853"/>
      <c r="D9" s="853"/>
      <c r="E9" s="853"/>
      <c r="F9" s="853"/>
      <c r="G9" s="853"/>
      <c r="H9" s="853"/>
      <c r="I9" s="853"/>
      <c r="J9" s="854"/>
      <c r="K9" s="854"/>
      <c r="L9" s="854"/>
      <c r="M9" s="854"/>
      <c r="N9" s="854"/>
      <c r="O9" s="854"/>
      <c r="P9" s="855"/>
      <c r="Q9" s="855"/>
      <c r="R9" s="855"/>
      <c r="S9" s="855"/>
      <c r="T9" s="855"/>
      <c r="U9" s="855"/>
      <c r="V9" s="855"/>
      <c r="W9" s="855"/>
      <c r="X9" s="855"/>
      <c r="Y9" s="856"/>
      <c r="Z9" s="857"/>
      <c r="AA9" s="857"/>
      <c r="AB9" s="858"/>
      <c r="AC9" s="2295"/>
      <c r="AD9" s="2295"/>
      <c r="AE9" s="2295"/>
      <c r="AF9" s="2295"/>
      <c r="AG9" s="2295"/>
      <c r="AH9" s="868"/>
      <c r="AI9" s="868"/>
      <c r="AJ9" s="868"/>
      <c r="AK9" s="868"/>
      <c r="AL9" s="862"/>
      <c r="AM9" s="863"/>
      <c r="AN9" s="863"/>
      <c r="AO9" s="864"/>
      <c r="AP9" s="631"/>
      <c r="AQ9" s="631"/>
      <c r="AR9" s="631"/>
      <c r="AS9" s="631"/>
      <c r="AT9" s="631"/>
      <c r="AU9" s="631"/>
      <c r="AV9" s="631"/>
      <c r="AW9" s="631"/>
      <c r="AX9" s="631"/>
      <c r="AY9" s="2">
        <f>COUNTA($C$9)</f>
        <v>0</v>
      </c>
    </row>
    <row r="10" spans="1:51" ht="26.25" customHeight="1">
      <c r="A10" s="2294">
        <v>7</v>
      </c>
      <c r="B10" s="2294">
        <v>1</v>
      </c>
      <c r="C10" s="853"/>
      <c r="D10" s="853"/>
      <c r="E10" s="853"/>
      <c r="F10" s="853"/>
      <c r="G10" s="853"/>
      <c r="H10" s="853"/>
      <c r="I10" s="853"/>
      <c r="J10" s="854"/>
      <c r="K10" s="854"/>
      <c r="L10" s="854"/>
      <c r="M10" s="854"/>
      <c r="N10" s="854"/>
      <c r="O10" s="854"/>
      <c r="P10" s="855"/>
      <c r="Q10" s="855"/>
      <c r="R10" s="855"/>
      <c r="S10" s="855"/>
      <c r="T10" s="855"/>
      <c r="U10" s="855"/>
      <c r="V10" s="855"/>
      <c r="W10" s="855"/>
      <c r="X10" s="855"/>
      <c r="Y10" s="856"/>
      <c r="Z10" s="857"/>
      <c r="AA10" s="857"/>
      <c r="AB10" s="858"/>
      <c r="AC10" s="2295"/>
      <c r="AD10" s="2295"/>
      <c r="AE10" s="2295"/>
      <c r="AF10" s="2295"/>
      <c r="AG10" s="2295"/>
      <c r="AH10" s="868"/>
      <c r="AI10" s="868"/>
      <c r="AJ10" s="868"/>
      <c r="AK10" s="868"/>
      <c r="AL10" s="862"/>
      <c r="AM10" s="863"/>
      <c r="AN10" s="863"/>
      <c r="AO10" s="864"/>
      <c r="AP10" s="631"/>
      <c r="AQ10" s="631"/>
      <c r="AR10" s="631"/>
      <c r="AS10" s="631"/>
      <c r="AT10" s="631"/>
      <c r="AU10" s="631"/>
      <c r="AV10" s="631"/>
      <c r="AW10" s="631"/>
      <c r="AX10" s="631"/>
      <c r="AY10" s="2">
        <f>COUNTA($C$10)</f>
        <v>0</v>
      </c>
    </row>
    <row r="11" spans="1:51" ht="26.25" customHeight="1">
      <c r="A11" s="2294">
        <v>8</v>
      </c>
      <c r="B11" s="2294">
        <v>1</v>
      </c>
      <c r="C11" s="853"/>
      <c r="D11" s="853"/>
      <c r="E11" s="853"/>
      <c r="F11" s="853"/>
      <c r="G11" s="853"/>
      <c r="H11" s="853"/>
      <c r="I11" s="853"/>
      <c r="J11" s="854"/>
      <c r="K11" s="854"/>
      <c r="L11" s="854"/>
      <c r="M11" s="854"/>
      <c r="N11" s="854"/>
      <c r="O11" s="854"/>
      <c r="P11" s="855"/>
      <c r="Q11" s="855"/>
      <c r="R11" s="855"/>
      <c r="S11" s="855"/>
      <c r="T11" s="855"/>
      <c r="U11" s="855"/>
      <c r="V11" s="855"/>
      <c r="W11" s="855"/>
      <c r="X11" s="855"/>
      <c r="Y11" s="856"/>
      <c r="Z11" s="857"/>
      <c r="AA11" s="857"/>
      <c r="AB11" s="858"/>
      <c r="AC11" s="2295"/>
      <c r="AD11" s="2295"/>
      <c r="AE11" s="2295"/>
      <c r="AF11" s="2295"/>
      <c r="AG11" s="2295"/>
      <c r="AH11" s="868"/>
      <c r="AI11" s="868"/>
      <c r="AJ11" s="868"/>
      <c r="AK11" s="868"/>
      <c r="AL11" s="862"/>
      <c r="AM11" s="863"/>
      <c r="AN11" s="863"/>
      <c r="AO11" s="864"/>
      <c r="AP11" s="631"/>
      <c r="AQ11" s="631"/>
      <c r="AR11" s="631"/>
      <c r="AS11" s="631"/>
      <c r="AT11" s="631"/>
      <c r="AU11" s="631"/>
      <c r="AV11" s="631"/>
      <c r="AW11" s="631"/>
      <c r="AX11" s="631"/>
      <c r="AY11" s="2">
        <f>COUNTA($C$11)</f>
        <v>0</v>
      </c>
    </row>
    <row r="12" spans="1:51" ht="26.25" customHeight="1">
      <c r="A12" s="2294">
        <v>9</v>
      </c>
      <c r="B12" s="2294">
        <v>1</v>
      </c>
      <c r="C12" s="853"/>
      <c r="D12" s="853"/>
      <c r="E12" s="853"/>
      <c r="F12" s="853"/>
      <c r="G12" s="853"/>
      <c r="H12" s="853"/>
      <c r="I12" s="853"/>
      <c r="J12" s="854"/>
      <c r="K12" s="854"/>
      <c r="L12" s="854"/>
      <c r="M12" s="854"/>
      <c r="N12" s="854"/>
      <c r="O12" s="854"/>
      <c r="P12" s="855"/>
      <c r="Q12" s="855"/>
      <c r="R12" s="855"/>
      <c r="S12" s="855"/>
      <c r="T12" s="855"/>
      <c r="U12" s="855"/>
      <c r="V12" s="855"/>
      <c r="W12" s="855"/>
      <c r="X12" s="855"/>
      <c r="Y12" s="856"/>
      <c r="Z12" s="857"/>
      <c r="AA12" s="857"/>
      <c r="AB12" s="858"/>
      <c r="AC12" s="2295"/>
      <c r="AD12" s="2295"/>
      <c r="AE12" s="2295"/>
      <c r="AF12" s="2295"/>
      <c r="AG12" s="2295"/>
      <c r="AH12" s="868"/>
      <c r="AI12" s="868"/>
      <c r="AJ12" s="868"/>
      <c r="AK12" s="868"/>
      <c r="AL12" s="862"/>
      <c r="AM12" s="863"/>
      <c r="AN12" s="863"/>
      <c r="AO12" s="864"/>
      <c r="AP12" s="631"/>
      <c r="AQ12" s="631"/>
      <c r="AR12" s="631"/>
      <c r="AS12" s="631"/>
      <c r="AT12" s="631"/>
      <c r="AU12" s="631"/>
      <c r="AV12" s="631"/>
      <c r="AW12" s="631"/>
      <c r="AX12" s="631"/>
      <c r="AY12" s="2">
        <f>COUNTA($C$12)</f>
        <v>0</v>
      </c>
    </row>
    <row r="13" spans="1:51" ht="26.25" customHeight="1">
      <c r="A13" s="2294">
        <v>10</v>
      </c>
      <c r="B13" s="2294">
        <v>1</v>
      </c>
      <c r="C13" s="853"/>
      <c r="D13" s="853"/>
      <c r="E13" s="853"/>
      <c r="F13" s="853"/>
      <c r="G13" s="853"/>
      <c r="H13" s="853"/>
      <c r="I13" s="853"/>
      <c r="J13" s="854"/>
      <c r="K13" s="854"/>
      <c r="L13" s="854"/>
      <c r="M13" s="854"/>
      <c r="N13" s="854"/>
      <c r="O13" s="854"/>
      <c r="P13" s="855"/>
      <c r="Q13" s="855"/>
      <c r="R13" s="855"/>
      <c r="S13" s="855"/>
      <c r="T13" s="855"/>
      <c r="U13" s="855"/>
      <c r="V13" s="855"/>
      <c r="W13" s="855"/>
      <c r="X13" s="855"/>
      <c r="Y13" s="856"/>
      <c r="Z13" s="857"/>
      <c r="AA13" s="857"/>
      <c r="AB13" s="858"/>
      <c r="AC13" s="2295"/>
      <c r="AD13" s="2295"/>
      <c r="AE13" s="2295"/>
      <c r="AF13" s="2295"/>
      <c r="AG13" s="2295"/>
      <c r="AH13" s="868"/>
      <c r="AI13" s="868"/>
      <c r="AJ13" s="868"/>
      <c r="AK13" s="868"/>
      <c r="AL13" s="862"/>
      <c r="AM13" s="863"/>
      <c r="AN13" s="863"/>
      <c r="AO13" s="864"/>
      <c r="AP13" s="631"/>
      <c r="AQ13" s="631"/>
      <c r="AR13" s="631"/>
      <c r="AS13" s="631"/>
      <c r="AT13" s="631"/>
      <c r="AU13" s="631"/>
      <c r="AV13" s="631"/>
      <c r="AW13" s="631"/>
      <c r="AX13" s="631"/>
      <c r="AY13" s="2">
        <f>COUNTA($C$13)</f>
        <v>0</v>
      </c>
    </row>
    <row r="14" spans="1:51" ht="26.25" customHeight="1">
      <c r="A14" s="2294">
        <v>11</v>
      </c>
      <c r="B14" s="2294">
        <v>1</v>
      </c>
      <c r="C14" s="853"/>
      <c r="D14" s="853"/>
      <c r="E14" s="853"/>
      <c r="F14" s="853"/>
      <c r="G14" s="853"/>
      <c r="H14" s="853"/>
      <c r="I14" s="853"/>
      <c r="J14" s="854"/>
      <c r="K14" s="854"/>
      <c r="L14" s="854"/>
      <c r="M14" s="854"/>
      <c r="N14" s="854"/>
      <c r="O14" s="854"/>
      <c r="P14" s="855"/>
      <c r="Q14" s="855"/>
      <c r="R14" s="855"/>
      <c r="S14" s="855"/>
      <c r="T14" s="855"/>
      <c r="U14" s="855"/>
      <c r="V14" s="855"/>
      <c r="W14" s="855"/>
      <c r="X14" s="855"/>
      <c r="Y14" s="856"/>
      <c r="Z14" s="857"/>
      <c r="AA14" s="857"/>
      <c r="AB14" s="858"/>
      <c r="AC14" s="2295"/>
      <c r="AD14" s="2295"/>
      <c r="AE14" s="2295"/>
      <c r="AF14" s="2295"/>
      <c r="AG14" s="2295"/>
      <c r="AH14" s="868"/>
      <c r="AI14" s="868"/>
      <c r="AJ14" s="868"/>
      <c r="AK14" s="868"/>
      <c r="AL14" s="862"/>
      <c r="AM14" s="863"/>
      <c r="AN14" s="863"/>
      <c r="AO14" s="864"/>
      <c r="AP14" s="631"/>
      <c r="AQ14" s="631"/>
      <c r="AR14" s="631"/>
      <c r="AS14" s="631"/>
      <c r="AT14" s="631"/>
      <c r="AU14" s="631"/>
      <c r="AV14" s="631"/>
      <c r="AW14" s="631"/>
      <c r="AX14" s="631"/>
      <c r="AY14" s="2">
        <f>COUNTA($C$14)</f>
        <v>0</v>
      </c>
    </row>
    <row r="15" spans="1:51" ht="26.25" customHeight="1">
      <c r="A15" s="2294">
        <v>12</v>
      </c>
      <c r="B15" s="2294">
        <v>1</v>
      </c>
      <c r="C15" s="853"/>
      <c r="D15" s="853"/>
      <c r="E15" s="853"/>
      <c r="F15" s="853"/>
      <c r="G15" s="853"/>
      <c r="H15" s="853"/>
      <c r="I15" s="853"/>
      <c r="J15" s="854"/>
      <c r="K15" s="854"/>
      <c r="L15" s="854"/>
      <c r="M15" s="854"/>
      <c r="N15" s="854"/>
      <c r="O15" s="854"/>
      <c r="P15" s="855"/>
      <c r="Q15" s="855"/>
      <c r="R15" s="855"/>
      <c r="S15" s="855"/>
      <c r="T15" s="855"/>
      <c r="U15" s="855"/>
      <c r="V15" s="855"/>
      <c r="W15" s="855"/>
      <c r="X15" s="855"/>
      <c r="Y15" s="856"/>
      <c r="Z15" s="857"/>
      <c r="AA15" s="857"/>
      <c r="AB15" s="858"/>
      <c r="AC15" s="2295"/>
      <c r="AD15" s="2295"/>
      <c r="AE15" s="2295"/>
      <c r="AF15" s="2295"/>
      <c r="AG15" s="2295"/>
      <c r="AH15" s="868"/>
      <c r="AI15" s="868"/>
      <c r="AJ15" s="868"/>
      <c r="AK15" s="868"/>
      <c r="AL15" s="862"/>
      <c r="AM15" s="863"/>
      <c r="AN15" s="863"/>
      <c r="AO15" s="864"/>
      <c r="AP15" s="631"/>
      <c r="AQ15" s="631"/>
      <c r="AR15" s="631"/>
      <c r="AS15" s="631"/>
      <c r="AT15" s="631"/>
      <c r="AU15" s="631"/>
      <c r="AV15" s="631"/>
      <c r="AW15" s="631"/>
      <c r="AX15" s="631"/>
      <c r="AY15" s="2">
        <f>COUNTA($C$15)</f>
        <v>0</v>
      </c>
    </row>
    <row r="16" spans="1:51" ht="26.25" customHeight="1">
      <c r="A16" s="2294">
        <v>13</v>
      </c>
      <c r="B16" s="2294">
        <v>1</v>
      </c>
      <c r="C16" s="853"/>
      <c r="D16" s="853"/>
      <c r="E16" s="853"/>
      <c r="F16" s="853"/>
      <c r="G16" s="853"/>
      <c r="H16" s="853"/>
      <c r="I16" s="853"/>
      <c r="J16" s="854"/>
      <c r="K16" s="854"/>
      <c r="L16" s="854"/>
      <c r="M16" s="854"/>
      <c r="N16" s="854"/>
      <c r="O16" s="854"/>
      <c r="P16" s="855"/>
      <c r="Q16" s="855"/>
      <c r="R16" s="855"/>
      <c r="S16" s="855"/>
      <c r="T16" s="855"/>
      <c r="U16" s="855"/>
      <c r="V16" s="855"/>
      <c r="W16" s="855"/>
      <c r="X16" s="855"/>
      <c r="Y16" s="856"/>
      <c r="Z16" s="857"/>
      <c r="AA16" s="857"/>
      <c r="AB16" s="858"/>
      <c r="AC16" s="2295"/>
      <c r="AD16" s="2295"/>
      <c r="AE16" s="2295"/>
      <c r="AF16" s="2295"/>
      <c r="AG16" s="2295"/>
      <c r="AH16" s="868"/>
      <c r="AI16" s="868"/>
      <c r="AJ16" s="868"/>
      <c r="AK16" s="868"/>
      <c r="AL16" s="862"/>
      <c r="AM16" s="863"/>
      <c r="AN16" s="863"/>
      <c r="AO16" s="864"/>
      <c r="AP16" s="631"/>
      <c r="AQ16" s="631"/>
      <c r="AR16" s="631"/>
      <c r="AS16" s="631"/>
      <c r="AT16" s="631"/>
      <c r="AU16" s="631"/>
      <c r="AV16" s="631"/>
      <c r="AW16" s="631"/>
      <c r="AX16" s="631"/>
      <c r="AY16" s="2">
        <f>COUNTA($C$16)</f>
        <v>0</v>
      </c>
    </row>
    <row r="17" spans="1:51" ht="26.25" customHeight="1">
      <c r="A17" s="2294">
        <v>14</v>
      </c>
      <c r="B17" s="2294">
        <v>1</v>
      </c>
      <c r="C17" s="853"/>
      <c r="D17" s="853"/>
      <c r="E17" s="853"/>
      <c r="F17" s="853"/>
      <c r="G17" s="853"/>
      <c r="H17" s="853"/>
      <c r="I17" s="853"/>
      <c r="J17" s="854"/>
      <c r="K17" s="854"/>
      <c r="L17" s="854"/>
      <c r="M17" s="854"/>
      <c r="N17" s="854"/>
      <c r="O17" s="854"/>
      <c r="P17" s="855"/>
      <c r="Q17" s="855"/>
      <c r="R17" s="855"/>
      <c r="S17" s="855"/>
      <c r="T17" s="855"/>
      <c r="U17" s="855"/>
      <c r="V17" s="855"/>
      <c r="W17" s="855"/>
      <c r="X17" s="855"/>
      <c r="Y17" s="856"/>
      <c r="Z17" s="857"/>
      <c r="AA17" s="857"/>
      <c r="AB17" s="858"/>
      <c r="AC17" s="2295"/>
      <c r="AD17" s="2295"/>
      <c r="AE17" s="2295"/>
      <c r="AF17" s="2295"/>
      <c r="AG17" s="2295"/>
      <c r="AH17" s="868"/>
      <c r="AI17" s="868"/>
      <c r="AJ17" s="868"/>
      <c r="AK17" s="868"/>
      <c r="AL17" s="862"/>
      <c r="AM17" s="863"/>
      <c r="AN17" s="863"/>
      <c r="AO17" s="864"/>
      <c r="AP17" s="631"/>
      <c r="AQ17" s="631"/>
      <c r="AR17" s="631"/>
      <c r="AS17" s="631"/>
      <c r="AT17" s="631"/>
      <c r="AU17" s="631"/>
      <c r="AV17" s="631"/>
      <c r="AW17" s="631"/>
      <c r="AX17" s="631"/>
      <c r="AY17" s="2">
        <f>COUNTA($C$17)</f>
        <v>0</v>
      </c>
    </row>
    <row r="18" spans="1:51" ht="26.25" customHeight="1">
      <c r="A18" s="2294">
        <v>15</v>
      </c>
      <c r="B18" s="2294">
        <v>1</v>
      </c>
      <c r="C18" s="853"/>
      <c r="D18" s="853"/>
      <c r="E18" s="853"/>
      <c r="F18" s="853"/>
      <c r="G18" s="853"/>
      <c r="H18" s="853"/>
      <c r="I18" s="853"/>
      <c r="J18" s="854"/>
      <c r="K18" s="854"/>
      <c r="L18" s="854"/>
      <c r="M18" s="854"/>
      <c r="N18" s="854"/>
      <c r="O18" s="854"/>
      <c r="P18" s="855"/>
      <c r="Q18" s="855"/>
      <c r="R18" s="855"/>
      <c r="S18" s="855"/>
      <c r="T18" s="855"/>
      <c r="U18" s="855"/>
      <c r="V18" s="855"/>
      <c r="W18" s="855"/>
      <c r="X18" s="855"/>
      <c r="Y18" s="856"/>
      <c r="Z18" s="857"/>
      <c r="AA18" s="857"/>
      <c r="AB18" s="858"/>
      <c r="AC18" s="2295"/>
      <c r="AD18" s="2295"/>
      <c r="AE18" s="2295"/>
      <c r="AF18" s="2295"/>
      <c r="AG18" s="2295"/>
      <c r="AH18" s="868"/>
      <c r="AI18" s="868"/>
      <c r="AJ18" s="868"/>
      <c r="AK18" s="868"/>
      <c r="AL18" s="862"/>
      <c r="AM18" s="863"/>
      <c r="AN18" s="863"/>
      <c r="AO18" s="864"/>
      <c r="AP18" s="631"/>
      <c r="AQ18" s="631"/>
      <c r="AR18" s="631"/>
      <c r="AS18" s="631"/>
      <c r="AT18" s="631"/>
      <c r="AU18" s="631"/>
      <c r="AV18" s="631"/>
      <c r="AW18" s="631"/>
      <c r="AX18" s="631"/>
      <c r="AY18" s="2">
        <f>COUNTA($C$18)</f>
        <v>0</v>
      </c>
    </row>
    <row r="19" spans="1:51" ht="26.25" customHeight="1">
      <c r="A19" s="2294">
        <v>16</v>
      </c>
      <c r="B19" s="2294">
        <v>1</v>
      </c>
      <c r="C19" s="853"/>
      <c r="D19" s="853"/>
      <c r="E19" s="853"/>
      <c r="F19" s="853"/>
      <c r="G19" s="853"/>
      <c r="H19" s="853"/>
      <c r="I19" s="853"/>
      <c r="J19" s="854"/>
      <c r="K19" s="854"/>
      <c r="L19" s="854"/>
      <c r="M19" s="854"/>
      <c r="N19" s="854"/>
      <c r="O19" s="854"/>
      <c r="P19" s="855"/>
      <c r="Q19" s="855"/>
      <c r="R19" s="855"/>
      <c r="S19" s="855"/>
      <c r="T19" s="855"/>
      <c r="U19" s="855"/>
      <c r="V19" s="855"/>
      <c r="W19" s="855"/>
      <c r="X19" s="855"/>
      <c r="Y19" s="856"/>
      <c r="Z19" s="857"/>
      <c r="AA19" s="857"/>
      <c r="AB19" s="858"/>
      <c r="AC19" s="2295"/>
      <c r="AD19" s="2295"/>
      <c r="AE19" s="2295"/>
      <c r="AF19" s="2295"/>
      <c r="AG19" s="2295"/>
      <c r="AH19" s="868"/>
      <c r="AI19" s="868"/>
      <c r="AJ19" s="868"/>
      <c r="AK19" s="868"/>
      <c r="AL19" s="862"/>
      <c r="AM19" s="863"/>
      <c r="AN19" s="863"/>
      <c r="AO19" s="864"/>
      <c r="AP19" s="631"/>
      <c r="AQ19" s="631"/>
      <c r="AR19" s="631"/>
      <c r="AS19" s="631"/>
      <c r="AT19" s="631"/>
      <c r="AU19" s="631"/>
      <c r="AV19" s="631"/>
      <c r="AW19" s="631"/>
      <c r="AX19" s="631"/>
      <c r="AY19" s="2">
        <f>COUNTA($C$19)</f>
        <v>0</v>
      </c>
    </row>
    <row r="20" spans="1:51" ht="26.25" customHeight="1">
      <c r="A20" s="2294">
        <v>17</v>
      </c>
      <c r="B20" s="2294">
        <v>1</v>
      </c>
      <c r="C20" s="853"/>
      <c r="D20" s="853"/>
      <c r="E20" s="853"/>
      <c r="F20" s="853"/>
      <c r="G20" s="853"/>
      <c r="H20" s="853"/>
      <c r="I20" s="853"/>
      <c r="J20" s="854"/>
      <c r="K20" s="854"/>
      <c r="L20" s="854"/>
      <c r="M20" s="854"/>
      <c r="N20" s="854"/>
      <c r="O20" s="854"/>
      <c r="P20" s="855"/>
      <c r="Q20" s="855"/>
      <c r="R20" s="855"/>
      <c r="S20" s="855"/>
      <c r="T20" s="855"/>
      <c r="U20" s="855"/>
      <c r="V20" s="855"/>
      <c r="W20" s="855"/>
      <c r="X20" s="855"/>
      <c r="Y20" s="856"/>
      <c r="Z20" s="857"/>
      <c r="AA20" s="857"/>
      <c r="AB20" s="858"/>
      <c r="AC20" s="2295"/>
      <c r="AD20" s="2295"/>
      <c r="AE20" s="2295"/>
      <c r="AF20" s="2295"/>
      <c r="AG20" s="2295"/>
      <c r="AH20" s="868"/>
      <c r="AI20" s="868"/>
      <c r="AJ20" s="868"/>
      <c r="AK20" s="868"/>
      <c r="AL20" s="862"/>
      <c r="AM20" s="863"/>
      <c r="AN20" s="863"/>
      <c r="AO20" s="864"/>
      <c r="AP20" s="631"/>
      <c r="AQ20" s="631"/>
      <c r="AR20" s="631"/>
      <c r="AS20" s="631"/>
      <c r="AT20" s="631"/>
      <c r="AU20" s="631"/>
      <c r="AV20" s="631"/>
      <c r="AW20" s="631"/>
      <c r="AX20" s="631"/>
      <c r="AY20" s="2">
        <f>COUNTA($C$20)</f>
        <v>0</v>
      </c>
    </row>
    <row r="21" spans="1:51" ht="26.25" customHeight="1">
      <c r="A21" s="2294">
        <v>18</v>
      </c>
      <c r="B21" s="2294">
        <v>1</v>
      </c>
      <c r="C21" s="853"/>
      <c r="D21" s="853"/>
      <c r="E21" s="853"/>
      <c r="F21" s="853"/>
      <c r="G21" s="853"/>
      <c r="H21" s="853"/>
      <c r="I21" s="853"/>
      <c r="J21" s="854"/>
      <c r="K21" s="854"/>
      <c r="L21" s="854"/>
      <c r="M21" s="854"/>
      <c r="N21" s="854"/>
      <c r="O21" s="854"/>
      <c r="P21" s="855"/>
      <c r="Q21" s="855"/>
      <c r="R21" s="855"/>
      <c r="S21" s="855"/>
      <c r="T21" s="855"/>
      <c r="U21" s="855"/>
      <c r="V21" s="855"/>
      <c r="W21" s="855"/>
      <c r="X21" s="855"/>
      <c r="Y21" s="856"/>
      <c r="Z21" s="857"/>
      <c r="AA21" s="857"/>
      <c r="AB21" s="858"/>
      <c r="AC21" s="2295"/>
      <c r="AD21" s="2295"/>
      <c r="AE21" s="2295"/>
      <c r="AF21" s="2295"/>
      <c r="AG21" s="2295"/>
      <c r="AH21" s="868"/>
      <c r="AI21" s="868"/>
      <c r="AJ21" s="868"/>
      <c r="AK21" s="868"/>
      <c r="AL21" s="862"/>
      <c r="AM21" s="863"/>
      <c r="AN21" s="863"/>
      <c r="AO21" s="864"/>
      <c r="AP21" s="631"/>
      <c r="AQ21" s="631"/>
      <c r="AR21" s="631"/>
      <c r="AS21" s="631"/>
      <c r="AT21" s="631"/>
      <c r="AU21" s="631"/>
      <c r="AV21" s="631"/>
      <c r="AW21" s="631"/>
      <c r="AX21" s="631"/>
      <c r="AY21" s="2">
        <f>COUNTA($C$21)</f>
        <v>0</v>
      </c>
    </row>
    <row r="22" spans="1:51" ht="26.25" customHeight="1">
      <c r="A22" s="2294">
        <v>19</v>
      </c>
      <c r="B22" s="2294">
        <v>1</v>
      </c>
      <c r="C22" s="853"/>
      <c r="D22" s="853"/>
      <c r="E22" s="853"/>
      <c r="F22" s="853"/>
      <c r="G22" s="853"/>
      <c r="H22" s="853"/>
      <c r="I22" s="853"/>
      <c r="J22" s="854"/>
      <c r="K22" s="854"/>
      <c r="L22" s="854"/>
      <c r="M22" s="854"/>
      <c r="N22" s="854"/>
      <c r="O22" s="854"/>
      <c r="P22" s="855"/>
      <c r="Q22" s="855"/>
      <c r="R22" s="855"/>
      <c r="S22" s="855"/>
      <c r="T22" s="855"/>
      <c r="U22" s="855"/>
      <c r="V22" s="855"/>
      <c r="W22" s="855"/>
      <c r="X22" s="855"/>
      <c r="Y22" s="856"/>
      <c r="Z22" s="857"/>
      <c r="AA22" s="857"/>
      <c r="AB22" s="858"/>
      <c r="AC22" s="2295"/>
      <c r="AD22" s="2295"/>
      <c r="AE22" s="2295"/>
      <c r="AF22" s="2295"/>
      <c r="AG22" s="2295"/>
      <c r="AH22" s="868"/>
      <c r="AI22" s="868"/>
      <c r="AJ22" s="868"/>
      <c r="AK22" s="868"/>
      <c r="AL22" s="862"/>
      <c r="AM22" s="863"/>
      <c r="AN22" s="863"/>
      <c r="AO22" s="864"/>
      <c r="AP22" s="631"/>
      <c r="AQ22" s="631"/>
      <c r="AR22" s="631"/>
      <c r="AS22" s="631"/>
      <c r="AT22" s="631"/>
      <c r="AU22" s="631"/>
      <c r="AV22" s="631"/>
      <c r="AW22" s="631"/>
      <c r="AX22" s="631"/>
      <c r="AY22" s="2">
        <f>COUNTA($C$22)</f>
        <v>0</v>
      </c>
    </row>
    <row r="23" spans="1:51" ht="26.25" customHeight="1">
      <c r="A23" s="2294">
        <v>20</v>
      </c>
      <c r="B23" s="2294">
        <v>1</v>
      </c>
      <c r="C23" s="853"/>
      <c r="D23" s="853"/>
      <c r="E23" s="853"/>
      <c r="F23" s="853"/>
      <c r="G23" s="853"/>
      <c r="H23" s="853"/>
      <c r="I23" s="853"/>
      <c r="J23" s="854"/>
      <c r="K23" s="854"/>
      <c r="L23" s="854"/>
      <c r="M23" s="854"/>
      <c r="N23" s="854"/>
      <c r="O23" s="854"/>
      <c r="P23" s="855"/>
      <c r="Q23" s="855"/>
      <c r="R23" s="855"/>
      <c r="S23" s="855"/>
      <c r="T23" s="855"/>
      <c r="U23" s="855"/>
      <c r="V23" s="855"/>
      <c r="W23" s="855"/>
      <c r="X23" s="855"/>
      <c r="Y23" s="856"/>
      <c r="Z23" s="857"/>
      <c r="AA23" s="857"/>
      <c r="AB23" s="858"/>
      <c r="AC23" s="2295"/>
      <c r="AD23" s="2295"/>
      <c r="AE23" s="2295"/>
      <c r="AF23" s="2295"/>
      <c r="AG23" s="2295"/>
      <c r="AH23" s="868"/>
      <c r="AI23" s="868"/>
      <c r="AJ23" s="868"/>
      <c r="AK23" s="868"/>
      <c r="AL23" s="862"/>
      <c r="AM23" s="863"/>
      <c r="AN23" s="863"/>
      <c r="AO23" s="864"/>
      <c r="AP23" s="631"/>
      <c r="AQ23" s="631"/>
      <c r="AR23" s="631"/>
      <c r="AS23" s="631"/>
      <c r="AT23" s="631"/>
      <c r="AU23" s="631"/>
      <c r="AV23" s="631"/>
      <c r="AW23" s="631"/>
      <c r="AX23" s="631"/>
      <c r="AY23" s="2">
        <f>COUNTA($C$23)</f>
        <v>0</v>
      </c>
    </row>
    <row r="24" spans="1:51" ht="26.25" customHeight="1">
      <c r="A24" s="2294">
        <v>21</v>
      </c>
      <c r="B24" s="2294">
        <v>1</v>
      </c>
      <c r="C24" s="853"/>
      <c r="D24" s="853"/>
      <c r="E24" s="853"/>
      <c r="F24" s="853"/>
      <c r="G24" s="853"/>
      <c r="H24" s="853"/>
      <c r="I24" s="853"/>
      <c r="J24" s="854"/>
      <c r="K24" s="854"/>
      <c r="L24" s="854"/>
      <c r="M24" s="854"/>
      <c r="N24" s="854"/>
      <c r="O24" s="854"/>
      <c r="P24" s="855"/>
      <c r="Q24" s="855"/>
      <c r="R24" s="855"/>
      <c r="S24" s="855"/>
      <c r="T24" s="855"/>
      <c r="U24" s="855"/>
      <c r="V24" s="855"/>
      <c r="W24" s="855"/>
      <c r="X24" s="855"/>
      <c r="Y24" s="856"/>
      <c r="Z24" s="857"/>
      <c r="AA24" s="857"/>
      <c r="AB24" s="858"/>
      <c r="AC24" s="2295"/>
      <c r="AD24" s="2295"/>
      <c r="AE24" s="2295"/>
      <c r="AF24" s="2295"/>
      <c r="AG24" s="2295"/>
      <c r="AH24" s="868"/>
      <c r="AI24" s="868"/>
      <c r="AJ24" s="868"/>
      <c r="AK24" s="868"/>
      <c r="AL24" s="862"/>
      <c r="AM24" s="863"/>
      <c r="AN24" s="863"/>
      <c r="AO24" s="864"/>
      <c r="AP24" s="631"/>
      <c r="AQ24" s="631"/>
      <c r="AR24" s="631"/>
      <c r="AS24" s="631"/>
      <c r="AT24" s="631"/>
      <c r="AU24" s="631"/>
      <c r="AV24" s="631"/>
      <c r="AW24" s="631"/>
      <c r="AX24" s="631"/>
      <c r="AY24" s="2">
        <f>COUNTA($C$24)</f>
        <v>0</v>
      </c>
    </row>
    <row r="25" spans="1:51" ht="26.25" customHeight="1">
      <c r="A25" s="2294">
        <v>22</v>
      </c>
      <c r="B25" s="2294">
        <v>1</v>
      </c>
      <c r="C25" s="853"/>
      <c r="D25" s="853"/>
      <c r="E25" s="853"/>
      <c r="F25" s="853"/>
      <c r="G25" s="853"/>
      <c r="H25" s="853"/>
      <c r="I25" s="853"/>
      <c r="J25" s="854"/>
      <c r="K25" s="854"/>
      <c r="L25" s="854"/>
      <c r="M25" s="854"/>
      <c r="N25" s="854"/>
      <c r="O25" s="854"/>
      <c r="P25" s="855"/>
      <c r="Q25" s="855"/>
      <c r="R25" s="855"/>
      <c r="S25" s="855"/>
      <c r="T25" s="855"/>
      <c r="U25" s="855"/>
      <c r="V25" s="855"/>
      <c r="W25" s="855"/>
      <c r="X25" s="855"/>
      <c r="Y25" s="856"/>
      <c r="Z25" s="857"/>
      <c r="AA25" s="857"/>
      <c r="AB25" s="858"/>
      <c r="AC25" s="2295"/>
      <c r="AD25" s="2295"/>
      <c r="AE25" s="2295"/>
      <c r="AF25" s="2295"/>
      <c r="AG25" s="2295"/>
      <c r="AH25" s="868"/>
      <c r="AI25" s="868"/>
      <c r="AJ25" s="868"/>
      <c r="AK25" s="868"/>
      <c r="AL25" s="862"/>
      <c r="AM25" s="863"/>
      <c r="AN25" s="863"/>
      <c r="AO25" s="864"/>
      <c r="AP25" s="631"/>
      <c r="AQ25" s="631"/>
      <c r="AR25" s="631"/>
      <c r="AS25" s="631"/>
      <c r="AT25" s="631"/>
      <c r="AU25" s="631"/>
      <c r="AV25" s="631"/>
      <c r="AW25" s="631"/>
      <c r="AX25" s="631"/>
      <c r="AY25" s="2">
        <f>COUNTA($C$25)</f>
        <v>0</v>
      </c>
    </row>
    <row r="26" spans="1:51" ht="26.25" customHeight="1">
      <c r="A26" s="2294">
        <v>23</v>
      </c>
      <c r="B26" s="2294">
        <v>1</v>
      </c>
      <c r="C26" s="853"/>
      <c r="D26" s="853"/>
      <c r="E26" s="853"/>
      <c r="F26" s="853"/>
      <c r="G26" s="853"/>
      <c r="H26" s="853"/>
      <c r="I26" s="853"/>
      <c r="J26" s="854"/>
      <c r="K26" s="854"/>
      <c r="L26" s="854"/>
      <c r="M26" s="854"/>
      <c r="N26" s="854"/>
      <c r="O26" s="854"/>
      <c r="P26" s="855"/>
      <c r="Q26" s="855"/>
      <c r="R26" s="855"/>
      <c r="S26" s="855"/>
      <c r="T26" s="855"/>
      <c r="U26" s="855"/>
      <c r="V26" s="855"/>
      <c r="W26" s="855"/>
      <c r="X26" s="855"/>
      <c r="Y26" s="856"/>
      <c r="Z26" s="857"/>
      <c r="AA26" s="857"/>
      <c r="AB26" s="858"/>
      <c r="AC26" s="2295"/>
      <c r="AD26" s="2295"/>
      <c r="AE26" s="2295"/>
      <c r="AF26" s="2295"/>
      <c r="AG26" s="2295"/>
      <c r="AH26" s="868"/>
      <c r="AI26" s="868"/>
      <c r="AJ26" s="868"/>
      <c r="AK26" s="868"/>
      <c r="AL26" s="862"/>
      <c r="AM26" s="863"/>
      <c r="AN26" s="863"/>
      <c r="AO26" s="864"/>
      <c r="AP26" s="631"/>
      <c r="AQ26" s="631"/>
      <c r="AR26" s="631"/>
      <c r="AS26" s="631"/>
      <c r="AT26" s="631"/>
      <c r="AU26" s="631"/>
      <c r="AV26" s="631"/>
      <c r="AW26" s="631"/>
      <c r="AX26" s="631"/>
      <c r="AY26" s="2">
        <f>COUNTA($C$26)</f>
        <v>0</v>
      </c>
    </row>
    <row r="27" spans="1:51" ht="26.25" customHeight="1">
      <c r="A27" s="2294">
        <v>24</v>
      </c>
      <c r="B27" s="2294">
        <v>1</v>
      </c>
      <c r="C27" s="853"/>
      <c r="D27" s="853"/>
      <c r="E27" s="853"/>
      <c r="F27" s="853"/>
      <c r="G27" s="853"/>
      <c r="H27" s="853"/>
      <c r="I27" s="853"/>
      <c r="J27" s="854"/>
      <c r="K27" s="854"/>
      <c r="L27" s="854"/>
      <c r="M27" s="854"/>
      <c r="N27" s="854"/>
      <c r="O27" s="854"/>
      <c r="P27" s="855"/>
      <c r="Q27" s="855"/>
      <c r="R27" s="855"/>
      <c r="S27" s="855"/>
      <c r="T27" s="855"/>
      <c r="U27" s="855"/>
      <c r="V27" s="855"/>
      <c r="W27" s="855"/>
      <c r="X27" s="855"/>
      <c r="Y27" s="856"/>
      <c r="Z27" s="857"/>
      <c r="AA27" s="857"/>
      <c r="AB27" s="858"/>
      <c r="AC27" s="2295"/>
      <c r="AD27" s="2295"/>
      <c r="AE27" s="2295"/>
      <c r="AF27" s="2295"/>
      <c r="AG27" s="2295"/>
      <c r="AH27" s="868"/>
      <c r="AI27" s="868"/>
      <c r="AJ27" s="868"/>
      <c r="AK27" s="868"/>
      <c r="AL27" s="862"/>
      <c r="AM27" s="863"/>
      <c r="AN27" s="863"/>
      <c r="AO27" s="864"/>
      <c r="AP27" s="631"/>
      <c r="AQ27" s="631"/>
      <c r="AR27" s="631"/>
      <c r="AS27" s="631"/>
      <c r="AT27" s="631"/>
      <c r="AU27" s="631"/>
      <c r="AV27" s="631"/>
      <c r="AW27" s="631"/>
      <c r="AX27" s="631"/>
      <c r="AY27" s="2">
        <f>COUNTA($C$27)</f>
        <v>0</v>
      </c>
    </row>
    <row r="28" spans="1:51" ht="26.25" customHeight="1">
      <c r="A28" s="2294">
        <v>25</v>
      </c>
      <c r="B28" s="2294">
        <v>1</v>
      </c>
      <c r="C28" s="853"/>
      <c r="D28" s="853"/>
      <c r="E28" s="853"/>
      <c r="F28" s="853"/>
      <c r="G28" s="853"/>
      <c r="H28" s="853"/>
      <c r="I28" s="853"/>
      <c r="J28" s="854"/>
      <c r="K28" s="854"/>
      <c r="L28" s="854"/>
      <c r="M28" s="854"/>
      <c r="N28" s="854"/>
      <c r="O28" s="854"/>
      <c r="P28" s="855"/>
      <c r="Q28" s="855"/>
      <c r="R28" s="855"/>
      <c r="S28" s="855"/>
      <c r="T28" s="855"/>
      <c r="U28" s="855"/>
      <c r="V28" s="855"/>
      <c r="W28" s="855"/>
      <c r="X28" s="855"/>
      <c r="Y28" s="856"/>
      <c r="Z28" s="857"/>
      <c r="AA28" s="857"/>
      <c r="AB28" s="858"/>
      <c r="AC28" s="2295"/>
      <c r="AD28" s="2295"/>
      <c r="AE28" s="2295"/>
      <c r="AF28" s="2295"/>
      <c r="AG28" s="2295"/>
      <c r="AH28" s="868"/>
      <c r="AI28" s="868"/>
      <c r="AJ28" s="868"/>
      <c r="AK28" s="868"/>
      <c r="AL28" s="862"/>
      <c r="AM28" s="863"/>
      <c r="AN28" s="863"/>
      <c r="AO28" s="864"/>
      <c r="AP28" s="631"/>
      <c r="AQ28" s="631"/>
      <c r="AR28" s="631"/>
      <c r="AS28" s="631"/>
      <c r="AT28" s="631"/>
      <c r="AU28" s="631"/>
      <c r="AV28" s="631"/>
      <c r="AW28" s="631"/>
      <c r="AX28" s="631"/>
      <c r="AY28" s="2">
        <f>COUNTA($C$28)</f>
        <v>0</v>
      </c>
    </row>
    <row r="29" spans="1:51" ht="26.25" customHeight="1">
      <c r="A29" s="2294">
        <v>26</v>
      </c>
      <c r="B29" s="2294">
        <v>1</v>
      </c>
      <c r="C29" s="853"/>
      <c r="D29" s="853"/>
      <c r="E29" s="853"/>
      <c r="F29" s="853"/>
      <c r="G29" s="853"/>
      <c r="H29" s="853"/>
      <c r="I29" s="853"/>
      <c r="J29" s="854"/>
      <c r="K29" s="854"/>
      <c r="L29" s="854"/>
      <c r="M29" s="854"/>
      <c r="N29" s="854"/>
      <c r="O29" s="854"/>
      <c r="P29" s="855"/>
      <c r="Q29" s="855"/>
      <c r="R29" s="855"/>
      <c r="S29" s="855"/>
      <c r="T29" s="855"/>
      <c r="U29" s="855"/>
      <c r="V29" s="855"/>
      <c r="W29" s="855"/>
      <c r="X29" s="855"/>
      <c r="Y29" s="856"/>
      <c r="Z29" s="857"/>
      <c r="AA29" s="857"/>
      <c r="AB29" s="858"/>
      <c r="AC29" s="2295"/>
      <c r="AD29" s="2295"/>
      <c r="AE29" s="2295"/>
      <c r="AF29" s="2295"/>
      <c r="AG29" s="2295"/>
      <c r="AH29" s="868"/>
      <c r="AI29" s="868"/>
      <c r="AJ29" s="868"/>
      <c r="AK29" s="868"/>
      <c r="AL29" s="862"/>
      <c r="AM29" s="863"/>
      <c r="AN29" s="863"/>
      <c r="AO29" s="864"/>
      <c r="AP29" s="631"/>
      <c r="AQ29" s="631"/>
      <c r="AR29" s="631"/>
      <c r="AS29" s="631"/>
      <c r="AT29" s="631"/>
      <c r="AU29" s="631"/>
      <c r="AV29" s="631"/>
      <c r="AW29" s="631"/>
      <c r="AX29" s="631"/>
      <c r="AY29" s="2">
        <f>COUNTA($C$29)</f>
        <v>0</v>
      </c>
    </row>
    <row r="30" spans="1:51" ht="26.25" customHeight="1">
      <c r="A30" s="2294">
        <v>27</v>
      </c>
      <c r="B30" s="2294">
        <v>1</v>
      </c>
      <c r="C30" s="853"/>
      <c r="D30" s="853"/>
      <c r="E30" s="853"/>
      <c r="F30" s="853"/>
      <c r="G30" s="853"/>
      <c r="H30" s="853"/>
      <c r="I30" s="853"/>
      <c r="J30" s="854"/>
      <c r="K30" s="854"/>
      <c r="L30" s="854"/>
      <c r="M30" s="854"/>
      <c r="N30" s="854"/>
      <c r="O30" s="854"/>
      <c r="P30" s="855"/>
      <c r="Q30" s="855"/>
      <c r="R30" s="855"/>
      <c r="S30" s="855"/>
      <c r="T30" s="855"/>
      <c r="U30" s="855"/>
      <c r="V30" s="855"/>
      <c r="W30" s="855"/>
      <c r="X30" s="855"/>
      <c r="Y30" s="856"/>
      <c r="Z30" s="857"/>
      <c r="AA30" s="857"/>
      <c r="AB30" s="858"/>
      <c r="AC30" s="2295"/>
      <c r="AD30" s="2295"/>
      <c r="AE30" s="2295"/>
      <c r="AF30" s="2295"/>
      <c r="AG30" s="2295"/>
      <c r="AH30" s="868"/>
      <c r="AI30" s="868"/>
      <c r="AJ30" s="868"/>
      <c r="AK30" s="868"/>
      <c r="AL30" s="862"/>
      <c r="AM30" s="863"/>
      <c r="AN30" s="863"/>
      <c r="AO30" s="864"/>
      <c r="AP30" s="631"/>
      <c r="AQ30" s="631"/>
      <c r="AR30" s="631"/>
      <c r="AS30" s="631"/>
      <c r="AT30" s="631"/>
      <c r="AU30" s="631"/>
      <c r="AV30" s="631"/>
      <c r="AW30" s="631"/>
      <c r="AX30" s="631"/>
      <c r="AY30" s="2">
        <f>COUNTA($C$30)</f>
        <v>0</v>
      </c>
    </row>
    <row r="31" spans="1:51" ht="26.25" customHeight="1">
      <c r="A31" s="2294">
        <v>28</v>
      </c>
      <c r="B31" s="2294">
        <v>1</v>
      </c>
      <c r="C31" s="853"/>
      <c r="D31" s="853"/>
      <c r="E31" s="853"/>
      <c r="F31" s="853"/>
      <c r="G31" s="853"/>
      <c r="H31" s="853"/>
      <c r="I31" s="853"/>
      <c r="J31" s="854"/>
      <c r="K31" s="854"/>
      <c r="L31" s="854"/>
      <c r="M31" s="854"/>
      <c r="N31" s="854"/>
      <c r="O31" s="854"/>
      <c r="P31" s="855"/>
      <c r="Q31" s="855"/>
      <c r="R31" s="855"/>
      <c r="S31" s="855"/>
      <c r="T31" s="855"/>
      <c r="U31" s="855"/>
      <c r="V31" s="855"/>
      <c r="W31" s="855"/>
      <c r="X31" s="855"/>
      <c r="Y31" s="856"/>
      <c r="Z31" s="857"/>
      <c r="AA31" s="857"/>
      <c r="AB31" s="858"/>
      <c r="AC31" s="2295"/>
      <c r="AD31" s="2295"/>
      <c r="AE31" s="2295"/>
      <c r="AF31" s="2295"/>
      <c r="AG31" s="2295"/>
      <c r="AH31" s="868"/>
      <c r="AI31" s="868"/>
      <c r="AJ31" s="868"/>
      <c r="AK31" s="868"/>
      <c r="AL31" s="862"/>
      <c r="AM31" s="863"/>
      <c r="AN31" s="863"/>
      <c r="AO31" s="864"/>
      <c r="AP31" s="631"/>
      <c r="AQ31" s="631"/>
      <c r="AR31" s="631"/>
      <c r="AS31" s="631"/>
      <c r="AT31" s="631"/>
      <c r="AU31" s="631"/>
      <c r="AV31" s="631"/>
      <c r="AW31" s="631"/>
      <c r="AX31" s="631"/>
      <c r="AY31" s="2">
        <f>COUNTA($C$31)</f>
        <v>0</v>
      </c>
    </row>
    <row r="32" spans="1:51" ht="26.25" customHeight="1">
      <c r="A32" s="2294">
        <v>29</v>
      </c>
      <c r="B32" s="2294">
        <v>1</v>
      </c>
      <c r="C32" s="853"/>
      <c r="D32" s="853"/>
      <c r="E32" s="853"/>
      <c r="F32" s="853"/>
      <c r="G32" s="853"/>
      <c r="H32" s="853"/>
      <c r="I32" s="853"/>
      <c r="J32" s="854"/>
      <c r="K32" s="854"/>
      <c r="L32" s="854"/>
      <c r="M32" s="854"/>
      <c r="N32" s="854"/>
      <c r="O32" s="854"/>
      <c r="P32" s="855"/>
      <c r="Q32" s="855"/>
      <c r="R32" s="855"/>
      <c r="S32" s="855"/>
      <c r="T32" s="855"/>
      <c r="U32" s="855"/>
      <c r="V32" s="855"/>
      <c r="W32" s="855"/>
      <c r="X32" s="855"/>
      <c r="Y32" s="856"/>
      <c r="Z32" s="857"/>
      <c r="AA32" s="857"/>
      <c r="AB32" s="858"/>
      <c r="AC32" s="2295"/>
      <c r="AD32" s="2295"/>
      <c r="AE32" s="2295"/>
      <c r="AF32" s="2295"/>
      <c r="AG32" s="2295"/>
      <c r="AH32" s="868"/>
      <c r="AI32" s="868"/>
      <c r="AJ32" s="868"/>
      <c r="AK32" s="868"/>
      <c r="AL32" s="862"/>
      <c r="AM32" s="863"/>
      <c r="AN32" s="863"/>
      <c r="AO32" s="864"/>
      <c r="AP32" s="631"/>
      <c r="AQ32" s="631"/>
      <c r="AR32" s="631"/>
      <c r="AS32" s="631"/>
      <c r="AT32" s="631"/>
      <c r="AU32" s="631"/>
      <c r="AV32" s="631"/>
      <c r="AW32" s="631"/>
      <c r="AX32" s="631"/>
      <c r="AY32" s="2">
        <f>COUNTA($C$32)</f>
        <v>0</v>
      </c>
    </row>
    <row r="33" spans="1:51" ht="26.25" customHeight="1">
      <c r="A33" s="2294">
        <v>30</v>
      </c>
      <c r="B33" s="2294">
        <v>1</v>
      </c>
      <c r="C33" s="853"/>
      <c r="D33" s="853"/>
      <c r="E33" s="853"/>
      <c r="F33" s="853"/>
      <c r="G33" s="853"/>
      <c r="H33" s="853"/>
      <c r="I33" s="853"/>
      <c r="J33" s="854"/>
      <c r="K33" s="854"/>
      <c r="L33" s="854"/>
      <c r="M33" s="854"/>
      <c r="N33" s="854"/>
      <c r="O33" s="854"/>
      <c r="P33" s="855"/>
      <c r="Q33" s="855"/>
      <c r="R33" s="855"/>
      <c r="S33" s="855"/>
      <c r="T33" s="855"/>
      <c r="U33" s="855"/>
      <c r="V33" s="855"/>
      <c r="W33" s="855"/>
      <c r="X33" s="855"/>
      <c r="Y33" s="856"/>
      <c r="Z33" s="857"/>
      <c r="AA33" s="857"/>
      <c r="AB33" s="858"/>
      <c r="AC33" s="2295"/>
      <c r="AD33" s="2295"/>
      <c r="AE33" s="2295"/>
      <c r="AF33" s="2295"/>
      <c r="AG33" s="2295"/>
      <c r="AH33" s="868"/>
      <c r="AI33" s="868"/>
      <c r="AJ33" s="868"/>
      <c r="AK33" s="868"/>
      <c r="AL33" s="862"/>
      <c r="AM33" s="863"/>
      <c r="AN33" s="863"/>
      <c r="AO33" s="864"/>
      <c r="AP33" s="631"/>
      <c r="AQ33" s="631"/>
      <c r="AR33" s="631"/>
      <c r="AS33" s="631"/>
      <c r="AT33" s="631"/>
      <c r="AU33" s="631"/>
      <c r="AV33" s="631"/>
      <c r="AW33" s="631"/>
      <c r="AX33" s="631"/>
      <c r="AY33" s="2">
        <f>COUNTA($C$33)</f>
        <v>0</v>
      </c>
    </row>
    <row r="34" spans="1:51">
      <c r="P34" s="33"/>
      <c r="Q34" s="33"/>
      <c r="R34" s="33"/>
      <c r="S34" s="33"/>
      <c r="T34" s="33"/>
      <c r="U34" s="33"/>
      <c r="V34" s="33"/>
      <c r="W34" s="33"/>
      <c r="X34" s="33"/>
      <c r="Y34" s="38"/>
      <c r="Z34" s="38"/>
      <c r="AA34" s="38"/>
      <c r="AB34" s="38"/>
      <c r="AC34" s="38"/>
      <c r="AD34" s="38"/>
      <c r="AE34" s="38"/>
      <c r="AF34" s="38"/>
      <c r="AG34" s="38"/>
      <c r="AH34" s="38"/>
      <c r="AI34" s="38"/>
      <c r="AJ34" s="38"/>
      <c r="AK34" s="38"/>
      <c r="AL34" s="38"/>
      <c r="AM34" s="38"/>
      <c r="AN34" s="38"/>
      <c r="AO34" s="38"/>
      <c r="AY34" s="2">
        <f>COUNTA($C$37)</f>
        <v>0</v>
      </c>
    </row>
    <row r="35" spans="1:51">
      <c r="B35" s="15" t="s">
        <v>484</v>
      </c>
      <c r="P35" s="33"/>
      <c r="Q35" s="33"/>
      <c r="R35" s="33"/>
      <c r="S35" s="33"/>
      <c r="T35" s="33"/>
      <c r="U35" s="33"/>
      <c r="V35" s="33"/>
      <c r="W35" s="33"/>
      <c r="X35" s="33"/>
      <c r="Y35" s="38"/>
      <c r="Z35" s="38"/>
      <c r="AA35" s="38"/>
      <c r="AB35" s="38"/>
      <c r="AC35" s="38"/>
      <c r="AD35" s="38"/>
      <c r="AE35" s="38"/>
      <c r="AF35" s="38"/>
      <c r="AG35" s="38"/>
      <c r="AH35" s="38"/>
      <c r="AI35" s="38"/>
      <c r="AJ35" s="38"/>
      <c r="AK35" s="38"/>
      <c r="AL35" s="38"/>
      <c r="AM35" s="38"/>
      <c r="AN35" s="38"/>
      <c r="AO35" s="38"/>
      <c r="AY35" s="2">
        <f>$AY$34</f>
        <v>0</v>
      </c>
    </row>
    <row r="36" spans="1:51" customFormat="1" ht="59.25" customHeight="1">
      <c r="A36" s="849"/>
      <c r="B36" s="849"/>
      <c r="C36" s="849" t="s">
        <v>82</v>
      </c>
      <c r="D36" s="849"/>
      <c r="E36" s="849"/>
      <c r="F36" s="849"/>
      <c r="G36" s="849"/>
      <c r="H36" s="849"/>
      <c r="I36" s="849"/>
      <c r="J36" s="2292" t="s">
        <v>86</v>
      </c>
      <c r="K36" s="2293"/>
      <c r="L36" s="2293"/>
      <c r="M36" s="2293"/>
      <c r="N36" s="2293"/>
      <c r="O36" s="2293"/>
      <c r="P36" s="849" t="s">
        <v>27</v>
      </c>
      <c r="Q36" s="849"/>
      <c r="R36" s="849"/>
      <c r="S36" s="849"/>
      <c r="T36" s="849"/>
      <c r="U36" s="849"/>
      <c r="V36" s="849"/>
      <c r="W36" s="849"/>
      <c r="X36" s="849"/>
      <c r="Y36" s="851" t="s">
        <v>451</v>
      </c>
      <c r="Z36" s="851"/>
      <c r="AA36" s="851"/>
      <c r="AB36" s="851"/>
      <c r="AC36" s="2292" t="s">
        <v>374</v>
      </c>
      <c r="AD36" s="2292"/>
      <c r="AE36" s="2292"/>
      <c r="AF36" s="2292"/>
      <c r="AG36" s="2292"/>
      <c r="AH36" s="851" t="s">
        <v>400</v>
      </c>
      <c r="AI36" s="849"/>
      <c r="AJ36" s="849"/>
      <c r="AK36" s="849"/>
      <c r="AL36" s="849" t="s">
        <v>28</v>
      </c>
      <c r="AM36" s="849"/>
      <c r="AN36" s="849"/>
      <c r="AO36" s="558"/>
      <c r="AP36" s="2292" t="s">
        <v>453</v>
      </c>
      <c r="AQ36" s="2292"/>
      <c r="AR36" s="2292"/>
      <c r="AS36" s="2292"/>
      <c r="AT36" s="2292"/>
      <c r="AU36" s="2292"/>
      <c r="AV36" s="2292"/>
      <c r="AW36" s="2292"/>
      <c r="AX36" s="2292"/>
      <c r="AY36">
        <f>$AY$34</f>
        <v>0</v>
      </c>
    </row>
    <row r="37" spans="1:51" ht="26.25" customHeight="1">
      <c r="A37" s="2294">
        <v>1</v>
      </c>
      <c r="B37" s="2294">
        <v>1</v>
      </c>
      <c r="C37" s="853"/>
      <c r="D37" s="853"/>
      <c r="E37" s="853"/>
      <c r="F37" s="853"/>
      <c r="G37" s="853"/>
      <c r="H37" s="853"/>
      <c r="I37" s="853"/>
      <c r="J37" s="854"/>
      <c r="K37" s="854"/>
      <c r="L37" s="854"/>
      <c r="M37" s="854"/>
      <c r="N37" s="854"/>
      <c r="O37" s="854"/>
      <c r="P37" s="855"/>
      <c r="Q37" s="855"/>
      <c r="R37" s="855"/>
      <c r="S37" s="855"/>
      <c r="T37" s="855"/>
      <c r="U37" s="855"/>
      <c r="V37" s="855"/>
      <c r="W37" s="855"/>
      <c r="X37" s="855"/>
      <c r="Y37" s="856"/>
      <c r="Z37" s="857"/>
      <c r="AA37" s="857"/>
      <c r="AB37" s="858"/>
      <c r="AC37" s="2295"/>
      <c r="AD37" s="2295"/>
      <c r="AE37" s="2295"/>
      <c r="AF37" s="2295"/>
      <c r="AG37" s="2295"/>
      <c r="AH37" s="868"/>
      <c r="AI37" s="868"/>
      <c r="AJ37" s="868"/>
      <c r="AK37" s="868"/>
      <c r="AL37" s="862"/>
      <c r="AM37" s="863"/>
      <c r="AN37" s="863"/>
      <c r="AO37" s="864"/>
      <c r="AP37" s="631"/>
      <c r="AQ37" s="631"/>
      <c r="AR37" s="631"/>
      <c r="AS37" s="631"/>
      <c r="AT37" s="631"/>
      <c r="AU37" s="631"/>
      <c r="AV37" s="631"/>
      <c r="AW37" s="631"/>
      <c r="AX37" s="631"/>
      <c r="AY37" s="2">
        <f>$AY$34</f>
        <v>0</v>
      </c>
    </row>
    <row r="38" spans="1:51" ht="26.25" customHeight="1">
      <c r="A38" s="2294">
        <v>2</v>
      </c>
      <c r="B38" s="2294">
        <v>1</v>
      </c>
      <c r="C38" s="853"/>
      <c r="D38" s="853"/>
      <c r="E38" s="853"/>
      <c r="F38" s="853"/>
      <c r="G38" s="853"/>
      <c r="H38" s="853"/>
      <c r="I38" s="853"/>
      <c r="J38" s="854"/>
      <c r="K38" s="854"/>
      <c r="L38" s="854"/>
      <c r="M38" s="854"/>
      <c r="N38" s="854"/>
      <c r="O38" s="854"/>
      <c r="P38" s="855"/>
      <c r="Q38" s="855"/>
      <c r="R38" s="855"/>
      <c r="S38" s="855"/>
      <c r="T38" s="855"/>
      <c r="U38" s="855"/>
      <c r="V38" s="855"/>
      <c r="W38" s="855"/>
      <c r="X38" s="855"/>
      <c r="Y38" s="856"/>
      <c r="Z38" s="857"/>
      <c r="AA38" s="857"/>
      <c r="AB38" s="858"/>
      <c r="AC38" s="2295"/>
      <c r="AD38" s="2295"/>
      <c r="AE38" s="2295"/>
      <c r="AF38" s="2295"/>
      <c r="AG38" s="2295"/>
      <c r="AH38" s="868"/>
      <c r="AI38" s="868"/>
      <c r="AJ38" s="868"/>
      <c r="AK38" s="868"/>
      <c r="AL38" s="862"/>
      <c r="AM38" s="863"/>
      <c r="AN38" s="863"/>
      <c r="AO38" s="864"/>
      <c r="AP38" s="631"/>
      <c r="AQ38" s="631"/>
      <c r="AR38" s="631"/>
      <c r="AS38" s="631"/>
      <c r="AT38" s="631"/>
      <c r="AU38" s="631"/>
      <c r="AV38" s="631"/>
      <c r="AW38" s="631"/>
      <c r="AX38" s="631"/>
      <c r="AY38" s="2">
        <f>COUNTA($C$38)</f>
        <v>0</v>
      </c>
    </row>
    <row r="39" spans="1:51" ht="26.25" customHeight="1">
      <c r="A39" s="2294">
        <v>3</v>
      </c>
      <c r="B39" s="2294">
        <v>1</v>
      </c>
      <c r="C39" s="853"/>
      <c r="D39" s="853"/>
      <c r="E39" s="853"/>
      <c r="F39" s="853"/>
      <c r="G39" s="853"/>
      <c r="H39" s="853"/>
      <c r="I39" s="853"/>
      <c r="J39" s="854"/>
      <c r="K39" s="854"/>
      <c r="L39" s="854"/>
      <c r="M39" s="854"/>
      <c r="N39" s="854"/>
      <c r="O39" s="854"/>
      <c r="P39" s="855"/>
      <c r="Q39" s="855"/>
      <c r="R39" s="855"/>
      <c r="S39" s="855"/>
      <c r="T39" s="855"/>
      <c r="U39" s="855"/>
      <c r="V39" s="855"/>
      <c r="W39" s="855"/>
      <c r="X39" s="855"/>
      <c r="Y39" s="856"/>
      <c r="Z39" s="857"/>
      <c r="AA39" s="857"/>
      <c r="AB39" s="858"/>
      <c r="AC39" s="2295"/>
      <c r="AD39" s="2295"/>
      <c r="AE39" s="2295"/>
      <c r="AF39" s="2295"/>
      <c r="AG39" s="2295"/>
      <c r="AH39" s="868"/>
      <c r="AI39" s="868"/>
      <c r="AJ39" s="868"/>
      <c r="AK39" s="868"/>
      <c r="AL39" s="862"/>
      <c r="AM39" s="863"/>
      <c r="AN39" s="863"/>
      <c r="AO39" s="864"/>
      <c r="AP39" s="631"/>
      <c r="AQ39" s="631"/>
      <c r="AR39" s="631"/>
      <c r="AS39" s="631"/>
      <c r="AT39" s="631"/>
      <c r="AU39" s="631"/>
      <c r="AV39" s="631"/>
      <c r="AW39" s="631"/>
      <c r="AX39" s="631"/>
      <c r="AY39" s="2">
        <f>COUNTA($C$39)</f>
        <v>0</v>
      </c>
    </row>
    <row r="40" spans="1:51" ht="26.25" customHeight="1">
      <c r="A40" s="2294">
        <v>4</v>
      </c>
      <c r="B40" s="2294">
        <v>1</v>
      </c>
      <c r="C40" s="853"/>
      <c r="D40" s="853"/>
      <c r="E40" s="853"/>
      <c r="F40" s="853"/>
      <c r="G40" s="853"/>
      <c r="H40" s="853"/>
      <c r="I40" s="853"/>
      <c r="J40" s="854"/>
      <c r="K40" s="854"/>
      <c r="L40" s="854"/>
      <c r="M40" s="854"/>
      <c r="N40" s="854"/>
      <c r="O40" s="854"/>
      <c r="P40" s="855"/>
      <c r="Q40" s="855"/>
      <c r="R40" s="855"/>
      <c r="S40" s="855"/>
      <c r="T40" s="855"/>
      <c r="U40" s="855"/>
      <c r="V40" s="855"/>
      <c r="W40" s="855"/>
      <c r="X40" s="855"/>
      <c r="Y40" s="856"/>
      <c r="Z40" s="857"/>
      <c r="AA40" s="857"/>
      <c r="AB40" s="858"/>
      <c r="AC40" s="2295"/>
      <c r="AD40" s="2295"/>
      <c r="AE40" s="2295"/>
      <c r="AF40" s="2295"/>
      <c r="AG40" s="2295"/>
      <c r="AH40" s="868"/>
      <c r="AI40" s="868"/>
      <c r="AJ40" s="868"/>
      <c r="AK40" s="868"/>
      <c r="AL40" s="862"/>
      <c r="AM40" s="863"/>
      <c r="AN40" s="863"/>
      <c r="AO40" s="864"/>
      <c r="AP40" s="631"/>
      <c r="AQ40" s="631"/>
      <c r="AR40" s="631"/>
      <c r="AS40" s="631"/>
      <c r="AT40" s="631"/>
      <c r="AU40" s="631"/>
      <c r="AV40" s="631"/>
      <c r="AW40" s="631"/>
      <c r="AX40" s="631"/>
      <c r="AY40" s="2">
        <f>COUNTA($C$40)</f>
        <v>0</v>
      </c>
    </row>
    <row r="41" spans="1:51" ht="26.25" customHeight="1">
      <c r="A41" s="2294">
        <v>5</v>
      </c>
      <c r="B41" s="2294">
        <v>1</v>
      </c>
      <c r="C41" s="853"/>
      <c r="D41" s="853"/>
      <c r="E41" s="853"/>
      <c r="F41" s="853"/>
      <c r="G41" s="853"/>
      <c r="H41" s="853"/>
      <c r="I41" s="853"/>
      <c r="J41" s="854"/>
      <c r="K41" s="854"/>
      <c r="L41" s="854"/>
      <c r="M41" s="854"/>
      <c r="N41" s="854"/>
      <c r="O41" s="854"/>
      <c r="P41" s="855"/>
      <c r="Q41" s="855"/>
      <c r="R41" s="855"/>
      <c r="S41" s="855"/>
      <c r="T41" s="855"/>
      <c r="U41" s="855"/>
      <c r="V41" s="855"/>
      <c r="W41" s="855"/>
      <c r="X41" s="855"/>
      <c r="Y41" s="856"/>
      <c r="Z41" s="857"/>
      <c r="AA41" s="857"/>
      <c r="AB41" s="858"/>
      <c r="AC41" s="2295"/>
      <c r="AD41" s="2295"/>
      <c r="AE41" s="2295"/>
      <c r="AF41" s="2295"/>
      <c r="AG41" s="2295"/>
      <c r="AH41" s="868"/>
      <c r="AI41" s="868"/>
      <c r="AJ41" s="868"/>
      <c r="AK41" s="868"/>
      <c r="AL41" s="862"/>
      <c r="AM41" s="863"/>
      <c r="AN41" s="863"/>
      <c r="AO41" s="864"/>
      <c r="AP41" s="631"/>
      <c r="AQ41" s="631"/>
      <c r="AR41" s="631"/>
      <c r="AS41" s="631"/>
      <c r="AT41" s="631"/>
      <c r="AU41" s="631"/>
      <c r="AV41" s="631"/>
      <c r="AW41" s="631"/>
      <c r="AX41" s="631"/>
      <c r="AY41" s="2">
        <f>COUNTA($C$41)</f>
        <v>0</v>
      </c>
    </row>
    <row r="42" spans="1:51" ht="26.25" customHeight="1">
      <c r="A42" s="2294">
        <v>6</v>
      </c>
      <c r="B42" s="2294">
        <v>1</v>
      </c>
      <c r="C42" s="853"/>
      <c r="D42" s="853"/>
      <c r="E42" s="853"/>
      <c r="F42" s="853"/>
      <c r="G42" s="853"/>
      <c r="H42" s="853"/>
      <c r="I42" s="853"/>
      <c r="J42" s="854"/>
      <c r="K42" s="854"/>
      <c r="L42" s="854"/>
      <c r="M42" s="854"/>
      <c r="N42" s="854"/>
      <c r="O42" s="854"/>
      <c r="P42" s="855"/>
      <c r="Q42" s="855"/>
      <c r="R42" s="855"/>
      <c r="S42" s="855"/>
      <c r="T42" s="855"/>
      <c r="U42" s="855"/>
      <c r="V42" s="855"/>
      <c r="W42" s="855"/>
      <c r="X42" s="855"/>
      <c r="Y42" s="856"/>
      <c r="Z42" s="857"/>
      <c r="AA42" s="857"/>
      <c r="AB42" s="858"/>
      <c r="AC42" s="2295"/>
      <c r="AD42" s="2295"/>
      <c r="AE42" s="2295"/>
      <c r="AF42" s="2295"/>
      <c r="AG42" s="2295"/>
      <c r="AH42" s="868"/>
      <c r="AI42" s="868"/>
      <c r="AJ42" s="868"/>
      <c r="AK42" s="868"/>
      <c r="AL42" s="862"/>
      <c r="AM42" s="863"/>
      <c r="AN42" s="863"/>
      <c r="AO42" s="864"/>
      <c r="AP42" s="631"/>
      <c r="AQ42" s="631"/>
      <c r="AR42" s="631"/>
      <c r="AS42" s="631"/>
      <c r="AT42" s="631"/>
      <c r="AU42" s="631"/>
      <c r="AV42" s="631"/>
      <c r="AW42" s="631"/>
      <c r="AX42" s="631"/>
      <c r="AY42" s="2">
        <f>COUNTA($C$42)</f>
        <v>0</v>
      </c>
    </row>
    <row r="43" spans="1:51" ht="26.25" customHeight="1">
      <c r="A43" s="2294">
        <v>7</v>
      </c>
      <c r="B43" s="2294">
        <v>1</v>
      </c>
      <c r="C43" s="853"/>
      <c r="D43" s="853"/>
      <c r="E43" s="853"/>
      <c r="F43" s="853"/>
      <c r="G43" s="853"/>
      <c r="H43" s="853"/>
      <c r="I43" s="853"/>
      <c r="J43" s="854"/>
      <c r="K43" s="854"/>
      <c r="L43" s="854"/>
      <c r="M43" s="854"/>
      <c r="N43" s="854"/>
      <c r="O43" s="854"/>
      <c r="P43" s="855"/>
      <c r="Q43" s="855"/>
      <c r="R43" s="855"/>
      <c r="S43" s="855"/>
      <c r="T43" s="855"/>
      <c r="U43" s="855"/>
      <c r="V43" s="855"/>
      <c r="W43" s="855"/>
      <c r="X43" s="855"/>
      <c r="Y43" s="856"/>
      <c r="Z43" s="857"/>
      <c r="AA43" s="857"/>
      <c r="AB43" s="858"/>
      <c r="AC43" s="2295"/>
      <c r="AD43" s="2295"/>
      <c r="AE43" s="2295"/>
      <c r="AF43" s="2295"/>
      <c r="AG43" s="2295"/>
      <c r="AH43" s="868"/>
      <c r="AI43" s="868"/>
      <c r="AJ43" s="868"/>
      <c r="AK43" s="868"/>
      <c r="AL43" s="862"/>
      <c r="AM43" s="863"/>
      <c r="AN43" s="863"/>
      <c r="AO43" s="864"/>
      <c r="AP43" s="631"/>
      <c r="AQ43" s="631"/>
      <c r="AR43" s="631"/>
      <c r="AS43" s="631"/>
      <c r="AT43" s="631"/>
      <c r="AU43" s="631"/>
      <c r="AV43" s="631"/>
      <c r="AW43" s="631"/>
      <c r="AX43" s="631"/>
      <c r="AY43" s="2">
        <f>COUNTA($C$43)</f>
        <v>0</v>
      </c>
    </row>
    <row r="44" spans="1:51" ht="26.25" customHeight="1">
      <c r="A44" s="2294">
        <v>8</v>
      </c>
      <c r="B44" s="2294">
        <v>1</v>
      </c>
      <c r="C44" s="853"/>
      <c r="D44" s="853"/>
      <c r="E44" s="853"/>
      <c r="F44" s="853"/>
      <c r="G44" s="853"/>
      <c r="H44" s="853"/>
      <c r="I44" s="853"/>
      <c r="J44" s="854"/>
      <c r="K44" s="854"/>
      <c r="L44" s="854"/>
      <c r="M44" s="854"/>
      <c r="N44" s="854"/>
      <c r="O44" s="854"/>
      <c r="P44" s="855"/>
      <c r="Q44" s="855"/>
      <c r="R44" s="855"/>
      <c r="S44" s="855"/>
      <c r="T44" s="855"/>
      <c r="U44" s="855"/>
      <c r="V44" s="855"/>
      <c r="W44" s="855"/>
      <c r="X44" s="855"/>
      <c r="Y44" s="856"/>
      <c r="Z44" s="857"/>
      <c r="AA44" s="857"/>
      <c r="AB44" s="858"/>
      <c r="AC44" s="2295"/>
      <c r="AD44" s="2295"/>
      <c r="AE44" s="2295"/>
      <c r="AF44" s="2295"/>
      <c r="AG44" s="2295"/>
      <c r="AH44" s="868"/>
      <c r="AI44" s="868"/>
      <c r="AJ44" s="868"/>
      <c r="AK44" s="868"/>
      <c r="AL44" s="862"/>
      <c r="AM44" s="863"/>
      <c r="AN44" s="863"/>
      <c r="AO44" s="864"/>
      <c r="AP44" s="631"/>
      <c r="AQ44" s="631"/>
      <c r="AR44" s="631"/>
      <c r="AS44" s="631"/>
      <c r="AT44" s="631"/>
      <c r="AU44" s="631"/>
      <c r="AV44" s="631"/>
      <c r="AW44" s="631"/>
      <c r="AX44" s="631"/>
      <c r="AY44" s="2">
        <f>COUNTA($C$44)</f>
        <v>0</v>
      </c>
    </row>
    <row r="45" spans="1:51" ht="26.25" customHeight="1">
      <c r="A45" s="2294">
        <v>9</v>
      </c>
      <c r="B45" s="2294">
        <v>1</v>
      </c>
      <c r="C45" s="853"/>
      <c r="D45" s="853"/>
      <c r="E45" s="853"/>
      <c r="F45" s="853"/>
      <c r="G45" s="853"/>
      <c r="H45" s="853"/>
      <c r="I45" s="853"/>
      <c r="J45" s="854"/>
      <c r="K45" s="854"/>
      <c r="L45" s="854"/>
      <c r="M45" s="854"/>
      <c r="N45" s="854"/>
      <c r="O45" s="854"/>
      <c r="P45" s="855"/>
      <c r="Q45" s="855"/>
      <c r="R45" s="855"/>
      <c r="S45" s="855"/>
      <c r="T45" s="855"/>
      <c r="U45" s="855"/>
      <c r="V45" s="855"/>
      <c r="W45" s="855"/>
      <c r="X45" s="855"/>
      <c r="Y45" s="856"/>
      <c r="Z45" s="857"/>
      <c r="AA45" s="857"/>
      <c r="AB45" s="858"/>
      <c r="AC45" s="2295"/>
      <c r="AD45" s="2295"/>
      <c r="AE45" s="2295"/>
      <c r="AF45" s="2295"/>
      <c r="AG45" s="2295"/>
      <c r="AH45" s="868"/>
      <c r="AI45" s="868"/>
      <c r="AJ45" s="868"/>
      <c r="AK45" s="868"/>
      <c r="AL45" s="862"/>
      <c r="AM45" s="863"/>
      <c r="AN45" s="863"/>
      <c r="AO45" s="864"/>
      <c r="AP45" s="631"/>
      <c r="AQ45" s="631"/>
      <c r="AR45" s="631"/>
      <c r="AS45" s="631"/>
      <c r="AT45" s="631"/>
      <c r="AU45" s="631"/>
      <c r="AV45" s="631"/>
      <c r="AW45" s="631"/>
      <c r="AX45" s="631"/>
      <c r="AY45" s="2">
        <f>COUNTA($C$45)</f>
        <v>0</v>
      </c>
    </row>
    <row r="46" spans="1:51" ht="26.25" customHeight="1">
      <c r="A46" s="2294">
        <v>10</v>
      </c>
      <c r="B46" s="2294">
        <v>1</v>
      </c>
      <c r="C46" s="853"/>
      <c r="D46" s="853"/>
      <c r="E46" s="853"/>
      <c r="F46" s="853"/>
      <c r="G46" s="853"/>
      <c r="H46" s="853"/>
      <c r="I46" s="853"/>
      <c r="J46" s="854"/>
      <c r="K46" s="854"/>
      <c r="L46" s="854"/>
      <c r="M46" s="854"/>
      <c r="N46" s="854"/>
      <c r="O46" s="854"/>
      <c r="P46" s="855"/>
      <c r="Q46" s="855"/>
      <c r="R46" s="855"/>
      <c r="S46" s="855"/>
      <c r="T46" s="855"/>
      <c r="U46" s="855"/>
      <c r="V46" s="855"/>
      <c r="W46" s="855"/>
      <c r="X46" s="855"/>
      <c r="Y46" s="856"/>
      <c r="Z46" s="857"/>
      <c r="AA46" s="857"/>
      <c r="AB46" s="858"/>
      <c r="AC46" s="2295"/>
      <c r="AD46" s="2295"/>
      <c r="AE46" s="2295"/>
      <c r="AF46" s="2295"/>
      <c r="AG46" s="2295"/>
      <c r="AH46" s="868"/>
      <c r="AI46" s="868"/>
      <c r="AJ46" s="868"/>
      <c r="AK46" s="868"/>
      <c r="AL46" s="862"/>
      <c r="AM46" s="863"/>
      <c r="AN46" s="863"/>
      <c r="AO46" s="864"/>
      <c r="AP46" s="631"/>
      <c r="AQ46" s="631"/>
      <c r="AR46" s="631"/>
      <c r="AS46" s="631"/>
      <c r="AT46" s="631"/>
      <c r="AU46" s="631"/>
      <c r="AV46" s="631"/>
      <c r="AW46" s="631"/>
      <c r="AX46" s="631"/>
      <c r="AY46" s="2">
        <f>COUNTA($C$46)</f>
        <v>0</v>
      </c>
    </row>
    <row r="47" spans="1:51" ht="26.25" customHeight="1">
      <c r="A47" s="2294">
        <v>11</v>
      </c>
      <c r="B47" s="2294">
        <v>1</v>
      </c>
      <c r="C47" s="853"/>
      <c r="D47" s="853"/>
      <c r="E47" s="853"/>
      <c r="F47" s="853"/>
      <c r="G47" s="853"/>
      <c r="H47" s="853"/>
      <c r="I47" s="853"/>
      <c r="J47" s="854"/>
      <c r="K47" s="854"/>
      <c r="L47" s="854"/>
      <c r="M47" s="854"/>
      <c r="N47" s="854"/>
      <c r="O47" s="854"/>
      <c r="P47" s="855"/>
      <c r="Q47" s="855"/>
      <c r="R47" s="855"/>
      <c r="S47" s="855"/>
      <c r="T47" s="855"/>
      <c r="U47" s="855"/>
      <c r="V47" s="855"/>
      <c r="W47" s="855"/>
      <c r="X47" s="855"/>
      <c r="Y47" s="856"/>
      <c r="Z47" s="857"/>
      <c r="AA47" s="857"/>
      <c r="AB47" s="858"/>
      <c r="AC47" s="2295"/>
      <c r="AD47" s="2295"/>
      <c r="AE47" s="2295"/>
      <c r="AF47" s="2295"/>
      <c r="AG47" s="2295"/>
      <c r="AH47" s="868"/>
      <c r="AI47" s="868"/>
      <c r="AJ47" s="868"/>
      <c r="AK47" s="868"/>
      <c r="AL47" s="862"/>
      <c r="AM47" s="863"/>
      <c r="AN47" s="863"/>
      <c r="AO47" s="864"/>
      <c r="AP47" s="631"/>
      <c r="AQ47" s="631"/>
      <c r="AR47" s="631"/>
      <c r="AS47" s="631"/>
      <c r="AT47" s="631"/>
      <c r="AU47" s="631"/>
      <c r="AV47" s="631"/>
      <c r="AW47" s="631"/>
      <c r="AX47" s="631"/>
      <c r="AY47" s="2">
        <f>COUNTA($C$47)</f>
        <v>0</v>
      </c>
    </row>
    <row r="48" spans="1:51" ht="26.25" customHeight="1">
      <c r="A48" s="2294">
        <v>12</v>
      </c>
      <c r="B48" s="2294">
        <v>1</v>
      </c>
      <c r="C48" s="853"/>
      <c r="D48" s="853"/>
      <c r="E48" s="853"/>
      <c r="F48" s="853"/>
      <c r="G48" s="853"/>
      <c r="H48" s="853"/>
      <c r="I48" s="853"/>
      <c r="J48" s="854"/>
      <c r="K48" s="854"/>
      <c r="L48" s="854"/>
      <c r="M48" s="854"/>
      <c r="N48" s="854"/>
      <c r="O48" s="854"/>
      <c r="P48" s="855"/>
      <c r="Q48" s="855"/>
      <c r="R48" s="855"/>
      <c r="S48" s="855"/>
      <c r="T48" s="855"/>
      <c r="U48" s="855"/>
      <c r="V48" s="855"/>
      <c r="W48" s="855"/>
      <c r="X48" s="855"/>
      <c r="Y48" s="856"/>
      <c r="Z48" s="857"/>
      <c r="AA48" s="857"/>
      <c r="AB48" s="858"/>
      <c r="AC48" s="2295"/>
      <c r="AD48" s="2295"/>
      <c r="AE48" s="2295"/>
      <c r="AF48" s="2295"/>
      <c r="AG48" s="2295"/>
      <c r="AH48" s="868"/>
      <c r="AI48" s="868"/>
      <c r="AJ48" s="868"/>
      <c r="AK48" s="868"/>
      <c r="AL48" s="862"/>
      <c r="AM48" s="863"/>
      <c r="AN48" s="863"/>
      <c r="AO48" s="864"/>
      <c r="AP48" s="631"/>
      <c r="AQ48" s="631"/>
      <c r="AR48" s="631"/>
      <c r="AS48" s="631"/>
      <c r="AT48" s="631"/>
      <c r="AU48" s="631"/>
      <c r="AV48" s="631"/>
      <c r="AW48" s="631"/>
      <c r="AX48" s="631"/>
      <c r="AY48" s="2">
        <f>COUNTA($C$48)</f>
        <v>0</v>
      </c>
    </row>
    <row r="49" spans="1:51" ht="26.25" customHeight="1">
      <c r="A49" s="2294">
        <v>13</v>
      </c>
      <c r="B49" s="2294">
        <v>1</v>
      </c>
      <c r="C49" s="853"/>
      <c r="D49" s="853"/>
      <c r="E49" s="853"/>
      <c r="F49" s="853"/>
      <c r="G49" s="853"/>
      <c r="H49" s="853"/>
      <c r="I49" s="853"/>
      <c r="J49" s="854"/>
      <c r="K49" s="854"/>
      <c r="L49" s="854"/>
      <c r="M49" s="854"/>
      <c r="N49" s="854"/>
      <c r="O49" s="854"/>
      <c r="P49" s="855"/>
      <c r="Q49" s="855"/>
      <c r="R49" s="855"/>
      <c r="S49" s="855"/>
      <c r="T49" s="855"/>
      <c r="U49" s="855"/>
      <c r="V49" s="855"/>
      <c r="W49" s="855"/>
      <c r="X49" s="855"/>
      <c r="Y49" s="856"/>
      <c r="Z49" s="857"/>
      <c r="AA49" s="857"/>
      <c r="AB49" s="858"/>
      <c r="AC49" s="2295"/>
      <c r="AD49" s="2295"/>
      <c r="AE49" s="2295"/>
      <c r="AF49" s="2295"/>
      <c r="AG49" s="2295"/>
      <c r="AH49" s="868"/>
      <c r="AI49" s="868"/>
      <c r="AJ49" s="868"/>
      <c r="AK49" s="868"/>
      <c r="AL49" s="862"/>
      <c r="AM49" s="863"/>
      <c r="AN49" s="863"/>
      <c r="AO49" s="864"/>
      <c r="AP49" s="631"/>
      <c r="AQ49" s="631"/>
      <c r="AR49" s="631"/>
      <c r="AS49" s="631"/>
      <c r="AT49" s="631"/>
      <c r="AU49" s="631"/>
      <c r="AV49" s="631"/>
      <c r="AW49" s="631"/>
      <c r="AX49" s="631"/>
      <c r="AY49" s="2">
        <f>COUNTA($C$49)</f>
        <v>0</v>
      </c>
    </row>
    <row r="50" spans="1:51" ht="26.25" customHeight="1">
      <c r="A50" s="2294">
        <v>14</v>
      </c>
      <c r="B50" s="2294">
        <v>1</v>
      </c>
      <c r="C50" s="853"/>
      <c r="D50" s="853"/>
      <c r="E50" s="853"/>
      <c r="F50" s="853"/>
      <c r="G50" s="853"/>
      <c r="H50" s="853"/>
      <c r="I50" s="853"/>
      <c r="J50" s="854"/>
      <c r="K50" s="854"/>
      <c r="L50" s="854"/>
      <c r="M50" s="854"/>
      <c r="N50" s="854"/>
      <c r="O50" s="854"/>
      <c r="P50" s="855"/>
      <c r="Q50" s="855"/>
      <c r="R50" s="855"/>
      <c r="S50" s="855"/>
      <c r="T50" s="855"/>
      <c r="U50" s="855"/>
      <c r="V50" s="855"/>
      <c r="W50" s="855"/>
      <c r="X50" s="855"/>
      <c r="Y50" s="856"/>
      <c r="Z50" s="857"/>
      <c r="AA50" s="857"/>
      <c r="AB50" s="858"/>
      <c r="AC50" s="2295"/>
      <c r="AD50" s="2295"/>
      <c r="AE50" s="2295"/>
      <c r="AF50" s="2295"/>
      <c r="AG50" s="2295"/>
      <c r="AH50" s="868"/>
      <c r="AI50" s="868"/>
      <c r="AJ50" s="868"/>
      <c r="AK50" s="868"/>
      <c r="AL50" s="862"/>
      <c r="AM50" s="863"/>
      <c r="AN50" s="863"/>
      <c r="AO50" s="864"/>
      <c r="AP50" s="631"/>
      <c r="AQ50" s="631"/>
      <c r="AR50" s="631"/>
      <c r="AS50" s="631"/>
      <c r="AT50" s="631"/>
      <c r="AU50" s="631"/>
      <c r="AV50" s="631"/>
      <c r="AW50" s="631"/>
      <c r="AX50" s="631"/>
      <c r="AY50" s="2">
        <f>COUNTA($C$50)</f>
        <v>0</v>
      </c>
    </row>
    <row r="51" spans="1:51" ht="26.25" customHeight="1">
      <c r="A51" s="2294">
        <v>15</v>
      </c>
      <c r="B51" s="2294">
        <v>1</v>
      </c>
      <c r="C51" s="853"/>
      <c r="D51" s="853"/>
      <c r="E51" s="853"/>
      <c r="F51" s="853"/>
      <c r="G51" s="853"/>
      <c r="H51" s="853"/>
      <c r="I51" s="853"/>
      <c r="J51" s="854"/>
      <c r="K51" s="854"/>
      <c r="L51" s="854"/>
      <c r="M51" s="854"/>
      <c r="N51" s="854"/>
      <c r="O51" s="854"/>
      <c r="P51" s="855"/>
      <c r="Q51" s="855"/>
      <c r="R51" s="855"/>
      <c r="S51" s="855"/>
      <c r="T51" s="855"/>
      <c r="U51" s="855"/>
      <c r="V51" s="855"/>
      <c r="W51" s="855"/>
      <c r="X51" s="855"/>
      <c r="Y51" s="856"/>
      <c r="Z51" s="857"/>
      <c r="AA51" s="857"/>
      <c r="AB51" s="858"/>
      <c r="AC51" s="2295"/>
      <c r="AD51" s="2295"/>
      <c r="AE51" s="2295"/>
      <c r="AF51" s="2295"/>
      <c r="AG51" s="2295"/>
      <c r="AH51" s="868"/>
      <c r="AI51" s="868"/>
      <c r="AJ51" s="868"/>
      <c r="AK51" s="868"/>
      <c r="AL51" s="862"/>
      <c r="AM51" s="863"/>
      <c r="AN51" s="863"/>
      <c r="AO51" s="864"/>
      <c r="AP51" s="631"/>
      <c r="AQ51" s="631"/>
      <c r="AR51" s="631"/>
      <c r="AS51" s="631"/>
      <c r="AT51" s="631"/>
      <c r="AU51" s="631"/>
      <c r="AV51" s="631"/>
      <c r="AW51" s="631"/>
      <c r="AX51" s="631"/>
      <c r="AY51" s="2">
        <f>COUNTA($C$51)</f>
        <v>0</v>
      </c>
    </row>
    <row r="52" spans="1:51" ht="26.25" customHeight="1">
      <c r="A52" s="2294">
        <v>16</v>
      </c>
      <c r="B52" s="2294">
        <v>1</v>
      </c>
      <c r="C52" s="853"/>
      <c r="D52" s="853"/>
      <c r="E52" s="853"/>
      <c r="F52" s="853"/>
      <c r="G52" s="853"/>
      <c r="H52" s="853"/>
      <c r="I52" s="853"/>
      <c r="J52" s="854"/>
      <c r="K52" s="854"/>
      <c r="L52" s="854"/>
      <c r="M52" s="854"/>
      <c r="N52" s="854"/>
      <c r="O52" s="854"/>
      <c r="P52" s="855"/>
      <c r="Q52" s="855"/>
      <c r="R52" s="855"/>
      <c r="S52" s="855"/>
      <c r="T52" s="855"/>
      <c r="U52" s="855"/>
      <c r="V52" s="855"/>
      <c r="W52" s="855"/>
      <c r="X52" s="855"/>
      <c r="Y52" s="856"/>
      <c r="Z52" s="857"/>
      <c r="AA52" s="857"/>
      <c r="AB52" s="858"/>
      <c r="AC52" s="2295"/>
      <c r="AD52" s="2295"/>
      <c r="AE52" s="2295"/>
      <c r="AF52" s="2295"/>
      <c r="AG52" s="2295"/>
      <c r="AH52" s="868"/>
      <c r="AI52" s="868"/>
      <c r="AJ52" s="868"/>
      <c r="AK52" s="868"/>
      <c r="AL52" s="862"/>
      <c r="AM52" s="863"/>
      <c r="AN52" s="863"/>
      <c r="AO52" s="864"/>
      <c r="AP52" s="631"/>
      <c r="AQ52" s="631"/>
      <c r="AR52" s="631"/>
      <c r="AS52" s="631"/>
      <c r="AT52" s="631"/>
      <c r="AU52" s="631"/>
      <c r="AV52" s="631"/>
      <c r="AW52" s="631"/>
      <c r="AX52" s="631"/>
      <c r="AY52" s="2">
        <f>COUNTA($C$52)</f>
        <v>0</v>
      </c>
    </row>
    <row r="53" spans="1:51" ht="26.25" customHeight="1">
      <c r="A53" s="2294">
        <v>17</v>
      </c>
      <c r="B53" s="2294">
        <v>1</v>
      </c>
      <c r="C53" s="853"/>
      <c r="D53" s="853"/>
      <c r="E53" s="853"/>
      <c r="F53" s="853"/>
      <c r="G53" s="853"/>
      <c r="H53" s="853"/>
      <c r="I53" s="853"/>
      <c r="J53" s="854"/>
      <c r="K53" s="854"/>
      <c r="L53" s="854"/>
      <c r="M53" s="854"/>
      <c r="N53" s="854"/>
      <c r="O53" s="854"/>
      <c r="P53" s="855"/>
      <c r="Q53" s="855"/>
      <c r="R53" s="855"/>
      <c r="S53" s="855"/>
      <c r="T53" s="855"/>
      <c r="U53" s="855"/>
      <c r="V53" s="855"/>
      <c r="W53" s="855"/>
      <c r="X53" s="855"/>
      <c r="Y53" s="856"/>
      <c r="Z53" s="857"/>
      <c r="AA53" s="857"/>
      <c r="AB53" s="858"/>
      <c r="AC53" s="2295"/>
      <c r="AD53" s="2295"/>
      <c r="AE53" s="2295"/>
      <c r="AF53" s="2295"/>
      <c r="AG53" s="2295"/>
      <c r="AH53" s="868"/>
      <c r="AI53" s="868"/>
      <c r="AJ53" s="868"/>
      <c r="AK53" s="868"/>
      <c r="AL53" s="862"/>
      <c r="AM53" s="863"/>
      <c r="AN53" s="863"/>
      <c r="AO53" s="864"/>
      <c r="AP53" s="631"/>
      <c r="AQ53" s="631"/>
      <c r="AR53" s="631"/>
      <c r="AS53" s="631"/>
      <c r="AT53" s="631"/>
      <c r="AU53" s="631"/>
      <c r="AV53" s="631"/>
      <c r="AW53" s="631"/>
      <c r="AX53" s="631"/>
      <c r="AY53" s="2">
        <f>COUNTA($C$53)</f>
        <v>0</v>
      </c>
    </row>
    <row r="54" spans="1:51" ht="26.25" customHeight="1">
      <c r="A54" s="2294">
        <v>18</v>
      </c>
      <c r="B54" s="2294">
        <v>1</v>
      </c>
      <c r="C54" s="853"/>
      <c r="D54" s="853"/>
      <c r="E54" s="853"/>
      <c r="F54" s="853"/>
      <c r="G54" s="853"/>
      <c r="H54" s="853"/>
      <c r="I54" s="853"/>
      <c r="J54" s="854"/>
      <c r="K54" s="854"/>
      <c r="L54" s="854"/>
      <c r="M54" s="854"/>
      <c r="N54" s="854"/>
      <c r="O54" s="854"/>
      <c r="P54" s="855"/>
      <c r="Q54" s="855"/>
      <c r="R54" s="855"/>
      <c r="S54" s="855"/>
      <c r="T54" s="855"/>
      <c r="U54" s="855"/>
      <c r="V54" s="855"/>
      <c r="W54" s="855"/>
      <c r="X54" s="855"/>
      <c r="Y54" s="856"/>
      <c r="Z54" s="857"/>
      <c r="AA54" s="857"/>
      <c r="AB54" s="858"/>
      <c r="AC54" s="2295"/>
      <c r="AD54" s="2295"/>
      <c r="AE54" s="2295"/>
      <c r="AF54" s="2295"/>
      <c r="AG54" s="2295"/>
      <c r="AH54" s="868"/>
      <c r="AI54" s="868"/>
      <c r="AJ54" s="868"/>
      <c r="AK54" s="868"/>
      <c r="AL54" s="862"/>
      <c r="AM54" s="863"/>
      <c r="AN54" s="863"/>
      <c r="AO54" s="864"/>
      <c r="AP54" s="631"/>
      <c r="AQ54" s="631"/>
      <c r="AR54" s="631"/>
      <c r="AS54" s="631"/>
      <c r="AT54" s="631"/>
      <c r="AU54" s="631"/>
      <c r="AV54" s="631"/>
      <c r="AW54" s="631"/>
      <c r="AX54" s="631"/>
      <c r="AY54" s="2">
        <f>COUNTA($C$54)</f>
        <v>0</v>
      </c>
    </row>
    <row r="55" spans="1:51" ht="26.25" customHeight="1">
      <c r="A55" s="2294">
        <v>19</v>
      </c>
      <c r="B55" s="2294">
        <v>1</v>
      </c>
      <c r="C55" s="853"/>
      <c r="D55" s="853"/>
      <c r="E55" s="853"/>
      <c r="F55" s="853"/>
      <c r="G55" s="853"/>
      <c r="H55" s="853"/>
      <c r="I55" s="853"/>
      <c r="J55" s="854"/>
      <c r="K55" s="854"/>
      <c r="L55" s="854"/>
      <c r="M55" s="854"/>
      <c r="N55" s="854"/>
      <c r="O55" s="854"/>
      <c r="P55" s="855"/>
      <c r="Q55" s="855"/>
      <c r="R55" s="855"/>
      <c r="S55" s="855"/>
      <c r="T55" s="855"/>
      <c r="U55" s="855"/>
      <c r="V55" s="855"/>
      <c r="W55" s="855"/>
      <c r="X55" s="855"/>
      <c r="Y55" s="856"/>
      <c r="Z55" s="857"/>
      <c r="AA55" s="857"/>
      <c r="AB55" s="858"/>
      <c r="AC55" s="2295"/>
      <c r="AD55" s="2295"/>
      <c r="AE55" s="2295"/>
      <c r="AF55" s="2295"/>
      <c r="AG55" s="2295"/>
      <c r="AH55" s="868"/>
      <c r="AI55" s="868"/>
      <c r="AJ55" s="868"/>
      <c r="AK55" s="868"/>
      <c r="AL55" s="862"/>
      <c r="AM55" s="863"/>
      <c r="AN55" s="863"/>
      <c r="AO55" s="864"/>
      <c r="AP55" s="631"/>
      <c r="AQ55" s="631"/>
      <c r="AR55" s="631"/>
      <c r="AS55" s="631"/>
      <c r="AT55" s="631"/>
      <c r="AU55" s="631"/>
      <c r="AV55" s="631"/>
      <c r="AW55" s="631"/>
      <c r="AX55" s="631"/>
      <c r="AY55" s="2">
        <f>COUNTA($C$55)</f>
        <v>0</v>
      </c>
    </row>
    <row r="56" spans="1:51" ht="26.25" customHeight="1">
      <c r="A56" s="2294">
        <v>20</v>
      </c>
      <c r="B56" s="2294">
        <v>1</v>
      </c>
      <c r="C56" s="853"/>
      <c r="D56" s="853"/>
      <c r="E56" s="853"/>
      <c r="F56" s="853"/>
      <c r="G56" s="853"/>
      <c r="H56" s="853"/>
      <c r="I56" s="853"/>
      <c r="J56" s="854"/>
      <c r="K56" s="854"/>
      <c r="L56" s="854"/>
      <c r="M56" s="854"/>
      <c r="N56" s="854"/>
      <c r="O56" s="854"/>
      <c r="P56" s="855"/>
      <c r="Q56" s="855"/>
      <c r="R56" s="855"/>
      <c r="S56" s="855"/>
      <c r="T56" s="855"/>
      <c r="U56" s="855"/>
      <c r="V56" s="855"/>
      <c r="W56" s="855"/>
      <c r="X56" s="855"/>
      <c r="Y56" s="856"/>
      <c r="Z56" s="857"/>
      <c r="AA56" s="857"/>
      <c r="AB56" s="858"/>
      <c r="AC56" s="2295"/>
      <c r="AD56" s="2295"/>
      <c r="AE56" s="2295"/>
      <c r="AF56" s="2295"/>
      <c r="AG56" s="2295"/>
      <c r="AH56" s="868"/>
      <c r="AI56" s="868"/>
      <c r="AJ56" s="868"/>
      <c r="AK56" s="868"/>
      <c r="AL56" s="862"/>
      <c r="AM56" s="863"/>
      <c r="AN56" s="863"/>
      <c r="AO56" s="864"/>
      <c r="AP56" s="631"/>
      <c r="AQ56" s="631"/>
      <c r="AR56" s="631"/>
      <c r="AS56" s="631"/>
      <c r="AT56" s="631"/>
      <c r="AU56" s="631"/>
      <c r="AV56" s="631"/>
      <c r="AW56" s="631"/>
      <c r="AX56" s="631"/>
      <c r="AY56" s="2">
        <f>COUNTA($C$56)</f>
        <v>0</v>
      </c>
    </row>
    <row r="57" spans="1:51" ht="26.25" customHeight="1">
      <c r="A57" s="2294">
        <v>21</v>
      </c>
      <c r="B57" s="2294">
        <v>1</v>
      </c>
      <c r="C57" s="853"/>
      <c r="D57" s="853"/>
      <c r="E57" s="853"/>
      <c r="F57" s="853"/>
      <c r="G57" s="853"/>
      <c r="H57" s="853"/>
      <c r="I57" s="853"/>
      <c r="J57" s="854"/>
      <c r="K57" s="854"/>
      <c r="L57" s="854"/>
      <c r="M57" s="854"/>
      <c r="N57" s="854"/>
      <c r="O57" s="854"/>
      <c r="P57" s="855"/>
      <c r="Q57" s="855"/>
      <c r="R57" s="855"/>
      <c r="S57" s="855"/>
      <c r="T57" s="855"/>
      <c r="U57" s="855"/>
      <c r="V57" s="855"/>
      <c r="W57" s="855"/>
      <c r="X57" s="855"/>
      <c r="Y57" s="856"/>
      <c r="Z57" s="857"/>
      <c r="AA57" s="857"/>
      <c r="AB57" s="858"/>
      <c r="AC57" s="2295"/>
      <c r="AD57" s="2295"/>
      <c r="AE57" s="2295"/>
      <c r="AF57" s="2295"/>
      <c r="AG57" s="2295"/>
      <c r="AH57" s="868"/>
      <c r="AI57" s="868"/>
      <c r="AJ57" s="868"/>
      <c r="AK57" s="868"/>
      <c r="AL57" s="862"/>
      <c r="AM57" s="863"/>
      <c r="AN57" s="863"/>
      <c r="AO57" s="864"/>
      <c r="AP57" s="631"/>
      <c r="AQ57" s="631"/>
      <c r="AR57" s="631"/>
      <c r="AS57" s="631"/>
      <c r="AT57" s="631"/>
      <c r="AU57" s="631"/>
      <c r="AV57" s="631"/>
      <c r="AW57" s="631"/>
      <c r="AX57" s="631"/>
      <c r="AY57" s="2">
        <f>COUNTA($C$57)</f>
        <v>0</v>
      </c>
    </row>
    <row r="58" spans="1:51" ht="26.25" customHeight="1">
      <c r="A58" s="2294">
        <v>22</v>
      </c>
      <c r="B58" s="2294">
        <v>1</v>
      </c>
      <c r="C58" s="853"/>
      <c r="D58" s="853"/>
      <c r="E58" s="853"/>
      <c r="F58" s="853"/>
      <c r="G58" s="853"/>
      <c r="H58" s="853"/>
      <c r="I58" s="853"/>
      <c r="J58" s="854"/>
      <c r="K58" s="854"/>
      <c r="L58" s="854"/>
      <c r="M58" s="854"/>
      <c r="N58" s="854"/>
      <c r="O58" s="854"/>
      <c r="P58" s="855"/>
      <c r="Q58" s="855"/>
      <c r="R58" s="855"/>
      <c r="S58" s="855"/>
      <c r="T58" s="855"/>
      <c r="U58" s="855"/>
      <c r="V58" s="855"/>
      <c r="W58" s="855"/>
      <c r="X58" s="855"/>
      <c r="Y58" s="856"/>
      <c r="Z58" s="857"/>
      <c r="AA58" s="857"/>
      <c r="AB58" s="858"/>
      <c r="AC58" s="2295"/>
      <c r="AD58" s="2295"/>
      <c r="AE58" s="2295"/>
      <c r="AF58" s="2295"/>
      <c r="AG58" s="2295"/>
      <c r="AH58" s="868"/>
      <c r="AI58" s="868"/>
      <c r="AJ58" s="868"/>
      <c r="AK58" s="868"/>
      <c r="AL58" s="862"/>
      <c r="AM58" s="863"/>
      <c r="AN58" s="863"/>
      <c r="AO58" s="864"/>
      <c r="AP58" s="631"/>
      <c r="AQ58" s="631"/>
      <c r="AR58" s="631"/>
      <c r="AS58" s="631"/>
      <c r="AT58" s="631"/>
      <c r="AU58" s="631"/>
      <c r="AV58" s="631"/>
      <c r="AW58" s="631"/>
      <c r="AX58" s="631"/>
      <c r="AY58" s="2">
        <f>COUNTA($C$58)</f>
        <v>0</v>
      </c>
    </row>
    <row r="59" spans="1:51" ht="26.25" customHeight="1">
      <c r="A59" s="2294">
        <v>23</v>
      </c>
      <c r="B59" s="2294">
        <v>1</v>
      </c>
      <c r="C59" s="853"/>
      <c r="D59" s="853"/>
      <c r="E59" s="853"/>
      <c r="F59" s="853"/>
      <c r="G59" s="853"/>
      <c r="H59" s="853"/>
      <c r="I59" s="853"/>
      <c r="J59" s="854"/>
      <c r="K59" s="854"/>
      <c r="L59" s="854"/>
      <c r="M59" s="854"/>
      <c r="N59" s="854"/>
      <c r="O59" s="854"/>
      <c r="P59" s="855"/>
      <c r="Q59" s="855"/>
      <c r="R59" s="855"/>
      <c r="S59" s="855"/>
      <c r="T59" s="855"/>
      <c r="U59" s="855"/>
      <c r="V59" s="855"/>
      <c r="W59" s="855"/>
      <c r="X59" s="855"/>
      <c r="Y59" s="856"/>
      <c r="Z59" s="857"/>
      <c r="AA59" s="857"/>
      <c r="AB59" s="858"/>
      <c r="AC59" s="2295"/>
      <c r="AD59" s="2295"/>
      <c r="AE59" s="2295"/>
      <c r="AF59" s="2295"/>
      <c r="AG59" s="2295"/>
      <c r="AH59" s="868"/>
      <c r="AI59" s="868"/>
      <c r="AJ59" s="868"/>
      <c r="AK59" s="868"/>
      <c r="AL59" s="862"/>
      <c r="AM59" s="863"/>
      <c r="AN59" s="863"/>
      <c r="AO59" s="864"/>
      <c r="AP59" s="631"/>
      <c r="AQ59" s="631"/>
      <c r="AR59" s="631"/>
      <c r="AS59" s="631"/>
      <c r="AT59" s="631"/>
      <c r="AU59" s="631"/>
      <c r="AV59" s="631"/>
      <c r="AW59" s="631"/>
      <c r="AX59" s="631"/>
      <c r="AY59" s="2">
        <f>COUNTA($C$59)</f>
        <v>0</v>
      </c>
    </row>
    <row r="60" spans="1:51" ht="26.25" customHeight="1">
      <c r="A60" s="2294">
        <v>24</v>
      </c>
      <c r="B60" s="2294">
        <v>1</v>
      </c>
      <c r="C60" s="853"/>
      <c r="D60" s="853"/>
      <c r="E60" s="853"/>
      <c r="F60" s="853"/>
      <c r="G60" s="853"/>
      <c r="H60" s="853"/>
      <c r="I60" s="853"/>
      <c r="J60" s="854"/>
      <c r="K60" s="854"/>
      <c r="L60" s="854"/>
      <c r="M60" s="854"/>
      <c r="N60" s="854"/>
      <c r="O60" s="854"/>
      <c r="P60" s="855"/>
      <c r="Q60" s="855"/>
      <c r="R60" s="855"/>
      <c r="S60" s="855"/>
      <c r="T60" s="855"/>
      <c r="U60" s="855"/>
      <c r="V60" s="855"/>
      <c r="W60" s="855"/>
      <c r="X60" s="855"/>
      <c r="Y60" s="856"/>
      <c r="Z60" s="857"/>
      <c r="AA60" s="857"/>
      <c r="AB60" s="858"/>
      <c r="AC60" s="2295"/>
      <c r="AD60" s="2295"/>
      <c r="AE60" s="2295"/>
      <c r="AF60" s="2295"/>
      <c r="AG60" s="2295"/>
      <c r="AH60" s="868"/>
      <c r="AI60" s="868"/>
      <c r="AJ60" s="868"/>
      <c r="AK60" s="868"/>
      <c r="AL60" s="862"/>
      <c r="AM60" s="863"/>
      <c r="AN60" s="863"/>
      <c r="AO60" s="864"/>
      <c r="AP60" s="631"/>
      <c r="AQ60" s="631"/>
      <c r="AR60" s="631"/>
      <c r="AS60" s="631"/>
      <c r="AT60" s="631"/>
      <c r="AU60" s="631"/>
      <c r="AV60" s="631"/>
      <c r="AW60" s="631"/>
      <c r="AX60" s="631"/>
      <c r="AY60" s="2">
        <f>COUNTA($C$60)</f>
        <v>0</v>
      </c>
    </row>
    <row r="61" spans="1:51" ht="26.25" customHeight="1">
      <c r="A61" s="2294">
        <v>25</v>
      </c>
      <c r="B61" s="2294">
        <v>1</v>
      </c>
      <c r="C61" s="853"/>
      <c r="D61" s="853"/>
      <c r="E61" s="853"/>
      <c r="F61" s="853"/>
      <c r="G61" s="853"/>
      <c r="H61" s="853"/>
      <c r="I61" s="853"/>
      <c r="J61" s="854"/>
      <c r="K61" s="854"/>
      <c r="L61" s="854"/>
      <c r="M61" s="854"/>
      <c r="N61" s="854"/>
      <c r="O61" s="854"/>
      <c r="P61" s="855"/>
      <c r="Q61" s="855"/>
      <c r="R61" s="855"/>
      <c r="S61" s="855"/>
      <c r="T61" s="855"/>
      <c r="U61" s="855"/>
      <c r="V61" s="855"/>
      <c r="W61" s="855"/>
      <c r="X61" s="855"/>
      <c r="Y61" s="856"/>
      <c r="Z61" s="857"/>
      <c r="AA61" s="857"/>
      <c r="AB61" s="858"/>
      <c r="AC61" s="2295"/>
      <c r="AD61" s="2295"/>
      <c r="AE61" s="2295"/>
      <c r="AF61" s="2295"/>
      <c r="AG61" s="2295"/>
      <c r="AH61" s="868"/>
      <c r="AI61" s="868"/>
      <c r="AJ61" s="868"/>
      <c r="AK61" s="868"/>
      <c r="AL61" s="862"/>
      <c r="AM61" s="863"/>
      <c r="AN61" s="863"/>
      <c r="AO61" s="864"/>
      <c r="AP61" s="631"/>
      <c r="AQ61" s="631"/>
      <c r="AR61" s="631"/>
      <c r="AS61" s="631"/>
      <c r="AT61" s="631"/>
      <c r="AU61" s="631"/>
      <c r="AV61" s="631"/>
      <c r="AW61" s="631"/>
      <c r="AX61" s="631"/>
      <c r="AY61" s="2">
        <f>COUNTA($C$61)</f>
        <v>0</v>
      </c>
    </row>
    <row r="62" spans="1:51" ht="26.25" customHeight="1">
      <c r="A62" s="2294">
        <v>26</v>
      </c>
      <c r="B62" s="2294">
        <v>1</v>
      </c>
      <c r="C62" s="853"/>
      <c r="D62" s="853"/>
      <c r="E62" s="853"/>
      <c r="F62" s="853"/>
      <c r="G62" s="853"/>
      <c r="H62" s="853"/>
      <c r="I62" s="853"/>
      <c r="J62" s="854"/>
      <c r="K62" s="854"/>
      <c r="L62" s="854"/>
      <c r="M62" s="854"/>
      <c r="N62" s="854"/>
      <c r="O62" s="854"/>
      <c r="P62" s="855"/>
      <c r="Q62" s="855"/>
      <c r="R62" s="855"/>
      <c r="S62" s="855"/>
      <c r="T62" s="855"/>
      <c r="U62" s="855"/>
      <c r="V62" s="855"/>
      <c r="W62" s="855"/>
      <c r="X62" s="855"/>
      <c r="Y62" s="856"/>
      <c r="Z62" s="857"/>
      <c r="AA62" s="857"/>
      <c r="AB62" s="858"/>
      <c r="AC62" s="2295"/>
      <c r="AD62" s="2295"/>
      <c r="AE62" s="2295"/>
      <c r="AF62" s="2295"/>
      <c r="AG62" s="2295"/>
      <c r="AH62" s="868"/>
      <c r="AI62" s="868"/>
      <c r="AJ62" s="868"/>
      <c r="AK62" s="868"/>
      <c r="AL62" s="862"/>
      <c r="AM62" s="863"/>
      <c r="AN62" s="863"/>
      <c r="AO62" s="864"/>
      <c r="AP62" s="631"/>
      <c r="AQ62" s="631"/>
      <c r="AR62" s="631"/>
      <c r="AS62" s="631"/>
      <c r="AT62" s="631"/>
      <c r="AU62" s="631"/>
      <c r="AV62" s="631"/>
      <c r="AW62" s="631"/>
      <c r="AX62" s="631"/>
      <c r="AY62" s="2">
        <f>COUNTA($C$62)</f>
        <v>0</v>
      </c>
    </row>
    <row r="63" spans="1:51" ht="26.25" customHeight="1">
      <c r="A63" s="2294">
        <v>27</v>
      </c>
      <c r="B63" s="2294">
        <v>1</v>
      </c>
      <c r="C63" s="853"/>
      <c r="D63" s="853"/>
      <c r="E63" s="853"/>
      <c r="F63" s="853"/>
      <c r="G63" s="853"/>
      <c r="H63" s="853"/>
      <c r="I63" s="853"/>
      <c r="J63" s="854"/>
      <c r="K63" s="854"/>
      <c r="L63" s="854"/>
      <c r="M63" s="854"/>
      <c r="N63" s="854"/>
      <c r="O63" s="854"/>
      <c r="P63" s="855"/>
      <c r="Q63" s="855"/>
      <c r="R63" s="855"/>
      <c r="S63" s="855"/>
      <c r="T63" s="855"/>
      <c r="U63" s="855"/>
      <c r="V63" s="855"/>
      <c r="W63" s="855"/>
      <c r="X63" s="855"/>
      <c r="Y63" s="856"/>
      <c r="Z63" s="857"/>
      <c r="AA63" s="857"/>
      <c r="AB63" s="858"/>
      <c r="AC63" s="2295"/>
      <c r="AD63" s="2295"/>
      <c r="AE63" s="2295"/>
      <c r="AF63" s="2295"/>
      <c r="AG63" s="2295"/>
      <c r="AH63" s="868"/>
      <c r="AI63" s="868"/>
      <c r="AJ63" s="868"/>
      <c r="AK63" s="868"/>
      <c r="AL63" s="862"/>
      <c r="AM63" s="863"/>
      <c r="AN63" s="863"/>
      <c r="AO63" s="864"/>
      <c r="AP63" s="631"/>
      <c r="AQ63" s="631"/>
      <c r="AR63" s="631"/>
      <c r="AS63" s="631"/>
      <c r="AT63" s="631"/>
      <c r="AU63" s="631"/>
      <c r="AV63" s="631"/>
      <c r="AW63" s="631"/>
      <c r="AX63" s="631"/>
      <c r="AY63" s="2">
        <f>COUNTA($C$63)</f>
        <v>0</v>
      </c>
    </row>
    <row r="64" spans="1:51" ht="26.25" customHeight="1">
      <c r="A64" s="2294">
        <v>28</v>
      </c>
      <c r="B64" s="2294">
        <v>1</v>
      </c>
      <c r="C64" s="853"/>
      <c r="D64" s="853"/>
      <c r="E64" s="853"/>
      <c r="F64" s="853"/>
      <c r="G64" s="853"/>
      <c r="H64" s="853"/>
      <c r="I64" s="853"/>
      <c r="J64" s="854"/>
      <c r="K64" s="854"/>
      <c r="L64" s="854"/>
      <c r="M64" s="854"/>
      <c r="N64" s="854"/>
      <c r="O64" s="854"/>
      <c r="P64" s="855"/>
      <c r="Q64" s="855"/>
      <c r="R64" s="855"/>
      <c r="S64" s="855"/>
      <c r="T64" s="855"/>
      <c r="U64" s="855"/>
      <c r="V64" s="855"/>
      <c r="W64" s="855"/>
      <c r="X64" s="855"/>
      <c r="Y64" s="856"/>
      <c r="Z64" s="857"/>
      <c r="AA64" s="857"/>
      <c r="AB64" s="858"/>
      <c r="AC64" s="2295"/>
      <c r="AD64" s="2295"/>
      <c r="AE64" s="2295"/>
      <c r="AF64" s="2295"/>
      <c r="AG64" s="2295"/>
      <c r="AH64" s="868"/>
      <c r="AI64" s="868"/>
      <c r="AJ64" s="868"/>
      <c r="AK64" s="868"/>
      <c r="AL64" s="862"/>
      <c r="AM64" s="863"/>
      <c r="AN64" s="863"/>
      <c r="AO64" s="864"/>
      <c r="AP64" s="631"/>
      <c r="AQ64" s="631"/>
      <c r="AR64" s="631"/>
      <c r="AS64" s="631"/>
      <c r="AT64" s="631"/>
      <c r="AU64" s="631"/>
      <c r="AV64" s="631"/>
      <c r="AW64" s="631"/>
      <c r="AX64" s="631"/>
      <c r="AY64" s="2">
        <f>COUNTA($C$64)</f>
        <v>0</v>
      </c>
    </row>
    <row r="65" spans="1:51" ht="26.25" customHeight="1">
      <c r="A65" s="2294">
        <v>29</v>
      </c>
      <c r="B65" s="2294">
        <v>1</v>
      </c>
      <c r="C65" s="853"/>
      <c r="D65" s="853"/>
      <c r="E65" s="853"/>
      <c r="F65" s="853"/>
      <c r="G65" s="853"/>
      <c r="H65" s="853"/>
      <c r="I65" s="853"/>
      <c r="J65" s="854"/>
      <c r="K65" s="854"/>
      <c r="L65" s="854"/>
      <c r="M65" s="854"/>
      <c r="N65" s="854"/>
      <c r="O65" s="854"/>
      <c r="P65" s="855"/>
      <c r="Q65" s="855"/>
      <c r="R65" s="855"/>
      <c r="S65" s="855"/>
      <c r="T65" s="855"/>
      <c r="U65" s="855"/>
      <c r="V65" s="855"/>
      <c r="W65" s="855"/>
      <c r="X65" s="855"/>
      <c r="Y65" s="856"/>
      <c r="Z65" s="857"/>
      <c r="AA65" s="857"/>
      <c r="AB65" s="858"/>
      <c r="AC65" s="2295"/>
      <c r="AD65" s="2295"/>
      <c r="AE65" s="2295"/>
      <c r="AF65" s="2295"/>
      <c r="AG65" s="2295"/>
      <c r="AH65" s="868"/>
      <c r="AI65" s="868"/>
      <c r="AJ65" s="868"/>
      <c r="AK65" s="868"/>
      <c r="AL65" s="862"/>
      <c r="AM65" s="863"/>
      <c r="AN65" s="863"/>
      <c r="AO65" s="864"/>
      <c r="AP65" s="631"/>
      <c r="AQ65" s="631"/>
      <c r="AR65" s="631"/>
      <c r="AS65" s="631"/>
      <c r="AT65" s="631"/>
      <c r="AU65" s="631"/>
      <c r="AV65" s="631"/>
      <c r="AW65" s="631"/>
      <c r="AX65" s="631"/>
      <c r="AY65" s="2">
        <f>COUNTA($C$65)</f>
        <v>0</v>
      </c>
    </row>
    <row r="66" spans="1:51" ht="26.25" customHeight="1">
      <c r="A66" s="2294">
        <v>30</v>
      </c>
      <c r="B66" s="2294">
        <v>1</v>
      </c>
      <c r="C66" s="853"/>
      <c r="D66" s="853"/>
      <c r="E66" s="853"/>
      <c r="F66" s="853"/>
      <c r="G66" s="853"/>
      <c r="H66" s="853"/>
      <c r="I66" s="853"/>
      <c r="J66" s="854"/>
      <c r="K66" s="854"/>
      <c r="L66" s="854"/>
      <c r="M66" s="854"/>
      <c r="N66" s="854"/>
      <c r="O66" s="854"/>
      <c r="P66" s="855"/>
      <c r="Q66" s="855"/>
      <c r="R66" s="855"/>
      <c r="S66" s="855"/>
      <c r="T66" s="855"/>
      <c r="U66" s="855"/>
      <c r="V66" s="855"/>
      <c r="W66" s="855"/>
      <c r="X66" s="855"/>
      <c r="Y66" s="856"/>
      <c r="Z66" s="857"/>
      <c r="AA66" s="857"/>
      <c r="AB66" s="858"/>
      <c r="AC66" s="2295"/>
      <c r="AD66" s="2295"/>
      <c r="AE66" s="2295"/>
      <c r="AF66" s="2295"/>
      <c r="AG66" s="2295"/>
      <c r="AH66" s="868"/>
      <c r="AI66" s="868"/>
      <c r="AJ66" s="868"/>
      <c r="AK66" s="868"/>
      <c r="AL66" s="862"/>
      <c r="AM66" s="863"/>
      <c r="AN66" s="863"/>
      <c r="AO66" s="864"/>
      <c r="AP66" s="631"/>
      <c r="AQ66" s="631"/>
      <c r="AR66" s="631"/>
      <c r="AS66" s="631"/>
      <c r="AT66" s="631"/>
      <c r="AU66" s="631"/>
      <c r="AV66" s="631"/>
      <c r="AW66" s="631"/>
      <c r="AX66" s="631"/>
      <c r="AY66" s="2">
        <f>COUNTA($C$66)</f>
        <v>0</v>
      </c>
    </row>
    <row r="67" spans="1:51">
      <c r="P67" s="33"/>
      <c r="Q67" s="33"/>
      <c r="R67" s="33"/>
      <c r="S67" s="33"/>
      <c r="T67" s="33"/>
      <c r="U67" s="33"/>
      <c r="V67" s="33"/>
      <c r="W67" s="33"/>
      <c r="X67" s="33"/>
      <c r="Y67" s="38"/>
      <c r="Z67" s="38"/>
      <c r="AA67" s="38"/>
      <c r="AB67" s="38"/>
      <c r="AC67" s="38"/>
      <c r="AD67" s="38"/>
      <c r="AE67" s="38"/>
      <c r="AF67" s="38"/>
      <c r="AG67" s="38"/>
      <c r="AH67" s="38"/>
      <c r="AI67" s="38"/>
      <c r="AJ67" s="38"/>
      <c r="AK67" s="38"/>
      <c r="AL67" s="38"/>
      <c r="AM67" s="38"/>
      <c r="AN67" s="38"/>
      <c r="AO67" s="38"/>
      <c r="AY67" s="2">
        <f>COUNTA($C$70)</f>
        <v>0</v>
      </c>
    </row>
    <row r="68" spans="1:51">
      <c r="B68" s="15" t="s">
        <v>331</v>
      </c>
      <c r="P68" s="33"/>
      <c r="Q68" s="33"/>
      <c r="R68" s="33"/>
      <c r="S68" s="33"/>
      <c r="T68" s="33"/>
      <c r="U68" s="33"/>
      <c r="V68" s="33"/>
      <c r="W68" s="33"/>
      <c r="X68" s="33"/>
      <c r="Y68" s="38"/>
      <c r="Z68" s="38"/>
      <c r="AA68" s="38"/>
      <c r="AB68" s="38"/>
      <c r="AC68" s="38"/>
      <c r="AD68" s="38"/>
      <c r="AE68" s="38"/>
      <c r="AF68" s="38"/>
      <c r="AG68" s="38"/>
      <c r="AH68" s="38"/>
      <c r="AI68" s="38"/>
      <c r="AJ68" s="38"/>
      <c r="AK68" s="38"/>
      <c r="AL68" s="38"/>
      <c r="AM68" s="38"/>
      <c r="AN68" s="38"/>
      <c r="AO68" s="38"/>
      <c r="AY68" s="2">
        <f>$AY$67</f>
        <v>0</v>
      </c>
    </row>
    <row r="69" spans="1:51" customFormat="1" ht="59.25" customHeight="1">
      <c r="A69" s="849"/>
      <c r="B69" s="849"/>
      <c r="C69" s="849" t="s">
        <v>82</v>
      </c>
      <c r="D69" s="849"/>
      <c r="E69" s="849"/>
      <c r="F69" s="849"/>
      <c r="G69" s="849"/>
      <c r="H69" s="849"/>
      <c r="I69" s="849"/>
      <c r="J69" s="2292" t="s">
        <v>86</v>
      </c>
      <c r="K69" s="2293"/>
      <c r="L69" s="2293"/>
      <c r="M69" s="2293"/>
      <c r="N69" s="2293"/>
      <c r="O69" s="2293"/>
      <c r="P69" s="849" t="s">
        <v>27</v>
      </c>
      <c r="Q69" s="849"/>
      <c r="R69" s="849"/>
      <c r="S69" s="849"/>
      <c r="T69" s="849"/>
      <c r="U69" s="849"/>
      <c r="V69" s="849"/>
      <c r="W69" s="849"/>
      <c r="X69" s="849"/>
      <c r="Y69" s="851" t="s">
        <v>451</v>
      </c>
      <c r="Z69" s="851"/>
      <c r="AA69" s="851"/>
      <c r="AB69" s="851"/>
      <c r="AC69" s="2292" t="s">
        <v>374</v>
      </c>
      <c r="AD69" s="2292"/>
      <c r="AE69" s="2292"/>
      <c r="AF69" s="2292"/>
      <c r="AG69" s="2292"/>
      <c r="AH69" s="851" t="s">
        <v>400</v>
      </c>
      <c r="AI69" s="849"/>
      <c r="AJ69" s="849"/>
      <c r="AK69" s="849"/>
      <c r="AL69" s="849" t="s">
        <v>28</v>
      </c>
      <c r="AM69" s="849"/>
      <c r="AN69" s="849"/>
      <c r="AO69" s="558"/>
      <c r="AP69" s="2292" t="s">
        <v>453</v>
      </c>
      <c r="AQ69" s="2292"/>
      <c r="AR69" s="2292"/>
      <c r="AS69" s="2292"/>
      <c r="AT69" s="2292"/>
      <c r="AU69" s="2292"/>
      <c r="AV69" s="2292"/>
      <c r="AW69" s="2292"/>
      <c r="AX69" s="2292"/>
      <c r="AY69">
        <f>$AY$67</f>
        <v>0</v>
      </c>
    </row>
    <row r="70" spans="1:51" ht="26.25" customHeight="1">
      <c r="A70" s="2294">
        <v>1</v>
      </c>
      <c r="B70" s="2294">
        <v>1</v>
      </c>
      <c r="C70" s="853"/>
      <c r="D70" s="853"/>
      <c r="E70" s="853"/>
      <c r="F70" s="853"/>
      <c r="G70" s="853"/>
      <c r="H70" s="853"/>
      <c r="I70" s="853"/>
      <c r="J70" s="854"/>
      <c r="K70" s="854"/>
      <c r="L70" s="854"/>
      <c r="M70" s="854"/>
      <c r="N70" s="854"/>
      <c r="O70" s="854"/>
      <c r="P70" s="855"/>
      <c r="Q70" s="855"/>
      <c r="R70" s="855"/>
      <c r="S70" s="855"/>
      <c r="T70" s="855"/>
      <c r="U70" s="855"/>
      <c r="V70" s="855"/>
      <c r="W70" s="855"/>
      <c r="X70" s="855"/>
      <c r="Y70" s="856"/>
      <c r="Z70" s="857"/>
      <c r="AA70" s="857"/>
      <c r="AB70" s="858"/>
      <c r="AC70" s="2295"/>
      <c r="AD70" s="2295"/>
      <c r="AE70" s="2295"/>
      <c r="AF70" s="2295"/>
      <c r="AG70" s="2295"/>
      <c r="AH70" s="868"/>
      <c r="AI70" s="868"/>
      <c r="AJ70" s="868"/>
      <c r="AK70" s="868"/>
      <c r="AL70" s="862"/>
      <c r="AM70" s="863"/>
      <c r="AN70" s="863"/>
      <c r="AO70" s="864"/>
      <c r="AP70" s="631"/>
      <c r="AQ70" s="631"/>
      <c r="AR70" s="631"/>
      <c r="AS70" s="631"/>
      <c r="AT70" s="631"/>
      <c r="AU70" s="631"/>
      <c r="AV70" s="631"/>
      <c r="AW70" s="631"/>
      <c r="AX70" s="631"/>
      <c r="AY70" s="2">
        <f>$AY$67</f>
        <v>0</v>
      </c>
    </row>
    <row r="71" spans="1:51" ht="26.25" customHeight="1">
      <c r="A71" s="2294">
        <v>2</v>
      </c>
      <c r="B71" s="2294">
        <v>1</v>
      </c>
      <c r="C71" s="853"/>
      <c r="D71" s="853"/>
      <c r="E71" s="853"/>
      <c r="F71" s="853"/>
      <c r="G71" s="853"/>
      <c r="H71" s="853"/>
      <c r="I71" s="853"/>
      <c r="J71" s="854"/>
      <c r="K71" s="854"/>
      <c r="L71" s="854"/>
      <c r="M71" s="854"/>
      <c r="N71" s="854"/>
      <c r="O71" s="854"/>
      <c r="P71" s="855"/>
      <c r="Q71" s="855"/>
      <c r="R71" s="855"/>
      <c r="S71" s="855"/>
      <c r="T71" s="855"/>
      <c r="U71" s="855"/>
      <c r="V71" s="855"/>
      <c r="W71" s="855"/>
      <c r="X71" s="855"/>
      <c r="Y71" s="856"/>
      <c r="Z71" s="857"/>
      <c r="AA71" s="857"/>
      <c r="AB71" s="858"/>
      <c r="AC71" s="2295"/>
      <c r="AD71" s="2295"/>
      <c r="AE71" s="2295"/>
      <c r="AF71" s="2295"/>
      <c r="AG71" s="2295"/>
      <c r="AH71" s="868"/>
      <c r="AI71" s="868"/>
      <c r="AJ71" s="868"/>
      <c r="AK71" s="868"/>
      <c r="AL71" s="862"/>
      <c r="AM71" s="863"/>
      <c r="AN71" s="863"/>
      <c r="AO71" s="864"/>
      <c r="AP71" s="631"/>
      <c r="AQ71" s="631"/>
      <c r="AR71" s="631"/>
      <c r="AS71" s="631"/>
      <c r="AT71" s="631"/>
      <c r="AU71" s="631"/>
      <c r="AV71" s="631"/>
      <c r="AW71" s="631"/>
      <c r="AX71" s="631"/>
      <c r="AY71" s="2">
        <f>COUNTA($C$71)</f>
        <v>0</v>
      </c>
    </row>
    <row r="72" spans="1:51" ht="26.25" customHeight="1">
      <c r="A72" s="2294">
        <v>3</v>
      </c>
      <c r="B72" s="2294">
        <v>1</v>
      </c>
      <c r="C72" s="853"/>
      <c r="D72" s="853"/>
      <c r="E72" s="853"/>
      <c r="F72" s="853"/>
      <c r="G72" s="853"/>
      <c r="H72" s="853"/>
      <c r="I72" s="853"/>
      <c r="J72" s="854"/>
      <c r="K72" s="854"/>
      <c r="L72" s="854"/>
      <c r="M72" s="854"/>
      <c r="N72" s="854"/>
      <c r="O72" s="854"/>
      <c r="P72" s="855"/>
      <c r="Q72" s="855"/>
      <c r="R72" s="855"/>
      <c r="S72" s="855"/>
      <c r="T72" s="855"/>
      <c r="U72" s="855"/>
      <c r="V72" s="855"/>
      <c r="W72" s="855"/>
      <c r="X72" s="855"/>
      <c r="Y72" s="856"/>
      <c r="Z72" s="857"/>
      <c r="AA72" s="857"/>
      <c r="AB72" s="858"/>
      <c r="AC72" s="2295"/>
      <c r="AD72" s="2295"/>
      <c r="AE72" s="2295"/>
      <c r="AF72" s="2295"/>
      <c r="AG72" s="2295"/>
      <c r="AH72" s="868"/>
      <c r="AI72" s="868"/>
      <c r="AJ72" s="868"/>
      <c r="AK72" s="868"/>
      <c r="AL72" s="862"/>
      <c r="AM72" s="863"/>
      <c r="AN72" s="863"/>
      <c r="AO72" s="864"/>
      <c r="AP72" s="631"/>
      <c r="AQ72" s="631"/>
      <c r="AR72" s="631"/>
      <c r="AS72" s="631"/>
      <c r="AT72" s="631"/>
      <c r="AU72" s="631"/>
      <c r="AV72" s="631"/>
      <c r="AW72" s="631"/>
      <c r="AX72" s="631"/>
      <c r="AY72" s="2">
        <f>COUNTA($C$72)</f>
        <v>0</v>
      </c>
    </row>
    <row r="73" spans="1:51" ht="26.25" customHeight="1">
      <c r="A73" s="2294">
        <v>4</v>
      </c>
      <c r="B73" s="2294">
        <v>1</v>
      </c>
      <c r="C73" s="853"/>
      <c r="D73" s="853"/>
      <c r="E73" s="853"/>
      <c r="F73" s="853"/>
      <c r="G73" s="853"/>
      <c r="H73" s="853"/>
      <c r="I73" s="853"/>
      <c r="J73" s="854"/>
      <c r="K73" s="854"/>
      <c r="L73" s="854"/>
      <c r="M73" s="854"/>
      <c r="N73" s="854"/>
      <c r="O73" s="854"/>
      <c r="P73" s="855"/>
      <c r="Q73" s="855"/>
      <c r="R73" s="855"/>
      <c r="S73" s="855"/>
      <c r="T73" s="855"/>
      <c r="U73" s="855"/>
      <c r="V73" s="855"/>
      <c r="W73" s="855"/>
      <c r="X73" s="855"/>
      <c r="Y73" s="856"/>
      <c r="Z73" s="857"/>
      <c r="AA73" s="857"/>
      <c r="AB73" s="858"/>
      <c r="AC73" s="2295"/>
      <c r="AD73" s="2295"/>
      <c r="AE73" s="2295"/>
      <c r="AF73" s="2295"/>
      <c r="AG73" s="2295"/>
      <c r="AH73" s="868"/>
      <c r="AI73" s="868"/>
      <c r="AJ73" s="868"/>
      <c r="AK73" s="868"/>
      <c r="AL73" s="862"/>
      <c r="AM73" s="863"/>
      <c r="AN73" s="863"/>
      <c r="AO73" s="864"/>
      <c r="AP73" s="631"/>
      <c r="AQ73" s="631"/>
      <c r="AR73" s="631"/>
      <c r="AS73" s="631"/>
      <c r="AT73" s="631"/>
      <c r="AU73" s="631"/>
      <c r="AV73" s="631"/>
      <c r="AW73" s="631"/>
      <c r="AX73" s="631"/>
      <c r="AY73" s="2">
        <f>COUNTA($C$73)</f>
        <v>0</v>
      </c>
    </row>
    <row r="74" spans="1:51" ht="26.25" customHeight="1">
      <c r="A74" s="2294">
        <v>5</v>
      </c>
      <c r="B74" s="2294">
        <v>1</v>
      </c>
      <c r="C74" s="853"/>
      <c r="D74" s="853"/>
      <c r="E74" s="853"/>
      <c r="F74" s="853"/>
      <c r="G74" s="853"/>
      <c r="H74" s="853"/>
      <c r="I74" s="853"/>
      <c r="J74" s="854"/>
      <c r="K74" s="854"/>
      <c r="L74" s="854"/>
      <c r="M74" s="854"/>
      <c r="N74" s="854"/>
      <c r="O74" s="854"/>
      <c r="P74" s="855"/>
      <c r="Q74" s="855"/>
      <c r="R74" s="855"/>
      <c r="S74" s="855"/>
      <c r="T74" s="855"/>
      <c r="U74" s="855"/>
      <c r="V74" s="855"/>
      <c r="W74" s="855"/>
      <c r="X74" s="855"/>
      <c r="Y74" s="856"/>
      <c r="Z74" s="857"/>
      <c r="AA74" s="857"/>
      <c r="AB74" s="858"/>
      <c r="AC74" s="2295"/>
      <c r="AD74" s="2295"/>
      <c r="AE74" s="2295"/>
      <c r="AF74" s="2295"/>
      <c r="AG74" s="2295"/>
      <c r="AH74" s="868"/>
      <c r="AI74" s="868"/>
      <c r="AJ74" s="868"/>
      <c r="AK74" s="868"/>
      <c r="AL74" s="862"/>
      <c r="AM74" s="863"/>
      <c r="AN74" s="863"/>
      <c r="AO74" s="864"/>
      <c r="AP74" s="631"/>
      <c r="AQ74" s="631"/>
      <c r="AR74" s="631"/>
      <c r="AS74" s="631"/>
      <c r="AT74" s="631"/>
      <c r="AU74" s="631"/>
      <c r="AV74" s="631"/>
      <c r="AW74" s="631"/>
      <c r="AX74" s="631"/>
      <c r="AY74" s="2">
        <f>COUNTA($C$74)</f>
        <v>0</v>
      </c>
    </row>
    <row r="75" spans="1:51" ht="26.25" customHeight="1">
      <c r="A75" s="2294">
        <v>6</v>
      </c>
      <c r="B75" s="2294">
        <v>1</v>
      </c>
      <c r="C75" s="853"/>
      <c r="D75" s="853"/>
      <c r="E75" s="853"/>
      <c r="F75" s="853"/>
      <c r="G75" s="853"/>
      <c r="H75" s="853"/>
      <c r="I75" s="853"/>
      <c r="J75" s="854"/>
      <c r="K75" s="854"/>
      <c r="L75" s="854"/>
      <c r="M75" s="854"/>
      <c r="N75" s="854"/>
      <c r="O75" s="854"/>
      <c r="P75" s="855"/>
      <c r="Q75" s="855"/>
      <c r="R75" s="855"/>
      <c r="S75" s="855"/>
      <c r="T75" s="855"/>
      <c r="U75" s="855"/>
      <c r="V75" s="855"/>
      <c r="W75" s="855"/>
      <c r="X75" s="855"/>
      <c r="Y75" s="856"/>
      <c r="Z75" s="857"/>
      <c r="AA75" s="857"/>
      <c r="AB75" s="858"/>
      <c r="AC75" s="2295"/>
      <c r="AD75" s="2295"/>
      <c r="AE75" s="2295"/>
      <c r="AF75" s="2295"/>
      <c r="AG75" s="2295"/>
      <c r="AH75" s="868"/>
      <c r="AI75" s="868"/>
      <c r="AJ75" s="868"/>
      <c r="AK75" s="868"/>
      <c r="AL75" s="862"/>
      <c r="AM75" s="863"/>
      <c r="AN75" s="863"/>
      <c r="AO75" s="864"/>
      <c r="AP75" s="631"/>
      <c r="AQ75" s="631"/>
      <c r="AR75" s="631"/>
      <c r="AS75" s="631"/>
      <c r="AT75" s="631"/>
      <c r="AU75" s="631"/>
      <c r="AV75" s="631"/>
      <c r="AW75" s="631"/>
      <c r="AX75" s="631"/>
      <c r="AY75" s="2">
        <f>COUNTA($C$75)</f>
        <v>0</v>
      </c>
    </row>
    <row r="76" spans="1:51" ht="26.25" customHeight="1">
      <c r="A76" s="2294">
        <v>7</v>
      </c>
      <c r="B76" s="2294">
        <v>1</v>
      </c>
      <c r="C76" s="853"/>
      <c r="D76" s="853"/>
      <c r="E76" s="853"/>
      <c r="F76" s="853"/>
      <c r="G76" s="853"/>
      <c r="H76" s="853"/>
      <c r="I76" s="853"/>
      <c r="J76" s="854"/>
      <c r="K76" s="854"/>
      <c r="L76" s="854"/>
      <c r="M76" s="854"/>
      <c r="N76" s="854"/>
      <c r="O76" s="854"/>
      <c r="P76" s="855"/>
      <c r="Q76" s="855"/>
      <c r="R76" s="855"/>
      <c r="S76" s="855"/>
      <c r="T76" s="855"/>
      <c r="U76" s="855"/>
      <c r="V76" s="855"/>
      <c r="W76" s="855"/>
      <c r="X76" s="855"/>
      <c r="Y76" s="856"/>
      <c r="Z76" s="857"/>
      <c r="AA76" s="857"/>
      <c r="AB76" s="858"/>
      <c r="AC76" s="2295"/>
      <c r="AD76" s="2295"/>
      <c r="AE76" s="2295"/>
      <c r="AF76" s="2295"/>
      <c r="AG76" s="2295"/>
      <c r="AH76" s="868"/>
      <c r="AI76" s="868"/>
      <c r="AJ76" s="868"/>
      <c r="AK76" s="868"/>
      <c r="AL76" s="862"/>
      <c r="AM76" s="863"/>
      <c r="AN76" s="863"/>
      <c r="AO76" s="864"/>
      <c r="AP76" s="631"/>
      <c r="AQ76" s="631"/>
      <c r="AR76" s="631"/>
      <c r="AS76" s="631"/>
      <c r="AT76" s="631"/>
      <c r="AU76" s="631"/>
      <c r="AV76" s="631"/>
      <c r="AW76" s="631"/>
      <c r="AX76" s="631"/>
      <c r="AY76" s="2">
        <f>COUNTA($C$76)</f>
        <v>0</v>
      </c>
    </row>
    <row r="77" spans="1:51" ht="26.25" customHeight="1">
      <c r="A77" s="2294">
        <v>8</v>
      </c>
      <c r="B77" s="2294">
        <v>1</v>
      </c>
      <c r="C77" s="853"/>
      <c r="D77" s="853"/>
      <c r="E77" s="853"/>
      <c r="F77" s="853"/>
      <c r="G77" s="853"/>
      <c r="H77" s="853"/>
      <c r="I77" s="853"/>
      <c r="J77" s="854"/>
      <c r="K77" s="854"/>
      <c r="L77" s="854"/>
      <c r="M77" s="854"/>
      <c r="N77" s="854"/>
      <c r="O77" s="854"/>
      <c r="P77" s="855"/>
      <c r="Q77" s="855"/>
      <c r="R77" s="855"/>
      <c r="S77" s="855"/>
      <c r="T77" s="855"/>
      <c r="U77" s="855"/>
      <c r="V77" s="855"/>
      <c r="W77" s="855"/>
      <c r="X77" s="855"/>
      <c r="Y77" s="856"/>
      <c r="Z77" s="857"/>
      <c r="AA77" s="857"/>
      <c r="AB77" s="858"/>
      <c r="AC77" s="2295"/>
      <c r="AD77" s="2295"/>
      <c r="AE77" s="2295"/>
      <c r="AF77" s="2295"/>
      <c r="AG77" s="2295"/>
      <c r="AH77" s="868"/>
      <c r="AI77" s="868"/>
      <c r="AJ77" s="868"/>
      <c r="AK77" s="868"/>
      <c r="AL77" s="862"/>
      <c r="AM77" s="863"/>
      <c r="AN77" s="863"/>
      <c r="AO77" s="864"/>
      <c r="AP77" s="631"/>
      <c r="AQ77" s="631"/>
      <c r="AR77" s="631"/>
      <c r="AS77" s="631"/>
      <c r="AT77" s="631"/>
      <c r="AU77" s="631"/>
      <c r="AV77" s="631"/>
      <c r="AW77" s="631"/>
      <c r="AX77" s="631"/>
      <c r="AY77" s="2">
        <f>COUNTA($C$77)</f>
        <v>0</v>
      </c>
    </row>
    <row r="78" spans="1:51" ht="26.25" customHeight="1">
      <c r="A78" s="2294">
        <v>9</v>
      </c>
      <c r="B78" s="2294">
        <v>1</v>
      </c>
      <c r="C78" s="853"/>
      <c r="D78" s="853"/>
      <c r="E78" s="853"/>
      <c r="F78" s="853"/>
      <c r="G78" s="853"/>
      <c r="H78" s="853"/>
      <c r="I78" s="853"/>
      <c r="J78" s="854"/>
      <c r="K78" s="854"/>
      <c r="L78" s="854"/>
      <c r="M78" s="854"/>
      <c r="N78" s="854"/>
      <c r="O78" s="854"/>
      <c r="P78" s="855"/>
      <c r="Q78" s="855"/>
      <c r="R78" s="855"/>
      <c r="S78" s="855"/>
      <c r="T78" s="855"/>
      <c r="U78" s="855"/>
      <c r="V78" s="855"/>
      <c r="W78" s="855"/>
      <c r="X78" s="855"/>
      <c r="Y78" s="856"/>
      <c r="Z78" s="857"/>
      <c r="AA78" s="857"/>
      <c r="AB78" s="858"/>
      <c r="AC78" s="2295"/>
      <c r="AD78" s="2295"/>
      <c r="AE78" s="2295"/>
      <c r="AF78" s="2295"/>
      <c r="AG78" s="2295"/>
      <c r="AH78" s="868"/>
      <c r="AI78" s="868"/>
      <c r="AJ78" s="868"/>
      <c r="AK78" s="868"/>
      <c r="AL78" s="862"/>
      <c r="AM78" s="863"/>
      <c r="AN78" s="863"/>
      <c r="AO78" s="864"/>
      <c r="AP78" s="631"/>
      <c r="AQ78" s="631"/>
      <c r="AR78" s="631"/>
      <c r="AS78" s="631"/>
      <c r="AT78" s="631"/>
      <c r="AU78" s="631"/>
      <c r="AV78" s="631"/>
      <c r="AW78" s="631"/>
      <c r="AX78" s="631"/>
      <c r="AY78" s="2">
        <f>COUNTA($C$78)</f>
        <v>0</v>
      </c>
    </row>
    <row r="79" spans="1:51" ht="26.25" customHeight="1">
      <c r="A79" s="2294">
        <v>10</v>
      </c>
      <c r="B79" s="2294">
        <v>1</v>
      </c>
      <c r="C79" s="853"/>
      <c r="D79" s="853"/>
      <c r="E79" s="853"/>
      <c r="F79" s="853"/>
      <c r="G79" s="853"/>
      <c r="H79" s="853"/>
      <c r="I79" s="853"/>
      <c r="J79" s="854"/>
      <c r="K79" s="854"/>
      <c r="L79" s="854"/>
      <c r="M79" s="854"/>
      <c r="N79" s="854"/>
      <c r="O79" s="854"/>
      <c r="P79" s="855"/>
      <c r="Q79" s="855"/>
      <c r="R79" s="855"/>
      <c r="S79" s="855"/>
      <c r="T79" s="855"/>
      <c r="U79" s="855"/>
      <c r="V79" s="855"/>
      <c r="W79" s="855"/>
      <c r="X79" s="855"/>
      <c r="Y79" s="856"/>
      <c r="Z79" s="857"/>
      <c r="AA79" s="857"/>
      <c r="AB79" s="858"/>
      <c r="AC79" s="2295"/>
      <c r="AD79" s="2295"/>
      <c r="AE79" s="2295"/>
      <c r="AF79" s="2295"/>
      <c r="AG79" s="2295"/>
      <c r="AH79" s="868"/>
      <c r="AI79" s="868"/>
      <c r="AJ79" s="868"/>
      <c r="AK79" s="868"/>
      <c r="AL79" s="862"/>
      <c r="AM79" s="863"/>
      <c r="AN79" s="863"/>
      <c r="AO79" s="864"/>
      <c r="AP79" s="631"/>
      <c r="AQ79" s="631"/>
      <c r="AR79" s="631"/>
      <c r="AS79" s="631"/>
      <c r="AT79" s="631"/>
      <c r="AU79" s="631"/>
      <c r="AV79" s="631"/>
      <c r="AW79" s="631"/>
      <c r="AX79" s="631"/>
      <c r="AY79" s="2">
        <f>COUNTA($C$79)</f>
        <v>0</v>
      </c>
    </row>
    <row r="80" spans="1:51" ht="26.25" customHeight="1">
      <c r="A80" s="2294">
        <v>11</v>
      </c>
      <c r="B80" s="2294">
        <v>1</v>
      </c>
      <c r="C80" s="853"/>
      <c r="D80" s="853"/>
      <c r="E80" s="853"/>
      <c r="F80" s="853"/>
      <c r="G80" s="853"/>
      <c r="H80" s="853"/>
      <c r="I80" s="853"/>
      <c r="J80" s="854"/>
      <c r="K80" s="854"/>
      <c r="L80" s="854"/>
      <c r="M80" s="854"/>
      <c r="N80" s="854"/>
      <c r="O80" s="854"/>
      <c r="P80" s="855"/>
      <c r="Q80" s="855"/>
      <c r="R80" s="855"/>
      <c r="S80" s="855"/>
      <c r="T80" s="855"/>
      <c r="U80" s="855"/>
      <c r="V80" s="855"/>
      <c r="W80" s="855"/>
      <c r="X80" s="855"/>
      <c r="Y80" s="856"/>
      <c r="Z80" s="857"/>
      <c r="AA80" s="857"/>
      <c r="AB80" s="858"/>
      <c r="AC80" s="2295"/>
      <c r="AD80" s="2295"/>
      <c r="AE80" s="2295"/>
      <c r="AF80" s="2295"/>
      <c r="AG80" s="2295"/>
      <c r="AH80" s="868"/>
      <c r="AI80" s="868"/>
      <c r="AJ80" s="868"/>
      <c r="AK80" s="868"/>
      <c r="AL80" s="862"/>
      <c r="AM80" s="863"/>
      <c r="AN80" s="863"/>
      <c r="AO80" s="864"/>
      <c r="AP80" s="631"/>
      <c r="AQ80" s="631"/>
      <c r="AR80" s="631"/>
      <c r="AS80" s="631"/>
      <c r="AT80" s="631"/>
      <c r="AU80" s="631"/>
      <c r="AV80" s="631"/>
      <c r="AW80" s="631"/>
      <c r="AX80" s="631"/>
      <c r="AY80" s="2">
        <f>COUNTA($C$80)</f>
        <v>0</v>
      </c>
    </row>
    <row r="81" spans="1:51" ht="26.25" customHeight="1">
      <c r="A81" s="2294">
        <v>12</v>
      </c>
      <c r="B81" s="2294">
        <v>1</v>
      </c>
      <c r="C81" s="853"/>
      <c r="D81" s="853"/>
      <c r="E81" s="853"/>
      <c r="F81" s="853"/>
      <c r="G81" s="853"/>
      <c r="H81" s="853"/>
      <c r="I81" s="853"/>
      <c r="J81" s="854"/>
      <c r="K81" s="854"/>
      <c r="L81" s="854"/>
      <c r="M81" s="854"/>
      <c r="N81" s="854"/>
      <c r="O81" s="854"/>
      <c r="P81" s="855"/>
      <c r="Q81" s="855"/>
      <c r="R81" s="855"/>
      <c r="S81" s="855"/>
      <c r="T81" s="855"/>
      <c r="U81" s="855"/>
      <c r="V81" s="855"/>
      <c r="W81" s="855"/>
      <c r="X81" s="855"/>
      <c r="Y81" s="856"/>
      <c r="Z81" s="857"/>
      <c r="AA81" s="857"/>
      <c r="AB81" s="858"/>
      <c r="AC81" s="2295"/>
      <c r="AD81" s="2295"/>
      <c r="AE81" s="2295"/>
      <c r="AF81" s="2295"/>
      <c r="AG81" s="2295"/>
      <c r="AH81" s="868"/>
      <c r="AI81" s="868"/>
      <c r="AJ81" s="868"/>
      <c r="AK81" s="868"/>
      <c r="AL81" s="862"/>
      <c r="AM81" s="863"/>
      <c r="AN81" s="863"/>
      <c r="AO81" s="864"/>
      <c r="AP81" s="631"/>
      <c r="AQ81" s="631"/>
      <c r="AR81" s="631"/>
      <c r="AS81" s="631"/>
      <c r="AT81" s="631"/>
      <c r="AU81" s="631"/>
      <c r="AV81" s="631"/>
      <c r="AW81" s="631"/>
      <c r="AX81" s="631"/>
      <c r="AY81" s="2">
        <f>COUNTA($C$81)</f>
        <v>0</v>
      </c>
    </row>
    <row r="82" spans="1:51" ht="26.25" customHeight="1">
      <c r="A82" s="2294">
        <v>13</v>
      </c>
      <c r="B82" s="2294">
        <v>1</v>
      </c>
      <c r="C82" s="853"/>
      <c r="D82" s="853"/>
      <c r="E82" s="853"/>
      <c r="F82" s="853"/>
      <c r="G82" s="853"/>
      <c r="H82" s="853"/>
      <c r="I82" s="853"/>
      <c r="J82" s="854"/>
      <c r="K82" s="854"/>
      <c r="L82" s="854"/>
      <c r="M82" s="854"/>
      <c r="N82" s="854"/>
      <c r="O82" s="854"/>
      <c r="P82" s="855"/>
      <c r="Q82" s="855"/>
      <c r="R82" s="855"/>
      <c r="S82" s="855"/>
      <c r="T82" s="855"/>
      <c r="U82" s="855"/>
      <c r="V82" s="855"/>
      <c r="W82" s="855"/>
      <c r="X82" s="855"/>
      <c r="Y82" s="856"/>
      <c r="Z82" s="857"/>
      <c r="AA82" s="857"/>
      <c r="AB82" s="858"/>
      <c r="AC82" s="2295"/>
      <c r="AD82" s="2295"/>
      <c r="AE82" s="2295"/>
      <c r="AF82" s="2295"/>
      <c r="AG82" s="2295"/>
      <c r="AH82" s="868"/>
      <c r="AI82" s="868"/>
      <c r="AJ82" s="868"/>
      <c r="AK82" s="868"/>
      <c r="AL82" s="862"/>
      <c r="AM82" s="863"/>
      <c r="AN82" s="863"/>
      <c r="AO82" s="864"/>
      <c r="AP82" s="631"/>
      <c r="AQ82" s="631"/>
      <c r="AR82" s="631"/>
      <c r="AS82" s="631"/>
      <c r="AT82" s="631"/>
      <c r="AU82" s="631"/>
      <c r="AV82" s="631"/>
      <c r="AW82" s="631"/>
      <c r="AX82" s="631"/>
      <c r="AY82" s="2">
        <f>COUNTA($C$82)</f>
        <v>0</v>
      </c>
    </row>
    <row r="83" spans="1:51" ht="26.25" customHeight="1">
      <c r="A83" s="2294">
        <v>14</v>
      </c>
      <c r="B83" s="2294">
        <v>1</v>
      </c>
      <c r="C83" s="853"/>
      <c r="D83" s="853"/>
      <c r="E83" s="853"/>
      <c r="F83" s="853"/>
      <c r="G83" s="853"/>
      <c r="H83" s="853"/>
      <c r="I83" s="853"/>
      <c r="J83" s="854"/>
      <c r="K83" s="854"/>
      <c r="L83" s="854"/>
      <c r="M83" s="854"/>
      <c r="N83" s="854"/>
      <c r="O83" s="854"/>
      <c r="P83" s="855"/>
      <c r="Q83" s="855"/>
      <c r="R83" s="855"/>
      <c r="S83" s="855"/>
      <c r="T83" s="855"/>
      <c r="U83" s="855"/>
      <c r="V83" s="855"/>
      <c r="W83" s="855"/>
      <c r="X83" s="855"/>
      <c r="Y83" s="856"/>
      <c r="Z83" s="857"/>
      <c r="AA83" s="857"/>
      <c r="AB83" s="858"/>
      <c r="AC83" s="2295"/>
      <c r="AD83" s="2295"/>
      <c r="AE83" s="2295"/>
      <c r="AF83" s="2295"/>
      <c r="AG83" s="2295"/>
      <c r="AH83" s="868"/>
      <c r="AI83" s="868"/>
      <c r="AJ83" s="868"/>
      <c r="AK83" s="868"/>
      <c r="AL83" s="862"/>
      <c r="AM83" s="863"/>
      <c r="AN83" s="863"/>
      <c r="AO83" s="864"/>
      <c r="AP83" s="631"/>
      <c r="AQ83" s="631"/>
      <c r="AR83" s="631"/>
      <c r="AS83" s="631"/>
      <c r="AT83" s="631"/>
      <c r="AU83" s="631"/>
      <c r="AV83" s="631"/>
      <c r="AW83" s="631"/>
      <c r="AX83" s="631"/>
      <c r="AY83" s="2">
        <f>COUNTA($C$83)</f>
        <v>0</v>
      </c>
    </row>
    <row r="84" spans="1:51" ht="26.25" customHeight="1">
      <c r="A84" s="2294">
        <v>15</v>
      </c>
      <c r="B84" s="2294">
        <v>1</v>
      </c>
      <c r="C84" s="853"/>
      <c r="D84" s="853"/>
      <c r="E84" s="853"/>
      <c r="F84" s="853"/>
      <c r="G84" s="853"/>
      <c r="H84" s="853"/>
      <c r="I84" s="853"/>
      <c r="J84" s="854"/>
      <c r="K84" s="854"/>
      <c r="L84" s="854"/>
      <c r="M84" s="854"/>
      <c r="N84" s="854"/>
      <c r="O84" s="854"/>
      <c r="P84" s="855"/>
      <c r="Q84" s="855"/>
      <c r="R84" s="855"/>
      <c r="S84" s="855"/>
      <c r="T84" s="855"/>
      <c r="U84" s="855"/>
      <c r="V84" s="855"/>
      <c r="W84" s="855"/>
      <c r="X84" s="855"/>
      <c r="Y84" s="856"/>
      <c r="Z84" s="857"/>
      <c r="AA84" s="857"/>
      <c r="AB84" s="858"/>
      <c r="AC84" s="2295"/>
      <c r="AD84" s="2295"/>
      <c r="AE84" s="2295"/>
      <c r="AF84" s="2295"/>
      <c r="AG84" s="2295"/>
      <c r="AH84" s="868"/>
      <c r="AI84" s="868"/>
      <c r="AJ84" s="868"/>
      <c r="AK84" s="868"/>
      <c r="AL84" s="862"/>
      <c r="AM84" s="863"/>
      <c r="AN84" s="863"/>
      <c r="AO84" s="864"/>
      <c r="AP84" s="631"/>
      <c r="AQ84" s="631"/>
      <c r="AR84" s="631"/>
      <c r="AS84" s="631"/>
      <c r="AT84" s="631"/>
      <c r="AU84" s="631"/>
      <c r="AV84" s="631"/>
      <c r="AW84" s="631"/>
      <c r="AX84" s="631"/>
      <c r="AY84" s="2">
        <f>COUNTA($C$84)</f>
        <v>0</v>
      </c>
    </row>
    <row r="85" spans="1:51" ht="26.25" customHeight="1">
      <c r="A85" s="2294">
        <v>16</v>
      </c>
      <c r="B85" s="2294">
        <v>1</v>
      </c>
      <c r="C85" s="853"/>
      <c r="D85" s="853"/>
      <c r="E85" s="853"/>
      <c r="F85" s="853"/>
      <c r="G85" s="853"/>
      <c r="H85" s="853"/>
      <c r="I85" s="853"/>
      <c r="J85" s="854"/>
      <c r="K85" s="854"/>
      <c r="L85" s="854"/>
      <c r="M85" s="854"/>
      <c r="N85" s="854"/>
      <c r="O85" s="854"/>
      <c r="P85" s="855"/>
      <c r="Q85" s="855"/>
      <c r="R85" s="855"/>
      <c r="S85" s="855"/>
      <c r="T85" s="855"/>
      <c r="U85" s="855"/>
      <c r="V85" s="855"/>
      <c r="W85" s="855"/>
      <c r="X85" s="855"/>
      <c r="Y85" s="856"/>
      <c r="Z85" s="857"/>
      <c r="AA85" s="857"/>
      <c r="AB85" s="858"/>
      <c r="AC85" s="2295"/>
      <c r="AD85" s="2295"/>
      <c r="AE85" s="2295"/>
      <c r="AF85" s="2295"/>
      <c r="AG85" s="2295"/>
      <c r="AH85" s="868"/>
      <c r="AI85" s="868"/>
      <c r="AJ85" s="868"/>
      <c r="AK85" s="868"/>
      <c r="AL85" s="862"/>
      <c r="AM85" s="863"/>
      <c r="AN85" s="863"/>
      <c r="AO85" s="864"/>
      <c r="AP85" s="631"/>
      <c r="AQ85" s="631"/>
      <c r="AR85" s="631"/>
      <c r="AS85" s="631"/>
      <c r="AT85" s="631"/>
      <c r="AU85" s="631"/>
      <c r="AV85" s="631"/>
      <c r="AW85" s="631"/>
      <c r="AX85" s="631"/>
      <c r="AY85" s="2">
        <f>COUNTA($C$85)</f>
        <v>0</v>
      </c>
    </row>
    <row r="86" spans="1:51" ht="26.25" customHeight="1">
      <c r="A86" s="2294">
        <v>17</v>
      </c>
      <c r="B86" s="2294">
        <v>1</v>
      </c>
      <c r="C86" s="853"/>
      <c r="D86" s="853"/>
      <c r="E86" s="853"/>
      <c r="F86" s="853"/>
      <c r="G86" s="853"/>
      <c r="H86" s="853"/>
      <c r="I86" s="853"/>
      <c r="J86" s="854"/>
      <c r="K86" s="854"/>
      <c r="L86" s="854"/>
      <c r="M86" s="854"/>
      <c r="N86" s="854"/>
      <c r="O86" s="854"/>
      <c r="P86" s="855"/>
      <c r="Q86" s="855"/>
      <c r="R86" s="855"/>
      <c r="S86" s="855"/>
      <c r="T86" s="855"/>
      <c r="U86" s="855"/>
      <c r="V86" s="855"/>
      <c r="W86" s="855"/>
      <c r="X86" s="855"/>
      <c r="Y86" s="856"/>
      <c r="Z86" s="857"/>
      <c r="AA86" s="857"/>
      <c r="AB86" s="858"/>
      <c r="AC86" s="2295"/>
      <c r="AD86" s="2295"/>
      <c r="AE86" s="2295"/>
      <c r="AF86" s="2295"/>
      <c r="AG86" s="2295"/>
      <c r="AH86" s="868"/>
      <c r="AI86" s="868"/>
      <c r="AJ86" s="868"/>
      <c r="AK86" s="868"/>
      <c r="AL86" s="862"/>
      <c r="AM86" s="863"/>
      <c r="AN86" s="863"/>
      <c r="AO86" s="864"/>
      <c r="AP86" s="631"/>
      <c r="AQ86" s="631"/>
      <c r="AR86" s="631"/>
      <c r="AS86" s="631"/>
      <c r="AT86" s="631"/>
      <c r="AU86" s="631"/>
      <c r="AV86" s="631"/>
      <c r="AW86" s="631"/>
      <c r="AX86" s="631"/>
      <c r="AY86" s="2">
        <f>COUNTA($C$86)</f>
        <v>0</v>
      </c>
    </row>
    <row r="87" spans="1:51" ht="26.25" customHeight="1">
      <c r="A87" s="2294">
        <v>18</v>
      </c>
      <c r="B87" s="2294">
        <v>1</v>
      </c>
      <c r="C87" s="853"/>
      <c r="D87" s="853"/>
      <c r="E87" s="853"/>
      <c r="F87" s="853"/>
      <c r="G87" s="853"/>
      <c r="H87" s="853"/>
      <c r="I87" s="853"/>
      <c r="J87" s="854"/>
      <c r="K87" s="854"/>
      <c r="L87" s="854"/>
      <c r="M87" s="854"/>
      <c r="N87" s="854"/>
      <c r="O87" s="854"/>
      <c r="P87" s="855"/>
      <c r="Q87" s="855"/>
      <c r="R87" s="855"/>
      <c r="S87" s="855"/>
      <c r="T87" s="855"/>
      <c r="U87" s="855"/>
      <c r="V87" s="855"/>
      <c r="W87" s="855"/>
      <c r="X87" s="855"/>
      <c r="Y87" s="856"/>
      <c r="Z87" s="857"/>
      <c r="AA87" s="857"/>
      <c r="AB87" s="858"/>
      <c r="AC87" s="2295"/>
      <c r="AD87" s="2295"/>
      <c r="AE87" s="2295"/>
      <c r="AF87" s="2295"/>
      <c r="AG87" s="2295"/>
      <c r="AH87" s="868"/>
      <c r="AI87" s="868"/>
      <c r="AJ87" s="868"/>
      <c r="AK87" s="868"/>
      <c r="AL87" s="862"/>
      <c r="AM87" s="863"/>
      <c r="AN87" s="863"/>
      <c r="AO87" s="864"/>
      <c r="AP87" s="631"/>
      <c r="AQ87" s="631"/>
      <c r="AR87" s="631"/>
      <c r="AS87" s="631"/>
      <c r="AT87" s="631"/>
      <c r="AU87" s="631"/>
      <c r="AV87" s="631"/>
      <c r="AW87" s="631"/>
      <c r="AX87" s="631"/>
      <c r="AY87" s="2">
        <f>COUNTA($C$87)</f>
        <v>0</v>
      </c>
    </row>
    <row r="88" spans="1:51" ht="26.25" customHeight="1">
      <c r="A88" s="2294">
        <v>19</v>
      </c>
      <c r="B88" s="2294">
        <v>1</v>
      </c>
      <c r="C88" s="853"/>
      <c r="D88" s="853"/>
      <c r="E88" s="853"/>
      <c r="F88" s="853"/>
      <c r="G88" s="853"/>
      <c r="H88" s="853"/>
      <c r="I88" s="853"/>
      <c r="J88" s="854"/>
      <c r="K88" s="854"/>
      <c r="L88" s="854"/>
      <c r="M88" s="854"/>
      <c r="N88" s="854"/>
      <c r="O88" s="854"/>
      <c r="P88" s="855"/>
      <c r="Q88" s="855"/>
      <c r="R88" s="855"/>
      <c r="S88" s="855"/>
      <c r="T88" s="855"/>
      <c r="U88" s="855"/>
      <c r="V88" s="855"/>
      <c r="W88" s="855"/>
      <c r="X88" s="855"/>
      <c r="Y88" s="856"/>
      <c r="Z88" s="857"/>
      <c r="AA88" s="857"/>
      <c r="AB88" s="858"/>
      <c r="AC88" s="2295"/>
      <c r="AD88" s="2295"/>
      <c r="AE88" s="2295"/>
      <c r="AF88" s="2295"/>
      <c r="AG88" s="2295"/>
      <c r="AH88" s="868"/>
      <c r="AI88" s="868"/>
      <c r="AJ88" s="868"/>
      <c r="AK88" s="868"/>
      <c r="AL88" s="862"/>
      <c r="AM88" s="863"/>
      <c r="AN88" s="863"/>
      <c r="AO88" s="864"/>
      <c r="AP88" s="631"/>
      <c r="AQ88" s="631"/>
      <c r="AR88" s="631"/>
      <c r="AS88" s="631"/>
      <c r="AT88" s="631"/>
      <c r="AU88" s="631"/>
      <c r="AV88" s="631"/>
      <c r="AW88" s="631"/>
      <c r="AX88" s="631"/>
      <c r="AY88" s="2">
        <f>COUNTA($C$88)</f>
        <v>0</v>
      </c>
    </row>
    <row r="89" spans="1:51" ht="26.25" customHeight="1">
      <c r="A89" s="2294">
        <v>20</v>
      </c>
      <c r="B89" s="2294">
        <v>1</v>
      </c>
      <c r="C89" s="853"/>
      <c r="D89" s="853"/>
      <c r="E89" s="853"/>
      <c r="F89" s="853"/>
      <c r="G89" s="853"/>
      <c r="H89" s="853"/>
      <c r="I89" s="853"/>
      <c r="J89" s="854"/>
      <c r="K89" s="854"/>
      <c r="L89" s="854"/>
      <c r="M89" s="854"/>
      <c r="N89" s="854"/>
      <c r="O89" s="854"/>
      <c r="P89" s="855"/>
      <c r="Q89" s="855"/>
      <c r="R89" s="855"/>
      <c r="S89" s="855"/>
      <c r="T89" s="855"/>
      <c r="U89" s="855"/>
      <c r="V89" s="855"/>
      <c r="W89" s="855"/>
      <c r="X89" s="855"/>
      <c r="Y89" s="856"/>
      <c r="Z89" s="857"/>
      <c r="AA89" s="857"/>
      <c r="AB89" s="858"/>
      <c r="AC89" s="2295"/>
      <c r="AD89" s="2295"/>
      <c r="AE89" s="2295"/>
      <c r="AF89" s="2295"/>
      <c r="AG89" s="2295"/>
      <c r="AH89" s="868"/>
      <c r="AI89" s="868"/>
      <c r="AJ89" s="868"/>
      <c r="AK89" s="868"/>
      <c r="AL89" s="862"/>
      <c r="AM89" s="863"/>
      <c r="AN89" s="863"/>
      <c r="AO89" s="864"/>
      <c r="AP89" s="631"/>
      <c r="AQ89" s="631"/>
      <c r="AR89" s="631"/>
      <c r="AS89" s="631"/>
      <c r="AT89" s="631"/>
      <c r="AU89" s="631"/>
      <c r="AV89" s="631"/>
      <c r="AW89" s="631"/>
      <c r="AX89" s="631"/>
      <c r="AY89" s="2">
        <f>COUNTA($C$89)</f>
        <v>0</v>
      </c>
    </row>
    <row r="90" spans="1:51" ht="26.25" customHeight="1">
      <c r="A90" s="2294">
        <v>21</v>
      </c>
      <c r="B90" s="2294">
        <v>1</v>
      </c>
      <c r="C90" s="853"/>
      <c r="D90" s="853"/>
      <c r="E90" s="853"/>
      <c r="F90" s="853"/>
      <c r="G90" s="853"/>
      <c r="H90" s="853"/>
      <c r="I90" s="853"/>
      <c r="J90" s="854"/>
      <c r="K90" s="854"/>
      <c r="L90" s="854"/>
      <c r="M90" s="854"/>
      <c r="N90" s="854"/>
      <c r="O90" s="854"/>
      <c r="P90" s="855"/>
      <c r="Q90" s="855"/>
      <c r="R90" s="855"/>
      <c r="S90" s="855"/>
      <c r="T90" s="855"/>
      <c r="U90" s="855"/>
      <c r="V90" s="855"/>
      <c r="W90" s="855"/>
      <c r="X90" s="855"/>
      <c r="Y90" s="856"/>
      <c r="Z90" s="857"/>
      <c r="AA90" s="857"/>
      <c r="AB90" s="858"/>
      <c r="AC90" s="2295"/>
      <c r="AD90" s="2295"/>
      <c r="AE90" s="2295"/>
      <c r="AF90" s="2295"/>
      <c r="AG90" s="2295"/>
      <c r="AH90" s="868"/>
      <c r="AI90" s="868"/>
      <c r="AJ90" s="868"/>
      <c r="AK90" s="868"/>
      <c r="AL90" s="862"/>
      <c r="AM90" s="863"/>
      <c r="AN90" s="863"/>
      <c r="AO90" s="864"/>
      <c r="AP90" s="631"/>
      <c r="AQ90" s="631"/>
      <c r="AR90" s="631"/>
      <c r="AS90" s="631"/>
      <c r="AT90" s="631"/>
      <c r="AU90" s="631"/>
      <c r="AV90" s="631"/>
      <c r="AW90" s="631"/>
      <c r="AX90" s="631"/>
      <c r="AY90" s="2">
        <f>COUNTA($C$90)</f>
        <v>0</v>
      </c>
    </row>
    <row r="91" spans="1:51" ht="26.25" customHeight="1">
      <c r="A91" s="2294">
        <v>22</v>
      </c>
      <c r="B91" s="2294">
        <v>1</v>
      </c>
      <c r="C91" s="853"/>
      <c r="D91" s="853"/>
      <c r="E91" s="853"/>
      <c r="F91" s="853"/>
      <c r="G91" s="853"/>
      <c r="H91" s="853"/>
      <c r="I91" s="853"/>
      <c r="J91" s="854"/>
      <c r="K91" s="854"/>
      <c r="L91" s="854"/>
      <c r="M91" s="854"/>
      <c r="N91" s="854"/>
      <c r="O91" s="854"/>
      <c r="P91" s="855"/>
      <c r="Q91" s="855"/>
      <c r="R91" s="855"/>
      <c r="S91" s="855"/>
      <c r="T91" s="855"/>
      <c r="U91" s="855"/>
      <c r="V91" s="855"/>
      <c r="W91" s="855"/>
      <c r="X91" s="855"/>
      <c r="Y91" s="856"/>
      <c r="Z91" s="857"/>
      <c r="AA91" s="857"/>
      <c r="AB91" s="858"/>
      <c r="AC91" s="2295"/>
      <c r="AD91" s="2295"/>
      <c r="AE91" s="2295"/>
      <c r="AF91" s="2295"/>
      <c r="AG91" s="2295"/>
      <c r="AH91" s="868"/>
      <c r="AI91" s="868"/>
      <c r="AJ91" s="868"/>
      <c r="AK91" s="868"/>
      <c r="AL91" s="862"/>
      <c r="AM91" s="863"/>
      <c r="AN91" s="863"/>
      <c r="AO91" s="864"/>
      <c r="AP91" s="631"/>
      <c r="AQ91" s="631"/>
      <c r="AR91" s="631"/>
      <c r="AS91" s="631"/>
      <c r="AT91" s="631"/>
      <c r="AU91" s="631"/>
      <c r="AV91" s="631"/>
      <c r="AW91" s="631"/>
      <c r="AX91" s="631"/>
      <c r="AY91" s="2">
        <f>COUNTA($C$91)</f>
        <v>0</v>
      </c>
    </row>
    <row r="92" spans="1:51" ht="26.25" customHeight="1">
      <c r="A92" s="2294">
        <v>23</v>
      </c>
      <c r="B92" s="2294">
        <v>1</v>
      </c>
      <c r="C92" s="853"/>
      <c r="D92" s="853"/>
      <c r="E92" s="853"/>
      <c r="F92" s="853"/>
      <c r="G92" s="853"/>
      <c r="H92" s="853"/>
      <c r="I92" s="853"/>
      <c r="J92" s="854"/>
      <c r="K92" s="854"/>
      <c r="L92" s="854"/>
      <c r="M92" s="854"/>
      <c r="N92" s="854"/>
      <c r="O92" s="854"/>
      <c r="P92" s="855"/>
      <c r="Q92" s="855"/>
      <c r="R92" s="855"/>
      <c r="S92" s="855"/>
      <c r="T92" s="855"/>
      <c r="U92" s="855"/>
      <c r="V92" s="855"/>
      <c r="W92" s="855"/>
      <c r="X92" s="855"/>
      <c r="Y92" s="856"/>
      <c r="Z92" s="857"/>
      <c r="AA92" s="857"/>
      <c r="AB92" s="858"/>
      <c r="AC92" s="2295"/>
      <c r="AD92" s="2295"/>
      <c r="AE92" s="2295"/>
      <c r="AF92" s="2295"/>
      <c r="AG92" s="2295"/>
      <c r="AH92" s="868"/>
      <c r="AI92" s="868"/>
      <c r="AJ92" s="868"/>
      <c r="AK92" s="868"/>
      <c r="AL92" s="862"/>
      <c r="AM92" s="863"/>
      <c r="AN92" s="863"/>
      <c r="AO92" s="864"/>
      <c r="AP92" s="631"/>
      <c r="AQ92" s="631"/>
      <c r="AR92" s="631"/>
      <c r="AS92" s="631"/>
      <c r="AT92" s="631"/>
      <c r="AU92" s="631"/>
      <c r="AV92" s="631"/>
      <c r="AW92" s="631"/>
      <c r="AX92" s="631"/>
      <c r="AY92" s="2">
        <f>COUNTA($C$92)</f>
        <v>0</v>
      </c>
    </row>
    <row r="93" spans="1:51" ht="26.25" customHeight="1">
      <c r="A93" s="2294">
        <v>24</v>
      </c>
      <c r="B93" s="2294">
        <v>1</v>
      </c>
      <c r="C93" s="853"/>
      <c r="D93" s="853"/>
      <c r="E93" s="853"/>
      <c r="F93" s="853"/>
      <c r="G93" s="853"/>
      <c r="H93" s="853"/>
      <c r="I93" s="853"/>
      <c r="J93" s="854"/>
      <c r="K93" s="854"/>
      <c r="L93" s="854"/>
      <c r="M93" s="854"/>
      <c r="N93" s="854"/>
      <c r="O93" s="854"/>
      <c r="P93" s="855"/>
      <c r="Q93" s="855"/>
      <c r="R93" s="855"/>
      <c r="S93" s="855"/>
      <c r="T93" s="855"/>
      <c r="U93" s="855"/>
      <c r="V93" s="855"/>
      <c r="W93" s="855"/>
      <c r="X93" s="855"/>
      <c r="Y93" s="856"/>
      <c r="Z93" s="857"/>
      <c r="AA93" s="857"/>
      <c r="AB93" s="858"/>
      <c r="AC93" s="2295"/>
      <c r="AD93" s="2295"/>
      <c r="AE93" s="2295"/>
      <c r="AF93" s="2295"/>
      <c r="AG93" s="2295"/>
      <c r="AH93" s="868"/>
      <c r="AI93" s="868"/>
      <c r="AJ93" s="868"/>
      <c r="AK93" s="868"/>
      <c r="AL93" s="862"/>
      <c r="AM93" s="863"/>
      <c r="AN93" s="863"/>
      <c r="AO93" s="864"/>
      <c r="AP93" s="631"/>
      <c r="AQ93" s="631"/>
      <c r="AR93" s="631"/>
      <c r="AS93" s="631"/>
      <c r="AT93" s="631"/>
      <c r="AU93" s="631"/>
      <c r="AV93" s="631"/>
      <c r="AW93" s="631"/>
      <c r="AX93" s="631"/>
      <c r="AY93" s="2">
        <f>COUNTA($C$93)</f>
        <v>0</v>
      </c>
    </row>
    <row r="94" spans="1:51" ht="26.25" customHeight="1">
      <c r="A94" s="2294">
        <v>25</v>
      </c>
      <c r="B94" s="2294">
        <v>1</v>
      </c>
      <c r="C94" s="853"/>
      <c r="D94" s="853"/>
      <c r="E94" s="853"/>
      <c r="F94" s="853"/>
      <c r="G94" s="853"/>
      <c r="H94" s="853"/>
      <c r="I94" s="853"/>
      <c r="J94" s="854"/>
      <c r="K94" s="854"/>
      <c r="L94" s="854"/>
      <c r="M94" s="854"/>
      <c r="N94" s="854"/>
      <c r="O94" s="854"/>
      <c r="P94" s="855"/>
      <c r="Q94" s="855"/>
      <c r="R94" s="855"/>
      <c r="S94" s="855"/>
      <c r="T94" s="855"/>
      <c r="U94" s="855"/>
      <c r="V94" s="855"/>
      <c r="W94" s="855"/>
      <c r="X94" s="855"/>
      <c r="Y94" s="856"/>
      <c r="Z94" s="857"/>
      <c r="AA94" s="857"/>
      <c r="AB94" s="858"/>
      <c r="AC94" s="2295"/>
      <c r="AD94" s="2295"/>
      <c r="AE94" s="2295"/>
      <c r="AF94" s="2295"/>
      <c r="AG94" s="2295"/>
      <c r="AH94" s="868"/>
      <c r="AI94" s="868"/>
      <c r="AJ94" s="868"/>
      <c r="AK94" s="868"/>
      <c r="AL94" s="862"/>
      <c r="AM94" s="863"/>
      <c r="AN94" s="863"/>
      <c r="AO94" s="864"/>
      <c r="AP94" s="631"/>
      <c r="AQ94" s="631"/>
      <c r="AR94" s="631"/>
      <c r="AS94" s="631"/>
      <c r="AT94" s="631"/>
      <c r="AU94" s="631"/>
      <c r="AV94" s="631"/>
      <c r="AW94" s="631"/>
      <c r="AX94" s="631"/>
      <c r="AY94" s="2">
        <f>COUNTA($C$94)</f>
        <v>0</v>
      </c>
    </row>
    <row r="95" spans="1:51" ht="26.25" customHeight="1">
      <c r="A95" s="2294">
        <v>26</v>
      </c>
      <c r="B95" s="2294">
        <v>1</v>
      </c>
      <c r="C95" s="853"/>
      <c r="D95" s="853"/>
      <c r="E95" s="853"/>
      <c r="F95" s="853"/>
      <c r="G95" s="853"/>
      <c r="H95" s="853"/>
      <c r="I95" s="853"/>
      <c r="J95" s="854"/>
      <c r="K95" s="854"/>
      <c r="L95" s="854"/>
      <c r="M95" s="854"/>
      <c r="N95" s="854"/>
      <c r="O95" s="854"/>
      <c r="P95" s="855"/>
      <c r="Q95" s="855"/>
      <c r="R95" s="855"/>
      <c r="S95" s="855"/>
      <c r="T95" s="855"/>
      <c r="U95" s="855"/>
      <c r="V95" s="855"/>
      <c r="W95" s="855"/>
      <c r="X95" s="855"/>
      <c r="Y95" s="856"/>
      <c r="Z95" s="857"/>
      <c r="AA95" s="857"/>
      <c r="AB95" s="858"/>
      <c r="AC95" s="2295"/>
      <c r="AD95" s="2295"/>
      <c r="AE95" s="2295"/>
      <c r="AF95" s="2295"/>
      <c r="AG95" s="2295"/>
      <c r="AH95" s="868"/>
      <c r="AI95" s="868"/>
      <c r="AJ95" s="868"/>
      <c r="AK95" s="868"/>
      <c r="AL95" s="862"/>
      <c r="AM95" s="863"/>
      <c r="AN95" s="863"/>
      <c r="AO95" s="864"/>
      <c r="AP95" s="631"/>
      <c r="AQ95" s="631"/>
      <c r="AR95" s="631"/>
      <c r="AS95" s="631"/>
      <c r="AT95" s="631"/>
      <c r="AU95" s="631"/>
      <c r="AV95" s="631"/>
      <c r="AW95" s="631"/>
      <c r="AX95" s="631"/>
      <c r="AY95" s="2">
        <f>COUNTA($C$95)</f>
        <v>0</v>
      </c>
    </row>
    <row r="96" spans="1:51" ht="26.25" customHeight="1">
      <c r="A96" s="2294">
        <v>27</v>
      </c>
      <c r="B96" s="2294">
        <v>1</v>
      </c>
      <c r="C96" s="853"/>
      <c r="D96" s="853"/>
      <c r="E96" s="853"/>
      <c r="F96" s="853"/>
      <c r="G96" s="853"/>
      <c r="H96" s="853"/>
      <c r="I96" s="853"/>
      <c r="J96" s="854"/>
      <c r="K96" s="854"/>
      <c r="L96" s="854"/>
      <c r="M96" s="854"/>
      <c r="N96" s="854"/>
      <c r="O96" s="854"/>
      <c r="P96" s="855"/>
      <c r="Q96" s="855"/>
      <c r="R96" s="855"/>
      <c r="S96" s="855"/>
      <c r="T96" s="855"/>
      <c r="U96" s="855"/>
      <c r="V96" s="855"/>
      <c r="W96" s="855"/>
      <c r="X96" s="855"/>
      <c r="Y96" s="856"/>
      <c r="Z96" s="857"/>
      <c r="AA96" s="857"/>
      <c r="AB96" s="858"/>
      <c r="AC96" s="2295"/>
      <c r="AD96" s="2295"/>
      <c r="AE96" s="2295"/>
      <c r="AF96" s="2295"/>
      <c r="AG96" s="2295"/>
      <c r="AH96" s="868"/>
      <c r="AI96" s="868"/>
      <c r="AJ96" s="868"/>
      <c r="AK96" s="868"/>
      <c r="AL96" s="862"/>
      <c r="AM96" s="863"/>
      <c r="AN96" s="863"/>
      <c r="AO96" s="864"/>
      <c r="AP96" s="631"/>
      <c r="AQ96" s="631"/>
      <c r="AR96" s="631"/>
      <c r="AS96" s="631"/>
      <c r="AT96" s="631"/>
      <c r="AU96" s="631"/>
      <c r="AV96" s="631"/>
      <c r="AW96" s="631"/>
      <c r="AX96" s="631"/>
      <c r="AY96" s="2">
        <f>COUNTA($C$96)</f>
        <v>0</v>
      </c>
    </row>
    <row r="97" spans="1:51" ht="26.25" customHeight="1">
      <c r="A97" s="2294">
        <v>28</v>
      </c>
      <c r="B97" s="2294">
        <v>1</v>
      </c>
      <c r="C97" s="853"/>
      <c r="D97" s="853"/>
      <c r="E97" s="853"/>
      <c r="F97" s="853"/>
      <c r="G97" s="853"/>
      <c r="H97" s="853"/>
      <c r="I97" s="853"/>
      <c r="J97" s="854"/>
      <c r="K97" s="854"/>
      <c r="L97" s="854"/>
      <c r="M97" s="854"/>
      <c r="N97" s="854"/>
      <c r="O97" s="854"/>
      <c r="P97" s="855"/>
      <c r="Q97" s="855"/>
      <c r="R97" s="855"/>
      <c r="S97" s="855"/>
      <c r="T97" s="855"/>
      <c r="U97" s="855"/>
      <c r="V97" s="855"/>
      <c r="W97" s="855"/>
      <c r="X97" s="855"/>
      <c r="Y97" s="856"/>
      <c r="Z97" s="857"/>
      <c r="AA97" s="857"/>
      <c r="AB97" s="858"/>
      <c r="AC97" s="2295"/>
      <c r="AD97" s="2295"/>
      <c r="AE97" s="2295"/>
      <c r="AF97" s="2295"/>
      <c r="AG97" s="2295"/>
      <c r="AH97" s="868"/>
      <c r="AI97" s="868"/>
      <c r="AJ97" s="868"/>
      <c r="AK97" s="868"/>
      <c r="AL97" s="862"/>
      <c r="AM97" s="863"/>
      <c r="AN97" s="863"/>
      <c r="AO97" s="864"/>
      <c r="AP97" s="631"/>
      <c r="AQ97" s="631"/>
      <c r="AR97" s="631"/>
      <c r="AS97" s="631"/>
      <c r="AT97" s="631"/>
      <c r="AU97" s="631"/>
      <c r="AV97" s="631"/>
      <c r="AW97" s="631"/>
      <c r="AX97" s="631"/>
      <c r="AY97" s="2">
        <f>COUNTA($C$97)</f>
        <v>0</v>
      </c>
    </row>
    <row r="98" spans="1:51" ht="26.25" customHeight="1">
      <c r="A98" s="2294">
        <v>29</v>
      </c>
      <c r="B98" s="2294">
        <v>1</v>
      </c>
      <c r="C98" s="853"/>
      <c r="D98" s="853"/>
      <c r="E98" s="853"/>
      <c r="F98" s="853"/>
      <c r="G98" s="853"/>
      <c r="H98" s="853"/>
      <c r="I98" s="853"/>
      <c r="J98" s="854"/>
      <c r="K98" s="854"/>
      <c r="L98" s="854"/>
      <c r="M98" s="854"/>
      <c r="N98" s="854"/>
      <c r="O98" s="854"/>
      <c r="P98" s="855"/>
      <c r="Q98" s="855"/>
      <c r="R98" s="855"/>
      <c r="S98" s="855"/>
      <c r="T98" s="855"/>
      <c r="U98" s="855"/>
      <c r="V98" s="855"/>
      <c r="W98" s="855"/>
      <c r="X98" s="855"/>
      <c r="Y98" s="856"/>
      <c r="Z98" s="857"/>
      <c r="AA98" s="857"/>
      <c r="AB98" s="858"/>
      <c r="AC98" s="2295"/>
      <c r="AD98" s="2295"/>
      <c r="AE98" s="2295"/>
      <c r="AF98" s="2295"/>
      <c r="AG98" s="2295"/>
      <c r="AH98" s="868"/>
      <c r="AI98" s="868"/>
      <c r="AJ98" s="868"/>
      <c r="AK98" s="868"/>
      <c r="AL98" s="862"/>
      <c r="AM98" s="863"/>
      <c r="AN98" s="863"/>
      <c r="AO98" s="864"/>
      <c r="AP98" s="631"/>
      <c r="AQ98" s="631"/>
      <c r="AR98" s="631"/>
      <c r="AS98" s="631"/>
      <c r="AT98" s="631"/>
      <c r="AU98" s="631"/>
      <c r="AV98" s="631"/>
      <c r="AW98" s="631"/>
      <c r="AX98" s="631"/>
      <c r="AY98" s="2">
        <f>COUNTA($C$98)</f>
        <v>0</v>
      </c>
    </row>
    <row r="99" spans="1:51" ht="26.25" customHeight="1">
      <c r="A99" s="2294">
        <v>30</v>
      </c>
      <c r="B99" s="2294">
        <v>1</v>
      </c>
      <c r="C99" s="853"/>
      <c r="D99" s="853"/>
      <c r="E99" s="853"/>
      <c r="F99" s="853"/>
      <c r="G99" s="853"/>
      <c r="H99" s="853"/>
      <c r="I99" s="853"/>
      <c r="J99" s="854"/>
      <c r="K99" s="854"/>
      <c r="L99" s="854"/>
      <c r="M99" s="854"/>
      <c r="N99" s="854"/>
      <c r="O99" s="854"/>
      <c r="P99" s="855"/>
      <c r="Q99" s="855"/>
      <c r="R99" s="855"/>
      <c r="S99" s="855"/>
      <c r="T99" s="855"/>
      <c r="U99" s="855"/>
      <c r="V99" s="855"/>
      <c r="W99" s="855"/>
      <c r="X99" s="855"/>
      <c r="Y99" s="856"/>
      <c r="Z99" s="857"/>
      <c r="AA99" s="857"/>
      <c r="AB99" s="858"/>
      <c r="AC99" s="2295"/>
      <c r="AD99" s="2295"/>
      <c r="AE99" s="2295"/>
      <c r="AF99" s="2295"/>
      <c r="AG99" s="2295"/>
      <c r="AH99" s="868"/>
      <c r="AI99" s="868"/>
      <c r="AJ99" s="868"/>
      <c r="AK99" s="868"/>
      <c r="AL99" s="862"/>
      <c r="AM99" s="863"/>
      <c r="AN99" s="863"/>
      <c r="AO99" s="864"/>
      <c r="AP99" s="631"/>
      <c r="AQ99" s="631"/>
      <c r="AR99" s="631"/>
      <c r="AS99" s="631"/>
      <c r="AT99" s="631"/>
      <c r="AU99" s="631"/>
      <c r="AV99" s="631"/>
      <c r="AW99" s="631"/>
      <c r="AX99" s="631"/>
      <c r="AY99" s="2">
        <f>COUNTA($C$99)</f>
        <v>0</v>
      </c>
    </row>
    <row r="100" spans="1:51">
      <c r="P100" s="33"/>
      <c r="Q100" s="33"/>
      <c r="R100" s="33"/>
      <c r="S100" s="33"/>
      <c r="T100" s="33"/>
      <c r="U100" s="33"/>
      <c r="V100" s="33"/>
      <c r="W100" s="33"/>
      <c r="X100" s="33"/>
      <c r="Y100" s="38"/>
      <c r="Z100" s="38"/>
      <c r="AA100" s="38"/>
      <c r="AB100" s="38"/>
      <c r="AC100" s="38"/>
      <c r="AD100" s="38"/>
      <c r="AE100" s="38"/>
      <c r="AF100" s="38"/>
      <c r="AG100" s="38"/>
      <c r="AH100" s="38"/>
      <c r="AI100" s="38"/>
      <c r="AJ100" s="38"/>
      <c r="AK100" s="38"/>
      <c r="AL100" s="38"/>
      <c r="AM100" s="38"/>
      <c r="AN100" s="38"/>
      <c r="AO100" s="38"/>
      <c r="AY100" s="2">
        <f>COUNTA($C$103)</f>
        <v>0</v>
      </c>
    </row>
    <row r="101" spans="1:51">
      <c r="B101" s="15" t="s">
        <v>8</v>
      </c>
      <c r="P101" s="33"/>
      <c r="Q101" s="33"/>
      <c r="R101" s="33"/>
      <c r="S101" s="33"/>
      <c r="T101" s="33"/>
      <c r="U101" s="33"/>
      <c r="V101" s="33"/>
      <c r="W101" s="33"/>
      <c r="X101" s="33"/>
      <c r="Y101" s="38"/>
      <c r="Z101" s="38"/>
      <c r="AA101" s="38"/>
      <c r="AB101" s="38"/>
      <c r="AC101" s="38"/>
      <c r="AD101" s="38"/>
      <c r="AE101" s="38"/>
      <c r="AF101" s="38"/>
      <c r="AG101" s="38"/>
      <c r="AH101" s="38"/>
      <c r="AI101" s="38"/>
      <c r="AJ101" s="38"/>
      <c r="AK101" s="38"/>
      <c r="AL101" s="38"/>
      <c r="AM101" s="38"/>
      <c r="AN101" s="38"/>
      <c r="AO101" s="38"/>
      <c r="AY101" s="2">
        <f>$AY$100</f>
        <v>0</v>
      </c>
    </row>
    <row r="102" spans="1:51" customFormat="1" ht="59.25" customHeight="1">
      <c r="A102" s="849"/>
      <c r="B102" s="849"/>
      <c r="C102" s="849" t="s">
        <v>82</v>
      </c>
      <c r="D102" s="849"/>
      <c r="E102" s="849"/>
      <c r="F102" s="849"/>
      <c r="G102" s="849"/>
      <c r="H102" s="849"/>
      <c r="I102" s="849"/>
      <c r="J102" s="2292" t="s">
        <v>86</v>
      </c>
      <c r="K102" s="2293"/>
      <c r="L102" s="2293"/>
      <c r="M102" s="2293"/>
      <c r="N102" s="2293"/>
      <c r="O102" s="2293"/>
      <c r="P102" s="849" t="s">
        <v>27</v>
      </c>
      <c r="Q102" s="849"/>
      <c r="R102" s="849"/>
      <c r="S102" s="849"/>
      <c r="T102" s="849"/>
      <c r="U102" s="849"/>
      <c r="V102" s="849"/>
      <c r="W102" s="849"/>
      <c r="X102" s="849"/>
      <c r="Y102" s="851" t="s">
        <v>451</v>
      </c>
      <c r="Z102" s="851"/>
      <c r="AA102" s="851"/>
      <c r="AB102" s="851"/>
      <c r="AC102" s="2292" t="s">
        <v>374</v>
      </c>
      <c r="AD102" s="2292"/>
      <c r="AE102" s="2292"/>
      <c r="AF102" s="2292"/>
      <c r="AG102" s="2292"/>
      <c r="AH102" s="851" t="s">
        <v>400</v>
      </c>
      <c r="AI102" s="849"/>
      <c r="AJ102" s="849"/>
      <c r="AK102" s="849"/>
      <c r="AL102" s="849" t="s">
        <v>28</v>
      </c>
      <c r="AM102" s="849"/>
      <c r="AN102" s="849"/>
      <c r="AO102" s="558"/>
      <c r="AP102" s="2292" t="s">
        <v>453</v>
      </c>
      <c r="AQ102" s="2292"/>
      <c r="AR102" s="2292"/>
      <c r="AS102" s="2292"/>
      <c r="AT102" s="2292"/>
      <c r="AU102" s="2292"/>
      <c r="AV102" s="2292"/>
      <c r="AW102" s="2292"/>
      <c r="AX102" s="2292"/>
      <c r="AY102">
        <f>$AY$100</f>
        <v>0</v>
      </c>
    </row>
    <row r="103" spans="1:51" ht="26.25" customHeight="1">
      <c r="A103" s="2294">
        <v>1</v>
      </c>
      <c r="B103" s="2294">
        <v>1</v>
      </c>
      <c r="C103" s="853"/>
      <c r="D103" s="853"/>
      <c r="E103" s="853"/>
      <c r="F103" s="853"/>
      <c r="G103" s="853"/>
      <c r="H103" s="853"/>
      <c r="I103" s="853"/>
      <c r="J103" s="854"/>
      <c r="K103" s="854"/>
      <c r="L103" s="854"/>
      <c r="M103" s="854"/>
      <c r="N103" s="854"/>
      <c r="O103" s="854"/>
      <c r="P103" s="855"/>
      <c r="Q103" s="855"/>
      <c r="R103" s="855"/>
      <c r="S103" s="855"/>
      <c r="T103" s="855"/>
      <c r="U103" s="855"/>
      <c r="V103" s="855"/>
      <c r="W103" s="855"/>
      <c r="X103" s="855"/>
      <c r="Y103" s="856"/>
      <c r="Z103" s="857"/>
      <c r="AA103" s="857"/>
      <c r="AB103" s="858"/>
      <c r="AC103" s="2295"/>
      <c r="AD103" s="2295"/>
      <c r="AE103" s="2295"/>
      <c r="AF103" s="2295"/>
      <c r="AG103" s="2295"/>
      <c r="AH103" s="868"/>
      <c r="AI103" s="868"/>
      <c r="AJ103" s="868"/>
      <c r="AK103" s="868"/>
      <c r="AL103" s="862"/>
      <c r="AM103" s="863"/>
      <c r="AN103" s="863"/>
      <c r="AO103" s="864"/>
      <c r="AP103" s="631"/>
      <c r="AQ103" s="631"/>
      <c r="AR103" s="631"/>
      <c r="AS103" s="631"/>
      <c r="AT103" s="631"/>
      <c r="AU103" s="631"/>
      <c r="AV103" s="631"/>
      <c r="AW103" s="631"/>
      <c r="AX103" s="631"/>
      <c r="AY103" s="2">
        <f>$AY$100</f>
        <v>0</v>
      </c>
    </row>
    <row r="104" spans="1:51" ht="26.25" customHeight="1">
      <c r="A104" s="2294">
        <v>2</v>
      </c>
      <c r="B104" s="2294">
        <v>1</v>
      </c>
      <c r="C104" s="853"/>
      <c r="D104" s="853"/>
      <c r="E104" s="853"/>
      <c r="F104" s="853"/>
      <c r="G104" s="853"/>
      <c r="H104" s="853"/>
      <c r="I104" s="853"/>
      <c r="J104" s="854"/>
      <c r="K104" s="854"/>
      <c r="L104" s="854"/>
      <c r="M104" s="854"/>
      <c r="N104" s="854"/>
      <c r="O104" s="854"/>
      <c r="P104" s="855"/>
      <c r="Q104" s="855"/>
      <c r="R104" s="855"/>
      <c r="S104" s="855"/>
      <c r="T104" s="855"/>
      <c r="U104" s="855"/>
      <c r="V104" s="855"/>
      <c r="W104" s="855"/>
      <c r="X104" s="855"/>
      <c r="Y104" s="856"/>
      <c r="Z104" s="857"/>
      <c r="AA104" s="857"/>
      <c r="AB104" s="858"/>
      <c r="AC104" s="2295"/>
      <c r="AD104" s="2295"/>
      <c r="AE104" s="2295"/>
      <c r="AF104" s="2295"/>
      <c r="AG104" s="2295"/>
      <c r="AH104" s="868"/>
      <c r="AI104" s="868"/>
      <c r="AJ104" s="868"/>
      <c r="AK104" s="868"/>
      <c r="AL104" s="862"/>
      <c r="AM104" s="863"/>
      <c r="AN104" s="863"/>
      <c r="AO104" s="864"/>
      <c r="AP104" s="631"/>
      <c r="AQ104" s="631"/>
      <c r="AR104" s="631"/>
      <c r="AS104" s="631"/>
      <c r="AT104" s="631"/>
      <c r="AU104" s="631"/>
      <c r="AV104" s="631"/>
      <c r="AW104" s="631"/>
      <c r="AX104" s="631"/>
      <c r="AY104" s="2">
        <f>COUNTA($C$104)</f>
        <v>0</v>
      </c>
    </row>
    <row r="105" spans="1:51" ht="26.25" customHeight="1">
      <c r="A105" s="2294">
        <v>3</v>
      </c>
      <c r="B105" s="2294">
        <v>1</v>
      </c>
      <c r="C105" s="853"/>
      <c r="D105" s="853"/>
      <c r="E105" s="853"/>
      <c r="F105" s="853"/>
      <c r="G105" s="853"/>
      <c r="H105" s="853"/>
      <c r="I105" s="853"/>
      <c r="J105" s="854"/>
      <c r="K105" s="854"/>
      <c r="L105" s="854"/>
      <c r="M105" s="854"/>
      <c r="N105" s="854"/>
      <c r="O105" s="854"/>
      <c r="P105" s="855"/>
      <c r="Q105" s="855"/>
      <c r="R105" s="855"/>
      <c r="S105" s="855"/>
      <c r="T105" s="855"/>
      <c r="U105" s="855"/>
      <c r="V105" s="855"/>
      <c r="W105" s="855"/>
      <c r="X105" s="855"/>
      <c r="Y105" s="856"/>
      <c r="Z105" s="857"/>
      <c r="AA105" s="857"/>
      <c r="AB105" s="858"/>
      <c r="AC105" s="2295"/>
      <c r="AD105" s="2295"/>
      <c r="AE105" s="2295"/>
      <c r="AF105" s="2295"/>
      <c r="AG105" s="2295"/>
      <c r="AH105" s="868"/>
      <c r="AI105" s="868"/>
      <c r="AJ105" s="868"/>
      <c r="AK105" s="868"/>
      <c r="AL105" s="862"/>
      <c r="AM105" s="863"/>
      <c r="AN105" s="863"/>
      <c r="AO105" s="864"/>
      <c r="AP105" s="631"/>
      <c r="AQ105" s="631"/>
      <c r="AR105" s="631"/>
      <c r="AS105" s="631"/>
      <c r="AT105" s="631"/>
      <c r="AU105" s="631"/>
      <c r="AV105" s="631"/>
      <c r="AW105" s="631"/>
      <c r="AX105" s="631"/>
      <c r="AY105" s="2">
        <f>COUNTA($C$105)</f>
        <v>0</v>
      </c>
    </row>
    <row r="106" spans="1:51" ht="26.25" customHeight="1">
      <c r="A106" s="2294">
        <v>4</v>
      </c>
      <c r="B106" s="2294">
        <v>1</v>
      </c>
      <c r="C106" s="853"/>
      <c r="D106" s="853"/>
      <c r="E106" s="853"/>
      <c r="F106" s="853"/>
      <c r="G106" s="853"/>
      <c r="H106" s="853"/>
      <c r="I106" s="853"/>
      <c r="J106" s="854"/>
      <c r="K106" s="854"/>
      <c r="L106" s="854"/>
      <c r="M106" s="854"/>
      <c r="N106" s="854"/>
      <c r="O106" s="854"/>
      <c r="P106" s="855"/>
      <c r="Q106" s="855"/>
      <c r="R106" s="855"/>
      <c r="S106" s="855"/>
      <c r="T106" s="855"/>
      <c r="U106" s="855"/>
      <c r="V106" s="855"/>
      <c r="W106" s="855"/>
      <c r="X106" s="855"/>
      <c r="Y106" s="856"/>
      <c r="Z106" s="857"/>
      <c r="AA106" s="857"/>
      <c r="AB106" s="858"/>
      <c r="AC106" s="2295"/>
      <c r="AD106" s="2295"/>
      <c r="AE106" s="2295"/>
      <c r="AF106" s="2295"/>
      <c r="AG106" s="2295"/>
      <c r="AH106" s="868"/>
      <c r="AI106" s="868"/>
      <c r="AJ106" s="868"/>
      <c r="AK106" s="868"/>
      <c r="AL106" s="862"/>
      <c r="AM106" s="863"/>
      <c r="AN106" s="863"/>
      <c r="AO106" s="864"/>
      <c r="AP106" s="631"/>
      <c r="AQ106" s="631"/>
      <c r="AR106" s="631"/>
      <c r="AS106" s="631"/>
      <c r="AT106" s="631"/>
      <c r="AU106" s="631"/>
      <c r="AV106" s="631"/>
      <c r="AW106" s="631"/>
      <c r="AX106" s="631"/>
      <c r="AY106" s="2">
        <f>COUNTA($C$106)</f>
        <v>0</v>
      </c>
    </row>
    <row r="107" spans="1:51" ht="26.25" customHeight="1">
      <c r="A107" s="2294">
        <v>5</v>
      </c>
      <c r="B107" s="2294">
        <v>1</v>
      </c>
      <c r="C107" s="853"/>
      <c r="D107" s="853"/>
      <c r="E107" s="853"/>
      <c r="F107" s="853"/>
      <c r="G107" s="853"/>
      <c r="H107" s="853"/>
      <c r="I107" s="853"/>
      <c r="J107" s="854"/>
      <c r="K107" s="854"/>
      <c r="L107" s="854"/>
      <c r="M107" s="854"/>
      <c r="N107" s="854"/>
      <c r="O107" s="854"/>
      <c r="P107" s="855"/>
      <c r="Q107" s="855"/>
      <c r="R107" s="855"/>
      <c r="S107" s="855"/>
      <c r="T107" s="855"/>
      <c r="U107" s="855"/>
      <c r="V107" s="855"/>
      <c r="W107" s="855"/>
      <c r="X107" s="855"/>
      <c r="Y107" s="856"/>
      <c r="Z107" s="857"/>
      <c r="AA107" s="857"/>
      <c r="AB107" s="858"/>
      <c r="AC107" s="2295"/>
      <c r="AD107" s="2295"/>
      <c r="AE107" s="2295"/>
      <c r="AF107" s="2295"/>
      <c r="AG107" s="2295"/>
      <c r="AH107" s="868"/>
      <c r="AI107" s="868"/>
      <c r="AJ107" s="868"/>
      <c r="AK107" s="868"/>
      <c r="AL107" s="862"/>
      <c r="AM107" s="863"/>
      <c r="AN107" s="863"/>
      <c r="AO107" s="864"/>
      <c r="AP107" s="631"/>
      <c r="AQ107" s="631"/>
      <c r="AR107" s="631"/>
      <c r="AS107" s="631"/>
      <c r="AT107" s="631"/>
      <c r="AU107" s="631"/>
      <c r="AV107" s="631"/>
      <c r="AW107" s="631"/>
      <c r="AX107" s="631"/>
      <c r="AY107" s="2">
        <f>COUNTA($C$107)</f>
        <v>0</v>
      </c>
    </row>
    <row r="108" spans="1:51" ht="26.25" customHeight="1">
      <c r="A108" s="2294">
        <v>6</v>
      </c>
      <c r="B108" s="2294">
        <v>1</v>
      </c>
      <c r="C108" s="853"/>
      <c r="D108" s="853"/>
      <c r="E108" s="853"/>
      <c r="F108" s="853"/>
      <c r="G108" s="853"/>
      <c r="H108" s="853"/>
      <c r="I108" s="853"/>
      <c r="J108" s="854"/>
      <c r="K108" s="854"/>
      <c r="L108" s="854"/>
      <c r="M108" s="854"/>
      <c r="N108" s="854"/>
      <c r="O108" s="854"/>
      <c r="P108" s="855"/>
      <c r="Q108" s="855"/>
      <c r="R108" s="855"/>
      <c r="S108" s="855"/>
      <c r="T108" s="855"/>
      <c r="U108" s="855"/>
      <c r="V108" s="855"/>
      <c r="W108" s="855"/>
      <c r="X108" s="855"/>
      <c r="Y108" s="856"/>
      <c r="Z108" s="857"/>
      <c r="AA108" s="857"/>
      <c r="AB108" s="858"/>
      <c r="AC108" s="2295"/>
      <c r="AD108" s="2295"/>
      <c r="AE108" s="2295"/>
      <c r="AF108" s="2295"/>
      <c r="AG108" s="2295"/>
      <c r="AH108" s="868"/>
      <c r="AI108" s="868"/>
      <c r="AJ108" s="868"/>
      <c r="AK108" s="868"/>
      <c r="AL108" s="862"/>
      <c r="AM108" s="863"/>
      <c r="AN108" s="863"/>
      <c r="AO108" s="864"/>
      <c r="AP108" s="631"/>
      <c r="AQ108" s="631"/>
      <c r="AR108" s="631"/>
      <c r="AS108" s="631"/>
      <c r="AT108" s="631"/>
      <c r="AU108" s="631"/>
      <c r="AV108" s="631"/>
      <c r="AW108" s="631"/>
      <c r="AX108" s="631"/>
      <c r="AY108" s="2">
        <f>COUNTA($C$108)</f>
        <v>0</v>
      </c>
    </row>
    <row r="109" spans="1:51" ht="26.25" customHeight="1">
      <c r="A109" s="2294">
        <v>7</v>
      </c>
      <c r="B109" s="2294">
        <v>1</v>
      </c>
      <c r="C109" s="853"/>
      <c r="D109" s="853"/>
      <c r="E109" s="853"/>
      <c r="F109" s="853"/>
      <c r="G109" s="853"/>
      <c r="H109" s="853"/>
      <c r="I109" s="853"/>
      <c r="J109" s="854"/>
      <c r="K109" s="854"/>
      <c r="L109" s="854"/>
      <c r="M109" s="854"/>
      <c r="N109" s="854"/>
      <c r="O109" s="854"/>
      <c r="P109" s="855"/>
      <c r="Q109" s="855"/>
      <c r="R109" s="855"/>
      <c r="S109" s="855"/>
      <c r="T109" s="855"/>
      <c r="U109" s="855"/>
      <c r="V109" s="855"/>
      <c r="W109" s="855"/>
      <c r="X109" s="855"/>
      <c r="Y109" s="856"/>
      <c r="Z109" s="857"/>
      <c r="AA109" s="857"/>
      <c r="AB109" s="858"/>
      <c r="AC109" s="2295"/>
      <c r="AD109" s="2295"/>
      <c r="AE109" s="2295"/>
      <c r="AF109" s="2295"/>
      <c r="AG109" s="2295"/>
      <c r="AH109" s="868"/>
      <c r="AI109" s="868"/>
      <c r="AJ109" s="868"/>
      <c r="AK109" s="868"/>
      <c r="AL109" s="862"/>
      <c r="AM109" s="863"/>
      <c r="AN109" s="863"/>
      <c r="AO109" s="864"/>
      <c r="AP109" s="631"/>
      <c r="AQ109" s="631"/>
      <c r="AR109" s="631"/>
      <c r="AS109" s="631"/>
      <c r="AT109" s="631"/>
      <c r="AU109" s="631"/>
      <c r="AV109" s="631"/>
      <c r="AW109" s="631"/>
      <c r="AX109" s="631"/>
      <c r="AY109" s="2">
        <f>COUNTA($C$109)</f>
        <v>0</v>
      </c>
    </row>
    <row r="110" spans="1:51" ht="26.25" customHeight="1">
      <c r="A110" s="2294">
        <v>8</v>
      </c>
      <c r="B110" s="2294">
        <v>1</v>
      </c>
      <c r="C110" s="853"/>
      <c r="D110" s="853"/>
      <c r="E110" s="853"/>
      <c r="F110" s="853"/>
      <c r="G110" s="853"/>
      <c r="H110" s="853"/>
      <c r="I110" s="853"/>
      <c r="J110" s="854"/>
      <c r="K110" s="854"/>
      <c r="L110" s="854"/>
      <c r="M110" s="854"/>
      <c r="N110" s="854"/>
      <c r="O110" s="854"/>
      <c r="P110" s="855"/>
      <c r="Q110" s="855"/>
      <c r="R110" s="855"/>
      <c r="S110" s="855"/>
      <c r="T110" s="855"/>
      <c r="U110" s="855"/>
      <c r="V110" s="855"/>
      <c r="W110" s="855"/>
      <c r="X110" s="855"/>
      <c r="Y110" s="856"/>
      <c r="Z110" s="857"/>
      <c r="AA110" s="857"/>
      <c r="AB110" s="858"/>
      <c r="AC110" s="2295"/>
      <c r="AD110" s="2295"/>
      <c r="AE110" s="2295"/>
      <c r="AF110" s="2295"/>
      <c r="AG110" s="2295"/>
      <c r="AH110" s="868"/>
      <c r="AI110" s="868"/>
      <c r="AJ110" s="868"/>
      <c r="AK110" s="868"/>
      <c r="AL110" s="862"/>
      <c r="AM110" s="863"/>
      <c r="AN110" s="863"/>
      <c r="AO110" s="864"/>
      <c r="AP110" s="631"/>
      <c r="AQ110" s="631"/>
      <c r="AR110" s="631"/>
      <c r="AS110" s="631"/>
      <c r="AT110" s="631"/>
      <c r="AU110" s="631"/>
      <c r="AV110" s="631"/>
      <c r="AW110" s="631"/>
      <c r="AX110" s="631"/>
      <c r="AY110" s="2">
        <f>COUNTA($C$110)</f>
        <v>0</v>
      </c>
    </row>
    <row r="111" spans="1:51" ht="26.25" customHeight="1">
      <c r="A111" s="2294">
        <v>9</v>
      </c>
      <c r="B111" s="2294">
        <v>1</v>
      </c>
      <c r="C111" s="853"/>
      <c r="D111" s="853"/>
      <c r="E111" s="853"/>
      <c r="F111" s="853"/>
      <c r="G111" s="853"/>
      <c r="H111" s="853"/>
      <c r="I111" s="853"/>
      <c r="J111" s="854"/>
      <c r="K111" s="854"/>
      <c r="L111" s="854"/>
      <c r="M111" s="854"/>
      <c r="N111" s="854"/>
      <c r="O111" s="854"/>
      <c r="P111" s="855"/>
      <c r="Q111" s="855"/>
      <c r="R111" s="855"/>
      <c r="S111" s="855"/>
      <c r="T111" s="855"/>
      <c r="U111" s="855"/>
      <c r="V111" s="855"/>
      <c r="W111" s="855"/>
      <c r="X111" s="855"/>
      <c r="Y111" s="856"/>
      <c r="Z111" s="857"/>
      <c r="AA111" s="857"/>
      <c r="AB111" s="858"/>
      <c r="AC111" s="2295"/>
      <c r="AD111" s="2295"/>
      <c r="AE111" s="2295"/>
      <c r="AF111" s="2295"/>
      <c r="AG111" s="2295"/>
      <c r="AH111" s="868"/>
      <c r="AI111" s="868"/>
      <c r="AJ111" s="868"/>
      <c r="AK111" s="868"/>
      <c r="AL111" s="862"/>
      <c r="AM111" s="863"/>
      <c r="AN111" s="863"/>
      <c r="AO111" s="864"/>
      <c r="AP111" s="631"/>
      <c r="AQ111" s="631"/>
      <c r="AR111" s="631"/>
      <c r="AS111" s="631"/>
      <c r="AT111" s="631"/>
      <c r="AU111" s="631"/>
      <c r="AV111" s="631"/>
      <c r="AW111" s="631"/>
      <c r="AX111" s="631"/>
      <c r="AY111" s="2">
        <f>COUNTA($C$111)</f>
        <v>0</v>
      </c>
    </row>
    <row r="112" spans="1:51" ht="26.25" customHeight="1">
      <c r="A112" s="2294">
        <v>10</v>
      </c>
      <c r="B112" s="2294">
        <v>1</v>
      </c>
      <c r="C112" s="853"/>
      <c r="D112" s="853"/>
      <c r="E112" s="853"/>
      <c r="F112" s="853"/>
      <c r="G112" s="853"/>
      <c r="H112" s="853"/>
      <c r="I112" s="853"/>
      <c r="J112" s="854"/>
      <c r="K112" s="854"/>
      <c r="L112" s="854"/>
      <c r="M112" s="854"/>
      <c r="N112" s="854"/>
      <c r="O112" s="854"/>
      <c r="P112" s="855"/>
      <c r="Q112" s="855"/>
      <c r="R112" s="855"/>
      <c r="S112" s="855"/>
      <c r="T112" s="855"/>
      <c r="U112" s="855"/>
      <c r="V112" s="855"/>
      <c r="W112" s="855"/>
      <c r="X112" s="855"/>
      <c r="Y112" s="856"/>
      <c r="Z112" s="857"/>
      <c r="AA112" s="857"/>
      <c r="AB112" s="858"/>
      <c r="AC112" s="2295"/>
      <c r="AD112" s="2295"/>
      <c r="AE112" s="2295"/>
      <c r="AF112" s="2295"/>
      <c r="AG112" s="2295"/>
      <c r="AH112" s="868"/>
      <c r="AI112" s="868"/>
      <c r="AJ112" s="868"/>
      <c r="AK112" s="868"/>
      <c r="AL112" s="862"/>
      <c r="AM112" s="863"/>
      <c r="AN112" s="863"/>
      <c r="AO112" s="864"/>
      <c r="AP112" s="631"/>
      <c r="AQ112" s="631"/>
      <c r="AR112" s="631"/>
      <c r="AS112" s="631"/>
      <c r="AT112" s="631"/>
      <c r="AU112" s="631"/>
      <c r="AV112" s="631"/>
      <c r="AW112" s="631"/>
      <c r="AX112" s="631"/>
      <c r="AY112" s="2">
        <f>COUNTA($C$112)</f>
        <v>0</v>
      </c>
    </row>
    <row r="113" spans="1:51" ht="26.25" customHeight="1">
      <c r="A113" s="2294">
        <v>11</v>
      </c>
      <c r="B113" s="2294">
        <v>1</v>
      </c>
      <c r="C113" s="853"/>
      <c r="D113" s="853"/>
      <c r="E113" s="853"/>
      <c r="F113" s="853"/>
      <c r="G113" s="853"/>
      <c r="H113" s="853"/>
      <c r="I113" s="853"/>
      <c r="J113" s="854"/>
      <c r="K113" s="854"/>
      <c r="L113" s="854"/>
      <c r="M113" s="854"/>
      <c r="N113" s="854"/>
      <c r="O113" s="854"/>
      <c r="P113" s="855"/>
      <c r="Q113" s="855"/>
      <c r="R113" s="855"/>
      <c r="S113" s="855"/>
      <c r="T113" s="855"/>
      <c r="U113" s="855"/>
      <c r="V113" s="855"/>
      <c r="W113" s="855"/>
      <c r="X113" s="855"/>
      <c r="Y113" s="856"/>
      <c r="Z113" s="857"/>
      <c r="AA113" s="857"/>
      <c r="AB113" s="858"/>
      <c r="AC113" s="2295"/>
      <c r="AD113" s="2295"/>
      <c r="AE113" s="2295"/>
      <c r="AF113" s="2295"/>
      <c r="AG113" s="2295"/>
      <c r="AH113" s="868"/>
      <c r="AI113" s="868"/>
      <c r="AJ113" s="868"/>
      <c r="AK113" s="868"/>
      <c r="AL113" s="862"/>
      <c r="AM113" s="863"/>
      <c r="AN113" s="863"/>
      <c r="AO113" s="864"/>
      <c r="AP113" s="631"/>
      <c r="AQ113" s="631"/>
      <c r="AR113" s="631"/>
      <c r="AS113" s="631"/>
      <c r="AT113" s="631"/>
      <c r="AU113" s="631"/>
      <c r="AV113" s="631"/>
      <c r="AW113" s="631"/>
      <c r="AX113" s="631"/>
      <c r="AY113" s="2">
        <f>COUNTA($C$113)</f>
        <v>0</v>
      </c>
    </row>
    <row r="114" spans="1:51" ht="26.25" customHeight="1">
      <c r="A114" s="2294">
        <v>12</v>
      </c>
      <c r="B114" s="2294">
        <v>1</v>
      </c>
      <c r="C114" s="853"/>
      <c r="D114" s="853"/>
      <c r="E114" s="853"/>
      <c r="F114" s="853"/>
      <c r="G114" s="853"/>
      <c r="H114" s="853"/>
      <c r="I114" s="853"/>
      <c r="J114" s="854"/>
      <c r="K114" s="854"/>
      <c r="L114" s="854"/>
      <c r="M114" s="854"/>
      <c r="N114" s="854"/>
      <c r="O114" s="854"/>
      <c r="P114" s="855"/>
      <c r="Q114" s="855"/>
      <c r="R114" s="855"/>
      <c r="S114" s="855"/>
      <c r="T114" s="855"/>
      <c r="U114" s="855"/>
      <c r="V114" s="855"/>
      <c r="W114" s="855"/>
      <c r="X114" s="855"/>
      <c r="Y114" s="856"/>
      <c r="Z114" s="857"/>
      <c r="AA114" s="857"/>
      <c r="AB114" s="858"/>
      <c r="AC114" s="2295"/>
      <c r="AD114" s="2295"/>
      <c r="AE114" s="2295"/>
      <c r="AF114" s="2295"/>
      <c r="AG114" s="2295"/>
      <c r="AH114" s="868"/>
      <c r="AI114" s="868"/>
      <c r="AJ114" s="868"/>
      <c r="AK114" s="868"/>
      <c r="AL114" s="862"/>
      <c r="AM114" s="863"/>
      <c r="AN114" s="863"/>
      <c r="AO114" s="864"/>
      <c r="AP114" s="631"/>
      <c r="AQ114" s="631"/>
      <c r="AR114" s="631"/>
      <c r="AS114" s="631"/>
      <c r="AT114" s="631"/>
      <c r="AU114" s="631"/>
      <c r="AV114" s="631"/>
      <c r="AW114" s="631"/>
      <c r="AX114" s="631"/>
      <c r="AY114" s="2">
        <f>COUNTA($C$114)</f>
        <v>0</v>
      </c>
    </row>
    <row r="115" spans="1:51" ht="26.25" customHeight="1">
      <c r="A115" s="2294">
        <v>13</v>
      </c>
      <c r="B115" s="2294">
        <v>1</v>
      </c>
      <c r="C115" s="853"/>
      <c r="D115" s="853"/>
      <c r="E115" s="853"/>
      <c r="F115" s="853"/>
      <c r="G115" s="853"/>
      <c r="H115" s="853"/>
      <c r="I115" s="853"/>
      <c r="J115" s="854"/>
      <c r="K115" s="854"/>
      <c r="L115" s="854"/>
      <c r="M115" s="854"/>
      <c r="N115" s="854"/>
      <c r="O115" s="854"/>
      <c r="P115" s="855"/>
      <c r="Q115" s="855"/>
      <c r="R115" s="855"/>
      <c r="S115" s="855"/>
      <c r="T115" s="855"/>
      <c r="U115" s="855"/>
      <c r="V115" s="855"/>
      <c r="W115" s="855"/>
      <c r="X115" s="855"/>
      <c r="Y115" s="856"/>
      <c r="Z115" s="857"/>
      <c r="AA115" s="857"/>
      <c r="AB115" s="858"/>
      <c r="AC115" s="2295"/>
      <c r="AD115" s="2295"/>
      <c r="AE115" s="2295"/>
      <c r="AF115" s="2295"/>
      <c r="AG115" s="2295"/>
      <c r="AH115" s="868"/>
      <c r="AI115" s="868"/>
      <c r="AJ115" s="868"/>
      <c r="AK115" s="868"/>
      <c r="AL115" s="862"/>
      <c r="AM115" s="863"/>
      <c r="AN115" s="863"/>
      <c r="AO115" s="864"/>
      <c r="AP115" s="631"/>
      <c r="AQ115" s="631"/>
      <c r="AR115" s="631"/>
      <c r="AS115" s="631"/>
      <c r="AT115" s="631"/>
      <c r="AU115" s="631"/>
      <c r="AV115" s="631"/>
      <c r="AW115" s="631"/>
      <c r="AX115" s="631"/>
      <c r="AY115" s="2">
        <f>COUNTA($C$115)</f>
        <v>0</v>
      </c>
    </row>
    <row r="116" spans="1:51" ht="26.25" customHeight="1">
      <c r="A116" s="2294">
        <v>14</v>
      </c>
      <c r="B116" s="2294">
        <v>1</v>
      </c>
      <c r="C116" s="853"/>
      <c r="D116" s="853"/>
      <c r="E116" s="853"/>
      <c r="F116" s="853"/>
      <c r="G116" s="853"/>
      <c r="H116" s="853"/>
      <c r="I116" s="853"/>
      <c r="J116" s="854"/>
      <c r="K116" s="854"/>
      <c r="L116" s="854"/>
      <c r="M116" s="854"/>
      <c r="N116" s="854"/>
      <c r="O116" s="854"/>
      <c r="P116" s="855"/>
      <c r="Q116" s="855"/>
      <c r="R116" s="855"/>
      <c r="S116" s="855"/>
      <c r="T116" s="855"/>
      <c r="U116" s="855"/>
      <c r="V116" s="855"/>
      <c r="W116" s="855"/>
      <c r="X116" s="855"/>
      <c r="Y116" s="856"/>
      <c r="Z116" s="857"/>
      <c r="AA116" s="857"/>
      <c r="AB116" s="858"/>
      <c r="AC116" s="2295"/>
      <c r="AD116" s="2295"/>
      <c r="AE116" s="2295"/>
      <c r="AF116" s="2295"/>
      <c r="AG116" s="2295"/>
      <c r="AH116" s="868"/>
      <c r="AI116" s="868"/>
      <c r="AJ116" s="868"/>
      <c r="AK116" s="868"/>
      <c r="AL116" s="862"/>
      <c r="AM116" s="863"/>
      <c r="AN116" s="863"/>
      <c r="AO116" s="864"/>
      <c r="AP116" s="631"/>
      <c r="AQ116" s="631"/>
      <c r="AR116" s="631"/>
      <c r="AS116" s="631"/>
      <c r="AT116" s="631"/>
      <c r="AU116" s="631"/>
      <c r="AV116" s="631"/>
      <c r="AW116" s="631"/>
      <c r="AX116" s="631"/>
      <c r="AY116" s="2">
        <f>COUNTA($C$116)</f>
        <v>0</v>
      </c>
    </row>
    <row r="117" spans="1:51" ht="26.25" customHeight="1">
      <c r="A117" s="2294">
        <v>15</v>
      </c>
      <c r="B117" s="2294">
        <v>1</v>
      </c>
      <c r="C117" s="853"/>
      <c r="D117" s="853"/>
      <c r="E117" s="853"/>
      <c r="F117" s="853"/>
      <c r="G117" s="853"/>
      <c r="H117" s="853"/>
      <c r="I117" s="853"/>
      <c r="J117" s="854"/>
      <c r="K117" s="854"/>
      <c r="L117" s="854"/>
      <c r="M117" s="854"/>
      <c r="N117" s="854"/>
      <c r="O117" s="854"/>
      <c r="P117" s="855"/>
      <c r="Q117" s="855"/>
      <c r="R117" s="855"/>
      <c r="S117" s="855"/>
      <c r="T117" s="855"/>
      <c r="U117" s="855"/>
      <c r="V117" s="855"/>
      <c r="W117" s="855"/>
      <c r="X117" s="855"/>
      <c r="Y117" s="856"/>
      <c r="Z117" s="857"/>
      <c r="AA117" s="857"/>
      <c r="AB117" s="858"/>
      <c r="AC117" s="2295"/>
      <c r="AD117" s="2295"/>
      <c r="AE117" s="2295"/>
      <c r="AF117" s="2295"/>
      <c r="AG117" s="2295"/>
      <c r="AH117" s="868"/>
      <c r="AI117" s="868"/>
      <c r="AJ117" s="868"/>
      <c r="AK117" s="868"/>
      <c r="AL117" s="862"/>
      <c r="AM117" s="863"/>
      <c r="AN117" s="863"/>
      <c r="AO117" s="864"/>
      <c r="AP117" s="631"/>
      <c r="AQ117" s="631"/>
      <c r="AR117" s="631"/>
      <c r="AS117" s="631"/>
      <c r="AT117" s="631"/>
      <c r="AU117" s="631"/>
      <c r="AV117" s="631"/>
      <c r="AW117" s="631"/>
      <c r="AX117" s="631"/>
      <c r="AY117" s="2">
        <f>COUNTA($C$117)</f>
        <v>0</v>
      </c>
    </row>
    <row r="118" spans="1:51" ht="26.25" customHeight="1">
      <c r="A118" s="2294">
        <v>16</v>
      </c>
      <c r="B118" s="2294">
        <v>1</v>
      </c>
      <c r="C118" s="853"/>
      <c r="D118" s="853"/>
      <c r="E118" s="853"/>
      <c r="F118" s="853"/>
      <c r="G118" s="853"/>
      <c r="H118" s="853"/>
      <c r="I118" s="853"/>
      <c r="J118" s="854"/>
      <c r="K118" s="854"/>
      <c r="L118" s="854"/>
      <c r="M118" s="854"/>
      <c r="N118" s="854"/>
      <c r="O118" s="854"/>
      <c r="P118" s="855"/>
      <c r="Q118" s="855"/>
      <c r="R118" s="855"/>
      <c r="S118" s="855"/>
      <c r="T118" s="855"/>
      <c r="U118" s="855"/>
      <c r="V118" s="855"/>
      <c r="W118" s="855"/>
      <c r="X118" s="855"/>
      <c r="Y118" s="856"/>
      <c r="Z118" s="857"/>
      <c r="AA118" s="857"/>
      <c r="AB118" s="858"/>
      <c r="AC118" s="2295"/>
      <c r="AD118" s="2295"/>
      <c r="AE118" s="2295"/>
      <c r="AF118" s="2295"/>
      <c r="AG118" s="2295"/>
      <c r="AH118" s="868"/>
      <c r="AI118" s="868"/>
      <c r="AJ118" s="868"/>
      <c r="AK118" s="868"/>
      <c r="AL118" s="862"/>
      <c r="AM118" s="863"/>
      <c r="AN118" s="863"/>
      <c r="AO118" s="864"/>
      <c r="AP118" s="631"/>
      <c r="AQ118" s="631"/>
      <c r="AR118" s="631"/>
      <c r="AS118" s="631"/>
      <c r="AT118" s="631"/>
      <c r="AU118" s="631"/>
      <c r="AV118" s="631"/>
      <c r="AW118" s="631"/>
      <c r="AX118" s="631"/>
      <c r="AY118" s="2">
        <f>COUNTA($C$118)</f>
        <v>0</v>
      </c>
    </row>
    <row r="119" spans="1:51" ht="26.25" customHeight="1">
      <c r="A119" s="2294">
        <v>17</v>
      </c>
      <c r="B119" s="2294">
        <v>1</v>
      </c>
      <c r="C119" s="853"/>
      <c r="D119" s="853"/>
      <c r="E119" s="853"/>
      <c r="F119" s="853"/>
      <c r="G119" s="853"/>
      <c r="H119" s="853"/>
      <c r="I119" s="853"/>
      <c r="J119" s="854"/>
      <c r="K119" s="854"/>
      <c r="L119" s="854"/>
      <c r="M119" s="854"/>
      <c r="N119" s="854"/>
      <c r="O119" s="854"/>
      <c r="P119" s="855"/>
      <c r="Q119" s="855"/>
      <c r="R119" s="855"/>
      <c r="S119" s="855"/>
      <c r="T119" s="855"/>
      <c r="U119" s="855"/>
      <c r="V119" s="855"/>
      <c r="W119" s="855"/>
      <c r="X119" s="855"/>
      <c r="Y119" s="856"/>
      <c r="Z119" s="857"/>
      <c r="AA119" s="857"/>
      <c r="AB119" s="858"/>
      <c r="AC119" s="2295"/>
      <c r="AD119" s="2295"/>
      <c r="AE119" s="2295"/>
      <c r="AF119" s="2295"/>
      <c r="AG119" s="2295"/>
      <c r="AH119" s="868"/>
      <c r="AI119" s="868"/>
      <c r="AJ119" s="868"/>
      <c r="AK119" s="868"/>
      <c r="AL119" s="862"/>
      <c r="AM119" s="863"/>
      <c r="AN119" s="863"/>
      <c r="AO119" s="864"/>
      <c r="AP119" s="631"/>
      <c r="AQ119" s="631"/>
      <c r="AR119" s="631"/>
      <c r="AS119" s="631"/>
      <c r="AT119" s="631"/>
      <c r="AU119" s="631"/>
      <c r="AV119" s="631"/>
      <c r="AW119" s="631"/>
      <c r="AX119" s="631"/>
      <c r="AY119" s="2">
        <f>COUNTA($C$119)</f>
        <v>0</v>
      </c>
    </row>
    <row r="120" spans="1:51" ht="26.25" customHeight="1">
      <c r="A120" s="2294">
        <v>18</v>
      </c>
      <c r="B120" s="2294">
        <v>1</v>
      </c>
      <c r="C120" s="853"/>
      <c r="D120" s="853"/>
      <c r="E120" s="853"/>
      <c r="F120" s="853"/>
      <c r="G120" s="853"/>
      <c r="H120" s="853"/>
      <c r="I120" s="853"/>
      <c r="J120" s="854"/>
      <c r="K120" s="854"/>
      <c r="L120" s="854"/>
      <c r="M120" s="854"/>
      <c r="N120" s="854"/>
      <c r="O120" s="854"/>
      <c r="P120" s="855"/>
      <c r="Q120" s="855"/>
      <c r="R120" s="855"/>
      <c r="S120" s="855"/>
      <c r="T120" s="855"/>
      <c r="U120" s="855"/>
      <c r="V120" s="855"/>
      <c r="W120" s="855"/>
      <c r="X120" s="855"/>
      <c r="Y120" s="856"/>
      <c r="Z120" s="857"/>
      <c r="AA120" s="857"/>
      <c r="AB120" s="858"/>
      <c r="AC120" s="2295"/>
      <c r="AD120" s="2295"/>
      <c r="AE120" s="2295"/>
      <c r="AF120" s="2295"/>
      <c r="AG120" s="2295"/>
      <c r="AH120" s="868"/>
      <c r="AI120" s="868"/>
      <c r="AJ120" s="868"/>
      <c r="AK120" s="868"/>
      <c r="AL120" s="862"/>
      <c r="AM120" s="863"/>
      <c r="AN120" s="863"/>
      <c r="AO120" s="864"/>
      <c r="AP120" s="631"/>
      <c r="AQ120" s="631"/>
      <c r="AR120" s="631"/>
      <c r="AS120" s="631"/>
      <c r="AT120" s="631"/>
      <c r="AU120" s="631"/>
      <c r="AV120" s="631"/>
      <c r="AW120" s="631"/>
      <c r="AX120" s="631"/>
      <c r="AY120" s="2">
        <f>COUNTA($C$120)</f>
        <v>0</v>
      </c>
    </row>
    <row r="121" spans="1:51" ht="26.25" customHeight="1">
      <c r="A121" s="2294">
        <v>19</v>
      </c>
      <c r="B121" s="2294">
        <v>1</v>
      </c>
      <c r="C121" s="853"/>
      <c r="D121" s="853"/>
      <c r="E121" s="853"/>
      <c r="F121" s="853"/>
      <c r="G121" s="853"/>
      <c r="H121" s="853"/>
      <c r="I121" s="853"/>
      <c r="J121" s="854"/>
      <c r="K121" s="854"/>
      <c r="L121" s="854"/>
      <c r="M121" s="854"/>
      <c r="N121" s="854"/>
      <c r="O121" s="854"/>
      <c r="P121" s="855"/>
      <c r="Q121" s="855"/>
      <c r="R121" s="855"/>
      <c r="S121" s="855"/>
      <c r="T121" s="855"/>
      <c r="U121" s="855"/>
      <c r="V121" s="855"/>
      <c r="W121" s="855"/>
      <c r="X121" s="855"/>
      <c r="Y121" s="856"/>
      <c r="Z121" s="857"/>
      <c r="AA121" s="857"/>
      <c r="AB121" s="858"/>
      <c r="AC121" s="2295"/>
      <c r="AD121" s="2295"/>
      <c r="AE121" s="2295"/>
      <c r="AF121" s="2295"/>
      <c r="AG121" s="2295"/>
      <c r="AH121" s="868"/>
      <c r="AI121" s="868"/>
      <c r="AJ121" s="868"/>
      <c r="AK121" s="868"/>
      <c r="AL121" s="862"/>
      <c r="AM121" s="863"/>
      <c r="AN121" s="863"/>
      <c r="AO121" s="864"/>
      <c r="AP121" s="631"/>
      <c r="AQ121" s="631"/>
      <c r="AR121" s="631"/>
      <c r="AS121" s="631"/>
      <c r="AT121" s="631"/>
      <c r="AU121" s="631"/>
      <c r="AV121" s="631"/>
      <c r="AW121" s="631"/>
      <c r="AX121" s="631"/>
      <c r="AY121" s="2">
        <f>COUNTA($C$121)</f>
        <v>0</v>
      </c>
    </row>
    <row r="122" spans="1:51" ht="26.25" customHeight="1">
      <c r="A122" s="2294">
        <v>20</v>
      </c>
      <c r="B122" s="2294">
        <v>1</v>
      </c>
      <c r="C122" s="853"/>
      <c r="D122" s="853"/>
      <c r="E122" s="853"/>
      <c r="F122" s="853"/>
      <c r="G122" s="853"/>
      <c r="H122" s="853"/>
      <c r="I122" s="853"/>
      <c r="J122" s="854"/>
      <c r="K122" s="854"/>
      <c r="L122" s="854"/>
      <c r="M122" s="854"/>
      <c r="N122" s="854"/>
      <c r="O122" s="854"/>
      <c r="P122" s="855"/>
      <c r="Q122" s="855"/>
      <c r="R122" s="855"/>
      <c r="S122" s="855"/>
      <c r="T122" s="855"/>
      <c r="U122" s="855"/>
      <c r="V122" s="855"/>
      <c r="W122" s="855"/>
      <c r="X122" s="855"/>
      <c r="Y122" s="856"/>
      <c r="Z122" s="857"/>
      <c r="AA122" s="857"/>
      <c r="AB122" s="858"/>
      <c r="AC122" s="2295"/>
      <c r="AD122" s="2295"/>
      <c r="AE122" s="2295"/>
      <c r="AF122" s="2295"/>
      <c r="AG122" s="2295"/>
      <c r="AH122" s="868"/>
      <c r="AI122" s="868"/>
      <c r="AJ122" s="868"/>
      <c r="AK122" s="868"/>
      <c r="AL122" s="862"/>
      <c r="AM122" s="863"/>
      <c r="AN122" s="863"/>
      <c r="AO122" s="864"/>
      <c r="AP122" s="631"/>
      <c r="AQ122" s="631"/>
      <c r="AR122" s="631"/>
      <c r="AS122" s="631"/>
      <c r="AT122" s="631"/>
      <c r="AU122" s="631"/>
      <c r="AV122" s="631"/>
      <c r="AW122" s="631"/>
      <c r="AX122" s="631"/>
      <c r="AY122" s="2">
        <f>COUNTA($C$122)</f>
        <v>0</v>
      </c>
    </row>
    <row r="123" spans="1:51" ht="26.25" customHeight="1">
      <c r="A123" s="2294">
        <v>21</v>
      </c>
      <c r="B123" s="2294">
        <v>1</v>
      </c>
      <c r="C123" s="853"/>
      <c r="D123" s="853"/>
      <c r="E123" s="853"/>
      <c r="F123" s="853"/>
      <c r="G123" s="853"/>
      <c r="H123" s="853"/>
      <c r="I123" s="853"/>
      <c r="J123" s="854"/>
      <c r="K123" s="854"/>
      <c r="L123" s="854"/>
      <c r="M123" s="854"/>
      <c r="N123" s="854"/>
      <c r="O123" s="854"/>
      <c r="P123" s="855"/>
      <c r="Q123" s="855"/>
      <c r="R123" s="855"/>
      <c r="S123" s="855"/>
      <c r="T123" s="855"/>
      <c r="U123" s="855"/>
      <c r="V123" s="855"/>
      <c r="W123" s="855"/>
      <c r="X123" s="855"/>
      <c r="Y123" s="856"/>
      <c r="Z123" s="857"/>
      <c r="AA123" s="857"/>
      <c r="AB123" s="858"/>
      <c r="AC123" s="2295"/>
      <c r="AD123" s="2295"/>
      <c r="AE123" s="2295"/>
      <c r="AF123" s="2295"/>
      <c r="AG123" s="2295"/>
      <c r="AH123" s="868"/>
      <c r="AI123" s="868"/>
      <c r="AJ123" s="868"/>
      <c r="AK123" s="868"/>
      <c r="AL123" s="862"/>
      <c r="AM123" s="863"/>
      <c r="AN123" s="863"/>
      <c r="AO123" s="864"/>
      <c r="AP123" s="631"/>
      <c r="AQ123" s="631"/>
      <c r="AR123" s="631"/>
      <c r="AS123" s="631"/>
      <c r="AT123" s="631"/>
      <c r="AU123" s="631"/>
      <c r="AV123" s="631"/>
      <c r="AW123" s="631"/>
      <c r="AX123" s="631"/>
      <c r="AY123" s="2">
        <f>COUNTA($C$123)</f>
        <v>0</v>
      </c>
    </row>
    <row r="124" spans="1:51" ht="26.25" customHeight="1">
      <c r="A124" s="2294">
        <v>22</v>
      </c>
      <c r="B124" s="2294">
        <v>1</v>
      </c>
      <c r="C124" s="853"/>
      <c r="D124" s="853"/>
      <c r="E124" s="853"/>
      <c r="F124" s="853"/>
      <c r="G124" s="853"/>
      <c r="H124" s="853"/>
      <c r="I124" s="853"/>
      <c r="J124" s="854"/>
      <c r="K124" s="854"/>
      <c r="L124" s="854"/>
      <c r="M124" s="854"/>
      <c r="N124" s="854"/>
      <c r="O124" s="854"/>
      <c r="P124" s="855"/>
      <c r="Q124" s="855"/>
      <c r="R124" s="855"/>
      <c r="S124" s="855"/>
      <c r="T124" s="855"/>
      <c r="U124" s="855"/>
      <c r="V124" s="855"/>
      <c r="W124" s="855"/>
      <c r="X124" s="855"/>
      <c r="Y124" s="856"/>
      <c r="Z124" s="857"/>
      <c r="AA124" s="857"/>
      <c r="AB124" s="858"/>
      <c r="AC124" s="2295"/>
      <c r="AD124" s="2295"/>
      <c r="AE124" s="2295"/>
      <c r="AF124" s="2295"/>
      <c r="AG124" s="2295"/>
      <c r="AH124" s="868"/>
      <c r="AI124" s="868"/>
      <c r="AJ124" s="868"/>
      <c r="AK124" s="868"/>
      <c r="AL124" s="862"/>
      <c r="AM124" s="863"/>
      <c r="AN124" s="863"/>
      <c r="AO124" s="864"/>
      <c r="AP124" s="631"/>
      <c r="AQ124" s="631"/>
      <c r="AR124" s="631"/>
      <c r="AS124" s="631"/>
      <c r="AT124" s="631"/>
      <c r="AU124" s="631"/>
      <c r="AV124" s="631"/>
      <c r="AW124" s="631"/>
      <c r="AX124" s="631"/>
      <c r="AY124" s="2">
        <f>COUNTA($C$124)</f>
        <v>0</v>
      </c>
    </row>
    <row r="125" spans="1:51" ht="26.25" customHeight="1">
      <c r="A125" s="2294">
        <v>23</v>
      </c>
      <c r="B125" s="2294">
        <v>1</v>
      </c>
      <c r="C125" s="853"/>
      <c r="D125" s="853"/>
      <c r="E125" s="853"/>
      <c r="F125" s="853"/>
      <c r="G125" s="853"/>
      <c r="H125" s="853"/>
      <c r="I125" s="853"/>
      <c r="J125" s="854"/>
      <c r="K125" s="854"/>
      <c r="L125" s="854"/>
      <c r="M125" s="854"/>
      <c r="N125" s="854"/>
      <c r="O125" s="854"/>
      <c r="P125" s="855"/>
      <c r="Q125" s="855"/>
      <c r="R125" s="855"/>
      <c r="S125" s="855"/>
      <c r="T125" s="855"/>
      <c r="U125" s="855"/>
      <c r="V125" s="855"/>
      <c r="W125" s="855"/>
      <c r="X125" s="855"/>
      <c r="Y125" s="856"/>
      <c r="Z125" s="857"/>
      <c r="AA125" s="857"/>
      <c r="AB125" s="858"/>
      <c r="AC125" s="2295"/>
      <c r="AD125" s="2295"/>
      <c r="AE125" s="2295"/>
      <c r="AF125" s="2295"/>
      <c r="AG125" s="2295"/>
      <c r="AH125" s="868"/>
      <c r="AI125" s="868"/>
      <c r="AJ125" s="868"/>
      <c r="AK125" s="868"/>
      <c r="AL125" s="862"/>
      <c r="AM125" s="863"/>
      <c r="AN125" s="863"/>
      <c r="AO125" s="864"/>
      <c r="AP125" s="631"/>
      <c r="AQ125" s="631"/>
      <c r="AR125" s="631"/>
      <c r="AS125" s="631"/>
      <c r="AT125" s="631"/>
      <c r="AU125" s="631"/>
      <c r="AV125" s="631"/>
      <c r="AW125" s="631"/>
      <c r="AX125" s="631"/>
      <c r="AY125" s="2">
        <f>COUNTA($C$125)</f>
        <v>0</v>
      </c>
    </row>
    <row r="126" spans="1:51" ht="26.25" customHeight="1">
      <c r="A126" s="2294">
        <v>24</v>
      </c>
      <c r="B126" s="2294">
        <v>1</v>
      </c>
      <c r="C126" s="853"/>
      <c r="D126" s="853"/>
      <c r="E126" s="853"/>
      <c r="F126" s="853"/>
      <c r="G126" s="853"/>
      <c r="H126" s="853"/>
      <c r="I126" s="853"/>
      <c r="J126" s="854"/>
      <c r="K126" s="854"/>
      <c r="L126" s="854"/>
      <c r="M126" s="854"/>
      <c r="N126" s="854"/>
      <c r="O126" s="854"/>
      <c r="P126" s="855"/>
      <c r="Q126" s="855"/>
      <c r="R126" s="855"/>
      <c r="S126" s="855"/>
      <c r="T126" s="855"/>
      <c r="U126" s="855"/>
      <c r="V126" s="855"/>
      <c r="W126" s="855"/>
      <c r="X126" s="855"/>
      <c r="Y126" s="856"/>
      <c r="Z126" s="857"/>
      <c r="AA126" s="857"/>
      <c r="AB126" s="858"/>
      <c r="AC126" s="2295"/>
      <c r="AD126" s="2295"/>
      <c r="AE126" s="2295"/>
      <c r="AF126" s="2295"/>
      <c r="AG126" s="2295"/>
      <c r="AH126" s="868"/>
      <c r="AI126" s="868"/>
      <c r="AJ126" s="868"/>
      <c r="AK126" s="868"/>
      <c r="AL126" s="862"/>
      <c r="AM126" s="863"/>
      <c r="AN126" s="863"/>
      <c r="AO126" s="864"/>
      <c r="AP126" s="631"/>
      <c r="AQ126" s="631"/>
      <c r="AR126" s="631"/>
      <c r="AS126" s="631"/>
      <c r="AT126" s="631"/>
      <c r="AU126" s="631"/>
      <c r="AV126" s="631"/>
      <c r="AW126" s="631"/>
      <c r="AX126" s="631"/>
      <c r="AY126" s="2">
        <f>COUNTA($C$126)</f>
        <v>0</v>
      </c>
    </row>
    <row r="127" spans="1:51" ht="26.25" customHeight="1">
      <c r="A127" s="2294">
        <v>25</v>
      </c>
      <c r="B127" s="2294">
        <v>1</v>
      </c>
      <c r="C127" s="853"/>
      <c r="D127" s="853"/>
      <c r="E127" s="853"/>
      <c r="F127" s="853"/>
      <c r="G127" s="853"/>
      <c r="H127" s="853"/>
      <c r="I127" s="853"/>
      <c r="J127" s="854"/>
      <c r="K127" s="854"/>
      <c r="L127" s="854"/>
      <c r="M127" s="854"/>
      <c r="N127" s="854"/>
      <c r="O127" s="854"/>
      <c r="P127" s="855"/>
      <c r="Q127" s="855"/>
      <c r="R127" s="855"/>
      <c r="S127" s="855"/>
      <c r="T127" s="855"/>
      <c r="U127" s="855"/>
      <c r="V127" s="855"/>
      <c r="W127" s="855"/>
      <c r="X127" s="855"/>
      <c r="Y127" s="856"/>
      <c r="Z127" s="857"/>
      <c r="AA127" s="857"/>
      <c r="AB127" s="858"/>
      <c r="AC127" s="2295"/>
      <c r="AD127" s="2295"/>
      <c r="AE127" s="2295"/>
      <c r="AF127" s="2295"/>
      <c r="AG127" s="2295"/>
      <c r="AH127" s="868"/>
      <c r="AI127" s="868"/>
      <c r="AJ127" s="868"/>
      <c r="AK127" s="868"/>
      <c r="AL127" s="862"/>
      <c r="AM127" s="863"/>
      <c r="AN127" s="863"/>
      <c r="AO127" s="864"/>
      <c r="AP127" s="631"/>
      <c r="AQ127" s="631"/>
      <c r="AR127" s="631"/>
      <c r="AS127" s="631"/>
      <c r="AT127" s="631"/>
      <c r="AU127" s="631"/>
      <c r="AV127" s="631"/>
      <c r="AW127" s="631"/>
      <c r="AX127" s="631"/>
      <c r="AY127" s="2">
        <f>COUNTA($C$127)</f>
        <v>0</v>
      </c>
    </row>
    <row r="128" spans="1:51" ht="26.25" customHeight="1">
      <c r="A128" s="2294">
        <v>26</v>
      </c>
      <c r="B128" s="2294">
        <v>1</v>
      </c>
      <c r="C128" s="853"/>
      <c r="D128" s="853"/>
      <c r="E128" s="853"/>
      <c r="F128" s="853"/>
      <c r="G128" s="853"/>
      <c r="H128" s="853"/>
      <c r="I128" s="853"/>
      <c r="J128" s="854"/>
      <c r="K128" s="854"/>
      <c r="L128" s="854"/>
      <c r="M128" s="854"/>
      <c r="N128" s="854"/>
      <c r="O128" s="854"/>
      <c r="P128" s="855"/>
      <c r="Q128" s="855"/>
      <c r="R128" s="855"/>
      <c r="S128" s="855"/>
      <c r="T128" s="855"/>
      <c r="U128" s="855"/>
      <c r="V128" s="855"/>
      <c r="W128" s="855"/>
      <c r="X128" s="855"/>
      <c r="Y128" s="856"/>
      <c r="Z128" s="857"/>
      <c r="AA128" s="857"/>
      <c r="AB128" s="858"/>
      <c r="AC128" s="2295"/>
      <c r="AD128" s="2295"/>
      <c r="AE128" s="2295"/>
      <c r="AF128" s="2295"/>
      <c r="AG128" s="2295"/>
      <c r="AH128" s="868"/>
      <c r="AI128" s="868"/>
      <c r="AJ128" s="868"/>
      <c r="AK128" s="868"/>
      <c r="AL128" s="862"/>
      <c r="AM128" s="863"/>
      <c r="AN128" s="863"/>
      <c r="AO128" s="864"/>
      <c r="AP128" s="631"/>
      <c r="AQ128" s="631"/>
      <c r="AR128" s="631"/>
      <c r="AS128" s="631"/>
      <c r="AT128" s="631"/>
      <c r="AU128" s="631"/>
      <c r="AV128" s="631"/>
      <c r="AW128" s="631"/>
      <c r="AX128" s="631"/>
      <c r="AY128" s="2">
        <f>COUNTA($C$128)</f>
        <v>0</v>
      </c>
    </row>
    <row r="129" spans="1:51" ht="26.25" customHeight="1">
      <c r="A129" s="2294">
        <v>27</v>
      </c>
      <c r="B129" s="2294">
        <v>1</v>
      </c>
      <c r="C129" s="853"/>
      <c r="D129" s="853"/>
      <c r="E129" s="853"/>
      <c r="F129" s="853"/>
      <c r="G129" s="853"/>
      <c r="H129" s="853"/>
      <c r="I129" s="853"/>
      <c r="J129" s="854"/>
      <c r="K129" s="854"/>
      <c r="L129" s="854"/>
      <c r="M129" s="854"/>
      <c r="N129" s="854"/>
      <c r="O129" s="854"/>
      <c r="P129" s="855"/>
      <c r="Q129" s="855"/>
      <c r="R129" s="855"/>
      <c r="S129" s="855"/>
      <c r="T129" s="855"/>
      <c r="U129" s="855"/>
      <c r="V129" s="855"/>
      <c r="W129" s="855"/>
      <c r="X129" s="855"/>
      <c r="Y129" s="856"/>
      <c r="Z129" s="857"/>
      <c r="AA129" s="857"/>
      <c r="AB129" s="858"/>
      <c r="AC129" s="2295"/>
      <c r="AD129" s="2295"/>
      <c r="AE129" s="2295"/>
      <c r="AF129" s="2295"/>
      <c r="AG129" s="2295"/>
      <c r="AH129" s="868"/>
      <c r="AI129" s="868"/>
      <c r="AJ129" s="868"/>
      <c r="AK129" s="868"/>
      <c r="AL129" s="862"/>
      <c r="AM129" s="863"/>
      <c r="AN129" s="863"/>
      <c r="AO129" s="864"/>
      <c r="AP129" s="631"/>
      <c r="AQ129" s="631"/>
      <c r="AR129" s="631"/>
      <c r="AS129" s="631"/>
      <c r="AT129" s="631"/>
      <c r="AU129" s="631"/>
      <c r="AV129" s="631"/>
      <c r="AW129" s="631"/>
      <c r="AX129" s="631"/>
      <c r="AY129" s="2">
        <f>COUNTA($C$129)</f>
        <v>0</v>
      </c>
    </row>
    <row r="130" spans="1:51" ht="26.25" customHeight="1">
      <c r="A130" s="2294">
        <v>28</v>
      </c>
      <c r="B130" s="2294">
        <v>1</v>
      </c>
      <c r="C130" s="853"/>
      <c r="D130" s="853"/>
      <c r="E130" s="853"/>
      <c r="F130" s="853"/>
      <c r="G130" s="853"/>
      <c r="H130" s="853"/>
      <c r="I130" s="853"/>
      <c r="J130" s="854"/>
      <c r="K130" s="854"/>
      <c r="L130" s="854"/>
      <c r="M130" s="854"/>
      <c r="N130" s="854"/>
      <c r="O130" s="854"/>
      <c r="P130" s="855"/>
      <c r="Q130" s="855"/>
      <c r="R130" s="855"/>
      <c r="S130" s="855"/>
      <c r="T130" s="855"/>
      <c r="U130" s="855"/>
      <c r="V130" s="855"/>
      <c r="W130" s="855"/>
      <c r="X130" s="855"/>
      <c r="Y130" s="856"/>
      <c r="Z130" s="857"/>
      <c r="AA130" s="857"/>
      <c r="AB130" s="858"/>
      <c r="AC130" s="2295"/>
      <c r="AD130" s="2295"/>
      <c r="AE130" s="2295"/>
      <c r="AF130" s="2295"/>
      <c r="AG130" s="2295"/>
      <c r="AH130" s="868"/>
      <c r="AI130" s="868"/>
      <c r="AJ130" s="868"/>
      <c r="AK130" s="868"/>
      <c r="AL130" s="862"/>
      <c r="AM130" s="863"/>
      <c r="AN130" s="863"/>
      <c r="AO130" s="864"/>
      <c r="AP130" s="631"/>
      <c r="AQ130" s="631"/>
      <c r="AR130" s="631"/>
      <c r="AS130" s="631"/>
      <c r="AT130" s="631"/>
      <c r="AU130" s="631"/>
      <c r="AV130" s="631"/>
      <c r="AW130" s="631"/>
      <c r="AX130" s="631"/>
      <c r="AY130" s="2">
        <f>COUNTA($C$130)</f>
        <v>0</v>
      </c>
    </row>
    <row r="131" spans="1:51" ht="26.25" customHeight="1">
      <c r="A131" s="2294">
        <v>29</v>
      </c>
      <c r="B131" s="2294">
        <v>1</v>
      </c>
      <c r="C131" s="853"/>
      <c r="D131" s="853"/>
      <c r="E131" s="853"/>
      <c r="F131" s="853"/>
      <c r="G131" s="853"/>
      <c r="H131" s="853"/>
      <c r="I131" s="853"/>
      <c r="J131" s="854"/>
      <c r="K131" s="854"/>
      <c r="L131" s="854"/>
      <c r="M131" s="854"/>
      <c r="N131" s="854"/>
      <c r="O131" s="854"/>
      <c r="P131" s="855"/>
      <c r="Q131" s="855"/>
      <c r="R131" s="855"/>
      <c r="S131" s="855"/>
      <c r="T131" s="855"/>
      <c r="U131" s="855"/>
      <c r="V131" s="855"/>
      <c r="W131" s="855"/>
      <c r="X131" s="855"/>
      <c r="Y131" s="856"/>
      <c r="Z131" s="857"/>
      <c r="AA131" s="857"/>
      <c r="AB131" s="858"/>
      <c r="AC131" s="2295"/>
      <c r="AD131" s="2295"/>
      <c r="AE131" s="2295"/>
      <c r="AF131" s="2295"/>
      <c r="AG131" s="2295"/>
      <c r="AH131" s="868"/>
      <c r="AI131" s="868"/>
      <c r="AJ131" s="868"/>
      <c r="AK131" s="868"/>
      <c r="AL131" s="862"/>
      <c r="AM131" s="863"/>
      <c r="AN131" s="863"/>
      <c r="AO131" s="864"/>
      <c r="AP131" s="631"/>
      <c r="AQ131" s="631"/>
      <c r="AR131" s="631"/>
      <c r="AS131" s="631"/>
      <c r="AT131" s="631"/>
      <c r="AU131" s="631"/>
      <c r="AV131" s="631"/>
      <c r="AW131" s="631"/>
      <c r="AX131" s="631"/>
      <c r="AY131" s="2">
        <f>COUNTA($C$131)</f>
        <v>0</v>
      </c>
    </row>
    <row r="132" spans="1:51" ht="26.25" customHeight="1">
      <c r="A132" s="2294">
        <v>30</v>
      </c>
      <c r="B132" s="2294">
        <v>1</v>
      </c>
      <c r="C132" s="853"/>
      <c r="D132" s="853"/>
      <c r="E132" s="853"/>
      <c r="F132" s="853"/>
      <c r="G132" s="853"/>
      <c r="H132" s="853"/>
      <c r="I132" s="853"/>
      <c r="J132" s="854"/>
      <c r="K132" s="854"/>
      <c r="L132" s="854"/>
      <c r="M132" s="854"/>
      <c r="N132" s="854"/>
      <c r="O132" s="854"/>
      <c r="P132" s="855"/>
      <c r="Q132" s="855"/>
      <c r="R132" s="855"/>
      <c r="S132" s="855"/>
      <c r="T132" s="855"/>
      <c r="U132" s="855"/>
      <c r="V132" s="855"/>
      <c r="W132" s="855"/>
      <c r="X132" s="855"/>
      <c r="Y132" s="856"/>
      <c r="Z132" s="857"/>
      <c r="AA132" s="857"/>
      <c r="AB132" s="858"/>
      <c r="AC132" s="2295"/>
      <c r="AD132" s="2295"/>
      <c r="AE132" s="2295"/>
      <c r="AF132" s="2295"/>
      <c r="AG132" s="2295"/>
      <c r="AH132" s="868"/>
      <c r="AI132" s="868"/>
      <c r="AJ132" s="868"/>
      <c r="AK132" s="868"/>
      <c r="AL132" s="862"/>
      <c r="AM132" s="863"/>
      <c r="AN132" s="863"/>
      <c r="AO132" s="864"/>
      <c r="AP132" s="631"/>
      <c r="AQ132" s="631"/>
      <c r="AR132" s="631"/>
      <c r="AS132" s="631"/>
      <c r="AT132" s="631"/>
      <c r="AU132" s="631"/>
      <c r="AV132" s="631"/>
      <c r="AW132" s="631"/>
      <c r="AX132" s="631"/>
      <c r="AY132" s="2">
        <f>COUNTA($C$132)</f>
        <v>0</v>
      </c>
    </row>
    <row r="133" spans="1:51">
      <c r="P133" s="33"/>
      <c r="Q133" s="33"/>
      <c r="R133" s="33"/>
      <c r="S133" s="33"/>
      <c r="T133" s="33"/>
      <c r="U133" s="33"/>
      <c r="V133" s="33"/>
      <c r="W133" s="33"/>
      <c r="X133" s="33"/>
      <c r="Y133" s="38"/>
      <c r="Z133" s="38"/>
      <c r="AA133" s="38"/>
      <c r="AB133" s="38"/>
      <c r="AC133" s="38"/>
      <c r="AD133" s="38"/>
      <c r="AE133" s="38"/>
      <c r="AF133" s="38"/>
      <c r="AG133" s="38"/>
      <c r="AH133" s="38"/>
      <c r="AI133" s="38"/>
      <c r="AJ133" s="38"/>
      <c r="AK133" s="38"/>
      <c r="AL133" s="38"/>
      <c r="AM133" s="38"/>
      <c r="AN133" s="38"/>
      <c r="AO133" s="38"/>
      <c r="AY133" s="2">
        <f>COUNTA($C$136)</f>
        <v>0</v>
      </c>
    </row>
    <row r="134" spans="1:51">
      <c r="B134" s="15" t="s">
        <v>193</v>
      </c>
      <c r="P134" s="33"/>
      <c r="Q134" s="33"/>
      <c r="R134" s="33"/>
      <c r="S134" s="33"/>
      <c r="T134" s="33"/>
      <c r="U134" s="33"/>
      <c r="V134" s="33"/>
      <c r="W134" s="33"/>
      <c r="X134" s="33"/>
      <c r="Y134" s="38"/>
      <c r="Z134" s="38"/>
      <c r="AA134" s="38"/>
      <c r="AB134" s="38"/>
      <c r="AC134" s="38"/>
      <c r="AD134" s="38"/>
      <c r="AE134" s="38"/>
      <c r="AF134" s="38"/>
      <c r="AG134" s="38"/>
      <c r="AH134" s="38"/>
      <c r="AI134" s="38"/>
      <c r="AJ134" s="38"/>
      <c r="AK134" s="38"/>
      <c r="AL134" s="38"/>
      <c r="AM134" s="38"/>
      <c r="AN134" s="38"/>
      <c r="AO134" s="38"/>
      <c r="AY134" s="2">
        <f>$AY$133</f>
        <v>0</v>
      </c>
    </row>
    <row r="135" spans="1:51" customFormat="1" ht="59.25" customHeight="1">
      <c r="A135" s="849"/>
      <c r="B135" s="849"/>
      <c r="C135" s="849" t="s">
        <v>82</v>
      </c>
      <c r="D135" s="849"/>
      <c r="E135" s="849"/>
      <c r="F135" s="849"/>
      <c r="G135" s="849"/>
      <c r="H135" s="849"/>
      <c r="I135" s="849"/>
      <c r="J135" s="2292" t="s">
        <v>86</v>
      </c>
      <c r="K135" s="2293"/>
      <c r="L135" s="2293"/>
      <c r="M135" s="2293"/>
      <c r="N135" s="2293"/>
      <c r="O135" s="2293"/>
      <c r="P135" s="849" t="s">
        <v>27</v>
      </c>
      <c r="Q135" s="849"/>
      <c r="R135" s="849"/>
      <c r="S135" s="849"/>
      <c r="T135" s="849"/>
      <c r="U135" s="849"/>
      <c r="V135" s="849"/>
      <c r="W135" s="849"/>
      <c r="X135" s="849"/>
      <c r="Y135" s="851" t="s">
        <v>451</v>
      </c>
      <c r="Z135" s="851"/>
      <c r="AA135" s="851"/>
      <c r="AB135" s="851"/>
      <c r="AC135" s="2292" t="s">
        <v>374</v>
      </c>
      <c r="AD135" s="2292"/>
      <c r="AE135" s="2292"/>
      <c r="AF135" s="2292"/>
      <c r="AG135" s="2292"/>
      <c r="AH135" s="851" t="s">
        <v>400</v>
      </c>
      <c r="AI135" s="849"/>
      <c r="AJ135" s="849"/>
      <c r="AK135" s="849"/>
      <c r="AL135" s="849" t="s">
        <v>28</v>
      </c>
      <c r="AM135" s="849"/>
      <c r="AN135" s="849"/>
      <c r="AO135" s="558"/>
      <c r="AP135" s="2292" t="s">
        <v>453</v>
      </c>
      <c r="AQ135" s="2292"/>
      <c r="AR135" s="2292"/>
      <c r="AS135" s="2292"/>
      <c r="AT135" s="2292"/>
      <c r="AU135" s="2292"/>
      <c r="AV135" s="2292"/>
      <c r="AW135" s="2292"/>
      <c r="AX135" s="2292"/>
      <c r="AY135">
        <f>$AY$133</f>
        <v>0</v>
      </c>
    </row>
    <row r="136" spans="1:51" ht="26.25" customHeight="1">
      <c r="A136" s="2294">
        <v>1</v>
      </c>
      <c r="B136" s="2294">
        <v>1</v>
      </c>
      <c r="C136" s="853"/>
      <c r="D136" s="853"/>
      <c r="E136" s="853"/>
      <c r="F136" s="853"/>
      <c r="G136" s="853"/>
      <c r="H136" s="853"/>
      <c r="I136" s="853"/>
      <c r="J136" s="854"/>
      <c r="K136" s="854"/>
      <c r="L136" s="854"/>
      <c r="M136" s="854"/>
      <c r="N136" s="854"/>
      <c r="O136" s="854"/>
      <c r="P136" s="855"/>
      <c r="Q136" s="855"/>
      <c r="R136" s="855"/>
      <c r="S136" s="855"/>
      <c r="T136" s="855"/>
      <c r="U136" s="855"/>
      <c r="V136" s="855"/>
      <c r="W136" s="855"/>
      <c r="X136" s="855"/>
      <c r="Y136" s="856"/>
      <c r="Z136" s="857"/>
      <c r="AA136" s="857"/>
      <c r="AB136" s="858"/>
      <c r="AC136" s="2295"/>
      <c r="AD136" s="2295"/>
      <c r="AE136" s="2295"/>
      <c r="AF136" s="2295"/>
      <c r="AG136" s="2295"/>
      <c r="AH136" s="868"/>
      <c r="AI136" s="868"/>
      <c r="AJ136" s="868"/>
      <c r="AK136" s="868"/>
      <c r="AL136" s="862"/>
      <c r="AM136" s="863"/>
      <c r="AN136" s="863"/>
      <c r="AO136" s="864"/>
      <c r="AP136" s="631"/>
      <c r="AQ136" s="631"/>
      <c r="AR136" s="631"/>
      <c r="AS136" s="631"/>
      <c r="AT136" s="631"/>
      <c r="AU136" s="631"/>
      <c r="AV136" s="631"/>
      <c r="AW136" s="631"/>
      <c r="AX136" s="631"/>
      <c r="AY136" s="2">
        <f>$AY$133</f>
        <v>0</v>
      </c>
    </row>
    <row r="137" spans="1:51" ht="26.25" customHeight="1">
      <c r="A137" s="2294">
        <v>2</v>
      </c>
      <c r="B137" s="2294">
        <v>1</v>
      </c>
      <c r="C137" s="853"/>
      <c r="D137" s="853"/>
      <c r="E137" s="853"/>
      <c r="F137" s="853"/>
      <c r="G137" s="853"/>
      <c r="H137" s="853"/>
      <c r="I137" s="853"/>
      <c r="J137" s="854"/>
      <c r="K137" s="854"/>
      <c r="L137" s="854"/>
      <c r="M137" s="854"/>
      <c r="N137" s="854"/>
      <c r="O137" s="854"/>
      <c r="P137" s="855"/>
      <c r="Q137" s="855"/>
      <c r="R137" s="855"/>
      <c r="S137" s="855"/>
      <c r="T137" s="855"/>
      <c r="U137" s="855"/>
      <c r="V137" s="855"/>
      <c r="W137" s="855"/>
      <c r="X137" s="855"/>
      <c r="Y137" s="856"/>
      <c r="Z137" s="857"/>
      <c r="AA137" s="857"/>
      <c r="AB137" s="858"/>
      <c r="AC137" s="2295"/>
      <c r="AD137" s="2295"/>
      <c r="AE137" s="2295"/>
      <c r="AF137" s="2295"/>
      <c r="AG137" s="2295"/>
      <c r="AH137" s="868"/>
      <c r="AI137" s="868"/>
      <c r="AJ137" s="868"/>
      <c r="AK137" s="868"/>
      <c r="AL137" s="862"/>
      <c r="AM137" s="863"/>
      <c r="AN137" s="863"/>
      <c r="AO137" s="864"/>
      <c r="AP137" s="631"/>
      <c r="AQ137" s="631"/>
      <c r="AR137" s="631"/>
      <c r="AS137" s="631"/>
      <c r="AT137" s="631"/>
      <c r="AU137" s="631"/>
      <c r="AV137" s="631"/>
      <c r="AW137" s="631"/>
      <c r="AX137" s="631"/>
      <c r="AY137" s="2">
        <f>COUNTA($C$137)</f>
        <v>0</v>
      </c>
    </row>
    <row r="138" spans="1:51" ht="26.25" customHeight="1">
      <c r="A138" s="2294">
        <v>3</v>
      </c>
      <c r="B138" s="2294">
        <v>1</v>
      </c>
      <c r="C138" s="853"/>
      <c r="D138" s="853"/>
      <c r="E138" s="853"/>
      <c r="F138" s="853"/>
      <c r="G138" s="853"/>
      <c r="H138" s="853"/>
      <c r="I138" s="853"/>
      <c r="J138" s="854"/>
      <c r="K138" s="854"/>
      <c r="L138" s="854"/>
      <c r="M138" s="854"/>
      <c r="N138" s="854"/>
      <c r="O138" s="854"/>
      <c r="P138" s="855"/>
      <c r="Q138" s="855"/>
      <c r="R138" s="855"/>
      <c r="S138" s="855"/>
      <c r="T138" s="855"/>
      <c r="U138" s="855"/>
      <c r="V138" s="855"/>
      <c r="W138" s="855"/>
      <c r="X138" s="855"/>
      <c r="Y138" s="856"/>
      <c r="Z138" s="857"/>
      <c r="AA138" s="857"/>
      <c r="AB138" s="858"/>
      <c r="AC138" s="2295"/>
      <c r="AD138" s="2295"/>
      <c r="AE138" s="2295"/>
      <c r="AF138" s="2295"/>
      <c r="AG138" s="2295"/>
      <c r="AH138" s="868"/>
      <c r="AI138" s="868"/>
      <c r="AJ138" s="868"/>
      <c r="AK138" s="868"/>
      <c r="AL138" s="862"/>
      <c r="AM138" s="863"/>
      <c r="AN138" s="863"/>
      <c r="AO138" s="864"/>
      <c r="AP138" s="631"/>
      <c r="AQ138" s="631"/>
      <c r="AR138" s="631"/>
      <c r="AS138" s="631"/>
      <c r="AT138" s="631"/>
      <c r="AU138" s="631"/>
      <c r="AV138" s="631"/>
      <c r="AW138" s="631"/>
      <c r="AX138" s="631"/>
      <c r="AY138" s="2">
        <f>COUNTA($C$138)</f>
        <v>0</v>
      </c>
    </row>
    <row r="139" spans="1:51" ht="26.25" customHeight="1">
      <c r="A139" s="2294">
        <v>4</v>
      </c>
      <c r="B139" s="2294">
        <v>1</v>
      </c>
      <c r="C139" s="853"/>
      <c r="D139" s="853"/>
      <c r="E139" s="853"/>
      <c r="F139" s="853"/>
      <c r="G139" s="853"/>
      <c r="H139" s="853"/>
      <c r="I139" s="853"/>
      <c r="J139" s="854"/>
      <c r="K139" s="854"/>
      <c r="L139" s="854"/>
      <c r="M139" s="854"/>
      <c r="N139" s="854"/>
      <c r="O139" s="854"/>
      <c r="P139" s="855"/>
      <c r="Q139" s="855"/>
      <c r="R139" s="855"/>
      <c r="S139" s="855"/>
      <c r="T139" s="855"/>
      <c r="U139" s="855"/>
      <c r="V139" s="855"/>
      <c r="W139" s="855"/>
      <c r="X139" s="855"/>
      <c r="Y139" s="856"/>
      <c r="Z139" s="857"/>
      <c r="AA139" s="857"/>
      <c r="AB139" s="858"/>
      <c r="AC139" s="2295"/>
      <c r="AD139" s="2295"/>
      <c r="AE139" s="2295"/>
      <c r="AF139" s="2295"/>
      <c r="AG139" s="2295"/>
      <c r="AH139" s="868"/>
      <c r="AI139" s="868"/>
      <c r="AJ139" s="868"/>
      <c r="AK139" s="868"/>
      <c r="AL139" s="862"/>
      <c r="AM139" s="863"/>
      <c r="AN139" s="863"/>
      <c r="AO139" s="864"/>
      <c r="AP139" s="631"/>
      <c r="AQ139" s="631"/>
      <c r="AR139" s="631"/>
      <c r="AS139" s="631"/>
      <c r="AT139" s="631"/>
      <c r="AU139" s="631"/>
      <c r="AV139" s="631"/>
      <c r="AW139" s="631"/>
      <c r="AX139" s="631"/>
      <c r="AY139" s="2">
        <f>COUNTA($C$139)</f>
        <v>0</v>
      </c>
    </row>
    <row r="140" spans="1:51" ht="26.25" customHeight="1">
      <c r="A140" s="2294">
        <v>5</v>
      </c>
      <c r="B140" s="2294">
        <v>1</v>
      </c>
      <c r="C140" s="853"/>
      <c r="D140" s="853"/>
      <c r="E140" s="853"/>
      <c r="F140" s="853"/>
      <c r="G140" s="853"/>
      <c r="H140" s="853"/>
      <c r="I140" s="853"/>
      <c r="J140" s="854"/>
      <c r="K140" s="854"/>
      <c r="L140" s="854"/>
      <c r="M140" s="854"/>
      <c r="N140" s="854"/>
      <c r="O140" s="854"/>
      <c r="P140" s="855"/>
      <c r="Q140" s="855"/>
      <c r="R140" s="855"/>
      <c r="S140" s="855"/>
      <c r="T140" s="855"/>
      <c r="U140" s="855"/>
      <c r="V140" s="855"/>
      <c r="W140" s="855"/>
      <c r="X140" s="855"/>
      <c r="Y140" s="856"/>
      <c r="Z140" s="857"/>
      <c r="AA140" s="857"/>
      <c r="AB140" s="858"/>
      <c r="AC140" s="2295"/>
      <c r="AD140" s="2295"/>
      <c r="AE140" s="2295"/>
      <c r="AF140" s="2295"/>
      <c r="AG140" s="2295"/>
      <c r="AH140" s="868"/>
      <c r="AI140" s="868"/>
      <c r="AJ140" s="868"/>
      <c r="AK140" s="868"/>
      <c r="AL140" s="862"/>
      <c r="AM140" s="863"/>
      <c r="AN140" s="863"/>
      <c r="AO140" s="864"/>
      <c r="AP140" s="631"/>
      <c r="AQ140" s="631"/>
      <c r="AR140" s="631"/>
      <c r="AS140" s="631"/>
      <c r="AT140" s="631"/>
      <c r="AU140" s="631"/>
      <c r="AV140" s="631"/>
      <c r="AW140" s="631"/>
      <c r="AX140" s="631"/>
      <c r="AY140" s="2">
        <f>COUNTA($C$140)</f>
        <v>0</v>
      </c>
    </row>
    <row r="141" spans="1:51" ht="26.25" customHeight="1">
      <c r="A141" s="2294">
        <v>6</v>
      </c>
      <c r="B141" s="2294">
        <v>1</v>
      </c>
      <c r="C141" s="853"/>
      <c r="D141" s="853"/>
      <c r="E141" s="853"/>
      <c r="F141" s="853"/>
      <c r="G141" s="853"/>
      <c r="H141" s="853"/>
      <c r="I141" s="853"/>
      <c r="J141" s="854"/>
      <c r="K141" s="854"/>
      <c r="L141" s="854"/>
      <c r="M141" s="854"/>
      <c r="N141" s="854"/>
      <c r="O141" s="854"/>
      <c r="P141" s="855"/>
      <c r="Q141" s="855"/>
      <c r="R141" s="855"/>
      <c r="S141" s="855"/>
      <c r="T141" s="855"/>
      <c r="U141" s="855"/>
      <c r="V141" s="855"/>
      <c r="W141" s="855"/>
      <c r="X141" s="855"/>
      <c r="Y141" s="856"/>
      <c r="Z141" s="857"/>
      <c r="AA141" s="857"/>
      <c r="AB141" s="858"/>
      <c r="AC141" s="2295"/>
      <c r="AD141" s="2295"/>
      <c r="AE141" s="2295"/>
      <c r="AF141" s="2295"/>
      <c r="AG141" s="2295"/>
      <c r="AH141" s="868"/>
      <c r="AI141" s="868"/>
      <c r="AJ141" s="868"/>
      <c r="AK141" s="868"/>
      <c r="AL141" s="862"/>
      <c r="AM141" s="863"/>
      <c r="AN141" s="863"/>
      <c r="AO141" s="864"/>
      <c r="AP141" s="631"/>
      <c r="AQ141" s="631"/>
      <c r="AR141" s="631"/>
      <c r="AS141" s="631"/>
      <c r="AT141" s="631"/>
      <c r="AU141" s="631"/>
      <c r="AV141" s="631"/>
      <c r="AW141" s="631"/>
      <c r="AX141" s="631"/>
      <c r="AY141" s="2">
        <f>COUNTA($C$141)</f>
        <v>0</v>
      </c>
    </row>
    <row r="142" spans="1:51" ht="26.25" customHeight="1">
      <c r="A142" s="2294">
        <v>7</v>
      </c>
      <c r="B142" s="2294">
        <v>1</v>
      </c>
      <c r="C142" s="853"/>
      <c r="D142" s="853"/>
      <c r="E142" s="853"/>
      <c r="F142" s="853"/>
      <c r="G142" s="853"/>
      <c r="H142" s="853"/>
      <c r="I142" s="853"/>
      <c r="J142" s="854"/>
      <c r="K142" s="854"/>
      <c r="L142" s="854"/>
      <c r="M142" s="854"/>
      <c r="N142" s="854"/>
      <c r="O142" s="854"/>
      <c r="P142" s="855"/>
      <c r="Q142" s="855"/>
      <c r="R142" s="855"/>
      <c r="S142" s="855"/>
      <c r="T142" s="855"/>
      <c r="U142" s="855"/>
      <c r="V142" s="855"/>
      <c r="W142" s="855"/>
      <c r="X142" s="855"/>
      <c r="Y142" s="856"/>
      <c r="Z142" s="857"/>
      <c r="AA142" s="857"/>
      <c r="AB142" s="858"/>
      <c r="AC142" s="2295"/>
      <c r="AD142" s="2295"/>
      <c r="AE142" s="2295"/>
      <c r="AF142" s="2295"/>
      <c r="AG142" s="2295"/>
      <c r="AH142" s="868"/>
      <c r="AI142" s="868"/>
      <c r="AJ142" s="868"/>
      <c r="AK142" s="868"/>
      <c r="AL142" s="862"/>
      <c r="AM142" s="863"/>
      <c r="AN142" s="863"/>
      <c r="AO142" s="864"/>
      <c r="AP142" s="631"/>
      <c r="AQ142" s="631"/>
      <c r="AR142" s="631"/>
      <c r="AS142" s="631"/>
      <c r="AT142" s="631"/>
      <c r="AU142" s="631"/>
      <c r="AV142" s="631"/>
      <c r="AW142" s="631"/>
      <c r="AX142" s="631"/>
      <c r="AY142" s="2">
        <f>COUNTA($C$142)</f>
        <v>0</v>
      </c>
    </row>
    <row r="143" spans="1:51" ht="26.25" customHeight="1">
      <c r="A143" s="2294">
        <v>8</v>
      </c>
      <c r="B143" s="2294">
        <v>1</v>
      </c>
      <c r="C143" s="853"/>
      <c r="D143" s="853"/>
      <c r="E143" s="853"/>
      <c r="F143" s="853"/>
      <c r="G143" s="853"/>
      <c r="H143" s="853"/>
      <c r="I143" s="853"/>
      <c r="J143" s="854"/>
      <c r="K143" s="854"/>
      <c r="L143" s="854"/>
      <c r="M143" s="854"/>
      <c r="N143" s="854"/>
      <c r="O143" s="854"/>
      <c r="P143" s="855"/>
      <c r="Q143" s="855"/>
      <c r="R143" s="855"/>
      <c r="S143" s="855"/>
      <c r="T143" s="855"/>
      <c r="U143" s="855"/>
      <c r="V143" s="855"/>
      <c r="W143" s="855"/>
      <c r="X143" s="855"/>
      <c r="Y143" s="856"/>
      <c r="Z143" s="857"/>
      <c r="AA143" s="857"/>
      <c r="AB143" s="858"/>
      <c r="AC143" s="2295"/>
      <c r="AD143" s="2295"/>
      <c r="AE143" s="2295"/>
      <c r="AF143" s="2295"/>
      <c r="AG143" s="2295"/>
      <c r="AH143" s="868"/>
      <c r="AI143" s="868"/>
      <c r="AJ143" s="868"/>
      <c r="AK143" s="868"/>
      <c r="AL143" s="862"/>
      <c r="AM143" s="863"/>
      <c r="AN143" s="863"/>
      <c r="AO143" s="864"/>
      <c r="AP143" s="631"/>
      <c r="AQ143" s="631"/>
      <c r="AR143" s="631"/>
      <c r="AS143" s="631"/>
      <c r="AT143" s="631"/>
      <c r="AU143" s="631"/>
      <c r="AV143" s="631"/>
      <c r="AW143" s="631"/>
      <c r="AX143" s="631"/>
      <c r="AY143" s="2">
        <f>COUNTA($C$143)</f>
        <v>0</v>
      </c>
    </row>
    <row r="144" spans="1:51" ht="26.25" customHeight="1">
      <c r="A144" s="2294">
        <v>9</v>
      </c>
      <c r="B144" s="2294">
        <v>1</v>
      </c>
      <c r="C144" s="853"/>
      <c r="D144" s="853"/>
      <c r="E144" s="853"/>
      <c r="F144" s="853"/>
      <c r="G144" s="853"/>
      <c r="H144" s="853"/>
      <c r="I144" s="853"/>
      <c r="J144" s="854"/>
      <c r="K144" s="854"/>
      <c r="L144" s="854"/>
      <c r="M144" s="854"/>
      <c r="N144" s="854"/>
      <c r="O144" s="854"/>
      <c r="P144" s="855"/>
      <c r="Q144" s="855"/>
      <c r="R144" s="855"/>
      <c r="S144" s="855"/>
      <c r="T144" s="855"/>
      <c r="U144" s="855"/>
      <c r="V144" s="855"/>
      <c r="W144" s="855"/>
      <c r="X144" s="855"/>
      <c r="Y144" s="856"/>
      <c r="Z144" s="857"/>
      <c r="AA144" s="857"/>
      <c r="AB144" s="858"/>
      <c r="AC144" s="2295"/>
      <c r="AD144" s="2295"/>
      <c r="AE144" s="2295"/>
      <c r="AF144" s="2295"/>
      <c r="AG144" s="2295"/>
      <c r="AH144" s="868"/>
      <c r="AI144" s="868"/>
      <c r="AJ144" s="868"/>
      <c r="AK144" s="868"/>
      <c r="AL144" s="862"/>
      <c r="AM144" s="863"/>
      <c r="AN144" s="863"/>
      <c r="AO144" s="864"/>
      <c r="AP144" s="631"/>
      <c r="AQ144" s="631"/>
      <c r="AR144" s="631"/>
      <c r="AS144" s="631"/>
      <c r="AT144" s="631"/>
      <c r="AU144" s="631"/>
      <c r="AV144" s="631"/>
      <c r="AW144" s="631"/>
      <c r="AX144" s="631"/>
      <c r="AY144" s="2">
        <f>COUNTA($C$144)</f>
        <v>0</v>
      </c>
    </row>
    <row r="145" spans="1:51" ht="26.25" customHeight="1">
      <c r="A145" s="2294">
        <v>10</v>
      </c>
      <c r="B145" s="2294">
        <v>1</v>
      </c>
      <c r="C145" s="853"/>
      <c r="D145" s="853"/>
      <c r="E145" s="853"/>
      <c r="F145" s="853"/>
      <c r="G145" s="853"/>
      <c r="H145" s="853"/>
      <c r="I145" s="853"/>
      <c r="J145" s="854"/>
      <c r="K145" s="854"/>
      <c r="L145" s="854"/>
      <c r="M145" s="854"/>
      <c r="N145" s="854"/>
      <c r="O145" s="854"/>
      <c r="P145" s="855"/>
      <c r="Q145" s="855"/>
      <c r="R145" s="855"/>
      <c r="S145" s="855"/>
      <c r="T145" s="855"/>
      <c r="U145" s="855"/>
      <c r="V145" s="855"/>
      <c r="W145" s="855"/>
      <c r="X145" s="855"/>
      <c r="Y145" s="856"/>
      <c r="Z145" s="857"/>
      <c r="AA145" s="857"/>
      <c r="AB145" s="858"/>
      <c r="AC145" s="2295"/>
      <c r="AD145" s="2295"/>
      <c r="AE145" s="2295"/>
      <c r="AF145" s="2295"/>
      <c r="AG145" s="2295"/>
      <c r="AH145" s="868"/>
      <c r="AI145" s="868"/>
      <c r="AJ145" s="868"/>
      <c r="AK145" s="868"/>
      <c r="AL145" s="862"/>
      <c r="AM145" s="863"/>
      <c r="AN145" s="863"/>
      <c r="AO145" s="864"/>
      <c r="AP145" s="631"/>
      <c r="AQ145" s="631"/>
      <c r="AR145" s="631"/>
      <c r="AS145" s="631"/>
      <c r="AT145" s="631"/>
      <c r="AU145" s="631"/>
      <c r="AV145" s="631"/>
      <c r="AW145" s="631"/>
      <c r="AX145" s="631"/>
      <c r="AY145" s="2">
        <f>COUNTA($C$145)</f>
        <v>0</v>
      </c>
    </row>
    <row r="146" spans="1:51" ht="26.25" customHeight="1">
      <c r="A146" s="2294">
        <v>11</v>
      </c>
      <c r="B146" s="2294">
        <v>1</v>
      </c>
      <c r="C146" s="853"/>
      <c r="D146" s="853"/>
      <c r="E146" s="853"/>
      <c r="F146" s="853"/>
      <c r="G146" s="853"/>
      <c r="H146" s="853"/>
      <c r="I146" s="853"/>
      <c r="J146" s="854"/>
      <c r="K146" s="854"/>
      <c r="L146" s="854"/>
      <c r="M146" s="854"/>
      <c r="N146" s="854"/>
      <c r="O146" s="854"/>
      <c r="P146" s="855"/>
      <c r="Q146" s="855"/>
      <c r="R146" s="855"/>
      <c r="S146" s="855"/>
      <c r="T146" s="855"/>
      <c r="U146" s="855"/>
      <c r="V146" s="855"/>
      <c r="W146" s="855"/>
      <c r="X146" s="855"/>
      <c r="Y146" s="856"/>
      <c r="Z146" s="857"/>
      <c r="AA146" s="857"/>
      <c r="AB146" s="858"/>
      <c r="AC146" s="2295"/>
      <c r="AD146" s="2295"/>
      <c r="AE146" s="2295"/>
      <c r="AF146" s="2295"/>
      <c r="AG146" s="2295"/>
      <c r="AH146" s="868"/>
      <c r="AI146" s="868"/>
      <c r="AJ146" s="868"/>
      <c r="AK146" s="868"/>
      <c r="AL146" s="862"/>
      <c r="AM146" s="863"/>
      <c r="AN146" s="863"/>
      <c r="AO146" s="864"/>
      <c r="AP146" s="631"/>
      <c r="AQ146" s="631"/>
      <c r="AR146" s="631"/>
      <c r="AS146" s="631"/>
      <c r="AT146" s="631"/>
      <c r="AU146" s="631"/>
      <c r="AV146" s="631"/>
      <c r="AW146" s="631"/>
      <c r="AX146" s="631"/>
      <c r="AY146" s="2">
        <f>COUNTA($C$146)</f>
        <v>0</v>
      </c>
    </row>
    <row r="147" spans="1:51" ht="26.25" customHeight="1">
      <c r="A147" s="2294">
        <v>12</v>
      </c>
      <c r="B147" s="2294">
        <v>1</v>
      </c>
      <c r="C147" s="853"/>
      <c r="D147" s="853"/>
      <c r="E147" s="853"/>
      <c r="F147" s="853"/>
      <c r="G147" s="853"/>
      <c r="H147" s="853"/>
      <c r="I147" s="853"/>
      <c r="J147" s="854"/>
      <c r="K147" s="854"/>
      <c r="L147" s="854"/>
      <c r="M147" s="854"/>
      <c r="N147" s="854"/>
      <c r="O147" s="854"/>
      <c r="P147" s="855"/>
      <c r="Q147" s="855"/>
      <c r="R147" s="855"/>
      <c r="S147" s="855"/>
      <c r="T147" s="855"/>
      <c r="U147" s="855"/>
      <c r="V147" s="855"/>
      <c r="W147" s="855"/>
      <c r="X147" s="855"/>
      <c r="Y147" s="856"/>
      <c r="Z147" s="857"/>
      <c r="AA147" s="857"/>
      <c r="AB147" s="858"/>
      <c r="AC147" s="2295"/>
      <c r="AD147" s="2295"/>
      <c r="AE147" s="2295"/>
      <c r="AF147" s="2295"/>
      <c r="AG147" s="2295"/>
      <c r="AH147" s="868"/>
      <c r="AI147" s="868"/>
      <c r="AJ147" s="868"/>
      <c r="AK147" s="868"/>
      <c r="AL147" s="862"/>
      <c r="AM147" s="863"/>
      <c r="AN147" s="863"/>
      <c r="AO147" s="864"/>
      <c r="AP147" s="631"/>
      <c r="AQ147" s="631"/>
      <c r="AR147" s="631"/>
      <c r="AS147" s="631"/>
      <c r="AT147" s="631"/>
      <c r="AU147" s="631"/>
      <c r="AV147" s="631"/>
      <c r="AW147" s="631"/>
      <c r="AX147" s="631"/>
      <c r="AY147" s="2">
        <f>COUNTA($C$147)</f>
        <v>0</v>
      </c>
    </row>
    <row r="148" spans="1:51" ht="26.25" customHeight="1">
      <c r="A148" s="2294">
        <v>13</v>
      </c>
      <c r="B148" s="2294">
        <v>1</v>
      </c>
      <c r="C148" s="853"/>
      <c r="D148" s="853"/>
      <c r="E148" s="853"/>
      <c r="F148" s="853"/>
      <c r="G148" s="853"/>
      <c r="H148" s="853"/>
      <c r="I148" s="853"/>
      <c r="J148" s="854"/>
      <c r="K148" s="854"/>
      <c r="L148" s="854"/>
      <c r="M148" s="854"/>
      <c r="N148" s="854"/>
      <c r="O148" s="854"/>
      <c r="P148" s="855"/>
      <c r="Q148" s="855"/>
      <c r="R148" s="855"/>
      <c r="S148" s="855"/>
      <c r="T148" s="855"/>
      <c r="U148" s="855"/>
      <c r="V148" s="855"/>
      <c r="W148" s="855"/>
      <c r="X148" s="855"/>
      <c r="Y148" s="856"/>
      <c r="Z148" s="857"/>
      <c r="AA148" s="857"/>
      <c r="AB148" s="858"/>
      <c r="AC148" s="2295"/>
      <c r="AD148" s="2295"/>
      <c r="AE148" s="2295"/>
      <c r="AF148" s="2295"/>
      <c r="AG148" s="2295"/>
      <c r="AH148" s="868"/>
      <c r="AI148" s="868"/>
      <c r="AJ148" s="868"/>
      <c r="AK148" s="868"/>
      <c r="AL148" s="862"/>
      <c r="AM148" s="863"/>
      <c r="AN148" s="863"/>
      <c r="AO148" s="864"/>
      <c r="AP148" s="631"/>
      <c r="AQ148" s="631"/>
      <c r="AR148" s="631"/>
      <c r="AS148" s="631"/>
      <c r="AT148" s="631"/>
      <c r="AU148" s="631"/>
      <c r="AV148" s="631"/>
      <c r="AW148" s="631"/>
      <c r="AX148" s="631"/>
      <c r="AY148" s="2">
        <f>COUNTA($C$148)</f>
        <v>0</v>
      </c>
    </row>
    <row r="149" spans="1:51" ht="26.25" customHeight="1">
      <c r="A149" s="2294">
        <v>14</v>
      </c>
      <c r="B149" s="2294">
        <v>1</v>
      </c>
      <c r="C149" s="853"/>
      <c r="D149" s="853"/>
      <c r="E149" s="853"/>
      <c r="F149" s="853"/>
      <c r="G149" s="853"/>
      <c r="H149" s="853"/>
      <c r="I149" s="853"/>
      <c r="J149" s="854"/>
      <c r="K149" s="854"/>
      <c r="L149" s="854"/>
      <c r="M149" s="854"/>
      <c r="N149" s="854"/>
      <c r="O149" s="854"/>
      <c r="P149" s="855"/>
      <c r="Q149" s="855"/>
      <c r="R149" s="855"/>
      <c r="S149" s="855"/>
      <c r="T149" s="855"/>
      <c r="U149" s="855"/>
      <c r="V149" s="855"/>
      <c r="W149" s="855"/>
      <c r="X149" s="855"/>
      <c r="Y149" s="856"/>
      <c r="Z149" s="857"/>
      <c r="AA149" s="857"/>
      <c r="AB149" s="858"/>
      <c r="AC149" s="2295"/>
      <c r="AD149" s="2295"/>
      <c r="AE149" s="2295"/>
      <c r="AF149" s="2295"/>
      <c r="AG149" s="2295"/>
      <c r="AH149" s="868"/>
      <c r="AI149" s="868"/>
      <c r="AJ149" s="868"/>
      <c r="AK149" s="868"/>
      <c r="AL149" s="862"/>
      <c r="AM149" s="863"/>
      <c r="AN149" s="863"/>
      <c r="AO149" s="864"/>
      <c r="AP149" s="631"/>
      <c r="AQ149" s="631"/>
      <c r="AR149" s="631"/>
      <c r="AS149" s="631"/>
      <c r="AT149" s="631"/>
      <c r="AU149" s="631"/>
      <c r="AV149" s="631"/>
      <c r="AW149" s="631"/>
      <c r="AX149" s="631"/>
      <c r="AY149" s="2">
        <f>COUNTA($C$149)</f>
        <v>0</v>
      </c>
    </row>
    <row r="150" spans="1:51" ht="26.25" customHeight="1">
      <c r="A150" s="2294">
        <v>15</v>
      </c>
      <c r="B150" s="2294">
        <v>1</v>
      </c>
      <c r="C150" s="853"/>
      <c r="D150" s="853"/>
      <c r="E150" s="853"/>
      <c r="F150" s="853"/>
      <c r="G150" s="853"/>
      <c r="H150" s="853"/>
      <c r="I150" s="853"/>
      <c r="J150" s="854"/>
      <c r="K150" s="854"/>
      <c r="L150" s="854"/>
      <c r="M150" s="854"/>
      <c r="N150" s="854"/>
      <c r="O150" s="854"/>
      <c r="P150" s="855"/>
      <c r="Q150" s="855"/>
      <c r="R150" s="855"/>
      <c r="S150" s="855"/>
      <c r="T150" s="855"/>
      <c r="U150" s="855"/>
      <c r="V150" s="855"/>
      <c r="W150" s="855"/>
      <c r="X150" s="855"/>
      <c r="Y150" s="856"/>
      <c r="Z150" s="857"/>
      <c r="AA150" s="857"/>
      <c r="AB150" s="858"/>
      <c r="AC150" s="2295"/>
      <c r="AD150" s="2295"/>
      <c r="AE150" s="2295"/>
      <c r="AF150" s="2295"/>
      <c r="AG150" s="2295"/>
      <c r="AH150" s="868"/>
      <c r="AI150" s="868"/>
      <c r="AJ150" s="868"/>
      <c r="AK150" s="868"/>
      <c r="AL150" s="862"/>
      <c r="AM150" s="863"/>
      <c r="AN150" s="863"/>
      <c r="AO150" s="864"/>
      <c r="AP150" s="631"/>
      <c r="AQ150" s="631"/>
      <c r="AR150" s="631"/>
      <c r="AS150" s="631"/>
      <c r="AT150" s="631"/>
      <c r="AU150" s="631"/>
      <c r="AV150" s="631"/>
      <c r="AW150" s="631"/>
      <c r="AX150" s="631"/>
      <c r="AY150" s="2">
        <f>COUNTA($C$150)</f>
        <v>0</v>
      </c>
    </row>
    <row r="151" spans="1:51" ht="26.25" customHeight="1">
      <c r="A151" s="2294">
        <v>16</v>
      </c>
      <c r="B151" s="2294">
        <v>1</v>
      </c>
      <c r="C151" s="853"/>
      <c r="D151" s="853"/>
      <c r="E151" s="853"/>
      <c r="F151" s="853"/>
      <c r="G151" s="853"/>
      <c r="H151" s="853"/>
      <c r="I151" s="853"/>
      <c r="J151" s="854"/>
      <c r="K151" s="854"/>
      <c r="L151" s="854"/>
      <c r="M151" s="854"/>
      <c r="N151" s="854"/>
      <c r="O151" s="854"/>
      <c r="P151" s="855"/>
      <c r="Q151" s="855"/>
      <c r="R151" s="855"/>
      <c r="S151" s="855"/>
      <c r="T151" s="855"/>
      <c r="U151" s="855"/>
      <c r="V151" s="855"/>
      <c r="W151" s="855"/>
      <c r="X151" s="855"/>
      <c r="Y151" s="856"/>
      <c r="Z151" s="857"/>
      <c r="AA151" s="857"/>
      <c r="AB151" s="858"/>
      <c r="AC151" s="2295"/>
      <c r="AD151" s="2295"/>
      <c r="AE151" s="2295"/>
      <c r="AF151" s="2295"/>
      <c r="AG151" s="2295"/>
      <c r="AH151" s="868"/>
      <c r="AI151" s="868"/>
      <c r="AJ151" s="868"/>
      <c r="AK151" s="868"/>
      <c r="AL151" s="862"/>
      <c r="AM151" s="863"/>
      <c r="AN151" s="863"/>
      <c r="AO151" s="864"/>
      <c r="AP151" s="631"/>
      <c r="AQ151" s="631"/>
      <c r="AR151" s="631"/>
      <c r="AS151" s="631"/>
      <c r="AT151" s="631"/>
      <c r="AU151" s="631"/>
      <c r="AV151" s="631"/>
      <c r="AW151" s="631"/>
      <c r="AX151" s="631"/>
      <c r="AY151" s="2">
        <f>COUNTA($C$151)</f>
        <v>0</v>
      </c>
    </row>
    <row r="152" spans="1:51" ht="26.25" customHeight="1">
      <c r="A152" s="2294">
        <v>17</v>
      </c>
      <c r="B152" s="2294">
        <v>1</v>
      </c>
      <c r="C152" s="853"/>
      <c r="D152" s="853"/>
      <c r="E152" s="853"/>
      <c r="F152" s="853"/>
      <c r="G152" s="853"/>
      <c r="H152" s="853"/>
      <c r="I152" s="853"/>
      <c r="J152" s="854"/>
      <c r="K152" s="854"/>
      <c r="L152" s="854"/>
      <c r="M152" s="854"/>
      <c r="N152" s="854"/>
      <c r="O152" s="854"/>
      <c r="P152" s="855"/>
      <c r="Q152" s="855"/>
      <c r="R152" s="855"/>
      <c r="S152" s="855"/>
      <c r="T152" s="855"/>
      <c r="U152" s="855"/>
      <c r="V152" s="855"/>
      <c r="W152" s="855"/>
      <c r="X152" s="855"/>
      <c r="Y152" s="856"/>
      <c r="Z152" s="857"/>
      <c r="AA152" s="857"/>
      <c r="AB152" s="858"/>
      <c r="AC152" s="2295"/>
      <c r="AD152" s="2295"/>
      <c r="AE152" s="2295"/>
      <c r="AF152" s="2295"/>
      <c r="AG152" s="2295"/>
      <c r="AH152" s="868"/>
      <c r="AI152" s="868"/>
      <c r="AJ152" s="868"/>
      <c r="AK152" s="868"/>
      <c r="AL152" s="862"/>
      <c r="AM152" s="863"/>
      <c r="AN152" s="863"/>
      <c r="AO152" s="864"/>
      <c r="AP152" s="631"/>
      <c r="AQ152" s="631"/>
      <c r="AR152" s="631"/>
      <c r="AS152" s="631"/>
      <c r="AT152" s="631"/>
      <c r="AU152" s="631"/>
      <c r="AV152" s="631"/>
      <c r="AW152" s="631"/>
      <c r="AX152" s="631"/>
      <c r="AY152" s="2">
        <f>COUNTA($C$152)</f>
        <v>0</v>
      </c>
    </row>
    <row r="153" spans="1:51" ht="26.25" customHeight="1">
      <c r="A153" s="2294">
        <v>18</v>
      </c>
      <c r="B153" s="2294">
        <v>1</v>
      </c>
      <c r="C153" s="853"/>
      <c r="D153" s="853"/>
      <c r="E153" s="853"/>
      <c r="F153" s="853"/>
      <c r="G153" s="853"/>
      <c r="H153" s="853"/>
      <c r="I153" s="853"/>
      <c r="J153" s="854"/>
      <c r="K153" s="854"/>
      <c r="L153" s="854"/>
      <c r="M153" s="854"/>
      <c r="N153" s="854"/>
      <c r="O153" s="854"/>
      <c r="P153" s="855"/>
      <c r="Q153" s="855"/>
      <c r="R153" s="855"/>
      <c r="S153" s="855"/>
      <c r="T153" s="855"/>
      <c r="U153" s="855"/>
      <c r="V153" s="855"/>
      <c r="W153" s="855"/>
      <c r="X153" s="855"/>
      <c r="Y153" s="856"/>
      <c r="Z153" s="857"/>
      <c r="AA153" s="857"/>
      <c r="AB153" s="858"/>
      <c r="AC153" s="2295"/>
      <c r="AD153" s="2295"/>
      <c r="AE153" s="2295"/>
      <c r="AF153" s="2295"/>
      <c r="AG153" s="2295"/>
      <c r="AH153" s="868"/>
      <c r="AI153" s="868"/>
      <c r="AJ153" s="868"/>
      <c r="AK153" s="868"/>
      <c r="AL153" s="862"/>
      <c r="AM153" s="863"/>
      <c r="AN153" s="863"/>
      <c r="AO153" s="864"/>
      <c r="AP153" s="631"/>
      <c r="AQ153" s="631"/>
      <c r="AR153" s="631"/>
      <c r="AS153" s="631"/>
      <c r="AT153" s="631"/>
      <c r="AU153" s="631"/>
      <c r="AV153" s="631"/>
      <c r="AW153" s="631"/>
      <c r="AX153" s="631"/>
      <c r="AY153" s="2">
        <f>COUNTA($C$153)</f>
        <v>0</v>
      </c>
    </row>
    <row r="154" spans="1:51" ht="26.25" customHeight="1">
      <c r="A154" s="2294">
        <v>19</v>
      </c>
      <c r="B154" s="2294">
        <v>1</v>
      </c>
      <c r="C154" s="853"/>
      <c r="D154" s="853"/>
      <c r="E154" s="853"/>
      <c r="F154" s="853"/>
      <c r="G154" s="853"/>
      <c r="H154" s="853"/>
      <c r="I154" s="853"/>
      <c r="J154" s="854"/>
      <c r="K154" s="854"/>
      <c r="L154" s="854"/>
      <c r="M154" s="854"/>
      <c r="N154" s="854"/>
      <c r="O154" s="854"/>
      <c r="P154" s="855"/>
      <c r="Q154" s="855"/>
      <c r="R154" s="855"/>
      <c r="S154" s="855"/>
      <c r="T154" s="855"/>
      <c r="U154" s="855"/>
      <c r="V154" s="855"/>
      <c r="W154" s="855"/>
      <c r="X154" s="855"/>
      <c r="Y154" s="856"/>
      <c r="Z154" s="857"/>
      <c r="AA154" s="857"/>
      <c r="AB154" s="858"/>
      <c r="AC154" s="2295"/>
      <c r="AD154" s="2295"/>
      <c r="AE154" s="2295"/>
      <c r="AF154" s="2295"/>
      <c r="AG154" s="2295"/>
      <c r="AH154" s="868"/>
      <c r="AI154" s="868"/>
      <c r="AJ154" s="868"/>
      <c r="AK154" s="868"/>
      <c r="AL154" s="862"/>
      <c r="AM154" s="863"/>
      <c r="AN154" s="863"/>
      <c r="AO154" s="864"/>
      <c r="AP154" s="631"/>
      <c r="AQ154" s="631"/>
      <c r="AR154" s="631"/>
      <c r="AS154" s="631"/>
      <c r="AT154" s="631"/>
      <c r="AU154" s="631"/>
      <c r="AV154" s="631"/>
      <c r="AW154" s="631"/>
      <c r="AX154" s="631"/>
      <c r="AY154" s="2">
        <f>COUNTA($C$154)</f>
        <v>0</v>
      </c>
    </row>
    <row r="155" spans="1:51" ht="26.25" customHeight="1">
      <c r="A155" s="2294">
        <v>20</v>
      </c>
      <c r="B155" s="2294">
        <v>1</v>
      </c>
      <c r="C155" s="853"/>
      <c r="D155" s="853"/>
      <c r="E155" s="853"/>
      <c r="F155" s="853"/>
      <c r="G155" s="853"/>
      <c r="H155" s="853"/>
      <c r="I155" s="853"/>
      <c r="J155" s="854"/>
      <c r="K155" s="854"/>
      <c r="L155" s="854"/>
      <c r="M155" s="854"/>
      <c r="N155" s="854"/>
      <c r="O155" s="854"/>
      <c r="P155" s="855"/>
      <c r="Q155" s="855"/>
      <c r="R155" s="855"/>
      <c r="S155" s="855"/>
      <c r="T155" s="855"/>
      <c r="U155" s="855"/>
      <c r="V155" s="855"/>
      <c r="W155" s="855"/>
      <c r="X155" s="855"/>
      <c r="Y155" s="856"/>
      <c r="Z155" s="857"/>
      <c r="AA155" s="857"/>
      <c r="AB155" s="858"/>
      <c r="AC155" s="2295"/>
      <c r="AD155" s="2295"/>
      <c r="AE155" s="2295"/>
      <c r="AF155" s="2295"/>
      <c r="AG155" s="2295"/>
      <c r="AH155" s="868"/>
      <c r="AI155" s="868"/>
      <c r="AJ155" s="868"/>
      <c r="AK155" s="868"/>
      <c r="AL155" s="862"/>
      <c r="AM155" s="863"/>
      <c r="AN155" s="863"/>
      <c r="AO155" s="864"/>
      <c r="AP155" s="631"/>
      <c r="AQ155" s="631"/>
      <c r="AR155" s="631"/>
      <c r="AS155" s="631"/>
      <c r="AT155" s="631"/>
      <c r="AU155" s="631"/>
      <c r="AV155" s="631"/>
      <c r="AW155" s="631"/>
      <c r="AX155" s="631"/>
      <c r="AY155" s="2">
        <f>COUNTA($C$155)</f>
        <v>0</v>
      </c>
    </row>
    <row r="156" spans="1:51" ht="26.25" customHeight="1">
      <c r="A156" s="2294">
        <v>21</v>
      </c>
      <c r="B156" s="2294">
        <v>1</v>
      </c>
      <c r="C156" s="853"/>
      <c r="D156" s="853"/>
      <c r="E156" s="853"/>
      <c r="F156" s="853"/>
      <c r="G156" s="853"/>
      <c r="H156" s="853"/>
      <c r="I156" s="853"/>
      <c r="J156" s="854"/>
      <c r="K156" s="854"/>
      <c r="L156" s="854"/>
      <c r="M156" s="854"/>
      <c r="N156" s="854"/>
      <c r="O156" s="854"/>
      <c r="P156" s="855"/>
      <c r="Q156" s="855"/>
      <c r="R156" s="855"/>
      <c r="S156" s="855"/>
      <c r="T156" s="855"/>
      <c r="U156" s="855"/>
      <c r="V156" s="855"/>
      <c r="W156" s="855"/>
      <c r="X156" s="855"/>
      <c r="Y156" s="856"/>
      <c r="Z156" s="857"/>
      <c r="AA156" s="857"/>
      <c r="AB156" s="858"/>
      <c r="AC156" s="2295"/>
      <c r="AD156" s="2295"/>
      <c r="AE156" s="2295"/>
      <c r="AF156" s="2295"/>
      <c r="AG156" s="2295"/>
      <c r="AH156" s="868"/>
      <c r="AI156" s="868"/>
      <c r="AJ156" s="868"/>
      <c r="AK156" s="868"/>
      <c r="AL156" s="862"/>
      <c r="AM156" s="863"/>
      <c r="AN156" s="863"/>
      <c r="AO156" s="864"/>
      <c r="AP156" s="631"/>
      <c r="AQ156" s="631"/>
      <c r="AR156" s="631"/>
      <c r="AS156" s="631"/>
      <c r="AT156" s="631"/>
      <c r="AU156" s="631"/>
      <c r="AV156" s="631"/>
      <c r="AW156" s="631"/>
      <c r="AX156" s="631"/>
      <c r="AY156" s="2">
        <f>COUNTA($C$156)</f>
        <v>0</v>
      </c>
    </row>
    <row r="157" spans="1:51" ht="26.25" customHeight="1">
      <c r="A157" s="2294">
        <v>22</v>
      </c>
      <c r="B157" s="2294">
        <v>1</v>
      </c>
      <c r="C157" s="853"/>
      <c r="D157" s="853"/>
      <c r="E157" s="853"/>
      <c r="F157" s="853"/>
      <c r="G157" s="853"/>
      <c r="H157" s="853"/>
      <c r="I157" s="853"/>
      <c r="J157" s="854"/>
      <c r="K157" s="854"/>
      <c r="L157" s="854"/>
      <c r="M157" s="854"/>
      <c r="N157" s="854"/>
      <c r="O157" s="854"/>
      <c r="P157" s="855"/>
      <c r="Q157" s="855"/>
      <c r="R157" s="855"/>
      <c r="S157" s="855"/>
      <c r="T157" s="855"/>
      <c r="U157" s="855"/>
      <c r="V157" s="855"/>
      <c r="W157" s="855"/>
      <c r="X157" s="855"/>
      <c r="Y157" s="856"/>
      <c r="Z157" s="857"/>
      <c r="AA157" s="857"/>
      <c r="AB157" s="858"/>
      <c r="AC157" s="2295"/>
      <c r="AD157" s="2295"/>
      <c r="AE157" s="2295"/>
      <c r="AF157" s="2295"/>
      <c r="AG157" s="2295"/>
      <c r="AH157" s="868"/>
      <c r="AI157" s="868"/>
      <c r="AJ157" s="868"/>
      <c r="AK157" s="868"/>
      <c r="AL157" s="862"/>
      <c r="AM157" s="863"/>
      <c r="AN157" s="863"/>
      <c r="AO157" s="864"/>
      <c r="AP157" s="631"/>
      <c r="AQ157" s="631"/>
      <c r="AR157" s="631"/>
      <c r="AS157" s="631"/>
      <c r="AT157" s="631"/>
      <c r="AU157" s="631"/>
      <c r="AV157" s="631"/>
      <c r="AW157" s="631"/>
      <c r="AX157" s="631"/>
      <c r="AY157" s="2">
        <f>COUNTA($C$157)</f>
        <v>0</v>
      </c>
    </row>
    <row r="158" spans="1:51" ht="26.25" customHeight="1">
      <c r="A158" s="2294">
        <v>23</v>
      </c>
      <c r="B158" s="2294">
        <v>1</v>
      </c>
      <c r="C158" s="853"/>
      <c r="D158" s="853"/>
      <c r="E158" s="853"/>
      <c r="F158" s="853"/>
      <c r="G158" s="853"/>
      <c r="H158" s="853"/>
      <c r="I158" s="853"/>
      <c r="J158" s="854"/>
      <c r="K158" s="854"/>
      <c r="L158" s="854"/>
      <c r="M158" s="854"/>
      <c r="N158" s="854"/>
      <c r="O158" s="854"/>
      <c r="P158" s="855"/>
      <c r="Q158" s="855"/>
      <c r="R158" s="855"/>
      <c r="S158" s="855"/>
      <c r="T158" s="855"/>
      <c r="U158" s="855"/>
      <c r="V158" s="855"/>
      <c r="W158" s="855"/>
      <c r="X158" s="855"/>
      <c r="Y158" s="856"/>
      <c r="Z158" s="857"/>
      <c r="AA158" s="857"/>
      <c r="AB158" s="858"/>
      <c r="AC158" s="2295"/>
      <c r="AD158" s="2295"/>
      <c r="AE158" s="2295"/>
      <c r="AF158" s="2295"/>
      <c r="AG158" s="2295"/>
      <c r="AH158" s="868"/>
      <c r="AI158" s="868"/>
      <c r="AJ158" s="868"/>
      <c r="AK158" s="868"/>
      <c r="AL158" s="862"/>
      <c r="AM158" s="863"/>
      <c r="AN158" s="863"/>
      <c r="AO158" s="864"/>
      <c r="AP158" s="631"/>
      <c r="AQ158" s="631"/>
      <c r="AR158" s="631"/>
      <c r="AS158" s="631"/>
      <c r="AT158" s="631"/>
      <c r="AU158" s="631"/>
      <c r="AV158" s="631"/>
      <c r="AW158" s="631"/>
      <c r="AX158" s="631"/>
      <c r="AY158" s="2">
        <f>COUNTA($C$158)</f>
        <v>0</v>
      </c>
    </row>
    <row r="159" spans="1:51" ht="26.25" customHeight="1">
      <c r="A159" s="2294">
        <v>24</v>
      </c>
      <c r="B159" s="2294">
        <v>1</v>
      </c>
      <c r="C159" s="853"/>
      <c r="D159" s="853"/>
      <c r="E159" s="853"/>
      <c r="F159" s="853"/>
      <c r="G159" s="853"/>
      <c r="H159" s="853"/>
      <c r="I159" s="853"/>
      <c r="J159" s="854"/>
      <c r="K159" s="854"/>
      <c r="L159" s="854"/>
      <c r="M159" s="854"/>
      <c r="N159" s="854"/>
      <c r="O159" s="854"/>
      <c r="P159" s="855"/>
      <c r="Q159" s="855"/>
      <c r="R159" s="855"/>
      <c r="S159" s="855"/>
      <c r="T159" s="855"/>
      <c r="U159" s="855"/>
      <c r="V159" s="855"/>
      <c r="W159" s="855"/>
      <c r="X159" s="855"/>
      <c r="Y159" s="856"/>
      <c r="Z159" s="857"/>
      <c r="AA159" s="857"/>
      <c r="AB159" s="858"/>
      <c r="AC159" s="2295"/>
      <c r="AD159" s="2295"/>
      <c r="AE159" s="2295"/>
      <c r="AF159" s="2295"/>
      <c r="AG159" s="2295"/>
      <c r="AH159" s="868"/>
      <c r="AI159" s="868"/>
      <c r="AJ159" s="868"/>
      <c r="AK159" s="868"/>
      <c r="AL159" s="862"/>
      <c r="AM159" s="863"/>
      <c r="AN159" s="863"/>
      <c r="AO159" s="864"/>
      <c r="AP159" s="631"/>
      <c r="AQ159" s="631"/>
      <c r="AR159" s="631"/>
      <c r="AS159" s="631"/>
      <c r="AT159" s="631"/>
      <c r="AU159" s="631"/>
      <c r="AV159" s="631"/>
      <c r="AW159" s="631"/>
      <c r="AX159" s="631"/>
      <c r="AY159" s="2">
        <f>COUNTA($C$159)</f>
        <v>0</v>
      </c>
    </row>
    <row r="160" spans="1:51" ht="26.25" customHeight="1">
      <c r="A160" s="2294">
        <v>25</v>
      </c>
      <c r="B160" s="2294">
        <v>1</v>
      </c>
      <c r="C160" s="853"/>
      <c r="D160" s="853"/>
      <c r="E160" s="853"/>
      <c r="F160" s="853"/>
      <c r="G160" s="853"/>
      <c r="H160" s="853"/>
      <c r="I160" s="853"/>
      <c r="J160" s="854"/>
      <c r="K160" s="854"/>
      <c r="L160" s="854"/>
      <c r="M160" s="854"/>
      <c r="N160" s="854"/>
      <c r="O160" s="854"/>
      <c r="P160" s="855"/>
      <c r="Q160" s="855"/>
      <c r="R160" s="855"/>
      <c r="S160" s="855"/>
      <c r="T160" s="855"/>
      <c r="U160" s="855"/>
      <c r="V160" s="855"/>
      <c r="W160" s="855"/>
      <c r="X160" s="855"/>
      <c r="Y160" s="856"/>
      <c r="Z160" s="857"/>
      <c r="AA160" s="857"/>
      <c r="AB160" s="858"/>
      <c r="AC160" s="2295"/>
      <c r="AD160" s="2295"/>
      <c r="AE160" s="2295"/>
      <c r="AF160" s="2295"/>
      <c r="AG160" s="2295"/>
      <c r="AH160" s="868"/>
      <c r="AI160" s="868"/>
      <c r="AJ160" s="868"/>
      <c r="AK160" s="868"/>
      <c r="AL160" s="862"/>
      <c r="AM160" s="863"/>
      <c r="AN160" s="863"/>
      <c r="AO160" s="864"/>
      <c r="AP160" s="631"/>
      <c r="AQ160" s="631"/>
      <c r="AR160" s="631"/>
      <c r="AS160" s="631"/>
      <c r="AT160" s="631"/>
      <c r="AU160" s="631"/>
      <c r="AV160" s="631"/>
      <c r="AW160" s="631"/>
      <c r="AX160" s="631"/>
      <c r="AY160" s="2">
        <f>COUNTA($C$160)</f>
        <v>0</v>
      </c>
    </row>
    <row r="161" spans="1:51" ht="26.25" customHeight="1">
      <c r="A161" s="2294">
        <v>26</v>
      </c>
      <c r="B161" s="2294">
        <v>1</v>
      </c>
      <c r="C161" s="853"/>
      <c r="D161" s="853"/>
      <c r="E161" s="853"/>
      <c r="F161" s="853"/>
      <c r="G161" s="853"/>
      <c r="H161" s="853"/>
      <c r="I161" s="853"/>
      <c r="J161" s="854"/>
      <c r="K161" s="854"/>
      <c r="L161" s="854"/>
      <c r="M161" s="854"/>
      <c r="N161" s="854"/>
      <c r="O161" s="854"/>
      <c r="P161" s="855"/>
      <c r="Q161" s="855"/>
      <c r="R161" s="855"/>
      <c r="S161" s="855"/>
      <c r="T161" s="855"/>
      <c r="U161" s="855"/>
      <c r="V161" s="855"/>
      <c r="W161" s="855"/>
      <c r="X161" s="855"/>
      <c r="Y161" s="856"/>
      <c r="Z161" s="857"/>
      <c r="AA161" s="857"/>
      <c r="AB161" s="858"/>
      <c r="AC161" s="2295"/>
      <c r="AD161" s="2295"/>
      <c r="AE161" s="2295"/>
      <c r="AF161" s="2295"/>
      <c r="AG161" s="2295"/>
      <c r="AH161" s="868"/>
      <c r="AI161" s="868"/>
      <c r="AJ161" s="868"/>
      <c r="AK161" s="868"/>
      <c r="AL161" s="862"/>
      <c r="AM161" s="863"/>
      <c r="AN161" s="863"/>
      <c r="AO161" s="864"/>
      <c r="AP161" s="631"/>
      <c r="AQ161" s="631"/>
      <c r="AR161" s="631"/>
      <c r="AS161" s="631"/>
      <c r="AT161" s="631"/>
      <c r="AU161" s="631"/>
      <c r="AV161" s="631"/>
      <c r="AW161" s="631"/>
      <c r="AX161" s="631"/>
      <c r="AY161" s="2">
        <f>COUNTA($C$161)</f>
        <v>0</v>
      </c>
    </row>
    <row r="162" spans="1:51" ht="26.25" customHeight="1">
      <c r="A162" s="2294">
        <v>27</v>
      </c>
      <c r="B162" s="2294">
        <v>1</v>
      </c>
      <c r="C162" s="853"/>
      <c r="D162" s="853"/>
      <c r="E162" s="853"/>
      <c r="F162" s="853"/>
      <c r="G162" s="853"/>
      <c r="H162" s="853"/>
      <c r="I162" s="853"/>
      <c r="J162" s="854"/>
      <c r="K162" s="854"/>
      <c r="L162" s="854"/>
      <c r="M162" s="854"/>
      <c r="N162" s="854"/>
      <c r="O162" s="854"/>
      <c r="P162" s="855"/>
      <c r="Q162" s="855"/>
      <c r="R162" s="855"/>
      <c r="S162" s="855"/>
      <c r="T162" s="855"/>
      <c r="U162" s="855"/>
      <c r="V162" s="855"/>
      <c r="W162" s="855"/>
      <c r="X162" s="855"/>
      <c r="Y162" s="856"/>
      <c r="Z162" s="857"/>
      <c r="AA162" s="857"/>
      <c r="AB162" s="858"/>
      <c r="AC162" s="2295"/>
      <c r="AD162" s="2295"/>
      <c r="AE162" s="2295"/>
      <c r="AF162" s="2295"/>
      <c r="AG162" s="2295"/>
      <c r="AH162" s="868"/>
      <c r="AI162" s="868"/>
      <c r="AJ162" s="868"/>
      <c r="AK162" s="868"/>
      <c r="AL162" s="862"/>
      <c r="AM162" s="863"/>
      <c r="AN162" s="863"/>
      <c r="AO162" s="864"/>
      <c r="AP162" s="631"/>
      <c r="AQ162" s="631"/>
      <c r="AR162" s="631"/>
      <c r="AS162" s="631"/>
      <c r="AT162" s="631"/>
      <c r="AU162" s="631"/>
      <c r="AV162" s="631"/>
      <c r="AW162" s="631"/>
      <c r="AX162" s="631"/>
      <c r="AY162" s="2">
        <f>COUNTA($C$162)</f>
        <v>0</v>
      </c>
    </row>
    <row r="163" spans="1:51" ht="26.25" customHeight="1">
      <c r="A163" s="2294">
        <v>28</v>
      </c>
      <c r="B163" s="2294">
        <v>1</v>
      </c>
      <c r="C163" s="853"/>
      <c r="D163" s="853"/>
      <c r="E163" s="853"/>
      <c r="F163" s="853"/>
      <c r="G163" s="853"/>
      <c r="H163" s="853"/>
      <c r="I163" s="853"/>
      <c r="J163" s="854"/>
      <c r="K163" s="854"/>
      <c r="L163" s="854"/>
      <c r="M163" s="854"/>
      <c r="N163" s="854"/>
      <c r="O163" s="854"/>
      <c r="P163" s="855"/>
      <c r="Q163" s="855"/>
      <c r="R163" s="855"/>
      <c r="S163" s="855"/>
      <c r="T163" s="855"/>
      <c r="U163" s="855"/>
      <c r="V163" s="855"/>
      <c r="W163" s="855"/>
      <c r="X163" s="855"/>
      <c r="Y163" s="856"/>
      <c r="Z163" s="857"/>
      <c r="AA163" s="857"/>
      <c r="AB163" s="858"/>
      <c r="AC163" s="2295"/>
      <c r="AD163" s="2295"/>
      <c r="AE163" s="2295"/>
      <c r="AF163" s="2295"/>
      <c r="AG163" s="2295"/>
      <c r="AH163" s="868"/>
      <c r="AI163" s="868"/>
      <c r="AJ163" s="868"/>
      <c r="AK163" s="868"/>
      <c r="AL163" s="862"/>
      <c r="AM163" s="863"/>
      <c r="AN163" s="863"/>
      <c r="AO163" s="864"/>
      <c r="AP163" s="631"/>
      <c r="AQ163" s="631"/>
      <c r="AR163" s="631"/>
      <c r="AS163" s="631"/>
      <c r="AT163" s="631"/>
      <c r="AU163" s="631"/>
      <c r="AV163" s="631"/>
      <c r="AW163" s="631"/>
      <c r="AX163" s="631"/>
      <c r="AY163" s="2">
        <f>COUNTA($C$163)</f>
        <v>0</v>
      </c>
    </row>
    <row r="164" spans="1:51" ht="26.25" customHeight="1">
      <c r="A164" s="2294">
        <v>29</v>
      </c>
      <c r="B164" s="2294">
        <v>1</v>
      </c>
      <c r="C164" s="853"/>
      <c r="D164" s="853"/>
      <c r="E164" s="853"/>
      <c r="F164" s="853"/>
      <c r="G164" s="853"/>
      <c r="H164" s="853"/>
      <c r="I164" s="853"/>
      <c r="J164" s="854"/>
      <c r="K164" s="854"/>
      <c r="L164" s="854"/>
      <c r="M164" s="854"/>
      <c r="N164" s="854"/>
      <c r="O164" s="854"/>
      <c r="P164" s="855"/>
      <c r="Q164" s="855"/>
      <c r="R164" s="855"/>
      <c r="S164" s="855"/>
      <c r="T164" s="855"/>
      <c r="U164" s="855"/>
      <c r="V164" s="855"/>
      <c r="W164" s="855"/>
      <c r="X164" s="855"/>
      <c r="Y164" s="856"/>
      <c r="Z164" s="857"/>
      <c r="AA164" s="857"/>
      <c r="AB164" s="858"/>
      <c r="AC164" s="2295"/>
      <c r="AD164" s="2295"/>
      <c r="AE164" s="2295"/>
      <c r="AF164" s="2295"/>
      <c r="AG164" s="2295"/>
      <c r="AH164" s="868"/>
      <c r="AI164" s="868"/>
      <c r="AJ164" s="868"/>
      <c r="AK164" s="868"/>
      <c r="AL164" s="862"/>
      <c r="AM164" s="863"/>
      <c r="AN164" s="863"/>
      <c r="AO164" s="864"/>
      <c r="AP164" s="631"/>
      <c r="AQ164" s="631"/>
      <c r="AR164" s="631"/>
      <c r="AS164" s="631"/>
      <c r="AT164" s="631"/>
      <c r="AU164" s="631"/>
      <c r="AV164" s="631"/>
      <c r="AW164" s="631"/>
      <c r="AX164" s="631"/>
      <c r="AY164" s="2">
        <f>COUNTA($C$164)</f>
        <v>0</v>
      </c>
    </row>
    <row r="165" spans="1:51" ht="26.25" customHeight="1">
      <c r="A165" s="2294">
        <v>30</v>
      </c>
      <c r="B165" s="2294">
        <v>1</v>
      </c>
      <c r="C165" s="853"/>
      <c r="D165" s="853"/>
      <c r="E165" s="853"/>
      <c r="F165" s="853"/>
      <c r="G165" s="853"/>
      <c r="H165" s="853"/>
      <c r="I165" s="853"/>
      <c r="J165" s="854"/>
      <c r="K165" s="854"/>
      <c r="L165" s="854"/>
      <c r="M165" s="854"/>
      <c r="N165" s="854"/>
      <c r="O165" s="854"/>
      <c r="P165" s="855"/>
      <c r="Q165" s="855"/>
      <c r="R165" s="855"/>
      <c r="S165" s="855"/>
      <c r="T165" s="855"/>
      <c r="U165" s="855"/>
      <c r="V165" s="855"/>
      <c r="W165" s="855"/>
      <c r="X165" s="855"/>
      <c r="Y165" s="856"/>
      <c r="Z165" s="857"/>
      <c r="AA165" s="857"/>
      <c r="AB165" s="858"/>
      <c r="AC165" s="2295"/>
      <c r="AD165" s="2295"/>
      <c r="AE165" s="2295"/>
      <c r="AF165" s="2295"/>
      <c r="AG165" s="2295"/>
      <c r="AH165" s="868"/>
      <c r="AI165" s="868"/>
      <c r="AJ165" s="868"/>
      <c r="AK165" s="868"/>
      <c r="AL165" s="862"/>
      <c r="AM165" s="863"/>
      <c r="AN165" s="863"/>
      <c r="AO165" s="864"/>
      <c r="AP165" s="631"/>
      <c r="AQ165" s="631"/>
      <c r="AR165" s="631"/>
      <c r="AS165" s="631"/>
      <c r="AT165" s="631"/>
      <c r="AU165" s="631"/>
      <c r="AV165" s="631"/>
      <c r="AW165" s="631"/>
      <c r="AX165" s="631"/>
      <c r="AY165" s="2">
        <f>COUNTA($C$165)</f>
        <v>0</v>
      </c>
    </row>
    <row r="166" spans="1:51">
      <c r="P166" s="33"/>
      <c r="Q166" s="33"/>
      <c r="R166" s="33"/>
      <c r="S166" s="33"/>
      <c r="T166" s="33"/>
      <c r="U166" s="33"/>
      <c r="V166" s="33"/>
      <c r="W166" s="33"/>
      <c r="X166" s="33"/>
      <c r="Y166" s="38"/>
      <c r="Z166" s="38"/>
      <c r="AA166" s="38"/>
      <c r="AB166" s="38"/>
      <c r="AC166" s="38"/>
      <c r="AD166" s="38"/>
      <c r="AE166" s="38"/>
      <c r="AF166" s="38"/>
      <c r="AG166" s="38"/>
      <c r="AH166" s="38"/>
      <c r="AI166" s="38"/>
      <c r="AJ166" s="38"/>
      <c r="AK166" s="38"/>
      <c r="AL166" s="38"/>
      <c r="AM166" s="38"/>
      <c r="AN166" s="38"/>
      <c r="AO166" s="38"/>
      <c r="AY166" s="2">
        <f>COUNTA($C$169)</f>
        <v>0</v>
      </c>
    </row>
    <row r="167" spans="1:51">
      <c r="B167" s="15" t="s">
        <v>332</v>
      </c>
      <c r="P167" s="33"/>
      <c r="Q167" s="33"/>
      <c r="R167" s="33"/>
      <c r="S167" s="33"/>
      <c r="T167" s="33"/>
      <c r="U167" s="33"/>
      <c r="V167" s="33"/>
      <c r="W167" s="33"/>
      <c r="X167" s="33"/>
      <c r="Y167" s="38"/>
      <c r="Z167" s="38"/>
      <c r="AA167" s="38"/>
      <c r="AB167" s="38"/>
      <c r="AC167" s="38"/>
      <c r="AD167" s="38"/>
      <c r="AE167" s="38"/>
      <c r="AF167" s="38"/>
      <c r="AG167" s="38"/>
      <c r="AH167" s="38"/>
      <c r="AI167" s="38"/>
      <c r="AJ167" s="38"/>
      <c r="AK167" s="38"/>
      <c r="AL167" s="38"/>
      <c r="AM167" s="38"/>
      <c r="AN167" s="38"/>
      <c r="AO167" s="38"/>
      <c r="AY167" s="2">
        <f>$AY$166</f>
        <v>0</v>
      </c>
    </row>
    <row r="168" spans="1:51" customFormat="1" ht="59.25" customHeight="1">
      <c r="A168" s="849"/>
      <c r="B168" s="849"/>
      <c r="C168" s="849" t="s">
        <v>82</v>
      </c>
      <c r="D168" s="849"/>
      <c r="E168" s="849"/>
      <c r="F168" s="849"/>
      <c r="G168" s="849"/>
      <c r="H168" s="849"/>
      <c r="I168" s="849"/>
      <c r="J168" s="2292" t="s">
        <v>86</v>
      </c>
      <c r="K168" s="2293"/>
      <c r="L168" s="2293"/>
      <c r="M168" s="2293"/>
      <c r="N168" s="2293"/>
      <c r="O168" s="2293"/>
      <c r="P168" s="849" t="s">
        <v>27</v>
      </c>
      <c r="Q168" s="849"/>
      <c r="R168" s="849"/>
      <c r="S168" s="849"/>
      <c r="T168" s="849"/>
      <c r="U168" s="849"/>
      <c r="V168" s="849"/>
      <c r="W168" s="849"/>
      <c r="X168" s="849"/>
      <c r="Y168" s="851" t="s">
        <v>451</v>
      </c>
      <c r="Z168" s="851"/>
      <c r="AA168" s="851"/>
      <c r="AB168" s="851"/>
      <c r="AC168" s="2292" t="s">
        <v>374</v>
      </c>
      <c r="AD168" s="2292"/>
      <c r="AE168" s="2292"/>
      <c r="AF168" s="2292"/>
      <c r="AG168" s="2292"/>
      <c r="AH168" s="851" t="s">
        <v>400</v>
      </c>
      <c r="AI168" s="849"/>
      <c r="AJ168" s="849"/>
      <c r="AK168" s="849"/>
      <c r="AL168" s="849" t="s">
        <v>28</v>
      </c>
      <c r="AM168" s="849"/>
      <c r="AN168" s="849"/>
      <c r="AO168" s="558"/>
      <c r="AP168" s="2292" t="s">
        <v>453</v>
      </c>
      <c r="AQ168" s="2292"/>
      <c r="AR168" s="2292"/>
      <c r="AS168" s="2292"/>
      <c r="AT168" s="2292"/>
      <c r="AU168" s="2292"/>
      <c r="AV168" s="2292"/>
      <c r="AW168" s="2292"/>
      <c r="AX168" s="2292"/>
      <c r="AY168">
        <f>$AY$166</f>
        <v>0</v>
      </c>
    </row>
    <row r="169" spans="1:51" ht="26.25" customHeight="1">
      <c r="A169" s="2294">
        <v>1</v>
      </c>
      <c r="B169" s="2294">
        <v>1</v>
      </c>
      <c r="C169" s="853"/>
      <c r="D169" s="853"/>
      <c r="E169" s="853"/>
      <c r="F169" s="853"/>
      <c r="G169" s="853"/>
      <c r="H169" s="853"/>
      <c r="I169" s="853"/>
      <c r="J169" s="854"/>
      <c r="K169" s="854"/>
      <c r="L169" s="854"/>
      <c r="M169" s="854"/>
      <c r="N169" s="854"/>
      <c r="O169" s="854"/>
      <c r="P169" s="855"/>
      <c r="Q169" s="855"/>
      <c r="R169" s="855"/>
      <c r="S169" s="855"/>
      <c r="T169" s="855"/>
      <c r="U169" s="855"/>
      <c r="V169" s="855"/>
      <c r="W169" s="855"/>
      <c r="X169" s="855"/>
      <c r="Y169" s="856"/>
      <c r="Z169" s="857"/>
      <c r="AA169" s="857"/>
      <c r="AB169" s="858"/>
      <c r="AC169" s="2295"/>
      <c r="AD169" s="2295"/>
      <c r="AE169" s="2295"/>
      <c r="AF169" s="2295"/>
      <c r="AG169" s="2295"/>
      <c r="AH169" s="868"/>
      <c r="AI169" s="868"/>
      <c r="AJ169" s="868"/>
      <c r="AK169" s="868"/>
      <c r="AL169" s="862"/>
      <c r="AM169" s="863"/>
      <c r="AN169" s="863"/>
      <c r="AO169" s="864"/>
      <c r="AP169" s="631"/>
      <c r="AQ169" s="631"/>
      <c r="AR169" s="631"/>
      <c r="AS169" s="631"/>
      <c r="AT169" s="631"/>
      <c r="AU169" s="631"/>
      <c r="AV169" s="631"/>
      <c r="AW169" s="631"/>
      <c r="AX169" s="631"/>
      <c r="AY169" s="2">
        <f>$AY$166</f>
        <v>0</v>
      </c>
    </row>
    <row r="170" spans="1:51" ht="26.25" customHeight="1">
      <c r="A170" s="2294">
        <v>2</v>
      </c>
      <c r="B170" s="2294">
        <v>1</v>
      </c>
      <c r="C170" s="853"/>
      <c r="D170" s="853"/>
      <c r="E170" s="853"/>
      <c r="F170" s="853"/>
      <c r="G170" s="853"/>
      <c r="H170" s="853"/>
      <c r="I170" s="853"/>
      <c r="J170" s="854"/>
      <c r="K170" s="854"/>
      <c r="L170" s="854"/>
      <c r="M170" s="854"/>
      <c r="N170" s="854"/>
      <c r="O170" s="854"/>
      <c r="P170" s="855"/>
      <c r="Q170" s="855"/>
      <c r="R170" s="855"/>
      <c r="S170" s="855"/>
      <c r="T170" s="855"/>
      <c r="U170" s="855"/>
      <c r="V170" s="855"/>
      <c r="W170" s="855"/>
      <c r="X170" s="855"/>
      <c r="Y170" s="856"/>
      <c r="Z170" s="857"/>
      <c r="AA170" s="857"/>
      <c r="AB170" s="858"/>
      <c r="AC170" s="2295"/>
      <c r="AD170" s="2295"/>
      <c r="AE170" s="2295"/>
      <c r="AF170" s="2295"/>
      <c r="AG170" s="2295"/>
      <c r="AH170" s="868"/>
      <c r="AI170" s="868"/>
      <c r="AJ170" s="868"/>
      <c r="AK170" s="868"/>
      <c r="AL170" s="862"/>
      <c r="AM170" s="863"/>
      <c r="AN170" s="863"/>
      <c r="AO170" s="864"/>
      <c r="AP170" s="631"/>
      <c r="AQ170" s="631"/>
      <c r="AR170" s="631"/>
      <c r="AS170" s="631"/>
      <c r="AT170" s="631"/>
      <c r="AU170" s="631"/>
      <c r="AV170" s="631"/>
      <c r="AW170" s="631"/>
      <c r="AX170" s="631"/>
      <c r="AY170" s="2">
        <f>COUNTA($C$170)</f>
        <v>0</v>
      </c>
    </row>
    <row r="171" spans="1:51" ht="26.25" customHeight="1">
      <c r="A171" s="2294">
        <v>3</v>
      </c>
      <c r="B171" s="2294">
        <v>1</v>
      </c>
      <c r="C171" s="853"/>
      <c r="D171" s="853"/>
      <c r="E171" s="853"/>
      <c r="F171" s="853"/>
      <c r="G171" s="853"/>
      <c r="H171" s="853"/>
      <c r="I171" s="853"/>
      <c r="J171" s="854"/>
      <c r="K171" s="854"/>
      <c r="L171" s="854"/>
      <c r="M171" s="854"/>
      <c r="N171" s="854"/>
      <c r="O171" s="854"/>
      <c r="P171" s="855"/>
      <c r="Q171" s="855"/>
      <c r="R171" s="855"/>
      <c r="S171" s="855"/>
      <c r="T171" s="855"/>
      <c r="U171" s="855"/>
      <c r="V171" s="855"/>
      <c r="W171" s="855"/>
      <c r="X171" s="855"/>
      <c r="Y171" s="856"/>
      <c r="Z171" s="857"/>
      <c r="AA171" s="857"/>
      <c r="AB171" s="858"/>
      <c r="AC171" s="2295"/>
      <c r="AD171" s="2295"/>
      <c r="AE171" s="2295"/>
      <c r="AF171" s="2295"/>
      <c r="AG171" s="2295"/>
      <c r="AH171" s="868"/>
      <c r="AI171" s="868"/>
      <c r="AJ171" s="868"/>
      <c r="AK171" s="868"/>
      <c r="AL171" s="862"/>
      <c r="AM171" s="863"/>
      <c r="AN171" s="863"/>
      <c r="AO171" s="864"/>
      <c r="AP171" s="631"/>
      <c r="AQ171" s="631"/>
      <c r="AR171" s="631"/>
      <c r="AS171" s="631"/>
      <c r="AT171" s="631"/>
      <c r="AU171" s="631"/>
      <c r="AV171" s="631"/>
      <c r="AW171" s="631"/>
      <c r="AX171" s="631"/>
      <c r="AY171" s="2">
        <f>COUNTA($C$171)</f>
        <v>0</v>
      </c>
    </row>
    <row r="172" spans="1:51" ht="26.25" customHeight="1">
      <c r="A172" s="2294">
        <v>4</v>
      </c>
      <c r="B172" s="2294">
        <v>1</v>
      </c>
      <c r="C172" s="853"/>
      <c r="D172" s="853"/>
      <c r="E172" s="853"/>
      <c r="F172" s="853"/>
      <c r="G172" s="853"/>
      <c r="H172" s="853"/>
      <c r="I172" s="853"/>
      <c r="J172" s="854"/>
      <c r="K172" s="854"/>
      <c r="L172" s="854"/>
      <c r="M172" s="854"/>
      <c r="N172" s="854"/>
      <c r="O172" s="854"/>
      <c r="P172" s="855"/>
      <c r="Q172" s="855"/>
      <c r="R172" s="855"/>
      <c r="S172" s="855"/>
      <c r="T172" s="855"/>
      <c r="U172" s="855"/>
      <c r="V172" s="855"/>
      <c r="W172" s="855"/>
      <c r="X172" s="855"/>
      <c r="Y172" s="856"/>
      <c r="Z172" s="857"/>
      <c r="AA172" s="857"/>
      <c r="AB172" s="858"/>
      <c r="AC172" s="2295"/>
      <c r="AD172" s="2295"/>
      <c r="AE172" s="2295"/>
      <c r="AF172" s="2295"/>
      <c r="AG172" s="2295"/>
      <c r="AH172" s="868"/>
      <c r="AI172" s="868"/>
      <c r="AJ172" s="868"/>
      <c r="AK172" s="868"/>
      <c r="AL172" s="862"/>
      <c r="AM172" s="863"/>
      <c r="AN172" s="863"/>
      <c r="AO172" s="864"/>
      <c r="AP172" s="631"/>
      <c r="AQ172" s="631"/>
      <c r="AR172" s="631"/>
      <c r="AS172" s="631"/>
      <c r="AT172" s="631"/>
      <c r="AU172" s="631"/>
      <c r="AV172" s="631"/>
      <c r="AW172" s="631"/>
      <c r="AX172" s="631"/>
      <c r="AY172" s="2">
        <f>COUNTA($C$172)</f>
        <v>0</v>
      </c>
    </row>
    <row r="173" spans="1:51" ht="26.25" customHeight="1">
      <c r="A173" s="2294">
        <v>5</v>
      </c>
      <c r="B173" s="2294">
        <v>1</v>
      </c>
      <c r="C173" s="853"/>
      <c r="D173" s="853"/>
      <c r="E173" s="853"/>
      <c r="F173" s="853"/>
      <c r="G173" s="853"/>
      <c r="H173" s="853"/>
      <c r="I173" s="853"/>
      <c r="J173" s="854"/>
      <c r="K173" s="854"/>
      <c r="L173" s="854"/>
      <c r="M173" s="854"/>
      <c r="N173" s="854"/>
      <c r="O173" s="854"/>
      <c r="P173" s="855"/>
      <c r="Q173" s="855"/>
      <c r="R173" s="855"/>
      <c r="S173" s="855"/>
      <c r="T173" s="855"/>
      <c r="U173" s="855"/>
      <c r="V173" s="855"/>
      <c r="W173" s="855"/>
      <c r="X173" s="855"/>
      <c r="Y173" s="856"/>
      <c r="Z173" s="857"/>
      <c r="AA173" s="857"/>
      <c r="AB173" s="858"/>
      <c r="AC173" s="2295"/>
      <c r="AD173" s="2295"/>
      <c r="AE173" s="2295"/>
      <c r="AF173" s="2295"/>
      <c r="AG173" s="2295"/>
      <c r="AH173" s="868"/>
      <c r="AI173" s="868"/>
      <c r="AJ173" s="868"/>
      <c r="AK173" s="868"/>
      <c r="AL173" s="862"/>
      <c r="AM173" s="863"/>
      <c r="AN173" s="863"/>
      <c r="AO173" s="864"/>
      <c r="AP173" s="631"/>
      <c r="AQ173" s="631"/>
      <c r="AR173" s="631"/>
      <c r="AS173" s="631"/>
      <c r="AT173" s="631"/>
      <c r="AU173" s="631"/>
      <c r="AV173" s="631"/>
      <c r="AW173" s="631"/>
      <c r="AX173" s="631"/>
      <c r="AY173" s="2">
        <f>COUNTA($C$173)</f>
        <v>0</v>
      </c>
    </row>
    <row r="174" spans="1:51" ht="26.25" customHeight="1">
      <c r="A174" s="2294">
        <v>6</v>
      </c>
      <c r="B174" s="2294">
        <v>1</v>
      </c>
      <c r="C174" s="853"/>
      <c r="D174" s="853"/>
      <c r="E174" s="853"/>
      <c r="F174" s="853"/>
      <c r="G174" s="853"/>
      <c r="H174" s="853"/>
      <c r="I174" s="853"/>
      <c r="J174" s="854"/>
      <c r="K174" s="854"/>
      <c r="L174" s="854"/>
      <c r="M174" s="854"/>
      <c r="N174" s="854"/>
      <c r="O174" s="854"/>
      <c r="P174" s="855"/>
      <c r="Q174" s="855"/>
      <c r="R174" s="855"/>
      <c r="S174" s="855"/>
      <c r="T174" s="855"/>
      <c r="U174" s="855"/>
      <c r="V174" s="855"/>
      <c r="W174" s="855"/>
      <c r="X174" s="855"/>
      <c r="Y174" s="856"/>
      <c r="Z174" s="857"/>
      <c r="AA174" s="857"/>
      <c r="AB174" s="858"/>
      <c r="AC174" s="2295"/>
      <c r="AD174" s="2295"/>
      <c r="AE174" s="2295"/>
      <c r="AF174" s="2295"/>
      <c r="AG174" s="2295"/>
      <c r="AH174" s="868"/>
      <c r="AI174" s="868"/>
      <c r="AJ174" s="868"/>
      <c r="AK174" s="868"/>
      <c r="AL174" s="862"/>
      <c r="AM174" s="863"/>
      <c r="AN174" s="863"/>
      <c r="AO174" s="864"/>
      <c r="AP174" s="631"/>
      <c r="AQ174" s="631"/>
      <c r="AR174" s="631"/>
      <c r="AS174" s="631"/>
      <c r="AT174" s="631"/>
      <c r="AU174" s="631"/>
      <c r="AV174" s="631"/>
      <c r="AW174" s="631"/>
      <c r="AX174" s="631"/>
      <c r="AY174" s="2">
        <f>COUNTA($C$174)</f>
        <v>0</v>
      </c>
    </row>
    <row r="175" spans="1:51" ht="26.25" customHeight="1">
      <c r="A175" s="2294">
        <v>7</v>
      </c>
      <c r="B175" s="2294">
        <v>1</v>
      </c>
      <c r="C175" s="853"/>
      <c r="D175" s="853"/>
      <c r="E175" s="853"/>
      <c r="F175" s="853"/>
      <c r="G175" s="853"/>
      <c r="H175" s="853"/>
      <c r="I175" s="853"/>
      <c r="J175" s="854"/>
      <c r="K175" s="854"/>
      <c r="L175" s="854"/>
      <c r="M175" s="854"/>
      <c r="N175" s="854"/>
      <c r="O175" s="854"/>
      <c r="P175" s="855"/>
      <c r="Q175" s="855"/>
      <c r="R175" s="855"/>
      <c r="S175" s="855"/>
      <c r="T175" s="855"/>
      <c r="U175" s="855"/>
      <c r="V175" s="855"/>
      <c r="W175" s="855"/>
      <c r="X175" s="855"/>
      <c r="Y175" s="856"/>
      <c r="Z175" s="857"/>
      <c r="AA175" s="857"/>
      <c r="AB175" s="858"/>
      <c r="AC175" s="2295"/>
      <c r="AD175" s="2295"/>
      <c r="AE175" s="2295"/>
      <c r="AF175" s="2295"/>
      <c r="AG175" s="2295"/>
      <c r="AH175" s="868"/>
      <c r="AI175" s="868"/>
      <c r="AJ175" s="868"/>
      <c r="AK175" s="868"/>
      <c r="AL175" s="862"/>
      <c r="AM175" s="863"/>
      <c r="AN175" s="863"/>
      <c r="AO175" s="864"/>
      <c r="AP175" s="631"/>
      <c r="AQ175" s="631"/>
      <c r="AR175" s="631"/>
      <c r="AS175" s="631"/>
      <c r="AT175" s="631"/>
      <c r="AU175" s="631"/>
      <c r="AV175" s="631"/>
      <c r="AW175" s="631"/>
      <c r="AX175" s="631"/>
      <c r="AY175" s="2">
        <f>COUNTA($C$175)</f>
        <v>0</v>
      </c>
    </row>
    <row r="176" spans="1:51" ht="26.25" customHeight="1">
      <c r="A176" s="2294">
        <v>8</v>
      </c>
      <c r="B176" s="2294">
        <v>1</v>
      </c>
      <c r="C176" s="853"/>
      <c r="D176" s="853"/>
      <c r="E176" s="853"/>
      <c r="F176" s="853"/>
      <c r="G176" s="853"/>
      <c r="H176" s="853"/>
      <c r="I176" s="853"/>
      <c r="J176" s="854"/>
      <c r="K176" s="854"/>
      <c r="L176" s="854"/>
      <c r="M176" s="854"/>
      <c r="N176" s="854"/>
      <c r="O176" s="854"/>
      <c r="P176" s="855"/>
      <c r="Q176" s="855"/>
      <c r="R176" s="855"/>
      <c r="S176" s="855"/>
      <c r="T176" s="855"/>
      <c r="U176" s="855"/>
      <c r="V176" s="855"/>
      <c r="W176" s="855"/>
      <c r="X176" s="855"/>
      <c r="Y176" s="856"/>
      <c r="Z176" s="857"/>
      <c r="AA176" s="857"/>
      <c r="AB176" s="858"/>
      <c r="AC176" s="2295"/>
      <c r="AD176" s="2295"/>
      <c r="AE176" s="2295"/>
      <c r="AF176" s="2295"/>
      <c r="AG176" s="2295"/>
      <c r="AH176" s="868"/>
      <c r="AI176" s="868"/>
      <c r="AJ176" s="868"/>
      <c r="AK176" s="868"/>
      <c r="AL176" s="862"/>
      <c r="AM176" s="863"/>
      <c r="AN176" s="863"/>
      <c r="AO176" s="864"/>
      <c r="AP176" s="631"/>
      <c r="AQ176" s="631"/>
      <c r="AR176" s="631"/>
      <c r="AS176" s="631"/>
      <c r="AT176" s="631"/>
      <c r="AU176" s="631"/>
      <c r="AV176" s="631"/>
      <c r="AW176" s="631"/>
      <c r="AX176" s="631"/>
      <c r="AY176" s="2">
        <f>COUNTA($C$176)</f>
        <v>0</v>
      </c>
    </row>
    <row r="177" spans="1:51" ht="26.25" customHeight="1">
      <c r="A177" s="2294">
        <v>9</v>
      </c>
      <c r="B177" s="2294">
        <v>1</v>
      </c>
      <c r="C177" s="853"/>
      <c r="D177" s="853"/>
      <c r="E177" s="853"/>
      <c r="F177" s="853"/>
      <c r="G177" s="853"/>
      <c r="H177" s="853"/>
      <c r="I177" s="853"/>
      <c r="J177" s="854"/>
      <c r="K177" s="854"/>
      <c r="L177" s="854"/>
      <c r="M177" s="854"/>
      <c r="N177" s="854"/>
      <c r="O177" s="854"/>
      <c r="P177" s="855"/>
      <c r="Q177" s="855"/>
      <c r="R177" s="855"/>
      <c r="S177" s="855"/>
      <c r="T177" s="855"/>
      <c r="U177" s="855"/>
      <c r="V177" s="855"/>
      <c r="W177" s="855"/>
      <c r="X177" s="855"/>
      <c r="Y177" s="856"/>
      <c r="Z177" s="857"/>
      <c r="AA177" s="857"/>
      <c r="AB177" s="858"/>
      <c r="AC177" s="2295"/>
      <c r="AD177" s="2295"/>
      <c r="AE177" s="2295"/>
      <c r="AF177" s="2295"/>
      <c r="AG177" s="2295"/>
      <c r="AH177" s="868"/>
      <c r="AI177" s="868"/>
      <c r="AJ177" s="868"/>
      <c r="AK177" s="868"/>
      <c r="AL177" s="862"/>
      <c r="AM177" s="863"/>
      <c r="AN177" s="863"/>
      <c r="AO177" s="864"/>
      <c r="AP177" s="631"/>
      <c r="AQ177" s="631"/>
      <c r="AR177" s="631"/>
      <c r="AS177" s="631"/>
      <c r="AT177" s="631"/>
      <c r="AU177" s="631"/>
      <c r="AV177" s="631"/>
      <c r="AW177" s="631"/>
      <c r="AX177" s="631"/>
      <c r="AY177" s="2">
        <f>COUNTA($C$177)</f>
        <v>0</v>
      </c>
    </row>
    <row r="178" spans="1:51" ht="26.25" customHeight="1">
      <c r="A178" s="2294">
        <v>10</v>
      </c>
      <c r="B178" s="2294">
        <v>1</v>
      </c>
      <c r="C178" s="853"/>
      <c r="D178" s="853"/>
      <c r="E178" s="853"/>
      <c r="F178" s="853"/>
      <c r="G178" s="853"/>
      <c r="H178" s="853"/>
      <c r="I178" s="853"/>
      <c r="J178" s="854"/>
      <c r="K178" s="854"/>
      <c r="L178" s="854"/>
      <c r="M178" s="854"/>
      <c r="N178" s="854"/>
      <c r="O178" s="854"/>
      <c r="P178" s="855"/>
      <c r="Q178" s="855"/>
      <c r="R178" s="855"/>
      <c r="S178" s="855"/>
      <c r="T178" s="855"/>
      <c r="U178" s="855"/>
      <c r="V178" s="855"/>
      <c r="W178" s="855"/>
      <c r="X178" s="855"/>
      <c r="Y178" s="856"/>
      <c r="Z178" s="857"/>
      <c r="AA178" s="857"/>
      <c r="AB178" s="858"/>
      <c r="AC178" s="2295"/>
      <c r="AD178" s="2295"/>
      <c r="AE178" s="2295"/>
      <c r="AF178" s="2295"/>
      <c r="AG178" s="2295"/>
      <c r="AH178" s="868"/>
      <c r="AI178" s="868"/>
      <c r="AJ178" s="868"/>
      <c r="AK178" s="868"/>
      <c r="AL178" s="862"/>
      <c r="AM178" s="863"/>
      <c r="AN178" s="863"/>
      <c r="AO178" s="864"/>
      <c r="AP178" s="631"/>
      <c r="AQ178" s="631"/>
      <c r="AR178" s="631"/>
      <c r="AS178" s="631"/>
      <c r="AT178" s="631"/>
      <c r="AU178" s="631"/>
      <c r="AV178" s="631"/>
      <c r="AW178" s="631"/>
      <c r="AX178" s="631"/>
      <c r="AY178" s="2">
        <f>COUNTA($C$178)</f>
        <v>0</v>
      </c>
    </row>
    <row r="179" spans="1:51" ht="26.25" customHeight="1">
      <c r="A179" s="2294">
        <v>11</v>
      </c>
      <c r="B179" s="2294">
        <v>1</v>
      </c>
      <c r="C179" s="853"/>
      <c r="D179" s="853"/>
      <c r="E179" s="853"/>
      <c r="F179" s="853"/>
      <c r="G179" s="853"/>
      <c r="H179" s="853"/>
      <c r="I179" s="853"/>
      <c r="J179" s="854"/>
      <c r="K179" s="854"/>
      <c r="L179" s="854"/>
      <c r="M179" s="854"/>
      <c r="N179" s="854"/>
      <c r="O179" s="854"/>
      <c r="P179" s="855"/>
      <c r="Q179" s="855"/>
      <c r="R179" s="855"/>
      <c r="S179" s="855"/>
      <c r="T179" s="855"/>
      <c r="U179" s="855"/>
      <c r="V179" s="855"/>
      <c r="W179" s="855"/>
      <c r="X179" s="855"/>
      <c r="Y179" s="856"/>
      <c r="Z179" s="857"/>
      <c r="AA179" s="857"/>
      <c r="AB179" s="858"/>
      <c r="AC179" s="2295"/>
      <c r="AD179" s="2295"/>
      <c r="AE179" s="2295"/>
      <c r="AF179" s="2295"/>
      <c r="AG179" s="2295"/>
      <c r="AH179" s="868"/>
      <c r="AI179" s="868"/>
      <c r="AJ179" s="868"/>
      <c r="AK179" s="868"/>
      <c r="AL179" s="862"/>
      <c r="AM179" s="863"/>
      <c r="AN179" s="863"/>
      <c r="AO179" s="864"/>
      <c r="AP179" s="631"/>
      <c r="AQ179" s="631"/>
      <c r="AR179" s="631"/>
      <c r="AS179" s="631"/>
      <c r="AT179" s="631"/>
      <c r="AU179" s="631"/>
      <c r="AV179" s="631"/>
      <c r="AW179" s="631"/>
      <c r="AX179" s="631"/>
      <c r="AY179" s="2">
        <f>COUNTA($C$179)</f>
        <v>0</v>
      </c>
    </row>
    <row r="180" spans="1:51" ht="26.25" customHeight="1">
      <c r="A180" s="2294">
        <v>12</v>
      </c>
      <c r="B180" s="2294">
        <v>1</v>
      </c>
      <c r="C180" s="853"/>
      <c r="D180" s="853"/>
      <c r="E180" s="853"/>
      <c r="F180" s="853"/>
      <c r="G180" s="853"/>
      <c r="H180" s="853"/>
      <c r="I180" s="853"/>
      <c r="J180" s="854"/>
      <c r="K180" s="854"/>
      <c r="L180" s="854"/>
      <c r="M180" s="854"/>
      <c r="N180" s="854"/>
      <c r="O180" s="854"/>
      <c r="P180" s="855"/>
      <c r="Q180" s="855"/>
      <c r="R180" s="855"/>
      <c r="S180" s="855"/>
      <c r="T180" s="855"/>
      <c r="U180" s="855"/>
      <c r="V180" s="855"/>
      <c r="W180" s="855"/>
      <c r="X180" s="855"/>
      <c r="Y180" s="856"/>
      <c r="Z180" s="857"/>
      <c r="AA180" s="857"/>
      <c r="AB180" s="858"/>
      <c r="AC180" s="2295"/>
      <c r="AD180" s="2295"/>
      <c r="AE180" s="2295"/>
      <c r="AF180" s="2295"/>
      <c r="AG180" s="2295"/>
      <c r="AH180" s="868"/>
      <c r="AI180" s="868"/>
      <c r="AJ180" s="868"/>
      <c r="AK180" s="868"/>
      <c r="AL180" s="862"/>
      <c r="AM180" s="863"/>
      <c r="AN180" s="863"/>
      <c r="AO180" s="864"/>
      <c r="AP180" s="631"/>
      <c r="AQ180" s="631"/>
      <c r="AR180" s="631"/>
      <c r="AS180" s="631"/>
      <c r="AT180" s="631"/>
      <c r="AU180" s="631"/>
      <c r="AV180" s="631"/>
      <c r="AW180" s="631"/>
      <c r="AX180" s="631"/>
      <c r="AY180" s="2">
        <f>COUNTA($C$180)</f>
        <v>0</v>
      </c>
    </row>
    <row r="181" spans="1:51" ht="26.25" customHeight="1">
      <c r="A181" s="2294">
        <v>13</v>
      </c>
      <c r="B181" s="2294">
        <v>1</v>
      </c>
      <c r="C181" s="853"/>
      <c r="D181" s="853"/>
      <c r="E181" s="853"/>
      <c r="F181" s="853"/>
      <c r="G181" s="853"/>
      <c r="H181" s="853"/>
      <c r="I181" s="853"/>
      <c r="J181" s="854"/>
      <c r="K181" s="854"/>
      <c r="L181" s="854"/>
      <c r="M181" s="854"/>
      <c r="N181" s="854"/>
      <c r="O181" s="854"/>
      <c r="P181" s="855"/>
      <c r="Q181" s="855"/>
      <c r="R181" s="855"/>
      <c r="S181" s="855"/>
      <c r="T181" s="855"/>
      <c r="U181" s="855"/>
      <c r="V181" s="855"/>
      <c r="W181" s="855"/>
      <c r="X181" s="855"/>
      <c r="Y181" s="856"/>
      <c r="Z181" s="857"/>
      <c r="AA181" s="857"/>
      <c r="AB181" s="858"/>
      <c r="AC181" s="2295"/>
      <c r="AD181" s="2295"/>
      <c r="AE181" s="2295"/>
      <c r="AF181" s="2295"/>
      <c r="AG181" s="2295"/>
      <c r="AH181" s="868"/>
      <c r="AI181" s="868"/>
      <c r="AJ181" s="868"/>
      <c r="AK181" s="868"/>
      <c r="AL181" s="862"/>
      <c r="AM181" s="863"/>
      <c r="AN181" s="863"/>
      <c r="AO181" s="864"/>
      <c r="AP181" s="631"/>
      <c r="AQ181" s="631"/>
      <c r="AR181" s="631"/>
      <c r="AS181" s="631"/>
      <c r="AT181" s="631"/>
      <c r="AU181" s="631"/>
      <c r="AV181" s="631"/>
      <c r="AW181" s="631"/>
      <c r="AX181" s="631"/>
      <c r="AY181" s="2">
        <f>COUNTA($C$181)</f>
        <v>0</v>
      </c>
    </row>
    <row r="182" spans="1:51" ht="26.25" customHeight="1">
      <c r="A182" s="2294">
        <v>14</v>
      </c>
      <c r="B182" s="2294">
        <v>1</v>
      </c>
      <c r="C182" s="853"/>
      <c r="D182" s="853"/>
      <c r="E182" s="853"/>
      <c r="F182" s="853"/>
      <c r="G182" s="853"/>
      <c r="H182" s="853"/>
      <c r="I182" s="853"/>
      <c r="J182" s="854"/>
      <c r="K182" s="854"/>
      <c r="L182" s="854"/>
      <c r="M182" s="854"/>
      <c r="N182" s="854"/>
      <c r="O182" s="854"/>
      <c r="P182" s="855"/>
      <c r="Q182" s="855"/>
      <c r="R182" s="855"/>
      <c r="S182" s="855"/>
      <c r="T182" s="855"/>
      <c r="U182" s="855"/>
      <c r="V182" s="855"/>
      <c r="W182" s="855"/>
      <c r="X182" s="855"/>
      <c r="Y182" s="856"/>
      <c r="Z182" s="857"/>
      <c r="AA182" s="857"/>
      <c r="AB182" s="858"/>
      <c r="AC182" s="2295"/>
      <c r="AD182" s="2295"/>
      <c r="AE182" s="2295"/>
      <c r="AF182" s="2295"/>
      <c r="AG182" s="2295"/>
      <c r="AH182" s="868"/>
      <c r="AI182" s="868"/>
      <c r="AJ182" s="868"/>
      <c r="AK182" s="868"/>
      <c r="AL182" s="862"/>
      <c r="AM182" s="863"/>
      <c r="AN182" s="863"/>
      <c r="AO182" s="864"/>
      <c r="AP182" s="631"/>
      <c r="AQ182" s="631"/>
      <c r="AR182" s="631"/>
      <c r="AS182" s="631"/>
      <c r="AT182" s="631"/>
      <c r="AU182" s="631"/>
      <c r="AV182" s="631"/>
      <c r="AW182" s="631"/>
      <c r="AX182" s="631"/>
      <c r="AY182" s="2">
        <f>COUNTA($C$182)</f>
        <v>0</v>
      </c>
    </row>
    <row r="183" spans="1:51" ht="26.25" customHeight="1">
      <c r="A183" s="2294">
        <v>15</v>
      </c>
      <c r="B183" s="2294">
        <v>1</v>
      </c>
      <c r="C183" s="853"/>
      <c r="D183" s="853"/>
      <c r="E183" s="853"/>
      <c r="F183" s="853"/>
      <c r="G183" s="853"/>
      <c r="H183" s="853"/>
      <c r="I183" s="853"/>
      <c r="J183" s="854"/>
      <c r="K183" s="854"/>
      <c r="L183" s="854"/>
      <c r="M183" s="854"/>
      <c r="N183" s="854"/>
      <c r="O183" s="854"/>
      <c r="P183" s="855"/>
      <c r="Q183" s="855"/>
      <c r="R183" s="855"/>
      <c r="S183" s="855"/>
      <c r="T183" s="855"/>
      <c r="U183" s="855"/>
      <c r="V183" s="855"/>
      <c r="W183" s="855"/>
      <c r="X183" s="855"/>
      <c r="Y183" s="856"/>
      <c r="Z183" s="857"/>
      <c r="AA183" s="857"/>
      <c r="AB183" s="858"/>
      <c r="AC183" s="2295"/>
      <c r="AD183" s="2295"/>
      <c r="AE183" s="2295"/>
      <c r="AF183" s="2295"/>
      <c r="AG183" s="2295"/>
      <c r="AH183" s="868"/>
      <c r="AI183" s="868"/>
      <c r="AJ183" s="868"/>
      <c r="AK183" s="868"/>
      <c r="AL183" s="862"/>
      <c r="AM183" s="863"/>
      <c r="AN183" s="863"/>
      <c r="AO183" s="864"/>
      <c r="AP183" s="631"/>
      <c r="AQ183" s="631"/>
      <c r="AR183" s="631"/>
      <c r="AS183" s="631"/>
      <c r="AT183" s="631"/>
      <c r="AU183" s="631"/>
      <c r="AV183" s="631"/>
      <c r="AW183" s="631"/>
      <c r="AX183" s="631"/>
      <c r="AY183" s="2">
        <f>COUNTA($C$183)</f>
        <v>0</v>
      </c>
    </row>
    <row r="184" spans="1:51" ht="26.25" customHeight="1">
      <c r="A184" s="2294">
        <v>16</v>
      </c>
      <c r="B184" s="2294">
        <v>1</v>
      </c>
      <c r="C184" s="853"/>
      <c r="D184" s="853"/>
      <c r="E184" s="853"/>
      <c r="F184" s="853"/>
      <c r="G184" s="853"/>
      <c r="H184" s="853"/>
      <c r="I184" s="853"/>
      <c r="J184" s="854"/>
      <c r="K184" s="854"/>
      <c r="L184" s="854"/>
      <c r="M184" s="854"/>
      <c r="N184" s="854"/>
      <c r="O184" s="854"/>
      <c r="P184" s="855"/>
      <c r="Q184" s="855"/>
      <c r="R184" s="855"/>
      <c r="S184" s="855"/>
      <c r="T184" s="855"/>
      <c r="U184" s="855"/>
      <c r="V184" s="855"/>
      <c r="W184" s="855"/>
      <c r="X184" s="855"/>
      <c r="Y184" s="856"/>
      <c r="Z184" s="857"/>
      <c r="AA184" s="857"/>
      <c r="AB184" s="858"/>
      <c r="AC184" s="2295"/>
      <c r="AD184" s="2295"/>
      <c r="AE184" s="2295"/>
      <c r="AF184" s="2295"/>
      <c r="AG184" s="2295"/>
      <c r="AH184" s="868"/>
      <c r="AI184" s="868"/>
      <c r="AJ184" s="868"/>
      <c r="AK184" s="868"/>
      <c r="AL184" s="862"/>
      <c r="AM184" s="863"/>
      <c r="AN184" s="863"/>
      <c r="AO184" s="864"/>
      <c r="AP184" s="631"/>
      <c r="AQ184" s="631"/>
      <c r="AR184" s="631"/>
      <c r="AS184" s="631"/>
      <c r="AT184" s="631"/>
      <c r="AU184" s="631"/>
      <c r="AV184" s="631"/>
      <c r="AW184" s="631"/>
      <c r="AX184" s="631"/>
      <c r="AY184" s="2">
        <f>COUNTA($C$184)</f>
        <v>0</v>
      </c>
    </row>
    <row r="185" spans="1:51" ht="26.25" customHeight="1">
      <c r="A185" s="2294">
        <v>17</v>
      </c>
      <c r="B185" s="2294">
        <v>1</v>
      </c>
      <c r="C185" s="853"/>
      <c r="D185" s="853"/>
      <c r="E185" s="853"/>
      <c r="F185" s="853"/>
      <c r="G185" s="853"/>
      <c r="H185" s="853"/>
      <c r="I185" s="853"/>
      <c r="J185" s="854"/>
      <c r="K185" s="854"/>
      <c r="L185" s="854"/>
      <c r="M185" s="854"/>
      <c r="N185" s="854"/>
      <c r="O185" s="854"/>
      <c r="P185" s="855"/>
      <c r="Q185" s="855"/>
      <c r="R185" s="855"/>
      <c r="S185" s="855"/>
      <c r="T185" s="855"/>
      <c r="U185" s="855"/>
      <c r="V185" s="855"/>
      <c r="W185" s="855"/>
      <c r="X185" s="855"/>
      <c r="Y185" s="856"/>
      <c r="Z185" s="857"/>
      <c r="AA185" s="857"/>
      <c r="AB185" s="858"/>
      <c r="AC185" s="2295"/>
      <c r="AD185" s="2295"/>
      <c r="AE185" s="2295"/>
      <c r="AF185" s="2295"/>
      <c r="AG185" s="2295"/>
      <c r="AH185" s="868"/>
      <c r="AI185" s="868"/>
      <c r="AJ185" s="868"/>
      <c r="AK185" s="868"/>
      <c r="AL185" s="862"/>
      <c r="AM185" s="863"/>
      <c r="AN185" s="863"/>
      <c r="AO185" s="864"/>
      <c r="AP185" s="631"/>
      <c r="AQ185" s="631"/>
      <c r="AR185" s="631"/>
      <c r="AS185" s="631"/>
      <c r="AT185" s="631"/>
      <c r="AU185" s="631"/>
      <c r="AV185" s="631"/>
      <c r="AW185" s="631"/>
      <c r="AX185" s="631"/>
      <c r="AY185" s="2">
        <f>COUNTA($C$185)</f>
        <v>0</v>
      </c>
    </row>
    <row r="186" spans="1:51" ht="26.25" customHeight="1">
      <c r="A186" s="2294">
        <v>18</v>
      </c>
      <c r="B186" s="2294">
        <v>1</v>
      </c>
      <c r="C186" s="853"/>
      <c r="D186" s="853"/>
      <c r="E186" s="853"/>
      <c r="F186" s="853"/>
      <c r="G186" s="853"/>
      <c r="H186" s="853"/>
      <c r="I186" s="853"/>
      <c r="J186" s="854"/>
      <c r="K186" s="854"/>
      <c r="L186" s="854"/>
      <c r="M186" s="854"/>
      <c r="N186" s="854"/>
      <c r="O186" s="854"/>
      <c r="P186" s="855"/>
      <c r="Q186" s="855"/>
      <c r="R186" s="855"/>
      <c r="S186" s="855"/>
      <c r="T186" s="855"/>
      <c r="U186" s="855"/>
      <c r="V186" s="855"/>
      <c r="W186" s="855"/>
      <c r="X186" s="855"/>
      <c r="Y186" s="856"/>
      <c r="Z186" s="857"/>
      <c r="AA186" s="857"/>
      <c r="AB186" s="858"/>
      <c r="AC186" s="2295"/>
      <c r="AD186" s="2295"/>
      <c r="AE186" s="2295"/>
      <c r="AF186" s="2295"/>
      <c r="AG186" s="2295"/>
      <c r="AH186" s="868"/>
      <c r="AI186" s="868"/>
      <c r="AJ186" s="868"/>
      <c r="AK186" s="868"/>
      <c r="AL186" s="862"/>
      <c r="AM186" s="863"/>
      <c r="AN186" s="863"/>
      <c r="AO186" s="864"/>
      <c r="AP186" s="631"/>
      <c r="AQ186" s="631"/>
      <c r="AR186" s="631"/>
      <c r="AS186" s="631"/>
      <c r="AT186" s="631"/>
      <c r="AU186" s="631"/>
      <c r="AV186" s="631"/>
      <c r="AW186" s="631"/>
      <c r="AX186" s="631"/>
      <c r="AY186" s="2">
        <f>COUNTA($C$186)</f>
        <v>0</v>
      </c>
    </row>
    <row r="187" spans="1:51" ht="26.25" customHeight="1">
      <c r="A187" s="2294">
        <v>19</v>
      </c>
      <c r="B187" s="2294">
        <v>1</v>
      </c>
      <c r="C187" s="853"/>
      <c r="D187" s="853"/>
      <c r="E187" s="853"/>
      <c r="F187" s="853"/>
      <c r="G187" s="853"/>
      <c r="H187" s="853"/>
      <c r="I187" s="853"/>
      <c r="J187" s="854"/>
      <c r="K187" s="854"/>
      <c r="L187" s="854"/>
      <c r="M187" s="854"/>
      <c r="N187" s="854"/>
      <c r="O187" s="854"/>
      <c r="P187" s="855"/>
      <c r="Q187" s="855"/>
      <c r="R187" s="855"/>
      <c r="S187" s="855"/>
      <c r="T187" s="855"/>
      <c r="U187" s="855"/>
      <c r="V187" s="855"/>
      <c r="W187" s="855"/>
      <c r="X187" s="855"/>
      <c r="Y187" s="856"/>
      <c r="Z187" s="857"/>
      <c r="AA187" s="857"/>
      <c r="AB187" s="858"/>
      <c r="AC187" s="2295"/>
      <c r="AD187" s="2295"/>
      <c r="AE187" s="2295"/>
      <c r="AF187" s="2295"/>
      <c r="AG187" s="2295"/>
      <c r="AH187" s="868"/>
      <c r="AI187" s="868"/>
      <c r="AJ187" s="868"/>
      <c r="AK187" s="868"/>
      <c r="AL187" s="862"/>
      <c r="AM187" s="863"/>
      <c r="AN187" s="863"/>
      <c r="AO187" s="864"/>
      <c r="AP187" s="631"/>
      <c r="AQ187" s="631"/>
      <c r="AR187" s="631"/>
      <c r="AS187" s="631"/>
      <c r="AT187" s="631"/>
      <c r="AU187" s="631"/>
      <c r="AV187" s="631"/>
      <c r="AW187" s="631"/>
      <c r="AX187" s="631"/>
      <c r="AY187" s="2">
        <f>COUNTA($C$187)</f>
        <v>0</v>
      </c>
    </row>
    <row r="188" spans="1:51" ht="26.25" customHeight="1">
      <c r="A188" s="2294">
        <v>20</v>
      </c>
      <c r="B188" s="2294">
        <v>1</v>
      </c>
      <c r="C188" s="853"/>
      <c r="D188" s="853"/>
      <c r="E188" s="853"/>
      <c r="F188" s="853"/>
      <c r="G188" s="853"/>
      <c r="H188" s="853"/>
      <c r="I188" s="853"/>
      <c r="J188" s="854"/>
      <c r="K188" s="854"/>
      <c r="L188" s="854"/>
      <c r="M188" s="854"/>
      <c r="N188" s="854"/>
      <c r="O188" s="854"/>
      <c r="P188" s="855"/>
      <c r="Q188" s="855"/>
      <c r="R188" s="855"/>
      <c r="S188" s="855"/>
      <c r="T188" s="855"/>
      <c r="U188" s="855"/>
      <c r="V188" s="855"/>
      <c r="W188" s="855"/>
      <c r="X188" s="855"/>
      <c r="Y188" s="856"/>
      <c r="Z188" s="857"/>
      <c r="AA188" s="857"/>
      <c r="AB188" s="858"/>
      <c r="AC188" s="2295"/>
      <c r="AD188" s="2295"/>
      <c r="AE188" s="2295"/>
      <c r="AF188" s="2295"/>
      <c r="AG188" s="2295"/>
      <c r="AH188" s="868"/>
      <c r="AI188" s="868"/>
      <c r="AJ188" s="868"/>
      <c r="AK188" s="868"/>
      <c r="AL188" s="862"/>
      <c r="AM188" s="863"/>
      <c r="AN188" s="863"/>
      <c r="AO188" s="864"/>
      <c r="AP188" s="631"/>
      <c r="AQ188" s="631"/>
      <c r="AR188" s="631"/>
      <c r="AS188" s="631"/>
      <c r="AT188" s="631"/>
      <c r="AU188" s="631"/>
      <c r="AV188" s="631"/>
      <c r="AW188" s="631"/>
      <c r="AX188" s="631"/>
      <c r="AY188" s="2">
        <f>COUNTA($C$188)</f>
        <v>0</v>
      </c>
    </row>
    <row r="189" spans="1:51" ht="26.25" customHeight="1">
      <c r="A189" s="2294">
        <v>21</v>
      </c>
      <c r="B189" s="2294">
        <v>1</v>
      </c>
      <c r="C189" s="853"/>
      <c r="D189" s="853"/>
      <c r="E189" s="853"/>
      <c r="F189" s="853"/>
      <c r="G189" s="853"/>
      <c r="H189" s="853"/>
      <c r="I189" s="853"/>
      <c r="J189" s="854"/>
      <c r="K189" s="854"/>
      <c r="L189" s="854"/>
      <c r="M189" s="854"/>
      <c r="N189" s="854"/>
      <c r="O189" s="854"/>
      <c r="P189" s="855"/>
      <c r="Q189" s="855"/>
      <c r="R189" s="855"/>
      <c r="S189" s="855"/>
      <c r="T189" s="855"/>
      <c r="U189" s="855"/>
      <c r="V189" s="855"/>
      <c r="W189" s="855"/>
      <c r="X189" s="855"/>
      <c r="Y189" s="856"/>
      <c r="Z189" s="857"/>
      <c r="AA189" s="857"/>
      <c r="AB189" s="858"/>
      <c r="AC189" s="2295"/>
      <c r="AD189" s="2295"/>
      <c r="AE189" s="2295"/>
      <c r="AF189" s="2295"/>
      <c r="AG189" s="2295"/>
      <c r="AH189" s="868"/>
      <c r="AI189" s="868"/>
      <c r="AJ189" s="868"/>
      <c r="AK189" s="868"/>
      <c r="AL189" s="862"/>
      <c r="AM189" s="863"/>
      <c r="AN189" s="863"/>
      <c r="AO189" s="864"/>
      <c r="AP189" s="631"/>
      <c r="AQ189" s="631"/>
      <c r="AR189" s="631"/>
      <c r="AS189" s="631"/>
      <c r="AT189" s="631"/>
      <c r="AU189" s="631"/>
      <c r="AV189" s="631"/>
      <c r="AW189" s="631"/>
      <c r="AX189" s="631"/>
      <c r="AY189" s="2">
        <f>COUNTA($C$189)</f>
        <v>0</v>
      </c>
    </row>
    <row r="190" spans="1:51" ht="26.25" customHeight="1">
      <c r="A190" s="2294">
        <v>22</v>
      </c>
      <c r="B190" s="2294">
        <v>1</v>
      </c>
      <c r="C190" s="853"/>
      <c r="D190" s="853"/>
      <c r="E190" s="853"/>
      <c r="F190" s="853"/>
      <c r="G190" s="853"/>
      <c r="H190" s="853"/>
      <c r="I190" s="853"/>
      <c r="J190" s="854"/>
      <c r="K190" s="854"/>
      <c r="L190" s="854"/>
      <c r="M190" s="854"/>
      <c r="N190" s="854"/>
      <c r="O190" s="854"/>
      <c r="P190" s="855"/>
      <c r="Q190" s="855"/>
      <c r="R190" s="855"/>
      <c r="S190" s="855"/>
      <c r="T190" s="855"/>
      <c r="U190" s="855"/>
      <c r="V190" s="855"/>
      <c r="W190" s="855"/>
      <c r="X190" s="855"/>
      <c r="Y190" s="856"/>
      <c r="Z190" s="857"/>
      <c r="AA190" s="857"/>
      <c r="AB190" s="858"/>
      <c r="AC190" s="2295"/>
      <c r="AD190" s="2295"/>
      <c r="AE190" s="2295"/>
      <c r="AF190" s="2295"/>
      <c r="AG190" s="2295"/>
      <c r="AH190" s="868"/>
      <c r="AI190" s="868"/>
      <c r="AJ190" s="868"/>
      <c r="AK190" s="868"/>
      <c r="AL190" s="862"/>
      <c r="AM190" s="863"/>
      <c r="AN190" s="863"/>
      <c r="AO190" s="864"/>
      <c r="AP190" s="631"/>
      <c r="AQ190" s="631"/>
      <c r="AR190" s="631"/>
      <c r="AS190" s="631"/>
      <c r="AT190" s="631"/>
      <c r="AU190" s="631"/>
      <c r="AV190" s="631"/>
      <c r="AW190" s="631"/>
      <c r="AX190" s="631"/>
      <c r="AY190" s="2">
        <f>COUNTA($C$190)</f>
        <v>0</v>
      </c>
    </row>
    <row r="191" spans="1:51" ht="26.25" customHeight="1">
      <c r="A191" s="2294">
        <v>23</v>
      </c>
      <c r="B191" s="2294">
        <v>1</v>
      </c>
      <c r="C191" s="853"/>
      <c r="D191" s="853"/>
      <c r="E191" s="853"/>
      <c r="F191" s="853"/>
      <c r="G191" s="853"/>
      <c r="H191" s="853"/>
      <c r="I191" s="853"/>
      <c r="J191" s="854"/>
      <c r="K191" s="854"/>
      <c r="L191" s="854"/>
      <c r="M191" s="854"/>
      <c r="N191" s="854"/>
      <c r="O191" s="854"/>
      <c r="P191" s="855"/>
      <c r="Q191" s="855"/>
      <c r="R191" s="855"/>
      <c r="S191" s="855"/>
      <c r="T191" s="855"/>
      <c r="U191" s="855"/>
      <c r="V191" s="855"/>
      <c r="W191" s="855"/>
      <c r="X191" s="855"/>
      <c r="Y191" s="856"/>
      <c r="Z191" s="857"/>
      <c r="AA191" s="857"/>
      <c r="AB191" s="858"/>
      <c r="AC191" s="2295"/>
      <c r="AD191" s="2295"/>
      <c r="AE191" s="2295"/>
      <c r="AF191" s="2295"/>
      <c r="AG191" s="2295"/>
      <c r="AH191" s="868"/>
      <c r="AI191" s="868"/>
      <c r="AJ191" s="868"/>
      <c r="AK191" s="868"/>
      <c r="AL191" s="862"/>
      <c r="AM191" s="863"/>
      <c r="AN191" s="863"/>
      <c r="AO191" s="864"/>
      <c r="AP191" s="631"/>
      <c r="AQ191" s="631"/>
      <c r="AR191" s="631"/>
      <c r="AS191" s="631"/>
      <c r="AT191" s="631"/>
      <c r="AU191" s="631"/>
      <c r="AV191" s="631"/>
      <c r="AW191" s="631"/>
      <c r="AX191" s="631"/>
      <c r="AY191" s="2">
        <f>COUNTA($C$191)</f>
        <v>0</v>
      </c>
    </row>
    <row r="192" spans="1:51" ht="26.25" customHeight="1">
      <c r="A192" s="2294">
        <v>24</v>
      </c>
      <c r="B192" s="2294">
        <v>1</v>
      </c>
      <c r="C192" s="853"/>
      <c r="D192" s="853"/>
      <c r="E192" s="853"/>
      <c r="F192" s="853"/>
      <c r="G192" s="853"/>
      <c r="H192" s="853"/>
      <c r="I192" s="853"/>
      <c r="J192" s="854"/>
      <c r="K192" s="854"/>
      <c r="L192" s="854"/>
      <c r="M192" s="854"/>
      <c r="N192" s="854"/>
      <c r="O192" s="854"/>
      <c r="P192" s="855"/>
      <c r="Q192" s="855"/>
      <c r="R192" s="855"/>
      <c r="S192" s="855"/>
      <c r="T192" s="855"/>
      <c r="U192" s="855"/>
      <c r="V192" s="855"/>
      <c r="W192" s="855"/>
      <c r="X192" s="855"/>
      <c r="Y192" s="856"/>
      <c r="Z192" s="857"/>
      <c r="AA192" s="857"/>
      <c r="AB192" s="858"/>
      <c r="AC192" s="2295"/>
      <c r="AD192" s="2295"/>
      <c r="AE192" s="2295"/>
      <c r="AF192" s="2295"/>
      <c r="AG192" s="2295"/>
      <c r="AH192" s="868"/>
      <c r="AI192" s="868"/>
      <c r="AJ192" s="868"/>
      <c r="AK192" s="868"/>
      <c r="AL192" s="862"/>
      <c r="AM192" s="863"/>
      <c r="AN192" s="863"/>
      <c r="AO192" s="864"/>
      <c r="AP192" s="631"/>
      <c r="AQ192" s="631"/>
      <c r="AR192" s="631"/>
      <c r="AS192" s="631"/>
      <c r="AT192" s="631"/>
      <c r="AU192" s="631"/>
      <c r="AV192" s="631"/>
      <c r="AW192" s="631"/>
      <c r="AX192" s="631"/>
      <c r="AY192" s="2">
        <f>COUNTA($C$192)</f>
        <v>0</v>
      </c>
    </row>
    <row r="193" spans="1:51" ht="26.25" customHeight="1">
      <c r="A193" s="2294">
        <v>25</v>
      </c>
      <c r="B193" s="2294">
        <v>1</v>
      </c>
      <c r="C193" s="853"/>
      <c r="D193" s="853"/>
      <c r="E193" s="853"/>
      <c r="F193" s="853"/>
      <c r="G193" s="853"/>
      <c r="H193" s="853"/>
      <c r="I193" s="853"/>
      <c r="J193" s="854"/>
      <c r="K193" s="854"/>
      <c r="L193" s="854"/>
      <c r="M193" s="854"/>
      <c r="N193" s="854"/>
      <c r="O193" s="854"/>
      <c r="P193" s="855"/>
      <c r="Q193" s="855"/>
      <c r="R193" s="855"/>
      <c r="S193" s="855"/>
      <c r="T193" s="855"/>
      <c r="U193" s="855"/>
      <c r="V193" s="855"/>
      <c r="W193" s="855"/>
      <c r="X193" s="855"/>
      <c r="Y193" s="856"/>
      <c r="Z193" s="857"/>
      <c r="AA193" s="857"/>
      <c r="AB193" s="858"/>
      <c r="AC193" s="2295"/>
      <c r="AD193" s="2295"/>
      <c r="AE193" s="2295"/>
      <c r="AF193" s="2295"/>
      <c r="AG193" s="2295"/>
      <c r="AH193" s="868"/>
      <c r="AI193" s="868"/>
      <c r="AJ193" s="868"/>
      <c r="AK193" s="868"/>
      <c r="AL193" s="862"/>
      <c r="AM193" s="863"/>
      <c r="AN193" s="863"/>
      <c r="AO193" s="864"/>
      <c r="AP193" s="631"/>
      <c r="AQ193" s="631"/>
      <c r="AR193" s="631"/>
      <c r="AS193" s="631"/>
      <c r="AT193" s="631"/>
      <c r="AU193" s="631"/>
      <c r="AV193" s="631"/>
      <c r="AW193" s="631"/>
      <c r="AX193" s="631"/>
      <c r="AY193" s="2">
        <f>COUNTA($C$193)</f>
        <v>0</v>
      </c>
    </row>
    <row r="194" spans="1:51" ht="26.25" customHeight="1">
      <c r="A194" s="2294">
        <v>26</v>
      </c>
      <c r="B194" s="2294">
        <v>1</v>
      </c>
      <c r="C194" s="853"/>
      <c r="D194" s="853"/>
      <c r="E194" s="853"/>
      <c r="F194" s="853"/>
      <c r="G194" s="853"/>
      <c r="H194" s="853"/>
      <c r="I194" s="853"/>
      <c r="J194" s="854"/>
      <c r="K194" s="854"/>
      <c r="L194" s="854"/>
      <c r="M194" s="854"/>
      <c r="N194" s="854"/>
      <c r="O194" s="854"/>
      <c r="P194" s="855"/>
      <c r="Q194" s="855"/>
      <c r="R194" s="855"/>
      <c r="S194" s="855"/>
      <c r="T194" s="855"/>
      <c r="U194" s="855"/>
      <c r="V194" s="855"/>
      <c r="W194" s="855"/>
      <c r="X194" s="855"/>
      <c r="Y194" s="856"/>
      <c r="Z194" s="857"/>
      <c r="AA194" s="857"/>
      <c r="AB194" s="858"/>
      <c r="AC194" s="2295"/>
      <c r="AD194" s="2295"/>
      <c r="AE194" s="2295"/>
      <c r="AF194" s="2295"/>
      <c r="AG194" s="2295"/>
      <c r="AH194" s="868"/>
      <c r="AI194" s="868"/>
      <c r="AJ194" s="868"/>
      <c r="AK194" s="868"/>
      <c r="AL194" s="862"/>
      <c r="AM194" s="863"/>
      <c r="AN194" s="863"/>
      <c r="AO194" s="864"/>
      <c r="AP194" s="631"/>
      <c r="AQ194" s="631"/>
      <c r="AR194" s="631"/>
      <c r="AS194" s="631"/>
      <c r="AT194" s="631"/>
      <c r="AU194" s="631"/>
      <c r="AV194" s="631"/>
      <c r="AW194" s="631"/>
      <c r="AX194" s="631"/>
      <c r="AY194" s="2">
        <f>COUNTA($C$194)</f>
        <v>0</v>
      </c>
    </row>
    <row r="195" spans="1:51" ht="26.25" customHeight="1">
      <c r="A195" s="2294">
        <v>27</v>
      </c>
      <c r="B195" s="2294">
        <v>1</v>
      </c>
      <c r="C195" s="853"/>
      <c r="D195" s="853"/>
      <c r="E195" s="853"/>
      <c r="F195" s="853"/>
      <c r="G195" s="853"/>
      <c r="H195" s="853"/>
      <c r="I195" s="853"/>
      <c r="J195" s="854"/>
      <c r="K195" s="854"/>
      <c r="L195" s="854"/>
      <c r="M195" s="854"/>
      <c r="N195" s="854"/>
      <c r="O195" s="854"/>
      <c r="P195" s="855"/>
      <c r="Q195" s="855"/>
      <c r="R195" s="855"/>
      <c r="S195" s="855"/>
      <c r="T195" s="855"/>
      <c r="U195" s="855"/>
      <c r="V195" s="855"/>
      <c r="W195" s="855"/>
      <c r="X195" s="855"/>
      <c r="Y195" s="856"/>
      <c r="Z195" s="857"/>
      <c r="AA195" s="857"/>
      <c r="AB195" s="858"/>
      <c r="AC195" s="2295"/>
      <c r="AD195" s="2295"/>
      <c r="AE195" s="2295"/>
      <c r="AF195" s="2295"/>
      <c r="AG195" s="2295"/>
      <c r="AH195" s="868"/>
      <c r="AI195" s="868"/>
      <c r="AJ195" s="868"/>
      <c r="AK195" s="868"/>
      <c r="AL195" s="862"/>
      <c r="AM195" s="863"/>
      <c r="AN195" s="863"/>
      <c r="AO195" s="864"/>
      <c r="AP195" s="631"/>
      <c r="AQ195" s="631"/>
      <c r="AR195" s="631"/>
      <c r="AS195" s="631"/>
      <c r="AT195" s="631"/>
      <c r="AU195" s="631"/>
      <c r="AV195" s="631"/>
      <c r="AW195" s="631"/>
      <c r="AX195" s="631"/>
      <c r="AY195" s="2">
        <f>COUNTA($C$195)</f>
        <v>0</v>
      </c>
    </row>
    <row r="196" spans="1:51" ht="26.25" customHeight="1">
      <c r="A196" s="2294">
        <v>28</v>
      </c>
      <c r="B196" s="2294">
        <v>1</v>
      </c>
      <c r="C196" s="853"/>
      <c r="D196" s="853"/>
      <c r="E196" s="853"/>
      <c r="F196" s="853"/>
      <c r="G196" s="853"/>
      <c r="H196" s="853"/>
      <c r="I196" s="853"/>
      <c r="J196" s="854"/>
      <c r="K196" s="854"/>
      <c r="L196" s="854"/>
      <c r="M196" s="854"/>
      <c r="N196" s="854"/>
      <c r="O196" s="854"/>
      <c r="P196" s="855"/>
      <c r="Q196" s="855"/>
      <c r="R196" s="855"/>
      <c r="S196" s="855"/>
      <c r="T196" s="855"/>
      <c r="U196" s="855"/>
      <c r="V196" s="855"/>
      <c r="W196" s="855"/>
      <c r="X196" s="855"/>
      <c r="Y196" s="856"/>
      <c r="Z196" s="857"/>
      <c r="AA196" s="857"/>
      <c r="AB196" s="858"/>
      <c r="AC196" s="2295"/>
      <c r="AD196" s="2295"/>
      <c r="AE196" s="2295"/>
      <c r="AF196" s="2295"/>
      <c r="AG196" s="2295"/>
      <c r="AH196" s="868"/>
      <c r="AI196" s="868"/>
      <c r="AJ196" s="868"/>
      <c r="AK196" s="868"/>
      <c r="AL196" s="862"/>
      <c r="AM196" s="863"/>
      <c r="AN196" s="863"/>
      <c r="AO196" s="864"/>
      <c r="AP196" s="631"/>
      <c r="AQ196" s="631"/>
      <c r="AR196" s="631"/>
      <c r="AS196" s="631"/>
      <c r="AT196" s="631"/>
      <c r="AU196" s="631"/>
      <c r="AV196" s="631"/>
      <c r="AW196" s="631"/>
      <c r="AX196" s="631"/>
      <c r="AY196" s="2">
        <f>COUNTA($C$196)</f>
        <v>0</v>
      </c>
    </row>
    <row r="197" spans="1:51" ht="26.25" customHeight="1">
      <c r="A197" s="2294">
        <v>29</v>
      </c>
      <c r="B197" s="2294">
        <v>1</v>
      </c>
      <c r="C197" s="853"/>
      <c r="D197" s="853"/>
      <c r="E197" s="853"/>
      <c r="F197" s="853"/>
      <c r="G197" s="853"/>
      <c r="H197" s="853"/>
      <c r="I197" s="853"/>
      <c r="J197" s="854"/>
      <c r="K197" s="854"/>
      <c r="L197" s="854"/>
      <c r="M197" s="854"/>
      <c r="N197" s="854"/>
      <c r="O197" s="854"/>
      <c r="P197" s="855"/>
      <c r="Q197" s="855"/>
      <c r="R197" s="855"/>
      <c r="S197" s="855"/>
      <c r="T197" s="855"/>
      <c r="U197" s="855"/>
      <c r="V197" s="855"/>
      <c r="W197" s="855"/>
      <c r="X197" s="855"/>
      <c r="Y197" s="856"/>
      <c r="Z197" s="857"/>
      <c r="AA197" s="857"/>
      <c r="AB197" s="858"/>
      <c r="AC197" s="2295"/>
      <c r="AD197" s="2295"/>
      <c r="AE197" s="2295"/>
      <c r="AF197" s="2295"/>
      <c r="AG197" s="2295"/>
      <c r="AH197" s="868"/>
      <c r="AI197" s="868"/>
      <c r="AJ197" s="868"/>
      <c r="AK197" s="868"/>
      <c r="AL197" s="862"/>
      <c r="AM197" s="863"/>
      <c r="AN197" s="863"/>
      <c r="AO197" s="864"/>
      <c r="AP197" s="631"/>
      <c r="AQ197" s="631"/>
      <c r="AR197" s="631"/>
      <c r="AS197" s="631"/>
      <c r="AT197" s="631"/>
      <c r="AU197" s="631"/>
      <c r="AV197" s="631"/>
      <c r="AW197" s="631"/>
      <c r="AX197" s="631"/>
      <c r="AY197" s="2">
        <f>COUNTA($C$197)</f>
        <v>0</v>
      </c>
    </row>
    <row r="198" spans="1:51" ht="26.25" customHeight="1">
      <c r="A198" s="2294">
        <v>30</v>
      </c>
      <c r="B198" s="2294">
        <v>1</v>
      </c>
      <c r="C198" s="853"/>
      <c r="D198" s="853"/>
      <c r="E198" s="853"/>
      <c r="F198" s="853"/>
      <c r="G198" s="853"/>
      <c r="H198" s="853"/>
      <c r="I198" s="853"/>
      <c r="J198" s="854"/>
      <c r="K198" s="854"/>
      <c r="L198" s="854"/>
      <c r="M198" s="854"/>
      <c r="N198" s="854"/>
      <c r="O198" s="854"/>
      <c r="P198" s="855"/>
      <c r="Q198" s="855"/>
      <c r="R198" s="855"/>
      <c r="S198" s="855"/>
      <c r="T198" s="855"/>
      <c r="U198" s="855"/>
      <c r="V198" s="855"/>
      <c r="W198" s="855"/>
      <c r="X198" s="855"/>
      <c r="Y198" s="856"/>
      <c r="Z198" s="857"/>
      <c r="AA198" s="857"/>
      <c r="AB198" s="858"/>
      <c r="AC198" s="2295"/>
      <c r="AD198" s="2295"/>
      <c r="AE198" s="2295"/>
      <c r="AF198" s="2295"/>
      <c r="AG198" s="2295"/>
      <c r="AH198" s="868"/>
      <c r="AI198" s="868"/>
      <c r="AJ198" s="868"/>
      <c r="AK198" s="868"/>
      <c r="AL198" s="862"/>
      <c r="AM198" s="863"/>
      <c r="AN198" s="863"/>
      <c r="AO198" s="864"/>
      <c r="AP198" s="631"/>
      <c r="AQ198" s="631"/>
      <c r="AR198" s="631"/>
      <c r="AS198" s="631"/>
      <c r="AT198" s="631"/>
      <c r="AU198" s="631"/>
      <c r="AV198" s="631"/>
      <c r="AW198" s="631"/>
      <c r="AX198" s="631"/>
      <c r="AY198" s="2">
        <f>COUNTA($C$198)</f>
        <v>0</v>
      </c>
    </row>
    <row r="199" spans="1:51">
      <c r="P199" s="33"/>
      <c r="Q199" s="33"/>
      <c r="R199" s="33"/>
      <c r="S199" s="33"/>
      <c r="T199" s="33"/>
      <c r="U199" s="33"/>
      <c r="V199" s="33"/>
      <c r="W199" s="33"/>
      <c r="X199" s="33"/>
      <c r="Y199" s="38"/>
      <c r="Z199" s="38"/>
      <c r="AA199" s="38"/>
      <c r="AB199" s="38"/>
      <c r="AC199" s="38"/>
      <c r="AD199" s="38"/>
      <c r="AE199" s="38"/>
      <c r="AF199" s="38"/>
      <c r="AG199" s="38"/>
      <c r="AH199" s="38"/>
      <c r="AI199" s="38"/>
      <c r="AJ199" s="38"/>
      <c r="AK199" s="38"/>
      <c r="AL199" s="38"/>
      <c r="AM199" s="38"/>
      <c r="AN199" s="38"/>
      <c r="AO199" s="38"/>
      <c r="AY199" s="2">
        <f>COUNTA($C$202)</f>
        <v>0</v>
      </c>
    </row>
    <row r="200" spans="1:51">
      <c r="B200" s="15" t="s">
        <v>66</v>
      </c>
      <c r="P200" s="33"/>
      <c r="Q200" s="33"/>
      <c r="R200" s="33"/>
      <c r="S200" s="33"/>
      <c r="T200" s="33"/>
      <c r="U200" s="33"/>
      <c r="V200" s="33"/>
      <c r="W200" s="33"/>
      <c r="X200" s="33"/>
      <c r="Y200" s="38"/>
      <c r="Z200" s="38"/>
      <c r="AA200" s="38"/>
      <c r="AB200" s="38"/>
      <c r="AC200" s="38"/>
      <c r="AD200" s="38"/>
      <c r="AE200" s="38"/>
      <c r="AF200" s="38"/>
      <c r="AG200" s="38"/>
      <c r="AH200" s="38"/>
      <c r="AI200" s="38"/>
      <c r="AJ200" s="38"/>
      <c r="AK200" s="38"/>
      <c r="AL200" s="38"/>
      <c r="AM200" s="38"/>
      <c r="AN200" s="38"/>
      <c r="AO200" s="38"/>
      <c r="AY200" s="2">
        <f>$AY$199</f>
        <v>0</v>
      </c>
    </row>
    <row r="201" spans="1:51" customFormat="1" ht="59.25" customHeight="1">
      <c r="A201" s="849"/>
      <c r="B201" s="849"/>
      <c r="C201" s="849" t="s">
        <v>82</v>
      </c>
      <c r="D201" s="849"/>
      <c r="E201" s="849"/>
      <c r="F201" s="849"/>
      <c r="G201" s="849"/>
      <c r="H201" s="849"/>
      <c r="I201" s="849"/>
      <c r="J201" s="2292" t="s">
        <v>86</v>
      </c>
      <c r="K201" s="2293"/>
      <c r="L201" s="2293"/>
      <c r="M201" s="2293"/>
      <c r="N201" s="2293"/>
      <c r="O201" s="2293"/>
      <c r="P201" s="849" t="s">
        <v>27</v>
      </c>
      <c r="Q201" s="849"/>
      <c r="R201" s="849"/>
      <c r="S201" s="849"/>
      <c r="T201" s="849"/>
      <c r="U201" s="849"/>
      <c r="V201" s="849"/>
      <c r="W201" s="849"/>
      <c r="X201" s="849"/>
      <c r="Y201" s="851" t="s">
        <v>451</v>
      </c>
      <c r="Z201" s="851"/>
      <c r="AA201" s="851"/>
      <c r="AB201" s="851"/>
      <c r="AC201" s="2292" t="s">
        <v>374</v>
      </c>
      <c r="AD201" s="2292"/>
      <c r="AE201" s="2292"/>
      <c r="AF201" s="2292"/>
      <c r="AG201" s="2292"/>
      <c r="AH201" s="851" t="s">
        <v>400</v>
      </c>
      <c r="AI201" s="849"/>
      <c r="AJ201" s="849"/>
      <c r="AK201" s="849"/>
      <c r="AL201" s="849" t="s">
        <v>28</v>
      </c>
      <c r="AM201" s="849"/>
      <c r="AN201" s="849"/>
      <c r="AO201" s="558"/>
      <c r="AP201" s="2292" t="s">
        <v>453</v>
      </c>
      <c r="AQ201" s="2292"/>
      <c r="AR201" s="2292"/>
      <c r="AS201" s="2292"/>
      <c r="AT201" s="2292"/>
      <c r="AU201" s="2292"/>
      <c r="AV201" s="2292"/>
      <c r="AW201" s="2292"/>
      <c r="AX201" s="2292"/>
      <c r="AY201">
        <f>$AY$199</f>
        <v>0</v>
      </c>
    </row>
    <row r="202" spans="1:51" ht="26.25" customHeight="1">
      <c r="A202" s="2294">
        <v>1</v>
      </c>
      <c r="B202" s="2294">
        <v>1</v>
      </c>
      <c r="C202" s="853"/>
      <c r="D202" s="853"/>
      <c r="E202" s="853"/>
      <c r="F202" s="853"/>
      <c r="G202" s="853"/>
      <c r="H202" s="853"/>
      <c r="I202" s="853"/>
      <c r="J202" s="854"/>
      <c r="K202" s="854"/>
      <c r="L202" s="854"/>
      <c r="M202" s="854"/>
      <c r="N202" s="854"/>
      <c r="O202" s="854"/>
      <c r="P202" s="855"/>
      <c r="Q202" s="855"/>
      <c r="R202" s="855"/>
      <c r="S202" s="855"/>
      <c r="T202" s="855"/>
      <c r="U202" s="855"/>
      <c r="V202" s="855"/>
      <c r="W202" s="855"/>
      <c r="X202" s="855"/>
      <c r="Y202" s="856"/>
      <c r="Z202" s="857"/>
      <c r="AA202" s="857"/>
      <c r="AB202" s="858"/>
      <c r="AC202" s="2295"/>
      <c r="AD202" s="2295"/>
      <c r="AE202" s="2295"/>
      <c r="AF202" s="2295"/>
      <c r="AG202" s="2295"/>
      <c r="AH202" s="868"/>
      <c r="AI202" s="868"/>
      <c r="AJ202" s="868"/>
      <c r="AK202" s="868"/>
      <c r="AL202" s="862"/>
      <c r="AM202" s="863"/>
      <c r="AN202" s="863"/>
      <c r="AO202" s="864"/>
      <c r="AP202" s="631"/>
      <c r="AQ202" s="631"/>
      <c r="AR202" s="631"/>
      <c r="AS202" s="631"/>
      <c r="AT202" s="631"/>
      <c r="AU202" s="631"/>
      <c r="AV202" s="631"/>
      <c r="AW202" s="631"/>
      <c r="AX202" s="631"/>
      <c r="AY202" s="2">
        <f>$AY$199</f>
        <v>0</v>
      </c>
    </row>
    <row r="203" spans="1:51" ht="26.25" customHeight="1">
      <c r="A203" s="2294">
        <v>2</v>
      </c>
      <c r="B203" s="2294">
        <v>1</v>
      </c>
      <c r="C203" s="853"/>
      <c r="D203" s="853"/>
      <c r="E203" s="853"/>
      <c r="F203" s="853"/>
      <c r="G203" s="853"/>
      <c r="H203" s="853"/>
      <c r="I203" s="853"/>
      <c r="J203" s="854"/>
      <c r="K203" s="854"/>
      <c r="L203" s="854"/>
      <c r="M203" s="854"/>
      <c r="N203" s="854"/>
      <c r="O203" s="854"/>
      <c r="P203" s="855"/>
      <c r="Q203" s="855"/>
      <c r="R203" s="855"/>
      <c r="S203" s="855"/>
      <c r="T203" s="855"/>
      <c r="U203" s="855"/>
      <c r="V203" s="855"/>
      <c r="W203" s="855"/>
      <c r="X203" s="855"/>
      <c r="Y203" s="856"/>
      <c r="Z203" s="857"/>
      <c r="AA203" s="857"/>
      <c r="AB203" s="858"/>
      <c r="AC203" s="2295"/>
      <c r="AD203" s="2295"/>
      <c r="AE203" s="2295"/>
      <c r="AF203" s="2295"/>
      <c r="AG203" s="2295"/>
      <c r="AH203" s="868"/>
      <c r="AI203" s="868"/>
      <c r="AJ203" s="868"/>
      <c r="AK203" s="868"/>
      <c r="AL203" s="862"/>
      <c r="AM203" s="863"/>
      <c r="AN203" s="863"/>
      <c r="AO203" s="864"/>
      <c r="AP203" s="631"/>
      <c r="AQ203" s="631"/>
      <c r="AR203" s="631"/>
      <c r="AS203" s="631"/>
      <c r="AT203" s="631"/>
      <c r="AU203" s="631"/>
      <c r="AV203" s="631"/>
      <c r="AW203" s="631"/>
      <c r="AX203" s="631"/>
      <c r="AY203" s="2">
        <f>COUNTA($C$203)</f>
        <v>0</v>
      </c>
    </row>
    <row r="204" spans="1:51" ht="26.25" customHeight="1">
      <c r="A204" s="2294">
        <v>3</v>
      </c>
      <c r="B204" s="2294">
        <v>1</v>
      </c>
      <c r="C204" s="853"/>
      <c r="D204" s="853"/>
      <c r="E204" s="853"/>
      <c r="F204" s="853"/>
      <c r="G204" s="853"/>
      <c r="H204" s="853"/>
      <c r="I204" s="853"/>
      <c r="J204" s="854"/>
      <c r="K204" s="854"/>
      <c r="L204" s="854"/>
      <c r="M204" s="854"/>
      <c r="N204" s="854"/>
      <c r="O204" s="854"/>
      <c r="P204" s="855"/>
      <c r="Q204" s="855"/>
      <c r="R204" s="855"/>
      <c r="S204" s="855"/>
      <c r="T204" s="855"/>
      <c r="U204" s="855"/>
      <c r="V204" s="855"/>
      <c r="W204" s="855"/>
      <c r="X204" s="855"/>
      <c r="Y204" s="856"/>
      <c r="Z204" s="857"/>
      <c r="AA204" s="857"/>
      <c r="AB204" s="858"/>
      <c r="AC204" s="2295"/>
      <c r="AD204" s="2295"/>
      <c r="AE204" s="2295"/>
      <c r="AF204" s="2295"/>
      <c r="AG204" s="2295"/>
      <c r="AH204" s="868"/>
      <c r="AI204" s="868"/>
      <c r="AJ204" s="868"/>
      <c r="AK204" s="868"/>
      <c r="AL204" s="862"/>
      <c r="AM204" s="863"/>
      <c r="AN204" s="863"/>
      <c r="AO204" s="864"/>
      <c r="AP204" s="631"/>
      <c r="AQ204" s="631"/>
      <c r="AR204" s="631"/>
      <c r="AS204" s="631"/>
      <c r="AT204" s="631"/>
      <c r="AU204" s="631"/>
      <c r="AV204" s="631"/>
      <c r="AW204" s="631"/>
      <c r="AX204" s="631"/>
      <c r="AY204" s="2">
        <f>COUNTA($C$204)</f>
        <v>0</v>
      </c>
    </row>
    <row r="205" spans="1:51" ht="26.25" customHeight="1">
      <c r="A205" s="2294">
        <v>4</v>
      </c>
      <c r="B205" s="2294">
        <v>1</v>
      </c>
      <c r="C205" s="853"/>
      <c r="D205" s="853"/>
      <c r="E205" s="853"/>
      <c r="F205" s="853"/>
      <c r="G205" s="853"/>
      <c r="H205" s="853"/>
      <c r="I205" s="853"/>
      <c r="J205" s="854"/>
      <c r="K205" s="854"/>
      <c r="L205" s="854"/>
      <c r="M205" s="854"/>
      <c r="N205" s="854"/>
      <c r="O205" s="854"/>
      <c r="P205" s="855"/>
      <c r="Q205" s="855"/>
      <c r="R205" s="855"/>
      <c r="S205" s="855"/>
      <c r="T205" s="855"/>
      <c r="U205" s="855"/>
      <c r="V205" s="855"/>
      <c r="W205" s="855"/>
      <c r="X205" s="855"/>
      <c r="Y205" s="856"/>
      <c r="Z205" s="857"/>
      <c r="AA205" s="857"/>
      <c r="AB205" s="858"/>
      <c r="AC205" s="2295"/>
      <c r="AD205" s="2295"/>
      <c r="AE205" s="2295"/>
      <c r="AF205" s="2295"/>
      <c r="AG205" s="2295"/>
      <c r="AH205" s="868"/>
      <c r="AI205" s="868"/>
      <c r="AJ205" s="868"/>
      <c r="AK205" s="868"/>
      <c r="AL205" s="862"/>
      <c r="AM205" s="863"/>
      <c r="AN205" s="863"/>
      <c r="AO205" s="864"/>
      <c r="AP205" s="631"/>
      <c r="AQ205" s="631"/>
      <c r="AR205" s="631"/>
      <c r="AS205" s="631"/>
      <c r="AT205" s="631"/>
      <c r="AU205" s="631"/>
      <c r="AV205" s="631"/>
      <c r="AW205" s="631"/>
      <c r="AX205" s="631"/>
      <c r="AY205" s="2">
        <f>COUNTA($C$205)</f>
        <v>0</v>
      </c>
    </row>
    <row r="206" spans="1:51" ht="26.25" customHeight="1">
      <c r="A206" s="2294">
        <v>5</v>
      </c>
      <c r="B206" s="2294">
        <v>1</v>
      </c>
      <c r="C206" s="853"/>
      <c r="D206" s="853"/>
      <c r="E206" s="853"/>
      <c r="F206" s="853"/>
      <c r="G206" s="853"/>
      <c r="H206" s="853"/>
      <c r="I206" s="853"/>
      <c r="J206" s="854"/>
      <c r="K206" s="854"/>
      <c r="L206" s="854"/>
      <c r="M206" s="854"/>
      <c r="N206" s="854"/>
      <c r="O206" s="854"/>
      <c r="P206" s="855"/>
      <c r="Q206" s="855"/>
      <c r="R206" s="855"/>
      <c r="S206" s="855"/>
      <c r="T206" s="855"/>
      <c r="U206" s="855"/>
      <c r="V206" s="855"/>
      <c r="W206" s="855"/>
      <c r="X206" s="855"/>
      <c r="Y206" s="856"/>
      <c r="Z206" s="857"/>
      <c r="AA206" s="857"/>
      <c r="AB206" s="858"/>
      <c r="AC206" s="2295"/>
      <c r="AD206" s="2295"/>
      <c r="AE206" s="2295"/>
      <c r="AF206" s="2295"/>
      <c r="AG206" s="2295"/>
      <c r="AH206" s="868"/>
      <c r="AI206" s="868"/>
      <c r="AJ206" s="868"/>
      <c r="AK206" s="868"/>
      <c r="AL206" s="862"/>
      <c r="AM206" s="863"/>
      <c r="AN206" s="863"/>
      <c r="AO206" s="864"/>
      <c r="AP206" s="631"/>
      <c r="AQ206" s="631"/>
      <c r="AR206" s="631"/>
      <c r="AS206" s="631"/>
      <c r="AT206" s="631"/>
      <c r="AU206" s="631"/>
      <c r="AV206" s="631"/>
      <c r="AW206" s="631"/>
      <c r="AX206" s="631"/>
      <c r="AY206" s="2">
        <f>COUNTA($C$206)</f>
        <v>0</v>
      </c>
    </row>
    <row r="207" spans="1:51" ht="26.25" customHeight="1">
      <c r="A207" s="2294">
        <v>6</v>
      </c>
      <c r="B207" s="2294">
        <v>1</v>
      </c>
      <c r="C207" s="853"/>
      <c r="D207" s="853"/>
      <c r="E207" s="853"/>
      <c r="F207" s="853"/>
      <c r="G207" s="853"/>
      <c r="H207" s="853"/>
      <c r="I207" s="853"/>
      <c r="J207" s="854"/>
      <c r="K207" s="854"/>
      <c r="L207" s="854"/>
      <c r="M207" s="854"/>
      <c r="N207" s="854"/>
      <c r="O207" s="854"/>
      <c r="P207" s="855"/>
      <c r="Q207" s="855"/>
      <c r="R207" s="855"/>
      <c r="S207" s="855"/>
      <c r="T207" s="855"/>
      <c r="U207" s="855"/>
      <c r="V207" s="855"/>
      <c r="W207" s="855"/>
      <c r="X207" s="855"/>
      <c r="Y207" s="856"/>
      <c r="Z207" s="857"/>
      <c r="AA207" s="857"/>
      <c r="AB207" s="858"/>
      <c r="AC207" s="2295"/>
      <c r="AD207" s="2295"/>
      <c r="AE207" s="2295"/>
      <c r="AF207" s="2295"/>
      <c r="AG207" s="2295"/>
      <c r="AH207" s="868"/>
      <c r="AI207" s="868"/>
      <c r="AJ207" s="868"/>
      <c r="AK207" s="868"/>
      <c r="AL207" s="862"/>
      <c r="AM207" s="863"/>
      <c r="AN207" s="863"/>
      <c r="AO207" s="864"/>
      <c r="AP207" s="631"/>
      <c r="AQ207" s="631"/>
      <c r="AR207" s="631"/>
      <c r="AS207" s="631"/>
      <c r="AT207" s="631"/>
      <c r="AU207" s="631"/>
      <c r="AV207" s="631"/>
      <c r="AW207" s="631"/>
      <c r="AX207" s="631"/>
      <c r="AY207" s="2">
        <f>COUNTA($C$207)</f>
        <v>0</v>
      </c>
    </row>
    <row r="208" spans="1:51" ht="26.25" customHeight="1">
      <c r="A208" s="2294">
        <v>7</v>
      </c>
      <c r="B208" s="2294">
        <v>1</v>
      </c>
      <c r="C208" s="853"/>
      <c r="D208" s="853"/>
      <c r="E208" s="853"/>
      <c r="F208" s="853"/>
      <c r="G208" s="853"/>
      <c r="H208" s="853"/>
      <c r="I208" s="853"/>
      <c r="J208" s="854"/>
      <c r="K208" s="854"/>
      <c r="L208" s="854"/>
      <c r="M208" s="854"/>
      <c r="N208" s="854"/>
      <c r="O208" s="854"/>
      <c r="P208" s="855"/>
      <c r="Q208" s="855"/>
      <c r="R208" s="855"/>
      <c r="S208" s="855"/>
      <c r="T208" s="855"/>
      <c r="U208" s="855"/>
      <c r="V208" s="855"/>
      <c r="W208" s="855"/>
      <c r="X208" s="855"/>
      <c r="Y208" s="856"/>
      <c r="Z208" s="857"/>
      <c r="AA208" s="857"/>
      <c r="AB208" s="858"/>
      <c r="AC208" s="2295"/>
      <c r="AD208" s="2295"/>
      <c r="AE208" s="2295"/>
      <c r="AF208" s="2295"/>
      <c r="AG208" s="2295"/>
      <c r="AH208" s="868"/>
      <c r="AI208" s="868"/>
      <c r="AJ208" s="868"/>
      <c r="AK208" s="868"/>
      <c r="AL208" s="862"/>
      <c r="AM208" s="863"/>
      <c r="AN208" s="863"/>
      <c r="AO208" s="864"/>
      <c r="AP208" s="631"/>
      <c r="AQ208" s="631"/>
      <c r="AR208" s="631"/>
      <c r="AS208" s="631"/>
      <c r="AT208" s="631"/>
      <c r="AU208" s="631"/>
      <c r="AV208" s="631"/>
      <c r="AW208" s="631"/>
      <c r="AX208" s="631"/>
      <c r="AY208" s="2">
        <f>COUNTA($C$208)</f>
        <v>0</v>
      </c>
    </row>
    <row r="209" spans="1:51" ht="26.25" customHeight="1">
      <c r="A209" s="2294">
        <v>8</v>
      </c>
      <c r="B209" s="2294">
        <v>1</v>
      </c>
      <c r="C209" s="853"/>
      <c r="D209" s="853"/>
      <c r="E209" s="853"/>
      <c r="F209" s="853"/>
      <c r="G209" s="853"/>
      <c r="H209" s="853"/>
      <c r="I209" s="853"/>
      <c r="J209" s="854"/>
      <c r="K209" s="854"/>
      <c r="L209" s="854"/>
      <c r="M209" s="854"/>
      <c r="N209" s="854"/>
      <c r="O209" s="854"/>
      <c r="P209" s="855"/>
      <c r="Q209" s="855"/>
      <c r="R209" s="855"/>
      <c r="S209" s="855"/>
      <c r="T209" s="855"/>
      <c r="U209" s="855"/>
      <c r="V209" s="855"/>
      <c r="W209" s="855"/>
      <c r="X209" s="855"/>
      <c r="Y209" s="856"/>
      <c r="Z209" s="857"/>
      <c r="AA209" s="857"/>
      <c r="AB209" s="858"/>
      <c r="AC209" s="2295"/>
      <c r="AD209" s="2295"/>
      <c r="AE209" s="2295"/>
      <c r="AF209" s="2295"/>
      <c r="AG209" s="2295"/>
      <c r="AH209" s="868"/>
      <c r="AI209" s="868"/>
      <c r="AJ209" s="868"/>
      <c r="AK209" s="868"/>
      <c r="AL209" s="862"/>
      <c r="AM209" s="863"/>
      <c r="AN209" s="863"/>
      <c r="AO209" s="864"/>
      <c r="AP209" s="631"/>
      <c r="AQ209" s="631"/>
      <c r="AR209" s="631"/>
      <c r="AS209" s="631"/>
      <c r="AT209" s="631"/>
      <c r="AU209" s="631"/>
      <c r="AV209" s="631"/>
      <c r="AW209" s="631"/>
      <c r="AX209" s="631"/>
      <c r="AY209" s="2">
        <f>COUNTA($C$209)</f>
        <v>0</v>
      </c>
    </row>
    <row r="210" spans="1:51" ht="26.25" customHeight="1">
      <c r="A210" s="2294">
        <v>9</v>
      </c>
      <c r="B210" s="2294">
        <v>1</v>
      </c>
      <c r="C210" s="853"/>
      <c r="D210" s="853"/>
      <c r="E210" s="853"/>
      <c r="F210" s="853"/>
      <c r="G210" s="853"/>
      <c r="H210" s="853"/>
      <c r="I210" s="853"/>
      <c r="J210" s="854"/>
      <c r="K210" s="854"/>
      <c r="L210" s="854"/>
      <c r="M210" s="854"/>
      <c r="N210" s="854"/>
      <c r="O210" s="854"/>
      <c r="P210" s="855"/>
      <c r="Q210" s="855"/>
      <c r="R210" s="855"/>
      <c r="S210" s="855"/>
      <c r="T210" s="855"/>
      <c r="U210" s="855"/>
      <c r="V210" s="855"/>
      <c r="W210" s="855"/>
      <c r="X210" s="855"/>
      <c r="Y210" s="856"/>
      <c r="Z210" s="857"/>
      <c r="AA210" s="857"/>
      <c r="AB210" s="858"/>
      <c r="AC210" s="2295"/>
      <c r="AD210" s="2295"/>
      <c r="AE210" s="2295"/>
      <c r="AF210" s="2295"/>
      <c r="AG210" s="2295"/>
      <c r="AH210" s="868"/>
      <c r="AI210" s="868"/>
      <c r="AJ210" s="868"/>
      <c r="AK210" s="868"/>
      <c r="AL210" s="862"/>
      <c r="AM210" s="863"/>
      <c r="AN210" s="863"/>
      <c r="AO210" s="864"/>
      <c r="AP210" s="631"/>
      <c r="AQ210" s="631"/>
      <c r="AR210" s="631"/>
      <c r="AS210" s="631"/>
      <c r="AT210" s="631"/>
      <c r="AU210" s="631"/>
      <c r="AV210" s="631"/>
      <c r="AW210" s="631"/>
      <c r="AX210" s="631"/>
      <c r="AY210" s="2">
        <f>COUNTA($C$210)</f>
        <v>0</v>
      </c>
    </row>
    <row r="211" spans="1:51" ht="26.25" customHeight="1">
      <c r="A211" s="2294">
        <v>10</v>
      </c>
      <c r="B211" s="2294">
        <v>1</v>
      </c>
      <c r="C211" s="853"/>
      <c r="D211" s="853"/>
      <c r="E211" s="853"/>
      <c r="F211" s="853"/>
      <c r="G211" s="853"/>
      <c r="H211" s="853"/>
      <c r="I211" s="853"/>
      <c r="J211" s="854"/>
      <c r="K211" s="854"/>
      <c r="L211" s="854"/>
      <c r="M211" s="854"/>
      <c r="N211" s="854"/>
      <c r="O211" s="854"/>
      <c r="P211" s="855"/>
      <c r="Q211" s="855"/>
      <c r="R211" s="855"/>
      <c r="S211" s="855"/>
      <c r="T211" s="855"/>
      <c r="U211" s="855"/>
      <c r="V211" s="855"/>
      <c r="W211" s="855"/>
      <c r="X211" s="855"/>
      <c r="Y211" s="856"/>
      <c r="Z211" s="857"/>
      <c r="AA211" s="857"/>
      <c r="AB211" s="858"/>
      <c r="AC211" s="2295"/>
      <c r="AD211" s="2295"/>
      <c r="AE211" s="2295"/>
      <c r="AF211" s="2295"/>
      <c r="AG211" s="2295"/>
      <c r="AH211" s="868"/>
      <c r="AI211" s="868"/>
      <c r="AJ211" s="868"/>
      <c r="AK211" s="868"/>
      <c r="AL211" s="862"/>
      <c r="AM211" s="863"/>
      <c r="AN211" s="863"/>
      <c r="AO211" s="864"/>
      <c r="AP211" s="631"/>
      <c r="AQ211" s="631"/>
      <c r="AR211" s="631"/>
      <c r="AS211" s="631"/>
      <c r="AT211" s="631"/>
      <c r="AU211" s="631"/>
      <c r="AV211" s="631"/>
      <c r="AW211" s="631"/>
      <c r="AX211" s="631"/>
      <c r="AY211" s="2">
        <f>COUNTA($C$211)</f>
        <v>0</v>
      </c>
    </row>
    <row r="212" spans="1:51" ht="26.25" customHeight="1">
      <c r="A212" s="2294">
        <v>11</v>
      </c>
      <c r="B212" s="2294">
        <v>1</v>
      </c>
      <c r="C212" s="853"/>
      <c r="D212" s="853"/>
      <c r="E212" s="853"/>
      <c r="F212" s="853"/>
      <c r="G212" s="853"/>
      <c r="H212" s="853"/>
      <c r="I212" s="853"/>
      <c r="J212" s="854"/>
      <c r="K212" s="854"/>
      <c r="L212" s="854"/>
      <c r="M212" s="854"/>
      <c r="N212" s="854"/>
      <c r="O212" s="854"/>
      <c r="P212" s="855"/>
      <c r="Q212" s="855"/>
      <c r="R212" s="855"/>
      <c r="S212" s="855"/>
      <c r="T212" s="855"/>
      <c r="U212" s="855"/>
      <c r="V212" s="855"/>
      <c r="W212" s="855"/>
      <c r="X212" s="855"/>
      <c r="Y212" s="856"/>
      <c r="Z212" s="857"/>
      <c r="AA212" s="857"/>
      <c r="AB212" s="858"/>
      <c r="AC212" s="2295"/>
      <c r="AD212" s="2295"/>
      <c r="AE212" s="2295"/>
      <c r="AF212" s="2295"/>
      <c r="AG212" s="2295"/>
      <c r="AH212" s="868"/>
      <c r="AI212" s="868"/>
      <c r="AJ212" s="868"/>
      <c r="AK212" s="868"/>
      <c r="AL212" s="862"/>
      <c r="AM212" s="863"/>
      <c r="AN212" s="863"/>
      <c r="AO212" s="864"/>
      <c r="AP212" s="631"/>
      <c r="AQ212" s="631"/>
      <c r="AR212" s="631"/>
      <c r="AS212" s="631"/>
      <c r="AT212" s="631"/>
      <c r="AU212" s="631"/>
      <c r="AV212" s="631"/>
      <c r="AW212" s="631"/>
      <c r="AX212" s="631"/>
      <c r="AY212" s="2">
        <f>COUNTA($C$212)</f>
        <v>0</v>
      </c>
    </row>
    <row r="213" spans="1:51" ht="26.25" customHeight="1">
      <c r="A213" s="2294">
        <v>12</v>
      </c>
      <c r="B213" s="2294">
        <v>1</v>
      </c>
      <c r="C213" s="853"/>
      <c r="D213" s="853"/>
      <c r="E213" s="853"/>
      <c r="F213" s="853"/>
      <c r="G213" s="853"/>
      <c r="H213" s="853"/>
      <c r="I213" s="853"/>
      <c r="J213" s="854"/>
      <c r="K213" s="854"/>
      <c r="L213" s="854"/>
      <c r="M213" s="854"/>
      <c r="N213" s="854"/>
      <c r="O213" s="854"/>
      <c r="P213" s="855"/>
      <c r="Q213" s="855"/>
      <c r="R213" s="855"/>
      <c r="S213" s="855"/>
      <c r="T213" s="855"/>
      <c r="U213" s="855"/>
      <c r="V213" s="855"/>
      <c r="W213" s="855"/>
      <c r="X213" s="855"/>
      <c r="Y213" s="856"/>
      <c r="Z213" s="857"/>
      <c r="AA213" s="857"/>
      <c r="AB213" s="858"/>
      <c r="AC213" s="2295"/>
      <c r="AD213" s="2295"/>
      <c r="AE213" s="2295"/>
      <c r="AF213" s="2295"/>
      <c r="AG213" s="2295"/>
      <c r="AH213" s="868"/>
      <c r="AI213" s="868"/>
      <c r="AJ213" s="868"/>
      <c r="AK213" s="868"/>
      <c r="AL213" s="862"/>
      <c r="AM213" s="863"/>
      <c r="AN213" s="863"/>
      <c r="AO213" s="864"/>
      <c r="AP213" s="631"/>
      <c r="AQ213" s="631"/>
      <c r="AR213" s="631"/>
      <c r="AS213" s="631"/>
      <c r="AT213" s="631"/>
      <c r="AU213" s="631"/>
      <c r="AV213" s="631"/>
      <c r="AW213" s="631"/>
      <c r="AX213" s="631"/>
      <c r="AY213" s="2">
        <f>COUNTA($C$213)</f>
        <v>0</v>
      </c>
    </row>
    <row r="214" spans="1:51" ht="26.25" customHeight="1">
      <c r="A214" s="2294">
        <v>13</v>
      </c>
      <c r="B214" s="2294">
        <v>1</v>
      </c>
      <c r="C214" s="853"/>
      <c r="D214" s="853"/>
      <c r="E214" s="853"/>
      <c r="F214" s="853"/>
      <c r="G214" s="853"/>
      <c r="H214" s="853"/>
      <c r="I214" s="853"/>
      <c r="J214" s="854"/>
      <c r="K214" s="854"/>
      <c r="L214" s="854"/>
      <c r="M214" s="854"/>
      <c r="N214" s="854"/>
      <c r="O214" s="854"/>
      <c r="P214" s="855"/>
      <c r="Q214" s="855"/>
      <c r="R214" s="855"/>
      <c r="S214" s="855"/>
      <c r="T214" s="855"/>
      <c r="U214" s="855"/>
      <c r="V214" s="855"/>
      <c r="W214" s="855"/>
      <c r="X214" s="855"/>
      <c r="Y214" s="856"/>
      <c r="Z214" s="857"/>
      <c r="AA214" s="857"/>
      <c r="AB214" s="858"/>
      <c r="AC214" s="2295"/>
      <c r="AD214" s="2295"/>
      <c r="AE214" s="2295"/>
      <c r="AF214" s="2295"/>
      <c r="AG214" s="2295"/>
      <c r="AH214" s="868"/>
      <c r="AI214" s="868"/>
      <c r="AJ214" s="868"/>
      <c r="AK214" s="868"/>
      <c r="AL214" s="862"/>
      <c r="AM214" s="863"/>
      <c r="AN214" s="863"/>
      <c r="AO214" s="864"/>
      <c r="AP214" s="631"/>
      <c r="AQ214" s="631"/>
      <c r="AR214" s="631"/>
      <c r="AS214" s="631"/>
      <c r="AT214" s="631"/>
      <c r="AU214" s="631"/>
      <c r="AV214" s="631"/>
      <c r="AW214" s="631"/>
      <c r="AX214" s="631"/>
      <c r="AY214" s="2">
        <f>COUNTA($C$214)</f>
        <v>0</v>
      </c>
    </row>
    <row r="215" spans="1:51" ht="26.25" customHeight="1">
      <c r="A215" s="2294">
        <v>14</v>
      </c>
      <c r="B215" s="2294">
        <v>1</v>
      </c>
      <c r="C215" s="853"/>
      <c r="D215" s="853"/>
      <c r="E215" s="853"/>
      <c r="F215" s="853"/>
      <c r="G215" s="853"/>
      <c r="H215" s="853"/>
      <c r="I215" s="853"/>
      <c r="J215" s="854"/>
      <c r="K215" s="854"/>
      <c r="L215" s="854"/>
      <c r="M215" s="854"/>
      <c r="N215" s="854"/>
      <c r="O215" s="854"/>
      <c r="P215" s="855"/>
      <c r="Q215" s="855"/>
      <c r="R215" s="855"/>
      <c r="S215" s="855"/>
      <c r="T215" s="855"/>
      <c r="U215" s="855"/>
      <c r="V215" s="855"/>
      <c r="W215" s="855"/>
      <c r="X215" s="855"/>
      <c r="Y215" s="856"/>
      <c r="Z215" s="857"/>
      <c r="AA215" s="857"/>
      <c r="AB215" s="858"/>
      <c r="AC215" s="2295"/>
      <c r="AD215" s="2295"/>
      <c r="AE215" s="2295"/>
      <c r="AF215" s="2295"/>
      <c r="AG215" s="2295"/>
      <c r="AH215" s="868"/>
      <c r="AI215" s="868"/>
      <c r="AJ215" s="868"/>
      <c r="AK215" s="868"/>
      <c r="AL215" s="862"/>
      <c r="AM215" s="863"/>
      <c r="AN215" s="863"/>
      <c r="AO215" s="864"/>
      <c r="AP215" s="631"/>
      <c r="AQ215" s="631"/>
      <c r="AR215" s="631"/>
      <c r="AS215" s="631"/>
      <c r="AT215" s="631"/>
      <c r="AU215" s="631"/>
      <c r="AV215" s="631"/>
      <c r="AW215" s="631"/>
      <c r="AX215" s="631"/>
      <c r="AY215" s="2">
        <f>COUNTA($C$215)</f>
        <v>0</v>
      </c>
    </row>
    <row r="216" spans="1:51" ht="26.25" customHeight="1">
      <c r="A216" s="2294">
        <v>15</v>
      </c>
      <c r="B216" s="2294">
        <v>1</v>
      </c>
      <c r="C216" s="853"/>
      <c r="D216" s="853"/>
      <c r="E216" s="853"/>
      <c r="F216" s="853"/>
      <c r="G216" s="853"/>
      <c r="H216" s="853"/>
      <c r="I216" s="853"/>
      <c r="J216" s="854"/>
      <c r="K216" s="854"/>
      <c r="L216" s="854"/>
      <c r="M216" s="854"/>
      <c r="N216" s="854"/>
      <c r="O216" s="854"/>
      <c r="P216" s="855"/>
      <c r="Q216" s="855"/>
      <c r="R216" s="855"/>
      <c r="S216" s="855"/>
      <c r="T216" s="855"/>
      <c r="U216" s="855"/>
      <c r="V216" s="855"/>
      <c r="W216" s="855"/>
      <c r="X216" s="855"/>
      <c r="Y216" s="856"/>
      <c r="Z216" s="857"/>
      <c r="AA216" s="857"/>
      <c r="AB216" s="858"/>
      <c r="AC216" s="2295"/>
      <c r="AD216" s="2295"/>
      <c r="AE216" s="2295"/>
      <c r="AF216" s="2295"/>
      <c r="AG216" s="2295"/>
      <c r="AH216" s="868"/>
      <c r="AI216" s="868"/>
      <c r="AJ216" s="868"/>
      <c r="AK216" s="868"/>
      <c r="AL216" s="862"/>
      <c r="AM216" s="863"/>
      <c r="AN216" s="863"/>
      <c r="AO216" s="864"/>
      <c r="AP216" s="631"/>
      <c r="AQ216" s="631"/>
      <c r="AR216" s="631"/>
      <c r="AS216" s="631"/>
      <c r="AT216" s="631"/>
      <c r="AU216" s="631"/>
      <c r="AV216" s="631"/>
      <c r="AW216" s="631"/>
      <c r="AX216" s="631"/>
      <c r="AY216" s="2">
        <f>COUNTA($C$216)</f>
        <v>0</v>
      </c>
    </row>
    <row r="217" spans="1:51" ht="26.25" customHeight="1">
      <c r="A217" s="2294">
        <v>16</v>
      </c>
      <c r="B217" s="2294">
        <v>1</v>
      </c>
      <c r="C217" s="853"/>
      <c r="D217" s="853"/>
      <c r="E217" s="853"/>
      <c r="F217" s="853"/>
      <c r="G217" s="853"/>
      <c r="H217" s="853"/>
      <c r="I217" s="853"/>
      <c r="J217" s="854"/>
      <c r="K217" s="854"/>
      <c r="L217" s="854"/>
      <c r="M217" s="854"/>
      <c r="N217" s="854"/>
      <c r="O217" s="854"/>
      <c r="P217" s="855"/>
      <c r="Q217" s="855"/>
      <c r="R217" s="855"/>
      <c r="S217" s="855"/>
      <c r="T217" s="855"/>
      <c r="U217" s="855"/>
      <c r="V217" s="855"/>
      <c r="W217" s="855"/>
      <c r="X217" s="855"/>
      <c r="Y217" s="856"/>
      <c r="Z217" s="857"/>
      <c r="AA217" s="857"/>
      <c r="AB217" s="858"/>
      <c r="AC217" s="2295"/>
      <c r="AD217" s="2295"/>
      <c r="AE217" s="2295"/>
      <c r="AF217" s="2295"/>
      <c r="AG217" s="2295"/>
      <c r="AH217" s="868"/>
      <c r="AI217" s="868"/>
      <c r="AJ217" s="868"/>
      <c r="AK217" s="868"/>
      <c r="AL217" s="862"/>
      <c r="AM217" s="863"/>
      <c r="AN217" s="863"/>
      <c r="AO217" s="864"/>
      <c r="AP217" s="631"/>
      <c r="AQ217" s="631"/>
      <c r="AR217" s="631"/>
      <c r="AS217" s="631"/>
      <c r="AT217" s="631"/>
      <c r="AU217" s="631"/>
      <c r="AV217" s="631"/>
      <c r="AW217" s="631"/>
      <c r="AX217" s="631"/>
      <c r="AY217" s="2">
        <f>COUNTA($C$217)</f>
        <v>0</v>
      </c>
    </row>
    <row r="218" spans="1:51" ht="26.25" customHeight="1">
      <c r="A218" s="2294">
        <v>17</v>
      </c>
      <c r="B218" s="2294">
        <v>1</v>
      </c>
      <c r="C218" s="853"/>
      <c r="D218" s="853"/>
      <c r="E218" s="853"/>
      <c r="F218" s="853"/>
      <c r="G218" s="853"/>
      <c r="H218" s="853"/>
      <c r="I218" s="853"/>
      <c r="J218" s="854"/>
      <c r="K218" s="854"/>
      <c r="L218" s="854"/>
      <c r="M218" s="854"/>
      <c r="N218" s="854"/>
      <c r="O218" s="854"/>
      <c r="P218" s="855"/>
      <c r="Q218" s="855"/>
      <c r="R218" s="855"/>
      <c r="S218" s="855"/>
      <c r="T218" s="855"/>
      <c r="U218" s="855"/>
      <c r="V218" s="855"/>
      <c r="W218" s="855"/>
      <c r="X218" s="855"/>
      <c r="Y218" s="856"/>
      <c r="Z218" s="857"/>
      <c r="AA218" s="857"/>
      <c r="AB218" s="858"/>
      <c r="AC218" s="2295"/>
      <c r="AD218" s="2295"/>
      <c r="AE218" s="2295"/>
      <c r="AF218" s="2295"/>
      <c r="AG218" s="2295"/>
      <c r="AH218" s="868"/>
      <c r="AI218" s="868"/>
      <c r="AJ218" s="868"/>
      <c r="AK218" s="868"/>
      <c r="AL218" s="862"/>
      <c r="AM218" s="863"/>
      <c r="AN218" s="863"/>
      <c r="AO218" s="864"/>
      <c r="AP218" s="631"/>
      <c r="AQ218" s="631"/>
      <c r="AR218" s="631"/>
      <c r="AS218" s="631"/>
      <c r="AT218" s="631"/>
      <c r="AU218" s="631"/>
      <c r="AV218" s="631"/>
      <c r="AW218" s="631"/>
      <c r="AX218" s="631"/>
      <c r="AY218" s="2">
        <f>COUNTA($C$218)</f>
        <v>0</v>
      </c>
    </row>
    <row r="219" spans="1:51" ht="26.25" customHeight="1">
      <c r="A219" s="2294">
        <v>18</v>
      </c>
      <c r="B219" s="2294">
        <v>1</v>
      </c>
      <c r="C219" s="853"/>
      <c r="D219" s="853"/>
      <c r="E219" s="853"/>
      <c r="F219" s="853"/>
      <c r="G219" s="853"/>
      <c r="H219" s="853"/>
      <c r="I219" s="853"/>
      <c r="J219" s="854"/>
      <c r="K219" s="854"/>
      <c r="L219" s="854"/>
      <c r="M219" s="854"/>
      <c r="N219" s="854"/>
      <c r="O219" s="854"/>
      <c r="P219" s="855"/>
      <c r="Q219" s="855"/>
      <c r="R219" s="855"/>
      <c r="S219" s="855"/>
      <c r="T219" s="855"/>
      <c r="U219" s="855"/>
      <c r="V219" s="855"/>
      <c r="W219" s="855"/>
      <c r="X219" s="855"/>
      <c r="Y219" s="856"/>
      <c r="Z219" s="857"/>
      <c r="AA219" s="857"/>
      <c r="AB219" s="858"/>
      <c r="AC219" s="2295"/>
      <c r="AD219" s="2295"/>
      <c r="AE219" s="2295"/>
      <c r="AF219" s="2295"/>
      <c r="AG219" s="2295"/>
      <c r="AH219" s="868"/>
      <c r="AI219" s="868"/>
      <c r="AJ219" s="868"/>
      <c r="AK219" s="868"/>
      <c r="AL219" s="862"/>
      <c r="AM219" s="863"/>
      <c r="AN219" s="863"/>
      <c r="AO219" s="864"/>
      <c r="AP219" s="631"/>
      <c r="AQ219" s="631"/>
      <c r="AR219" s="631"/>
      <c r="AS219" s="631"/>
      <c r="AT219" s="631"/>
      <c r="AU219" s="631"/>
      <c r="AV219" s="631"/>
      <c r="AW219" s="631"/>
      <c r="AX219" s="631"/>
      <c r="AY219" s="2">
        <f>COUNTA($C$219)</f>
        <v>0</v>
      </c>
    </row>
    <row r="220" spans="1:51" ht="26.25" customHeight="1">
      <c r="A220" s="2294">
        <v>19</v>
      </c>
      <c r="B220" s="2294">
        <v>1</v>
      </c>
      <c r="C220" s="853"/>
      <c r="D220" s="853"/>
      <c r="E220" s="853"/>
      <c r="F220" s="853"/>
      <c r="G220" s="853"/>
      <c r="H220" s="853"/>
      <c r="I220" s="853"/>
      <c r="J220" s="854"/>
      <c r="K220" s="854"/>
      <c r="L220" s="854"/>
      <c r="M220" s="854"/>
      <c r="N220" s="854"/>
      <c r="O220" s="854"/>
      <c r="P220" s="855"/>
      <c r="Q220" s="855"/>
      <c r="R220" s="855"/>
      <c r="S220" s="855"/>
      <c r="T220" s="855"/>
      <c r="U220" s="855"/>
      <c r="V220" s="855"/>
      <c r="W220" s="855"/>
      <c r="X220" s="855"/>
      <c r="Y220" s="856"/>
      <c r="Z220" s="857"/>
      <c r="AA220" s="857"/>
      <c r="AB220" s="858"/>
      <c r="AC220" s="2295"/>
      <c r="AD220" s="2295"/>
      <c r="AE220" s="2295"/>
      <c r="AF220" s="2295"/>
      <c r="AG220" s="2295"/>
      <c r="AH220" s="868"/>
      <c r="AI220" s="868"/>
      <c r="AJ220" s="868"/>
      <c r="AK220" s="868"/>
      <c r="AL220" s="862"/>
      <c r="AM220" s="863"/>
      <c r="AN220" s="863"/>
      <c r="AO220" s="864"/>
      <c r="AP220" s="631"/>
      <c r="AQ220" s="631"/>
      <c r="AR220" s="631"/>
      <c r="AS220" s="631"/>
      <c r="AT220" s="631"/>
      <c r="AU220" s="631"/>
      <c r="AV220" s="631"/>
      <c r="AW220" s="631"/>
      <c r="AX220" s="631"/>
      <c r="AY220" s="2">
        <f>COUNTA($C$220)</f>
        <v>0</v>
      </c>
    </row>
    <row r="221" spans="1:51" ht="26.25" customHeight="1">
      <c r="A221" s="2294">
        <v>20</v>
      </c>
      <c r="B221" s="2294">
        <v>1</v>
      </c>
      <c r="C221" s="853"/>
      <c r="D221" s="853"/>
      <c r="E221" s="853"/>
      <c r="F221" s="853"/>
      <c r="G221" s="853"/>
      <c r="H221" s="853"/>
      <c r="I221" s="853"/>
      <c r="J221" s="854"/>
      <c r="K221" s="854"/>
      <c r="L221" s="854"/>
      <c r="M221" s="854"/>
      <c r="N221" s="854"/>
      <c r="O221" s="854"/>
      <c r="P221" s="855"/>
      <c r="Q221" s="855"/>
      <c r="R221" s="855"/>
      <c r="S221" s="855"/>
      <c r="T221" s="855"/>
      <c r="U221" s="855"/>
      <c r="V221" s="855"/>
      <c r="W221" s="855"/>
      <c r="X221" s="855"/>
      <c r="Y221" s="856"/>
      <c r="Z221" s="857"/>
      <c r="AA221" s="857"/>
      <c r="AB221" s="858"/>
      <c r="AC221" s="2295"/>
      <c r="AD221" s="2295"/>
      <c r="AE221" s="2295"/>
      <c r="AF221" s="2295"/>
      <c r="AG221" s="2295"/>
      <c r="AH221" s="868"/>
      <c r="AI221" s="868"/>
      <c r="AJ221" s="868"/>
      <c r="AK221" s="868"/>
      <c r="AL221" s="862"/>
      <c r="AM221" s="863"/>
      <c r="AN221" s="863"/>
      <c r="AO221" s="864"/>
      <c r="AP221" s="631"/>
      <c r="AQ221" s="631"/>
      <c r="AR221" s="631"/>
      <c r="AS221" s="631"/>
      <c r="AT221" s="631"/>
      <c r="AU221" s="631"/>
      <c r="AV221" s="631"/>
      <c r="AW221" s="631"/>
      <c r="AX221" s="631"/>
      <c r="AY221" s="2">
        <f>COUNTA($C$221)</f>
        <v>0</v>
      </c>
    </row>
    <row r="222" spans="1:51" ht="26.25" customHeight="1">
      <c r="A222" s="2294">
        <v>21</v>
      </c>
      <c r="B222" s="2294">
        <v>1</v>
      </c>
      <c r="C222" s="853"/>
      <c r="D222" s="853"/>
      <c r="E222" s="853"/>
      <c r="F222" s="853"/>
      <c r="G222" s="853"/>
      <c r="H222" s="853"/>
      <c r="I222" s="853"/>
      <c r="J222" s="854"/>
      <c r="K222" s="854"/>
      <c r="L222" s="854"/>
      <c r="M222" s="854"/>
      <c r="N222" s="854"/>
      <c r="O222" s="854"/>
      <c r="P222" s="855"/>
      <c r="Q222" s="855"/>
      <c r="R222" s="855"/>
      <c r="S222" s="855"/>
      <c r="T222" s="855"/>
      <c r="U222" s="855"/>
      <c r="V222" s="855"/>
      <c r="W222" s="855"/>
      <c r="X222" s="855"/>
      <c r="Y222" s="856"/>
      <c r="Z222" s="857"/>
      <c r="AA222" s="857"/>
      <c r="AB222" s="858"/>
      <c r="AC222" s="2295"/>
      <c r="AD222" s="2295"/>
      <c r="AE222" s="2295"/>
      <c r="AF222" s="2295"/>
      <c r="AG222" s="2295"/>
      <c r="AH222" s="868"/>
      <c r="AI222" s="868"/>
      <c r="AJ222" s="868"/>
      <c r="AK222" s="868"/>
      <c r="AL222" s="862"/>
      <c r="AM222" s="863"/>
      <c r="AN222" s="863"/>
      <c r="AO222" s="864"/>
      <c r="AP222" s="631"/>
      <c r="AQ222" s="631"/>
      <c r="AR222" s="631"/>
      <c r="AS222" s="631"/>
      <c r="AT222" s="631"/>
      <c r="AU222" s="631"/>
      <c r="AV222" s="631"/>
      <c r="AW222" s="631"/>
      <c r="AX222" s="631"/>
      <c r="AY222" s="2">
        <f>COUNTA($C$222)</f>
        <v>0</v>
      </c>
    </row>
    <row r="223" spans="1:51" ht="26.25" customHeight="1">
      <c r="A223" s="2294">
        <v>22</v>
      </c>
      <c r="B223" s="2294">
        <v>1</v>
      </c>
      <c r="C223" s="853"/>
      <c r="D223" s="853"/>
      <c r="E223" s="853"/>
      <c r="F223" s="853"/>
      <c r="G223" s="853"/>
      <c r="H223" s="853"/>
      <c r="I223" s="853"/>
      <c r="J223" s="854"/>
      <c r="K223" s="854"/>
      <c r="L223" s="854"/>
      <c r="M223" s="854"/>
      <c r="N223" s="854"/>
      <c r="O223" s="854"/>
      <c r="P223" s="855"/>
      <c r="Q223" s="855"/>
      <c r="R223" s="855"/>
      <c r="S223" s="855"/>
      <c r="T223" s="855"/>
      <c r="U223" s="855"/>
      <c r="V223" s="855"/>
      <c r="W223" s="855"/>
      <c r="X223" s="855"/>
      <c r="Y223" s="856"/>
      <c r="Z223" s="857"/>
      <c r="AA223" s="857"/>
      <c r="AB223" s="858"/>
      <c r="AC223" s="2295"/>
      <c r="AD223" s="2295"/>
      <c r="AE223" s="2295"/>
      <c r="AF223" s="2295"/>
      <c r="AG223" s="2295"/>
      <c r="AH223" s="868"/>
      <c r="AI223" s="868"/>
      <c r="AJ223" s="868"/>
      <c r="AK223" s="868"/>
      <c r="AL223" s="862"/>
      <c r="AM223" s="863"/>
      <c r="AN223" s="863"/>
      <c r="AO223" s="864"/>
      <c r="AP223" s="631"/>
      <c r="AQ223" s="631"/>
      <c r="AR223" s="631"/>
      <c r="AS223" s="631"/>
      <c r="AT223" s="631"/>
      <c r="AU223" s="631"/>
      <c r="AV223" s="631"/>
      <c r="AW223" s="631"/>
      <c r="AX223" s="631"/>
      <c r="AY223" s="2">
        <f>COUNTA($C$223)</f>
        <v>0</v>
      </c>
    </row>
    <row r="224" spans="1:51" ht="26.25" customHeight="1">
      <c r="A224" s="2294">
        <v>23</v>
      </c>
      <c r="B224" s="2294">
        <v>1</v>
      </c>
      <c r="C224" s="853"/>
      <c r="D224" s="853"/>
      <c r="E224" s="853"/>
      <c r="F224" s="853"/>
      <c r="G224" s="853"/>
      <c r="H224" s="853"/>
      <c r="I224" s="853"/>
      <c r="J224" s="854"/>
      <c r="K224" s="854"/>
      <c r="L224" s="854"/>
      <c r="M224" s="854"/>
      <c r="N224" s="854"/>
      <c r="O224" s="854"/>
      <c r="P224" s="855"/>
      <c r="Q224" s="855"/>
      <c r="R224" s="855"/>
      <c r="S224" s="855"/>
      <c r="T224" s="855"/>
      <c r="U224" s="855"/>
      <c r="V224" s="855"/>
      <c r="W224" s="855"/>
      <c r="X224" s="855"/>
      <c r="Y224" s="856"/>
      <c r="Z224" s="857"/>
      <c r="AA224" s="857"/>
      <c r="AB224" s="858"/>
      <c r="AC224" s="2295"/>
      <c r="AD224" s="2295"/>
      <c r="AE224" s="2295"/>
      <c r="AF224" s="2295"/>
      <c r="AG224" s="2295"/>
      <c r="AH224" s="868"/>
      <c r="AI224" s="868"/>
      <c r="AJ224" s="868"/>
      <c r="AK224" s="868"/>
      <c r="AL224" s="862"/>
      <c r="AM224" s="863"/>
      <c r="AN224" s="863"/>
      <c r="AO224" s="864"/>
      <c r="AP224" s="631"/>
      <c r="AQ224" s="631"/>
      <c r="AR224" s="631"/>
      <c r="AS224" s="631"/>
      <c r="AT224" s="631"/>
      <c r="AU224" s="631"/>
      <c r="AV224" s="631"/>
      <c r="AW224" s="631"/>
      <c r="AX224" s="631"/>
      <c r="AY224" s="2">
        <f>COUNTA($C$224)</f>
        <v>0</v>
      </c>
    </row>
    <row r="225" spans="1:51" ht="26.25" customHeight="1">
      <c r="A225" s="2294">
        <v>24</v>
      </c>
      <c r="B225" s="2294">
        <v>1</v>
      </c>
      <c r="C225" s="853"/>
      <c r="D225" s="853"/>
      <c r="E225" s="853"/>
      <c r="F225" s="853"/>
      <c r="G225" s="853"/>
      <c r="H225" s="853"/>
      <c r="I225" s="853"/>
      <c r="J225" s="854"/>
      <c r="K225" s="854"/>
      <c r="L225" s="854"/>
      <c r="M225" s="854"/>
      <c r="N225" s="854"/>
      <c r="O225" s="854"/>
      <c r="P225" s="855"/>
      <c r="Q225" s="855"/>
      <c r="R225" s="855"/>
      <c r="S225" s="855"/>
      <c r="T225" s="855"/>
      <c r="U225" s="855"/>
      <c r="V225" s="855"/>
      <c r="W225" s="855"/>
      <c r="X225" s="855"/>
      <c r="Y225" s="856"/>
      <c r="Z225" s="857"/>
      <c r="AA225" s="857"/>
      <c r="AB225" s="858"/>
      <c r="AC225" s="2295"/>
      <c r="AD225" s="2295"/>
      <c r="AE225" s="2295"/>
      <c r="AF225" s="2295"/>
      <c r="AG225" s="2295"/>
      <c r="AH225" s="868"/>
      <c r="AI225" s="868"/>
      <c r="AJ225" s="868"/>
      <c r="AK225" s="868"/>
      <c r="AL225" s="862"/>
      <c r="AM225" s="863"/>
      <c r="AN225" s="863"/>
      <c r="AO225" s="864"/>
      <c r="AP225" s="631"/>
      <c r="AQ225" s="631"/>
      <c r="AR225" s="631"/>
      <c r="AS225" s="631"/>
      <c r="AT225" s="631"/>
      <c r="AU225" s="631"/>
      <c r="AV225" s="631"/>
      <c r="AW225" s="631"/>
      <c r="AX225" s="631"/>
      <c r="AY225" s="2">
        <f>COUNTA($C$225)</f>
        <v>0</v>
      </c>
    </row>
    <row r="226" spans="1:51" ht="26.25" customHeight="1">
      <c r="A226" s="2294">
        <v>25</v>
      </c>
      <c r="B226" s="2294">
        <v>1</v>
      </c>
      <c r="C226" s="853"/>
      <c r="D226" s="853"/>
      <c r="E226" s="853"/>
      <c r="F226" s="853"/>
      <c r="G226" s="853"/>
      <c r="H226" s="853"/>
      <c r="I226" s="853"/>
      <c r="J226" s="854"/>
      <c r="K226" s="854"/>
      <c r="L226" s="854"/>
      <c r="M226" s="854"/>
      <c r="N226" s="854"/>
      <c r="O226" s="854"/>
      <c r="P226" s="855"/>
      <c r="Q226" s="855"/>
      <c r="R226" s="855"/>
      <c r="S226" s="855"/>
      <c r="T226" s="855"/>
      <c r="U226" s="855"/>
      <c r="V226" s="855"/>
      <c r="W226" s="855"/>
      <c r="X226" s="855"/>
      <c r="Y226" s="856"/>
      <c r="Z226" s="857"/>
      <c r="AA226" s="857"/>
      <c r="AB226" s="858"/>
      <c r="AC226" s="2295"/>
      <c r="AD226" s="2295"/>
      <c r="AE226" s="2295"/>
      <c r="AF226" s="2295"/>
      <c r="AG226" s="2295"/>
      <c r="AH226" s="868"/>
      <c r="AI226" s="868"/>
      <c r="AJ226" s="868"/>
      <c r="AK226" s="868"/>
      <c r="AL226" s="862"/>
      <c r="AM226" s="863"/>
      <c r="AN226" s="863"/>
      <c r="AO226" s="864"/>
      <c r="AP226" s="631"/>
      <c r="AQ226" s="631"/>
      <c r="AR226" s="631"/>
      <c r="AS226" s="631"/>
      <c r="AT226" s="631"/>
      <c r="AU226" s="631"/>
      <c r="AV226" s="631"/>
      <c r="AW226" s="631"/>
      <c r="AX226" s="631"/>
      <c r="AY226" s="2">
        <f>COUNTA($C$226)</f>
        <v>0</v>
      </c>
    </row>
    <row r="227" spans="1:51" ht="26.25" customHeight="1">
      <c r="A227" s="2294">
        <v>26</v>
      </c>
      <c r="B227" s="2294">
        <v>1</v>
      </c>
      <c r="C227" s="853"/>
      <c r="D227" s="853"/>
      <c r="E227" s="853"/>
      <c r="F227" s="853"/>
      <c r="G227" s="853"/>
      <c r="H227" s="853"/>
      <c r="I227" s="853"/>
      <c r="J227" s="854"/>
      <c r="K227" s="854"/>
      <c r="L227" s="854"/>
      <c r="M227" s="854"/>
      <c r="N227" s="854"/>
      <c r="O227" s="854"/>
      <c r="P227" s="855"/>
      <c r="Q227" s="855"/>
      <c r="R227" s="855"/>
      <c r="S227" s="855"/>
      <c r="T227" s="855"/>
      <c r="U227" s="855"/>
      <c r="V227" s="855"/>
      <c r="W227" s="855"/>
      <c r="X227" s="855"/>
      <c r="Y227" s="856"/>
      <c r="Z227" s="857"/>
      <c r="AA227" s="857"/>
      <c r="AB227" s="858"/>
      <c r="AC227" s="2295"/>
      <c r="AD227" s="2295"/>
      <c r="AE227" s="2295"/>
      <c r="AF227" s="2295"/>
      <c r="AG227" s="2295"/>
      <c r="AH227" s="868"/>
      <c r="AI227" s="868"/>
      <c r="AJ227" s="868"/>
      <c r="AK227" s="868"/>
      <c r="AL227" s="862"/>
      <c r="AM227" s="863"/>
      <c r="AN227" s="863"/>
      <c r="AO227" s="864"/>
      <c r="AP227" s="631"/>
      <c r="AQ227" s="631"/>
      <c r="AR227" s="631"/>
      <c r="AS227" s="631"/>
      <c r="AT227" s="631"/>
      <c r="AU227" s="631"/>
      <c r="AV227" s="631"/>
      <c r="AW227" s="631"/>
      <c r="AX227" s="631"/>
      <c r="AY227" s="2">
        <f>COUNTA($C$227)</f>
        <v>0</v>
      </c>
    </row>
    <row r="228" spans="1:51" ht="26.25" customHeight="1">
      <c r="A228" s="2294">
        <v>27</v>
      </c>
      <c r="B228" s="2294">
        <v>1</v>
      </c>
      <c r="C228" s="853"/>
      <c r="D228" s="853"/>
      <c r="E228" s="853"/>
      <c r="F228" s="853"/>
      <c r="G228" s="853"/>
      <c r="H228" s="853"/>
      <c r="I228" s="853"/>
      <c r="J228" s="854"/>
      <c r="K228" s="854"/>
      <c r="L228" s="854"/>
      <c r="M228" s="854"/>
      <c r="N228" s="854"/>
      <c r="O228" s="854"/>
      <c r="P228" s="855"/>
      <c r="Q228" s="855"/>
      <c r="R228" s="855"/>
      <c r="S228" s="855"/>
      <c r="T228" s="855"/>
      <c r="U228" s="855"/>
      <c r="V228" s="855"/>
      <c r="W228" s="855"/>
      <c r="X228" s="855"/>
      <c r="Y228" s="856"/>
      <c r="Z228" s="857"/>
      <c r="AA228" s="857"/>
      <c r="AB228" s="858"/>
      <c r="AC228" s="2295"/>
      <c r="AD228" s="2295"/>
      <c r="AE228" s="2295"/>
      <c r="AF228" s="2295"/>
      <c r="AG228" s="2295"/>
      <c r="AH228" s="868"/>
      <c r="AI228" s="868"/>
      <c r="AJ228" s="868"/>
      <c r="AK228" s="868"/>
      <c r="AL228" s="862"/>
      <c r="AM228" s="863"/>
      <c r="AN228" s="863"/>
      <c r="AO228" s="864"/>
      <c r="AP228" s="631"/>
      <c r="AQ228" s="631"/>
      <c r="AR228" s="631"/>
      <c r="AS228" s="631"/>
      <c r="AT228" s="631"/>
      <c r="AU228" s="631"/>
      <c r="AV228" s="631"/>
      <c r="AW228" s="631"/>
      <c r="AX228" s="631"/>
      <c r="AY228" s="2">
        <f>COUNTA($C$228)</f>
        <v>0</v>
      </c>
    </row>
    <row r="229" spans="1:51" ht="26.25" customHeight="1">
      <c r="A229" s="2294">
        <v>28</v>
      </c>
      <c r="B229" s="2294">
        <v>1</v>
      </c>
      <c r="C229" s="853"/>
      <c r="D229" s="853"/>
      <c r="E229" s="853"/>
      <c r="F229" s="853"/>
      <c r="G229" s="853"/>
      <c r="H229" s="853"/>
      <c r="I229" s="853"/>
      <c r="J229" s="854"/>
      <c r="K229" s="854"/>
      <c r="L229" s="854"/>
      <c r="M229" s="854"/>
      <c r="N229" s="854"/>
      <c r="O229" s="854"/>
      <c r="P229" s="855"/>
      <c r="Q229" s="855"/>
      <c r="R229" s="855"/>
      <c r="S229" s="855"/>
      <c r="T229" s="855"/>
      <c r="U229" s="855"/>
      <c r="V229" s="855"/>
      <c r="W229" s="855"/>
      <c r="X229" s="855"/>
      <c r="Y229" s="856"/>
      <c r="Z229" s="857"/>
      <c r="AA229" s="857"/>
      <c r="AB229" s="858"/>
      <c r="AC229" s="2295"/>
      <c r="AD229" s="2295"/>
      <c r="AE229" s="2295"/>
      <c r="AF229" s="2295"/>
      <c r="AG229" s="2295"/>
      <c r="AH229" s="868"/>
      <c r="AI229" s="868"/>
      <c r="AJ229" s="868"/>
      <c r="AK229" s="868"/>
      <c r="AL229" s="862"/>
      <c r="AM229" s="863"/>
      <c r="AN229" s="863"/>
      <c r="AO229" s="864"/>
      <c r="AP229" s="631"/>
      <c r="AQ229" s="631"/>
      <c r="AR229" s="631"/>
      <c r="AS229" s="631"/>
      <c r="AT229" s="631"/>
      <c r="AU229" s="631"/>
      <c r="AV229" s="631"/>
      <c r="AW229" s="631"/>
      <c r="AX229" s="631"/>
      <c r="AY229" s="2">
        <f>COUNTA($C$229)</f>
        <v>0</v>
      </c>
    </row>
    <row r="230" spans="1:51" ht="26.25" customHeight="1">
      <c r="A230" s="2294">
        <v>29</v>
      </c>
      <c r="B230" s="2294">
        <v>1</v>
      </c>
      <c r="C230" s="853"/>
      <c r="D230" s="853"/>
      <c r="E230" s="853"/>
      <c r="F230" s="853"/>
      <c r="G230" s="853"/>
      <c r="H230" s="853"/>
      <c r="I230" s="853"/>
      <c r="J230" s="854"/>
      <c r="K230" s="854"/>
      <c r="L230" s="854"/>
      <c r="M230" s="854"/>
      <c r="N230" s="854"/>
      <c r="O230" s="854"/>
      <c r="P230" s="855"/>
      <c r="Q230" s="855"/>
      <c r="R230" s="855"/>
      <c r="S230" s="855"/>
      <c r="T230" s="855"/>
      <c r="U230" s="855"/>
      <c r="V230" s="855"/>
      <c r="W230" s="855"/>
      <c r="X230" s="855"/>
      <c r="Y230" s="856"/>
      <c r="Z230" s="857"/>
      <c r="AA230" s="857"/>
      <c r="AB230" s="858"/>
      <c r="AC230" s="2295"/>
      <c r="AD230" s="2295"/>
      <c r="AE230" s="2295"/>
      <c r="AF230" s="2295"/>
      <c r="AG230" s="2295"/>
      <c r="AH230" s="868"/>
      <c r="AI230" s="868"/>
      <c r="AJ230" s="868"/>
      <c r="AK230" s="868"/>
      <c r="AL230" s="862"/>
      <c r="AM230" s="863"/>
      <c r="AN230" s="863"/>
      <c r="AO230" s="864"/>
      <c r="AP230" s="631"/>
      <c r="AQ230" s="631"/>
      <c r="AR230" s="631"/>
      <c r="AS230" s="631"/>
      <c r="AT230" s="631"/>
      <c r="AU230" s="631"/>
      <c r="AV230" s="631"/>
      <c r="AW230" s="631"/>
      <c r="AX230" s="631"/>
      <c r="AY230" s="2">
        <f>COUNTA($C$230)</f>
        <v>0</v>
      </c>
    </row>
    <row r="231" spans="1:51" ht="26.25" customHeight="1">
      <c r="A231" s="2294">
        <v>30</v>
      </c>
      <c r="B231" s="2294">
        <v>1</v>
      </c>
      <c r="C231" s="853"/>
      <c r="D231" s="853"/>
      <c r="E231" s="853"/>
      <c r="F231" s="853"/>
      <c r="G231" s="853"/>
      <c r="H231" s="853"/>
      <c r="I231" s="853"/>
      <c r="J231" s="854"/>
      <c r="K231" s="854"/>
      <c r="L231" s="854"/>
      <c r="M231" s="854"/>
      <c r="N231" s="854"/>
      <c r="O231" s="854"/>
      <c r="P231" s="855"/>
      <c r="Q231" s="855"/>
      <c r="R231" s="855"/>
      <c r="S231" s="855"/>
      <c r="T231" s="855"/>
      <c r="U231" s="855"/>
      <c r="V231" s="855"/>
      <c r="W231" s="855"/>
      <c r="X231" s="855"/>
      <c r="Y231" s="856"/>
      <c r="Z231" s="857"/>
      <c r="AA231" s="857"/>
      <c r="AB231" s="858"/>
      <c r="AC231" s="2295"/>
      <c r="AD231" s="2295"/>
      <c r="AE231" s="2295"/>
      <c r="AF231" s="2295"/>
      <c r="AG231" s="2295"/>
      <c r="AH231" s="868"/>
      <c r="AI231" s="868"/>
      <c r="AJ231" s="868"/>
      <c r="AK231" s="868"/>
      <c r="AL231" s="862"/>
      <c r="AM231" s="863"/>
      <c r="AN231" s="863"/>
      <c r="AO231" s="864"/>
      <c r="AP231" s="631"/>
      <c r="AQ231" s="631"/>
      <c r="AR231" s="631"/>
      <c r="AS231" s="631"/>
      <c r="AT231" s="631"/>
      <c r="AU231" s="631"/>
      <c r="AV231" s="631"/>
      <c r="AW231" s="631"/>
      <c r="AX231" s="631"/>
      <c r="AY231" s="2">
        <f>COUNTA($C$231)</f>
        <v>0</v>
      </c>
    </row>
    <row r="232" spans="1:51">
      <c r="P232" s="33"/>
      <c r="Q232" s="33"/>
      <c r="R232" s="33"/>
      <c r="S232" s="33"/>
      <c r="T232" s="33"/>
      <c r="U232" s="33"/>
      <c r="V232" s="33"/>
      <c r="W232" s="33"/>
      <c r="X232" s="33"/>
      <c r="Y232" s="38"/>
      <c r="Z232" s="38"/>
      <c r="AA232" s="38"/>
      <c r="AB232" s="38"/>
      <c r="AC232" s="38"/>
      <c r="AD232" s="38"/>
      <c r="AE232" s="38"/>
      <c r="AF232" s="38"/>
      <c r="AG232" s="38"/>
      <c r="AH232" s="38"/>
      <c r="AI232" s="38"/>
      <c r="AJ232" s="38"/>
      <c r="AK232" s="38"/>
      <c r="AL232" s="38"/>
      <c r="AM232" s="38"/>
      <c r="AN232" s="38"/>
      <c r="AO232" s="38"/>
      <c r="AY232" s="2">
        <f>COUNTA($C$235)</f>
        <v>0</v>
      </c>
    </row>
    <row r="233" spans="1:51">
      <c r="B233" s="15" t="s">
        <v>333</v>
      </c>
      <c r="P233" s="33"/>
      <c r="Q233" s="33"/>
      <c r="R233" s="33"/>
      <c r="S233" s="33"/>
      <c r="T233" s="33"/>
      <c r="U233" s="33"/>
      <c r="V233" s="33"/>
      <c r="W233" s="33"/>
      <c r="X233" s="33"/>
      <c r="Y233" s="38"/>
      <c r="Z233" s="38"/>
      <c r="AA233" s="38"/>
      <c r="AB233" s="38"/>
      <c r="AC233" s="38"/>
      <c r="AD233" s="38"/>
      <c r="AE233" s="38"/>
      <c r="AF233" s="38"/>
      <c r="AG233" s="38"/>
      <c r="AH233" s="38"/>
      <c r="AI233" s="38"/>
      <c r="AJ233" s="38"/>
      <c r="AK233" s="38"/>
      <c r="AL233" s="38"/>
      <c r="AM233" s="38"/>
      <c r="AN233" s="38"/>
      <c r="AO233" s="38"/>
      <c r="AY233" s="2">
        <f>$AY$232</f>
        <v>0</v>
      </c>
    </row>
    <row r="234" spans="1:51" customFormat="1" ht="59.25" customHeight="1">
      <c r="A234" s="849"/>
      <c r="B234" s="849"/>
      <c r="C234" s="849" t="s">
        <v>82</v>
      </c>
      <c r="D234" s="849"/>
      <c r="E234" s="849"/>
      <c r="F234" s="849"/>
      <c r="G234" s="849"/>
      <c r="H234" s="849"/>
      <c r="I234" s="849"/>
      <c r="J234" s="2292" t="s">
        <v>86</v>
      </c>
      <c r="K234" s="2293"/>
      <c r="L234" s="2293"/>
      <c r="M234" s="2293"/>
      <c r="N234" s="2293"/>
      <c r="O234" s="2293"/>
      <c r="P234" s="849" t="s">
        <v>27</v>
      </c>
      <c r="Q234" s="849"/>
      <c r="R234" s="849"/>
      <c r="S234" s="849"/>
      <c r="T234" s="849"/>
      <c r="U234" s="849"/>
      <c r="V234" s="849"/>
      <c r="W234" s="849"/>
      <c r="X234" s="849"/>
      <c r="Y234" s="851" t="s">
        <v>451</v>
      </c>
      <c r="Z234" s="851"/>
      <c r="AA234" s="851"/>
      <c r="AB234" s="851"/>
      <c r="AC234" s="2292" t="s">
        <v>374</v>
      </c>
      <c r="AD234" s="2292"/>
      <c r="AE234" s="2292"/>
      <c r="AF234" s="2292"/>
      <c r="AG234" s="2292"/>
      <c r="AH234" s="851" t="s">
        <v>400</v>
      </c>
      <c r="AI234" s="849"/>
      <c r="AJ234" s="849"/>
      <c r="AK234" s="849"/>
      <c r="AL234" s="849" t="s">
        <v>28</v>
      </c>
      <c r="AM234" s="849"/>
      <c r="AN234" s="849"/>
      <c r="AO234" s="558"/>
      <c r="AP234" s="2292" t="s">
        <v>453</v>
      </c>
      <c r="AQ234" s="2292"/>
      <c r="AR234" s="2292"/>
      <c r="AS234" s="2292"/>
      <c r="AT234" s="2292"/>
      <c r="AU234" s="2292"/>
      <c r="AV234" s="2292"/>
      <c r="AW234" s="2292"/>
      <c r="AX234" s="2292"/>
      <c r="AY234">
        <f>$AY$232</f>
        <v>0</v>
      </c>
    </row>
    <row r="235" spans="1:51" ht="26.25" customHeight="1">
      <c r="A235" s="2294">
        <v>1</v>
      </c>
      <c r="B235" s="2294">
        <v>1</v>
      </c>
      <c r="C235" s="853"/>
      <c r="D235" s="853"/>
      <c r="E235" s="853"/>
      <c r="F235" s="853"/>
      <c r="G235" s="853"/>
      <c r="H235" s="853"/>
      <c r="I235" s="853"/>
      <c r="J235" s="854"/>
      <c r="K235" s="854"/>
      <c r="L235" s="854"/>
      <c r="M235" s="854"/>
      <c r="N235" s="854"/>
      <c r="O235" s="854"/>
      <c r="P235" s="855"/>
      <c r="Q235" s="855"/>
      <c r="R235" s="855"/>
      <c r="S235" s="855"/>
      <c r="T235" s="855"/>
      <c r="U235" s="855"/>
      <c r="V235" s="855"/>
      <c r="W235" s="855"/>
      <c r="X235" s="855"/>
      <c r="Y235" s="856"/>
      <c r="Z235" s="857"/>
      <c r="AA235" s="857"/>
      <c r="AB235" s="858"/>
      <c r="AC235" s="2295"/>
      <c r="AD235" s="2295"/>
      <c r="AE235" s="2295"/>
      <c r="AF235" s="2295"/>
      <c r="AG235" s="2295"/>
      <c r="AH235" s="868"/>
      <c r="AI235" s="868"/>
      <c r="AJ235" s="868"/>
      <c r="AK235" s="868"/>
      <c r="AL235" s="862"/>
      <c r="AM235" s="863"/>
      <c r="AN235" s="863"/>
      <c r="AO235" s="864"/>
      <c r="AP235" s="631"/>
      <c r="AQ235" s="631"/>
      <c r="AR235" s="631"/>
      <c r="AS235" s="631"/>
      <c r="AT235" s="631"/>
      <c r="AU235" s="631"/>
      <c r="AV235" s="631"/>
      <c r="AW235" s="631"/>
      <c r="AX235" s="631"/>
      <c r="AY235" s="2">
        <f>$AY$232</f>
        <v>0</v>
      </c>
    </row>
    <row r="236" spans="1:51" ht="26.25" customHeight="1">
      <c r="A236" s="2294">
        <v>2</v>
      </c>
      <c r="B236" s="2294">
        <v>1</v>
      </c>
      <c r="C236" s="853"/>
      <c r="D236" s="853"/>
      <c r="E236" s="853"/>
      <c r="F236" s="853"/>
      <c r="G236" s="853"/>
      <c r="H236" s="853"/>
      <c r="I236" s="853"/>
      <c r="J236" s="854"/>
      <c r="K236" s="854"/>
      <c r="L236" s="854"/>
      <c r="M236" s="854"/>
      <c r="N236" s="854"/>
      <c r="O236" s="854"/>
      <c r="P236" s="855"/>
      <c r="Q236" s="855"/>
      <c r="R236" s="855"/>
      <c r="S236" s="855"/>
      <c r="T236" s="855"/>
      <c r="U236" s="855"/>
      <c r="V236" s="855"/>
      <c r="W236" s="855"/>
      <c r="X236" s="855"/>
      <c r="Y236" s="856"/>
      <c r="Z236" s="857"/>
      <c r="AA236" s="857"/>
      <c r="AB236" s="858"/>
      <c r="AC236" s="2295"/>
      <c r="AD236" s="2295"/>
      <c r="AE236" s="2295"/>
      <c r="AF236" s="2295"/>
      <c r="AG236" s="2295"/>
      <c r="AH236" s="868"/>
      <c r="AI236" s="868"/>
      <c r="AJ236" s="868"/>
      <c r="AK236" s="868"/>
      <c r="AL236" s="862"/>
      <c r="AM236" s="863"/>
      <c r="AN236" s="863"/>
      <c r="AO236" s="864"/>
      <c r="AP236" s="631"/>
      <c r="AQ236" s="631"/>
      <c r="AR236" s="631"/>
      <c r="AS236" s="631"/>
      <c r="AT236" s="631"/>
      <c r="AU236" s="631"/>
      <c r="AV236" s="631"/>
      <c r="AW236" s="631"/>
      <c r="AX236" s="631"/>
      <c r="AY236" s="2">
        <f>COUNTA($C$236)</f>
        <v>0</v>
      </c>
    </row>
    <row r="237" spans="1:51" ht="26.25" customHeight="1">
      <c r="A237" s="2294">
        <v>3</v>
      </c>
      <c r="B237" s="2294">
        <v>1</v>
      </c>
      <c r="C237" s="853"/>
      <c r="D237" s="853"/>
      <c r="E237" s="853"/>
      <c r="F237" s="853"/>
      <c r="G237" s="853"/>
      <c r="H237" s="853"/>
      <c r="I237" s="853"/>
      <c r="J237" s="854"/>
      <c r="K237" s="854"/>
      <c r="L237" s="854"/>
      <c r="M237" s="854"/>
      <c r="N237" s="854"/>
      <c r="O237" s="854"/>
      <c r="P237" s="855"/>
      <c r="Q237" s="855"/>
      <c r="R237" s="855"/>
      <c r="S237" s="855"/>
      <c r="T237" s="855"/>
      <c r="U237" s="855"/>
      <c r="V237" s="855"/>
      <c r="W237" s="855"/>
      <c r="X237" s="855"/>
      <c r="Y237" s="856"/>
      <c r="Z237" s="857"/>
      <c r="AA237" s="857"/>
      <c r="AB237" s="858"/>
      <c r="AC237" s="2295"/>
      <c r="AD237" s="2295"/>
      <c r="AE237" s="2295"/>
      <c r="AF237" s="2295"/>
      <c r="AG237" s="2295"/>
      <c r="AH237" s="868"/>
      <c r="AI237" s="868"/>
      <c r="AJ237" s="868"/>
      <c r="AK237" s="868"/>
      <c r="AL237" s="862"/>
      <c r="AM237" s="863"/>
      <c r="AN237" s="863"/>
      <c r="AO237" s="864"/>
      <c r="AP237" s="631"/>
      <c r="AQ237" s="631"/>
      <c r="AR237" s="631"/>
      <c r="AS237" s="631"/>
      <c r="AT237" s="631"/>
      <c r="AU237" s="631"/>
      <c r="AV237" s="631"/>
      <c r="AW237" s="631"/>
      <c r="AX237" s="631"/>
      <c r="AY237" s="2">
        <f>COUNTA($C$237)</f>
        <v>0</v>
      </c>
    </row>
    <row r="238" spans="1:51" ht="26.25" customHeight="1">
      <c r="A238" s="2294">
        <v>4</v>
      </c>
      <c r="B238" s="2294">
        <v>1</v>
      </c>
      <c r="C238" s="853"/>
      <c r="D238" s="853"/>
      <c r="E238" s="853"/>
      <c r="F238" s="853"/>
      <c r="G238" s="853"/>
      <c r="H238" s="853"/>
      <c r="I238" s="853"/>
      <c r="J238" s="854"/>
      <c r="K238" s="854"/>
      <c r="L238" s="854"/>
      <c r="M238" s="854"/>
      <c r="N238" s="854"/>
      <c r="O238" s="854"/>
      <c r="P238" s="855"/>
      <c r="Q238" s="855"/>
      <c r="R238" s="855"/>
      <c r="S238" s="855"/>
      <c r="T238" s="855"/>
      <c r="U238" s="855"/>
      <c r="V238" s="855"/>
      <c r="W238" s="855"/>
      <c r="X238" s="855"/>
      <c r="Y238" s="856"/>
      <c r="Z238" s="857"/>
      <c r="AA238" s="857"/>
      <c r="AB238" s="858"/>
      <c r="AC238" s="2295"/>
      <c r="AD238" s="2295"/>
      <c r="AE238" s="2295"/>
      <c r="AF238" s="2295"/>
      <c r="AG238" s="2295"/>
      <c r="AH238" s="868"/>
      <c r="AI238" s="868"/>
      <c r="AJ238" s="868"/>
      <c r="AK238" s="868"/>
      <c r="AL238" s="862"/>
      <c r="AM238" s="863"/>
      <c r="AN238" s="863"/>
      <c r="AO238" s="864"/>
      <c r="AP238" s="631"/>
      <c r="AQ238" s="631"/>
      <c r="AR238" s="631"/>
      <c r="AS238" s="631"/>
      <c r="AT238" s="631"/>
      <c r="AU238" s="631"/>
      <c r="AV238" s="631"/>
      <c r="AW238" s="631"/>
      <c r="AX238" s="631"/>
      <c r="AY238" s="2">
        <f>COUNTA($C$238)</f>
        <v>0</v>
      </c>
    </row>
    <row r="239" spans="1:51" ht="26.25" customHeight="1">
      <c r="A239" s="2294">
        <v>5</v>
      </c>
      <c r="B239" s="2294">
        <v>1</v>
      </c>
      <c r="C239" s="853"/>
      <c r="D239" s="853"/>
      <c r="E239" s="853"/>
      <c r="F239" s="853"/>
      <c r="G239" s="853"/>
      <c r="H239" s="853"/>
      <c r="I239" s="853"/>
      <c r="J239" s="854"/>
      <c r="K239" s="854"/>
      <c r="L239" s="854"/>
      <c r="M239" s="854"/>
      <c r="N239" s="854"/>
      <c r="O239" s="854"/>
      <c r="P239" s="855"/>
      <c r="Q239" s="855"/>
      <c r="R239" s="855"/>
      <c r="S239" s="855"/>
      <c r="T239" s="855"/>
      <c r="U239" s="855"/>
      <c r="V239" s="855"/>
      <c r="W239" s="855"/>
      <c r="X239" s="855"/>
      <c r="Y239" s="856"/>
      <c r="Z239" s="857"/>
      <c r="AA239" s="857"/>
      <c r="AB239" s="858"/>
      <c r="AC239" s="2295"/>
      <c r="AD239" s="2295"/>
      <c r="AE239" s="2295"/>
      <c r="AF239" s="2295"/>
      <c r="AG239" s="2295"/>
      <c r="AH239" s="868"/>
      <c r="AI239" s="868"/>
      <c r="AJ239" s="868"/>
      <c r="AK239" s="868"/>
      <c r="AL239" s="862"/>
      <c r="AM239" s="863"/>
      <c r="AN239" s="863"/>
      <c r="AO239" s="864"/>
      <c r="AP239" s="631"/>
      <c r="AQ239" s="631"/>
      <c r="AR239" s="631"/>
      <c r="AS239" s="631"/>
      <c r="AT239" s="631"/>
      <c r="AU239" s="631"/>
      <c r="AV239" s="631"/>
      <c r="AW239" s="631"/>
      <c r="AX239" s="631"/>
      <c r="AY239" s="2">
        <f>COUNTA($C$239)</f>
        <v>0</v>
      </c>
    </row>
    <row r="240" spans="1:51" ht="26.25" customHeight="1">
      <c r="A240" s="2294">
        <v>6</v>
      </c>
      <c r="B240" s="2294">
        <v>1</v>
      </c>
      <c r="C240" s="853"/>
      <c r="D240" s="853"/>
      <c r="E240" s="853"/>
      <c r="F240" s="853"/>
      <c r="G240" s="853"/>
      <c r="H240" s="853"/>
      <c r="I240" s="853"/>
      <c r="J240" s="854"/>
      <c r="K240" s="854"/>
      <c r="L240" s="854"/>
      <c r="M240" s="854"/>
      <c r="N240" s="854"/>
      <c r="O240" s="854"/>
      <c r="P240" s="855"/>
      <c r="Q240" s="855"/>
      <c r="R240" s="855"/>
      <c r="S240" s="855"/>
      <c r="T240" s="855"/>
      <c r="U240" s="855"/>
      <c r="V240" s="855"/>
      <c r="W240" s="855"/>
      <c r="X240" s="855"/>
      <c r="Y240" s="856"/>
      <c r="Z240" s="857"/>
      <c r="AA240" s="857"/>
      <c r="AB240" s="858"/>
      <c r="AC240" s="2295"/>
      <c r="AD240" s="2295"/>
      <c r="AE240" s="2295"/>
      <c r="AF240" s="2295"/>
      <c r="AG240" s="2295"/>
      <c r="AH240" s="868"/>
      <c r="AI240" s="868"/>
      <c r="AJ240" s="868"/>
      <c r="AK240" s="868"/>
      <c r="AL240" s="862"/>
      <c r="AM240" s="863"/>
      <c r="AN240" s="863"/>
      <c r="AO240" s="864"/>
      <c r="AP240" s="631"/>
      <c r="AQ240" s="631"/>
      <c r="AR240" s="631"/>
      <c r="AS240" s="631"/>
      <c r="AT240" s="631"/>
      <c r="AU240" s="631"/>
      <c r="AV240" s="631"/>
      <c r="AW240" s="631"/>
      <c r="AX240" s="631"/>
      <c r="AY240" s="2">
        <f>COUNTA($C$240)</f>
        <v>0</v>
      </c>
    </row>
    <row r="241" spans="1:51" ht="26.25" customHeight="1">
      <c r="A241" s="2294">
        <v>7</v>
      </c>
      <c r="B241" s="2294">
        <v>1</v>
      </c>
      <c r="C241" s="853"/>
      <c r="D241" s="853"/>
      <c r="E241" s="853"/>
      <c r="F241" s="853"/>
      <c r="G241" s="853"/>
      <c r="H241" s="853"/>
      <c r="I241" s="853"/>
      <c r="J241" s="854"/>
      <c r="K241" s="854"/>
      <c r="L241" s="854"/>
      <c r="M241" s="854"/>
      <c r="N241" s="854"/>
      <c r="O241" s="854"/>
      <c r="P241" s="855"/>
      <c r="Q241" s="855"/>
      <c r="R241" s="855"/>
      <c r="S241" s="855"/>
      <c r="T241" s="855"/>
      <c r="U241" s="855"/>
      <c r="V241" s="855"/>
      <c r="W241" s="855"/>
      <c r="X241" s="855"/>
      <c r="Y241" s="856"/>
      <c r="Z241" s="857"/>
      <c r="AA241" s="857"/>
      <c r="AB241" s="858"/>
      <c r="AC241" s="2295"/>
      <c r="AD241" s="2295"/>
      <c r="AE241" s="2295"/>
      <c r="AF241" s="2295"/>
      <c r="AG241" s="2295"/>
      <c r="AH241" s="868"/>
      <c r="AI241" s="868"/>
      <c r="AJ241" s="868"/>
      <c r="AK241" s="868"/>
      <c r="AL241" s="862"/>
      <c r="AM241" s="863"/>
      <c r="AN241" s="863"/>
      <c r="AO241" s="864"/>
      <c r="AP241" s="631"/>
      <c r="AQ241" s="631"/>
      <c r="AR241" s="631"/>
      <c r="AS241" s="631"/>
      <c r="AT241" s="631"/>
      <c r="AU241" s="631"/>
      <c r="AV241" s="631"/>
      <c r="AW241" s="631"/>
      <c r="AX241" s="631"/>
      <c r="AY241" s="2">
        <f>COUNTA($C$241)</f>
        <v>0</v>
      </c>
    </row>
    <row r="242" spans="1:51" ht="26.25" customHeight="1">
      <c r="A242" s="2294">
        <v>8</v>
      </c>
      <c r="B242" s="2294">
        <v>1</v>
      </c>
      <c r="C242" s="853"/>
      <c r="D242" s="853"/>
      <c r="E242" s="853"/>
      <c r="F242" s="853"/>
      <c r="G242" s="853"/>
      <c r="H242" s="853"/>
      <c r="I242" s="853"/>
      <c r="J242" s="854"/>
      <c r="K242" s="854"/>
      <c r="L242" s="854"/>
      <c r="M242" s="854"/>
      <c r="N242" s="854"/>
      <c r="O242" s="854"/>
      <c r="P242" s="855"/>
      <c r="Q242" s="855"/>
      <c r="R242" s="855"/>
      <c r="S242" s="855"/>
      <c r="T242" s="855"/>
      <c r="U242" s="855"/>
      <c r="V242" s="855"/>
      <c r="W242" s="855"/>
      <c r="X242" s="855"/>
      <c r="Y242" s="856"/>
      <c r="Z242" s="857"/>
      <c r="AA242" s="857"/>
      <c r="AB242" s="858"/>
      <c r="AC242" s="2295"/>
      <c r="AD242" s="2295"/>
      <c r="AE242" s="2295"/>
      <c r="AF242" s="2295"/>
      <c r="AG242" s="2295"/>
      <c r="AH242" s="868"/>
      <c r="AI242" s="868"/>
      <c r="AJ242" s="868"/>
      <c r="AK242" s="868"/>
      <c r="AL242" s="862"/>
      <c r="AM242" s="863"/>
      <c r="AN242" s="863"/>
      <c r="AO242" s="864"/>
      <c r="AP242" s="631"/>
      <c r="AQ242" s="631"/>
      <c r="AR242" s="631"/>
      <c r="AS242" s="631"/>
      <c r="AT242" s="631"/>
      <c r="AU242" s="631"/>
      <c r="AV242" s="631"/>
      <c r="AW242" s="631"/>
      <c r="AX242" s="631"/>
      <c r="AY242" s="2">
        <f>COUNTA($C$242)</f>
        <v>0</v>
      </c>
    </row>
    <row r="243" spans="1:51" ht="26.25" customHeight="1">
      <c r="A243" s="2294">
        <v>9</v>
      </c>
      <c r="B243" s="2294">
        <v>1</v>
      </c>
      <c r="C243" s="853"/>
      <c r="D243" s="853"/>
      <c r="E243" s="853"/>
      <c r="F243" s="853"/>
      <c r="G243" s="853"/>
      <c r="H243" s="853"/>
      <c r="I243" s="853"/>
      <c r="J243" s="854"/>
      <c r="K243" s="854"/>
      <c r="L243" s="854"/>
      <c r="M243" s="854"/>
      <c r="N243" s="854"/>
      <c r="O243" s="854"/>
      <c r="P243" s="855"/>
      <c r="Q243" s="855"/>
      <c r="R243" s="855"/>
      <c r="S243" s="855"/>
      <c r="T243" s="855"/>
      <c r="U243" s="855"/>
      <c r="V243" s="855"/>
      <c r="W243" s="855"/>
      <c r="X243" s="855"/>
      <c r="Y243" s="856"/>
      <c r="Z243" s="857"/>
      <c r="AA243" s="857"/>
      <c r="AB243" s="858"/>
      <c r="AC243" s="2295"/>
      <c r="AD243" s="2295"/>
      <c r="AE243" s="2295"/>
      <c r="AF243" s="2295"/>
      <c r="AG243" s="2295"/>
      <c r="AH243" s="868"/>
      <c r="AI243" s="868"/>
      <c r="AJ243" s="868"/>
      <c r="AK243" s="868"/>
      <c r="AL243" s="862"/>
      <c r="AM243" s="863"/>
      <c r="AN243" s="863"/>
      <c r="AO243" s="864"/>
      <c r="AP243" s="631"/>
      <c r="AQ243" s="631"/>
      <c r="AR243" s="631"/>
      <c r="AS243" s="631"/>
      <c r="AT243" s="631"/>
      <c r="AU243" s="631"/>
      <c r="AV243" s="631"/>
      <c r="AW243" s="631"/>
      <c r="AX243" s="631"/>
      <c r="AY243" s="2">
        <f>COUNTA($C$243)</f>
        <v>0</v>
      </c>
    </row>
    <row r="244" spans="1:51" ht="26.25" customHeight="1">
      <c r="A244" s="2294">
        <v>10</v>
      </c>
      <c r="B244" s="2294">
        <v>1</v>
      </c>
      <c r="C244" s="853"/>
      <c r="D244" s="853"/>
      <c r="E244" s="853"/>
      <c r="F244" s="853"/>
      <c r="G244" s="853"/>
      <c r="H244" s="853"/>
      <c r="I244" s="853"/>
      <c r="J244" s="854"/>
      <c r="K244" s="854"/>
      <c r="L244" s="854"/>
      <c r="M244" s="854"/>
      <c r="N244" s="854"/>
      <c r="O244" s="854"/>
      <c r="P244" s="855"/>
      <c r="Q244" s="855"/>
      <c r="R244" s="855"/>
      <c r="S244" s="855"/>
      <c r="T244" s="855"/>
      <c r="U244" s="855"/>
      <c r="V244" s="855"/>
      <c r="W244" s="855"/>
      <c r="X244" s="855"/>
      <c r="Y244" s="856"/>
      <c r="Z244" s="857"/>
      <c r="AA244" s="857"/>
      <c r="AB244" s="858"/>
      <c r="AC244" s="2295"/>
      <c r="AD244" s="2295"/>
      <c r="AE244" s="2295"/>
      <c r="AF244" s="2295"/>
      <c r="AG244" s="2295"/>
      <c r="AH244" s="868"/>
      <c r="AI244" s="868"/>
      <c r="AJ244" s="868"/>
      <c r="AK244" s="868"/>
      <c r="AL244" s="862"/>
      <c r="AM244" s="863"/>
      <c r="AN244" s="863"/>
      <c r="AO244" s="864"/>
      <c r="AP244" s="631"/>
      <c r="AQ244" s="631"/>
      <c r="AR244" s="631"/>
      <c r="AS244" s="631"/>
      <c r="AT244" s="631"/>
      <c r="AU244" s="631"/>
      <c r="AV244" s="631"/>
      <c r="AW244" s="631"/>
      <c r="AX244" s="631"/>
      <c r="AY244" s="2">
        <f>COUNTA($C$244)</f>
        <v>0</v>
      </c>
    </row>
    <row r="245" spans="1:51" ht="26.25" customHeight="1">
      <c r="A245" s="2294">
        <v>11</v>
      </c>
      <c r="B245" s="2294">
        <v>1</v>
      </c>
      <c r="C245" s="853"/>
      <c r="D245" s="853"/>
      <c r="E245" s="853"/>
      <c r="F245" s="853"/>
      <c r="G245" s="853"/>
      <c r="H245" s="853"/>
      <c r="I245" s="853"/>
      <c r="J245" s="854"/>
      <c r="K245" s="854"/>
      <c r="L245" s="854"/>
      <c r="M245" s="854"/>
      <c r="N245" s="854"/>
      <c r="O245" s="854"/>
      <c r="P245" s="855"/>
      <c r="Q245" s="855"/>
      <c r="R245" s="855"/>
      <c r="S245" s="855"/>
      <c r="T245" s="855"/>
      <c r="U245" s="855"/>
      <c r="V245" s="855"/>
      <c r="W245" s="855"/>
      <c r="X245" s="855"/>
      <c r="Y245" s="856"/>
      <c r="Z245" s="857"/>
      <c r="AA245" s="857"/>
      <c r="AB245" s="858"/>
      <c r="AC245" s="2295"/>
      <c r="AD245" s="2295"/>
      <c r="AE245" s="2295"/>
      <c r="AF245" s="2295"/>
      <c r="AG245" s="2295"/>
      <c r="AH245" s="868"/>
      <c r="AI245" s="868"/>
      <c r="AJ245" s="868"/>
      <c r="AK245" s="868"/>
      <c r="AL245" s="862"/>
      <c r="AM245" s="863"/>
      <c r="AN245" s="863"/>
      <c r="AO245" s="864"/>
      <c r="AP245" s="631"/>
      <c r="AQ245" s="631"/>
      <c r="AR245" s="631"/>
      <c r="AS245" s="631"/>
      <c r="AT245" s="631"/>
      <c r="AU245" s="631"/>
      <c r="AV245" s="631"/>
      <c r="AW245" s="631"/>
      <c r="AX245" s="631"/>
      <c r="AY245" s="2">
        <f>COUNTA($C$245)</f>
        <v>0</v>
      </c>
    </row>
    <row r="246" spans="1:51" ht="26.25" customHeight="1">
      <c r="A246" s="2294">
        <v>12</v>
      </c>
      <c r="B246" s="2294">
        <v>1</v>
      </c>
      <c r="C246" s="853"/>
      <c r="D246" s="853"/>
      <c r="E246" s="853"/>
      <c r="F246" s="853"/>
      <c r="G246" s="853"/>
      <c r="H246" s="853"/>
      <c r="I246" s="853"/>
      <c r="J246" s="854"/>
      <c r="K246" s="854"/>
      <c r="L246" s="854"/>
      <c r="M246" s="854"/>
      <c r="N246" s="854"/>
      <c r="O246" s="854"/>
      <c r="P246" s="855"/>
      <c r="Q246" s="855"/>
      <c r="R246" s="855"/>
      <c r="S246" s="855"/>
      <c r="T246" s="855"/>
      <c r="U246" s="855"/>
      <c r="V246" s="855"/>
      <c r="W246" s="855"/>
      <c r="X246" s="855"/>
      <c r="Y246" s="856"/>
      <c r="Z246" s="857"/>
      <c r="AA246" s="857"/>
      <c r="AB246" s="858"/>
      <c r="AC246" s="2295"/>
      <c r="AD246" s="2295"/>
      <c r="AE246" s="2295"/>
      <c r="AF246" s="2295"/>
      <c r="AG246" s="2295"/>
      <c r="AH246" s="868"/>
      <c r="AI246" s="868"/>
      <c r="AJ246" s="868"/>
      <c r="AK246" s="868"/>
      <c r="AL246" s="862"/>
      <c r="AM246" s="863"/>
      <c r="AN246" s="863"/>
      <c r="AO246" s="864"/>
      <c r="AP246" s="631"/>
      <c r="AQ246" s="631"/>
      <c r="AR246" s="631"/>
      <c r="AS246" s="631"/>
      <c r="AT246" s="631"/>
      <c r="AU246" s="631"/>
      <c r="AV246" s="631"/>
      <c r="AW246" s="631"/>
      <c r="AX246" s="631"/>
      <c r="AY246" s="2">
        <f>COUNTA($C$246)</f>
        <v>0</v>
      </c>
    </row>
    <row r="247" spans="1:51" ht="26.25" customHeight="1">
      <c r="A247" s="2294">
        <v>13</v>
      </c>
      <c r="B247" s="2294">
        <v>1</v>
      </c>
      <c r="C247" s="853"/>
      <c r="D247" s="853"/>
      <c r="E247" s="853"/>
      <c r="F247" s="853"/>
      <c r="G247" s="853"/>
      <c r="H247" s="853"/>
      <c r="I247" s="853"/>
      <c r="J247" s="854"/>
      <c r="K247" s="854"/>
      <c r="L247" s="854"/>
      <c r="M247" s="854"/>
      <c r="N247" s="854"/>
      <c r="O247" s="854"/>
      <c r="P247" s="855"/>
      <c r="Q247" s="855"/>
      <c r="R247" s="855"/>
      <c r="S247" s="855"/>
      <c r="T247" s="855"/>
      <c r="U247" s="855"/>
      <c r="V247" s="855"/>
      <c r="W247" s="855"/>
      <c r="X247" s="855"/>
      <c r="Y247" s="856"/>
      <c r="Z247" s="857"/>
      <c r="AA247" s="857"/>
      <c r="AB247" s="858"/>
      <c r="AC247" s="2295"/>
      <c r="AD247" s="2295"/>
      <c r="AE247" s="2295"/>
      <c r="AF247" s="2295"/>
      <c r="AG247" s="2295"/>
      <c r="AH247" s="868"/>
      <c r="AI247" s="868"/>
      <c r="AJ247" s="868"/>
      <c r="AK247" s="868"/>
      <c r="AL247" s="862"/>
      <c r="AM247" s="863"/>
      <c r="AN247" s="863"/>
      <c r="AO247" s="864"/>
      <c r="AP247" s="631"/>
      <c r="AQ247" s="631"/>
      <c r="AR247" s="631"/>
      <c r="AS247" s="631"/>
      <c r="AT247" s="631"/>
      <c r="AU247" s="631"/>
      <c r="AV247" s="631"/>
      <c r="AW247" s="631"/>
      <c r="AX247" s="631"/>
      <c r="AY247" s="2">
        <f>COUNTA($C$247)</f>
        <v>0</v>
      </c>
    </row>
    <row r="248" spans="1:51" ht="26.25" customHeight="1">
      <c r="A248" s="2294">
        <v>14</v>
      </c>
      <c r="B248" s="2294">
        <v>1</v>
      </c>
      <c r="C248" s="853"/>
      <c r="D248" s="853"/>
      <c r="E248" s="853"/>
      <c r="F248" s="853"/>
      <c r="G248" s="853"/>
      <c r="H248" s="853"/>
      <c r="I248" s="853"/>
      <c r="J248" s="854"/>
      <c r="K248" s="854"/>
      <c r="L248" s="854"/>
      <c r="M248" s="854"/>
      <c r="N248" s="854"/>
      <c r="O248" s="854"/>
      <c r="P248" s="855"/>
      <c r="Q248" s="855"/>
      <c r="R248" s="855"/>
      <c r="S248" s="855"/>
      <c r="T248" s="855"/>
      <c r="U248" s="855"/>
      <c r="V248" s="855"/>
      <c r="W248" s="855"/>
      <c r="X248" s="855"/>
      <c r="Y248" s="856"/>
      <c r="Z248" s="857"/>
      <c r="AA248" s="857"/>
      <c r="AB248" s="858"/>
      <c r="AC248" s="2295"/>
      <c r="AD248" s="2295"/>
      <c r="AE248" s="2295"/>
      <c r="AF248" s="2295"/>
      <c r="AG248" s="2295"/>
      <c r="AH248" s="868"/>
      <c r="AI248" s="868"/>
      <c r="AJ248" s="868"/>
      <c r="AK248" s="868"/>
      <c r="AL248" s="862"/>
      <c r="AM248" s="863"/>
      <c r="AN248" s="863"/>
      <c r="AO248" s="864"/>
      <c r="AP248" s="631"/>
      <c r="AQ248" s="631"/>
      <c r="AR248" s="631"/>
      <c r="AS248" s="631"/>
      <c r="AT248" s="631"/>
      <c r="AU248" s="631"/>
      <c r="AV248" s="631"/>
      <c r="AW248" s="631"/>
      <c r="AX248" s="631"/>
      <c r="AY248" s="2">
        <f>COUNTA($C$248)</f>
        <v>0</v>
      </c>
    </row>
    <row r="249" spans="1:51" ht="26.25" customHeight="1">
      <c r="A249" s="2294">
        <v>15</v>
      </c>
      <c r="B249" s="2294">
        <v>1</v>
      </c>
      <c r="C249" s="853"/>
      <c r="D249" s="853"/>
      <c r="E249" s="853"/>
      <c r="F249" s="853"/>
      <c r="G249" s="853"/>
      <c r="H249" s="853"/>
      <c r="I249" s="853"/>
      <c r="J249" s="854"/>
      <c r="K249" s="854"/>
      <c r="L249" s="854"/>
      <c r="M249" s="854"/>
      <c r="N249" s="854"/>
      <c r="O249" s="854"/>
      <c r="P249" s="855"/>
      <c r="Q249" s="855"/>
      <c r="R249" s="855"/>
      <c r="S249" s="855"/>
      <c r="T249" s="855"/>
      <c r="U249" s="855"/>
      <c r="V249" s="855"/>
      <c r="W249" s="855"/>
      <c r="X249" s="855"/>
      <c r="Y249" s="856"/>
      <c r="Z249" s="857"/>
      <c r="AA249" s="857"/>
      <c r="AB249" s="858"/>
      <c r="AC249" s="2295"/>
      <c r="AD249" s="2295"/>
      <c r="AE249" s="2295"/>
      <c r="AF249" s="2295"/>
      <c r="AG249" s="2295"/>
      <c r="AH249" s="868"/>
      <c r="AI249" s="868"/>
      <c r="AJ249" s="868"/>
      <c r="AK249" s="868"/>
      <c r="AL249" s="862"/>
      <c r="AM249" s="863"/>
      <c r="AN249" s="863"/>
      <c r="AO249" s="864"/>
      <c r="AP249" s="631"/>
      <c r="AQ249" s="631"/>
      <c r="AR249" s="631"/>
      <c r="AS249" s="631"/>
      <c r="AT249" s="631"/>
      <c r="AU249" s="631"/>
      <c r="AV249" s="631"/>
      <c r="AW249" s="631"/>
      <c r="AX249" s="631"/>
      <c r="AY249" s="2">
        <f>COUNTA($C$249)</f>
        <v>0</v>
      </c>
    </row>
    <row r="250" spans="1:51" ht="26.25" customHeight="1">
      <c r="A250" s="2294">
        <v>16</v>
      </c>
      <c r="B250" s="2294">
        <v>1</v>
      </c>
      <c r="C250" s="853"/>
      <c r="D250" s="853"/>
      <c r="E250" s="853"/>
      <c r="F250" s="853"/>
      <c r="G250" s="853"/>
      <c r="H250" s="853"/>
      <c r="I250" s="853"/>
      <c r="J250" s="854"/>
      <c r="K250" s="854"/>
      <c r="L250" s="854"/>
      <c r="M250" s="854"/>
      <c r="N250" s="854"/>
      <c r="O250" s="854"/>
      <c r="P250" s="855"/>
      <c r="Q250" s="855"/>
      <c r="R250" s="855"/>
      <c r="S250" s="855"/>
      <c r="T250" s="855"/>
      <c r="U250" s="855"/>
      <c r="V250" s="855"/>
      <c r="W250" s="855"/>
      <c r="X250" s="855"/>
      <c r="Y250" s="856"/>
      <c r="Z250" s="857"/>
      <c r="AA250" s="857"/>
      <c r="AB250" s="858"/>
      <c r="AC250" s="2295"/>
      <c r="AD250" s="2295"/>
      <c r="AE250" s="2295"/>
      <c r="AF250" s="2295"/>
      <c r="AG250" s="2295"/>
      <c r="AH250" s="868"/>
      <c r="AI250" s="868"/>
      <c r="AJ250" s="868"/>
      <c r="AK250" s="868"/>
      <c r="AL250" s="862"/>
      <c r="AM250" s="863"/>
      <c r="AN250" s="863"/>
      <c r="AO250" s="864"/>
      <c r="AP250" s="631"/>
      <c r="AQ250" s="631"/>
      <c r="AR250" s="631"/>
      <c r="AS250" s="631"/>
      <c r="AT250" s="631"/>
      <c r="AU250" s="631"/>
      <c r="AV250" s="631"/>
      <c r="AW250" s="631"/>
      <c r="AX250" s="631"/>
      <c r="AY250" s="2">
        <f>COUNTA($C$250)</f>
        <v>0</v>
      </c>
    </row>
    <row r="251" spans="1:51" ht="26.25" customHeight="1">
      <c r="A251" s="2294">
        <v>17</v>
      </c>
      <c r="B251" s="2294">
        <v>1</v>
      </c>
      <c r="C251" s="853"/>
      <c r="D251" s="853"/>
      <c r="E251" s="853"/>
      <c r="F251" s="853"/>
      <c r="G251" s="853"/>
      <c r="H251" s="853"/>
      <c r="I251" s="853"/>
      <c r="J251" s="854"/>
      <c r="K251" s="854"/>
      <c r="L251" s="854"/>
      <c r="M251" s="854"/>
      <c r="N251" s="854"/>
      <c r="O251" s="854"/>
      <c r="P251" s="855"/>
      <c r="Q251" s="855"/>
      <c r="R251" s="855"/>
      <c r="S251" s="855"/>
      <c r="T251" s="855"/>
      <c r="U251" s="855"/>
      <c r="V251" s="855"/>
      <c r="W251" s="855"/>
      <c r="X251" s="855"/>
      <c r="Y251" s="856"/>
      <c r="Z251" s="857"/>
      <c r="AA251" s="857"/>
      <c r="AB251" s="858"/>
      <c r="AC251" s="2295"/>
      <c r="AD251" s="2295"/>
      <c r="AE251" s="2295"/>
      <c r="AF251" s="2295"/>
      <c r="AG251" s="2295"/>
      <c r="AH251" s="868"/>
      <c r="AI251" s="868"/>
      <c r="AJ251" s="868"/>
      <c r="AK251" s="868"/>
      <c r="AL251" s="862"/>
      <c r="AM251" s="863"/>
      <c r="AN251" s="863"/>
      <c r="AO251" s="864"/>
      <c r="AP251" s="631"/>
      <c r="AQ251" s="631"/>
      <c r="AR251" s="631"/>
      <c r="AS251" s="631"/>
      <c r="AT251" s="631"/>
      <c r="AU251" s="631"/>
      <c r="AV251" s="631"/>
      <c r="AW251" s="631"/>
      <c r="AX251" s="631"/>
      <c r="AY251" s="2">
        <f>COUNTA($C$251)</f>
        <v>0</v>
      </c>
    </row>
    <row r="252" spans="1:51" ht="26.25" customHeight="1">
      <c r="A252" s="2294">
        <v>18</v>
      </c>
      <c r="B252" s="2294">
        <v>1</v>
      </c>
      <c r="C252" s="853"/>
      <c r="D252" s="853"/>
      <c r="E252" s="853"/>
      <c r="F252" s="853"/>
      <c r="G252" s="853"/>
      <c r="H252" s="853"/>
      <c r="I252" s="853"/>
      <c r="J252" s="854"/>
      <c r="K252" s="854"/>
      <c r="L252" s="854"/>
      <c r="M252" s="854"/>
      <c r="N252" s="854"/>
      <c r="O252" s="854"/>
      <c r="P252" s="855"/>
      <c r="Q252" s="855"/>
      <c r="R252" s="855"/>
      <c r="S252" s="855"/>
      <c r="T252" s="855"/>
      <c r="U252" s="855"/>
      <c r="V252" s="855"/>
      <c r="W252" s="855"/>
      <c r="X252" s="855"/>
      <c r="Y252" s="856"/>
      <c r="Z252" s="857"/>
      <c r="AA252" s="857"/>
      <c r="AB252" s="858"/>
      <c r="AC252" s="2295"/>
      <c r="AD252" s="2295"/>
      <c r="AE252" s="2295"/>
      <c r="AF252" s="2295"/>
      <c r="AG252" s="2295"/>
      <c r="AH252" s="868"/>
      <c r="AI252" s="868"/>
      <c r="AJ252" s="868"/>
      <c r="AK252" s="868"/>
      <c r="AL252" s="862"/>
      <c r="AM252" s="863"/>
      <c r="AN252" s="863"/>
      <c r="AO252" s="864"/>
      <c r="AP252" s="631"/>
      <c r="AQ252" s="631"/>
      <c r="AR252" s="631"/>
      <c r="AS252" s="631"/>
      <c r="AT252" s="631"/>
      <c r="AU252" s="631"/>
      <c r="AV252" s="631"/>
      <c r="AW252" s="631"/>
      <c r="AX252" s="631"/>
      <c r="AY252" s="2">
        <f>COUNTA($C$252)</f>
        <v>0</v>
      </c>
    </row>
    <row r="253" spans="1:51" ht="26.25" customHeight="1">
      <c r="A253" s="2294">
        <v>19</v>
      </c>
      <c r="B253" s="2294">
        <v>1</v>
      </c>
      <c r="C253" s="853"/>
      <c r="D253" s="853"/>
      <c r="E253" s="853"/>
      <c r="F253" s="853"/>
      <c r="G253" s="853"/>
      <c r="H253" s="853"/>
      <c r="I253" s="853"/>
      <c r="J253" s="854"/>
      <c r="K253" s="854"/>
      <c r="L253" s="854"/>
      <c r="M253" s="854"/>
      <c r="N253" s="854"/>
      <c r="O253" s="854"/>
      <c r="P253" s="855"/>
      <c r="Q253" s="855"/>
      <c r="R253" s="855"/>
      <c r="S253" s="855"/>
      <c r="T253" s="855"/>
      <c r="U253" s="855"/>
      <c r="V253" s="855"/>
      <c r="W253" s="855"/>
      <c r="X253" s="855"/>
      <c r="Y253" s="856"/>
      <c r="Z253" s="857"/>
      <c r="AA253" s="857"/>
      <c r="AB253" s="858"/>
      <c r="AC253" s="2295"/>
      <c r="AD253" s="2295"/>
      <c r="AE253" s="2295"/>
      <c r="AF253" s="2295"/>
      <c r="AG253" s="2295"/>
      <c r="AH253" s="868"/>
      <c r="AI253" s="868"/>
      <c r="AJ253" s="868"/>
      <c r="AK253" s="868"/>
      <c r="AL253" s="862"/>
      <c r="AM253" s="863"/>
      <c r="AN253" s="863"/>
      <c r="AO253" s="864"/>
      <c r="AP253" s="631"/>
      <c r="AQ253" s="631"/>
      <c r="AR253" s="631"/>
      <c r="AS253" s="631"/>
      <c r="AT253" s="631"/>
      <c r="AU253" s="631"/>
      <c r="AV253" s="631"/>
      <c r="AW253" s="631"/>
      <c r="AX253" s="631"/>
      <c r="AY253" s="2">
        <f>COUNTA($C$253)</f>
        <v>0</v>
      </c>
    </row>
    <row r="254" spans="1:51" ht="26.25" customHeight="1">
      <c r="A254" s="2294">
        <v>20</v>
      </c>
      <c r="B254" s="2294">
        <v>1</v>
      </c>
      <c r="C254" s="853"/>
      <c r="D254" s="853"/>
      <c r="E254" s="853"/>
      <c r="F254" s="853"/>
      <c r="G254" s="853"/>
      <c r="H254" s="853"/>
      <c r="I254" s="853"/>
      <c r="J254" s="854"/>
      <c r="K254" s="854"/>
      <c r="L254" s="854"/>
      <c r="M254" s="854"/>
      <c r="N254" s="854"/>
      <c r="O254" s="854"/>
      <c r="P254" s="855"/>
      <c r="Q254" s="855"/>
      <c r="R254" s="855"/>
      <c r="S254" s="855"/>
      <c r="T254" s="855"/>
      <c r="U254" s="855"/>
      <c r="V254" s="855"/>
      <c r="W254" s="855"/>
      <c r="X254" s="855"/>
      <c r="Y254" s="856"/>
      <c r="Z254" s="857"/>
      <c r="AA254" s="857"/>
      <c r="AB254" s="858"/>
      <c r="AC254" s="2295"/>
      <c r="AD254" s="2295"/>
      <c r="AE254" s="2295"/>
      <c r="AF254" s="2295"/>
      <c r="AG254" s="2295"/>
      <c r="AH254" s="868"/>
      <c r="AI254" s="868"/>
      <c r="AJ254" s="868"/>
      <c r="AK254" s="868"/>
      <c r="AL254" s="862"/>
      <c r="AM254" s="863"/>
      <c r="AN254" s="863"/>
      <c r="AO254" s="864"/>
      <c r="AP254" s="631"/>
      <c r="AQ254" s="631"/>
      <c r="AR254" s="631"/>
      <c r="AS254" s="631"/>
      <c r="AT254" s="631"/>
      <c r="AU254" s="631"/>
      <c r="AV254" s="631"/>
      <c r="AW254" s="631"/>
      <c r="AX254" s="631"/>
      <c r="AY254" s="2">
        <f>COUNTA($C$254)</f>
        <v>0</v>
      </c>
    </row>
    <row r="255" spans="1:51" ht="26.25" customHeight="1">
      <c r="A255" s="2294">
        <v>21</v>
      </c>
      <c r="B255" s="2294">
        <v>1</v>
      </c>
      <c r="C255" s="853"/>
      <c r="D255" s="853"/>
      <c r="E255" s="853"/>
      <c r="F255" s="853"/>
      <c r="G255" s="853"/>
      <c r="H255" s="853"/>
      <c r="I255" s="853"/>
      <c r="J255" s="854"/>
      <c r="K255" s="854"/>
      <c r="L255" s="854"/>
      <c r="M255" s="854"/>
      <c r="N255" s="854"/>
      <c r="O255" s="854"/>
      <c r="P255" s="855"/>
      <c r="Q255" s="855"/>
      <c r="R255" s="855"/>
      <c r="S255" s="855"/>
      <c r="T255" s="855"/>
      <c r="U255" s="855"/>
      <c r="V255" s="855"/>
      <c r="W255" s="855"/>
      <c r="X255" s="855"/>
      <c r="Y255" s="856"/>
      <c r="Z255" s="857"/>
      <c r="AA255" s="857"/>
      <c r="AB255" s="858"/>
      <c r="AC255" s="2295"/>
      <c r="AD255" s="2295"/>
      <c r="AE255" s="2295"/>
      <c r="AF255" s="2295"/>
      <c r="AG255" s="2295"/>
      <c r="AH255" s="868"/>
      <c r="AI255" s="868"/>
      <c r="AJ255" s="868"/>
      <c r="AK255" s="868"/>
      <c r="AL255" s="862"/>
      <c r="AM255" s="863"/>
      <c r="AN255" s="863"/>
      <c r="AO255" s="864"/>
      <c r="AP255" s="631"/>
      <c r="AQ255" s="631"/>
      <c r="AR255" s="631"/>
      <c r="AS255" s="631"/>
      <c r="AT255" s="631"/>
      <c r="AU255" s="631"/>
      <c r="AV255" s="631"/>
      <c r="AW255" s="631"/>
      <c r="AX255" s="631"/>
      <c r="AY255" s="2">
        <f>COUNTA($C$255)</f>
        <v>0</v>
      </c>
    </row>
    <row r="256" spans="1:51" ht="26.25" customHeight="1">
      <c r="A256" s="2294">
        <v>22</v>
      </c>
      <c r="B256" s="2294">
        <v>1</v>
      </c>
      <c r="C256" s="853"/>
      <c r="D256" s="853"/>
      <c r="E256" s="853"/>
      <c r="F256" s="853"/>
      <c r="G256" s="853"/>
      <c r="H256" s="853"/>
      <c r="I256" s="853"/>
      <c r="J256" s="854"/>
      <c r="K256" s="854"/>
      <c r="L256" s="854"/>
      <c r="M256" s="854"/>
      <c r="N256" s="854"/>
      <c r="O256" s="854"/>
      <c r="P256" s="855"/>
      <c r="Q256" s="855"/>
      <c r="R256" s="855"/>
      <c r="S256" s="855"/>
      <c r="T256" s="855"/>
      <c r="U256" s="855"/>
      <c r="V256" s="855"/>
      <c r="W256" s="855"/>
      <c r="X256" s="855"/>
      <c r="Y256" s="856"/>
      <c r="Z256" s="857"/>
      <c r="AA256" s="857"/>
      <c r="AB256" s="858"/>
      <c r="AC256" s="2295"/>
      <c r="AD256" s="2295"/>
      <c r="AE256" s="2295"/>
      <c r="AF256" s="2295"/>
      <c r="AG256" s="2295"/>
      <c r="AH256" s="868"/>
      <c r="AI256" s="868"/>
      <c r="AJ256" s="868"/>
      <c r="AK256" s="868"/>
      <c r="AL256" s="862"/>
      <c r="AM256" s="863"/>
      <c r="AN256" s="863"/>
      <c r="AO256" s="864"/>
      <c r="AP256" s="631"/>
      <c r="AQ256" s="631"/>
      <c r="AR256" s="631"/>
      <c r="AS256" s="631"/>
      <c r="AT256" s="631"/>
      <c r="AU256" s="631"/>
      <c r="AV256" s="631"/>
      <c r="AW256" s="631"/>
      <c r="AX256" s="631"/>
      <c r="AY256" s="2">
        <f>COUNTA($C$256)</f>
        <v>0</v>
      </c>
    </row>
    <row r="257" spans="1:51" ht="26.25" customHeight="1">
      <c r="A257" s="2294">
        <v>23</v>
      </c>
      <c r="B257" s="2294">
        <v>1</v>
      </c>
      <c r="C257" s="853"/>
      <c r="D257" s="853"/>
      <c r="E257" s="853"/>
      <c r="F257" s="853"/>
      <c r="G257" s="853"/>
      <c r="H257" s="853"/>
      <c r="I257" s="853"/>
      <c r="J257" s="854"/>
      <c r="K257" s="854"/>
      <c r="L257" s="854"/>
      <c r="M257" s="854"/>
      <c r="N257" s="854"/>
      <c r="O257" s="854"/>
      <c r="P257" s="855"/>
      <c r="Q257" s="855"/>
      <c r="R257" s="855"/>
      <c r="S257" s="855"/>
      <c r="T257" s="855"/>
      <c r="U257" s="855"/>
      <c r="V257" s="855"/>
      <c r="W257" s="855"/>
      <c r="X257" s="855"/>
      <c r="Y257" s="856"/>
      <c r="Z257" s="857"/>
      <c r="AA257" s="857"/>
      <c r="AB257" s="858"/>
      <c r="AC257" s="2295"/>
      <c r="AD257" s="2295"/>
      <c r="AE257" s="2295"/>
      <c r="AF257" s="2295"/>
      <c r="AG257" s="2295"/>
      <c r="AH257" s="868"/>
      <c r="AI257" s="868"/>
      <c r="AJ257" s="868"/>
      <c r="AK257" s="868"/>
      <c r="AL257" s="862"/>
      <c r="AM257" s="863"/>
      <c r="AN257" s="863"/>
      <c r="AO257" s="864"/>
      <c r="AP257" s="631"/>
      <c r="AQ257" s="631"/>
      <c r="AR257" s="631"/>
      <c r="AS257" s="631"/>
      <c r="AT257" s="631"/>
      <c r="AU257" s="631"/>
      <c r="AV257" s="631"/>
      <c r="AW257" s="631"/>
      <c r="AX257" s="631"/>
      <c r="AY257" s="2">
        <f>COUNTA($C$257)</f>
        <v>0</v>
      </c>
    </row>
    <row r="258" spans="1:51" ht="26.25" customHeight="1">
      <c r="A258" s="2294">
        <v>24</v>
      </c>
      <c r="B258" s="2294">
        <v>1</v>
      </c>
      <c r="C258" s="853"/>
      <c r="D258" s="853"/>
      <c r="E258" s="853"/>
      <c r="F258" s="853"/>
      <c r="G258" s="853"/>
      <c r="H258" s="853"/>
      <c r="I258" s="853"/>
      <c r="J258" s="854"/>
      <c r="K258" s="854"/>
      <c r="L258" s="854"/>
      <c r="M258" s="854"/>
      <c r="N258" s="854"/>
      <c r="O258" s="854"/>
      <c r="P258" s="855"/>
      <c r="Q258" s="855"/>
      <c r="R258" s="855"/>
      <c r="S258" s="855"/>
      <c r="T258" s="855"/>
      <c r="U258" s="855"/>
      <c r="V258" s="855"/>
      <c r="W258" s="855"/>
      <c r="X258" s="855"/>
      <c r="Y258" s="856"/>
      <c r="Z258" s="857"/>
      <c r="AA258" s="857"/>
      <c r="AB258" s="858"/>
      <c r="AC258" s="2295"/>
      <c r="AD258" s="2295"/>
      <c r="AE258" s="2295"/>
      <c r="AF258" s="2295"/>
      <c r="AG258" s="2295"/>
      <c r="AH258" s="868"/>
      <c r="AI258" s="868"/>
      <c r="AJ258" s="868"/>
      <c r="AK258" s="868"/>
      <c r="AL258" s="862"/>
      <c r="AM258" s="863"/>
      <c r="AN258" s="863"/>
      <c r="AO258" s="864"/>
      <c r="AP258" s="631"/>
      <c r="AQ258" s="631"/>
      <c r="AR258" s="631"/>
      <c r="AS258" s="631"/>
      <c r="AT258" s="631"/>
      <c r="AU258" s="631"/>
      <c r="AV258" s="631"/>
      <c r="AW258" s="631"/>
      <c r="AX258" s="631"/>
      <c r="AY258" s="2">
        <f>COUNTA($C$258)</f>
        <v>0</v>
      </c>
    </row>
    <row r="259" spans="1:51" ht="26.25" customHeight="1">
      <c r="A259" s="2294">
        <v>25</v>
      </c>
      <c r="B259" s="2294">
        <v>1</v>
      </c>
      <c r="C259" s="853"/>
      <c r="D259" s="853"/>
      <c r="E259" s="853"/>
      <c r="F259" s="853"/>
      <c r="G259" s="853"/>
      <c r="H259" s="853"/>
      <c r="I259" s="853"/>
      <c r="J259" s="854"/>
      <c r="K259" s="854"/>
      <c r="L259" s="854"/>
      <c r="M259" s="854"/>
      <c r="N259" s="854"/>
      <c r="O259" s="854"/>
      <c r="P259" s="855"/>
      <c r="Q259" s="855"/>
      <c r="R259" s="855"/>
      <c r="S259" s="855"/>
      <c r="T259" s="855"/>
      <c r="U259" s="855"/>
      <c r="V259" s="855"/>
      <c r="W259" s="855"/>
      <c r="X259" s="855"/>
      <c r="Y259" s="856"/>
      <c r="Z259" s="857"/>
      <c r="AA259" s="857"/>
      <c r="AB259" s="858"/>
      <c r="AC259" s="2295"/>
      <c r="AD259" s="2295"/>
      <c r="AE259" s="2295"/>
      <c r="AF259" s="2295"/>
      <c r="AG259" s="2295"/>
      <c r="AH259" s="868"/>
      <c r="AI259" s="868"/>
      <c r="AJ259" s="868"/>
      <c r="AK259" s="868"/>
      <c r="AL259" s="862"/>
      <c r="AM259" s="863"/>
      <c r="AN259" s="863"/>
      <c r="AO259" s="864"/>
      <c r="AP259" s="631"/>
      <c r="AQ259" s="631"/>
      <c r="AR259" s="631"/>
      <c r="AS259" s="631"/>
      <c r="AT259" s="631"/>
      <c r="AU259" s="631"/>
      <c r="AV259" s="631"/>
      <c r="AW259" s="631"/>
      <c r="AX259" s="631"/>
      <c r="AY259" s="2">
        <f>COUNTA($C$259)</f>
        <v>0</v>
      </c>
    </row>
    <row r="260" spans="1:51" ht="26.25" customHeight="1">
      <c r="A260" s="2294">
        <v>26</v>
      </c>
      <c r="B260" s="2294">
        <v>1</v>
      </c>
      <c r="C260" s="853"/>
      <c r="D260" s="853"/>
      <c r="E260" s="853"/>
      <c r="F260" s="853"/>
      <c r="G260" s="853"/>
      <c r="H260" s="853"/>
      <c r="I260" s="853"/>
      <c r="J260" s="854"/>
      <c r="K260" s="854"/>
      <c r="L260" s="854"/>
      <c r="M260" s="854"/>
      <c r="N260" s="854"/>
      <c r="O260" s="854"/>
      <c r="P260" s="855"/>
      <c r="Q260" s="855"/>
      <c r="R260" s="855"/>
      <c r="S260" s="855"/>
      <c r="T260" s="855"/>
      <c r="U260" s="855"/>
      <c r="V260" s="855"/>
      <c r="W260" s="855"/>
      <c r="X260" s="855"/>
      <c r="Y260" s="856"/>
      <c r="Z260" s="857"/>
      <c r="AA260" s="857"/>
      <c r="AB260" s="858"/>
      <c r="AC260" s="2295"/>
      <c r="AD260" s="2295"/>
      <c r="AE260" s="2295"/>
      <c r="AF260" s="2295"/>
      <c r="AG260" s="2295"/>
      <c r="AH260" s="868"/>
      <c r="AI260" s="868"/>
      <c r="AJ260" s="868"/>
      <c r="AK260" s="868"/>
      <c r="AL260" s="862"/>
      <c r="AM260" s="863"/>
      <c r="AN260" s="863"/>
      <c r="AO260" s="864"/>
      <c r="AP260" s="631"/>
      <c r="AQ260" s="631"/>
      <c r="AR260" s="631"/>
      <c r="AS260" s="631"/>
      <c r="AT260" s="631"/>
      <c r="AU260" s="631"/>
      <c r="AV260" s="631"/>
      <c r="AW260" s="631"/>
      <c r="AX260" s="631"/>
      <c r="AY260" s="2">
        <f>COUNTA($C$260)</f>
        <v>0</v>
      </c>
    </row>
    <row r="261" spans="1:51" ht="26.25" customHeight="1">
      <c r="A261" s="2294">
        <v>27</v>
      </c>
      <c r="B261" s="2294">
        <v>1</v>
      </c>
      <c r="C261" s="853"/>
      <c r="D261" s="853"/>
      <c r="E261" s="853"/>
      <c r="F261" s="853"/>
      <c r="G261" s="853"/>
      <c r="H261" s="853"/>
      <c r="I261" s="853"/>
      <c r="J261" s="854"/>
      <c r="K261" s="854"/>
      <c r="L261" s="854"/>
      <c r="M261" s="854"/>
      <c r="N261" s="854"/>
      <c r="O261" s="854"/>
      <c r="P261" s="855"/>
      <c r="Q261" s="855"/>
      <c r="R261" s="855"/>
      <c r="S261" s="855"/>
      <c r="T261" s="855"/>
      <c r="U261" s="855"/>
      <c r="V261" s="855"/>
      <c r="W261" s="855"/>
      <c r="X261" s="855"/>
      <c r="Y261" s="856"/>
      <c r="Z261" s="857"/>
      <c r="AA261" s="857"/>
      <c r="AB261" s="858"/>
      <c r="AC261" s="2295"/>
      <c r="AD261" s="2295"/>
      <c r="AE261" s="2295"/>
      <c r="AF261" s="2295"/>
      <c r="AG261" s="2295"/>
      <c r="AH261" s="868"/>
      <c r="AI261" s="868"/>
      <c r="AJ261" s="868"/>
      <c r="AK261" s="868"/>
      <c r="AL261" s="862"/>
      <c r="AM261" s="863"/>
      <c r="AN261" s="863"/>
      <c r="AO261" s="864"/>
      <c r="AP261" s="631"/>
      <c r="AQ261" s="631"/>
      <c r="AR261" s="631"/>
      <c r="AS261" s="631"/>
      <c r="AT261" s="631"/>
      <c r="AU261" s="631"/>
      <c r="AV261" s="631"/>
      <c r="AW261" s="631"/>
      <c r="AX261" s="631"/>
      <c r="AY261" s="2">
        <f>COUNTA($C$261)</f>
        <v>0</v>
      </c>
    </row>
    <row r="262" spans="1:51" ht="26.25" customHeight="1">
      <c r="A262" s="2294">
        <v>28</v>
      </c>
      <c r="B262" s="2294">
        <v>1</v>
      </c>
      <c r="C262" s="853"/>
      <c r="D262" s="853"/>
      <c r="E262" s="853"/>
      <c r="F262" s="853"/>
      <c r="G262" s="853"/>
      <c r="H262" s="853"/>
      <c r="I262" s="853"/>
      <c r="J262" s="854"/>
      <c r="K262" s="854"/>
      <c r="L262" s="854"/>
      <c r="M262" s="854"/>
      <c r="N262" s="854"/>
      <c r="O262" s="854"/>
      <c r="P262" s="855"/>
      <c r="Q262" s="855"/>
      <c r="R262" s="855"/>
      <c r="S262" s="855"/>
      <c r="T262" s="855"/>
      <c r="U262" s="855"/>
      <c r="V262" s="855"/>
      <c r="W262" s="855"/>
      <c r="X262" s="855"/>
      <c r="Y262" s="856"/>
      <c r="Z262" s="857"/>
      <c r="AA262" s="857"/>
      <c r="AB262" s="858"/>
      <c r="AC262" s="2295"/>
      <c r="AD262" s="2295"/>
      <c r="AE262" s="2295"/>
      <c r="AF262" s="2295"/>
      <c r="AG262" s="2295"/>
      <c r="AH262" s="868"/>
      <c r="AI262" s="868"/>
      <c r="AJ262" s="868"/>
      <c r="AK262" s="868"/>
      <c r="AL262" s="862"/>
      <c r="AM262" s="863"/>
      <c r="AN262" s="863"/>
      <c r="AO262" s="864"/>
      <c r="AP262" s="631"/>
      <c r="AQ262" s="631"/>
      <c r="AR262" s="631"/>
      <c r="AS262" s="631"/>
      <c r="AT262" s="631"/>
      <c r="AU262" s="631"/>
      <c r="AV262" s="631"/>
      <c r="AW262" s="631"/>
      <c r="AX262" s="631"/>
      <c r="AY262" s="2">
        <f>COUNTA($C$262)</f>
        <v>0</v>
      </c>
    </row>
    <row r="263" spans="1:51" ht="26.25" customHeight="1">
      <c r="A263" s="2294">
        <v>29</v>
      </c>
      <c r="B263" s="2294">
        <v>1</v>
      </c>
      <c r="C263" s="853"/>
      <c r="D263" s="853"/>
      <c r="E263" s="853"/>
      <c r="F263" s="853"/>
      <c r="G263" s="853"/>
      <c r="H263" s="853"/>
      <c r="I263" s="853"/>
      <c r="J263" s="854"/>
      <c r="K263" s="854"/>
      <c r="L263" s="854"/>
      <c r="M263" s="854"/>
      <c r="N263" s="854"/>
      <c r="O263" s="854"/>
      <c r="P263" s="855"/>
      <c r="Q263" s="855"/>
      <c r="R263" s="855"/>
      <c r="S263" s="855"/>
      <c r="T263" s="855"/>
      <c r="U263" s="855"/>
      <c r="V263" s="855"/>
      <c r="W263" s="855"/>
      <c r="X263" s="855"/>
      <c r="Y263" s="856"/>
      <c r="Z263" s="857"/>
      <c r="AA263" s="857"/>
      <c r="AB263" s="858"/>
      <c r="AC263" s="2295"/>
      <c r="AD263" s="2295"/>
      <c r="AE263" s="2295"/>
      <c r="AF263" s="2295"/>
      <c r="AG263" s="2295"/>
      <c r="AH263" s="868"/>
      <c r="AI263" s="868"/>
      <c r="AJ263" s="868"/>
      <c r="AK263" s="868"/>
      <c r="AL263" s="862"/>
      <c r="AM263" s="863"/>
      <c r="AN263" s="863"/>
      <c r="AO263" s="864"/>
      <c r="AP263" s="631"/>
      <c r="AQ263" s="631"/>
      <c r="AR263" s="631"/>
      <c r="AS263" s="631"/>
      <c r="AT263" s="631"/>
      <c r="AU263" s="631"/>
      <c r="AV263" s="631"/>
      <c r="AW263" s="631"/>
      <c r="AX263" s="631"/>
      <c r="AY263" s="2">
        <f>COUNTA($C$263)</f>
        <v>0</v>
      </c>
    </row>
    <row r="264" spans="1:51" ht="26.25" customHeight="1">
      <c r="A264" s="2294">
        <v>30</v>
      </c>
      <c r="B264" s="2294">
        <v>1</v>
      </c>
      <c r="C264" s="853"/>
      <c r="D264" s="853"/>
      <c r="E264" s="853"/>
      <c r="F264" s="853"/>
      <c r="G264" s="853"/>
      <c r="H264" s="853"/>
      <c r="I264" s="853"/>
      <c r="J264" s="854"/>
      <c r="K264" s="854"/>
      <c r="L264" s="854"/>
      <c r="M264" s="854"/>
      <c r="N264" s="854"/>
      <c r="O264" s="854"/>
      <c r="P264" s="855"/>
      <c r="Q264" s="855"/>
      <c r="R264" s="855"/>
      <c r="S264" s="855"/>
      <c r="T264" s="855"/>
      <c r="U264" s="855"/>
      <c r="V264" s="855"/>
      <c r="W264" s="855"/>
      <c r="X264" s="855"/>
      <c r="Y264" s="856"/>
      <c r="Z264" s="857"/>
      <c r="AA264" s="857"/>
      <c r="AB264" s="858"/>
      <c r="AC264" s="2295"/>
      <c r="AD264" s="2295"/>
      <c r="AE264" s="2295"/>
      <c r="AF264" s="2295"/>
      <c r="AG264" s="2295"/>
      <c r="AH264" s="868"/>
      <c r="AI264" s="868"/>
      <c r="AJ264" s="868"/>
      <c r="AK264" s="868"/>
      <c r="AL264" s="862"/>
      <c r="AM264" s="863"/>
      <c r="AN264" s="863"/>
      <c r="AO264" s="864"/>
      <c r="AP264" s="631"/>
      <c r="AQ264" s="631"/>
      <c r="AR264" s="631"/>
      <c r="AS264" s="631"/>
      <c r="AT264" s="631"/>
      <c r="AU264" s="631"/>
      <c r="AV264" s="631"/>
      <c r="AW264" s="631"/>
      <c r="AX264" s="631"/>
      <c r="AY264" s="2">
        <f>COUNTA($C$264)</f>
        <v>0</v>
      </c>
    </row>
    <row r="265" spans="1:51">
      <c r="P265" s="33"/>
      <c r="Q265" s="33"/>
      <c r="R265" s="33"/>
      <c r="S265" s="33"/>
      <c r="T265" s="33"/>
      <c r="U265" s="33"/>
      <c r="V265" s="33"/>
      <c r="W265" s="33"/>
      <c r="X265" s="33"/>
      <c r="Y265" s="38"/>
      <c r="Z265" s="38"/>
      <c r="AA265" s="38"/>
      <c r="AB265" s="38"/>
      <c r="AC265" s="38"/>
      <c r="AD265" s="38"/>
      <c r="AE265" s="38"/>
      <c r="AF265" s="38"/>
      <c r="AG265" s="38"/>
      <c r="AH265" s="38"/>
      <c r="AI265" s="38"/>
      <c r="AJ265" s="38"/>
      <c r="AK265" s="38"/>
      <c r="AL265" s="38"/>
      <c r="AM265" s="38"/>
      <c r="AN265" s="38"/>
      <c r="AO265" s="38"/>
      <c r="AY265" s="2">
        <f>COUNTA($C$268)</f>
        <v>0</v>
      </c>
    </row>
    <row r="266" spans="1:51">
      <c r="B266" s="15" t="s">
        <v>127</v>
      </c>
      <c r="P266" s="33"/>
      <c r="Q266" s="33"/>
      <c r="R266" s="33"/>
      <c r="S266" s="33"/>
      <c r="T266" s="33"/>
      <c r="U266" s="33"/>
      <c r="V266" s="33"/>
      <c r="W266" s="33"/>
      <c r="X266" s="33"/>
      <c r="Y266" s="38"/>
      <c r="Z266" s="38"/>
      <c r="AA266" s="38"/>
      <c r="AB266" s="38"/>
      <c r="AC266" s="38"/>
      <c r="AD266" s="38"/>
      <c r="AE266" s="38"/>
      <c r="AF266" s="38"/>
      <c r="AG266" s="38"/>
      <c r="AH266" s="38"/>
      <c r="AI266" s="38"/>
      <c r="AJ266" s="38"/>
      <c r="AK266" s="38"/>
      <c r="AL266" s="38"/>
      <c r="AM266" s="38"/>
      <c r="AN266" s="38"/>
      <c r="AO266" s="38"/>
      <c r="AY266" s="2">
        <f>$AY$265</f>
        <v>0</v>
      </c>
    </row>
    <row r="267" spans="1:51" customFormat="1" ht="59.25" customHeight="1">
      <c r="A267" s="849"/>
      <c r="B267" s="849"/>
      <c r="C267" s="849" t="s">
        <v>82</v>
      </c>
      <c r="D267" s="849"/>
      <c r="E267" s="849"/>
      <c r="F267" s="849"/>
      <c r="G267" s="849"/>
      <c r="H267" s="849"/>
      <c r="I267" s="849"/>
      <c r="J267" s="2292" t="s">
        <v>86</v>
      </c>
      <c r="K267" s="2293"/>
      <c r="L267" s="2293"/>
      <c r="M267" s="2293"/>
      <c r="N267" s="2293"/>
      <c r="O267" s="2293"/>
      <c r="P267" s="849" t="s">
        <v>27</v>
      </c>
      <c r="Q267" s="849"/>
      <c r="R267" s="849"/>
      <c r="S267" s="849"/>
      <c r="T267" s="849"/>
      <c r="U267" s="849"/>
      <c r="V267" s="849"/>
      <c r="W267" s="849"/>
      <c r="X267" s="849"/>
      <c r="Y267" s="851" t="s">
        <v>451</v>
      </c>
      <c r="Z267" s="851"/>
      <c r="AA267" s="851"/>
      <c r="AB267" s="851"/>
      <c r="AC267" s="2292" t="s">
        <v>374</v>
      </c>
      <c r="AD267" s="2292"/>
      <c r="AE267" s="2292"/>
      <c r="AF267" s="2292"/>
      <c r="AG267" s="2292"/>
      <c r="AH267" s="851" t="s">
        <v>400</v>
      </c>
      <c r="AI267" s="849"/>
      <c r="AJ267" s="849"/>
      <c r="AK267" s="849"/>
      <c r="AL267" s="849" t="s">
        <v>28</v>
      </c>
      <c r="AM267" s="849"/>
      <c r="AN267" s="849"/>
      <c r="AO267" s="558"/>
      <c r="AP267" s="2292" t="s">
        <v>453</v>
      </c>
      <c r="AQ267" s="2292"/>
      <c r="AR267" s="2292"/>
      <c r="AS267" s="2292"/>
      <c r="AT267" s="2292"/>
      <c r="AU267" s="2292"/>
      <c r="AV267" s="2292"/>
      <c r="AW267" s="2292"/>
      <c r="AX267" s="2292"/>
      <c r="AY267">
        <f>$AY$265</f>
        <v>0</v>
      </c>
    </row>
    <row r="268" spans="1:51" ht="26.25" customHeight="1">
      <c r="A268" s="2294">
        <v>1</v>
      </c>
      <c r="B268" s="2294">
        <v>1</v>
      </c>
      <c r="C268" s="853"/>
      <c r="D268" s="853"/>
      <c r="E268" s="853"/>
      <c r="F268" s="853"/>
      <c r="G268" s="853"/>
      <c r="H268" s="853"/>
      <c r="I268" s="853"/>
      <c r="J268" s="854"/>
      <c r="K268" s="854"/>
      <c r="L268" s="854"/>
      <c r="M268" s="854"/>
      <c r="N268" s="854"/>
      <c r="O268" s="854"/>
      <c r="P268" s="855"/>
      <c r="Q268" s="855"/>
      <c r="R268" s="855"/>
      <c r="S268" s="855"/>
      <c r="T268" s="855"/>
      <c r="U268" s="855"/>
      <c r="V268" s="855"/>
      <c r="W268" s="855"/>
      <c r="X268" s="855"/>
      <c r="Y268" s="856"/>
      <c r="Z268" s="857"/>
      <c r="AA268" s="857"/>
      <c r="AB268" s="858"/>
      <c r="AC268" s="2295"/>
      <c r="AD268" s="2295"/>
      <c r="AE268" s="2295"/>
      <c r="AF268" s="2295"/>
      <c r="AG268" s="2295"/>
      <c r="AH268" s="868"/>
      <c r="AI268" s="868"/>
      <c r="AJ268" s="868"/>
      <c r="AK268" s="868"/>
      <c r="AL268" s="862"/>
      <c r="AM268" s="863"/>
      <c r="AN268" s="863"/>
      <c r="AO268" s="864"/>
      <c r="AP268" s="631"/>
      <c r="AQ268" s="631"/>
      <c r="AR268" s="631"/>
      <c r="AS268" s="631"/>
      <c r="AT268" s="631"/>
      <c r="AU268" s="631"/>
      <c r="AV268" s="631"/>
      <c r="AW268" s="631"/>
      <c r="AX268" s="631"/>
      <c r="AY268" s="2">
        <f>$AY$265</f>
        <v>0</v>
      </c>
    </row>
    <row r="269" spans="1:51" ht="26.25" customHeight="1">
      <c r="A269" s="2294">
        <v>2</v>
      </c>
      <c r="B269" s="2294">
        <v>1</v>
      </c>
      <c r="C269" s="853"/>
      <c r="D269" s="853"/>
      <c r="E269" s="853"/>
      <c r="F269" s="853"/>
      <c r="G269" s="853"/>
      <c r="H269" s="853"/>
      <c r="I269" s="853"/>
      <c r="J269" s="854"/>
      <c r="K269" s="854"/>
      <c r="L269" s="854"/>
      <c r="M269" s="854"/>
      <c r="N269" s="854"/>
      <c r="O269" s="854"/>
      <c r="P269" s="855"/>
      <c r="Q269" s="855"/>
      <c r="R269" s="855"/>
      <c r="S269" s="855"/>
      <c r="T269" s="855"/>
      <c r="U269" s="855"/>
      <c r="V269" s="855"/>
      <c r="W269" s="855"/>
      <c r="X269" s="855"/>
      <c r="Y269" s="856"/>
      <c r="Z269" s="857"/>
      <c r="AA269" s="857"/>
      <c r="AB269" s="858"/>
      <c r="AC269" s="2295"/>
      <c r="AD269" s="2295"/>
      <c r="AE269" s="2295"/>
      <c r="AF269" s="2295"/>
      <c r="AG269" s="2295"/>
      <c r="AH269" s="868"/>
      <c r="AI269" s="868"/>
      <c r="AJ269" s="868"/>
      <c r="AK269" s="868"/>
      <c r="AL269" s="862"/>
      <c r="AM269" s="863"/>
      <c r="AN269" s="863"/>
      <c r="AO269" s="864"/>
      <c r="AP269" s="631"/>
      <c r="AQ269" s="631"/>
      <c r="AR269" s="631"/>
      <c r="AS269" s="631"/>
      <c r="AT269" s="631"/>
      <c r="AU269" s="631"/>
      <c r="AV269" s="631"/>
      <c r="AW269" s="631"/>
      <c r="AX269" s="631"/>
      <c r="AY269" s="2">
        <f>COUNTA($C$269)</f>
        <v>0</v>
      </c>
    </row>
    <row r="270" spans="1:51" ht="26.25" customHeight="1">
      <c r="A270" s="2294">
        <v>3</v>
      </c>
      <c r="B270" s="2294">
        <v>1</v>
      </c>
      <c r="C270" s="853"/>
      <c r="D270" s="853"/>
      <c r="E270" s="853"/>
      <c r="F270" s="853"/>
      <c r="G270" s="853"/>
      <c r="H270" s="853"/>
      <c r="I270" s="853"/>
      <c r="J270" s="854"/>
      <c r="K270" s="854"/>
      <c r="L270" s="854"/>
      <c r="M270" s="854"/>
      <c r="N270" s="854"/>
      <c r="O270" s="854"/>
      <c r="P270" s="855"/>
      <c r="Q270" s="855"/>
      <c r="R270" s="855"/>
      <c r="S270" s="855"/>
      <c r="T270" s="855"/>
      <c r="U270" s="855"/>
      <c r="V270" s="855"/>
      <c r="W270" s="855"/>
      <c r="X270" s="855"/>
      <c r="Y270" s="856"/>
      <c r="Z270" s="857"/>
      <c r="AA270" s="857"/>
      <c r="AB270" s="858"/>
      <c r="AC270" s="2295"/>
      <c r="AD270" s="2295"/>
      <c r="AE270" s="2295"/>
      <c r="AF270" s="2295"/>
      <c r="AG270" s="2295"/>
      <c r="AH270" s="868"/>
      <c r="AI270" s="868"/>
      <c r="AJ270" s="868"/>
      <c r="AK270" s="868"/>
      <c r="AL270" s="862"/>
      <c r="AM270" s="863"/>
      <c r="AN270" s="863"/>
      <c r="AO270" s="864"/>
      <c r="AP270" s="631"/>
      <c r="AQ270" s="631"/>
      <c r="AR270" s="631"/>
      <c r="AS270" s="631"/>
      <c r="AT270" s="631"/>
      <c r="AU270" s="631"/>
      <c r="AV270" s="631"/>
      <c r="AW270" s="631"/>
      <c r="AX270" s="631"/>
      <c r="AY270" s="2">
        <f>COUNTA($C$270)</f>
        <v>0</v>
      </c>
    </row>
    <row r="271" spans="1:51" ht="26.25" customHeight="1">
      <c r="A271" s="2294">
        <v>4</v>
      </c>
      <c r="B271" s="2294">
        <v>1</v>
      </c>
      <c r="C271" s="853"/>
      <c r="D271" s="853"/>
      <c r="E271" s="853"/>
      <c r="F271" s="853"/>
      <c r="G271" s="853"/>
      <c r="H271" s="853"/>
      <c r="I271" s="853"/>
      <c r="J271" s="854"/>
      <c r="K271" s="854"/>
      <c r="L271" s="854"/>
      <c r="M271" s="854"/>
      <c r="N271" s="854"/>
      <c r="O271" s="854"/>
      <c r="P271" s="855"/>
      <c r="Q271" s="855"/>
      <c r="R271" s="855"/>
      <c r="S271" s="855"/>
      <c r="T271" s="855"/>
      <c r="U271" s="855"/>
      <c r="V271" s="855"/>
      <c r="W271" s="855"/>
      <c r="X271" s="855"/>
      <c r="Y271" s="856"/>
      <c r="Z271" s="857"/>
      <c r="AA271" s="857"/>
      <c r="AB271" s="858"/>
      <c r="AC271" s="2295"/>
      <c r="AD271" s="2295"/>
      <c r="AE271" s="2295"/>
      <c r="AF271" s="2295"/>
      <c r="AG271" s="2295"/>
      <c r="AH271" s="868"/>
      <c r="AI271" s="868"/>
      <c r="AJ271" s="868"/>
      <c r="AK271" s="868"/>
      <c r="AL271" s="862"/>
      <c r="AM271" s="863"/>
      <c r="AN271" s="863"/>
      <c r="AO271" s="864"/>
      <c r="AP271" s="631"/>
      <c r="AQ271" s="631"/>
      <c r="AR271" s="631"/>
      <c r="AS271" s="631"/>
      <c r="AT271" s="631"/>
      <c r="AU271" s="631"/>
      <c r="AV271" s="631"/>
      <c r="AW271" s="631"/>
      <c r="AX271" s="631"/>
      <c r="AY271" s="2">
        <f>COUNTA($C$271)</f>
        <v>0</v>
      </c>
    </row>
    <row r="272" spans="1:51" ht="26.25" customHeight="1">
      <c r="A272" s="2294">
        <v>5</v>
      </c>
      <c r="B272" s="2294">
        <v>1</v>
      </c>
      <c r="C272" s="853"/>
      <c r="D272" s="853"/>
      <c r="E272" s="853"/>
      <c r="F272" s="853"/>
      <c r="G272" s="853"/>
      <c r="H272" s="853"/>
      <c r="I272" s="853"/>
      <c r="J272" s="854"/>
      <c r="K272" s="854"/>
      <c r="L272" s="854"/>
      <c r="M272" s="854"/>
      <c r="N272" s="854"/>
      <c r="O272" s="854"/>
      <c r="P272" s="855"/>
      <c r="Q272" s="855"/>
      <c r="R272" s="855"/>
      <c r="S272" s="855"/>
      <c r="T272" s="855"/>
      <c r="U272" s="855"/>
      <c r="V272" s="855"/>
      <c r="W272" s="855"/>
      <c r="X272" s="855"/>
      <c r="Y272" s="856"/>
      <c r="Z272" s="857"/>
      <c r="AA272" s="857"/>
      <c r="AB272" s="858"/>
      <c r="AC272" s="2295"/>
      <c r="AD272" s="2295"/>
      <c r="AE272" s="2295"/>
      <c r="AF272" s="2295"/>
      <c r="AG272" s="2295"/>
      <c r="AH272" s="868"/>
      <c r="AI272" s="868"/>
      <c r="AJ272" s="868"/>
      <c r="AK272" s="868"/>
      <c r="AL272" s="862"/>
      <c r="AM272" s="863"/>
      <c r="AN272" s="863"/>
      <c r="AO272" s="864"/>
      <c r="AP272" s="631"/>
      <c r="AQ272" s="631"/>
      <c r="AR272" s="631"/>
      <c r="AS272" s="631"/>
      <c r="AT272" s="631"/>
      <c r="AU272" s="631"/>
      <c r="AV272" s="631"/>
      <c r="AW272" s="631"/>
      <c r="AX272" s="631"/>
      <c r="AY272" s="2">
        <f>COUNTA($C$272)</f>
        <v>0</v>
      </c>
    </row>
    <row r="273" spans="1:51" ht="26.25" customHeight="1">
      <c r="A273" s="2294">
        <v>6</v>
      </c>
      <c r="B273" s="2294">
        <v>1</v>
      </c>
      <c r="C273" s="853"/>
      <c r="D273" s="853"/>
      <c r="E273" s="853"/>
      <c r="F273" s="853"/>
      <c r="G273" s="853"/>
      <c r="H273" s="853"/>
      <c r="I273" s="853"/>
      <c r="J273" s="854"/>
      <c r="K273" s="854"/>
      <c r="L273" s="854"/>
      <c r="M273" s="854"/>
      <c r="N273" s="854"/>
      <c r="O273" s="854"/>
      <c r="P273" s="855"/>
      <c r="Q273" s="855"/>
      <c r="R273" s="855"/>
      <c r="S273" s="855"/>
      <c r="T273" s="855"/>
      <c r="U273" s="855"/>
      <c r="V273" s="855"/>
      <c r="W273" s="855"/>
      <c r="X273" s="855"/>
      <c r="Y273" s="856"/>
      <c r="Z273" s="857"/>
      <c r="AA273" s="857"/>
      <c r="AB273" s="858"/>
      <c r="AC273" s="2295"/>
      <c r="AD273" s="2295"/>
      <c r="AE273" s="2295"/>
      <c r="AF273" s="2295"/>
      <c r="AG273" s="2295"/>
      <c r="AH273" s="868"/>
      <c r="AI273" s="868"/>
      <c r="AJ273" s="868"/>
      <c r="AK273" s="868"/>
      <c r="AL273" s="862"/>
      <c r="AM273" s="863"/>
      <c r="AN273" s="863"/>
      <c r="AO273" s="864"/>
      <c r="AP273" s="631"/>
      <c r="AQ273" s="631"/>
      <c r="AR273" s="631"/>
      <c r="AS273" s="631"/>
      <c r="AT273" s="631"/>
      <c r="AU273" s="631"/>
      <c r="AV273" s="631"/>
      <c r="AW273" s="631"/>
      <c r="AX273" s="631"/>
      <c r="AY273" s="2">
        <f>COUNTA($C$273)</f>
        <v>0</v>
      </c>
    </row>
    <row r="274" spans="1:51" ht="26.25" customHeight="1">
      <c r="A274" s="2294">
        <v>7</v>
      </c>
      <c r="B274" s="2294">
        <v>1</v>
      </c>
      <c r="C274" s="853"/>
      <c r="D274" s="853"/>
      <c r="E274" s="853"/>
      <c r="F274" s="853"/>
      <c r="G274" s="853"/>
      <c r="H274" s="853"/>
      <c r="I274" s="853"/>
      <c r="J274" s="854"/>
      <c r="K274" s="854"/>
      <c r="L274" s="854"/>
      <c r="M274" s="854"/>
      <c r="N274" s="854"/>
      <c r="O274" s="854"/>
      <c r="P274" s="855"/>
      <c r="Q274" s="855"/>
      <c r="R274" s="855"/>
      <c r="S274" s="855"/>
      <c r="T274" s="855"/>
      <c r="U274" s="855"/>
      <c r="V274" s="855"/>
      <c r="W274" s="855"/>
      <c r="X274" s="855"/>
      <c r="Y274" s="856"/>
      <c r="Z274" s="857"/>
      <c r="AA274" s="857"/>
      <c r="AB274" s="858"/>
      <c r="AC274" s="2295"/>
      <c r="AD274" s="2295"/>
      <c r="AE274" s="2295"/>
      <c r="AF274" s="2295"/>
      <c r="AG274" s="2295"/>
      <c r="AH274" s="868"/>
      <c r="AI274" s="868"/>
      <c r="AJ274" s="868"/>
      <c r="AK274" s="868"/>
      <c r="AL274" s="862"/>
      <c r="AM274" s="863"/>
      <c r="AN274" s="863"/>
      <c r="AO274" s="864"/>
      <c r="AP274" s="631"/>
      <c r="AQ274" s="631"/>
      <c r="AR274" s="631"/>
      <c r="AS274" s="631"/>
      <c r="AT274" s="631"/>
      <c r="AU274" s="631"/>
      <c r="AV274" s="631"/>
      <c r="AW274" s="631"/>
      <c r="AX274" s="631"/>
      <c r="AY274" s="2">
        <f>COUNTA($C$274)</f>
        <v>0</v>
      </c>
    </row>
    <row r="275" spans="1:51" ht="26.25" customHeight="1">
      <c r="A275" s="2294">
        <v>8</v>
      </c>
      <c r="B275" s="2294">
        <v>1</v>
      </c>
      <c r="C275" s="853"/>
      <c r="D275" s="853"/>
      <c r="E275" s="853"/>
      <c r="F275" s="853"/>
      <c r="G275" s="853"/>
      <c r="H275" s="853"/>
      <c r="I275" s="853"/>
      <c r="J275" s="854"/>
      <c r="K275" s="854"/>
      <c r="L275" s="854"/>
      <c r="M275" s="854"/>
      <c r="N275" s="854"/>
      <c r="O275" s="854"/>
      <c r="P275" s="855"/>
      <c r="Q275" s="855"/>
      <c r="R275" s="855"/>
      <c r="S275" s="855"/>
      <c r="T275" s="855"/>
      <c r="U275" s="855"/>
      <c r="V275" s="855"/>
      <c r="W275" s="855"/>
      <c r="X275" s="855"/>
      <c r="Y275" s="856"/>
      <c r="Z275" s="857"/>
      <c r="AA275" s="857"/>
      <c r="AB275" s="858"/>
      <c r="AC275" s="2295"/>
      <c r="AD275" s="2295"/>
      <c r="AE275" s="2295"/>
      <c r="AF275" s="2295"/>
      <c r="AG275" s="2295"/>
      <c r="AH275" s="868"/>
      <c r="AI275" s="868"/>
      <c r="AJ275" s="868"/>
      <c r="AK275" s="868"/>
      <c r="AL275" s="862"/>
      <c r="AM275" s="863"/>
      <c r="AN275" s="863"/>
      <c r="AO275" s="864"/>
      <c r="AP275" s="631"/>
      <c r="AQ275" s="631"/>
      <c r="AR275" s="631"/>
      <c r="AS275" s="631"/>
      <c r="AT275" s="631"/>
      <c r="AU275" s="631"/>
      <c r="AV275" s="631"/>
      <c r="AW275" s="631"/>
      <c r="AX275" s="631"/>
      <c r="AY275" s="2">
        <f>COUNTA($C$275)</f>
        <v>0</v>
      </c>
    </row>
    <row r="276" spans="1:51" ht="26.25" customHeight="1">
      <c r="A276" s="2294">
        <v>9</v>
      </c>
      <c r="B276" s="2294">
        <v>1</v>
      </c>
      <c r="C276" s="853"/>
      <c r="D276" s="853"/>
      <c r="E276" s="853"/>
      <c r="F276" s="853"/>
      <c r="G276" s="853"/>
      <c r="H276" s="853"/>
      <c r="I276" s="853"/>
      <c r="J276" s="854"/>
      <c r="K276" s="854"/>
      <c r="L276" s="854"/>
      <c r="M276" s="854"/>
      <c r="N276" s="854"/>
      <c r="O276" s="854"/>
      <c r="P276" s="855"/>
      <c r="Q276" s="855"/>
      <c r="R276" s="855"/>
      <c r="S276" s="855"/>
      <c r="T276" s="855"/>
      <c r="U276" s="855"/>
      <c r="V276" s="855"/>
      <c r="W276" s="855"/>
      <c r="X276" s="855"/>
      <c r="Y276" s="856"/>
      <c r="Z276" s="857"/>
      <c r="AA276" s="857"/>
      <c r="AB276" s="858"/>
      <c r="AC276" s="2295"/>
      <c r="AD276" s="2295"/>
      <c r="AE276" s="2295"/>
      <c r="AF276" s="2295"/>
      <c r="AG276" s="2295"/>
      <c r="AH276" s="868"/>
      <c r="AI276" s="868"/>
      <c r="AJ276" s="868"/>
      <c r="AK276" s="868"/>
      <c r="AL276" s="862"/>
      <c r="AM276" s="863"/>
      <c r="AN276" s="863"/>
      <c r="AO276" s="864"/>
      <c r="AP276" s="631"/>
      <c r="AQ276" s="631"/>
      <c r="AR276" s="631"/>
      <c r="AS276" s="631"/>
      <c r="AT276" s="631"/>
      <c r="AU276" s="631"/>
      <c r="AV276" s="631"/>
      <c r="AW276" s="631"/>
      <c r="AX276" s="631"/>
      <c r="AY276" s="2">
        <f>COUNTA($C$276)</f>
        <v>0</v>
      </c>
    </row>
    <row r="277" spans="1:51" ht="26.25" customHeight="1">
      <c r="A277" s="2294">
        <v>10</v>
      </c>
      <c r="B277" s="2294">
        <v>1</v>
      </c>
      <c r="C277" s="853"/>
      <c r="D277" s="853"/>
      <c r="E277" s="853"/>
      <c r="F277" s="853"/>
      <c r="G277" s="853"/>
      <c r="H277" s="853"/>
      <c r="I277" s="853"/>
      <c r="J277" s="854"/>
      <c r="K277" s="854"/>
      <c r="L277" s="854"/>
      <c r="M277" s="854"/>
      <c r="N277" s="854"/>
      <c r="O277" s="854"/>
      <c r="P277" s="855"/>
      <c r="Q277" s="855"/>
      <c r="R277" s="855"/>
      <c r="S277" s="855"/>
      <c r="T277" s="855"/>
      <c r="U277" s="855"/>
      <c r="V277" s="855"/>
      <c r="W277" s="855"/>
      <c r="X277" s="855"/>
      <c r="Y277" s="856"/>
      <c r="Z277" s="857"/>
      <c r="AA277" s="857"/>
      <c r="AB277" s="858"/>
      <c r="AC277" s="2295"/>
      <c r="AD277" s="2295"/>
      <c r="AE277" s="2295"/>
      <c r="AF277" s="2295"/>
      <c r="AG277" s="2295"/>
      <c r="AH277" s="868"/>
      <c r="AI277" s="868"/>
      <c r="AJ277" s="868"/>
      <c r="AK277" s="868"/>
      <c r="AL277" s="862"/>
      <c r="AM277" s="863"/>
      <c r="AN277" s="863"/>
      <c r="AO277" s="864"/>
      <c r="AP277" s="631"/>
      <c r="AQ277" s="631"/>
      <c r="AR277" s="631"/>
      <c r="AS277" s="631"/>
      <c r="AT277" s="631"/>
      <c r="AU277" s="631"/>
      <c r="AV277" s="631"/>
      <c r="AW277" s="631"/>
      <c r="AX277" s="631"/>
      <c r="AY277" s="2">
        <f>COUNTA($C$277)</f>
        <v>0</v>
      </c>
    </row>
    <row r="278" spans="1:51" ht="26.25" customHeight="1">
      <c r="A278" s="2294">
        <v>11</v>
      </c>
      <c r="B278" s="2294">
        <v>1</v>
      </c>
      <c r="C278" s="853"/>
      <c r="D278" s="853"/>
      <c r="E278" s="853"/>
      <c r="F278" s="853"/>
      <c r="G278" s="853"/>
      <c r="H278" s="853"/>
      <c r="I278" s="853"/>
      <c r="J278" s="854"/>
      <c r="K278" s="854"/>
      <c r="L278" s="854"/>
      <c r="M278" s="854"/>
      <c r="N278" s="854"/>
      <c r="O278" s="854"/>
      <c r="P278" s="855"/>
      <c r="Q278" s="855"/>
      <c r="R278" s="855"/>
      <c r="S278" s="855"/>
      <c r="T278" s="855"/>
      <c r="U278" s="855"/>
      <c r="V278" s="855"/>
      <c r="W278" s="855"/>
      <c r="X278" s="855"/>
      <c r="Y278" s="856"/>
      <c r="Z278" s="857"/>
      <c r="AA278" s="857"/>
      <c r="AB278" s="858"/>
      <c r="AC278" s="2295"/>
      <c r="AD278" s="2295"/>
      <c r="AE278" s="2295"/>
      <c r="AF278" s="2295"/>
      <c r="AG278" s="2295"/>
      <c r="AH278" s="868"/>
      <c r="AI278" s="868"/>
      <c r="AJ278" s="868"/>
      <c r="AK278" s="868"/>
      <c r="AL278" s="862"/>
      <c r="AM278" s="863"/>
      <c r="AN278" s="863"/>
      <c r="AO278" s="864"/>
      <c r="AP278" s="631"/>
      <c r="AQ278" s="631"/>
      <c r="AR278" s="631"/>
      <c r="AS278" s="631"/>
      <c r="AT278" s="631"/>
      <c r="AU278" s="631"/>
      <c r="AV278" s="631"/>
      <c r="AW278" s="631"/>
      <c r="AX278" s="631"/>
      <c r="AY278" s="2">
        <f>COUNTA($C$278)</f>
        <v>0</v>
      </c>
    </row>
    <row r="279" spans="1:51" ht="26.25" customHeight="1">
      <c r="A279" s="2294">
        <v>12</v>
      </c>
      <c r="B279" s="2294">
        <v>1</v>
      </c>
      <c r="C279" s="853"/>
      <c r="D279" s="853"/>
      <c r="E279" s="853"/>
      <c r="F279" s="853"/>
      <c r="G279" s="853"/>
      <c r="H279" s="853"/>
      <c r="I279" s="853"/>
      <c r="J279" s="854"/>
      <c r="K279" s="854"/>
      <c r="L279" s="854"/>
      <c r="M279" s="854"/>
      <c r="N279" s="854"/>
      <c r="O279" s="854"/>
      <c r="P279" s="855"/>
      <c r="Q279" s="855"/>
      <c r="R279" s="855"/>
      <c r="S279" s="855"/>
      <c r="T279" s="855"/>
      <c r="U279" s="855"/>
      <c r="V279" s="855"/>
      <c r="W279" s="855"/>
      <c r="X279" s="855"/>
      <c r="Y279" s="856"/>
      <c r="Z279" s="857"/>
      <c r="AA279" s="857"/>
      <c r="AB279" s="858"/>
      <c r="AC279" s="2295"/>
      <c r="AD279" s="2295"/>
      <c r="AE279" s="2295"/>
      <c r="AF279" s="2295"/>
      <c r="AG279" s="2295"/>
      <c r="AH279" s="868"/>
      <c r="AI279" s="868"/>
      <c r="AJ279" s="868"/>
      <c r="AK279" s="868"/>
      <c r="AL279" s="862"/>
      <c r="AM279" s="863"/>
      <c r="AN279" s="863"/>
      <c r="AO279" s="864"/>
      <c r="AP279" s="631"/>
      <c r="AQ279" s="631"/>
      <c r="AR279" s="631"/>
      <c r="AS279" s="631"/>
      <c r="AT279" s="631"/>
      <c r="AU279" s="631"/>
      <c r="AV279" s="631"/>
      <c r="AW279" s="631"/>
      <c r="AX279" s="631"/>
      <c r="AY279" s="2">
        <f>COUNTA($C$279)</f>
        <v>0</v>
      </c>
    </row>
    <row r="280" spans="1:51" ht="26.25" customHeight="1">
      <c r="A280" s="2294">
        <v>13</v>
      </c>
      <c r="B280" s="2294">
        <v>1</v>
      </c>
      <c r="C280" s="853"/>
      <c r="D280" s="853"/>
      <c r="E280" s="853"/>
      <c r="F280" s="853"/>
      <c r="G280" s="853"/>
      <c r="H280" s="853"/>
      <c r="I280" s="853"/>
      <c r="J280" s="854"/>
      <c r="K280" s="854"/>
      <c r="L280" s="854"/>
      <c r="M280" s="854"/>
      <c r="N280" s="854"/>
      <c r="O280" s="854"/>
      <c r="P280" s="855"/>
      <c r="Q280" s="855"/>
      <c r="R280" s="855"/>
      <c r="S280" s="855"/>
      <c r="T280" s="855"/>
      <c r="U280" s="855"/>
      <c r="V280" s="855"/>
      <c r="W280" s="855"/>
      <c r="X280" s="855"/>
      <c r="Y280" s="856"/>
      <c r="Z280" s="857"/>
      <c r="AA280" s="857"/>
      <c r="AB280" s="858"/>
      <c r="AC280" s="2295"/>
      <c r="AD280" s="2295"/>
      <c r="AE280" s="2295"/>
      <c r="AF280" s="2295"/>
      <c r="AG280" s="2295"/>
      <c r="AH280" s="868"/>
      <c r="AI280" s="868"/>
      <c r="AJ280" s="868"/>
      <c r="AK280" s="868"/>
      <c r="AL280" s="862"/>
      <c r="AM280" s="863"/>
      <c r="AN280" s="863"/>
      <c r="AO280" s="864"/>
      <c r="AP280" s="631"/>
      <c r="AQ280" s="631"/>
      <c r="AR280" s="631"/>
      <c r="AS280" s="631"/>
      <c r="AT280" s="631"/>
      <c r="AU280" s="631"/>
      <c r="AV280" s="631"/>
      <c r="AW280" s="631"/>
      <c r="AX280" s="631"/>
      <c r="AY280" s="2">
        <f>COUNTA($C$280)</f>
        <v>0</v>
      </c>
    </row>
    <row r="281" spans="1:51" ht="26.25" customHeight="1">
      <c r="A281" s="2294">
        <v>14</v>
      </c>
      <c r="B281" s="2294">
        <v>1</v>
      </c>
      <c r="C281" s="853"/>
      <c r="D281" s="853"/>
      <c r="E281" s="853"/>
      <c r="F281" s="853"/>
      <c r="G281" s="853"/>
      <c r="H281" s="853"/>
      <c r="I281" s="853"/>
      <c r="J281" s="854"/>
      <c r="K281" s="854"/>
      <c r="L281" s="854"/>
      <c r="M281" s="854"/>
      <c r="N281" s="854"/>
      <c r="O281" s="854"/>
      <c r="P281" s="855"/>
      <c r="Q281" s="855"/>
      <c r="R281" s="855"/>
      <c r="S281" s="855"/>
      <c r="T281" s="855"/>
      <c r="U281" s="855"/>
      <c r="V281" s="855"/>
      <c r="W281" s="855"/>
      <c r="X281" s="855"/>
      <c r="Y281" s="856"/>
      <c r="Z281" s="857"/>
      <c r="AA281" s="857"/>
      <c r="AB281" s="858"/>
      <c r="AC281" s="2295"/>
      <c r="AD281" s="2295"/>
      <c r="AE281" s="2295"/>
      <c r="AF281" s="2295"/>
      <c r="AG281" s="2295"/>
      <c r="AH281" s="868"/>
      <c r="AI281" s="868"/>
      <c r="AJ281" s="868"/>
      <c r="AK281" s="868"/>
      <c r="AL281" s="862"/>
      <c r="AM281" s="863"/>
      <c r="AN281" s="863"/>
      <c r="AO281" s="864"/>
      <c r="AP281" s="631"/>
      <c r="AQ281" s="631"/>
      <c r="AR281" s="631"/>
      <c r="AS281" s="631"/>
      <c r="AT281" s="631"/>
      <c r="AU281" s="631"/>
      <c r="AV281" s="631"/>
      <c r="AW281" s="631"/>
      <c r="AX281" s="631"/>
      <c r="AY281" s="2">
        <f>COUNTA($C$281)</f>
        <v>0</v>
      </c>
    </row>
    <row r="282" spans="1:51" ht="26.25" customHeight="1">
      <c r="A282" s="2294">
        <v>15</v>
      </c>
      <c r="B282" s="2294">
        <v>1</v>
      </c>
      <c r="C282" s="853"/>
      <c r="D282" s="853"/>
      <c r="E282" s="853"/>
      <c r="F282" s="853"/>
      <c r="G282" s="853"/>
      <c r="H282" s="853"/>
      <c r="I282" s="853"/>
      <c r="J282" s="854"/>
      <c r="K282" s="854"/>
      <c r="L282" s="854"/>
      <c r="M282" s="854"/>
      <c r="N282" s="854"/>
      <c r="O282" s="854"/>
      <c r="P282" s="855"/>
      <c r="Q282" s="855"/>
      <c r="R282" s="855"/>
      <c r="S282" s="855"/>
      <c r="T282" s="855"/>
      <c r="U282" s="855"/>
      <c r="V282" s="855"/>
      <c r="W282" s="855"/>
      <c r="X282" s="855"/>
      <c r="Y282" s="856"/>
      <c r="Z282" s="857"/>
      <c r="AA282" s="857"/>
      <c r="AB282" s="858"/>
      <c r="AC282" s="2295"/>
      <c r="AD282" s="2295"/>
      <c r="AE282" s="2295"/>
      <c r="AF282" s="2295"/>
      <c r="AG282" s="2295"/>
      <c r="AH282" s="868"/>
      <c r="AI282" s="868"/>
      <c r="AJ282" s="868"/>
      <c r="AK282" s="868"/>
      <c r="AL282" s="862"/>
      <c r="AM282" s="863"/>
      <c r="AN282" s="863"/>
      <c r="AO282" s="864"/>
      <c r="AP282" s="631"/>
      <c r="AQ282" s="631"/>
      <c r="AR282" s="631"/>
      <c r="AS282" s="631"/>
      <c r="AT282" s="631"/>
      <c r="AU282" s="631"/>
      <c r="AV282" s="631"/>
      <c r="AW282" s="631"/>
      <c r="AX282" s="631"/>
      <c r="AY282" s="2">
        <f>COUNTA($C$282)</f>
        <v>0</v>
      </c>
    </row>
    <row r="283" spans="1:51" ht="26.25" customHeight="1">
      <c r="A283" s="2294">
        <v>16</v>
      </c>
      <c r="B283" s="2294">
        <v>1</v>
      </c>
      <c r="C283" s="853"/>
      <c r="D283" s="853"/>
      <c r="E283" s="853"/>
      <c r="F283" s="853"/>
      <c r="G283" s="853"/>
      <c r="H283" s="853"/>
      <c r="I283" s="853"/>
      <c r="J283" s="854"/>
      <c r="K283" s="854"/>
      <c r="L283" s="854"/>
      <c r="M283" s="854"/>
      <c r="N283" s="854"/>
      <c r="O283" s="854"/>
      <c r="P283" s="855"/>
      <c r="Q283" s="855"/>
      <c r="R283" s="855"/>
      <c r="S283" s="855"/>
      <c r="T283" s="855"/>
      <c r="U283" s="855"/>
      <c r="V283" s="855"/>
      <c r="W283" s="855"/>
      <c r="X283" s="855"/>
      <c r="Y283" s="856"/>
      <c r="Z283" s="857"/>
      <c r="AA283" s="857"/>
      <c r="AB283" s="858"/>
      <c r="AC283" s="2295"/>
      <c r="AD283" s="2295"/>
      <c r="AE283" s="2295"/>
      <c r="AF283" s="2295"/>
      <c r="AG283" s="2295"/>
      <c r="AH283" s="868"/>
      <c r="AI283" s="868"/>
      <c r="AJ283" s="868"/>
      <c r="AK283" s="868"/>
      <c r="AL283" s="862"/>
      <c r="AM283" s="863"/>
      <c r="AN283" s="863"/>
      <c r="AO283" s="864"/>
      <c r="AP283" s="631"/>
      <c r="AQ283" s="631"/>
      <c r="AR283" s="631"/>
      <c r="AS283" s="631"/>
      <c r="AT283" s="631"/>
      <c r="AU283" s="631"/>
      <c r="AV283" s="631"/>
      <c r="AW283" s="631"/>
      <c r="AX283" s="631"/>
      <c r="AY283" s="2">
        <f>COUNTA($C$283)</f>
        <v>0</v>
      </c>
    </row>
    <row r="284" spans="1:51" ht="26.25" customHeight="1">
      <c r="A284" s="2294">
        <v>17</v>
      </c>
      <c r="B284" s="2294">
        <v>1</v>
      </c>
      <c r="C284" s="853"/>
      <c r="D284" s="853"/>
      <c r="E284" s="853"/>
      <c r="F284" s="853"/>
      <c r="G284" s="853"/>
      <c r="H284" s="853"/>
      <c r="I284" s="853"/>
      <c r="J284" s="854"/>
      <c r="K284" s="854"/>
      <c r="L284" s="854"/>
      <c r="M284" s="854"/>
      <c r="N284" s="854"/>
      <c r="O284" s="854"/>
      <c r="P284" s="855"/>
      <c r="Q284" s="855"/>
      <c r="R284" s="855"/>
      <c r="S284" s="855"/>
      <c r="T284" s="855"/>
      <c r="U284" s="855"/>
      <c r="V284" s="855"/>
      <c r="W284" s="855"/>
      <c r="X284" s="855"/>
      <c r="Y284" s="856"/>
      <c r="Z284" s="857"/>
      <c r="AA284" s="857"/>
      <c r="AB284" s="858"/>
      <c r="AC284" s="2295"/>
      <c r="AD284" s="2295"/>
      <c r="AE284" s="2295"/>
      <c r="AF284" s="2295"/>
      <c r="AG284" s="2295"/>
      <c r="AH284" s="868"/>
      <c r="AI284" s="868"/>
      <c r="AJ284" s="868"/>
      <c r="AK284" s="868"/>
      <c r="AL284" s="862"/>
      <c r="AM284" s="863"/>
      <c r="AN284" s="863"/>
      <c r="AO284" s="864"/>
      <c r="AP284" s="631"/>
      <c r="AQ284" s="631"/>
      <c r="AR284" s="631"/>
      <c r="AS284" s="631"/>
      <c r="AT284" s="631"/>
      <c r="AU284" s="631"/>
      <c r="AV284" s="631"/>
      <c r="AW284" s="631"/>
      <c r="AX284" s="631"/>
      <c r="AY284" s="2">
        <f>COUNTA($C$284)</f>
        <v>0</v>
      </c>
    </row>
    <row r="285" spans="1:51" ht="26.25" customHeight="1">
      <c r="A285" s="2294">
        <v>18</v>
      </c>
      <c r="B285" s="2294">
        <v>1</v>
      </c>
      <c r="C285" s="853"/>
      <c r="D285" s="853"/>
      <c r="E285" s="853"/>
      <c r="F285" s="853"/>
      <c r="G285" s="853"/>
      <c r="H285" s="853"/>
      <c r="I285" s="853"/>
      <c r="J285" s="854"/>
      <c r="K285" s="854"/>
      <c r="L285" s="854"/>
      <c r="M285" s="854"/>
      <c r="N285" s="854"/>
      <c r="O285" s="854"/>
      <c r="P285" s="855"/>
      <c r="Q285" s="855"/>
      <c r="R285" s="855"/>
      <c r="S285" s="855"/>
      <c r="T285" s="855"/>
      <c r="U285" s="855"/>
      <c r="V285" s="855"/>
      <c r="W285" s="855"/>
      <c r="X285" s="855"/>
      <c r="Y285" s="856"/>
      <c r="Z285" s="857"/>
      <c r="AA285" s="857"/>
      <c r="AB285" s="858"/>
      <c r="AC285" s="2295"/>
      <c r="AD285" s="2295"/>
      <c r="AE285" s="2295"/>
      <c r="AF285" s="2295"/>
      <c r="AG285" s="2295"/>
      <c r="AH285" s="868"/>
      <c r="AI285" s="868"/>
      <c r="AJ285" s="868"/>
      <c r="AK285" s="868"/>
      <c r="AL285" s="862"/>
      <c r="AM285" s="863"/>
      <c r="AN285" s="863"/>
      <c r="AO285" s="864"/>
      <c r="AP285" s="631"/>
      <c r="AQ285" s="631"/>
      <c r="AR285" s="631"/>
      <c r="AS285" s="631"/>
      <c r="AT285" s="631"/>
      <c r="AU285" s="631"/>
      <c r="AV285" s="631"/>
      <c r="AW285" s="631"/>
      <c r="AX285" s="631"/>
      <c r="AY285" s="2">
        <f>COUNTA($C$285)</f>
        <v>0</v>
      </c>
    </row>
    <row r="286" spans="1:51" ht="26.25" customHeight="1">
      <c r="A286" s="2294">
        <v>19</v>
      </c>
      <c r="B286" s="2294">
        <v>1</v>
      </c>
      <c r="C286" s="853"/>
      <c r="D286" s="853"/>
      <c r="E286" s="853"/>
      <c r="F286" s="853"/>
      <c r="G286" s="853"/>
      <c r="H286" s="853"/>
      <c r="I286" s="853"/>
      <c r="J286" s="854"/>
      <c r="K286" s="854"/>
      <c r="L286" s="854"/>
      <c r="M286" s="854"/>
      <c r="N286" s="854"/>
      <c r="O286" s="854"/>
      <c r="P286" s="855"/>
      <c r="Q286" s="855"/>
      <c r="R286" s="855"/>
      <c r="S286" s="855"/>
      <c r="T286" s="855"/>
      <c r="U286" s="855"/>
      <c r="V286" s="855"/>
      <c r="W286" s="855"/>
      <c r="X286" s="855"/>
      <c r="Y286" s="856"/>
      <c r="Z286" s="857"/>
      <c r="AA286" s="857"/>
      <c r="AB286" s="858"/>
      <c r="AC286" s="2295"/>
      <c r="AD286" s="2295"/>
      <c r="AE286" s="2295"/>
      <c r="AF286" s="2295"/>
      <c r="AG286" s="2295"/>
      <c r="AH286" s="868"/>
      <c r="AI286" s="868"/>
      <c r="AJ286" s="868"/>
      <c r="AK286" s="868"/>
      <c r="AL286" s="862"/>
      <c r="AM286" s="863"/>
      <c r="AN286" s="863"/>
      <c r="AO286" s="864"/>
      <c r="AP286" s="631"/>
      <c r="AQ286" s="631"/>
      <c r="AR286" s="631"/>
      <c r="AS286" s="631"/>
      <c r="AT286" s="631"/>
      <c r="AU286" s="631"/>
      <c r="AV286" s="631"/>
      <c r="AW286" s="631"/>
      <c r="AX286" s="631"/>
      <c r="AY286" s="2">
        <f>COUNTA($C$286)</f>
        <v>0</v>
      </c>
    </row>
    <row r="287" spans="1:51" ht="26.25" customHeight="1">
      <c r="A287" s="2294">
        <v>20</v>
      </c>
      <c r="B287" s="2294">
        <v>1</v>
      </c>
      <c r="C287" s="853"/>
      <c r="D287" s="853"/>
      <c r="E287" s="853"/>
      <c r="F287" s="853"/>
      <c r="G287" s="853"/>
      <c r="H287" s="853"/>
      <c r="I287" s="853"/>
      <c r="J287" s="854"/>
      <c r="K287" s="854"/>
      <c r="L287" s="854"/>
      <c r="M287" s="854"/>
      <c r="N287" s="854"/>
      <c r="O287" s="854"/>
      <c r="P287" s="855"/>
      <c r="Q287" s="855"/>
      <c r="R287" s="855"/>
      <c r="S287" s="855"/>
      <c r="T287" s="855"/>
      <c r="U287" s="855"/>
      <c r="V287" s="855"/>
      <c r="W287" s="855"/>
      <c r="X287" s="855"/>
      <c r="Y287" s="856"/>
      <c r="Z287" s="857"/>
      <c r="AA287" s="857"/>
      <c r="AB287" s="858"/>
      <c r="AC287" s="2295"/>
      <c r="AD287" s="2295"/>
      <c r="AE287" s="2295"/>
      <c r="AF287" s="2295"/>
      <c r="AG287" s="2295"/>
      <c r="AH287" s="868"/>
      <c r="AI287" s="868"/>
      <c r="AJ287" s="868"/>
      <c r="AK287" s="868"/>
      <c r="AL287" s="862"/>
      <c r="AM287" s="863"/>
      <c r="AN287" s="863"/>
      <c r="AO287" s="864"/>
      <c r="AP287" s="631"/>
      <c r="AQ287" s="631"/>
      <c r="AR287" s="631"/>
      <c r="AS287" s="631"/>
      <c r="AT287" s="631"/>
      <c r="AU287" s="631"/>
      <c r="AV287" s="631"/>
      <c r="AW287" s="631"/>
      <c r="AX287" s="631"/>
      <c r="AY287" s="2">
        <f>COUNTA($C$287)</f>
        <v>0</v>
      </c>
    </row>
    <row r="288" spans="1:51" ht="26.25" customHeight="1">
      <c r="A288" s="2294">
        <v>21</v>
      </c>
      <c r="B288" s="2294">
        <v>1</v>
      </c>
      <c r="C288" s="853"/>
      <c r="D288" s="853"/>
      <c r="E288" s="853"/>
      <c r="F288" s="853"/>
      <c r="G288" s="853"/>
      <c r="H288" s="853"/>
      <c r="I288" s="853"/>
      <c r="J288" s="854"/>
      <c r="K288" s="854"/>
      <c r="L288" s="854"/>
      <c r="M288" s="854"/>
      <c r="N288" s="854"/>
      <c r="O288" s="854"/>
      <c r="P288" s="855"/>
      <c r="Q288" s="855"/>
      <c r="R288" s="855"/>
      <c r="S288" s="855"/>
      <c r="T288" s="855"/>
      <c r="U288" s="855"/>
      <c r="V288" s="855"/>
      <c r="W288" s="855"/>
      <c r="X288" s="855"/>
      <c r="Y288" s="856"/>
      <c r="Z288" s="857"/>
      <c r="AA288" s="857"/>
      <c r="AB288" s="858"/>
      <c r="AC288" s="2295"/>
      <c r="AD288" s="2295"/>
      <c r="AE288" s="2295"/>
      <c r="AF288" s="2295"/>
      <c r="AG288" s="2295"/>
      <c r="AH288" s="868"/>
      <c r="AI288" s="868"/>
      <c r="AJ288" s="868"/>
      <c r="AK288" s="868"/>
      <c r="AL288" s="862"/>
      <c r="AM288" s="863"/>
      <c r="AN288" s="863"/>
      <c r="AO288" s="864"/>
      <c r="AP288" s="631"/>
      <c r="AQ288" s="631"/>
      <c r="AR288" s="631"/>
      <c r="AS288" s="631"/>
      <c r="AT288" s="631"/>
      <c r="AU288" s="631"/>
      <c r="AV288" s="631"/>
      <c r="AW288" s="631"/>
      <c r="AX288" s="631"/>
      <c r="AY288" s="2">
        <f>COUNTA($C$288)</f>
        <v>0</v>
      </c>
    </row>
    <row r="289" spans="1:51" ht="26.25" customHeight="1">
      <c r="A289" s="2294">
        <v>22</v>
      </c>
      <c r="B289" s="2294">
        <v>1</v>
      </c>
      <c r="C289" s="853"/>
      <c r="D289" s="853"/>
      <c r="E289" s="853"/>
      <c r="F289" s="853"/>
      <c r="G289" s="853"/>
      <c r="H289" s="853"/>
      <c r="I289" s="853"/>
      <c r="J289" s="854"/>
      <c r="K289" s="854"/>
      <c r="L289" s="854"/>
      <c r="M289" s="854"/>
      <c r="N289" s="854"/>
      <c r="O289" s="854"/>
      <c r="P289" s="855"/>
      <c r="Q289" s="855"/>
      <c r="R289" s="855"/>
      <c r="S289" s="855"/>
      <c r="T289" s="855"/>
      <c r="U289" s="855"/>
      <c r="V289" s="855"/>
      <c r="W289" s="855"/>
      <c r="X289" s="855"/>
      <c r="Y289" s="856"/>
      <c r="Z289" s="857"/>
      <c r="AA289" s="857"/>
      <c r="AB289" s="858"/>
      <c r="AC289" s="2295"/>
      <c r="AD289" s="2295"/>
      <c r="AE289" s="2295"/>
      <c r="AF289" s="2295"/>
      <c r="AG289" s="2295"/>
      <c r="AH289" s="868"/>
      <c r="AI289" s="868"/>
      <c r="AJ289" s="868"/>
      <c r="AK289" s="868"/>
      <c r="AL289" s="862"/>
      <c r="AM289" s="863"/>
      <c r="AN289" s="863"/>
      <c r="AO289" s="864"/>
      <c r="AP289" s="631"/>
      <c r="AQ289" s="631"/>
      <c r="AR289" s="631"/>
      <c r="AS289" s="631"/>
      <c r="AT289" s="631"/>
      <c r="AU289" s="631"/>
      <c r="AV289" s="631"/>
      <c r="AW289" s="631"/>
      <c r="AX289" s="631"/>
      <c r="AY289" s="2">
        <f>COUNTA($C$289)</f>
        <v>0</v>
      </c>
    </row>
    <row r="290" spans="1:51" ht="26.25" customHeight="1">
      <c r="A290" s="2294">
        <v>23</v>
      </c>
      <c r="B290" s="2294">
        <v>1</v>
      </c>
      <c r="C290" s="853"/>
      <c r="D290" s="853"/>
      <c r="E290" s="853"/>
      <c r="F290" s="853"/>
      <c r="G290" s="853"/>
      <c r="H290" s="853"/>
      <c r="I290" s="853"/>
      <c r="J290" s="854"/>
      <c r="K290" s="854"/>
      <c r="L290" s="854"/>
      <c r="M290" s="854"/>
      <c r="N290" s="854"/>
      <c r="O290" s="854"/>
      <c r="P290" s="855"/>
      <c r="Q290" s="855"/>
      <c r="R290" s="855"/>
      <c r="S290" s="855"/>
      <c r="T290" s="855"/>
      <c r="U290" s="855"/>
      <c r="V290" s="855"/>
      <c r="W290" s="855"/>
      <c r="X290" s="855"/>
      <c r="Y290" s="856"/>
      <c r="Z290" s="857"/>
      <c r="AA290" s="857"/>
      <c r="AB290" s="858"/>
      <c r="AC290" s="2295"/>
      <c r="AD290" s="2295"/>
      <c r="AE290" s="2295"/>
      <c r="AF290" s="2295"/>
      <c r="AG290" s="2295"/>
      <c r="AH290" s="868"/>
      <c r="AI290" s="868"/>
      <c r="AJ290" s="868"/>
      <c r="AK290" s="868"/>
      <c r="AL290" s="862"/>
      <c r="AM290" s="863"/>
      <c r="AN290" s="863"/>
      <c r="AO290" s="864"/>
      <c r="AP290" s="631"/>
      <c r="AQ290" s="631"/>
      <c r="AR290" s="631"/>
      <c r="AS290" s="631"/>
      <c r="AT290" s="631"/>
      <c r="AU290" s="631"/>
      <c r="AV290" s="631"/>
      <c r="AW290" s="631"/>
      <c r="AX290" s="631"/>
      <c r="AY290" s="2">
        <f>COUNTA($C$290)</f>
        <v>0</v>
      </c>
    </row>
    <row r="291" spans="1:51" ht="26.25" customHeight="1">
      <c r="A291" s="2294">
        <v>24</v>
      </c>
      <c r="B291" s="2294">
        <v>1</v>
      </c>
      <c r="C291" s="853"/>
      <c r="D291" s="853"/>
      <c r="E291" s="853"/>
      <c r="F291" s="853"/>
      <c r="G291" s="853"/>
      <c r="H291" s="853"/>
      <c r="I291" s="853"/>
      <c r="J291" s="854"/>
      <c r="K291" s="854"/>
      <c r="L291" s="854"/>
      <c r="M291" s="854"/>
      <c r="N291" s="854"/>
      <c r="O291" s="854"/>
      <c r="P291" s="855"/>
      <c r="Q291" s="855"/>
      <c r="R291" s="855"/>
      <c r="S291" s="855"/>
      <c r="T291" s="855"/>
      <c r="U291" s="855"/>
      <c r="V291" s="855"/>
      <c r="W291" s="855"/>
      <c r="X291" s="855"/>
      <c r="Y291" s="856"/>
      <c r="Z291" s="857"/>
      <c r="AA291" s="857"/>
      <c r="AB291" s="858"/>
      <c r="AC291" s="2295"/>
      <c r="AD291" s="2295"/>
      <c r="AE291" s="2295"/>
      <c r="AF291" s="2295"/>
      <c r="AG291" s="2295"/>
      <c r="AH291" s="868"/>
      <c r="AI291" s="868"/>
      <c r="AJ291" s="868"/>
      <c r="AK291" s="868"/>
      <c r="AL291" s="862"/>
      <c r="AM291" s="863"/>
      <c r="AN291" s="863"/>
      <c r="AO291" s="864"/>
      <c r="AP291" s="631"/>
      <c r="AQ291" s="631"/>
      <c r="AR291" s="631"/>
      <c r="AS291" s="631"/>
      <c r="AT291" s="631"/>
      <c r="AU291" s="631"/>
      <c r="AV291" s="631"/>
      <c r="AW291" s="631"/>
      <c r="AX291" s="631"/>
      <c r="AY291" s="2">
        <f>COUNTA($C$291)</f>
        <v>0</v>
      </c>
    </row>
    <row r="292" spans="1:51" ht="26.25" customHeight="1">
      <c r="A292" s="2294">
        <v>25</v>
      </c>
      <c r="B292" s="2294">
        <v>1</v>
      </c>
      <c r="C292" s="853"/>
      <c r="D292" s="853"/>
      <c r="E292" s="853"/>
      <c r="F292" s="853"/>
      <c r="G292" s="853"/>
      <c r="H292" s="853"/>
      <c r="I292" s="853"/>
      <c r="J292" s="854"/>
      <c r="K292" s="854"/>
      <c r="L292" s="854"/>
      <c r="M292" s="854"/>
      <c r="N292" s="854"/>
      <c r="O292" s="854"/>
      <c r="P292" s="855"/>
      <c r="Q292" s="855"/>
      <c r="R292" s="855"/>
      <c r="S292" s="855"/>
      <c r="T292" s="855"/>
      <c r="U292" s="855"/>
      <c r="V292" s="855"/>
      <c r="W292" s="855"/>
      <c r="X292" s="855"/>
      <c r="Y292" s="856"/>
      <c r="Z292" s="857"/>
      <c r="AA292" s="857"/>
      <c r="AB292" s="858"/>
      <c r="AC292" s="2295"/>
      <c r="AD292" s="2295"/>
      <c r="AE292" s="2295"/>
      <c r="AF292" s="2295"/>
      <c r="AG292" s="2295"/>
      <c r="AH292" s="868"/>
      <c r="AI292" s="868"/>
      <c r="AJ292" s="868"/>
      <c r="AK292" s="868"/>
      <c r="AL292" s="862"/>
      <c r="AM292" s="863"/>
      <c r="AN292" s="863"/>
      <c r="AO292" s="864"/>
      <c r="AP292" s="631"/>
      <c r="AQ292" s="631"/>
      <c r="AR292" s="631"/>
      <c r="AS292" s="631"/>
      <c r="AT292" s="631"/>
      <c r="AU292" s="631"/>
      <c r="AV292" s="631"/>
      <c r="AW292" s="631"/>
      <c r="AX292" s="631"/>
      <c r="AY292" s="2">
        <f>COUNTA($C$292)</f>
        <v>0</v>
      </c>
    </row>
    <row r="293" spans="1:51" ht="26.25" customHeight="1">
      <c r="A293" s="2294">
        <v>26</v>
      </c>
      <c r="B293" s="2294">
        <v>1</v>
      </c>
      <c r="C293" s="853"/>
      <c r="D293" s="853"/>
      <c r="E293" s="853"/>
      <c r="F293" s="853"/>
      <c r="G293" s="853"/>
      <c r="H293" s="853"/>
      <c r="I293" s="853"/>
      <c r="J293" s="854"/>
      <c r="K293" s="854"/>
      <c r="L293" s="854"/>
      <c r="M293" s="854"/>
      <c r="N293" s="854"/>
      <c r="O293" s="854"/>
      <c r="P293" s="855"/>
      <c r="Q293" s="855"/>
      <c r="R293" s="855"/>
      <c r="S293" s="855"/>
      <c r="T293" s="855"/>
      <c r="U293" s="855"/>
      <c r="V293" s="855"/>
      <c r="W293" s="855"/>
      <c r="X293" s="855"/>
      <c r="Y293" s="856"/>
      <c r="Z293" s="857"/>
      <c r="AA293" s="857"/>
      <c r="AB293" s="858"/>
      <c r="AC293" s="2295"/>
      <c r="AD293" s="2295"/>
      <c r="AE293" s="2295"/>
      <c r="AF293" s="2295"/>
      <c r="AG293" s="2295"/>
      <c r="AH293" s="868"/>
      <c r="AI293" s="868"/>
      <c r="AJ293" s="868"/>
      <c r="AK293" s="868"/>
      <c r="AL293" s="862"/>
      <c r="AM293" s="863"/>
      <c r="AN293" s="863"/>
      <c r="AO293" s="864"/>
      <c r="AP293" s="631"/>
      <c r="AQ293" s="631"/>
      <c r="AR293" s="631"/>
      <c r="AS293" s="631"/>
      <c r="AT293" s="631"/>
      <c r="AU293" s="631"/>
      <c r="AV293" s="631"/>
      <c r="AW293" s="631"/>
      <c r="AX293" s="631"/>
      <c r="AY293" s="2">
        <f>COUNTA($C$293)</f>
        <v>0</v>
      </c>
    </row>
    <row r="294" spans="1:51" ht="26.25" customHeight="1">
      <c r="A294" s="2294">
        <v>27</v>
      </c>
      <c r="B294" s="2294">
        <v>1</v>
      </c>
      <c r="C294" s="853"/>
      <c r="D294" s="853"/>
      <c r="E294" s="853"/>
      <c r="F294" s="853"/>
      <c r="G294" s="853"/>
      <c r="H294" s="853"/>
      <c r="I294" s="853"/>
      <c r="J294" s="854"/>
      <c r="K294" s="854"/>
      <c r="L294" s="854"/>
      <c r="M294" s="854"/>
      <c r="N294" s="854"/>
      <c r="O294" s="854"/>
      <c r="P294" s="855"/>
      <c r="Q294" s="855"/>
      <c r="R294" s="855"/>
      <c r="S294" s="855"/>
      <c r="T294" s="855"/>
      <c r="U294" s="855"/>
      <c r="V294" s="855"/>
      <c r="W294" s="855"/>
      <c r="X294" s="855"/>
      <c r="Y294" s="856"/>
      <c r="Z294" s="857"/>
      <c r="AA294" s="857"/>
      <c r="AB294" s="858"/>
      <c r="AC294" s="2295"/>
      <c r="AD294" s="2295"/>
      <c r="AE294" s="2295"/>
      <c r="AF294" s="2295"/>
      <c r="AG294" s="2295"/>
      <c r="AH294" s="868"/>
      <c r="AI294" s="868"/>
      <c r="AJ294" s="868"/>
      <c r="AK294" s="868"/>
      <c r="AL294" s="862"/>
      <c r="AM294" s="863"/>
      <c r="AN294" s="863"/>
      <c r="AO294" s="864"/>
      <c r="AP294" s="631"/>
      <c r="AQ294" s="631"/>
      <c r="AR294" s="631"/>
      <c r="AS294" s="631"/>
      <c r="AT294" s="631"/>
      <c r="AU294" s="631"/>
      <c r="AV294" s="631"/>
      <c r="AW294" s="631"/>
      <c r="AX294" s="631"/>
      <c r="AY294" s="2">
        <f>COUNTA($C$294)</f>
        <v>0</v>
      </c>
    </row>
    <row r="295" spans="1:51" ht="26.25" customHeight="1">
      <c r="A295" s="2294">
        <v>28</v>
      </c>
      <c r="B295" s="2294">
        <v>1</v>
      </c>
      <c r="C295" s="853"/>
      <c r="D295" s="853"/>
      <c r="E295" s="853"/>
      <c r="F295" s="853"/>
      <c r="G295" s="853"/>
      <c r="H295" s="853"/>
      <c r="I295" s="853"/>
      <c r="J295" s="854"/>
      <c r="K295" s="854"/>
      <c r="L295" s="854"/>
      <c r="M295" s="854"/>
      <c r="N295" s="854"/>
      <c r="O295" s="854"/>
      <c r="P295" s="855"/>
      <c r="Q295" s="855"/>
      <c r="R295" s="855"/>
      <c r="S295" s="855"/>
      <c r="T295" s="855"/>
      <c r="U295" s="855"/>
      <c r="V295" s="855"/>
      <c r="W295" s="855"/>
      <c r="X295" s="855"/>
      <c r="Y295" s="856"/>
      <c r="Z295" s="857"/>
      <c r="AA295" s="857"/>
      <c r="AB295" s="858"/>
      <c r="AC295" s="2295"/>
      <c r="AD295" s="2295"/>
      <c r="AE295" s="2295"/>
      <c r="AF295" s="2295"/>
      <c r="AG295" s="2295"/>
      <c r="AH295" s="868"/>
      <c r="AI295" s="868"/>
      <c r="AJ295" s="868"/>
      <c r="AK295" s="868"/>
      <c r="AL295" s="862"/>
      <c r="AM295" s="863"/>
      <c r="AN295" s="863"/>
      <c r="AO295" s="864"/>
      <c r="AP295" s="631"/>
      <c r="AQ295" s="631"/>
      <c r="AR295" s="631"/>
      <c r="AS295" s="631"/>
      <c r="AT295" s="631"/>
      <c r="AU295" s="631"/>
      <c r="AV295" s="631"/>
      <c r="AW295" s="631"/>
      <c r="AX295" s="631"/>
      <c r="AY295" s="2">
        <f>COUNTA($C$295)</f>
        <v>0</v>
      </c>
    </row>
    <row r="296" spans="1:51" ht="26.25" customHeight="1">
      <c r="A296" s="2294">
        <v>29</v>
      </c>
      <c r="B296" s="2294">
        <v>1</v>
      </c>
      <c r="C296" s="853"/>
      <c r="D296" s="853"/>
      <c r="E296" s="853"/>
      <c r="F296" s="853"/>
      <c r="G296" s="853"/>
      <c r="H296" s="853"/>
      <c r="I296" s="853"/>
      <c r="J296" s="854"/>
      <c r="K296" s="854"/>
      <c r="L296" s="854"/>
      <c r="M296" s="854"/>
      <c r="N296" s="854"/>
      <c r="O296" s="854"/>
      <c r="P296" s="855"/>
      <c r="Q296" s="855"/>
      <c r="R296" s="855"/>
      <c r="S296" s="855"/>
      <c r="T296" s="855"/>
      <c r="U296" s="855"/>
      <c r="V296" s="855"/>
      <c r="W296" s="855"/>
      <c r="X296" s="855"/>
      <c r="Y296" s="856"/>
      <c r="Z296" s="857"/>
      <c r="AA296" s="857"/>
      <c r="AB296" s="858"/>
      <c r="AC296" s="2295"/>
      <c r="AD296" s="2295"/>
      <c r="AE296" s="2295"/>
      <c r="AF296" s="2295"/>
      <c r="AG296" s="2295"/>
      <c r="AH296" s="868"/>
      <c r="AI296" s="868"/>
      <c r="AJ296" s="868"/>
      <c r="AK296" s="868"/>
      <c r="AL296" s="862"/>
      <c r="AM296" s="863"/>
      <c r="AN296" s="863"/>
      <c r="AO296" s="864"/>
      <c r="AP296" s="631"/>
      <c r="AQ296" s="631"/>
      <c r="AR296" s="631"/>
      <c r="AS296" s="631"/>
      <c r="AT296" s="631"/>
      <c r="AU296" s="631"/>
      <c r="AV296" s="631"/>
      <c r="AW296" s="631"/>
      <c r="AX296" s="631"/>
      <c r="AY296" s="2">
        <f>COUNTA($C$296)</f>
        <v>0</v>
      </c>
    </row>
    <row r="297" spans="1:51" ht="26.25" customHeight="1">
      <c r="A297" s="2294">
        <v>30</v>
      </c>
      <c r="B297" s="2294">
        <v>1</v>
      </c>
      <c r="C297" s="853"/>
      <c r="D297" s="853"/>
      <c r="E297" s="853"/>
      <c r="F297" s="853"/>
      <c r="G297" s="853"/>
      <c r="H297" s="853"/>
      <c r="I297" s="853"/>
      <c r="J297" s="854"/>
      <c r="K297" s="854"/>
      <c r="L297" s="854"/>
      <c r="M297" s="854"/>
      <c r="N297" s="854"/>
      <c r="O297" s="854"/>
      <c r="P297" s="855"/>
      <c r="Q297" s="855"/>
      <c r="R297" s="855"/>
      <c r="S297" s="855"/>
      <c r="T297" s="855"/>
      <c r="U297" s="855"/>
      <c r="V297" s="855"/>
      <c r="W297" s="855"/>
      <c r="X297" s="855"/>
      <c r="Y297" s="856"/>
      <c r="Z297" s="857"/>
      <c r="AA297" s="857"/>
      <c r="AB297" s="858"/>
      <c r="AC297" s="2295"/>
      <c r="AD297" s="2295"/>
      <c r="AE297" s="2295"/>
      <c r="AF297" s="2295"/>
      <c r="AG297" s="2295"/>
      <c r="AH297" s="868"/>
      <c r="AI297" s="868"/>
      <c r="AJ297" s="868"/>
      <c r="AK297" s="868"/>
      <c r="AL297" s="862"/>
      <c r="AM297" s="863"/>
      <c r="AN297" s="863"/>
      <c r="AO297" s="864"/>
      <c r="AP297" s="631"/>
      <c r="AQ297" s="631"/>
      <c r="AR297" s="631"/>
      <c r="AS297" s="631"/>
      <c r="AT297" s="631"/>
      <c r="AU297" s="631"/>
      <c r="AV297" s="631"/>
      <c r="AW297" s="631"/>
      <c r="AX297" s="631"/>
      <c r="AY297" s="2">
        <f>COUNTA($C$297)</f>
        <v>0</v>
      </c>
    </row>
    <row r="298" spans="1:51">
      <c r="P298" s="33"/>
      <c r="Q298" s="33"/>
      <c r="R298" s="33"/>
      <c r="S298" s="33"/>
      <c r="T298" s="33"/>
      <c r="U298" s="33"/>
      <c r="V298" s="33"/>
      <c r="W298" s="33"/>
      <c r="X298" s="33"/>
      <c r="Y298" s="38"/>
      <c r="Z298" s="38"/>
      <c r="AA298" s="38"/>
      <c r="AB298" s="38"/>
      <c r="AC298" s="38"/>
      <c r="AD298" s="38"/>
      <c r="AE298" s="38"/>
      <c r="AF298" s="38"/>
      <c r="AG298" s="38"/>
      <c r="AH298" s="38"/>
      <c r="AI298" s="38"/>
      <c r="AJ298" s="38"/>
      <c r="AK298" s="38"/>
      <c r="AL298" s="38"/>
      <c r="AM298" s="38"/>
      <c r="AN298" s="38"/>
      <c r="AO298" s="38"/>
      <c r="AY298" s="2">
        <f>COUNTA($C$301)</f>
        <v>0</v>
      </c>
    </row>
    <row r="299" spans="1:51">
      <c r="B299" s="15" t="s">
        <v>336</v>
      </c>
      <c r="P299" s="33"/>
      <c r="Q299" s="33"/>
      <c r="R299" s="33"/>
      <c r="S299" s="33"/>
      <c r="T299" s="33"/>
      <c r="U299" s="33"/>
      <c r="V299" s="33"/>
      <c r="W299" s="33"/>
      <c r="X299" s="33"/>
      <c r="Y299" s="38"/>
      <c r="Z299" s="38"/>
      <c r="AA299" s="38"/>
      <c r="AB299" s="38"/>
      <c r="AC299" s="38"/>
      <c r="AD299" s="38"/>
      <c r="AE299" s="38"/>
      <c r="AF299" s="38"/>
      <c r="AG299" s="38"/>
      <c r="AH299" s="38"/>
      <c r="AI299" s="38"/>
      <c r="AJ299" s="38"/>
      <c r="AK299" s="38"/>
      <c r="AL299" s="38"/>
      <c r="AM299" s="38"/>
      <c r="AN299" s="38"/>
      <c r="AO299" s="38"/>
      <c r="AY299" s="2">
        <f>$AY$298</f>
        <v>0</v>
      </c>
    </row>
    <row r="300" spans="1:51" customFormat="1" ht="59.25" customHeight="1">
      <c r="A300" s="849"/>
      <c r="B300" s="849"/>
      <c r="C300" s="849" t="s">
        <v>82</v>
      </c>
      <c r="D300" s="849"/>
      <c r="E300" s="849"/>
      <c r="F300" s="849"/>
      <c r="G300" s="849"/>
      <c r="H300" s="849"/>
      <c r="I300" s="849"/>
      <c r="J300" s="2292" t="s">
        <v>86</v>
      </c>
      <c r="K300" s="2293"/>
      <c r="L300" s="2293"/>
      <c r="M300" s="2293"/>
      <c r="N300" s="2293"/>
      <c r="O300" s="2293"/>
      <c r="P300" s="849" t="s">
        <v>27</v>
      </c>
      <c r="Q300" s="849"/>
      <c r="R300" s="849"/>
      <c r="S300" s="849"/>
      <c r="T300" s="849"/>
      <c r="U300" s="849"/>
      <c r="V300" s="849"/>
      <c r="W300" s="849"/>
      <c r="X300" s="849"/>
      <c r="Y300" s="851" t="s">
        <v>451</v>
      </c>
      <c r="Z300" s="851"/>
      <c r="AA300" s="851"/>
      <c r="AB300" s="851"/>
      <c r="AC300" s="2292" t="s">
        <v>374</v>
      </c>
      <c r="AD300" s="2292"/>
      <c r="AE300" s="2292"/>
      <c r="AF300" s="2292"/>
      <c r="AG300" s="2292"/>
      <c r="AH300" s="851" t="s">
        <v>400</v>
      </c>
      <c r="AI300" s="849"/>
      <c r="AJ300" s="849"/>
      <c r="AK300" s="849"/>
      <c r="AL300" s="849" t="s">
        <v>28</v>
      </c>
      <c r="AM300" s="849"/>
      <c r="AN300" s="849"/>
      <c r="AO300" s="558"/>
      <c r="AP300" s="2292" t="s">
        <v>453</v>
      </c>
      <c r="AQ300" s="2292"/>
      <c r="AR300" s="2292"/>
      <c r="AS300" s="2292"/>
      <c r="AT300" s="2292"/>
      <c r="AU300" s="2292"/>
      <c r="AV300" s="2292"/>
      <c r="AW300" s="2292"/>
      <c r="AX300" s="2292"/>
      <c r="AY300">
        <f>$AY$298</f>
        <v>0</v>
      </c>
    </row>
    <row r="301" spans="1:51" ht="26.25" customHeight="1">
      <c r="A301" s="2294">
        <v>1</v>
      </c>
      <c r="B301" s="2294">
        <v>1</v>
      </c>
      <c r="C301" s="853"/>
      <c r="D301" s="853"/>
      <c r="E301" s="853"/>
      <c r="F301" s="853"/>
      <c r="G301" s="853"/>
      <c r="H301" s="853"/>
      <c r="I301" s="853"/>
      <c r="J301" s="854"/>
      <c r="K301" s="854"/>
      <c r="L301" s="854"/>
      <c r="M301" s="854"/>
      <c r="N301" s="854"/>
      <c r="O301" s="854"/>
      <c r="P301" s="855"/>
      <c r="Q301" s="855"/>
      <c r="R301" s="855"/>
      <c r="S301" s="855"/>
      <c r="T301" s="855"/>
      <c r="U301" s="855"/>
      <c r="V301" s="855"/>
      <c r="W301" s="855"/>
      <c r="X301" s="855"/>
      <c r="Y301" s="856"/>
      <c r="Z301" s="857"/>
      <c r="AA301" s="857"/>
      <c r="AB301" s="858"/>
      <c r="AC301" s="2295"/>
      <c r="AD301" s="2295"/>
      <c r="AE301" s="2295"/>
      <c r="AF301" s="2295"/>
      <c r="AG301" s="2295"/>
      <c r="AH301" s="868"/>
      <c r="AI301" s="868"/>
      <c r="AJ301" s="868"/>
      <c r="AK301" s="868"/>
      <c r="AL301" s="862"/>
      <c r="AM301" s="863"/>
      <c r="AN301" s="863"/>
      <c r="AO301" s="864"/>
      <c r="AP301" s="631"/>
      <c r="AQ301" s="631"/>
      <c r="AR301" s="631"/>
      <c r="AS301" s="631"/>
      <c r="AT301" s="631"/>
      <c r="AU301" s="631"/>
      <c r="AV301" s="631"/>
      <c r="AW301" s="631"/>
      <c r="AX301" s="631"/>
      <c r="AY301" s="2">
        <f>$AY$298</f>
        <v>0</v>
      </c>
    </row>
    <row r="302" spans="1:51" ht="26.25" customHeight="1">
      <c r="A302" s="2294">
        <v>2</v>
      </c>
      <c r="B302" s="2294">
        <v>1</v>
      </c>
      <c r="C302" s="853"/>
      <c r="D302" s="853"/>
      <c r="E302" s="853"/>
      <c r="F302" s="853"/>
      <c r="G302" s="853"/>
      <c r="H302" s="853"/>
      <c r="I302" s="853"/>
      <c r="J302" s="854"/>
      <c r="K302" s="854"/>
      <c r="L302" s="854"/>
      <c r="M302" s="854"/>
      <c r="N302" s="854"/>
      <c r="O302" s="854"/>
      <c r="P302" s="855"/>
      <c r="Q302" s="855"/>
      <c r="R302" s="855"/>
      <c r="S302" s="855"/>
      <c r="T302" s="855"/>
      <c r="U302" s="855"/>
      <c r="V302" s="855"/>
      <c r="W302" s="855"/>
      <c r="X302" s="855"/>
      <c r="Y302" s="856"/>
      <c r="Z302" s="857"/>
      <c r="AA302" s="857"/>
      <c r="AB302" s="858"/>
      <c r="AC302" s="2295"/>
      <c r="AD302" s="2295"/>
      <c r="AE302" s="2295"/>
      <c r="AF302" s="2295"/>
      <c r="AG302" s="2295"/>
      <c r="AH302" s="868"/>
      <c r="AI302" s="868"/>
      <c r="AJ302" s="868"/>
      <c r="AK302" s="868"/>
      <c r="AL302" s="862"/>
      <c r="AM302" s="863"/>
      <c r="AN302" s="863"/>
      <c r="AO302" s="864"/>
      <c r="AP302" s="631"/>
      <c r="AQ302" s="631"/>
      <c r="AR302" s="631"/>
      <c r="AS302" s="631"/>
      <c r="AT302" s="631"/>
      <c r="AU302" s="631"/>
      <c r="AV302" s="631"/>
      <c r="AW302" s="631"/>
      <c r="AX302" s="631"/>
      <c r="AY302" s="2">
        <f>COUNTA($C$302)</f>
        <v>0</v>
      </c>
    </row>
    <row r="303" spans="1:51" ht="26.25" customHeight="1">
      <c r="A303" s="2294">
        <v>3</v>
      </c>
      <c r="B303" s="2294">
        <v>1</v>
      </c>
      <c r="C303" s="853"/>
      <c r="D303" s="853"/>
      <c r="E303" s="853"/>
      <c r="F303" s="853"/>
      <c r="G303" s="853"/>
      <c r="H303" s="853"/>
      <c r="I303" s="853"/>
      <c r="J303" s="854"/>
      <c r="K303" s="854"/>
      <c r="L303" s="854"/>
      <c r="M303" s="854"/>
      <c r="N303" s="854"/>
      <c r="O303" s="854"/>
      <c r="P303" s="855"/>
      <c r="Q303" s="855"/>
      <c r="R303" s="855"/>
      <c r="S303" s="855"/>
      <c r="T303" s="855"/>
      <c r="U303" s="855"/>
      <c r="V303" s="855"/>
      <c r="W303" s="855"/>
      <c r="X303" s="855"/>
      <c r="Y303" s="856"/>
      <c r="Z303" s="857"/>
      <c r="AA303" s="857"/>
      <c r="AB303" s="858"/>
      <c r="AC303" s="2295"/>
      <c r="AD303" s="2295"/>
      <c r="AE303" s="2295"/>
      <c r="AF303" s="2295"/>
      <c r="AG303" s="2295"/>
      <c r="AH303" s="868"/>
      <c r="AI303" s="868"/>
      <c r="AJ303" s="868"/>
      <c r="AK303" s="868"/>
      <c r="AL303" s="862"/>
      <c r="AM303" s="863"/>
      <c r="AN303" s="863"/>
      <c r="AO303" s="864"/>
      <c r="AP303" s="631"/>
      <c r="AQ303" s="631"/>
      <c r="AR303" s="631"/>
      <c r="AS303" s="631"/>
      <c r="AT303" s="631"/>
      <c r="AU303" s="631"/>
      <c r="AV303" s="631"/>
      <c r="AW303" s="631"/>
      <c r="AX303" s="631"/>
      <c r="AY303" s="2">
        <f>COUNTA($C$303)</f>
        <v>0</v>
      </c>
    </row>
    <row r="304" spans="1:51" ht="26.25" customHeight="1">
      <c r="A304" s="2294">
        <v>4</v>
      </c>
      <c r="B304" s="2294">
        <v>1</v>
      </c>
      <c r="C304" s="853"/>
      <c r="D304" s="853"/>
      <c r="E304" s="853"/>
      <c r="F304" s="853"/>
      <c r="G304" s="853"/>
      <c r="H304" s="853"/>
      <c r="I304" s="853"/>
      <c r="J304" s="854"/>
      <c r="K304" s="854"/>
      <c r="L304" s="854"/>
      <c r="M304" s="854"/>
      <c r="N304" s="854"/>
      <c r="O304" s="854"/>
      <c r="P304" s="855"/>
      <c r="Q304" s="855"/>
      <c r="R304" s="855"/>
      <c r="S304" s="855"/>
      <c r="T304" s="855"/>
      <c r="U304" s="855"/>
      <c r="V304" s="855"/>
      <c r="W304" s="855"/>
      <c r="X304" s="855"/>
      <c r="Y304" s="856"/>
      <c r="Z304" s="857"/>
      <c r="AA304" s="857"/>
      <c r="AB304" s="858"/>
      <c r="AC304" s="2295"/>
      <c r="AD304" s="2295"/>
      <c r="AE304" s="2295"/>
      <c r="AF304" s="2295"/>
      <c r="AG304" s="2295"/>
      <c r="AH304" s="868"/>
      <c r="AI304" s="868"/>
      <c r="AJ304" s="868"/>
      <c r="AK304" s="868"/>
      <c r="AL304" s="862"/>
      <c r="AM304" s="863"/>
      <c r="AN304" s="863"/>
      <c r="AO304" s="864"/>
      <c r="AP304" s="631"/>
      <c r="AQ304" s="631"/>
      <c r="AR304" s="631"/>
      <c r="AS304" s="631"/>
      <c r="AT304" s="631"/>
      <c r="AU304" s="631"/>
      <c r="AV304" s="631"/>
      <c r="AW304" s="631"/>
      <c r="AX304" s="631"/>
      <c r="AY304" s="2">
        <f>COUNTA($C$304)</f>
        <v>0</v>
      </c>
    </row>
    <row r="305" spans="1:51" ht="26.25" customHeight="1">
      <c r="A305" s="2294">
        <v>5</v>
      </c>
      <c r="B305" s="2294">
        <v>1</v>
      </c>
      <c r="C305" s="853"/>
      <c r="D305" s="853"/>
      <c r="E305" s="853"/>
      <c r="F305" s="853"/>
      <c r="G305" s="853"/>
      <c r="H305" s="853"/>
      <c r="I305" s="853"/>
      <c r="J305" s="854"/>
      <c r="K305" s="854"/>
      <c r="L305" s="854"/>
      <c r="M305" s="854"/>
      <c r="N305" s="854"/>
      <c r="O305" s="854"/>
      <c r="P305" s="855"/>
      <c r="Q305" s="855"/>
      <c r="R305" s="855"/>
      <c r="S305" s="855"/>
      <c r="T305" s="855"/>
      <c r="U305" s="855"/>
      <c r="V305" s="855"/>
      <c r="W305" s="855"/>
      <c r="X305" s="855"/>
      <c r="Y305" s="856"/>
      <c r="Z305" s="857"/>
      <c r="AA305" s="857"/>
      <c r="AB305" s="858"/>
      <c r="AC305" s="2295"/>
      <c r="AD305" s="2295"/>
      <c r="AE305" s="2295"/>
      <c r="AF305" s="2295"/>
      <c r="AG305" s="2295"/>
      <c r="AH305" s="868"/>
      <c r="AI305" s="868"/>
      <c r="AJ305" s="868"/>
      <c r="AK305" s="868"/>
      <c r="AL305" s="862"/>
      <c r="AM305" s="863"/>
      <c r="AN305" s="863"/>
      <c r="AO305" s="864"/>
      <c r="AP305" s="631"/>
      <c r="AQ305" s="631"/>
      <c r="AR305" s="631"/>
      <c r="AS305" s="631"/>
      <c r="AT305" s="631"/>
      <c r="AU305" s="631"/>
      <c r="AV305" s="631"/>
      <c r="AW305" s="631"/>
      <c r="AX305" s="631"/>
      <c r="AY305" s="2">
        <f>COUNTA($C$305)</f>
        <v>0</v>
      </c>
    </row>
    <row r="306" spans="1:51" ht="26.25" customHeight="1">
      <c r="A306" s="2294">
        <v>6</v>
      </c>
      <c r="B306" s="2294">
        <v>1</v>
      </c>
      <c r="C306" s="853"/>
      <c r="D306" s="853"/>
      <c r="E306" s="853"/>
      <c r="F306" s="853"/>
      <c r="G306" s="853"/>
      <c r="H306" s="853"/>
      <c r="I306" s="853"/>
      <c r="J306" s="854"/>
      <c r="K306" s="854"/>
      <c r="L306" s="854"/>
      <c r="M306" s="854"/>
      <c r="N306" s="854"/>
      <c r="O306" s="854"/>
      <c r="P306" s="855"/>
      <c r="Q306" s="855"/>
      <c r="R306" s="855"/>
      <c r="S306" s="855"/>
      <c r="T306" s="855"/>
      <c r="U306" s="855"/>
      <c r="V306" s="855"/>
      <c r="W306" s="855"/>
      <c r="X306" s="855"/>
      <c r="Y306" s="856"/>
      <c r="Z306" s="857"/>
      <c r="AA306" s="857"/>
      <c r="AB306" s="858"/>
      <c r="AC306" s="2295"/>
      <c r="AD306" s="2295"/>
      <c r="AE306" s="2295"/>
      <c r="AF306" s="2295"/>
      <c r="AG306" s="2295"/>
      <c r="AH306" s="868"/>
      <c r="AI306" s="868"/>
      <c r="AJ306" s="868"/>
      <c r="AK306" s="868"/>
      <c r="AL306" s="862"/>
      <c r="AM306" s="863"/>
      <c r="AN306" s="863"/>
      <c r="AO306" s="864"/>
      <c r="AP306" s="631"/>
      <c r="AQ306" s="631"/>
      <c r="AR306" s="631"/>
      <c r="AS306" s="631"/>
      <c r="AT306" s="631"/>
      <c r="AU306" s="631"/>
      <c r="AV306" s="631"/>
      <c r="AW306" s="631"/>
      <c r="AX306" s="631"/>
      <c r="AY306" s="2">
        <f>COUNTA($C$306)</f>
        <v>0</v>
      </c>
    </row>
    <row r="307" spans="1:51" ht="26.25" customHeight="1">
      <c r="A307" s="2294">
        <v>7</v>
      </c>
      <c r="B307" s="2294">
        <v>1</v>
      </c>
      <c r="C307" s="853"/>
      <c r="D307" s="853"/>
      <c r="E307" s="853"/>
      <c r="F307" s="853"/>
      <c r="G307" s="853"/>
      <c r="H307" s="853"/>
      <c r="I307" s="853"/>
      <c r="J307" s="854"/>
      <c r="K307" s="854"/>
      <c r="L307" s="854"/>
      <c r="M307" s="854"/>
      <c r="N307" s="854"/>
      <c r="O307" s="854"/>
      <c r="P307" s="855"/>
      <c r="Q307" s="855"/>
      <c r="R307" s="855"/>
      <c r="S307" s="855"/>
      <c r="T307" s="855"/>
      <c r="U307" s="855"/>
      <c r="V307" s="855"/>
      <c r="W307" s="855"/>
      <c r="X307" s="855"/>
      <c r="Y307" s="856"/>
      <c r="Z307" s="857"/>
      <c r="AA307" s="857"/>
      <c r="AB307" s="858"/>
      <c r="AC307" s="2295"/>
      <c r="AD307" s="2295"/>
      <c r="AE307" s="2295"/>
      <c r="AF307" s="2295"/>
      <c r="AG307" s="2295"/>
      <c r="AH307" s="868"/>
      <c r="AI307" s="868"/>
      <c r="AJ307" s="868"/>
      <c r="AK307" s="868"/>
      <c r="AL307" s="862"/>
      <c r="AM307" s="863"/>
      <c r="AN307" s="863"/>
      <c r="AO307" s="864"/>
      <c r="AP307" s="631"/>
      <c r="AQ307" s="631"/>
      <c r="AR307" s="631"/>
      <c r="AS307" s="631"/>
      <c r="AT307" s="631"/>
      <c r="AU307" s="631"/>
      <c r="AV307" s="631"/>
      <c r="AW307" s="631"/>
      <c r="AX307" s="631"/>
      <c r="AY307" s="2">
        <f>COUNTA($C$307)</f>
        <v>0</v>
      </c>
    </row>
    <row r="308" spans="1:51" ht="26.25" customHeight="1">
      <c r="A308" s="2294">
        <v>8</v>
      </c>
      <c r="B308" s="2294">
        <v>1</v>
      </c>
      <c r="C308" s="853"/>
      <c r="D308" s="853"/>
      <c r="E308" s="853"/>
      <c r="F308" s="853"/>
      <c r="G308" s="853"/>
      <c r="H308" s="853"/>
      <c r="I308" s="853"/>
      <c r="J308" s="854"/>
      <c r="K308" s="854"/>
      <c r="L308" s="854"/>
      <c r="M308" s="854"/>
      <c r="N308" s="854"/>
      <c r="O308" s="854"/>
      <c r="P308" s="855"/>
      <c r="Q308" s="855"/>
      <c r="R308" s="855"/>
      <c r="S308" s="855"/>
      <c r="T308" s="855"/>
      <c r="U308" s="855"/>
      <c r="V308" s="855"/>
      <c r="W308" s="855"/>
      <c r="X308" s="855"/>
      <c r="Y308" s="856"/>
      <c r="Z308" s="857"/>
      <c r="AA308" s="857"/>
      <c r="AB308" s="858"/>
      <c r="AC308" s="2295"/>
      <c r="AD308" s="2295"/>
      <c r="AE308" s="2295"/>
      <c r="AF308" s="2295"/>
      <c r="AG308" s="2295"/>
      <c r="AH308" s="868"/>
      <c r="AI308" s="868"/>
      <c r="AJ308" s="868"/>
      <c r="AK308" s="868"/>
      <c r="AL308" s="862"/>
      <c r="AM308" s="863"/>
      <c r="AN308" s="863"/>
      <c r="AO308" s="864"/>
      <c r="AP308" s="631"/>
      <c r="AQ308" s="631"/>
      <c r="AR308" s="631"/>
      <c r="AS308" s="631"/>
      <c r="AT308" s="631"/>
      <c r="AU308" s="631"/>
      <c r="AV308" s="631"/>
      <c r="AW308" s="631"/>
      <c r="AX308" s="631"/>
      <c r="AY308" s="2">
        <f>COUNTA($C$308)</f>
        <v>0</v>
      </c>
    </row>
    <row r="309" spans="1:51" ht="26.25" customHeight="1">
      <c r="A309" s="2294">
        <v>9</v>
      </c>
      <c r="B309" s="2294">
        <v>1</v>
      </c>
      <c r="C309" s="853"/>
      <c r="D309" s="853"/>
      <c r="E309" s="853"/>
      <c r="F309" s="853"/>
      <c r="G309" s="853"/>
      <c r="H309" s="853"/>
      <c r="I309" s="853"/>
      <c r="J309" s="854"/>
      <c r="K309" s="854"/>
      <c r="L309" s="854"/>
      <c r="M309" s="854"/>
      <c r="N309" s="854"/>
      <c r="O309" s="854"/>
      <c r="P309" s="855"/>
      <c r="Q309" s="855"/>
      <c r="R309" s="855"/>
      <c r="S309" s="855"/>
      <c r="T309" s="855"/>
      <c r="U309" s="855"/>
      <c r="V309" s="855"/>
      <c r="W309" s="855"/>
      <c r="X309" s="855"/>
      <c r="Y309" s="856"/>
      <c r="Z309" s="857"/>
      <c r="AA309" s="857"/>
      <c r="AB309" s="858"/>
      <c r="AC309" s="2295"/>
      <c r="AD309" s="2295"/>
      <c r="AE309" s="2295"/>
      <c r="AF309" s="2295"/>
      <c r="AG309" s="2295"/>
      <c r="AH309" s="868"/>
      <c r="AI309" s="868"/>
      <c r="AJ309" s="868"/>
      <c r="AK309" s="868"/>
      <c r="AL309" s="862"/>
      <c r="AM309" s="863"/>
      <c r="AN309" s="863"/>
      <c r="AO309" s="864"/>
      <c r="AP309" s="631"/>
      <c r="AQ309" s="631"/>
      <c r="AR309" s="631"/>
      <c r="AS309" s="631"/>
      <c r="AT309" s="631"/>
      <c r="AU309" s="631"/>
      <c r="AV309" s="631"/>
      <c r="AW309" s="631"/>
      <c r="AX309" s="631"/>
      <c r="AY309" s="2">
        <f>COUNTA($C$309)</f>
        <v>0</v>
      </c>
    </row>
    <row r="310" spans="1:51" ht="26.25" customHeight="1">
      <c r="A310" s="2294">
        <v>10</v>
      </c>
      <c r="B310" s="2294">
        <v>1</v>
      </c>
      <c r="C310" s="853"/>
      <c r="D310" s="853"/>
      <c r="E310" s="853"/>
      <c r="F310" s="853"/>
      <c r="G310" s="853"/>
      <c r="H310" s="853"/>
      <c r="I310" s="853"/>
      <c r="J310" s="854"/>
      <c r="K310" s="854"/>
      <c r="L310" s="854"/>
      <c r="M310" s="854"/>
      <c r="N310" s="854"/>
      <c r="O310" s="854"/>
      <c r="P310" s="855"/>
      <c r="Q310" s="855"/>
      <c r="R310" s="855"/>
      <c r="S310" s="855"/>
      <c r="T310" s="855"/>
      <c r="U310" s="855"/>
      <c r="V310" s="855"/>
      <c r="W310" s="855"/>
      <c r="X310" s="855"/>
      <c r="Y310" s="856"/>
      <c r="Z310" s="857"/>
      <c r="AA310" s="857"/>
      <c r="AB310" s="858"/>
      <c r="AC310" s="2295"/>
      <c r="AD310" s="2295"/>
      <c r="AE310" s="2295"/>
      <c r="AF310" s="2295"/>
      <c r="AG310" s="2295"/>
      <c r="AH310" s="868"/>
      <c r="AI310" s="868"/>
      <c r="AJ310" s="868"/>
      <c r="AK310" s="868"/>
      <c r="AL310" s="862"/>
      <c r="AM310" s="863"/>
      <c r="AN310" s="863"/>
      <c r="AO310" s="864"/>
      <c r="AP310" s="631"/>
      <c r="AQ310" s="631"/>
      <c r="AR310" s="631"/>
      <c r="AS310" s="631"/>
      <c r="AT310" s="631"/>
      <c r="AU310" s="631"/>
      <c r="AV310" s="631"/>
      <c r="AW310" s="631"/>
      <c r="AX310" s="631"/>
      <c r="AY310" s="2">
        <f>COUNTA($C$310)</f>
        <v>0</v>
      </c>
    </row>
    <row r="311" spans="1:51" ht="26.25" customHeight="1">
      <c r="A311" s="2294">
        <v>11</v>
      </c>
      <c r="B311" s="2294">
        <v>1</v>
      </c>
      <c r="C311" s="853"/>
      <c r="D311" s="853"/>
      <c r="E311" s="853"/>
      <c r="F311" s="853"/>
      <c r="G311" s="853"/>
      <c r="H311" s="853"/>
      <c r="I311" s="853"/>
      <c r="J311" s="854"/>
      <c r="K311" s="854"/>
      <c r="L311" s="854"/>
      <c r="M311" s="854"/>
      <c r="N311" s="854"/>
      <c r="O311" s="854"/>
      <c r="P311" s="855"/>
      <c r="Q311" s="855"/>
      <c r="R311" s="855"/>
      <c r="S311" s="855"/>
      <c r="T311" s="855"/>
      <c r="U311" s="855"/>
      <c r="V311" s="855"/>
      <c r="W311" s="855"/>
      <c r="X311" s="855"/>
      <c r="Y311" s="856"/>
      <c r="Z311" s="857"/>
      <c r="AA311" s="857"/>
      <c r="AB311" s="858"/>
      <c r="AC311" s="2295"/>
      <c r="AD311" s="2295"/>
      <c r="AE311" s="2295"/>
      <c r="AF311" s="2295"/>
      <c r="AG311" s="2295"/>
      <c r="AH311" s="868"/>
      <c r="AI311" s="868"/>
      <c r="AJ311" s="868"/>
      <c r="AK311" s="868"/>
      <c r="AL311" s="862"/>
      <c r="AM311" s="863"/>
      <c r="AN311" s="863"/>
      <c r="AO311" s="864"/>
      <c r="AP311" s="631"/>
      <c r="AQ311" s="631"/>
      <c r="AR311" s="631"/>
      <c r="AS311" s="631"/>
      <c r="AT311" s="631"/>
      <c r="AU311" s="631"/>
      <c r="AV311" s="631"/>
      <c r="AW311" s="631"/>
      <c r="AX311" s="631"/>
      <c r="AY311" s="2">
        <f>COUNTA($C$311)</f>
        <v>0</v>
      </c>
    </row>
    <row r="312" spans="1:51" ht="26.25" customHeight="1">
      <c r="A312" s="2294">
        <v>12</v>
      </c>
      <c r="B312" s="2294">
        <v>1</v>
      </c>
      <c r="C312" s="853"/>
      <c r="D312" s="853"/>
      <c r="E312" s="853"/>
      <c r="F312" s="853"/>
      <c r="G312" s="853"/>
      <c r="H312" s="853"/>
      <c r="I312" s="853"/>
      <c r="J312" s="854"/>
      <c r="K312" s="854"/>
      <c r="L312" s="854"/>
      <c r="M312" s="854"/>
      <c r="N312" s="854"/>
      <c r="O312" s="854"/>
      <c r="P312" s="855"/>
      <c r="Q312" s="855"/>
      <c r="R312" s="855"/>
      <c r="S312" s="855"/>
      <c r="T312" s="855"/>
      <c r="U312" s="855"/>
      <c r="V312" s="855"/>
      <c r="W312" s="855"/>
      <c r="X312" s="855"/>
      <c r="Y312" s="856"/>
      <c r="Z312" s="857"/>
      <c r="AA312" s="857"/>
      <c r="AB312" s="858"/>
      <c r="AC312" s="2295"/>
      <c r="AD312" s="2295"/>
      <c r="AE312" s="2295"/>
      <c r="AF312" s="2295"/>
      <c r="AG312" s="2295"/>
      <c r="AH312" s="868"/>
      <c r="AI312" s="868"/>
      <c r="AJ312" s="868"/>
      <c r="AK312" s="868"/>
      <c r="AL312" s="862"/>
      <c r="AM312" s="863"/>
      <c r="AN312" s="863"/>
      <c r="AO312" s="864"/>
      <c r="AP312" s="631"/>
      <c r="AQ312" s="631"/>
      <c r="AR312" s="631"/>
      <c r="AS312" s="631"/>
      <c r="AT312" s="631"/>
      <c r="AU312" s="631"/>
      <c r="AV312" s="631"/>
      <c r="AW312" s="631"/>
      <c r="AX312" s="631"/>
      <c r="AY312" s="2">
        <f>COUNTA($C$312)</f>
        <v>0</v>
      </c>
    </row>
    <row r="313" spans="1:51" ht="26.25" customHeight="1">
      <c r="A313" s="2294">
        <v>13</v>
      </c>
      <c r="B313" s="2294">
        <v>1</v>
      </c>
      <c r="C313" s="853"/>
      <c r="D313" s="853"/>
      <c r="E313" s="853"/>
      <c r="F313" s="853"/>
      <c r="G313" s="853"/>
      <c r="H313" s="853"/>
      <c r="I313" s="853"/>
      <c r="J313" s="854"/>
      <c r="K313" s="854"/>
      <c r="L313" s="854"/>
      <c r="M313" s="854"/>
      <c r="N313" s="854"/>
      <c r="O313" s="854"/>
      <c r="P313" s="855"/>
      <c r="Q313" s="855"/>
      <c r="R313" s="855"/>
      <c r="S313" s="855"/>
      <c r="T313" s="855"/>
      <c r="U313" s="855"/>
      <c r="V313" s="855"/>
      <c r="W313" s="855"/>
      <c r="X313" s="855"/>
      <c r="Y313" s="856"/>
      <c r="Z313" s="857"/>
      <c r="AA313" s="857"/>
      <c r="AB313" s="858"/>
      <c r="AC313" s="2295"/>
      <c r="AD313" s="2295"/>
      <c r="AE313" s="2295"/>
      <c r="AF313" s="2295"/>
      <c r="AG313" s="2295"/>
      <c r="AH313" s="868"/>
      <c r="AI313" s="868"/>
      <c r="AJ313" s="868"/>
      <c r="AK313" s="868"/>
      <c r="AL313" s="862"/>
      <c r="AM313" s="863"/>
      <c r="AN313" s="863"/>
      <c r="AO313" s="864"/>
      <c r="AP313" s="631"/>
      <c r="AQ313" s="631"/>
      <c r="AR313" s="631"/>
      <c r="AS313" s="631"/>
      <c r="AT313" s="631"/>
      <c r="AU313" s="631"/>
      <c r="AV313" s="631"/>
      <c r="AW313" s="631"/>
      <c r="AX313" s="631"/>
      <c r="AY313" s="2">
        <f>COUNTA($C$313)</f>
        <v>0</v>
      </c>
    </row>
    <row r="314" spans="1:51" ht="26.25" customHeight="1">
      <c r="A314" s="2294">
        <v>14</v>
      </c>
      <c r="B314" s="2294">
        <v>1</v>
      </c>
      <c r="C314" s="853"/>
      <c r="D314" s="853"/>
      <c r="E314" s="853"/>
      <c r="F314" s="853"/>
      <c r="G314" s="853"/>
      <c r="H314" s="853"/>
      <c r="I314" s="853"/>
      <c r="J314" s="854"/>
      <c r="K314" s="854"/>
      <c r="L314" s="854"/>
      <c r="M314" s="854"/>
      <c r="N314" s="854"/>
      <c r="O314" s="854"/>
      <c r="P314" s="855"/>
      <c r="Q314" s="855"/>
      <c r="R314" s="855"/>
      <c r="S314" s="855"/>
      <c r="T314" s="855"/>
      <c r="U314" s="855"/>
      <c r="V314" s="855"/>
      <c r="W314" s="855"/>
      <c r="X314" s="855"/>
      <c r="Y314" s="856"/>
      <c r="Z314" s="857"/>
      <c r="AA314" s="857"/>
      <c r="AB314" s="858"/>
      <c r="AC314" s="2295"/>
      <c r="AD314" s="2295"/>
      <c r="AE314" s="2295"/>
      <c r="AF314" s="2295"/>
      <c r="AG314" s="2295"/>
      <c r="AH314" s="868"/>
      <c r="AI314" s="868"/>
      <c r="AJ314" s="868"/>
      <c r="AK314" s="868"/>
      <c r="AL314" s="862"/>
      <c r="AM314" s="863"/>
      <c r="AN314" s="863"/>
      <c r="AO314" s="864"/>
      <c r="AP314" s="631"/>
      <c r="AQ314" s="631"/>
      <c r="AR314" s="631"/>
      <c r="AS314" s="631"/>
      <c r="AT314" s="631"/>
      <c r="AU314" s="631"/>
      <c r="AV314" s="631"/>
      <c r="AW314" s="631"/>
      <c r="AX314" s="631"/>
      <c r="AY314" s="2">
        <f>COUNTA($C$314)</f>
        <v>0</v>
      </c>
    </row>
    <row r="315" spans="1:51" ht="26.25" customHeight="1">
      <c r="A315" s="2294">
        <v>15</v>
      </c>
      <c r="B315" s="2294">
        <v>1</v>
      </c>
      <c r="C315" s="853"/>
      <c r="D315" s="853"/>
      <c r="E315" s="853"/>
      <c r="F315" s="853"/>
      <c r="G315" s="853"/>
      <c r="H315" s="853"/>
      <c r="I315" s="853"/>
      <c r="J315" s="854"/>
      <c r="K315" s="854"/>
      <c r="L315" s="854"/>
      <c r="M315" s="854"/>
      <c r="N315" s="854"/>
      <c r="O315" s="854"/>
      <c r="P315" s="855"/>
      <c r="Q315" s="855"/>
      <c r="R315" s="855"/>
      <c r="S315" s="855"/>
      <c r="T315" s="855"/>
      <c r="U315" s="855"/>
      <c r="V315" s="855"/>
      <c r="W315" s="855"/>
      <c r="X315" s="855"/>
      <c r="Y315" s="856"/>
      <c r="Z315" s="857"/>
      <c r="AA315" s="857"/>
      <c r="AB315" s="858"/>
      <c r="AC315" s="2295"/>
      <c r="AD315" s="2295"/>
      <c r="AE315" s="2295"/>
      <c r="AF315" s="2295"/>
      <c r="AG315" s="2295"/>
      <c r="AH315" s="868"/>
      <c r="AI315" s="868"/>
      <c r="AJ315" s="868"/>
      <c r="AK315" s="868"/>
      <c r="AL315" s="862"/>
      <c r="AM315" s="863"/>
      <c r="AN315" s="863"/>
      <c r="AO315" s="864"/>
      <c r="AP315" s="631"/>
      <c r="AQ315" s="631"/>
      <c r="AR315" s="631"/>
      <c r="AS315" s="631"/>
      <c r="AT315" s="631"/>
      <c r="AU315" s="631"/>
      <c r="AV315" s="631"/>
      <c r="AW315" s="631"/>
      <c r="AX315" s="631"/>
      <c r="AY315" s="2">
        <f>COUNTA($C$315)</f>
        <v>0</v>
      </c>
    </row>
    <row r="316" spans="1:51" ht="26.25" customHeight="1">
      <c r="A316" s="2294">
        <v>16</v>
      </c>
      <c r="B316" s="2294">
        <v>1</v>
      </c>
      <c r="C316" s="853"/>
      <c r="D316" s="853"/>
      <c r="E316" s="853"/>
      <c r="F316" s="853"/>
      <c r="G316" s="853"/>
      <c r="H316" s="853"/>
      <c r="I316" s="853"/>
      <c r="J316" s="854"/>
      <c r="K316" s="854"/>
      <c r="L316" s="854"/>
      <c r="M316" s="854"/>
      <c r="N316" s="854"/>
      <c r="O316" s="854"/>
      <c r="P316" s="855"/>
      <c r="Q316" s="855"/>
      <c r="R316" s="855"/>
      <c r="S316" s="855"/>
      <c r="T316" s="855"/>
      <c r="U316" s="855"/>
      <c r="V316" s="855"/>
      <c r="W316" s="855"/>
      <c r="X316" s="855"/>
      <c r="Y316" s="856"/>
      <c r="Z316" s="857"/>
      <c r="AA316" s="857"/>
      <c r="AB316" s="858"/>
      <c r="AC316" s="2295"/>
      <c r="AD316" s="2295"/>
      <c r="AE316" s="2295"/>
      <c r="AF316" s="2295"/>
      <c r="AG316" s="2295"/>
      <c r="AH316" s="868"/>
      <c r="AI316" s="868"/>
      <c r="AJ316" s="868"/>
      <c r="AK316" s="868"/>
      <c r="AL316" s="862"/>
      <c r="AM316" s="863"/>
      <c r="AN316" s="863"/>
      <c r="AO316" s="864"/>
      <c r="AP316" s="631"/>
      <c r="AQ316" s="631"/>
      <c r="AR316" s="631"/>
      <c r="AS316" s="631"/>
      <c r="AT316" s="631"/>
      <c r="AU316" s="631"/>
      <c r="AV316" s="631"/>
      <c r="AW316" s="631"/>
      <c r="AX316" s="631"/>
      <c r="AY316" s="2">
        <f>COUNTA($C$316)</f>
        <v>0</v>
      </c>
    </row>
    <row r="317" spans="1:51" ht="26.25" customHeight="1">
      <c r="A317" s="2294">
        <v>17</v>
      </c>
      <c r="B317" s="2294">
        <v>1</v>
      </c>
      <c r="C317" s="853"/>
      <c r="D317" s="853"/>
      <c r="E317" s="853"/>
      <c r="F317" s="853"/>
      <c r="G317" s="853"/>
      <c r="H317" s="853"/>
      <c r="I317" s="853"/>
      <c r="J317" s="854"/>
      <c r="K317" s="854"/>
      <c r="L317" s="854"/>
      <c r="M317" s="854"/>
      <c r="N317" s="854"/>
      <c r="O317" s="854"/>
      <c r="P317" s="855"/>
      <c r="Q317" s="855"/>
      <c r="R317" s="855"/>
      <c r="S317" s="855"/>
      <c r="T317" s="855"/>
      <c r="U317" s="855"/>
      <c r="V317" s="855"/>
      <c r="W317" s="855"/>
      <c r="X317" s="855"/>
      <c r="Y317" s="856"/>
      <c r="Z317" s="857"/>
      <c r="AA317" s="857"/>
      <c r="AB317" s="858"/>
      <c r="AC317" s="2295"/>
      <c r="AD317" s="2295"/>
      <c r="AE317" s="2295"/>
      <c r="AF317" s="2295"/>
      <c r="AG317" s="2295"/>
      <c r="AH317" s="868"/>
      <c r="AI317" s="868"/>
      <c r="AJ317" s="868"/>
      <c r="AK317" s="868"/>
      <c r="AL317" s="862"/>
      <c r="AM317" s="863"/>
      <c r="AN317" s="863"/>
      <c r="AO317" s="864"/>
      <c r="AP317" s="631"/>
      <c r="AQ317" s="631"/>
      <c r="AR317" s="631"/>
      <c r="AS317" s="631"/>
      <c r="AT317" s="631"/>
      <c r="AU317" s="631"/>
      <c r="AV317" s="631"/>
      <c r="AW317" s="631"/>
      <c r="AX317" s="631"/>
      <c r="AY317" s="2">
        <f>COUNTA($C$317)</f>
        <v>0</v>
      </c>
    </row>
    <row r="318" spans="1:51" ht="26.25" customHeight="1">
      <c r="A318" s="2294">
        <v>18</v>
      </c>
      <c r="B318" s="2294">
        <v>1</v>
      </c>
      <c r="C318" s="853"/>
      <c r="D318" s="853"/>
      <c r="E318" s="853"/>
      <c r="F318" s="853"/>
      <c r="G318" s="853"/>
      <c r="H318" s="853"/>
      <c r="I318" s="853"/>
      <c r="J318" s="854"/>
      <c r="K318" s="854"/>
      <c r="L318" s="854"/>
      <c r="M318" s="854"/>
      <c r="N318" s="854"/>
      <c r="O318" s="854"/>
      <c r="P318" s="855"/>
      <c r="Q318" s="855"/>
      <c r="R318" s="855"/>
      <c r="S318" s="855"/>
      <c r="T318" s="855"/>
      <c r="U318" s="855"/>
      <c r="V318" s="855"/>
      <c r="W318" s="855"/>
      <c r="X318" s="855"/>
      <c r="Y318" s="856"/>
      <c r="Z318" s="857"/>
      <c r="AA318" s="857"/>
      <c r="AB318" s="858"/>
      <c r="AC318" s="2295"/>
      <c r="AD318" s="2295"/>
      <c r="AE318" s="2295"/>
      <c r="AF318" s="2295"/>
      <c r="AG318" s="2295"/>
      <c r="AH318" s="868"/>
      <c r="AI318" s="868"/>
      <c r="AJ318" s="868"/>
      <c r="AK318" s="868"/>
      <c r="AL318" s="862"/>
      <c r="AM318" s="863"/>
      <c r="AN318" s="863"/>
      <c r="AO318" s="864"/>
      <c r="AP318" s="631"/>
      <c r="AQ318" s="631"/>
      <c r="AR318" s="631"/>
      <c r="AS318" s="631"/>
      <c r="AT318" s="631"/>
      <c r="AU318" s="631"/>
      <c r="AV318" s="631"/>
      <c r="AW318" s="631"/>
      <c r="AX318" s="631"/>
      <c r="AY318" s="2">
        <f>COUNTA($C$318)</f>
        <v>0</v>
      </c>
    </row>
    <row r="319" spans="1:51" ht="26.25" customHeight="1">
      <c r="A319" s="2294">
        <v>19</v>
      </c>
      <c r="B319" s="2294">
        <v>1</v>
      </c>
      <c r="C319" s="853"/>
      <c r="D319" s="853"/>
      <c r="E319" s="853"/>
      <c r="F319" s="853"/>
      <c r="G319" s="853"/>
      <c r="H319" s="853"/>
      <c r="I319" s="853"/>
      <c r="J319" s="854"/>
      <c r="K319" s="854"/>
      <c r="L319" s="854"/>
      <c r="M319" s="854"/>
      <c r="N319" s="854"/>
      <c r="O319" s="854"/>
      <c r="P319" s="855"/>
      <c r="Q319" s="855"/>
      <c r="R319" s="855"/>
      <c r="S319" s="855"/>
      <c r="T319" s="855"/>
      <c r="U319" s="855"/>
      <c r="V319" s="855"/>
      <c r="W319" s="855"/>
      <c r="X319" s="855"/>
      <c r="Y319" s="856"/>
      <c r="Z319" s="857"/>
      <c r="AA319" s="857"/>
      <c r="AB319" s="858"/>
      <c r="AC319" s="2295"/>
      <c r="AD319" s="2295"/>
      <c r="AE319" s="2295"/>
      <c r="AF319" s="2295"/>
      <c r="AG319" s="2295"/>
      <c r="AH319" s="868"/>
      <c r="AI319" s="868"/>
      <c r="AJ319" s="868"/>
      <c r="AK319" s="868"/>
      <c r="AL319" s="862"/>
      <c r="AM319" s="863"/>
      <c r="AN319" s="863"/>
      <c r="AO319" s="864"/>
      <c r="AP319" s="631"/>
      <c r="AQ319" s="631"/>
      <c r="AR319" s="631"/>
      <c r="AS319" s="631"/>
      <c r="AT319" s="631"/>
      <c r="AU319" s="631"/>
      <c r="AV319" s="631"/>
      <c r="AW319" s="631"/>
      <c r="AX319" s="631"/>
      <c r="AY319" s="2">
        <f>COUNTA($C$319)</f>
        <v>0</v>
      </c>
    </row>
    <row r="320" spans="1:51" ht="26.25" customHeight="1">
      <c r="A320" s="2294">
        <v>20</v>
      </c>
      <c r="B320" s="2294">
        <v>1</v>
      </c>
      <c r="C320" s="853"/>
      <c r="D320" s="853"/>
      <c r="E320" s="853"/>
      <c r="F320" s="853"/>
      <c r="G320" s="853"/>
      <c r="H320" s="853"/>
      <c r="I320" s="853"/>
      <c r="J320" s="854"/>
      <c r="K320" s="854"/>
      <c r="L320" s="854"/>
      <c r="M320" s="854"/>
      <c r="N320" s="854"/>
      <c r="O320" s="854"/>
      <c r="P320" s="855"/>
      <c r="Q320" s="855"/>
      <c r="R320" s="855"/>
      <c r="S320" s="855"/>
      <c r="T320" s="855"/>
      <c r="U320" s="855"/>
      <c r="V320" s="855"/>
      <c r="W320" s="855"/>
      <c r="X320" s="855"/>
      <c r="Y320" s="856"/>
      <c r="Z320" s="857"/>
      <c r="AA320" s="857"/>
      <c r="AB320" s="858"/>
      <c r="AC320" s="2295"/>
      <c r="AD320" s="2295"/>
      <c r="AE320" s="2295"/>
      <c r="AF320" s="2295"/>
      <c r="AG320" s="2295"/>
      <c r="AH320" s="868"/>
      <c r="AI320" s="868"/>
      <c r="AJ320" s="868"/>
      <c r="AK320" s="868"/>
      <c r="AL320" s="862"/>
      <c r="AM320" s="863"/>
      <c r="AN320" s="863"/>
      <c r="AO320" s="864"/>
      <c r="AP320" s="631"/>
      <c r="AQ320" s="631"/>
      <c r="AR320" s="631"/>
      <c r="AS320" s="631"/>
      <c r="AT320" s="631"/>
      <c r="AU320" s="631"/>
      <c r="AV320" s="631"/>
      <c r="AW320" s="631"/>
      <c r="AX320" s="631"/>
      <c r="AY320" s="2">
        <f>COUNTA($C$320)</f>
        <v>0</v>
      </c>
    </row>
    <row r="321" spans="1:51" ht="26.25" customHeight="1">
      <c r="A321" s="2294">
        <v>21</v>
      </c>
      <c r="B321" s="2294">
        <v>1</v>
      </c>
      <c r="C321" s="853"/>
      <c r="D321" s="853"/>
      <c r="E321" s="853"/>
      <c r="F321" s="853"/>
      <c r="G321" s="853"/>
      <c r="H321" s="853"/>
      <c r="I321" s="853"/>
      <c r="J321" s="854"/>
      <c r="K321" s="854"/>
      <c r="L321" s="854"/>
      <c r="M321" s="854"/>
      <c r="N321" s="854"/>
      <c r="O321" s="854"/>
      <c r="P321" s="855"/>
      <c r="Q321" s="855"/>
      <c r="R321" s="855"/>
      <c r="S321" s="855"/>
      <c r="T321" s="855"/>
      <c r="U321" s="855"/>
      <c r="V321" s="855"/>
      <c r="W321" s="855"/>
      <c r="X321" s="855"/>
      <c r="Y321" s="856"/>
      <c r="Z321" s="857"/>
      <c r="AA321" s="857"/>
      <c r="AB321" s="858"/>
      <c r="AC321" s="2295"/>
      <c r="AD321" s="2295"/>
      <c r="AE321" s="2295"/>
      <c r="AF321" s="2295"/>
      <c r="AG321" s="2295"/>
      <c r="AH321" s="868"/>
      <c r="AI321" s="868"/>
      <c r="AJ321" s="868"/>
      <c r="AK321" s="868"/>
      <c r="AL321" s="862"/>
      <c r="AM321" s="863"/>
      <c r="AN321" s="863"/>
      <c r="AO321" s="864"/>
      <c r="AP321" s="631"/>
      <c r="AQ321" s="631"/>
      <c r="AR321" s="631"/>
      <c r="AS321" s="631"/>
      <c r="AT321" s="631"/>
      <c r="AU321" s="631"/>
      <c r="AV321" s="631"/>
      <c r="AW321" s="631"/>
      <c r="AX321" s="631"/>
      <c r="AY321" s="2">
        <f>COUNTA($C$321)</f>
        <v>0</v>
      </c>
    </row>
    <row r="322" spans="1:51" ht="26.25" customHeight="1">
      <c r="A322" s="2294">
        <v>22</v>
      </c>
      <c r="B322" s="2294">
        <v>1</v>
      </c>
      <c r="C322" s="853"/>
      <c r="D322" s="853"/>
      <c r="E322" s="853"/>
      <c r="F322" s="853"/>
      <c r="G322" s="853"/>
      <c r="H322" s="853"/>
      <c r="I322" s="853"/>
      <c r="J322" s="854"/>
      <c r="K322" s="854"/>
      <c r="L322" s="854"/>
      <c r="M322" s="854"/>
      <c r="N322" s="854"/>
      <c r="O322" s="854"/>
      <c r="P322" s="855"/>
      <c r="Q322" s="855"/>
      <c r="R322" s="855"/>
      <c r="S322" s="855"/>
      <c r="T322" s="855"/>
      <c r="U322" s="855"/>
      <c r="V322" s="855"/>
      <c r="W322" s="855"/>
      <c r="X322" s="855"/>
      <c r="Y322" s="856"/>
      <c r="Z322" s="857"/>
      <c r="AA322" s="857"/>
      <c r="AB322" s="858"/>
      <c r="AC322" s="2295"/>
      <c r="AD322" s="2295"/>
      <c r="AE322" s="2295"/>
      <c r="AF322" s="2295"/>
      <c r="AG322" s="2295"/>
      <c r="AH322" s="868"/>
      <c r="AI322" s="868"/>
      <c r="AJ322" s="868"/>
      <c r="AK322" s="868"/>
      <c r="AL322" s="862"/>
      <c r="AM322" s="863"/>
      <c r="AN322" s="863"/>
      <c r="AO322" s="864"/>
      <c r="AP322" s="631"/>
      <c r="AQ322" s="631"/>
      <c r="AR322" s="631"/>
      <c r="AS322" s="631"/>
      <c r="AT322" s="631"/>
      <c r="AU322" s="631"/>
      <c r="AV322" s="631"/>
      <c r="AW322" s="631"/>
      <c r="AX322" s="631"/>
      <c r="AY322" s="2">
        <f>COUNTA($C$322)</f>
        <v>0</v>
      </c>
    </row>
    <row r="323" spans="1:51" ht="26.25" customHeight="1">
      <c r="A323" s="2294">
        <v>23</v>
      </c>
      <c r="B323" s="2294">
        <v>1</v>
      </c>
      <c r="C323" s="853"/>
      <c r="D323" s="853"/>
      <c r="E323" s="853"/>
      <c r="F323" s="853"/>
      <c r="G323" s="853"/>
      <c r="H323" s="853"/>
      <c r="I323" s="853"/>
      <c r="J323" s="854"/>
      <c r="K323" s="854"/>
      <c r="L323" s="854"/>
      <c r="M323" s="854"/>
      <c r="N323" s="854"/>
      <c r="O323" s="854"/>
      <c r="P323" s="855"/>
      <c r="Q323" s="855"/>
      <c r="R323" s="855"/>
      <c r="S323" s="855"/>
      <c r="T323" s="855"/>
      <c r="U323" s="855"/>
      <c r="V323" s="855"/>
      <c r="W323" s="855"/>
      <c r="X323" s="855"/>
      <c r="Y323" s="856"/>
      <c r="Z323" s="857"/>
      <c r="AA323" s="857"/>
      <c r="AB323" s="858"/>
      <c r="AC323" s="2295"/>
      <c r="AD323" s="2295"/>
      <c r="AE323" s="2295"/>
      <c r="AF323" s="2295"/>
      <c r="AG323" s="2295"/>
      <c r="AH323" s="868"/>
      <c r="AI323" s="868"/>
      <c r="AJ323" s="868"/>
      <c r="AK323" s="868"/>
      <c r="AL323" s="862"/>
      <c r="AM323" s="863"/>
      <c r="AN323" s="863"/>
      <c r="AO323" s="864"/>
      <c r="AP323" s="631"/>
      <c r="AQ323" s="631"/>
      <c r="AR323" s="631"/>
      <c r="AS323" s="631"/>
      <c r="AT323" s="631"/>
      <c r="AU323" s="631"/>
      <c r="AV323" s="631"/>
      <c r="AW323" s="631"/>
      <c r="AX323" s="631"/>
      <c r="AY323" s="2">
        <f>COUNTA($C$323)</f>
        <v>0</v>
      </c>
    </row>
    <row r="324" spans="1:51" ht="26.25" customHeight="1">
      <c r="A324" s="2294">
        <v>24</v>
      </c>
      <c r="B324" s="2294">
        <v>1</v>
      </c>
      <c r="C324" s="853"/>
      <c r="D324" s="853"/>
      <c r="E324" s="853"/>
      <c r="F324" s="853"/>
      <c r="G324" s="853"/>
      <c r="H324" s="853"/>
      <c r="I324" s="853"/>
      <c r="J324" s="854"/>
      <c r="K324" s="854"/>
      <c r="L324" s="854"/>
      <c r="M324" s="854"/>
      <c r="N324" s="854"/>
      <c r="O324" s="854"/>
      <c r="P324" s="855"/>
      <c r="Q324" s="855"/>
      <c r="R324" s="855"/>
      <c r="S324" s="855"/>
      <c r="T324" s="855"/>
      <c r="U324" s="855"/>
      <c r="V324" s="855"/>
      <c r="W324" s="855"/>
      <c r="X324" s="855"/>
      <c r="Y324" s="856"/>
      <c r="Z324" s="857"/>
      <c r="AA324" s="857"/>
      <c r="AB324" s="858"/>
      <c r="AC324" s="2295"/>
      <c r="AD324" s="2295"/>
      <c r="AE324" s="2295"/>
      <c r="AF324" s="2295"/>
      <c r="AG324" s="2295"/>
      <c r="AH324" s="868"/>
      <c r="AI324" s="868"/>
      <c r="AJ324" s="868"/>
      <c r="AK324" s="868"/>
      <c r="AL324" s="862"/>
      <c r="AM324" s="863"/>
      <c r="AN324" s="863"/>
      <c r="AO324" s="864"/>
      <c r="AP324" s="631"/>
      <c r="AQ324" s="631"/>
      <c r="AR324" s="631"/>
      <c r="AS324" s="631"/>
      <c r="AT324" s="631"/>
      <c r="AU324" s="631"/>
      <c r="AV324" s="631"/>
      <c r="AW324" s="631"/>
      <c r="AX324" s="631"/>
      <c r="AY324" s="2">
        <f>COUNTA($C$324)</f>
        <v>0</v>
      </c>
    </row>
    <row r="325" spans="1:51" ht="26.25" customHeight="1">
      <c r="A325" s="2294">
        <v>25</v>
      </c>
      <c r="B325" s="2294">
        <v>1</v>
      </c>
      <c r="C325" s="853"/>
      <c r="D325" s="853"/>
      <c r="E325" s="853"/>
      <c r="F325" s="853"/>
      <c r="G325" s="853"/>
      <c r="H325" s="853"/>
      <c r="I325" s="853"/>
      <c r="J325" s="854"/>
      <c r="K325" s="854"/>
      <c r="L325" s="854"/>
      <c r="M325" s="854"/>
      <c r="N325" s="854"/>
      <c r="O325" s="854"/>
      <c r="P325" s="855"/>
      <c r="Q325" s="855"/>
      <c r="R325" s="855"/>
      <c r="S325" s="855"/>
      <c r="T325" s="855"/>
      <c r="U325" s="855"/>
      <c r="V325" s="855"/>
      <c r="W325" s="855"/>
      <c r="X325" s="855"/>
      <c r="Y325" s="856"/>
      <c r="Z325" s="857"/>
      <c r="AA325" s="857"/>
      <c r="AB325" s="858"/>
      <c r="AC325" s="2295"/>
      <c r="AD325" s="2295"/>
      <c r="AE325" s="2295"/>
      <c r="AF325" s="2295"/>
      <c r="AG325" s="2295"/>
      <c r="AH325" s="868"/>
      <c r="AI325" s="868"/>
      <c r="AJ325" s="868"/>
      <c r="AK325" s="868"/>
      <c r="AL325" s="862"/>
      <c r="AM325" s="863"/>
      <c r="AN325" s="863"/>
      <c r="AO325" s="864"/>
      <c r="AP325" s="631"/>
      <c r="AQ325" s="631"/>
      <c r="AR325" s="631"/>
      <c r="AS325" s="631"/>
      <c r="AT325" s="631"/>
      <c r="AU325" s="631"/>
      <c r="AV325" s="631"/>
      <c r="AW325" s="631"/>
      <c r="AX325" s="631"/>
      <c r="AY325" s="2">
        <f>COUNTA($C$325)</f>
        <v>0</v>
      </c>
    </row>
    <row r="326" spans="1:51" ht="26.25" customHeight="1">
      <c r="A326" s="2294">
        <v>26</v>
      </c>
      <c r="B326" s="2294">
        <v>1</v>
      </c>
      <c r="C326" s="853"/>
      <c r="D326" s="853"/>
      <c r="E326" s="853"/>
      <c r="F326" s="853"/>
      <c r="G326" s="853"/>
      <c r="H326" s="853"/>
      <c r="I326" s="853"/>
      <c r="J326" s="854"/>
      <c r="K326" s="854"/>
      <c r="L326" s="854"/>
      <c r="M326" s="854"/>
      <c r="N326" s="854"/>
      <c r="O326" s="854"/>
      <c r="P326" s="855"/>
      <c r="Q326" s="855"/>
      <c r="R326" s="855"/>
      <c r="S326" s="855"/>
      <c r="T326" s="855"/>
      <c r="U326" s="855"/>
      <c r="V326" s="855"/>
      <c r="W326" s="855"/>
      <c r="X326" s="855"/>
      <c r="Y326" s="856"/>
      <c r="Z326" s="857"/>
      <c r="AA326" s="857"/>
      <c r="AB326" s="858"/>
      <c r="AC326" s="2295"/>
      <c r="AD326" s="2295"/>
      <c r="AE326" s="2295"/>
      <c r="AF326" s="2295"/>
      <c r="AG326" s="2295"/>
      <c r="AH326" s="868"/>
      <c r="AI326" s="868"/>
      <c r="AJ326" s="868"/>
      <c r="AK326" s="868"/>
      <c r="AL326" s="862"/>
      <c r="AM326" s="863"/>
      <c r="AN326" s="863"/>
      <c r="AO326" s="864"/>
      <c r="AP326" s="631"/>
      <c r="AQ326" s="631"/>
      <c r="AR326" s="631"/>
      <c r="AS326" s="631"/>
      <c r="AT326" s="631"/>
      <c r="AU326" s="631"/>
      <c r="AV326" s="631"/>
      <c r="AW326" s="631"/>
      <c r="AX326" s="631"/>
      <c r="AY326" s="2">
        <f>COUNTA($C$326)</f>
        <v>0</v>
      </c>
    </row>
    <row r="327" spans="1:51" ht="26.25" customHeight="1">
      <c r="A327" s="2294">
        <v>27</v>
      </c>
      <c r="B327" s="2294">
        <v>1</v>
      </c>
      <c r="C327" s="853"/>
      <c r="D327" s="853"/>
      <c r="E327" s="853"/>
      <c r="F327" s="853"/>
      <c r="G327" s="853"/>
      <c r="H327" s="853"/>
      <c r="I327" s="853"/>
      <c r="J327" s="854"/>
      <c r="K327" s="854"/>
      <c r="L327" s="854"/>
      <c r="M327" s="854"/>
      <c r="N327" s="854"/>
      <c r="O327" s="854"/>
      <c r="P327" s="855"/>
      <c r="Q327" s="855"/>
      <c r="R327" s="855"/>
      <c r="S327" s="855"/>
      <c r="T327" s="855"/>
      <c r="U327" s="855"/>
      <c r="V327" s="855"/>
      <c r="W327" s="855"/>
      <c r="X327" s="855"/>
      <c r="Y327" s="856"/>
      <c r="Z327" s="857"/>
      <c r="AA327" s="857"/>
      <c r="AB327" s="858"/>
      <c r="AC327" s="2295"/>
      <c r="AD327" s="2295"/>
      <c r="AE327" s="2295"/>
      <c r="AF327" s="2295"/>
      <c r="AG327" s="2295"/>
      <c r="AH327" s="868"/>
      <c r="AI327" s="868"/>
      <c r="AJ327" s="868"/>
      <c r="AK327" s="868"/>
      <c r="AL327" s="862"/>
      <c r="AM327" s="863"/>
      <c r="AN327" s="863"/>
      <c r="AO327" s="864"/>
      <c r="AP327" s="631"/>
      <c r="AQ327" s="631"/>
      <c r="AR327" s="631"/>
      <c r="AS327" s="631"/>
      <c r="AT327" s="631"/>
      <c r="AU327" s="631"/>
      <c r="AV327" s="631"/>
      <c r="AW327" s="631"/>
      <c r="AX327" s="631"/>
      <c r="AY327" s="2">
        <f>COUNTA($C$327)</f>
        <v>0</v>
      </c>
    </row>
    <row r="328" spans="1:51" ht="26.25" customHeight="1">
      <c r="A328" s="2294">
        <v>28</v>
      </c>
      <c r="B328" s="2294">
        <v>1</v>
      </c>
      <c r="C328" s="853"/>
      <c r="D328" s="853"/>
      <c r="E328" s="853"/>
      <c r="F328" s="853"/>
      <c r="G328" s="853"/>
      <c r="H328" s="853"/>
      <c r="I328" s="853"/>
      <c r="J328" s="854"/>
      <c r="K328" s="854"/>
      <c r="L328" s="854"/>
      <c r="M328" s="854"/>
      <c r="N328" s="854"/>
      <c r="O328" s="854"/>
      <c r="P328" s="855"/>
      <c r="Q328" s="855"/>
      <c r="R328" s="855"/>
      <c r="S328" s="855"/>
      <c r="T328" s="855"/>
      <c r="U328" s="855"/>
      <c r="V328" s="855"/>
      <c r="W328" s="855"/>
      <c r="X328" s="855"/>
      <c r="Y328" s="856"/>
      <c r="Z328" s="857"/>
      <c r="AA328" s="857"/>
      <c r="AB328" s="858"/>
      <c r="AC328" s="2295"/>
      <c r="AD328" s="2295"/>
      <c r="AE328" s="2295"/>
      <c r="AF328" s="2295"/>
      <c r="AG328" s="2295"/>
      <c r="AH328" s="868"/>
      <c r="AI328" s="868"/>
      <c r="AJ328" s="868"/>
      <c r="AK328" s="868"/>
      <c r="AL328" s="862"/>
      <c r="AM328" s="863"/>
      <c r="AN328" s="863"/>
      <c r="AO328" s="864"/>
      <c r="AP328" s="631"/>
      <c r="AQ328" s="631"/>
      <c r="AR328" s="631"/>
      <c r="AS328" s="631"/>
      <c r="AT328" s="631"/>
      <c r="AU328" s="631"/>
      <c r="AV328" s="631"/>
      <c r="AW328" s="631"/>
      <c r="AX328" s="631"/>
      <c r="AY328" s="2">
        <f>COUNTA($C$328)</f>
        <v>0</v>
      </c>
    </row>
    <row r="329" spans="1:51" ht="26.25" customHeight="1">
      <c r="A329" s="2294">
        <v>29</v>
      </c>
      <c r="B329" s="2294">
        <v>1</v>
      </c>
      <c r="C329" s="853"/>
      <c r="D329" s="853"/>
      <c r="E329" s="853"/>
      <c r="F329" s="853"/>
      <c r="G329" s="853"/>
      <c r="H329" s="853"/>
      <c r="I329" s="853"/>
      <c r="J329" s="854"/>
      <c r="K329" s="854"/>
      <c r="L329" s="854"/>
      <c r="M329" s="854"/>
      <c r="N329" s="854"/>
      <c r="O329" s="854"/>
      <c r="P329" s="855"/>
      <c r="Q329" s="855"/>
      <c r="R329" s="855"/>
      <c r="S329" s="855"/>
      <c r="T329" s="855"/>
      <c r="U329" s="855"/>
      <c r="V329" s="855"/>
      <c r="W329" s="855"/>
      <c r="X329" s="855"/>
      <c r="Y329" s="856"/>
      <c r="Z329" s="857"/>
      <c r="AA329" s="857"/>
      <c r="AB329" s="858"/>
      <c r="AC329" s="2295"/>
      <c r="AD329" s="2295"/>
      <c r="AE329" s="2295"/>
      <c r="AF329" s="2295"/>
      <c r="AG329" s="2295"/>
      <c r="AH329" s="868"/>
      <c r="AI329" s="868"/>
      <c r="AJ329" s="868"/>
      <c r="AK329" s="868"/>
      <c r="AL329" s="862"/>
      <c r="AM329" s="863"/>
      <c r="AN329" s="863"/>
      <c r="AO329" s="864"/>
      <c r="AP329" s="631"/>
      <c r="AQ329" s="631"/>
      <c r="AR329" s="631"/>
      <c r="AS329" s="631"/>
      <c r="AT329" s="631"/>
      <c r="AU329" s="631"/>
      <c r="AV329" s="631"/>
      <c r="AW329" s="631"/>
      <c r="AX329" s="631"/>
      <c r="AY329" s="2">
        <f>COUNTA($C$329)</f>
        <v>0</v>
      </c>
    </row>
    <row r="330" spans="1:51" ht="26.25" customHeight="1">
      <c r="A330" s="2294">
        <v>30</v>
      </c>
      <c r="B330" s="2294">
        <v>1</v>
      </c>
      <c r="C330" s="853"/>
      <c r="D330" s="853"/>
      <c r="E330" s="853"/>
      <c r="F330" s="853"/>
      <c r="G330" s="853"/>
      <c r="H330" s="853"/>
      <c r="I330" s="853"/>
      <c r="J330" s="854"/>
      <c r="K330" s="854"/>
      <c r="L330" s="854"/>
      <c r="M330" s="854"/>
      <c r="N330" s="854"/>
      <c r="O330" s="854"/>
      <c r="P330" s="855"/>
      <c r="Q330" s="855"/>
      <c r="R330" s="855"/>
      <c r="S330" s="855"/>
      <c r="T330" s="855"/>
      <c r="U330" s="855"/>
      <c r="V330" s="855"/>
      <c r="W330" s="855"/>
      <c r="X330" s="855"/>
      <c r="Y330" s="856"/>
      <c r="Z330" s="857"/>
      <c r="AA330" s="857"/>
      <c r="AB330" s="858"/>
      <c r="AC330" s="2295"/>
      <c r="AD330" s="2295"/>
      <c r="AE330" s="2295"/>
      <c r="AF330" s="2295"/>
      <c r="AG330" s="2295"/>
      <c r="AH330" s="868"/>
      <c r="AI330" s="868"/>
      <c r="AJ330" s="868"/>
      <c r="AK330" s="868"/>
      <c r="AL330" s="862"/>
      <c r="AM330" s="863"/>
      <c r="AN330" s="863"/>
      <c r="AO330" s="864"/>
      <c r="AP330" s="631"/>
      <c r="AQ330" s="631"/>
      <c r="AR330" s="631"/>
      <c r="AS330" s="631"/>
      <c r="AT330" s="631"/>
      <c r="AU330" s="631"/>
      <c r="AV330" s="631"/>
      <c r="AW330" s="631"/>
      <c r="AX330" s="631"/>
      <c r="AY330" s="2">
        <f>COUNTA($C$330)</f>
        <v>0</v>
      </c>
    </row>
    <row r="331" spans="1:51">
      <c r="P331" s="33"/>
      <c r="Q331" s="33"/>
      <c r="R331" s="33"/>
      <c r="S331" s="33"/>
      <c r="T331" s="33"/>
      <c r="U331" s="33"/>
      <c r="V331" s="33"/>
      <c r="W331" s="33"/>
      <c r="X331" s="33"/>
      <c r="Y331" s="38"/>
      <c r="Z331" s="38"/>
      <c r="AA331" s="38"/>
      <c r="AB331" s="38"/>
      <c r="AC331" s="38"/>
      <c r="AD331" s="38"/>
      <c r="AE331" s="38"/>
      <c r="AF331" s="38"/>
      <c r="AG331" s="38"/>
      <c r="AH331" s="38"/>
      <c r="AI331" s="38"/>
      <c r="AJ331" s="38"/>
      <c r="AK331" s="38"/>
      <c r="AL331" s="38"/>
      <c r="AM331" s="38"/>
      <c r="AN331" s="38"/>
      <c r="AO331" s="38"/>
      <c r="AY331" s="2">
        <f>COUNTA($C$334)</f>
        <v>0</v>
      </c>
    </row>
    <row r="332" spans="1:51">
      <c r="B332" s="15" t="s">
        <v>340</v>
      </c>
      <c r="P332" s="33"/>
      <c r="Q332" s="33"/>
      <c r="R332" s="33"/>
      <c r="S332" s="33"/>
      <c r="T332" s="33"/>
      <c r="U332" s="33"/>
      <c r="V332" s="33"/>
      <c r="W332" s="33"/>
      <c r="X332" s="33"/>
      <c r="Y332" s="38"/>
      <c r="Z332" s="38"/>
      <c r="AA332" s="38"/>
      <c r="AB332" s="38"/>
      <c r="AC332" s="38"/>
      <c r="AD332" s="38"/>
      <c r="AE332" s="38"/>
      <c r="AF332" s="38"/>
      <c r="AG332" s="38"/>
      <c r="AH332" s="38"/>
      <c r="AI332" s="38"/>
      <c r="AJ332" s="38"/>
      <c r="AK332" s="38"/>
      <c r="AL332" s="38"/>
      <c r="AM332" s="38"/>
      <c r="AN332" s="38"/>
      <c r="AO332" s="38"/>
      <c r="AY332" s="2">
        <f>$AY$331</f>
        <v>0</v>
      </c>
    </row>
    <row r="333" spans="1:51" customFormat="1" ht="59.25" customHeight="1">
      <c r="A333" s="849"/>
      <c r="B333" s="849"/>
      <c r="C333" s="849" t="s">
        <v>82</v>
      </c>
      <c r="D333" s="849"/>
      <c r="E333" s="849"/>
      <c r="F333" s="849"/>
      <c r="G333" s="849"/>
      <c r="H333" s="849"/>
      <c r="I333" s="849"/>
      <c r="J333" s="2292" t="s">
        <v>86</v>
      </c>
      <c r="K333" s="2293"/>
      <c r="L333" s="2293"/>
      <c r="M333" s="2293"/>
      <c r="N333" s="2293"/>
      <c r="O333" s="2293"/>
      <c r="P333" s="849" t="s">
        <v>27</v>
      </c>
      <c r="Q333" s="849"/>
      <c r="R333" s="849"/>
      <c r="S333" s="849"/>
      <c r="T333" s="849"/>
      <c r="U333" s="849"/>
      <c r="V333" s="849"/>
      <c r="W333" s="849"/>
      <c r="X333" s="849"/>
      <c r="Y333" s="851" t="s">
        <v>451</v>
      </c>
      <c r="Z333" s="851"/>
      <c r="AA333" s="851"/>
      <c r="AB333" s="851"/>
      <c r="AC333" s="2292" t="s">
        <v>374</v>
      </c>
      <c r="AD333" s="2292"/>
      <c r="AE333" s="2292"/>
      <c r="AF333" s="2292"/>
      <c r="AG333" s="2292"/>
      <c r="AH333" s="851" t="s">
        <v>400</v>
      </c>
      <c r="AI333" s="849"/>
      <c r="AJ333" s="849"/>
      <c r="AK333" s="849"/>
      <c r="AL333" s="849" t="s">
        <v>28</v>
      </c>
      <c r="AM333" s="849"/>
      <c r="AN333" s="849"/>
      <c r="AO333" s="558"/>
      <c r="AP333" s="2292" t="s">
        <v>453</v>
      </c>
      <c r="AQ333" s="2292"/>
      <c r="AR333" s="2292"/>
      <c r="AS333" s="2292"/>
      <c r="AT333" s="2292"/>
      <c r="AU333" s="2292"/>
      <c r="AV333" s="2292"/>
      <c r="AW333" s="2292"/>
      <c r="AX333" s="2292"/>
      <c r="AY333">
        <f>$AY$331</f>
        <v>0</v>
      </c>
    </row>
    <row r="334" spans="1:51" ht="26.25" customHeight="1">
      <c r="A334" s="2294">
        <v>1</v>
      </c>
      <c r="B334" s="2294">
        <v>1</v>
      </c>
      <c r="C334" s="853"/>
      <c r="D334" s="853"/>
      <c r="E334" s="853"/>
      <c r="F334" s="853"/>
      <c r="G334" s="853"/>
      <c r="H334" s="853"/>
      <c r="I334" s="853"/>
      <c r="J334" s="854"/>
      <c r="K334" s="854"/>
      <c r="L334" s="854"/>
      <c r="M334" s="854"/>
      <c r="N334" s="854"/>
      <c r="O334" s="854"/>
      <c r="P334" s="855"/>
      <c r="Q334" s="855"/>
      <c r="R334" s="855"/>
      <c r="S334" s="855"/>
      <c r="T334" s="855"/>
      <c r="U334" s="855"/>
      <c r="V334" s="855"/>
      <c r="W334" s="855"/>
      <c r="X334" s="855"/>
      <c r="Y334" s="856"/>
      <c r="Z334" s="857"/>
      <c r="AA334" s="857"/>
      <c r="AB334" s="858"/>
      <c r="AC334" s="2295"/>
      <c r="AD334" s="2295"/>
      <c r="AE334" s="2295"/>
      <c r="AF334" s="2295"/>
      <c r="AG334" s="2295"/>
      <c r="AH334" s="868"/>
      <c r="AI334" s="868"/>
      <c r="AJ334" s="868"/>
      <c r="AK334" s="868"/>
      <c r="AL334" s="862"/>
      <c r="AM334" s="863"/>
      <c r="AN334" s="863"/>
      <c r="AO334" s="864"/>
      <c r="AP334" s="631"/>
      <c r="AQ334" s="631"/>
      <c r="AR334" s="631"/>
      <c r="AS334" s="631"/>
      <c r="AT334" s="631"/>
      <c r="AU334" s="631"/>
      <c r="AV334" s="631"/>
      <c r="AW334" s="631"/>
      <c r="AX334" s="631"/>
      <c r="AY334" s="2">
        <f>$AY$331</f>
        <v>0</v>
      </c>
    </row>
    <row r="335" spans="1:51" ht="26.25" customHeight="1">
      <c r="A335" s="2294">
        <v>2</v>
      </c>
      <c r="B335" s="2294">
        <v>1</v>
      </c>
      <c r="C335" s="853"/>
      <c r="D335" s="853"/>
      <c r="E335" s="853"/>
      <c r="F335" s="853"/>
      <c r="G335" s="853"/>
      <c r="H335" s="853"/>
      <c r="I335" s="853"/>
      <c r="J335" s="854"/>
      <c r="K335" s="854"/>
      <c r="L335" s="854"/>
      <c r="M335" s="854"/>
      <c r="N335" s="854"/>
      <c r="O335" s="854"/>
      <c r="P335" s="855"/>
      <c r="Q335" s="855"/>
      <c r="R335" s="855"/>
      <c r="S335" s="855"/>
      <c r="T335" s="855"/>
      <c r="U335" s="855"/>
      <c r="V335" s="855"/>
      <c r="W335" s="855"/>
      <c r="X335" s="855"/>
      <c r="Y335" s="856"/>
      <c r="Z335" s="857"/>
      <c r="AA335" s="857"/>
      <c r="AB335" s="858"/>
      <c r="AC335" s="2295"/>
      <c r="AD335" s="2295"/>
      <c r="AE335" s="2295"/>
      <c r="AF335" s="2295"/>
      <c r="AG335" s="2295"/>
      <c r="AH335" s="868"/>
      <c r="AI335" s="868"/>
      <c r="AJ335" s="868"/>
      <c r="AK335" s="868"/>
      <c r="AL335" s="862"/>
      <c r="AM335" s="863"/>
      <c r="AN335" s="863"/>
      <c r="AO335" s="864"/>
      <c r="AP335" s="631"/>
      <c r="AQ335" s="631"/>
      <c r="AR335" s="631"/>
      <c r="AS335" s="631"/>
      <c r="AT335" s="631"/>
      <c r="AU335" s="631"/>
      <c r="AV335" s="631"/>
      <c r="AW335" s="631"/>
      <c r="AX335" s="631"/>
      <c r="AY335" s="2">
        <f>COUNTA($C$335)</f>
        <v>0</v>
      </c>
    </row>
    <row r="336" spans="1:51" ht="26.25" customHeight="1">
      <c r="A336" s="2294">
        <v>3</v>
      </c>
      <c r="B336" s="2294">
        <v>1</v>
      </c>
      <c r="C336" s="853"/>
      <c r="D336" s="853"/>
      <c r="E336" s="853"/>
      <c r="F336" s="853"/>
      <c r="G336" s="853"/>
      <c r="H336" s="853"/>
      <c r="I336" s="853"/>
      <c r="J336" s="854"/>
      <c r="K336" s="854"/>
      <c r="L336" s="854"/>
      <c r="M336" s="854"/>
      <c r="N336" s="854"/>
      <c r="O336" s="854"/>
      <c r="P336" s="855"/>
      <c r="Q336" s="855"/>
      <c r="R336" s="855"/>
      <c r="S336" s="855"/>
      <c r="T336" s="855"/>
      <c r="U336" s="855"/>
      <c r="V336" s="855"/>
      <c r="W336" s="855"/>
      <c r="X336" s="855"/>
      <c r="Y336" s="856"/>
      <c r="Z336" s="857"/>
      <c r="AA336" s="857"/>
      <c r="AB336" s="858"/>
      <c r="AC336" s="2295"/>
      <c r="AD336" s="2295"/>
      <c r="AE336" s="2295"/>
      <c r="AF336" s="2295"/>
      <c r="AG336" s="2295"/>
      <c r="AH336" s="868"/>
      <c r="AI336" s="868"/>
      <c r="AJ336" s="868"/>
      <c r="AK336" s="868"/>
      <c r="AL336" s="862"/>
      <c r="AM336" s="863"/>
      <c r="AN336" s="863"/>
      <c r="AO336" s="864"/>
      <c r="AP336" s="631"/>
      <c r="AQ336" s="631"/>
      <c r="AR336" s="631"/>
      <c r="AS336" s="631"/>
      <c r="AT336" s="631"/>
      <c r="AU336" s="631"/>
      <c r="AV336" s="631"/>
      <c r="AW336" s="631"/>
      <c r="AX336" s="631"/>
      <c r="AY336" s="2">
        <f>COUNTA($C$336)</f>
        <v>0</v>
      </c>
    </row>
    <row r="337" spans="1:51" ht="26.25" customHeight="1">
      <c r="A337" s="2294">
        <v>4</v>
      </c>
      <c r="B337" s="2294">
        <v>1</v>
      </c>
      <c r="C337" s="853"/>
      <c r="D337" s="853"/>
      <c r="E337" s="853"/>
      <c r="F337" s="853"/>
      <c r="G337" s="853"/>
      <c r="H337" s="853"/>
      <c r="I337" s="853"/>
      <c r="J337" s="854"/>
      <c r="K337" s="854"/>
      <c r="L337" s="854"/>
      <c r="M337" s="854"/>
      <c r="N337" s="854"/>
      <c r="O337" s="854"/>
      <c r="P337" s="855"/>
      <c r="Q337" s="855"/>
      <c r="R337" s="855"/>
      <c r="S337" s="855"/>
      <c r="T337" s="855"/>
      <c r="U337" s="855"/>
      <c r="V337" s="855"/>
      <c r="W337" s="855"/>
      <c r="X337" s="855"/>
      <c r="Y337" s="856"/>
      <c r="Z337" s="857"/>
      <c r="AA337" s="857"/>
      <c r="AB337" s="858"/>
      <c r="AC337" s="2295"/>
      <c r="AD337" s="2295"/>
      <c r="AE337" s="2295"/>
      <c r="AF337" s="2295"/>
      <c r="AG337" s="2295"/>
      <c r="AH337" s="868"/>
      <c r="AI337" s="868"/>
      <c r="AJ337" s="868"/>
      <c r="AK337" s="868"/>
      <c r="AL337" s="862"/>
      <c r="AM337" s="863"/>
      <c r="AN337" s="863"/>
      <c r="AO337" s="864"/>
      <c r="AP337" s="631"/>
      <c r="AQ337" s="631"/>
      <c r="AR337" s="631"/>
      <c r="AS337" s="631"/>
      <c r="AT337" s="631"/>
      <c r="AU337" s="631"/>
      <c r="AV337" s="631"/>
      <c r="AW337" s="631"/>
      <c r="AX337" s="631"/>
      <c r="AY337" s="2">
        <f>COUNTA($C$337)</f>
        <v>0</v>
      </c>
    </row>
    <row r="338" spans="1:51" ht="26.25" customHeight="1">
      <c r="A338" s="2294">
        <v>5</v>
      </c>
      <c r="B338" s="2294">
        <v>1</v>
      </c>
      <c r="C338" s="853"/>
      <c r="D338" s="853"/>
      <c r="E338" s="853"/>
      <c r="F338" s="853"/>
      <c r="G338" s="853"/>
      <c r="H338" s="853"/>
      <c r="I338" s="853"/>
      <c r="J338" s="854"/>
      <c r="K338" s="854"/>
      <c r="L338" s="854"/>
      <c r="M338" s="854"/>
      <c r="N338" s="854"/>
      <c r="O338" s="854"/>
      <c r="P338" s="855"/>
      <c r="Q338" s="855"/>
      <c r="R338" s="855"/>
      <c r="S338" s="855"/>
      <c r="T338" s="855"/>
      <c r="U338" s="855"/>
      <c r="V338" s="855"/>
      <c r="W338" s="855"/>
      <c r="X338" s="855"/>
      <c r="Y338" s="856"/>
      <c r="Z338" s="857"/>
      <c r="AA338" s="857"/>
      <c r="AB338" s="858"/>
      <c r="AC338" s="2295"/>
      <c r="AD338" s="2295"/>
      <c r="AE338" s="2295"/>
      <c r="AF338" s="2295"/>
      <c r="AG338" s="2295"/>
      <c r="AH338" s="868"/>
      <c r="AI338" s="868"/>
      <c r="AJ338" s="868"/>
      <c r="AK338" s="868"/>
      <c r="AL338" s="862"/>
      <c r="AM338" s="863"/>
      <c r="AN338" s="863"/>
      <c r="AO338" s="864"/>
      <c r="AP338" s="631"/>
      <c r="AQ338" s="631"/>
      <c r="AR338" s="631"/>
      <c r="AS338" s="631"/>
      <c r="AT338" s="631"/>
      <c r="AU338" s="631"/>
      <c r="AV338" s="631"/>
      <c r="AW338" s="631"/>
      <c r="AX338" s="631"/>
      <c r="AY338" s="2">
        <f>COUNTA($C$338)</f>
        <v>0</v>
      </c>
    </row>
    <row r="339" spans="1:51" ht="26.25" customHeight="1">
      <c r="A339" s="2294">
        <v>6</v>
      </c>
      <c r="B339" s="2294">
        <v>1</v>
      </c>
      <c r="C339" s="853"/>
      <c r="D339" s="853"/>
      <c r="E339" s="853"/>
      <c r="F339" s="853"/>
      <c r="G339" s="853"/>
      <c r="H339" s="853"/>
      <c r="I339" s="853"/>
      <c r="J339" s="854"/>
      <c r="K339" s="854"/>
      <c r="L339" s="854"/>
      <c r="M339" s="854"/>
      <c r="N339" s="854"/>
      <c r="O339" s="854"/>
      <c r="P339" s="855"/>
      <c r="Q339" s="855"/>
      <c r="R339" s="855"/>
      <c r="S339" s="855"/>
      <c r="T339" s="855"/>
      <c r="U339" s="855"/>
      <c r="V339" s="855"/>
      <c r="W339" s="855"/>
      <c r="X339" s="855"/>
      <c r="Y339" s="856"/>
      <c r="Z339" s="857"/>
      <c r="AA339" s="857"/>
      <c r="AB339" s="858"/>
      <c r="AC339" s="2295"/>
      <c r="AD339" s="2295"/>
      <c r="AE339" s="2295"/>
      <c r="AF339" s="2295"/>
      <c r="AG339" s="2295"/>
      <c r="AH339" s="868"/>
      <c r="AI339" s="868"/>
      <c r="AJ339" s="868"/>
      <c r="AK339" s="868"/>
      <c r="AL339" s="862"/>
      <c r="AM339" s="863"/>
      <c r="AN339" s="863"/>
      <c r="AO339" s="864"/>
      <c r="AP339" s="631"/>
      <c r="AQ339" s="631"/>
      <c r="AR339" s="631"/>
      <c r="AS339" s="631"/>
      <c r="AT339" s="631"/>
      <c r="AU339" s="631"/>
      <c r="AV339" s="631"/>
      <c r="AW339" s="631"/>
      <c r="AX339" s="631"/>
      <c r="AY339" s="2">
        <f>COUNTA($C$339)</f>
        <v>0</v>
      </c>
    </row>
    <row r="340" spans="1:51" ht="26.25" customHeight="1">
      <c r="A340" s="2294">
        <v>7</v>
      </c>
      <c r="B340" s="2294">
        <v>1</v>
      </c>
      <c r="C340" s="853"/>
      <c r="D340" s="853"/>
      <c r="E340" s="853"/>
      <c r="F340" s="853"/>
      <c r="G340" s="853"/>
      <c r="H340" s="853"/>
      <c r="I340" s="853"/>
      <c r="J340" s="854"/>
      <c r="K340" s="854"/>
      <c r="L340" s="854"/>
      <c r="M340" s="854"/>
      <c r="N340" s="854"/>
      <c r="O340" s="854"/>
      <c r="P340" s="855"/>
      <c r="Q340" s="855"/>
      <c r="R340" s="855"/>
      <c r="S340" s="855"/>
      <c r="T340" s="855"/>
      <c r="U340" s="855"/>
      <c r="V340" s="855"/>
      <c r="W340" s="855"/>
      <c r="X340" s="855"/>
      <c r="Y340" s="856"/>
      <c r="Z340" s="857"/>
      <c r="AA340" s="857"/>
      <c r="AB340" s="858"/>
      <c r="AC340" s="2295"/>
      <c r="AD340" s="2295"/>
      <c r="AE340" s="2295"/>
      <c r="AF340" s="2295"/>
      <c r="AG340" s="2295"/>
      <c r="AH340" s="868"/>
      <c r="AI340" s="868"/>
      <c r="AJ340" s="868"/>
      <c r="AK340" s="868"/>
      <c r="AL340" s="862"/>
      <c r="AM340" s="863"/>
      <c r="AN340" s="863"/>
      <c r="AO340" s="864"/>
      <c r="AP340" s="631"/>
      <c r="AQ340" s="631"/>
      <c r="AR340" s="631"/>
      <c r="AS340" s="631"/>
      <c r="AT340" s="631"/>
      <c r="AU340" s="631"/>
      <c r="AV340" s="631"/>
      <c r="AW340" s="631"/>
      <c r="AX340" s="631"/>
      <c r="AY340" s="2">
        <f>COUNTA($C$340)</f>
        <v>0</v>
      </c>
    </row>
    <row r="341" spans="1:51" ht="26.25" customHeight="1">
      <c r="A341" s="2294">
        <v>8</v>
      </c>
      <c r="B341" s="2294">
        <v>1</v>
      </c>
      <c r="C341" s="853"/>
      <c r="D341" s="853"/>
      <c r="E341" s="853"/>
      <c r="F341" s="853"/>
      <c r="G341" s="853"/>
      <c r="H341" s="853"/>
      <c r="I341" s="853"/>
      <c r="J341" s="854"/>
      <c r="K341" s="854"/>
      <c r="L341" s="854"/>
      <c r="M341" s="854"/>
      <c r="N341" s="854"/>
      <c r="O341" s="854"/>
      <c r="P341" s="855"/>
      <c r="Q341" s="855"/>
      <c r="R341" s="855"/>
      <c r="S341" s="855"/>
      <c r="T341" s="855"/>
      <c r="U341" s="855"/>
      <c r="V341" s="855"/>
      <c r="W341" s="855"/>
      <c r="X341" s="855"/>
      <c r="Y341" s="856"/>
      <c r="Z341" s="857"/>
      <c r="AA341" s="857"/>
      <c r="AB341" s="858"/>
      <c r="AC341" s="2295"/>
      <c r="AD341" s="2295"/>
      <c r="AE341" s="2295"/>
      <c r="AF341" s="2295"/>
      <c r="AG341" s="2295"/>
      <c r="AH341" s="868"/>
      <c r="AI341" s="868"/>
      <c r="AJ341" s="868"/>
      <c r="AK341" s="868"/>
      <c r="AL341" s="862"/>
      <c r="AM341" s="863"/>
      <c r="AN341" s="863"/>
      <c r="AO341" s="864"/>
      <c r="AP341" s="631"/>
      <c r="AQ341" s="631"/>
      <c r="AR341" s="631"/>
      <c r="AS341" s="631"/>
      <c r="AT341" s="631"/>
      <c r="AU341" s="631"/>
      <c r="AV341" s="631"/>
      <c r="AW341" s="631"/>
      <c r="AX341" s="631"/>
      <c r="AY341" s="2">
        <f>COUNTA($C$341)</f>
        <v>0</v>
      </c>
    </row>
    <row r="342" spans="1:51" ht="26.25" customHeight="1">
      <c r="A342" s="2294">
        <v>9</v>
      </c>
      <c r="B342" s="2294">
        <v>1</v>
      </c>
      <c r="C342" s="853"/>
      <c r="D342" s="853"/>
      <c r="E342" s="853"/>
      <c r="F342" s="853"/>
      <c r="G342" s="853"/>
      <c r="H342" s="853"/>
      <c r="I342" s="853"/>
      <c r="J342" s="854"/>
      <c r="K342" s="854"/>
      <c r="L342" s="854"/>
      <c r="M342" s="854"/>
      <c r="N342" s="854"/>
      <c r="O342" s="854"/>
      <c r="P342" s="855"/>
      <c r="Q342" s="855"/>
      <c r="R342" s="855"/>
      <c r="S342" s="855"/>
      <c r="T342" s="855"/>
      <c r="U342" s="855"/>
      <c r="V342" s="855"/>
      <c r="W342" s="855"/>
      <c r="X342" s="855"/>
      <c r="Y342" s="856"/>
      <c r="Z342" s="857"/>
      <c r="AA342" s="857"/>
      <c r="AB342" s="858"/>
      <c r="AC342" s="2295"/>
      <c r="AD342" s="2295"/>
      <c r="AE342" s="2295"/>
      <c r="AF342" s="2295"/>
      <c r="AG342" s="2295"/>
      <c r="AH342" s="868"/>
      <c r="AI342" s="868"/>
      <c r="AJ342" s="868"/>
      <c r="AK342" s="868"/>
      <c r="AL342" s="862"/>
      <c r="AM342" s="863"/>
      <c r="AN342" s="863"/>
      <c r="AO342" s="864"/>
      <c r="AP342" s="631"/>
      <c r="AQ342" s="631"/>
      <c r="AR342" s="631"/>
      <c r="AS342" s="631"/>
      <c r="AT342" s="631"/>
      <c r="AU342" s="631"/>
      <c r="AV342" s="631"/>
      <c r="AW342" s="631"/>
      <c r="AX342" s="631"/>
      <c r="AY342" s="2">
        <f>COUNTA($C$342)</f>
        <v>0</v>
      </c>
    </row>
    <row r="343" spans="1:51" ht="26.25" customHeight="1">
      <c r="A343" s="2294">
        <v>10</v>
      </c>
      <c r="B343" s="2294">
        <v>1</v>
      </c>
      <c r="C343" s="853"/>
      <c r="D343" s="853"/>
      <c r="E343" s="853"/>
      <c r="F343" s="853"/>
      <c r="G343" s="853"/>
      <c r="H343" s="853"/>
      <c r="I343" s="853"/>
      <c r="J343" s="854"/>
      <c r="K343" s="854"/>
      <c r="L343" s="854"/>
      <c r="M343" s="854"/>
      <c r="N343" s="854"/>
      <c r="O343" s="854"/>
      <c r="P343" s="855"/>
      <c r="Q343" s="855"/>
      <c r="R343" s="855"/>
      <c r="S343" s="855"/>
      <c r="T343" s="855"/>
      <c r="U343" s="855"/>
      <c r="V343" s="855"/>
      <c r="W343" s="855"/>
      <c r="X343" s="855"/>
      <c r="Y343" s="856"/>
      <c r="Z343" s="857"/>
      <c r="AA343" s="857"/>
      <c r="AB343" s="858"/>
      <c r="AC343" s="2295"/>
      <c r="AD343" s="2295"/>
      <c r="AE343" s="2295"/>
      <c r="AF343" s="2295"/>
      <c r="AG343" s="2295"/>
      <c r="AH343" s="868"/>
      <c r="AI343" s="868"/>
      <c r="AJ343" s="868"/>
      <c r="AK343" s="868"/>
      <c r="AL343" s="862"/>
      <c r="AM343" s="863"/>
      <c r="AN343" s="863"/>
      <c r="AO343" s="864"/>
      <c r="AP343" s="631"/>
      <c r="AQ343" s="631"/>
      <c r="AR343" s="631"/>
      <c r="AS343" s="631"/>
      <c r="AT343" s="631"/>
      <c r="AU343" s="631"/>
      <c r="AV343" s="631"/>
      <c r="AW343" s="631"/>
      <c r="AX343" s="631"/>
      <c r="AY343" s="2">
        <f>COUNTA($C$343)</f>
        <v>0</v>
      </c>
    </row>
    <row r="344" spans="1:51" ht="26.25" customHeight="1">
      <c r="A344" s="2294">
        <v>11</v>
      </c>
      <c r="B344" s="2294">
        <v>1</v>
      </c>
      <c r="C344" s="853"/>
      <c r="D344" s="853"/>
      <c r="E344" s="853"/>
      <c r="F344" s="853"/>
      <c r="G344" s="853"/>
      <c r="H344" s="853"/>
      <c r="I344" s="853"/>
      <c r="J344" s="854"/>
      <c r="K344" s="854"/>
      <c r="L344" s="854"/>
      <c r="M344" s="854"/>
      <c r="N344" s="854"/>
      <c r="O344" s="854"/>
      <c r="P344" s="855"/>
      <c r="Q344" s="855"/>
      <c r="R344" s="855"/>
      <c r="S344" s="855"/>
      <c r="T344" s="855"/>
      <c r="U344" s="855"/>
      <c r="V344" s="855"/>
      <c r="W344" s="855"/>
      <c r="X344" s="855"/>
      <c r="Y344" s="856"/>
      <c r="Z344" s="857"/>
      <c r="AA344" s="857"/>
      <c r="AB344" s="858"/>
      <c r="AC344" s="2295"/>
      <c r="AD344" s="2295"/>
      <c r="AE344" s="2295"/>
      <c r="AF344" s="2295"/>
      <c r="AG344" s="2295"/>
      <c r="AH344" s="868"/>
      <c r="AI344" s="868"/>
      <c r="AJ344" s="868"/>
      <c r="AK344" s="868"/>
      <c r="AL344" s="862"/>
      <c r="AM344" s="863"/>
      <c r="AN344" s="863"/>
      <c r="AO344" s="864"/>
      <c r="AP344" s="631"/>
      <c r="AQ344" s="631"/>
      <c r="AR344" s="631"/>
      <c r="AS344" s="631"/>
      <c r="AT344" s="631"/>
      <c r="AU344" s="631"/>
      <c r="AV344" s="631"/>
      <c r="AW344" s="631"/>
      <c r="AX344" s="631"/>
      <c r="AY344" s="2">
        <f>COUNTA($C$344)</f>
        <v>0</v>
      </c>
    </row>
    <row r="345" spans="1:51" ht="26.25" customHeight="1">
      <c r="A345" s="2294">
        <v>12</v>
      </c>
      <c r="B345" s="2294">
        <v>1</v>
      </c>
      <c r="C345" s="853"/>
      <c r="D345" s="853"/>
      <c r="E345" s="853"/>
      <c r="F345" s="853"/>
      <c r="G345" s="853"/>
      <c r="H345" s="853"/>
      <c r="I345" s="853"/>
      <c r="J345" s="854"/>
      <c r="K345" s="854"/>
      <c r="L345" s="854"/>
      <c r="M345" s="854"/>
      <c r="N345" s="854"/>
      <c r="O345" s="854"/>
      <c r="P345" s="855"/>
      <c r="Q345" s="855"/>
      <c r="R345" s="855"/>
      <c r="S345" s="855"/>
      <c r="T345" s="855"/>
      <c r="U345" s="855"/>
      <c r="V345" s="855"/>
      <c r="W345" s="855"/>
      <c r="X345" s="855"/>
      <c r="Y345" s="856"/>
      <c r="Z345" s="857"/>
      <c r="AA345" s="857"/>
      <c r="AB345" s="858"/>
      <c r="AC345" s="2295"/>
      <c r="AD345" s="2295"/>
      <c r="AE345" s="2295"/>
      <c r="AF345" s="2295"/>
      <c r="AG345" s="2295"/>
      <c r="AH345" s="868"/>
      <c r="AI345" s="868"/>
      <c r="AJ345" s="868"/>
      <c r="AK345" s="868"/>
      <c r="AL345" s="862"/>
      <c r="AM345" s="863"/>
      <c r="AN345" s="863"/>
      <c r="AO345" s="864"/>
      <c r="AP345" s="631"/>
      <c r="AQ345" s="631"/>
      <c r="AR345" s="631"/>
      <c r="AS345" s="631"/>
      <c r="AT345" s="631"/>
      <c r="AU345" s="631"/>
      <c r="AV345" s="631"/>
      <c r="AW345" s="631"/>
      <c r="AX345" s="631"/>
      <c r="AY345" s="2">
        <f>COUNTA($C$345)</f>
        <v>0</v>
      </c>
    </row>
    <row r="346" spans="1:51" ht="26.25" customHeight="1">
      <c r="A346" s="2294">
        <v>13</v>
      </c>
      <c r="B346" s="2294">
        <v>1</v>
      </c>
      <c r="C346" s="853"/>
      <c r="D346" s="853"/>
      <c r="E346" s="853"/>
      <c r="F346" s="853"/>
      <c r="G346" s="853"/>
      <c r="H346" s="853"/>
      <c r="I346" s="853"/>
      <c r="J346" s="854"/>
      <c r="K346" s="854"/>
      <c r="L346" s="854"/>
      <c r="M346" s="854"/>
      <c r="N346" s="854"/>
      <c r="O346" s="854"/>
      <c r="P346" s="855"/>
      <c r="Q346" s="855"/>
      <c r="R346" s="855"/>
      <c r="S346" s="855"/>
      <c r="T346" s="855"/>
      <c r="U346" s="855"/>
      <c r="V346" s="855"/>
      <c r="W346" s="855"/>
      <c r="X346" s="855"/>
      <c r="Y346" s="856"/>
      <c r="Z346" s="857"/>
      <c r="AA346" s="857"/>
      <c r="AB346" s="858"/>
      <c r="AC346" s="2295"/>
      <c r="AD346" s="2295"/>
      <c r="AE346" s="2295"/>
      <c r="AF346" s="2295"/>
      <c r="AG346" s="2295"/>
      <c r="AH346" s="868"/>
      <c r="AI346" s="868"/>
      <c r="AJ346" s="868"/>
      <c r="AK346" s="868"/>
      <c r="AL346" s="862"/>
      <c r="AM346" s="863"/>
      <c r="AN346" s="863"/>
      <c r="AO346" s="864"/>
      <c r="AP346" s="631"/>
      <c r="AQ346" s="631"/>
      <c r="AR346" s="631"/>
      <c r="AS346" s="631"/>
      <c r="AT346" s="631"/>
      <c r="AU346" s="631"/>
      <c r="AV346" s="631"/>
      <c r="AW346" s="631"/>
      <c r="AX346" s="631"/>
      <c r="AY346" s="2">
        <f>COUNTA($C$346)</f>
        <v>0</v>
      </c>
    </row>
    <row r="347" spans="1:51" ht="26.25" customHeight="1">
      <c r="A347" s="2294">
        <v>14</v>
      </c>
      <c r="B347" s="2294">
        <v>1</v>
      </c>
      <c r="C347" s="853"/>
      <c r="D347" s="853"/>
      <c r="E347" s="853"/>
      <c r="F347" s="853"/>
      <c r="G347" s="853"/>
      <c r="H347" s="853"/>
      <c r="I347" s="853"/>
      <c r="J347" s="854"/>
      <c r="K347" s="854"/>
      <c r="L347" s="854"/>
      <c r="M347" s="854"/>
      <c r="N347" s="854"/>
      <c r="O347" s="854"/>
      <c r="P347" s="855"/>
      <c r="Q347" s="855"/>
      <c r="R347" s="855"/>
      <c r="S347" s="855"/>
      <c r="T347" s="855"/>
      <c r="U347" s="855"/>
      <c r="V347" s="855"/>
      <c r="W347" s="855"/>
      <c r="X347" s="855"/>
      <c r="Y347" s="856"/>
      <c r="Z347" s="857"/>
      <c r="AA347" s="857"/>
      <c r="AB347" s="858"/>
      <c r="AC347" s="2295"/>
      <c r="AD347" s="2295"/>
      <c r="AE347" s="2295"/>
      <c r="AF347" s="2295"/>
      <c r="AG347" s="2295"/>
      <c r="AH347" s="868"/>
      <c r="AI347" s="868"/>
      <c r="AJ347" s="868"/>
      <c r="AK347" s="868"/>
      <c r="AL347" s="862"/>
      <c r="AM347" s="863"/>
      <c r="AN347" s="863"/>
      <c r="AO347" s="864"/>
      <c r="AP347" s="631"/>
      <c r="AQ347" s="631"/>
      <c r="AR347" s="631"/>
      <c r="AS347" s="631"/>
      <c r="AT347" s="631"/>
      <c r="AU347" s="631"/>
      <c r="AV347" s="631"/>
      <c r="AW347" s="631"/>
      <c r="AX347" s="631"/>
      <c r="AY347" s="2">
        <f>COUNTA($C$347)</f>
        <v>0</v>
      </c>
    </row>
    <row r="348" spans="1:51" ht="26.25" customHeight="1">
      <c r="A348" s="2294">
        <v>15</v>
      </c>
      <c r="B348" s="2294">
        <v>1</v>
      </c>
      <c r="C348" s="853"/>
      <c r="D348" s="853"/>
      <c r="E348" s="853"/>
      <c r="F348" s="853"/>
      <c r="G348" s="853"/>
      <c r="H348" s="853"/>
      <c r="I348" s="853"/>
      <c r="J348" s="854"/>
      <c r="K348" s="854"/>
      <c r="L348" s="854"/>
      <c r="M348" s="854"/>
      <c r="N348" s="854"/>
      <c r="O348" s="854"/>
      <c r="P348" s="855"/>
      <c r="Q348" s="855"/>
      <c r="R348" s="855"/>
      <c r="S348" s="855"/>
      <c r="T348" s="855"/>
      <c r="U348" s="855"/>
      <c r="V348" s="855"/>
      <c r="W348" s="855"/>
      <c r="X348" s="855"/>
      <c r="Y348" s="856"/>
      <c r="Z348" s="857"/>
      <c r="AA348" s="857"/>
      <c r="AB348" s="858"/>
      <c r="AC348" s="2295"/>
      <c r="AD348" s="2295"/>
      <c r="AE348" s="2295"/>
      <c r="AF348" s="2295"/>
      <c r="AG348" s="2295"/>
      <c r="AH348" s="868"/>
      <c r="AI348" s="868"/>
      <c r="AJ348" s="868"/>
      <c r="AK348" s="868"/>
      <c r="AL348" s="862"/>
      <c r="AM348" s="863"/>
      <c r="AN348" s="863"/>
      <c r="AO348" s="864"/>
      <c r="AP348" s="631"/>
      <c r="AQ348" s="631"/>
      <c r="AR348" s="631"/>
      <c r="AS348" s="631"/>
      <c r="AT348" s="631"/>
      <c r="AU348" s="631"/>
      <c r="AV348" s="631"/>
      <c r="AW348" s="631"/>
      <c r="AX348" s="631"/>
      <c r="AY348" s="2">
        <f>COUNTA($C$348)</f>
        <v>0</v>
      </c>
    </row>
    <row r="349" spans="1:51" ht="26.25" customHeight="1">
      <c r="A349" s="2294">
        <v>16</v>
      </c>
      <c r="B349" s="2294">
        <v>1</v>
      </c>
      <c r="C349" s="853"/>
      <c r="D349" s="853"/>
      <c r="E349" s="853"/>
      <c r="F349" s="853"/>
      <c r="G349" s="853"/>
      <c r="H349" s="853"/>
      <c r="I349" s="853"/>
      <c r="J349" s="854"/>
      <c r="K349" s="854"/>
      <c r="L349" s="854"/>
      <c r="M349" s="854"/>
      <c r="N349" s="854"/>
      <c r="O349" s="854"/>
      <c r="P349" s="855"/>
      <c r="Q349" s="855"/>
      <c r="R349" s="855"/>
      <c r="S349" s="855"/>
      <c r="T349" s="855"/>
      <c r="U349" s="855"/>
      <c r="V349" s="855"/>
      <c r="W349" s="855"/>
      <c r="X349" s="855"/>
      <c r="Y349" s="856"/>
      <c r="Z349" s="857"/>
      <c r="AA349" s="857"/>
      <c r="AB349" s="858"/>
      <c r="AC349" s="2295"/>
      <c r="AD349" s="2295"/>
      <c r="AE349" s="2295"/>
      <c r="AF349" s="2295"/>
      <c r="AG349" s="2295"/>
      <c r="AH349" s="868"/>
      <c r="AI349" s="868"/>
      <c r="AJ349" s="868"/>
      <c r="AK349" s="868"/>
      <c r="AL349" s="862"/>
      <c r="AM349" s="863"/>
      <c r="AN349" s="863"/>
      <c r="AO349" s="864"/>
      <c r="AP349" s="631"/>
      <c r="AQ349" s="631"/>
      <c r="AR349" s="631"/>
      <c r="AS349" s="631"/>
      <c r="AT349" s="631"/>
      <c r="AU349" s="631"/>
      <c r="AV349" s="631"/>
      <c r="AW349" s="631"/>
      <c r="AX349" s="631"/>
      <c r="AY349" s="2">
        <f>COUNTA($C$349)</f>
        <v>0</v>
      </c>
    </row>
    <row r="350" spans="1:51" ht="26.25" customHeight="1">
      <c r="A350" s="2294">
        <v>17</v>
      </c>
      <c r="B350" s="2294">
        <v>1</v>
      </c>
      <c r="C350" s="853"/>
      <c r="D350" s="853"/>
      <c r="E350" s="853"/>
      <c r="F350" s="853"/>
      <c r="G350" s="853"/>
      <c r="H350" s="853"/>
      <c r="I350" s="853"/>
      <c r="J350" s="854"/>
      <c r="K350" s="854"/>
      <c r="L350" s="854"/>
      <c r="M350" s="854"/>
      <c r="N350" s="854"/>
      <c r="O350" s="854"/>
      <c r="P350" s="855"/>
      <c r="Q350" s="855"/>
      <c r="R350" s="855"/>
      <c r="S350" s="855"/>
      <c r="T350" s="855"/>
      <c r="U350" s="855"/>
      <c r="V350" s="855"/>
      <c r="W350" s="855"/>
      <c r="X350" s="855"/>
      <c r="Y350" s="856"/>
      <c r="Z350" s="857"/>
      <c r="AA350" s="857"/>
      <c r="AB350" s="858"/>
      <c r="AC350" s="2295"/>
      <c r="AD350" s="2295"/>
      <c r="AE350" s="2295"/>
      <c r="AF350" s="2295"/>
      <c r="AG350" s="2295"/>
      <c r="AH350" s="868"/>
      <c r="AI350" s="868"/>
      <c r="AJ350" s="868"/>
      <c r="AK350" s="868"/>
      <c r="AL350" s="862"/>
      <c r="AM350" s="863"/>
      <c r="AN350" s="863"/>
      <c r="AO350" s="864"/>
      <c r="AP350" s="631"/>
      <c r="AQ350" s="631"/>
      <c r="AR350" s="631"/>
      <c r="AS350" s="631"/>
      <c r="AT350" s="631"/>
      <c r="AU350" s="631"/>
      <c r="AV350" s="631"/>
      <c r="AW350" s="631"/>
      <c r="AX350" s="631"/>
      <c r="AY350" s="2">
        <f>COUNTA($C$350)</f>
        <v>0</v>
      </c>
    </row>
    <row r="351" spans="1:51" ht="26.25" customHeight="1">
      <c r="A351" s="2294">
        <v>18</v>
      </c>
      <c r="B351" s="2294">
        <v>1</v>
      </c>
      <c r="C351" s="853"/>
      <c r="D351" s="853"/>
      <c r="E351" s="853"/>
      <c r="F351" s="853"/>
      <c r="G351" s="853"/>
      <c r="H351" s="853"/>
      <c r="I351" s="853"/>
      <c r="J351" s="854"/>
      <c r="K351" s="854"/>
      <c r="L351" s="854"/>
      <c r="M351" s="854"/>
      <c r="N351" s="854"/>
      <c r="O351" s="854"/>
      <c r="P351" s="855"/>
      <c r="Q351" s="855"/>
      <c r="R351" s="855"/>
      <c r="S351" s="855"/>
      <c r="T351" s="855"/>
      <c r="U351" s="855"/>
      <c r="V351" s="855"/>
      <c r="W351" s="855"/>
      <c r="X351" s="855"/>
      <c r="Y351" s="856"/>
      <c r="Z351" s="857"/>
      <c r="AA351" s="857"/>
      <c r="AB351" s="858"/>
      <c r="AC351" s="2295"/>
      <c r="AD351" s="2295"/>
      <c r="AE351" s="2295"/>
      <c r="AF351" s="2295"/>
      <c r="AG351" s="2295"/>
      <c r="AH351" s="868"/>
      <c r="AI351" s="868"/>
      <c r="AJ351" s="868"/>
      <c r="AK351" s="868"/>
      <c r="AL351" s="862"/>
      <c r="AM351" s="863"/>
      <c r="AN351" s="863"/>
      <c r="AO351" s="864"/>
      <c r="AP351" s="631"/>
      <c r="AQ351" s="631"/>
      <c r="AR351" s="631"/>
      <c r="AS351" s="631"/>
      <c r="AT351" s="631"/>
      <c r="AU351" s="631"/>
      <c r="AV351" s="631"/>
      <c r="AW351" s="631"/>
      <c r="AX351" s="631"/>
      <c r="AY351" s="2">
        <f>COUNTA($C$351)</f>
        <v>0</v>
      </c>
    </row>
    <row r="352" spans="1:51" ht="26.25" customHeight="1">
      <c r="A352" s="2294">
        <v>19</v>
      </c>
      <c r="B352" s="2294">
        <v>1</v>
      </c>
      <c r="C352" s="853"/>
      <c r="D352" s="853"/>
      <c r="E352" s="853"/>
      <c r="F352" s="853"/>
      <c r="G352" s="853"/>
      <c r="H352" s="853"/>
      <c r="I352" s="853"/>
      <c r="J352" s="854"/>
      <c r="K352" s="854"/>
      <c r="L352" s="854"/>
      <c r="M352" s="854"/>
      <c r="N352" s="854"/>
      <c r="O352" s="854"/>
      <c r="P352" s="855"/>
      <c r="Q352" s="855"/>
      <c r="R352" s="855"/>
      <c r="S352" s="855"/>
      <c r="T352" s="855"/>
      <c r="U352" s="855"/>
      <c r="V352" s="855"/>
      <c r="W352" s="855"/>
      <c r="X352" s="855"/>
      <c r="Y352" s="856"/>
      <c r="Z352" s="857"/>
      <c r="AA352" s="857"/>
      <c r="AB352" s="858"/>
      <c r="AC352" s="2295"/>
      <c r="AD352" s="2295"/>
      <c r="AE352" s="2295"/>
      <c r="AF352" s="2295"/>
      <c r="AG352" s="2295"/>
      <c r="AH352" s="868"/>
      <c r="AI352" s="868"/>
      <c r="AJ352" s="868"/>
      <c r="AK352" s="868"/>
      <c r="AL352" s="862"/>
      <c r="AM352" s="863"/>
      <c r="AN352" s="863"/>
      <c r="AO352" s="864"/>
      <c r="AP352" s="631"/>
      <c r="AQ352" s="631"/>
      <c r="AR352" s="631"/>
      <c r="AS352" s="631"/>
      <c r="AT352" s="631"/>
      <c r="AU352" s="631"/>
      <c r="AV352" s="631"/>
      <c r="AW352" s="631"/>
      <c r="AX352" s="631"/>
      <c r="AY352" s="2">
        <f>COUNTA($C$352)</f>
        <v>0</v>
      </c>
    </row>
    <row r="353" spans="1:51" ht="26.25" customHeight="1">
      <c r="A353" s="2294">
        <v>20</v>
      </c>
      <c r="B353" s="2294">
        <v>1</v>
      </c>
      <c r="C353" s="853"/>
      <c r="D353" s="853"/>
      <c r="E353" s="853"/>
      <c r="F353" s="853"/>
      <c r="G353" s="853"/>
      <c r="H353" s="853"/>
      <c r="I353" s="853"/>
      <c r="J353" s="854"/>
      <c r="K353" s="854"/>
      <c r="L353" s="854"/>
      <c r="M353" s="854"/>
      <c r="N353" s="854"/>
      <c r="O353" s="854"/>
      <c r="P353" s="855"/>
      <c r="Q353" s="855"/>
      <c r="R353" s="855"/>
      <c r="S353" s="855"/>
      <c r="T353" s="855"/>
      <c r="U353" s="855"/>
      <c r="V353" s="855"/>
      <c r="W353" s="855"/>
      <c r="X353" s="855"/>
      <c r="Y353" s="856"/>
      <c r="Z353" s="857"/>
      <c r="AA353" s="857"/>
      <c r="AB353" s="858"/>
      <c r="AC353" s="2295"/>
      <c r="AD353" s="2295"/>
      <c r="AE353" s="2295"/>
      <c r="AF353" s="2295"/>
      <c r="AG353" s="2295"/>
      <c r="AH353" s="868"/>
      <c r="AI353" s="868"/>
      <c r="AJ353" s="868"/>
      <c r="AK353" s="868"/>
      <c r="AL353" s="862"/>
      <c r="AM353" s="863"/>
      <c r="AN353" s="863"/>
      <c r="AO353" s="864"/>
      <c r="AP353" s="631"/>
      <c r="AQ353" s="631"/>
      <c r="AR353" s="631"/>
      <c r="AS353" s="631"/>
      <c r="AT353" s="631"/>
      <c r="AU353" s="631"/>
      <c r="AV353" s="631"/>
      <c r="AW353" s="631"/>
      <c r="AX353" s="631"/>
      <c r="AY353" s="2">
        <f>COUNTA($C$353)</f>
        <v>0</v>
      </c>
    </row>
    <row r="354" spans="1:51" ht="26.25" customHeight="1">
      <c r="A354" s="2294">
        <v>21</v>
      </c>
      <c r="B354" s="2294">
        <v>1</v>
      </c>
      <c r="C354" s="853"/>
      <c r="D354" s="853"/>
      <c r="E354" s="853"/>
      <c r="F354" s="853"/>
      <c r="G354" s="853"/>
      <c r="H354" s="853"/>
      <c r="I354" s="853"/>
      <c r="J354" s="854"/>
      <c r="K354" s="854"/>
      <c r="L354" s="854"/>
      <c r="M354" s="854"/>
      <c r="N354" s="854"/>
      <c r="O354" s="854"/>
      <c r="P354" s="855"/>
      <c r="Q354" s="855"/>
      <c r="R354" s="855"/>
      <c r="S354" s="855"/>
      <c r="T354" s="855"/>
      <c r="U354" s="855"/>
      <c r="V354" s="855"/>
      <c r="W354" s="855"/>
      <c r="X354" s="855"/>
      <c r="Y354" s="856"/>
      <c r="Z354" s="857"/>
      <c r="AA354" s="857"/>
      <c r="AB354" s="858"/>
      <c r="AC354" s="2295"/>
      <c r="AD354" s="2295"/>
      <c r="AE354" s="2295"/>
      <c r="AF354" s="2295"/>
      <c r="AG354" s="2295"/>
      <c r="AH354" s="868"/>
      <c r="AI354" s="868"/>
      <c r="AJ354" s="868"/>
      <c r="AK354" s="868"/>
      <c r="AL354" s="862"/>
      <c r="AM354" s="863"/>
      <c r="AN354" s="863"/>
      <c r="AO354" s="864"/>
      <c r="AP354" s="631"/>
      <c r="AQ354" s="631"/>
      <c r="AR354" s="631"/>
      <c r="AS354" s="631"/>
      <c r="AT354" s="631"/>
      <c r="AU354" s="631"/>
      <c r="AV354" s="631"/>
      <c r="AW354" s="631"/>
      <c r="AX354" s="631"/>
      <c r="AY354" s="2">
        <f>COUNTA($C$354)</f>
        <v>0</v>
      </c>
    </row>
    <row r="355" spans="1:51" ht="26.25" customHeight="1">
      <c r="A355" s="2294">
        <v>22</v>
      </c>
      <c r="B355" s="2294">
        <v>1</v>
      </c>
      <c r="C355" s="853"/>
      <c r="D355" s="853"/>
      <c r="E355" s="853"/>
      <c r="F355" s="853"/>
      <c r="G355" s="853"/>
      <c r="H355" s="853"/>
      <c r="I355" s="853"/>
      <c r="J355" s="854"/>
      <c r="K355" s="854"/>
      <c r="L355" s="854"/>
      <c r="M355" s="854"/>
      <c r="N355" s="854"/>
      <c r="O355" s="854"/>
      <c r="P355" s="855"/>
      <c r="Q355" s="855"/>
      <c r="R355" s="855"/>
      <c r="S355" s="855"/>
      <c r="T355" s="855"/>
      <c r="U355" s="855"/>
      <c r="V355" s="855"/>
      <c r="W355" s="855"/>
      <c r="X355" s="855"/>
      <c r="Y355" s="856"/>
      <c r="Z355" s="857"/>
      <c r="AA355" s="857"/>
      <c r="AB355" s="858"/>
      <c r="AC355" s="2295"/>
      <c r="AD355" s="2295"/>
      <c r="AE355" s="2295"/>
      <c r="AF355" s="2295"/>
      <c r="AG355" s="2295"/>
      <c r="AH355" s="868"/>
      <c r="AI355" s="868"/>
      <c r="AJ355" s="868"/>
      <c r="AK355" s="868"/>
      <c r="AL355" s="862"/>
      <c r="AM355" s="863"/>
      <c r="AN355" s="863"/>
      <c r="AO355" s="864"/>
      <c r="AP355" s="631"/>
      <c r="AQ355" s="631"/>
      <c r="AR355" s="631"/>
      <c r="AS355" s="631"/>
      <c r="AT355" s="631"/>
      <c r="AU355" s="631"/>
      <c r="AV355" s="631"/>
      <c r="AW355" s="631"/>
      <c r="AX355" s="631"/>
      <c r="AY355" s="2">
        <f>COUNTA($C$355)</f>
        <v>0</v>
      </c>
    </row>
    <row r="356" spans="1:51" ht="26.25" customHeight="1">
      <c r="A356" s="2294">
        <v>23</v>
      </c>
      <c r="B356" s="2294">
        <v>1</v>
      </c>
      <c r="C356" s="853"/>
      <c r="D356" s="853"/>
      <c r="E356" s="853"/>
      <c r="F356" s="853"/>
      <c r="G356" s="853"/>
      <c r="H356" s="853"/>
      <c r="I356" s="853"/>
      <c r="J356" s="854"/>
      <c r="K356" s="854"/>
      <c r="L356" s="854"/>
      <c r="M356" s="854"/>
      <c r="N356" s="854"/>
      <c r="O356" s="854"/>
      <c r="P356" s="855"/>
      <c r="Q356" s="855"/>
      <c r="R356" s="855"/>
      <c r="S356" s="855"/>
      <c r="T356" s="855"/>
      <c r="U356" s="855"/>
      <c r="V356" s="855"/>
      <c r="W356" s="855"/>
      <c r="X356" s="855"/>
      <c r="Y356" s="856"/>
      <c r="Z356" s="857"/>
      <c r="AA356" s="857"/>
      <c r="AB356" s="858"/>
      <c r="AC356" s="2295"/>
      <c r="AD356" s="2295"/>
      <c r="AE356" s="2295"/>
      <c r="AF356" s="2295"/>
      <c r="AG356" s="2295"/>
      <c r="AH356" s="868"/>
      <c r="AI356" s="868"/>
      <c r="AJ356" s="868"/>
      <c r="AK356" s="868"/>
      <c r="AL356" s="862"/>
      <c r="AM356" s="863"/>
      <c r="AN356" s="863"/>
      <c r="AO356" s="864"/>
      <c r="AP356" s="631"/>
      <c r="AQ356" s="631"/>
      <c r="AR356" s="631"/>
      <c r="AS356" s="631"/>
      <c r="AT356" s="631"/>
      <c r="AU356" s="631"/>
      <c r="AV356" s="631"/>
      <c r="AW356" s="631"/>
      <c r="AX356" s="631"/>
      <c r="AY356" s="2">
        <f>COUNTA($C$356)</f>
        <v>0</v>
      </c>
    </row>
    <row r="357" spans="1:51" ht="26.25" customHeight="1">
      <c r="A357" s="2294">
        <v>24</v>
      </c>
      <c r="B357" s="2294">
        <v>1</v>
      </c>
      <c r="C357" s="853"/>
      <c r="D357" s="853"/>
      <c r="E357" s="853"/>
      <c r="F357" s="853"/>
      <c r="G357" s="853"/>
      <c r="H357" s="853"/>
      <c r="I357" s="853"/>
      <c r="J357" s="854"/>
      <c r="K357" s="854"/>
      <c r="L357" s="854"/>
      <c r="M357" s="854"/>
      <c r="N357" s="854"/>
      <c r="O357" s="854"/>
      <c r="P357" s="855"/>
      <c r="Q357" s="855"/>
      <c r="R357" s="855"/>
      <c r="S357" s="855"/>
      <c r="T357" s="855"/>
      <c r="U357" s="855"/>
      <c r="V357" s="855"/>
      <c r="W357" s="855"/>
      <c r="X357" s="855"/>
      <c r="Y357" s="856"/>
      <c r="Z357" s="857"/>
      <c r="AA357" s="857"/>
      <c r="AB357" s="858"/>
      <c r="AC357" s="2295"/>
      <c r="AD357" s="2295"/>
      <c r="AE357" s="2295"/>
      <c r="AF357" s="2295"/>
      <c r="AG357" s="2295"/>
      <c r="AH357" s="868"/>
      <c r="AI357" s="868"/>
      <c r="AJ357" s="868"/>
      <c r="AK357" s="868"/>
      <c r="AL357" s="862"/>
      <c r="AM357" s="863"/>
      <c r="AN357" s="863"/>
      <c r="AO357" s="864"/>
      <c r="AP357" s="631"/>
      <c r="AQ357" s="631"/>
      <c r="AR357" s="631"/>
      <c r="AS357" s="631"/>
      <c r="AT357" s="631"/>
      <c r="AU357" s="631"/>
      <c r="AV357" s="631"/>
      <c r="AW357" s="631"/>
      <c r="AX357" s="631"/>
      <c r="AY357" s="2">
        <f>COUNTA($C$357)</f>
        <v>0</v>
      </c>
    </row>
    <row r="358" spans="1:51" ht="26.25" customHeight="1">
      <c r="A358" s="2294">
        <v>25</v>
      </c>
      <c r="B358" s="2294">
        <v>1</v>
      </c>
      <c r="C358" s="853"/>
      <c r="D358" s="853"/>
      <c r="E358" s="853"/>
      <c r="F358" s="853"/>
      <c r="G358" s="853"/>
      <c r="H358" s="853"/>
      <c r="I358" s="853"/>
      <c r="J358" s="854"/>
      <c r="K358" s="854"/>
      <c r="L358" s="854"/>
      <c r="M358" s="854"/>
      <c r="N358" s="854"/>
      <c r="O358" s="854"/>
      <c r="P358" s="855"/>
      <c r="Q358" s="855"/>
      <c r="R358" s="855"/>
      <c r="S358" s="855"/>
      <c r="T358" s="855"/>
      <c r="U358" s="855"/>
      <c r="V358" s="855"/>
      <c r="W358" s="855"/>
      <c r="X358" s="855"/>
      <c r="Y358" s="856"/>
      <c r="Z358" s="857"/>
      <c r="AA358" s="857"/>
      <c r="AB358" s="858"/>
      <c r="AC358" s="2295"/>
      <c r="AD358" s="2295"/>
      <c r="AE358" s="2295"/>
      <c r="AF358" s="2295"/>
      <c r="AG358" s="2295"/>
      <c r="AH358" s="868"/>
      <c r="AI358" s="868"/>
      <c r="AJ358" s="868"/>
      <c r="AK358" s="868"/>
      <c r="AL358" s="862"/>
      <c r="AM358" s="863"/>
      <c r="AN358" s="863"/>
      <c r="AO358" s="864"/>
      <c r="AP358" s="631"/>
      <c r="AQ358" s="631"/>
      <c r="AR358" s="631"/>
      <c r="AS358" s="631"/>
      <c r="AT358" s="631"/>
      <c r="AU358" s="631"/>
      <c r="AV358" s="631"/>
      <c r="AW358" s="631"/>
      <c r="AX358" s="631"/>
      <c r="AY358" s="2">
        <f>COUNTA($C$358)</f>
        <v>0</v>
      </c>
    </row>
    <row r="359" spans="1:51" ht="26.25" customHeight="1">
      <c r="A359" s="2294">
        <v>26</v>
      </c>
      <c r="B359" s="2294">
        <v>1</v>
      </c>
      <c r="C359" s="853"/>
      <c r="D359" s="853"/>
      <c r="E359" s="853"/>
      <c r="F359" s="853"/>
      <c r="G359" s="853"/>
      <c r="H359" s="853"/>
      <c r="I359" s="853"/>
      <c r="J359" s="854"/>
      <c r="K359" s="854"/>
      <c r="L359" s="854"/>
      <c r="M359" s="854"/>
      <c r="N359" s="854"/>
      <c r="O359" s="854"/>
      <c r="P359" s="855"/>
      <c r="Q359" s="855"/>
      <c r="R359" s="855"/>
      <c r="S359" s="855"/>
      <c r="T359" s="855"/>
      <c r="U359" s="855"/>
      <c r="V359" s="855"/>
      <c r="W359" s="855"/>
      <c r="X359" s="855"/>
      <c r="Y359" s="856"/>
      <c r="Z359" s="857"/>
      <c r="AA359" s="857"/>
      <c r="AB359" s="858"/>
      <c r="AC359" s="2295"/>
      <c r="AD359" s="2295"/>
      <c r="AE359" s="2295"/>
      <c r="AF359" s="2295"/>
      <c r="AG359" s="2295"/>
      <c r="AH359" s="868"/>
      <c r="AI359" s="868"/>
      <c r="AJ359" s="868"/>
      <c r="AK359" s="868"/>
      <c r="AL359" s="862"/>
      <c r="AM359" s="863"/>
      <c r="AN359" s="863"/>
      <c r="AO359" s="864"/>
      <c r="AP359" s="631"/>
      <c r="AQ359" s="631"/>
      <c r="AR359" s="631"/>
      <c r="AS359" s="631"/>
      <c r="AT359" s="631"/>
      <c r="AU359" s="631"/>
      <c r="AV359" s="631"/>
      <c r="AW359" s="631"/>
      <c r="AX359" s="631"/>
      <c r="AY359" s="2">
        <f>COUNTA($C$359)</f>
        <v>0</v>
      </c>
    </row>
    <row r="360" spans="1:51" ht="26.25" customHeight="1">
      <c r="A360" s="2294">
        <v>27</v>
      </c>
      <c r="B360" s="2294">
        <v>1</v>
      </c>
      <c r="C360" s="853"/>
      <c r="D360" s="853"/>
      <c r="E360" s="853"/>
      <c r="F360" s="853"/>
      <c r="G360" s="853"/>
      <c r="H360" s="853"/>
      <c r="I360" s="853"/>
      <c r="J360" s="854"/>
      <c r="K360" s="854"/>
      <c r="L360" s="854"/>
      <c r="M360" s="854"/>
      <c r="N360" s="854"/>
      <c r="O360" s="854"/>
      <c r="P360" s="855"/>
      <c r="Q360" s="855"/>
      <c r="R360" s="855"/>
      <c r="S360" s="855"/>
      <c r="T360" s="855"/>
      <c r="U360" s="855"/>
      <c r="V360" s="855"/>
      <c r="W360" s="855"/>
      <c r="X360" s="855"/>
      <c r="Y360" s="856"/>
      <c r="Z360" s="857"/>
      <c r="AA360" s="857"/>
      <c r="AB360" s="858"/>
      <c r="AC360" s="2295"/>
      <c r="AD360" s="2295"/>
      <c r="AE360" s="2295"/>
      <c r="AF360" s="2295"/>
      <c r="AG360" s="2295"/>
      <c r="AH360" s="868"/>
      <c r="AI360" s="868"/>
      <c r="AJ360" s="868"/>
      <c r="AK360" s="868"/>
      <c r="AL360" s="862"/>
      <c r="AM360" s="863"/>
      <c r="AN360" s="863"/>
      <c r="AO360" s="864"/>
      <c r="AP360" s="631"/>
      <c r="AQ360" s="631"/>
      <c r="AR360" s="631"/>
      <c r="AS360" s="631"/>
      <c r="AT360" s="631"/>
      <c r="AU360" s="631"/>
      <c r="AV360" s="631"/>
      <c r="AW360" s="631"/>
      <c r="AX360" s="631"/>
      <c r="AY360" s="2">
        <f>COUNTA($C$360)</f>
        <v>0</v>
      </c>
    </row>
    <row r="361" spans="1:51" ht="26.25" customHeight="1">
      <c r="A361" s="2294">
        <v>28</v>
      </c>
      <c r="B361" s="2294">
        <v>1</v>
      </c>
      <c r="C361" s="853"/>
      <c r="D361" s="853"/>
      <c r="E361" s="853"/>
      <c r="F361" s="853"/>
      <c r="G361" s="853"/>
      <c r="H361" s="853"/>
      <c r="I361" s="853"/>
      <c r="J361" s="854"/>
      <c r="K361" s="854"/>
      <c r="L361" s="854"/>
      <c r="M361" s="854"/>
      <c r="N361" s="854"/>
      <c r="O361" s="854"/>
      <c r="P361" s="855"/>
      <c r="Q361" s="855"/>
      <c r="R361" s="855"/>
      <c r="S361" s="855"/>
      <c r="T361" s="855"/>
      <c r="U361" s="855"/>
      <c r="V361" s="855"/>
      <c r="W361" s="855"/>
      <c r="X361" s="855"/>
      <c r="Y361" s="856"/>
      <c r="Z361" s="857"/>
      <c r="AA361" s="857"/>
      <c r="AB361" s="858"/>
      <c r="AC361" s="2295"/>
      <c r="AD361" s="2295"/>
      <c r="AE361" s="2295"/>
      <c r="AF361" s="2295"/>
      <c r="AG361" s="2295"/>
      <c r="AH361" s="868"/>
      <c r="AI361" s="868"/>
      <c r="AJ361" s="868"/>
      <c r="AK361" s="868"/>
      <c r="AL361" s="862"/>
      <c r="AM361" s="863"/>
      <c r="AN361" s="863"/>
      <c r="AO361" s="864"/>
      <c r="AP361" s="631"/>
      <c r="AQ361" s="631"/>
      <c r="AR361" s="631"/>
      <c r="AS361" s="631"/>
      <c r="AT361" s="631"/>
      <c r="AU361" s="631"/>
      <c r="AV361" s="631"/>
      <c r="AW361" s="631"/>
      <c r="AX361" s="631"/>
      <c r="AY361" s="2">
        <f>COUNTA($C$361)</f>
        <v>0</v>
      </c>
    </row>
    <row r="362" spans="1:51" ht="26.25" customHeight="1">
      <c r="A362" s="2294">
        <v>29</v>
      </c>
      <c r="B362" s="2294">
        <v>1</v>
      </c>
      <c r="C362" s="853"/>
      <c r="D362" s="853"/>
      <c r="E362" s="853"/>
      <c r="F362" s="853"/>
      <c r="G362" s="853"/>
      <c r="H362" s="853"/>
      <c r="I362" s="853"/>
      <c r="J362" s="854"/>
      <c r="K362" s="854"/>
      <c r="L362" s="854"/>
      <c r="M362" s="854"/>
      <c r="N362" s="854"/>
      <c r="O362" s="854"/>
      <c r="P362" s="855"/>
      <c r="Q362" s="855"/>
      <c r="R362" s="855"/>
      <c r="S362" s="855"/>
      <c r="T362" s="855"/>
      <c r="U362" s="855"/>
      <c r="V362" s="855"/>
      <c r="W362" s="855"/>
      <c r="X362" s="855"/>
      <c r="Y362" s="856"/>
      <c r="Z362" s="857"/>
      <c r="AA362" s="857"/>
      <c r="AB362" s="858"/>
      <c r="AC362" s="2295"/>
      <c r="AD362" s="2295"/>
      <c r="AE362" s="2295"/>
      <c r="AF362" s="2295"/>
      <c r="AG362" s="2295"/>
      <c r="AH362" s="868"/>
      <c r="AI362" s="868"/>
      <c r="AJ362" s="868"/>
      <c r="AK362" s="868"/>
      <c r="AL362" s="862"/>
      <c r="AM362" s="863"/>
      <c r="AN362" s="863"/>
      <c r="AO362" s="864"/>
      <c r="AP362" s="631"/>
      <c r="AQ362" s="631"/>
      <c r="AR362" s="631"/>
      <c r="AS362" s="631"/>
      <c r="AT362" s="631"/>
      <c r="AU362" s="631"/>
      <c r="AV362" s="631"/>
      <c r="AW362" s="631"/>
      <c r="AX362" s="631"/>
      <c r="AY362" s="2">
        <f>COUNTA($C$362)</f>
        <v>0</v>
      </c>
    </row>
    <row r="363" spans="1:51" ht="26.25" customHeight="1">
      <c r="A363" s="2294">
        <v>30</v>
      </c>
      <c r="B363" s="2294">
        <v>1</v>
      </c>
      <c r="C363" s="853"/>
      <c r="D363" s="853"/>
      <c r="E363" s="853"/>
      <c r="F363" s="853"/>
      <c r="G363" s="853"/>
      <c r="H363" s="853"/>
      <c r="I363" s="853"/>
      <c r="J363" s="854"/>
      <c r="K363" s="854"/>
      <c r="L363" s="854"/>
      <c r="M363" s="854"/>
      <c r="N363" s="854"/>
      <c r="O363" s="854"/>
      <c r="P363" s="855"/>
      <c r="Q363" s="855"/>
      <c r="R363" s="855"/>
      <c r="S363" s="855"/>
      <c r="T363" s="855"/>
      <c r="U363" s="855"/>
      <c r="V363" s="855"/>
      <c r="W363" s="855"/>
      <c r="X363" s="855"/>
      <c r="Y363" s="856"/>
      <c r="Z363" s="857"/>
      <c r="AA363" s="857"/>
      <c r="AB363" s="858"/>
      <c r="AC363" s="2295"/>
      <c r="AD363" s="2295"/>
      <c r="AE363" s="2295"/>
      <c r="AF363" s="2295"/>
      <c r="AG363" s="2295"/>
      <c r="AH363" s="868"/>
      <c r="AI363" s="868"/>
      <c r="AJ363" s="868"/>
      <c r="AK363" s="868"/>
      <c r="AL363" s="862"/>
      <c r="AM363" s="863"/>
      <c r="AN363" s="863"/>
      <c r="AO363" s="864"/>
      <c r="AP363" s="631"/>
      <c r="AQ363" s="631"/>
      <c r="AR363" s="631"/>
      <c r="AS363" s="631"/>
      <c r="AT363" s="631"/>
      <c r="AU363" s="631"/>
      <c r="AV363" s="631"/>
      <c r="AW363" s="631"/>
      <c r="AX363" s="631"/>
      <c r="AY363" s="2">
        <f>COUNTA($C$363)</f>
        <v>0</v>
      </c>
    </row>
    <row r="364" spans="1:51">
      <c r="P364" s="33"/>
      <c r="Q364" s="33"/>
      <c r="R364" s="33"/>
      <c r="S364" s="33"/>
      <c r="T364" s="33"/>
      <c r="U364" s="33"/>
      <c r="V364" s="33"/>
      <c r="W364" s="33"/>
      <c r="X364" s="33"/>
      <c r="Y364" s="38"/>
      <c r="Z364" s="38"/>
      <c r="AA364" s="38"/>
      <c r="AB364" s="38"/>
      <c r="AC364" s="38"/>
      <c r="AD364" s="38"/>
      <c r="AE364" s="38"/>
      <c r="AF364" s="38"/>
      <c r="AG364" s="38"/>
      <c r="AH364" s="38"/>
      <c r="AI364" s="38"/>
      <c r="AJ364" s="38"/>
      <c r="AK364" s="38"/>
      <c r="AL364" s="38"/>
      <c r="AM364" s="38"/>
      <c r="AN364" s="38"/>
      <c r="AO364" s="38"/>
      <c r="AY364" s="2">
        <f>COUNTA($C$367)</f>
        <v>0</v>
      </c>
    </row>
    <row r="365" spans="1:51">
      <c r="B365" s="15" t="s">
        <v>341</v>
      </c>
      <c r="P365" s="33"/>
      <c r="Q365" s="33"/>
      <c r="R365" s="33"/>
      <c r="S365" s="33"/>
      <c r="T365" s="33"/>
      <c r="U365" s="33"/>
      <c r="V365" s="33"/>
      <c r="W365" s="33"/>
      <c r="X365" s="33"/>
      <c r="Y365" s="38"/>
      <c r="Z365" s="38"/>
      <c r="AA365" s="38"/>
      <c r="AB365" s="38"/>
      <c r="AC365" s="38"/>
      <c r="AD365" s="38"/>
      <c r="AE365" s="38"/>
      <c r="AF365" s="38"/>
      <c r="AG365" s="38"/>
      <c r="AH365" s="38"/>
      <c r="AI365" s="38"/>
      <c r="AJ365" s="38"/>
      <c r="AK365" s="38"/>
      <c r="AL365" s="38"/>
      <c r="AM365" s="38"/>
      <c r="AN365" s="38"/>
      <c r="AO365" s="38"/>
      <c r="AY365" s="2">
        <f>$AY$364</f>
        <v>0</v>
      </c>
    </row>
    <row r="366" spans="1:51" customFormat="1" ht="59.25" customHeight="1">
      <c r="A366" s="849"/>
      <c r="B366" s="849"/>
      <c r="C366" s="849" t="s">
        <v>82</v>
      </c>
      <c r="D366" s="849"/>
      <c r="E366" s="849"/>
      <c r="F366" s="849"/>
      <c r="G366" s="849"/>
      <c r="H366" s="849"/>
      <c r="I366" s="849"/>
      <c r="J366" s="2292" t="s">
        <v>86</v>
      </c>
      <c r="K366" s="2293"/>
      <c r="L366" s="2293"/>
      <c r="M366" s="2293"/>
      <c r="N366" s="2293"/>
      <c r="O366" s="2293"/>
      <c r="P366" s="849" t="s">
        <v>27</v>
      </c>
      <c r="Q366" s="849"/>
      <c r="R366" s="849"/>
      <c r="S366" s="849"/>
      <c r="T366" s="849"/>
      <c r="U366" s="849"/>
      <c r="V366" s="849"/>
      <c r="W366" s="849"/>
      <c r="X366" s="849"/>
      <c r="Y366" s="851" t="s">
        <v>451</v>
      </c>
      <c r="Z366" s="851"/>
      <c r="AA366" s="851"/>
      <c r="AB366" s="851"/>
      <c r="AC366" s="2292" t="s">
        <v>374</v>
      </c>
      <c r="AD366" s="2292"/>
      <c r="AE366" s="2292"/>
      <c r="AF366" s="2292"/>
      <c r="AG366" s="2292"/>
      <c r="AH366" s="851" t="s">
        <v>400</v>
      </c>
      <c r="AI366" s="849"/>
      <c r="AJ366" s="849"/>
      <c r="AK366" s="849"/>
      <c r="AL366" s="849" t="s">
        <v>28</v>
      </c>
      <c r="AM366" s="849"/>
      <c r="AN366" s="849"/>
      <c r="AO366" s="558"/>
      <c r="AP366" s="2292" t="s">
        <v>453</v>
      </c>
      <c r="AQ366" s="2292"/>
      <c r="AR366" s="2292"/>
      <c r="AS366" s="2292"/>
      <c r="AT366" s="2292"/>
      <c r="AU366" s="2292"/>
      <c r="AV366" s="2292"/>
      <c r="AW366" s="2292"/>
      <c r="AX366" s="2292"/>
      <c r="AY366">
        <f>$AY$364</f>
        <v>0</v>
      </c>
    </row>
    <row r="367" spans="1:51" ht="26.25" customHeight="1">
      <c r="A367" s="2294">
        <v>1</v>
      </c>
      <c r="B367" s="2294">
        <v>1</v>
      </c>
      <c r="C367" s="853"/>
      <c r="D367" s="853"/>
      <c r="E367" s="853"/>
      <c r="F367" s="853"/>
      <c r="G367" s="853"/>
      <c r="H367" s="853"/>
      <c r="I367" s="853"/>
      <c r="J367" s="854"/>
      <c r="K367" s="854"/>
      <c r="L367" s="854"/>
      <c r="M367" s="854"/>
      <c r="N367" s="854"/>
      <c r="O367" s="854"/>
      <c r="P367" s="855"/>
      <c r="Q367" s="855"/>
      <c r="R367" s="855"/>
      <c r="S367" s="855"/>
      <c r="T367" s="855"/>
      <c r="U367" s="855"/>
      <c r="V367" s="855"/>
      <c r="W367" s="855"/>
      <c r="X367" s="855"/>
      <c r="Y367" s="856"/>
      <c r="Z367" s="857"/>
      <c r="AA367" s="857"/>
      <c r="AB367" s="858"/>
      <c r="AC367" s="2295"/>
      <c r="AD367" s="2295"/>
      <c r="AE367" s="2295"/>
      <c r="AF367" s="2295"/>
      <c r="AG367" s="2295"/>
      <c r="AH367" s="868"/>
      <c r="AI367" s="868"/>
      <c r="AJ367" s="868"/>
      <c r="AK367" s="868"/>
      <c r="AL367" s="862"/>
      <c r="AM367" s="863"/>
      <c r="AN367" s="863"/>
      <c r="AO367" s="864"/>
      <c r="AP367" s="631"/>
      <c r="AQ367" s="631"/>
      <c r="AR367" s="631"/>
      <c r="AS367" s="631"/>
      <c r="AT367" s="631"/>
      <c r="AU367" s="631"/>
      <c r="AV367" s="631"/>
      <c r="AW367" s="631"/>
      <c r="AX367" s="631"/>
      <c r="AY367" s="2">
        <f>$AY$364</f>
        <v>0</v>
      </c>
    </row>
    <row r="368" spans="1:51" ht="26.25" customHeight="1">
      <c r="A368" s="2294">
        <v>2</v>
      </c>
      <c r="B368" s="2294">
        <v>1</v>
      </c>
      <c r="C368" s="853"/>
      <c r="D368" s="853"/>
      <c r="E368" s="853"/>
      <c r="F368" s="853"/>
      <c r="G368" s="853"/>
      <c r="H368" s="853"/>
      <c r="I368" s="853"/>
      <c r="J368" s="854"/>
      <c r="K368" s="854"/>
      <c r="L368" s="854"/>
      <c r="M368" s="854"/>
      <c r="N368" s="854"/>
      <c r="O368" s="854"/>
      <c r="P368" s="855"/>
      <c r="Q368" s="855"/>
      <c r="R368" s="855"/>
      <c r="S368" s="855"/>
      <c r="T368" s="855"/>
      <c r="U368" s="855"/>
      <c r="V368" s="855"/>
      <c r="W368" s="855"/>
      <c r="X368" s="855"/>
      <c r="Y368" s="856"/>
      <c r="Z368" s="857"/>
      <c r="AA368" s="857"/>
      <c r="AB368" s="858"/>
      <c r="AC368" s="2295"/>
      <c r="AD368" s="2295"/>
      <c r="AE368" s="2295"/>
      <c r="AF368" s="2295"/>
      <c r="AG368" s="2295"/>
      <c r="AH368" s="868"/>
      <c r="AI368" s="868"/>
      <c r="AJ368" s="868"/>
      <c r="AK368" s="868"/>
      <c r="AL368" s="862"/>
      <c r="AM368" s="863"/>
      <c r="AN368" s="863"/>
      <c r="AO368" s="864"/>
      <c r="AP368" s="631"/>
      <c r="AQ368" s="631"/>
      <c r="AR368" s="631"/>
      <c r="AS368" s="631"/>
      <c r="AT368" s="631"/>
      <c r="AU368" s="631"/>
      <c r="AV368" s="631"/>
      <c r="AW368" s="631"/>
      <c r="AX368" s="631"/>
      <c r="AY368" s="2">
        <f>COUNTA($C$368)</f>
        <v>0</v>
      </c>
    </row>
    <row r="369" spans="1:51" ht="26.25" customHeight="1">
      <c r="A369" s="2294">
        <v>3</v>
      </c>
      <c r="B369" s="2294">
        <v>1</v>
      </c>
      <c r="C369" s="853"/>
      <c r="D369" s="853"/>
      <c r="E369" s="853"/>
      <c r="F369" s="853"/>
      <c r="G369" s="853"/>
      <c r="H369" s="853"/>
      <c r="I369" s="853"/>
      <c r="J369" s="854"/>
      <c r="K369" s="854"/>
      <c r="L369" s="854"/>
      <c r="M369" s="854"/>
      <c r="N369" s="854"/>
      <c r="O369" s="854"/>
      <c r="P369" s="855"/>
      <c r="Q369" s="855"/>
      <c r="R369" s="855"/>
      <c r="S369" s="855"/>
      <c r="T369" s="855"/>
      <c r="U369" s="855"/>
      <c r="V369" s="855"/>
      <c r="W369" s="855"/>
      <c r="X369" s="855"/>
      <c r="Y369" s="856"/>
      <c r="Z369" s="857"/>
      <c r="AA369" s="857"/>
      <c r="AB369" s="858"/>
      <c r="AC369" s="2295"/>
      <c r="AD369" s="2295"/>
      <c r="AE369" s="2295"/>
      <c r="AF369" s="2295"/>
      <c r="AG369" s="2295"/>
      <c r="AH369" s="868"/>
      <c r="AI369" s="868"/>
      <c r="AJ369" s="868"/>
      <c r="AK369" s="868"/>
      <c r="AL369" s="862"/>
      <c r="AM369" s="863"/>
      <c r="AN369" s="863"/>
      <c r="AO369" s="864"/>
      <c r="AP369" s="631"/>
      <c r="AQ369" s="631"/>
      <c r="AR369" s="631"/>
      <c r="AS369" s="631"/>
      <c r="AT369" s="631"/>
      <c r="AU369" s="631"/>
      <c r="AV369" s="631"/>
      <c r="AW369" s="631"/>
      <c r="AX369" s="631"/>
      <c r="AY369" s="2">
        <f>COUNTA($C$369)</f>
        <v>0</v>
      </c>
    </row>
    <row r="370" spans="1:51" ht="26.25" customHeight="1">
      <c r="A370" s="2294">
        <v>4</v>
      </c>
      <c r="B370" s="2294">
        <v>1</v>
      </c>
      <c r="C370" s="853"/>
      <c r="D370" s="853"/>
      <c r="E370" s="853"/>
      <c r="F370" s="853"/>
      <c r="G370" s="853"/>
      <c r="H370" s="853"/>
      <c r="I370" s="853"/>
      <c r="J370" s="854"/>
      <c r="K370" s="854"/>
      <c r="L370" s="854"/>
      <c r="M370" s="854"/>
      <c r="N370" s="854"/>
      <c r="O370" s="854"/>
      <c r="P370" s="855"/>
      <c r="Q370" s="855"/>
      <c r="R370" s="855"/>
      <c r="S370" s="855"/>
      <c r="T370" s="855"/>
      <c r="U370" s="855"/>
      <c r="V370" s="855"/>
      <c r="W370" s="855"/>
      <c r="X370" s="855"/>
      <c r="Y370" s="856"/>
      <c r="Z370" s="857"/>
      <c r="AA370" s="857"/>
      <c r="AB370" s="858"/>
      <c r="AC370" s="2295"/>
      <c r="AD370" s="2295"/>
      <c r="AE370" s="2295"/>
      <c r="AF370" s="2295"/>
      <c r="AG370" s="2295"/>
      <c r="AH370" s="868"/>
      <c r="AI370" s="868"/>
      <c r="AJ370" s="868"/>
      <c r="AK370" s="868"/>
      <c r="AL370" s="862"/>
      <c r="AM370" s="863"/>
      <c r="AN370" s="863"/>
      <c r="AO370" s="864"/>
      <c r="AP370" s="631"/>
      <c r="AQ370" s="631"/>
      <c r="AR370" s="631"/>
      <c r="AS370" s="631"/>
      <c r="AT370" s="631"/>
      <c r="AU370" s="631"/>
      <c r="AV370" s="631"/>
      <c r="AW370" s="631"/>
      <c r="AX370" s="631"/>
      <c r="AY370" s="2">
        <f>COUNTA($C$370)</f>
        <v>0</v>
      </c>
    </row>
    <row r="371" spans="1:51" ht="26.25" customHeight="1">
      <c r="A371" s="2294">
        <v>5</v>
      </c>
      <c r="B371" s="2294">
        <v>1</v>
      </c>
      <c r="C371" s="853"/>
      <c r="D371" s="853"/>
      <c r="E371" s="853"/>
      <c r="F371" s="853"/>
      <c r="G371" s="853"/>
      <c r="H371" s="853"/>
      <c r="I371" s="853"/>
      <c r="J371" s="854"/>
      <c r="K371" s="854"/>
      <c r="L371" s="854"/>
      <c r="M371" s="854"/>
      <c r="N371" s="854"/>
      <c r="O371" s="854"/>
      <c r="P371" s="855"/>
      <c r="Q371" s="855"/>
      <c r="R371" s="855"/>
      <c r="S371" s="855"/>
      <c r="T371" s="855"/>
      <c r="U371" s="855"/>
      <c r="V371" s="855"/>
      <c r="W371" s="855"/>
      <c r="X371" s="855"/>
      <c r="Y371" s="856"/>
      <c r="Z371" s="857"/>
      <c r="AA371" s="857"/>
      <c r="AB371" s="858"/>
      <c r="AC371" s="2295"/>
      <c r="AD371" s="2295"/>
      <c r="AE371" s="2295"/>
      <c r="AF371" s="2295"/>
      <c r="AG371" s="2295"/>
      <c r="AH371" s="868"/>
      <c r="AI371" s="868"/>
      <c r="AJ371" s="868"/>
      <c r="AK371" s="868"/>
      <c r="AL371" s="862"/>
      <c r="AM371" s="863"/>
      <c r="AN371" s="863"/>
      <c r="AO371" s="864"/>
      <c r="AP371" s="631"/>
      <c r="AQ371" s="631"/>
      <c r="AR371" s="631"/>
      <c r="AS371" s="631"/>
      <c r="AT371" s="631"/>
      <c r="AU371" s="631"/>
      <c r="AV371" s="631"/>
      <c r="AW371" s="631"/>
      <c r="AX371" s="631"/>
      <c r="AY371" s="2">
        <f>COUNTA($C$371)</f>
        <v>0</v>
      </c>
    </row>
    <row r="372" spans="1:51" ht="26.25" customHeight="1">
      <c r="A372" s="2294">
        <v>6</v>
      </c>
      <c r="B372" s="2294">
        <v>1</v>
      </c>
      <c r="C372" s="853"/>
      <c r="D372" s="853"/>
      <c r="E372" s="853"/>
      <c r="F372" s="853"/>
      <c r="G372" s="853"/>
      <c r="H372" s="853"/>
      <c r="I372" s="853"/>
      <c r="J372" s="854"/>
      <c r="K372" s="854"/>
      <c r="L372" s="854"/>
      <c r="M372" s="854"/>
      <c r="N372" s="854"/>
      <c r="O372" s="854"/>
      <c r="P372" s="855"/>
      <c r="Q372" s="855"/>
      <c r="R372" s="855"/>
      <c r="S372" s="855"/>
      <c r="T372" s="855"/>
      <c r="U372" s="855"/>
      <c r="V372" s="855"/>
      <c r="W372" s="855"/>
      <c r="X372" s="855"/>
      <c r="Y372" s="856"/>
      <c r="Z372" s="857"/>
      <c r="AA372" s="857"/>
      <c r="AB372" s="858"/>
      <c r="AC372" s="2295"/>
      <c r="AD372" s="2295"/>
      <c r="AE372" s="2295"/>
      <c r="AF372" s="2295"/>
      <c r="AG372" s="2295"/>
      <c r="AH372" s="868"/>
      <c r="AI372" s="868"/>
      <c r="AJ372" s="868"/>
      <c r="AK372" s="868"/>
      <c r="AL372" s="862"/>
      <c r="AM372" s="863"/>
      <c r="AN372" s="863"/>
      <c r="AO372" s="864"/>
      <c r="AP372" s="631"/>
      <c r="AQ372" s="631"/>
      <c r="AR372" s="631"/>
      <c r="AS372" s="631"/>
      <c r="AT372" s="631"/>
      <c r="AU372" s="631"/>
      <c r="AV372" s="631"/>
      <c r="AW372" s="631"/>
      <c r="AX372" s="631"/>
      <c r="AY372" s="2">
        <f>COUNTA($C$372)</f>
        <v>0</v>
      </c>
    </row>
    <row r="373" spans="1:51" ht="26.25" customHeight="1">
      <c r="A373" s="2294">
        <v>7</v>
      </c>
      <c r="B373" s="2294">
        <v>1</v>
      </c>
      <c r="C373" s="853"/>
      <c r="D373" s="853"/>
      <c r="E373" s="853"/>
      <c r="F373" s="853"/>
      <c r="G373" s="853"/>
      <c r="H373" s="853"/>
      <c r="I373" s="853"/>
      <c r="J373" s="854"/>
      <c r="K373" s="854"/>
      <c r="L373" s="854"/>
      <c r="M373" s="854"/>
      <c r="N373" s="854"/>
      <c r="O373" s="854"/>
      <c r="P373" s="855"/>
      <c r="Q373" s="855"/>
      <c r="R373" s="855"/>
      <c r="S373" s="855"/>
      <c r="T373" s="855"/>
      <c r="U373" s="855"/>
      <c r="V373" s="855"/>
      <c r="W373" s="855"/>
      <c r="X373" s="855"/>
      <c r="Y373" s="856"/>
      <c r="Z373" s="857"/>
      <c r="AA373" s="857"/>
      <c r="AB373" s="858"/>
      <c r="AC373" s="2295"/>
      <c r="AD373" s="2295"/>
      <c r="AE373" s="2295"/>
      <c r="AF373" s="2295"/>
      <c r="AG373" s="2295"/>
      <c r="AH373" s="868"/>
      <c r="AI373" s="868"/>
      <c r="AJ373" s="868"/>
      <c r="AK373" s="868"/>
      <c r="AL373" s="862"/>
      <c r="AM373" s="863"/>
      <c r="AN373" s="863"/>
      <c r="AO373" s="864"/>
      <c r="AP373" s="631"/>
      <c r="AQ373" s="631"/>
      <c r="AR373" s="631"/>
      <c r="AS373" s="631"/>
      <c r="AT373" s="631"/>
      <c r="AU373" s="631"/>
      <c r="AV373" s="631"/>
      <c r="AW373" s="631"/>
      <c r="AX373" s="631"/>
      <c r="AY373" s="2">
        <f>COUNTA($C$373)</f>
        <v>0</v>
      </c>
    </row>
    <row r="374" spans="1:51" ht="26.25" customHeight="1">
      <c r="A374" s="2294">
        <v>8</v>
      </c>
      <c r="B374" s="2294">
        <v>1</v>
      </c>
      <c r="C374" s="853"/>
      <c r="D374" s="853"/>
      <c r="E374" s="853"/>
      <c r="F374" s="853"/>
      <c r="G374" s="853"/>
      <c r="H374" s="853"/>
      <c r="I374" s="853"/>
      <c r="J374" s="854"/>
      <c r="K374" s="854"/>
      <c r="L374" s="854"/>
      <c r="M374" s="854"/>
      <c r="N374" s="854"/>
      <c r="O374" s="854"/>
      <c r="P374" s="855"/>
      <c r="Q374" s="855"/>
      <c r="R374" s="855"/>
      <c r="S374" s="855"/>
      <c r="T374" s="855"/>
      <c r="U374" s="855"/>
      <c r="V374" s="855"/>
      <c r="W374" s="855"/>
      <c r="X374" s="855"/>
      <c r="Y374" s="856"/>
      <c r="Z374" s="857"/>
      <c r="AA374" s="857"/>
      <c r="AB374" s="858"/>
      <c r="AC374" s="2295"/>
      <c r="AD374" s="2295"/>
      <c r="AE374" s="2295"/>
      <c r="AF374" s="2295"/>
      <c r="AG374" s="2295"/>
      <c r="AH374" s="868"/>
      <c r="AI374" s="868"/>
      <c r="AJ374" s="868"/>
      <c r="AK374" s="868"/>
      <c r="AL374" s="862"/>
      <c r="AM374" s="863"/>
      <c r="AN374" s="863"/>
      <c r="AO374" s="864"/>
      <c r="AP374" s="631"/>
      <c r="AQ374" s="631"/>
      <c r="AR374" s="631"/>
      <c r="AS374" s="631"/>
      <c r="AT374" s="631"/>
      <c r="AU374" s="631"/>
      <c r="AV374" s="631"/>
      <c r="AW374" s="631"/>
      <c r="AX374" s="631"/>
      <c r="AY374" s="2">
        <f>COUNTA($C$374)</f>
        <v>0</v>
      </c>
    </row>
    <row r="375" spans="1:51" ht="26.25" customHeight="1">
      <c r="A375" s="2294">
        <v>9</v>
      </c>
      <c r="B375" s="2294">
        <v>1</v>
      </c>
      <c r="C375" s="853"/>
      <c r="D375" s="853"/>
      <c r="E375" s="853"/>
      <c r="F375" s="853"/>
      <c r="G375" s="853"/>
      <c r="H375" s="853"/>
      <c r="I375" s="853"/>
      <c r="J375" s="854"/>
      <c r="K375" s="854"/>
      <c r="L375" s="854"/>
      <c r="M375" s="854"/>
      <c r="N375" s="854"/>
      <c r="O375" s="854"/>
      <c r="P375" s="855"/>
      <c r="Q375" s="855"/>
      <c r="R375" s="855"/>
      <c r="S375" s="855"/>
      <c r="T375" s="855"/>
      <c r="U375" s="855"/>
      <c r="V375" s="855"/>
      <c r="W375" s="855"/>
      <c r="X375" s="855"/>
      <c r="Y375" s="856"/>
      <c r="Z375" s="857"/>
      <c r="AA375" s="857"/>
      <c r="AB375" s="858"/>
      <c r="AC375" s="2295"/>
      <c r="AD375" s="2295"/>
      <c r="AE375" s="2295"/>
      <c r="AF375" s="2295"/>
      <c r="AG375" s="2295"/>
      <c r="AH375" s="868"/>
      <c r="AI375" s="868"/>
      <c r="AJ375" s="868"/>
      <c r="AK375" s="868"/>
      <c r="AL375" s="862"/>
      <c r="AM375" s="863"/>
      <c r="AN375" s="863"/>
      <c r="AO375" s="864"/>
      <c r="AP375" s="631"/>
      <c r="AQ375" s="631"/>
      <c r="AR375" s="631"/>
      <c r="AS375" s="631"/>
      <c r="AT375" s="631"/>
      <c r="AU375" s="631"/>
      <c r="AV375" s="631"/>
      <c r="AW375" s="631"/>
      <c r="AX375" s="631"/>
      <c r="AY375" s="2">
        <f>COUNTA($C$375)</f>
        <v>0</v>
      </c>
    </row>
    <row r="376" spans="1:51" ht="26.25" customHeight="1">
      <c r="A376" s="2294">
        <v>10</v>
      </c>
      <c r="B376" s="2294">
        <v>1</v>
      </c>
      <c r="C376" s="853"/>
      <c r="D376" s="853"/>
      <c r="E376" s="853"/>
      <c r="F376" s="853"/>
      <c r="G376" s="853"/>
      <c r="H376" s="853"/>
      <c r="I376" s="853"/>
      <c r="J376" s="854"/>
      <c r="K376" s="854"/>
      <c r="L376" s="854"/>
      <c r="M376" s="854"/>
      <c r="N376" s="854"/>
      <c r="O376" s="854"/>
      <c r="P376" s="855"/>
      <c r="Q376" s="855"/>
      <c r="R376" s="855"/>
      <c r="S376" s="855"/>
      <c r="T376" s="855"/>
      <c r="U376" s="855"/>
      <c r="V376" s="855"/>
      <c r="W376" s="855"/>
      <c r="X376" s="855"/>
      <c r="Y376" s="856"/>
      <c r="Z376" s="857"/>
      <c r="AA376" s="857"/>
      <c r="AB376" s="858"/>
      <c r="AC376" s="2295"/>
      <c r="AD376" s="2295"/>
      <c r="AE376" s="2295"/>
      <c r="AF376" s="2295"/>
      <c r="AG376" s="2295"/>
      <c r="AH376" s="868"/>
      <c r="AI376" s="868"/>
      <c r="AJ376" s="868"/>
      <c r="AK376" s="868"/>
      <c r="AL376" s="862"/>
      <c r="AM376" s="863"/>
      <c r="AN376" s="863"/>
      <c r="AO376" s="864"/>
      <c r="AP376" s="631"/>
      <c r="AQ376" s="631"/>
      <c r="AR376" s="631"/>
      <c r="AS376" s="631"/>
      <c r="AT376" s="631"/>
      <c r="AU376" s="631"/>
      <c r="AV376" s="631"/>
      <c r="AW376" s="631"/>
      <c r="AX376" s="631"/>
      <c r="AY376" s="2">
        <f>COUNTA($C$376)</f>
        <v>0</v>
      </c>
    </row>
    <row r="377" spans="1:51" ht="26.25" customHeight="1">
      <c r="A377" s="2294">
        <v>11</v>
      </c>
      <c r="B377" s="2294">
        <v>1</v>
      </c>
      <c r="C377" s="853"/>
      <c r="D377" s="853"/>
      <c r="E377" s="853"/>
      <c r="F377" s="853"/>
      <c r="G377" s="853"/>
      <c r="H377" s="853"/>
      <c r="I377" s="853"/>
      <c r="J377" s="854"/>
      <c r="K377" s="854"/>
      <c r="L377" s="854"/>
      <c r="M377" s="854"/>
      <c r="N377" s="854"/>
      <c r="O377" s="854"/>
      <c r="P377" s="855"/>
      <c r="Q377" s="855"/>
      <c r="R377" s="855"/>
      <c r="S377" s="855"/>
      <c r="T377" s="855"/>
      <c r="U377" s="855"/>
      <c r="V377" s="855"/>
      <c r="W377" s="855"/>
      <c r="X377" s="855"/>
      <c r="Y377" s="856"/>
      <c r="Z377" s="857"/>
      <c r="AA377" s="857"/>
      <c r="AB377" s="858"/>
      <c r="AC377" s="2295"/>
      <c r="AD377" s="2295"/>
      <c r="AE377" s="2295"/>
      <c r="AF377" s="2295"/>
      <c r="AG377" s="2295"/>
      <c r="AH377" s="868"/>
      <c r="AI377" s="868"/>
      <c r="AJ377" s="868"/>
      <c r="AK377" s="868"/>
      <c r="AL377" s="862"/>
      <c r="AM377" s="863"/>
      <c r="AN377" s="863"/>
      <c r="AO377" s="864"/>
      <c r="AP377" s="631"/>
      <c r="AQ377" s="631"/>
      <c r="AR377" s="631"/>
      <c r="AS377" s="631"/>
      <c r="AT377" s="631"/>
      <c r="AU377" s="631"/>
      <c r="AV377" s="631"/>
      <c r="AW377" s="631"/>
      <c r="AX377" s="631"/>
      <c r="AY377" s="2">
        <f>COUNTA($C$377)</f>
        <v>0</v>
      </c>
    </row>
    <row r="378" spans="1:51" ht="26.25" customHeight="1">
      <c r="A378" s="2294">
        <v>12</v>
      </c>
      <c r="B378" s="2294">
        <v>1</v>
      </c>
      <c r="C378" s="853"/>
      <c r="D378" s="853"/>
      <c r="E378" s="853"/>
      <c r="F378" s="853"/>
      <c r="G378" s="853"/>
      <c r="H378" s="853"/>
      <c r="I378" s="853"/>
      <c r="J378" s="854"/>
      <c r="K378" s="854"/>
      <c r="L378" s="854"/>
      <c r="M378" s="854"/>
      <c r="N378" s="854"/>
      <c r="O378" s="854"/>
      <c r="P378" s="855"/>
      <c r="Q378" s="855"/>
      <c r="R378" s="855"/>
      <c r="S378" s="855"/>
      <c r="T378" s="855"/>
      <c r="U378" s="855"/>
      <c r="V378" s="855"/>
      <c r="W378" s="855"/>
      <c r="X378" s="855"/>
      <c r="Y378" s="856"/>
      <c r="Z378" s="857"/>
      <c r="AA378" s="857"/>
      <c r="AB378" s="858"/>
      <c r="AC378" s="2295"/>
      <c r="AD378" s="2295"/>
      <c r="AE378" s="2295"/>
      <c r="AF378" s="2295"/>
      <c r="AG378" s="2295"/>
      <c r="AH378" s="868"/>
      <c r="AI378" s="868"/>
      <c r="AJ378" s="868"/>
      <c r="AK378" s="868"/>
      <c r="AL378" s="862"/>
      <c r="AM378" s="863"/>
      <c r="AN378" s="863"/>
      <c r="AO378" s="864"/>
      <c r="AP378" s="631"/>
      <c r="AQ378" s="631"/>
      <c r="AR378" s="631"/>
      <c r="AS378" s="631"/>
      <c r="AT378" s="631"/>
      <c r="AU378" s="631"/>
      <c r="AV378" s="631"/>
      <c r="AW378" s="631"/>
      <c r="AX378" s="631"/>
      <c r="AY378" s="2">
        <f>COUNTA($C$378)</f>
        <v>0</v>
      </c>
    </row>
    <row r="379" spans="1:51" ht="26.25" customHeight="1">
      <c r="A379" s="2294">
        <v>13</v>
      </c>
      <c r="B379" s="2294">
        <v>1</v>
      </c>
      <c r="C379" s="853"/>
      <c r="D379" s="853"/>
      <c r="E379" s="853"/>
      <c r="F379" s="853"/>
      <c r="G379" s="853"/>
      <c r="H379" s="853"/>
      <c r="I379" s="853"/>
      <c r="J379" s="854"/>
      <c r="K379" s="854"/>
      <c r="L379" s="854"/>
      <c r="M379" s="854"/>
      <c r="N379" s="854"/>
      <c r="O379" s="854"/>
      <c r="P379" s="855"/>
      <c r="Q379" s="855"/>
      <c r="R379" s="855"/>
      <c r="S379" s="855"/>
      <c r="T379" s="855"/>
      <c r="U379" s="855"/>
      <c r="V379" s="855"/>
      <c r="W379" s="855"/>
      <c r="X379" s="855"/>
      <c r="Y379" s="856"/>
      <c r="Z379" s="857"/>
      <c r="AA379" s="857"/>
      <c r="AB379" s="858"/>
      <c r="AC379" s="2295"/>
      <c r="AD379" s="2295"/>
      <c r="AE379" s="2295"/>
      <c r="AF379" s="2295"/>
      <c r="AG379" s="2295"/>
      <c r="AH379" s="868"/>
      <c r="AI379" s="868"/>
      <c r="AJ379" s="868"/>
      <c r="AK379" s="868"/>
      <c r="AL379" s="862"/>
      <c r="AM379" s="863"/>
      <c r="AN379" s="863"/>
      <c r="AO379" s="864"/>
      <c r="AP379" s="631"/>
      <c r="AQ379" s="631"/>
      <c r="AR379" s="631"/>
      <c r="AS379" s="631"/>
      <c r="AT379" s="631"/>
      <c r="AU379" s="631"/>
      <c r="AV379" s="631"/>
      <c r="AW379" s="631"/>
      <c r="AX379" s="631"/>
      <c r="AY379" s="2">
        <f>COUNTA($C$379)</f>
        <v>0</v>
      </c>
    </row>
    <row r="380" spans="1:51" ht="26.25" customHeight="1">
      <c r="A380" s="2294">
        <v>14</v>
      </c>
      <c r="B380" s="2294">
        <v>1</v>
      </c>
      <c r="C380" s="853"/>
      <c r="D380" s="853"/>
      <c r="E380" s="853"/>
      <c r="F380" s="853"/>
      <c r="G380" s="853"/>
      <c r="H380" s="853"/>
      <c r="I380" s="853"/>
      <c r="J380" s="854"/>
      <c r="K380" s="854"/>
      <c r="L380" s="854"/>
      <c r="M380" s="854"/>
      <c r="N380" s="854"/>
      <c r="O380" s="854"/>
      <c r="P380" s="855"/>
      <c r="Q380" s="855"/>
      <c r="R380" s="855"/>
      <c r="S380" s="855"/>
      <c r="T380" s="855"/>
      <c r="U380" s="855"/>
      <c r="V380" s="855"/>
      <c r="W380" s="855"/>
      <c r="X380" s="855"/>
      <c r="Y380" s="856"/>
      <c r="Z380" s="857"/>
      <c r="AA380" s="857"/>
      <c r="AB380" s="858"/>
      <c r="AC380" s="2295"/>
      <c r="AD380" s="2295"/>
      <c r="AE380" s="2295"/>
      <c r="AF380" s="2295"/>
      <c r="AG380" s="2295"/>
      <c r="AH380" s="868"/>
      <c r="AI380" s="868"/>
      <c r="AJ380" s="868"/>
      <c r="AK380" s="868"/>
      <c r="AL380" s="862"/>
      <c r="AM380" s="863"/>
      <c r="AN380" s="863"/>
      <c r="AO380" s="864"/>
      <c r="AP380" s="631"/>
      <c r="AQ380" s="631"/>
      <c r="AR380" s="631"/>
      <c r="AS380" s="631"/>
      <c r="AT380" s="631"/>
      <c r="AU380" s="631"/>
      <c r="AV380" s="631"/>
      <c r="AW380" s="631"/>
      <c r="AX380" s="631"/>
      <c r="AY380" s="2">
        <f>COUNTA($C$380)</f>
        <v>0</v>
      </c>
    </row>
    <row r="381" spans="1:51" ht="26.25" customHeight="1">
      <c r="A381" s="2294">
        <v>15</v>
      </c>
      <c r="B381" s="2294">
        <v>1</v>
      </c>
      <c r="C381" s="853"/>
      <c r="D381" s="853"/>
      <c r="E381" s="853"/>
      <c r="F381" s="853"/>
      <c r="G381" s="853"/>
      <c r="H381" s="853"/>
      <c r="I381" s="853"/>
      <c r="J381" s="854"/>
      <c r="K381" s="854"/>
      <c r="L381" s="854"/>
      <c r="M381" s="854"/>
      <c r="N381" s="854"/>
      <c r="O381" s="854"/>
      <c r="P381" s="855"/>
      <c r="Q381" s="855"/>
      <c r="R381" s="855"/>
      <c r="S381" s="855"/>
      <c r="T381" s="855"/>
      <c r="U381" s="855"/>
      <c r="V381" s="855"/>
      <c r="W381" s="855"/>
      <c r="X381" s="855"/>
      <c r="Y381" s="856"/>
      <c r="Z381" s="857"/>
      <c r="AA381" s="857"/>
      <c r="AB381" s="858"/>
      <c r="AC381" s="2295"/>
      <c r="AD381" s="2295"/>
      <c r="AE381" s="2295"/>
      <c r="AF381" s="2295"/>
      <c r="AG381" s="2295"/>
      <c r="AH381" s="868"/>
      <c r="AI381" s="868"/>
      <c r="AJ381" s="868"/>
      <c r="AK381" s="868"/>
      <c r="AL381" s="862"/>
      <c r="AM381" s="863"/>
      <c r="AN381" s="863"/>
      <c r="AO381" s="864"/>
      <c r="AP381" s="631"/>
      <c r="AQ381" s="631"/>
      <c r="AR381" s="631"/>
      <c r="AS381" s="631"/>
      <c r="AT381" s="631"/>
      <c r="AU381" s="631"/>
      <c r="AV381" s="631"/>
      <c r="AW381" s="631"/>
      <c r="AX381" s="631"/>
      <c r="AY381" s="2">
        <f>COUNTA($C$381)</f>
        <v>0</v>
      </c>
    </row>
    <row r="382" spans="1:51" ht="26.25" customHeight="1">
      <c r="A382" s="2294">
        <v>16</v>
      </c>
      <c r="B382" s="2294">
        <v>1</v>
      </c>
      <c r="C382" s="853"/>
      <c r="D382" s="853"/>
      <c r="E382" s="853"/>
      <c r="F382" s="853"/>
      <c r="G382" s="853"/>
      <c r="H382" s="853"/>
      <c r="I382" s="853"/>
      <c r="J382" s="854"/>
      <c r="K382" s="854"/>
      <c r="L382" s="854"/>
      <c r="M382" s="854"/>
      <c r="N382" s="854"/>
      <c r="O382" s="854"/>
      <c r="P382" s="855"/>
      <c r="Q382" s="855"/>
      <c r="R382" s="855"/>
      <c r="S382" s="855"/>
      <c r="T382" s="855"/>
      <c r="U382" s="855"/>
      <c r="V382" s="855"/>
      <c r="W382" s="855"/>
      <c r="X382" s="855"/>
      <c r="Y382" s="856"/>
      <c r="Z382" s="857"/>
      <c r="AA382" s="857"/>
      <c r="AB382" s="858"/>
      <c r="AC382" s="2295"/>
      <c r="AD382" s="2295"/>
      <c r="AE382" s="2295"/>
      <c r="AF382" s="2295"/>
      <c r="AG382" s="2295"/>
      <c r="AH382" s="868"/>
      <c r="AI382" s="868"/>
      <c r="AJ382" s="868"/>
      <c r="AK382" s="868"/>
      <c r="AL382" s="862"/>
      <c r="AM382" s="863"/>
      <c r="AN382" s="863"/>
      <c r="AO382" s="864"/>
      <c r="AP382" s="631"/>
      <c r="AQ382" s="631"/>
      <c r="AR382" s="631"/>
      <c r="AS382" s="631"/>
      <c r="AT382" s="631"/>
      <c r="AU382" s="631"/>
      <c r="AV382" s="631"/>
      <c r="AW382" s="631"/>
      <c r="AX382" s="631"/>
      <c r="AY382" s="2">
        <f>COUNTA($C$382)</f>
        <v>0</v>
      </c>
    </row>
    <row r="383" spans="1:51" ht="26.25" customHeight="1">
      <c r="A383" s="2294">
        <v>17</v>
      </c>
      <c r="B383" s="2294">
        <v>1</v>
      </c>
      <c r="C383" s="853"/>
      <c r="D383" s="853"/>
      <c r="E383" s="853"/>
      <c r="F383" s="853"/>
      <c r="G383" s="853"/>
      <c r="H383" s="853"/>
      <c r="I383" s="853"/>
      <c r="J383" s="854"/>
      <c r="K383" s="854"/>
      <c r="L383" s="854"/>
      <c r="M383" s="854"/>
      <c r="N383" s="854"/>
      <c r="O383" s="854"/>
      <c r="P383" s="855"/>
      <c r="Q383" s="855"/>
      <c r="R383" s="855"/>
      <c r="S383" s="855"/>
      <c r="T383" s="855"/>
      <c r="U383" s="855"/>
      <c r="V383" s="855"/>
      <c r="W383" s="855"/>
      <c r="X383" s="855"/>
      <c r="Y383" s="856"/>
      <c r="Z383" s="857"/>
      <c r="AA383" s="857"/>
      <c r="AB383" s="858"/>
      <c r="AC383" s="2295"/>
      <c r="AD383" s="2295"/>
      <c r="AE383" s="2295"/>
      <c r="AF383" s="2295"/>
      <c r="AG383" s="2295"/>
      <c r="AH383" s="868"/>
      <c r="AI383" s="868"/>
      <c r="AJ383" s="868"/>
      <c r="AK383" s="868"/>
      <c r="AL383" s="862"/>
      <c r="AM383" s="863"/>
      <c r="AN383" s="863"/>
      <c r="AO383" s="864"/>
      <c r="AP383" s="631"/>
      <c r="AQ383" s="631"/>
      <c r="AR383" s="631"/>
      <c r="AS383" s="631"/>
      <c r="AT383" s="631"/>
      <c r="AU383" s="631"/>
      <c r="AV383" s="631"/>
      <c r="AW383" s="631"/>
      <c r="AX383" s="631"/>
      <c r="AY383" s="2">
        <f>COUNTA($C$383)</f>
        <v>0</v>
      </c>
    </row>
    <row r="384" spans="1:51" ht="26.25" customHeight="1">
      <c r="A384" s="2294">
        <v>18</v>
      </c>
      <c r="B384" s="2294">
        <v>1</v>
      </c>
      <c r="C384" s="853"/>
      <c r="D384" s="853"/>
      <c r="E384" s="853"/>
      <c r="F384" s="853"/>
      <c r="G384" s="853"/>
      <c r="H384" s="853"/>
      <c r="I384" s="853"/>
      <c r="J384" s="854"/>
      <c r="K384" s="854"/>
      <c r="L384" s="854"/>
      <c r="M384" s="854"/>
      <c r="N384" s="854"/>
      <c r="O384" s="854"/>
      <c r="P384" s="855"/>
      <c r="Q384" s="855"/>
      <c r="R384" s="855"/>
      <c r="S384" s="855"/>
      <c r="T384" s="855"/>
      <c r="U384" s="855"/>
      <c r="V384" s="855"/>
      <c r="W384" s="855"/>
      <c r="X384" s="855"/>
      <c r="Y384" s="856"/>
      <c r="Z384" s="857"/>
      <c r="AA384" s="857"/>
      <c r="AB384" s="858"/>
      <c r="AC384" s="2295"/>
      <c r="AD384" s="2295"/>
      <c r="AE384" s="2295"/>
      <c r="AF384" s="2295"/>
      <c r="AG384" s="2295"/>
      <c r="AH384" s="868"/>
      <c r="AI384" s="868"/>
      <c r="AJ384" s="868"/>
      <c r="AK384" s="868"/>
      <c r="AL384" s="862"/>
      <c r="AM384" s="863"/>
      <c r="AN384" s="863"/>
      <c r="AO384" s="864"/>
      <c r="AP384" s="631"/>
      <c r="AQ384" s="631"/>
      <c r="AR384" s="631"/>
      <c r="AS384" s="631"/>
      <c r="AT384" s="631"/>
      <c r="AU384" s="631"/>
      <c r="AV384" s="631"/>
      <c r="AW384" s="631"/>
      <c r="AX384" s="631"/>
      <c r="AY384" s="2">
        <f>COUNTA($C$384)</f>
        <v>0</v>
      </c>
    </row>
    <row r="385" spans="1:51" ht="26.25" customHeight="1">
      <c r="A385" s="2294">
        <v>19</v>
      </c>
      <c r="B385" s="2294">
        <v>1</v>
      </c>
      <c r="C385" s="853"/>
      <c r="D385" s="853"/>
      <c r="E385" s="853"/>
      <c r="F385" s="853"/>
      <c r="G385" s="853"/>
      <c r="H385" s="853"/>
      <c r="I385" s="853"/>
      <c r="J385" s="854"/>
      <c r="K385" s="854"/>
      <c r="L385" s="854"/>
      <c r="M385" s="854"/>
      <c r="N385" s="854"/>
      <c r="O385" s="854"/>
      <c r="P385" s="855"/>
      <c r="Q385" s="855"/>
      <c r="R385" s="855"/>
      <c r="S385" s="855"/>
      <c r="T385" s="855"/>
      <c r="U385" s="855"/>
      <c r="V385" s="855"/>
      <c r="W385" s="855"/>
      <c r="X385" s="855"/>
      <c r="Y385" s="856"/>
      <c r="Z385" s="857"/>
      <c r="AA385" s="857"/>
      <c r="AB385" s="858"/>
      <c r="AC385" s="2295"/>
      <c r="AD385" s="2295"/>
      <c r="AE385" s="2295"/>
      <c r="AF385" s="2295"/>
      <c r="AG385" s="2295"/>
      <c r="AH385" s="868"/>
      <c r="AI385" s="868"/>
      <c r="AJ385" s="868"/>
      <c r="AK385" s="868"/>
      <c r="AL385" s="862"/>
      <c r="AM385" s="863"/>
      <c r="AN385" s="863"/>
      <c r="AO385" s="864"/>
      <c r="AP385" s="631"/>
      <c r="AQ385" s="631"/>
      <c r="AR385" s="631"/>
      <c r="AS385" s="631"/>
      <c r="AT385" s="631"/>
      <c r="AU385" s="631"/>
      <c r="AV385" s="631"/>
      <c r="AW385" s="631"/>
      <c r="AX385" s="631"/>
      <c r="AY385" s="2">
        <f>COUNTA($C$385)</f>
        <v>0</v>
      </c>
    </row>
    <row r="386" spans="1:51" ht="26.25" customHeight="1">
      <c r="A386" s="2294">
        <v>20</v>
      </c>
      <c r="B386" s="2294">
        <v>1</v>
      </c>
      <c r="C386" s="853"/>
      <c r="D386" s="853"/>
      <c r="E386" s="853"/>
      <c r="F386" s="853"/>
      <c r="G386" s="853"/>
      <c r="H386" s="853"/>
      <c r="I386" s="853"/>
      <c r="J386" s="854"/>
      <c r="K386" s="854"/>
      <c r="L386" s="854"/>
      <c r="M386" s="854"/>
      <c r="N386" s="854"/>
      <c r="O386" s="854"/>
      <c r="P386" s="855"/>
      <c r="Q386" s="855"/>
      <c r="R386" s="855"/>
      <c r="S386" s="855"/>
      <c r="T386" s="855"/>
      <c r="U386" s="855"/>
      <c r="V386" s="855"/>
      <c r="W386" s="855"/>
      <c r="X386" s="855"/>
      <c r="Y386" s="856"/>
      <c r="Z386" s="857"/>
      <c r="AA386" s="857"/>
      <c r="AB386" s="858"/>
      <c r="AC386" s="2295"/>
      <c r="AD386" s="2295"/>
      <c r="AE386" s="2295"/>
      <c r="AF386" s="2295"/>
      <c r="AG386" s="2295"/>
      <c r="AH386" s="868"/>
      <c r="AI386" s="868"/>
      <c r="AJ386" s="868"/>
      <c r="AK386" s="868"/>
      <c r="AL386" s="862"/>
      <c r="AM386" s="863"/>
      <c r="AN386" s="863"/>
      <c r="AO386" s="864"/>
      <c r="AP386" s="631"/>
      <c r="AQ386" s="631"/>
      <c r="AR386" s="631"/>
      <c r="AS386" s="631"/>
      <c r="AT386" s="631"/>
      <c r="AU386" s="631"/>
      <c r="AV386" s="631"/>
      <c r="AW386" s="631"/>
      <c r="AX386" s="631"/>
      <c r="AY386" s="2">
        <f>COUNTA($C$386)</f>
        <v>0</v>
      </c>
    </row>
    <row r="387" spans="1:51" ht="26.25" customHeight="1">
      <c r="A387" s="2294">
        <v>21</v>
      </c>
      <c r="B387" s="2294">
        <v>1</v>
      </c>
      <c r="C387" s="853"/>
      <c r="D387" s="853"/>
      <c r="E387" s="853"/>
      <c r="F387" s="853"/>
      <c r="G387" s="853"/>
      <c r="H387" s="853"/>
      <c r="I387" s="853"/>
      <c r="J387" s="854"/>
      <c r="K387" s="854"/>
      <c r="L387" s="854"/>
      <c r="M387" s="854"/>
      <c r="N387" s="854"/>
      <c r="O387" s="854"/>
      <c r="P387" s="855"/>
      <c r="Q387" s="855"/>
      <c r="R387" s="855"/>
      <c r="S387" s="855"/>
      <c r="T387" s="855"/>
      <c r="U387" s="855"/>
      <c r="V387" s="855"/>
      <c r="W387" s="855"/>
      <c r="X387" s="855"/>
      <c r="Y387" s="856"/>
      <c r="Z387" s="857"/>
      <c r="AA387" s="857"/>
      <c r="AB387" s="858"/>
      <c r="AC387" s="2295"/>
      <c r="AD387" s="2295"/>
      <c r="AE387" s="2295"/>
      <c r="AF387" s="2295"/>
      <c r="AG387" s="2295"/>
      <c r="AH387" s="868"/>
      <c r="AI387" s="868"/>
      <c r="AJ387" s="868"/>
      <c r="AK387" s="868"/>
      <c r="AL387" s="862"/>
      <c r="AM387" s="863"/>
      <c r="AN387" s="863"/>
      <c r="AO387" s="864"/>
      <c r="AP387" s="631"/>
      <c r="AQ387" s="631"/>
      <c r="AR387" s="631"/>
      <c r="AS387" s="631"/>
      <c r="AT387" s="631"/>
      <c r="AU387" s="631"/>
      <c r="AV387" s="631"/>
      <c r="AW387" s="631"/>
      <c r="AX387" s="631"/>
      <c r="AY387" s="2">
        <f>COUNTA($C$387)</f>
        <v>0</v>
      </c>
    </row>
    <row r="388" spans="1:51" ht="26.25" customHeight="1">
      <c r="A388" s="2294">
        <v>22</v>
      </c>
      <c r="B388" s="2294">
        <v>1</v>
      </c>
      <c r="C388" s="853"/>
      <c r="D388" s="853"/>
      <c r="E388" s="853"/>
      <c r="F388" s="853"/>
      <c r="G388" s="853"/>
      <c r="H388" s="853"/>
      <c r="I388" s="853"/>
      <c r="J388" s="854"/>
      <c r="K388" s="854"/>
      <c r="L388" s="854"/>
      <c r="M388" s="854"/>
      <c r="N388" s="854"/>
      <c r="O388" s="854"/>
      <c r="P388" s="855"/>
      <c r="Q388" s="855"/>
      <c r="R388" s="855"/>
      <c r="S388" s="855"/>
      <c r="T388" s="855"/>
      <c r="U388" s="855"/>
      <c r="V388" s="855"/>
      <c r="W388" s="855"/>
      <c r="X388" s="855"/>
      <c r="Y388" s="856"/>
      <c r="Z388" s="857"/>
      <c r="AA388" s="857"/>
      <c r="AB388" s="858"/>
      <c r="AC388" s="2295"/>
      <c r="AD388" s="2295"/>
      <c r="AE388" s="2295"/>
      <c r="AF388" s="2295"/>
      <c r="AG388" s="2295"/>
      <c r="AH388" s="868"/>
      <c r="AI388" s="868"/>
      <c r="AJ388" s="868"/>
      <c r="AK388" s="868"/>
      <c r="AL388" s="862"/>
      <c r="AM388" s="863"/>
      <c r="AN388" s="863"/>
      <c r="AO388" s="864"/>
      <c r="AP388" s="631"/>
      <c r="AQ388" s="631"/>
      <c r="AR388" s="631"/>
      <c r="AS388" s="631"/>
      <c r="AT388" s="631"/>
      <c r="AU388" s="631"/>
      <c r="AV388" s="631"/>
      <c r="AW388" s="631"/>
      <c r="AX388" s="631"/>
      <c r="AY388" s="2">
        <f>COUNTA($C$388)</f>
        <v>0</v>
      </c>
    </row>
    <row r="389" spans="1:51" ht="26.25" customHeight="1">
      <c r="A389" s="2294">
        <v>23</v>
      </c>
      <c r="B389" s="2294">
        <v>1</v>
      </c>
      <c r="C389" s="853"/>
      <c r="D389" s="853"/>
      <c r="E389" s="853"/>
      <c r="F389" s="853"/>
      <c r="G389" s="853"/>
      <c r="H389" s="853"/>
      <c r="I389" s="853"/>
      <c r="J389" s="854"/>
      <c r="K389" s="854"/>
      <c r="L389" s="854"/>
      <c r="M389" s="854"/>
      <c r="N389" s="854"/>
      <c r="O389" s="854"/>
      <c r="P389" s="855"/>
      <c r="Q389" s="855"/>
      <c r="R389" s="855"/>
      <c r="S389" s="855"/>
      <c r="T389" s="855"/>
      <c r="U389" s="855"/>
      <c r="V389" s="855"/>
      <c r="W389" s="855"/>
      <c r="X389" s="855"/>
      <c r="Y389" s="856"/>
      <c r="Z389" s="857"/>
      <c r="AA389" s="857"/>
      <c r="AB389" s="858"/>
      <c r="AC389" s="2295"/>
      <c r="AD389" s="2295"/>
      <c r="AE389" s="2295"/>
      <c r="AF389" s="2295"/>
      <c r="AG389" s="2295"/>
      <c r="AH389" s="868"/>
      <c r="AI389" s="868"/>
      <c r="AJ389" s="868"/>
      <c r="AK389" s="868"/>
      <c r="AL389" s="862"/>
      <c r="AM389" s="863"/>
      <c r="AN389" s="863"/>
      <c r="AO389" s="864"/>
      <c r="AP389" s="631"/>
      <c r="AQ389" s="631"/>
      <c r="AR389" s="631"/>
      <c r="AS389" s="631"/>
      <c r="AT389" s="631"/>
      <c r="AU389" s="631"/>
      <c r="AV389" s="631"/>
      <c r="AW389" s="631"/>
      <c r="AX389" s="631"/>
      <c r="AY389" s="2">
        <f>COUNTA($C$389)</f>
        <v>0</v>
      </c>
    </row>
    <row r="390" spans="1:51" ht="26.25" customHeight="1">
      <c r="A390" s="2294">
        <v>24</v>
      </c>
      <c r="B390" s="2294">
        <v>1</v>
      </c>
      <c r="C390" s="853"/>
      <c r="D390" s="853"/>
      <c r="E390" s="853"/>
      <c r="F390" s="853"/>
      <c r="G390" s="853"/>
      <c r="H390" s="853"/>
      <c r="I390" s="853"/>
      <c r="J390" s="854"/>
      <c r="K390" s="854"/>
      <c r="L390" s="854"/>
      <c r="M390" s="854"/>
      <c r="N390" s="854"/>
      <c r="O390" s="854"/>
      <c r="P390" s="855"/>
      <c r="Q390" s="855"/>
      <c r="R390" s="855"/>
      <c r="S390" s="855"/>
      <c r="T390" s="855"/>
      <c r="U390" s="855"/>
      <c r="V390" s="855"/>
      <c r="W390" s="855"/>
      <c r="X390" s="855"/>
      <c r="Y390" s="856"/>
      <c r="Z390" s="857"/>
      <c r="AA390" s="857"/>
      <c r="AB390" s="858"/>
      <c r="AC390" s="2295"/>
      <c r="AD390" s="2295"/>
      <c r="AE390" s="2295"/>
      <c r="AF390" s="2295"/>
      <c r="AG390" s="2295"/>
      <c r="AH390" s="868"/>
      <c r="AI390" s="868"/>
      <c r="AJ390" s="868"/>
      <c r="AK390" s="868"/>
      <c r="AL390" s="862"/>
      <c r="AM390" s="863"/>
      <c r="AN390" s="863"/>
      <c r="AO390" s="864"/>
      <c r="AP390" s="631"/>
      <c r="AQ390" s="631"/>
      <c r="AR390" s="631"/>
      <c r="AS390" s="631"/>
      <c r="AT390" s="631"/>
      <c r="AU390" s="631"/>
      <c r="AV390" s="631"/>
      <c r="AW390" s="631"/>
      <c r="AX390" s="631"/>
      <c r="AY390" s="2">
        <f>COUNTA($C$390)</f>
        <v>0</v>
      </c>
    </row>
    <row r="391" spans="1:51" ht="26.25" customHeight="1">
      <c r="A391" s="2294">
        <v>25</v>
      </c>
      <c r="B391" s="2294">
        <v>1</v>
      </c>
      <c r="C391" s="853"/>
      <c r="D391" s="853"/>
      <c r="E391" s="853"/>
      <c r="F391" s="853"/>
      <c r="G391" s="853"/>
      <c r="H391" s="853"/>
      <c r="I391" s="853"/>
      <c r="J391" s="854"/>
      <c r="K391" s="854"/>
      <c r="L391" s="854"/>
      <c r="M391" s="854"/>
      <c r="N391" s="854"/>
      <c r="O391" s="854"/>
      <c r="P391" s="855"/>
      <c r="Q391" s="855"/>
      <c r="R391" s="855"/>
      <c r="S391" s="855"/>
      <c r="T391" s="855"/>
      <c r="U391" s="855"/>
      <c r="V391" s="855"/>
      <c r="W391" s="855"/>
      <c r="X391" s="855"/>
      <c r="Y391" s="856"/>
      <c r="Z391" s="857"/>
      <c r="AA391" s="857"/>
      <c r="AB391" s="858"/>
      <c r="AC391" s="2295"/>
      <c r="AD391" s="2295"/>
      <c r="AE391" s="2295"/>
      <c r="AF391" s="2295"/>
      <c r="AG391" s="2295"/>
      <c r="AH391" s="868"/>
      <c r="AI391" s="868"/>
      <c r="AJ391" s="868"/>
      <c r="AK391" s="868"/>
      <c r="AL391" s="862"/>
      <c r="AM391" s="863"/>
      <c r="AN391" s="863"/>
      <c r="AO391" s="864"/>
      <c r="AP391" s="631"/>
      <c r="AQ391" s="631"/>
      <c r="AR391" s="631"/>
      <c r="AS391" s="631"/>
      <c r="AT391" s="631"/>
      <c r="AU391" s="631"/>
      <c r="AV391" s="631"/>
      <c r="AW391" s="631"/>
      <c r="AX391" s="631"/>
      <c r="AY391" s="2">
        <f>COUNTA($C$391)</f>
        <v>0</v>
      </c>
    </row>
    <row r="392" spans="1:51" ht="26.25" customHeight="1">
      <c r="A392" s="2294">
        <v>26</v>
      </c>
      <c r="B392" s="2294">
        <v>1</v>
      </c>
      <c r="C392" s="853"/>
      <c r="D392" s="853"/>
      <c r="E392" s="853"/>
      <c r="F392" s="853"/>
      <c r="G392" s="853"/>
      <c r="H392" s="853"/>
      <c r="I392" s="853"/>
      <c r="J392" s="854"/>
      <c r="K392" s="854"/>
      <c r="L392" s="854"/>
      <c r="M392" s="854"/>
      <c r="N392" s="854"/>
      <c r="O392" s="854"/>
      <c r="P392" s="855"/>
      <c r="Q392" s="855"/>
      <c r="R392" s="855"/>
      <c r="S392" s="855"/>
      <c r="T392" s="855"/>
      <c r="U392" s="855"/>
      <c r="V392" s="855"/>
      <c r="W392" s="855"/>
      <c r="X392" s="855"/>
      <c r="Y392" s="856"/>
      <c r="Z392" s="857"/>
      <c r="AA392" s="857"/>
      <c r="AB392" s="858"/>
      <c r="AC392" s="2295"/>
      <c r="AD392" s="2295"/>
      <c r="AE392" s="2295"/>
      <c r="AF392" s="2295"/>
      <c r="AG392" s="2295"/>
      <c r="AH392" s="868"/>
      <c r="AI392" s="868"/>
      <c r="AJ392" s="868"/>
      <c r="AK392" s="868"/>
      <c r="AL392" s="862"/>
      <c r="AM392" s="863"/>
      <c r="AN392" s="863"/>
      <c r="AO392" s="864"/>
      <c r="AP392" s="631"/>
      <c r="AQ392" s="631"/>
      <c r="AR392" s="631"/>
      <c r="AS392" s="631"/>
      <c r="AT392" s="631"/>
      <c r="AU392" s="631"/>
      <c r="AV392" s="631"/>
      <c r="AW392" s="631"/>
      <c r="AX392" s="631"/>
      <c r="AY392" s="2">
        <f>COUNTA($C$392)</f>
        <v>0</v>
      </c>
    </row>
    <row r="393" spans="1:51" ht="26.25" customHeight="1">
      <c r="A393" s="2294">
        <v>27</v>
      </c>
      <c r="B393" s="2294">
        <v>1</v>
      </c>
      <c r="C393" s="853"/>
      <c r="D393" s="853"/>
      <c r="E393" s="853"/>
      <c r="F393" s="853"/>
      <c r="G393" s="853"/>
      <c r="H393" s="853"/>
      <c r="I393" s="853"/>
      <c r="J393" s="854"/>
      <c r="K393" s="854"/>
      <c r="L393" s="854"/>
      <c r="M393" s="854"/>
      <c r="N393" s="854"/>
      <c r="O393" s="854"/>
      <c r="P393" s="855"/>
      <c r="Q393" s="855"/>
      <c r="R393" s="855"/>
      <c r="S393" s="855"/>
      <c r="T393" s="855"/>
      <c r="U393" s="855"/>
      <c r="V393" s="855"/>
      <c r="W393" s="855"/>
      <c r="X393" s="855"/>
      <c r="Y393" s="856"/>
      <c r="Z393" s="857"/>
      <c r="AA393" s="857"/>
      <c r="AB393" s="858"/>
      <c r="AC393" s="2295"/>
      <c r="AD393" s="2295"/>
      <c r="AE393" s="2295"/>
      <c r="AF393" s="2295"/>
      <c r="AG393" s="2295"/>
      <c r="AH393" s="868"/>
      <c r="AI393" s="868"/>
      <c r="AJ393" s="868"/>
      <c r="AK393" s="868"/>
      <c r="AL393" s="862"/>
      <c r="AM393" s="863"/>
      <c r="AN393" s="863"/>
      <c r="AO393" s="864"/>
      <c r="AP393" s="631"/>
      <c r="AQ393" s="631"/>
      <c r="AR393" s="631"/>
      <c r="AS393" s="631"/>
      <c r="AT393" s="631"/>
      <c r="AU393" s="631"/>
      <c r="AV393" s="631"/>
      <c r="AW393" s="631"/>
      <c r="AX393" s="631"/>
      <c r="AY393" s="2">
        <f>COUNTA($C$393)</f>
        <v>0</v>
      </c>
    </row>
    <row r="394" spans="1:51" ht="26.25" customHeight="1">
      <c r="A394" s="2294">
        <v>28</v>
      </c>
      <c r="B394" s="2294">
        <v>1</v>
      </c>
      <c r="C394" s="853"/>
      <c r="D394" s="853"/>
      <c r="E394" s="853"/>
      <c r="F394" s="853"/>
      <c r="G394" s="853"/>
      <c r="H394" s="853"/>
      <c r="I394" s="853"/>
      <c r="J394" s="854"/>
      <c r="K394" s="854"/>
      <c r="L394" s="854"/>
      <c r="M394" s="854"/>
      <c r="N394" s="854"/>
      <c r="O394" s="854"/>
      <c r="P394" s="855"/>
      <c r="Q394" s="855"/>
      <c r="R394" s="855"/>
      <c r="S394" s="855"/>
      <c r="T394" s="855"/>
      <c r="U394" s="855"/>
      <c r="V394" s="855"/>
      <c r="W394" s="855"/>
      <c r="X394" s="855"/>
      <c r="Y394" s="856"/>
      <c r="Z394" s="857"/>
      <c r="AA394" s="857"/>
      <c r="AB394" s="858"/>
      <c r="AC394" s="2295"/>
      <c r="AD394" s="2295"/>
      <c r="AE394" s="2295"/>
      <c r="AF394" s="2295"/>
      <c r="AG394" s="2295"/>
      <c r="AH394" s="868"/>
      <c r="AI394" s="868"/>
      <c r="AJ394" s="868"/>
      <c r="AK394" s="868"/>
      <c r="AL394" s="862"/>
      <c r="AM394" s="863"/>
      <c r="AN394" s="863"/>
      <c r="AO394" s="864"/>
      <c r="AP394" s="631"/>
      <c r="AQ394" s="631"/>
      <c r="AR394" s="631"/>
      <c r="AS394" s="631"/>
      <c r="AT394" s="631"/>
      <c r="AU394" s="631"/>
      <c r="AV394" s="631"/>
      <c r="AW394" s="631"/>
      <c r="AX394" s="631"/>
      <c r="AY394" s="2">
        <f>COUNTA($C$394)</f>
        <v>0</v>
      </c>
    </row>
    <row r="395" spans="1:51" ht="26.25" customHeight="1">
      <c r="A395" s="2294">
        <v>29</v>
      </c>
      <c r="B395" s="2294">
        <v>1</v>
      </c>
      <c r="C395" s="853"/>
      <c r="D395" s="853"/>
      <c r="E395" s="853"/>
      <c r="F395" s="853"/>
      <c r="G395" s="853"/>
      <c r="H395" s="853"/>
      <c r="I395" s="853"/>
      <c r="J395" s="854"/>
      <c r="K395" s="854"/>
      <c r="L395" s="854"/>
      <c r="M395" s="854"/>
      <c r="N395" s="854"/>
      <c r="O395" s="854"/>
      <c r="P395" s="855"/>
      <c r="Q395" s="855"/>
      <c r="R395" s="855"/>
      <c r="S395" s="855"/>
      <c r="T395" s="855"/>
      <c r="U395" s="855"/>
      <c r="V395" s="855"/>
      <c r="W395" s="855"/>
      <c r="X395" s="855"/>
      <c r="Y395" s="856"/>
      <c r="Z395" s="857"/>
      <c r="AA395" s="857"/>
      <c r="AB395" s="858"/>
      <c r="AC395" s="2295"/>
      <c r="AD395" s="2295"/>
      <c r="AE395" s="2295"/>
      <c r="AF395" s="2295"/>
      <c r="AG395" s="2295"/>
      <c r="AH395" s="868"/>
      <c r="AI395" s="868"/>
      <c r="AJ395" s="868"/>
      <c r="AK395" s="868"/>
      <c r="AL395" s="862"/>
      <c r="AM395" s="863"/>
      <c r="AN395" s="863"/>
      <c r="AO395" s="864"/>
      <c r="AP395" s="631"/>
      <c r="AQ395" s="631"/>
      <c r="AR395" s="631"/>
      <c r="AS395" s="631"/>
      <c r="AT395" s="631"/>
      <c r="AU395" s="631"/>
      <c r="AV395" s="631"/>
      <c r="AW395" s="631"/>
      <c r="AX395" s="631"/>
      <c r="AY395" s="2">
        <f>COUNTA($C$395)</f>
        <v>0</v>
      </c>
    </row>
    <row r="396" spans="1:51" ht="26.25" customHeight="1">
      <c r="A396" s="2294">
        <v>30</v>
      </c>
      <c r="B396" s="2294">
        <v>1</v>
      </c>
      <c r="C396" s="853"/>
      <c r="D396" s="853"/>
      <c r="E396" s="853"/>
      <c r="F396" s="853"/>
      <c r="G396" s="853"/>
      <c r="H396" s="853"/>
      <c r="I396" s="853"/>
      <c r="J396" s="854"/>
      <c r="K396" s="854"/>
      <c r="L396" s="854"/>
      <c r="M396" s="854"/>
      <c r="N396" s="854"/>
      <c r="O396" s="854"/>
      <c r="P396" s="855"/>
      <c r="Q396" s="855"/>
      <c r="R396" s="855"/>
      <c r="S396" s="855"/>
      <c r="T396" s="855"/>
      <c r="U396" s="855"/>
      <c r="V396" s="855"/>
      <c r="W396" s="855"/>
      <c r="X396" s="855"/>
      <c r="Y396" s="856"/>
      <c r="Z396" s="857"/>
      <c r="AA396" s="857"/>
      <c r="AB396" s="858"/>
      <c r="AC396" s="2295"/>
      <c r="AD396" s="2295"/>
      <c r="AE396" s="2295"/>
      <c r="AF396" s="2295"/>
      <c r="AG396" s="2295"/>
      <c r="AH396" s="868"/>
      <c r="AI396" s="868"/>
      <c r="AJ396" s="868"/>
      <c r="AK396" s="868"/>
      <c r="AL396" s="862"/>
      <c r="AM396" s="863"/>
      <c r="AN396" s="863"/>
      <c r="AO396" s="864"/>
      <c r="AP396" s="631"/>
      <c r="AQ396" s="631"/>
      <c r="AR396" s="631"/>
      <c r="AS396" s="631"/>
      <c r="AT396" s="631"/>
      <c r="AU396" s="631"/>
      <c r="AV396" s="631"/>
      <c r="AW396" s="631"/>
      <c r="AX396" s="631"/>
      <c r="AY396" s="2">
        <f>COUNTA($C$396)</f>
        <v>0</v>
      </c>
    </row>
    <row r="397" spans="1:51">
      <c r="P397" s="33"/>
      <c r="Q397" s="33"/>
      <c r="R397" s="33"/>
      <c r="S397" s="33"/>
      <c r="T397" s="33"/>
      <c r="U397" s="33"/>
      <c r="V397" s="33"/>
      <c r="W397" s="33"/>
      <c r="X397" s="33"/>
      <c r="Y397" s="38"/>
      <c r="Z397" s="38"/>
      <c r="AA397" s="38"/>
      <c r="AB397" s="38"/>
      <c r="AC397" s="38"/>
      <c r="AD397" s="38"/>
      <c r="AE397" s="38"/>
      <c r="AF397" s="38"/>
      <c r="AG397" s="38"/>
      <c r="AH397" s="38"/>
      <c r="AI397" s="38"/>
      <c r="AJ397" s="38"/>
      <c r="AK397" s="38"/>
      <c r="AL397" s="38"/>
      <c r="AM397" s="38"/>
      <c r="AN397" s="38"/>
      <c r="AO397" s="38"/>
      <c r="AY397" s="2">
        <f>COUNTA($C$400)</f>
        <v>0</v>
      </c>
    </row>
    <row r="398" spans="1:51">
      <c r="B398" s="15" t="s">
        <v>342</v>
      </c>
      <c r="P398" s="33"/>
      <c r="Q398" s="33"/>
      <c r="R398" s="33"/>
      <c r="S398" s="33"/>
      <c r="T398" s="33"/>
      <c r="U398" s="33"/>
      <c r="V398" s="33"/>
      <c r="W398" s="33"/>
      <c r="X398" s="33"/>
      <c r="Y398" s="38"/>
      <c r="Z398" s="38"/>
      <c r="AA398" s="38"/>
      <c r="AB398" s="38"/>
      <c r="AC398" s="38"/>
      <c r="AD398" s="38"/>
      <c r="AE398" s="38"/>
      <c r="AF398" s="38"/>
      <c r="AG398" s="38"/>
      <c r="AH398" s="38"/>
      <c r="AI398" s="38"/>
      <c r="AJ398" s="38"/>
      <c r="AK398" s="38"/>
      <c r="AL398" s="38"/>
      <c r="AM398" s="38"/>
      <c r="AN398" s="38"/>
      <c r="AO398" s="38"/>
      <c r="AY398" s="2">
        <f>$AY$397</f>
        <v>0</v>
      </c>
    </row>
    <row r="399" spans="1:51" customFormat="1" ht="59.25" customHeight="1">
      <c r="A399" s="849"/>
      <c r="B399" s="849"/>
      <c r="C399" s="849" t="s">
        <v>82</v>
      </c>
      <c r="D399" s="849"/>
      <c r="E399" s="849"/>
      <c r="F399" s="849"/>
      <c r="G399" s="849"/>
      <c r="H399" s="849"/>
      <c r="I399" s="849"/>
      <c r="J399" s="2292" t="s">
        <v>86</v>
      </c>
      <c r="K399" s="2293"/>
      <c r="L399" s="2293"/>
      <c r="M399" s="2293"/>
      <c r="N399" s="2293"/>
      <c r="O399" s="2293"/>
      <c r="P399" s="849" t="s">
        <v>27</v>
      </c>
      <c r="Q399" s="849"/>
      <c r="R399" s="849"/>
      <c r="S399" s="849"/>
      <c r="T399" s="849"/>
      <c r="U399" s="849"/>
      <c r="V399" s="849"/>
      <c r="W399" s="849"/>
      <c r="X399" s="849"/>
      <c r="Y399" s="851" t="s">
        <v>451</v>
      </c>
      <c r="Z399" s="851"/>
      <c r="AA399" s="851"/>
      <c r="AB399" s="851"/>
      <c r="AC399" s="2292" t="s">
        <v>374</v>
      </c>
      <c r="AD399" s="2292"/>
      <c r="AE399" s="2292"/>
      <c r="AF399" s="2292"/>
      <c r="AG399" s="2292"/>
      <c r="AH399" s="851" t="s">
        <v>400</v>
      </c>
      <c r="AI399" s="849"/>
      <c r="AJ399" s="849"/>
      <c r="AK399" s="849"/>
      <c r="AL399" s="849" t="s">
        <v>28</v>
      </c>
      <c r="AM399" s="849"/>
      <c r="AN399" s="849"/>
      <c r="AO399" s="558"/>
      <c r="AP399" s="2292" t="s">
        <v>453</v>
      </c>
      <c r="AQ399" s="2292"/>
      <c r="AR399" s="2292"/>
      <c r="AS399" s="2292"/>
      <c r="AT399" s="2292"/>
      <c r="AU399" s="2292"/>
      <c r="AV399" s="2292"/>
      <c r="AW399" s="2292"/>
      <c r="AX399" s="2292"/>
      <c r="AY399">
        <f>$AY$397</f>
        <v>0</v>
      </c>
    </row>
    <row r="400" spans="1:51" ht="26.25" customHeight="1">
      <c r="A400" s="2294">
        <v>1</v>
      </c>
      <c r="B400" s="2294">
        <v>1</v>
      </c>
      <c r="C400" s="853"/>
      <c r="D400" s="853"/>
      <c r="E400" s="853"/>
      <c r="F400" s="853"/>
      <c r="G400" s="853"/>
      <c r="H400" s="853"/>
      <c r="I400" s="853"/>
      <c r="J400" s="854"/>
      <c r="K400" s="854"/>
      <c r="L400" s="854"/>
      <c r="M400" s="854"/>
      <c r="N400" s="854"/>
      <c r="O400" s="854"/>
      <c r="P400" s="855"/>
      <c r="Q400" s="855"/>
      <c r="R400" s="855"/>
      <c r="S400" s="855"/>
      <c r="T400" s="855"/>
      <c r="U400" s="855"/>
      <c r="V400" s="855"/>
      <c r="W400" s="855"/>
      <c r="X400" s="855"/>
      <c r="Y400" s="856"/>
      <c r="Z400" s="857"/>
      <c r="AA400" s="857"/>
      <c r="AB400" s="858"/>
      <c r="AC400" s="2295"/>
      <c r="AD400" s="2295"/>
      <c r="AE400" s="2295"/>
      <c r="AF400" s="2295"/>
      <c r="AG400" s="2295"/>
      <c r="AH400" s="868"/>
      <c r="AI400" s="868"/>
      <c r="AJ400" s="868"/>
      <c r="AK400" s="868"/>
      <c r="AL400" s="862"/>
      <c r="AM400" s="863"/>
      <c r="AN400" s="863"/>
      <c r="AO400" s="864"/>
      <c r="AP400" s="631"/>
      <c r="AQ400" s="631"/>
      <c r="AR400" s="631"/>
      <c r="AS400" s="631"/>
      <c r="AT400" s="631"/>
      <c r="AU400" s="631"/>
      <c r="AV400" s="631"/>
      <c r="AW400" s="631"/>
      <c r="AX400" s="631"/>
      <c r="AY400" s="2">
        <f>$AY$397</f>
        <v>0</v>
      </c>
    </row>
    <row r="401" spans="1:51" ht="26.25" customHeight="1">
      <c r="A401" s="2294">
        <v>2</v>
      </c>
      <c r="B401" s="2294">
        <v>1</v>
      </c>
      <c r="C401" s="853"/>
      <c r="D401" s="853"/>
      <c r="E401" s="853"/>
      <c r="F401" s="853"/>
      <c r="G401" s="853"/>
      <c r="H401" s="853"/>
      <c r="I401" s="853"/>
      <c r="J401" s="854"/>
      <c r="K401" s="854"/>
      <c r="L401" s="854"/>
      <c r="M401" s="854"/>
      <c r="N401" s="854"/>
      <c r="O401" s="854"/>
      <c r="P401" s="855"/>
      <c r="Q401" s="855"/>
      <c r="R401" s="855"/>
      <c r="S401" s="855"/>
      <c r="T401" s="855"/>
      <c r="U401" s="855"/>
      <c r="V401" s="855"/>
      <c r="W401" s="855"/>
      <c r="X401" s="855"/>
      <c r="Y401" s="856"/>
      <c r="Z401" s="857"/>
      <c r="AA401" s="857"/>
      <c r="AB401" s="858"/>
      <c r="AC401" s="2295"/>
      <c r="AD401" s="2295"/>
      <c r="AE401" s="2295"/>
      <c r="AF401" s="2295"/>
      <c r="AG401" s="2295"/>
      <c r="AH401" s="868"/>
      <c r="AI401" s="868"/>
      <c r="AJ401" s="868"/>
      <c r="AK401" s="868"/>
      <c r="AL401" s="862"/>
      <c r="AM401" s="863"/>
      <c r="AN401" s="863"/>
      <c r="AO401" s="864"/>
      <c r="AP401" s="631"/>
      <c r="AQ401" s="631"/>
      <c r="AR401" s="631"/>
      <c r="AS401" s="631"/>
      <c r="AT401" s="631"/>
      <c r="AU401" s="631"/>
      <c r="AV401" s="631"/>
      <c r="AW401" s="631"/>
      <c r="AX401" s="631"/>
      <c r="AY401" s="2">
        <f>COUNTA($C$401)</f>
        <v>0</v>
      </c>
    </row>
    <row r="402" spans="1:51" ht="26.25" customHeight="1">
      <c r="A402" s="2294">
        <v>3</v>
      </c>
      <c r="B402" s="2294">
        <v>1</v>
      </c>
      <c r="C402" s="853"/>
      <c r="D402" s="853"/>
      <c r="E402" s="853"/>
      <c r="F402" s="853"/>
      <c r="G402" s="853"/>
      <c r="H402" s="853"/>
      <c r="I402" s="853"/>
      <c r="J402" s="854"/>
      <c r="K402" s="854"/>
      <c r="L402" s="854"/>
      <c r="M402" s="854"/>
      <c r="N402" s="854"/>
      <c r="O402" s="854"/>
      <c r="P402" s="855"/>
      <c r="Q402" s="855"/>
      <c r="R402" s="855"/>
      <c r="S402" s="855"/>
      <c r="T402" s="855"/>
      <c r="U402" s="855"/>
      <c r="V402" s="855"/>
      <c r="W402" s="855"/>
      <c r="X402" s="855"/>
      <c r="Y402" s="856"/>
      <c r="Z402" s="857"/>
      <c r="AA402" s="857"/>
      <c r="AB402" s="858"/>
      <c r="AC402" s="2295"/>
      <c r="AD402" s="2295"/>
      <c r="AE402" s="2295"/>
      <c r="AF402" s="2295"/>
      <c r="AG402" s="2295"/>
      <c r="AH402" s="868"/>
      <c r="AI402" s="868"/>
      <c r="AJ402" s="868"/>
      <c r="AK402" s="868"/>
      <c r="AL402" s="862"/>
      <c r="AM402" s="863"/>
      <c r="AN402" s="863"/>
      <c r="AO402" s="864"/>
      <c r="AP402" s="631"/>
      <c r="AQ402" s="631"/>
      <c r="AR402" s="631"/>
      <c r="AS402" s="631"/>
      <c r="AT402" s="631"/>
      <c r="AU402" s="631"/>
      <c r="AV402" s="631"/>
      <c r="AW402" s="631"/>
      <c r="AX402" s="631"/>
      <c r="AY402" s="2">
        <f>COUNTA($C$402)</f>
        <v>0</v>
      </c>
    </row>
    <row r="403" spans="1:51" ht="26.25" customHeight="1">
      <c r="A403" s="2294">
        <v>4</v>
      </c>
      <c r="B403" s="2294">
        <v>1</v>
      </c>
      <c r="C403" s="853"/>
      <c r="D403" s="853"/>
      <c r="E403" s="853"/>
      <c r="F403" s="853"/>
      <c r="G403" s="853"/>
      <c r="H403" s="853"/>
      <c r="I403" s="853"/>
      <c r="J403" s="854"/>
      <c r="K403" s="854"/>
      <c r="L403" s="854"/>
      <c r="M403" s="854"/>
      <c r="N403" s="854"/>
      <c r="O403" s="854"/>
      <c r="P403" s="855"/>
      <c r="Q403" s="855"/>
      <c r="R403" s="855"/>
      <c r="S403" s="855"/>
      <c r="T403" s="855"/>
      <c r="U403" s="855"/>
      <c r="V403" s="855"/>
      <c r="W403" s="855"/>
      <c r="X403" s="855"/>
      <c r="Y403" s="856"/>
      <c r="Z403" s="857"/>
      <c r="AA403" s="857"/>
      <c r="AB403" s="858"/>
      <c r="AC403" s="2295"/>
      <c r="AD403" s="2295"/>
      <c r="AE403" s="2295"/>
      <c r="AF403" s="2295"/>
      <c r="AG403" s="2295"/>
      <c r="AH403" s="868"/>
      <c r="AI403" s="868"/>
      <c r="AJ403" s="868"/>
      <c r="AK403" s="868"/>
      <c r="AL403" s="862"/>
      <c r="AM403" s="863"/>
      <c r="AN403" s="863"/>
      <c r="AO403" s="864"/>
      <c r="AP403" s="631"/>
      <c r="AQ403" s="631"/>
      <c r="AR403" s="631"/>
      <c r="AS403" s="631"/>
      <c r="AT403" s="631"/>
      <c r="AU403" s="631"/>
      <c r="AV403" s="631"/>
      <c r="AW403" s="631"/>
      <c r="AX403" s="631"/>
      <c r="AY403" s="2">
        <f>COUNTA($C$403)</f>
        <v>0</v>
      </c>
    </row>
    <row r="404" spans="1:51" ht="26.25" customHeight="1">
      <c r="A404" s="2294">
        <v>5</v>
      </c>
      <c r="B404" s="2294">
        <v>1</v>
      </c>
      <c r="C404" s="853"/>
      <c r="D404" s="853"/>
      <c r="E404" s="853"/>
      <c r="F404" s="853"/>
      <c r="G404" s="853"/>
      <c r="H404" s="853"/>
      <c r="I404" s="853"/>
      <c r="J404" s="854"/>
      <c r="K404" s="854"/>
      <c r="L404" s="854"/>
      <c r="M404" s="854"/>
      <c r="N404" s="854"/>
      <c r="O404" s="854"/>
      <c r="P404" s="855"/>
      <c r="Q404" s="855"/>
      <c r="R404" s="855"/>
      <c r="S404" s="855"/>
      <c r="T404" s="855"/>
      <c r="U404" s="855"/>
      <c r="V404" s="855"/>
      <c r="W404" s="855"/>
      <c r="X404" s="855"/>
      <c r="Y404" s="856"/>
      <c r="Z404" s="857"/>
      <c r="AA404" s="857"/>
      <c r="AB404" s="858"/>
      <c r="AC404" s="2295"/>
      <c r="AD404" s="2295"/>
      <c r="AE404" s="2295"/>
      <c r="AF404" s="2295"/>
      <c r="AG404" s="2295"/>
      <c r="AH404" s="868"/>
      <c r="AI404" s="868"/>
      <c r="AJ404" s="868"/>
      <c r="AK404" s="868"/>
      <c r="AL404" s="862"/>
      <c r="AM404" s="863"/>
      <c r="AN404" s="863"/>
      <c r="AO404" s="864"/>
      <c r="AP404" s="631"/>
      <c r="AQ404" s="631"/>
      <c r="AR404" s="631"/>
      <c r="AS404" s="631"/>
      <c r="AT404" s="631"/>
      <c r="AU404" s="631"/>
      <c r="AV404" s="631"/>
      <c r="AW404" s="631"/>
      <c r="AX404" s="631"/>
      <c r="AY404" s="2">
        <f>COUNTA($C$404)</f>
        <v>0</v>
      </c>
    </row>
    <row r="405" spans="1:51" ht="26.25" customHeight="1">
      <c r="A405" s="2294">
        <v>6</v>
      </c>
      <c r="B405" s="2294">
        <v>1</v>
      </c>
      <c r="C405" s="853"/>
      <c r="D405" s="853"/>
      <c r="E405" s="853"/>
      <c r="F405" s="853"/>
      <c r="G405" s="853"/>
      <c r="H405" s="853"/>
      <c r="I405" s="853"/>
      <c r="J405" s="854"/>
      <c r="K405" s="854"/>
      <c r="L405" s="854"/>
      <c r="M405" s="854"/>
      <c r="N405" s="854"/>
      <c r="O405" s="854"/>
      <c r="P405" s="855"/>
      <c r="Q405" s="855"/>
      <c r="R405" s="855"/>
      <c r="S405" s="855"/>
      <c r="T405" s="855"/>
      <c r="U405" s="855"/>
      <c r="V405" s="855"/>
      <c r="W405" s="855"/>
      <c r="X405" s="855"/>
      <c r="Y405" s="856"/>
      <c r="Z405" s="857"/>
      <c r="AA405" s="857"/>
      <c r="AB405" s="858"/>
      <c r="AC405" s="2295"/>
      <c r="AD405" s="2295"/>
      <c r="AE405" s="2295"/>
      <c r="AF405" s="2295"/>
      <c r="AG405" s="2295"/>
      <c r="AH405" s="868"/>
      <c r="AI405" s="868"/>
      <c r="AJ405" s="868"/>
      <c r="AK405" s="868"/>
      <c r="AL405" s="862"/>
      <c r="AM405" s="863"/>
      <c r="AN405" s="863"/>
      <c r="AO405" s="864"/>
      <c r="AP405" s="631"/>
      <c r="AQ405" s="631"/>
      <c r="AR405" s="631"/>
      <c r="AS405" s="631"/>
      <c r="AT405" s="631"/>
      <c r="AU405" s="631"/>
      <c r="AV405" s="631"/>
      <c r="AW405" s="631"/>
      <c r="AX405" s="631"/>
      <c r="AY405" s="2">
        <f>COUNTA($C$405)</f>
        <v>0</v>
      </c>
    </row>
    <row r="406" spans="1:51" ht="26.25" customHeight="1">
      <c r="A406" s="2294">
        <v>7</v>
      </c>
      <c r="B406" s="2294">
        <v>1</v>
      </c>
      <c r="C406" s="853"/>
      <c r="D406" s="853"/>
      <c r="E406" s="853"/>
      <c r="F406" s="853"/>
      <c r="G406" s="853"/>
      <c r="H406" s="853"/>
      <c r="I406" s="853"/>
      <c r="J406" s="854"/>
      <c r="K406" s="854"/>
      <c r="L406" s="854"/>
      <c r="M406" s="854"/>
      <c r="N406" s="854"/>
      <c r="O406" s="854"/>
      <c r="P406" s="855"/>
      <c r="Q406" s="855"/>
      <c r="R406" s="855"/>
      <c r="S406" s="855"/>
      <c r="T406" s="855"/>
      <c r="U406" s="855"/>
      <c r="V406" s="855"/>
      <c r="W406" s="855"/>
      <c r="X406" s="855"/>
      <c r="Y406" s="856"/>
      <c r="Z406" s="857"/>
      <c r="AA406" s="857"/>
      <c r="AB406" s="858"/>
      <c r="AC406" s="2295"/>
      <c r="AD406" s="2295"/>
      <c r="AE406" s="2295"/>
      <c r="AF406" s="2295"/>
      <c r="AG406" s="2295"/>
      <c r="AH406" s="868"/>
      <c r="AI406" s="868"/>
      <c r="AJ406" s="868"/>
      <c r="AK406" s="868"/>
      <c r="AL406" s="862"/>
      <c r="AM406" s="863"/>
      <c r="AN406" s="863"/>
      <c r="AO406" s="864"/>
      <c r="AP406" s="631"/>
      <c r="AQ406" s="631"/>
      <c r="AR406" s="631"/>
      <c r="AS406" s="631"/>
      <c r="AT406" s="631"/>
      <c r="AU406" s="631"/>
      <c r="AV406" s="631"/>
      <c r="AW406" s="631"/>
      <c r="AX406" s="631"/>
      <c r="AY406" s="2">
        <f>COUNTA($C$406)</f>
        <v>0</v>
      </c>
    </row>
    <row r="407" spans="1:51" ht="26.25" customHeight="1">
      <c r="A407" s="2294">
        <v>8</v>
      </c>
      <c r="B407" s="2294">
        <v>1</v>
      </c>
      <c r="C407" s="853"/>
      <c r="D407" s="853"/>
      <c r="E407" s="853"/>
      <c r="F407" s="853"/>
      <c r="G407" s="853"/>
      <c r="H407" s="853"/>
      <c r="I407" s="853"/>
      <c r="J407" s="854"/>
      <c r="K407" s="854"/>
      <c r="L407" s="854"/>
      <c r="M407" s="854"/>
      <c r="N407" s="854"/>
      <c r="O407" s="854"/>
      <c r="P407" s="855"/>
      <c r="Q407" s="855"/>
      <c r="R407" s="855"/>
      <c r="S407" s="855"/>
      <c r="T407" s="855"/>
      <c r="U407" s="855"/>
      <c r="V407" s="855"/>
      <c r="W407" s="855"/>
      <c r="X407" s="855"/>
      <c r="Y407" s="856"/>
      <c r="Z407" s="857"/>
      <c r="AA407" s="857"/>
      <c r="AB407" s="858"/>
      <c r="AC407" s="2295"/>
      <c r="AD407" s="2295"/>
      <c r="AE407" s="2295"/>
      <c r="AF407" s="2295"/>
      <c r="AG407" s="2295"/>
      <c r="AH407" s="868"/>
      <c r="AI407" s="868"/>
      <c r="AJ407" s="868"/>
      <c r="AK407" s="868"/>
      <c r="AL407" s="862"/>
      <c r="AM407" s="863"/>
      <c r="AN407" s="863"/>
      <c r="AO407" s="864"/>
      <c r="AP407" s="631"/>
      <c r="AQ407" s="631"/>
      <c r="AR407" s="631"/>
      <c r="AS407" s="631"/>
      <c r="AT407" s="631"/>
      <c r="AU407" s="631"/>
      <c r="AV407" s="631"/>
      <c r="AW407" s="631"/>
      <c r="AX407" s="631"/>
      <c r="AY407" s="2">
        <f>COUNTA($C$407)</f>
        <v>0</v>
      </c>
    </row>
    <row r="408" spans="1:51" ht="26.25" customHeight="1">
      <c r="A408" s="2294">
        <v>9</v>
      </c>
      <c r="B408" s="2294">
        <v>1</v>
      </c>
      <c r="C408" s="853"/>
      <c r="D408" s="853"/>
      <c r="E408" s="853"/>
      <c r="F408" s="853"/>
      <c r="G408" s="853"/>
      <c r="H408" s="853"/>
      <c r="I408" s="853"/>
      <c r="J408" s="854"/>
      <c r="K408" s="854"/>
      <c r="L408" s="854"/>
      <c r="M408" s="854"/>
      <c r="N408" s="854"/>
      <c r="O408" s="854"/>
      <c r="P408" s="855"/>
      <c r="Q408" s="855"/>
      <c r="R408" s="855"/>
      <c r="S408" s="855"/>
      <c r="T408" s="855"/>
      <c r="U408" s="855"/>
      <c r="V408" s="855"/>
      <c r="W408" s="855"/>
      <c r="X408" s="855"/>
      <c r="Y408" s="856"/>
      <c r="Z408" s="857"/>
      <c r="AA408" s="857"/>
      <c r="AB408" s="858"/>
      <c r="AC408" s="2295"/>
      <c r="AD408" s="2295"/>
      <c r="AE408" s="2295"/>
      <c r="AF408" s="2295"/>
      <c r="AG408" s="2295"/>
      <c r="AH408" s="868"/>
      <c r="AI408" s="868"/>
      <c r="AJ408" s="868"/>
      <c r="AK408" s="868"/>
      <c r="AL408" s="862"/>
      <c r="AM408" s="863"/>
      <c r="AN408" s="863"/>
      <c r="AO408" s="864"/>
      <c r="AP408" s="631"/>
      <c r="AQ408" s="631"/>
      <c r="AR408" s="631"/>
      <c r="AS408" s="631"/>
      <c r="AT408" s="631"/>
      <c r="AU408" s="631"/>
      <c r="AV408" s="631"/>
      <c r="AW408" s="631"/>
      <c r="AX408" s="631"/>
      <c r="AY408" s="2">
        <f>COUNTA($C$408)</f>
        <v>0</v>
      </c>
    </row>
    <row r="409" spans="1:51" ht="26.25" customHeight="1">
      <c r="A409" s="2294">
        <v>10</v>
      </c>
      <c r="B409" s="2294">
        <v>1</v>
      </c>
      <c r="C409" s="853"/>
      <c r="D409" s="853"/>
      <c r="E409" s="853"/>
      <c r="F409" s="853"/>
      <c r="G409" s="853"/>
      <c r="H409" s="853"/>
      <c r="I409" s="853"/>
      <c r="J409" s="854"/>
      <c r="K409" s="854"/>
      <c r="L409" s="854"/>
      <c r="M409" s="854"/>
      <c r="N409" s="854"/>
      <c r="O409" s="854"/>
      <c r="P409" s="855"/>
      <c r="Q409" s="855"/>
      <c r="R409" s="855"/>
      <c r="S409" s="855"/>
      <c r="T409" s="855"/>
      <c r="U409" s="855"/>
      <c r="V409" s="855"/>
      <c r="W409" s="855"/>
      <c r="X409" s="855"/>
      <c r="Y409" s="856"/>
      <c r="Z409" s="857"/>
      <c r="AA409" s="857"/>
      <c r="AB409" s="858"/>
      <c r="AC409" s="2295"/>
      <c r="AD409" s="2295"/>
      <c r="AE409" s="2295"/>
      <c r="AF409" s="2295"/>
      <c r="AG409" s="2295"/>
      <c r="AH409" s="868"/>
      <c r="AI409" s="868"/>
      <c r="AJ409" s="868"/>
      <c r="AK409" s="868"/>
      <c r="AL409" s="862"/>
      <c r="AM409" s="863"/>
      <c r="AN409" s="863"/>
      <c r="AO409" s="864"/>
      <c r="AP409" s="631"/>
      <c r="AQ409" s="631"/>
      <c r="AR409" s="631"/>
      <c r="AS409" s="631"/>
      <c r="AT409" s="631"/>
      <c r="AU409" s="631"/>
      <c r="AV409" s="631"/>
      <c r="AW409" s="631"/>
      <c r="AX409" s="631"/>
      <c r="AY409" s="2">
        <f>COUNTA($C$409)</f>
        <v>0</v>
      </c>
    </row>
    <row r="410" spans="1:51" ht="26.25" customHeight="1">
      <c r="A410" s="2294">
        <v>11</v>
      </c>
      <c r="B410" s="2294">
        <v>1</v>
      </c>
      <c r="C410" s="853"/>
      <c r="D410" s="853"/>
      <c r="E410" s="853"/>
      <c r="F410" s="853"/>
      <c r="G410" s="853"/>
      <c r="H410" s="853"/>
      <c r="I410" s="853"/>
      <c r="J410" s="854"/>
      <c r="K410" s="854"/>
      <c r="L410" s="854"/>
      <c r="M410" s="854"/>
      <c r="N410" s="854"/>
      <c r="O410" s="854"/>
      <c r="P410" s="855"/>
      <c r="Q410" s="855"/>
      <c r="R410" s="855"/>
      <c r="S410" s="855"/>
      <c r="T410" s="855"/>
      <c r="U410" s="855"/>
      <c r="V410" s="855"/>
      <c r="W410" s="855"/>
      <c r="X410" s="855"/>
      <c r="Y410" s="856"/>
      <c r="Z410" s="857"/>
      <c r="AA410" s="857"/>
      <c r="AB410" s="858"/>
      <c r="AC410" s="2295"/>
      <c r="AD410" s="2295"/>
      <c r="AE410" s="2295"/>
      <c r="AF410" s="2295"/>
      <c r="AG410" s="2295"/>
      <c r="AH410" s="868"/>
      <c r="AI410" s="868"/>
      <c r="AJ410" s="868"/>
      <c r="AK410" s="868"/>
      <c r="AL410" s="862"/>
      <c r="AM410" s="863"/>
      <c r="AN410" s="863"/>
      <c r="AO410" s="864"/>
      <c r="AP410" s="631"/>
      <c r="AQ410" s="631"/>
      <c r="AR410" s="631"/>
      <c r="AS410" s="631"/>
      <c r="AT410" s="631"/>
      <c r="AU410" s="631"/>
      <c r="AV410" s="631"/>
      <c r="AW410" s="631"/>
      <c r="AX410" s="631"/>
      <c r="AY410" s="2">
        <f>COUNTA($C$410)</f>
        <v>0</v>
      </c>
    </row>
    <row r="411" spans="1:51" ht="26.25" customHeight="1">
      <c r="A411" s="2294">
        <v>12</v>
      </c>
      <c r="B411" s="2294">
        <v>1</v>
      </c>
      <c r="C411" s="853"/>
      <c r="D411" s="853"/>
      <c r="E411" s="853"/>
      <c r="F411" s="853"/>
      <c r="G411" s="853"/>
      <c r="H411" s="853"/>
      <c r="I411" s="853"/>
      <c r="J411" s="854"/>
      <c r="K411" s="854"/>
      <c r="L411" s="854"/>
      <c r="M411" s="854"/>
      <c r="N411" s="854"/>
      <c r="O411" s="854"/>
      <c r="P411" s="855"/>
      <c r="Q411" s="855"/>
      <c r="R411" s="855"/>
      <c r="S411" s="855"/>
      <c r="T411" s="855"/>
      <c r="U411" s="855"/>
      <c r="V411" s="855"/>
      <c r="W411" s="855"/>
      <c r="X411" s="855"/>
      <c r="Y411" s="856"/>
      <c r="Z411" s="857"/>
      <c r="AA411" s="857"/>
      <c r="AB411" s="858"/>
      <c r="AC411" s="2295"/>
      <c r="AD411" s="2295"/>
      <c r="AE411" s="2295"/>
      <c r="AF411" s="2295"/>
      <c r="AG411" s="2295"/>
      <c r="AH411" s="868"/>
      <c r="AI411" s="868"/>
      <c r="AJ411" s="868"/>
      <c r="AK411" s="868"/>
      <c r="AL411" s="862"/>
      <c r="AM411" s="863"/>
      <c r="AN411" s="863"/>
      <c r="AO411" s="864"/>
      <c r="AP411" s="631"/>
      <c r="AQ411" s="631"/>
      <c r="AR411" s="631"/>
      <c r="AS411" s="631"/>
      <c r="AT411" s="631"/>
      <c r="AU411" s="631"/>
      <c r="AV411" s="631"/>
      <c r="AW411" s="631"/>
      <c r="AX411" s="631"/>
      <c r="AY411" s="2">
        <f>COUNTA($C$411)</f>
        <v>0</v>
      </c>
    </row>
    <row r="412" spans="1:51" ht="26.25" customHeight="1">
      <c r="A412" s="2294">
        <v>13</v>
      </c>
      <c r="B412" s="2294">
        <v>1</v>
      </c>
      <c r="C412" s="853"/>
      <c r="D412" s="853"/>
      <c r="E412" s="853"/>
      <c r="F412" s="853"/>
      <c r="G412" s="853"/>
      <c r="H412" s="853"/>
      <c r="I412" s="853"/>
      <c r="J412" s="854"/>
      <c r="K412" s="854"/>
      <c r="L412" s="854"/>
      <c r="M412" s="854"/>
      <c r="N412" s="854"/>
      <c r="O412" s="854"/>
      <c r="P412" s="855"/>
      <c r="Q412" s="855"/>
      <c r="R412" s="855"/>
      <c r="S412" s="855"/>
      <c r="T412" s="855"/>
      <c r="U412" s="855"/>
      <c r="V412" s="855"/>
      <c r="W412" s="855"/>
      <c r="X412" s="855"/>
      <c r="Y412" s="856"/>
      <c r="Z412" s="857"/>
      <c r="AA412" s="857"/>
      <c r="AB412" s="858"/>
      <c r="AC412" s="2295"/>
      <c r="AD412" s="2295"/>
      <c r="AE412" s="2295"/>
      <c r="AF412" s="2295"/>
      <c r="AG412" s="2295"/>
      <c r="AH412" s="868"/>
      <c r="AI412" s="868"/>
      <c r="AJ412" s="868"/>
      <c r="AK412" s="868"/>
      <c r="AL412" s="862"/>
      <c r="AM412" s="863"/>
      <c r="AN412" s="863"/>
      <c r="AO412" s="864"/>
      <c r="AP412" s="631"/>
      <c r="AQ412" s="631"/>
      <c r="AR412" s="631"/>
      <c r="AS412" s="631"/>
      <c r="AT412" s="631"/>
      <c r="AU412" s="631"/>
      <c r="AV412" s="631"/>
      <c r="AW412" s="631"/>
      <c r="AX412" s="631"/>
      <c r="AY412" s="2">
        <f>COUNTA($C$412)</f>
        <v>0</v>
      </c>
    </row>
    <row r="413" spans="1:51" ht="26.25" customHeight="1">
      <c r="A413" s="2294">
        <v>14</v>
      </c>
      <c r="B413" s="2294">
        <v>1</v>
      </c>
      <c r="C413" s="853"/>
      <c r="D413" s="853"/>
      <c r="E413" s="853"/>
      <c r="F413" s="853"/>
      <c r="G413" s="853"/>
      <c r="H413" s="853"/>
      <c r="I413" s="853"/>
      <c r="J413" s="854"/>
      <c r="K413" s="854"/>
      <c r="L413" s="854"/>
      <c r="M413" s="854"/>
      <c r="N413" s="854"/>
      <c r="O413" s="854"/>
      <c r="P413" s="855"/>
      <c r="Q413" s="855"/>
      <c r="R413" s="855"/>
      <c r="S413" s="855"/>
      <c r="T413" s="855"/>
      <c r="U413" s="855"/>
      <c r="V413" s="855"/>
      <c r="W413" s="855"/>
      <c r="X413" s="855"/>
      <c r="Y413" s="856"/>
      <c r="Z413" s="857"/>
      <c r="AA413" s="857"/>
      <c r="AB413" s="858"/>
      <c r="AC413" s="2295"/>
      <c r="AD413" s="2295"/>
      <c r="AE413" s="2295"/>
      <c r="AF413" s="2295"/>
      <c r="AG413" s="2295"/>
      <c r="AH413" s="868"/>
      <c r="AI413" s="868"/>
      <c r="AJ413" s="868"/>
      <c r="AK413" s="868"/>
      <c r="AL413" s="862"/>
      <c r="AM413" s="863"/>
      <c r="AN413" s="863"/>
      <c r="AO413" s="864"/>
      <c r="AP413" s="631"/>
      <c r="AQ413" s="631"/>
      <c r="AR413" s="631"/>
      <c r="AS413" s="631"/>
      <c r="AT413" s="631"/>
      <c r="AU413" s="631"/>
      <c r="AV413" s="631"/>
      <c r="AW413" s="631"/>
      <c r="AX413" s="631"/>
      <c r="AY413" s="2">
        <f>COUNTA($C$413)</f>
        <v>0</v>
      </c>
    </row>
    <row r="414" spans="1:51" ht="26.25" customHeight="1">
      <c r="A414" s="2294">
        <v>15</v>
      </c>
      <c r="B414" s="2294">
        <v>1</v>
      </c>
      <c r="C414" s="853"/>
      <c r="D414" s="853"/>
      <c r="E414" s="853"/>
      <c r="F414" s="853"/>
      <c r="G414" s="853"/>
      <c r="H414" s="853"/>
      <c r="I414" s="853"/>
      <c r="J414" s="854"/>
      <c r="K414" s="854"/>
      <c r="L414" s="854"/>
      <c r="M414" s="854"/>
      <c r="N414" s="854"/>
      <c r="O414" s="854"/>
      <c r="P414" s="855"/>
      <c r="Q414" s="855"/>
      <c r="R414" s="855"/>
      <c r="S414" s="855"/>
      <c r="T414" s="855"/>
      <c r="U414" s="855"/>
      <c r="V414" s="855"/>
      <c r="W414" s="855"/>
      <c r="X414" s="855"/>
      <c r="Y414" s="856"/>
      <c r="Z414" s="857"/>
      <c r="AA414" s="857"/>
      <c r="AB414" s="858"/>
      <c r="AC414" s="2295"/>
      <c r="AD414" s="2295"/>
      <c r="AE414" s="2295"/>
      <c r="AF414" s="2295"/>
      <c r="AG414" s="2295"/>
      <c r="AH414" s="868"/>
      <c r="AI414" s="868"/>
      <c r="AJ414" s="868"/>
      <c r="AK414" s="868"/>
      <c r="AL414" s="862"/>
      <c r="AM414" s="863"/>
      <c r="AN414" s="863"/>
      <c r="AO414" s="864"/>
      <c r="AP414" s="631"/>
      <c r="AQ414" s="631"/>
      <c r="AR414" s="631"/>
      <c r="AS414" s="631"/>
      <c r="AT414" s="631"/>
      <c r="AU414" s="631"/>
      <c r="AV414" s="631"/>
      <c r="AW414" s="631"/>
      <c r="AX414" s="631"/>
      <c r="AY414" s="2">
        <f>COUNTA($C$414)</f>
        <v>0</v>
      </c>
    </row>
    <row r="415" spans="1:51" ht="26.25" customHeight="1">
      <c r="A415" s="2294">
        <v>16</v>
      </c>
      <c r="B415" s="2294">
        <v>1</v>
      </c>
      <c r="C415" s="853"/>
      <c r="D415" s="853"/>
      <c r="E415" s="853"/>
      <c r="F415" s="853"/>
      <c r="G415" s="853"/>
      <c r="H415" s="853"/>
      <c r="I415" s="853"/>
      <c r="J415" s="854"/>
      <c r="K415" s="854"/>
      <c r="L415" s="854"/>
      <c r="M415" s="854"/>
      <c r="N415" s="854"/>
      <c r="O415" s="854"/>
      <c r="P415" s="855"/>
      <c r="Q415" s="855"/>
      <c r="R415" s="855"/>
      <c r="S415" s="855"/>
      <c r="T415" s="855"/>
      <c r="U415" s="855"/>
      <c r="V415" s="855"/>
      <c r="W415" s="855"/>
      <c r="X415" s="855"/>
      <c r="Y415" s="856"/>
      <c r="Z415" s="857"/>
      <c r="AA415" s="857"/>
      <c r="AB415" s="858"/>
      <c r="AC415" s="2295"/>
      <c r="AD415" s="2295"/>
      <c r="AE415" s="2295"/>
      <c r="AF415" s="2295"/>
      <c r="AG415" s="2295"/>
      <c r="AH415" s="868"/>
      <c r="AI415" s="868"/>
      <c r="AJ415" s="868"/>
      <c r="AK415" s="868"/>
      <c r="AL415" s="862"/>
      <c r="AM415" s="863"/>
      <c r="AN415" s="863"/>
      <c r="AO415" s="864"/>
      <c r="AP415" s="631"/>
      <c r="AQ415" s="631"/>
      <c r="AR415" s="631"/>
      <c r="AS415" s="631"/>
      <c r="AT415" s="631"/>
      <c r="AU415" s="631"/>
      <c r="AV415" s="631"/>
      <c r="AW415" s="631"/>
      <c r="AX415" s="631"/>
      <c r="AY415" s="2">
        <f>COUNTA($C$415)</f>
        <v>0</v>
      </c>
    </row>
    <row r="416" spans="1:51" ht="26.25" customHeight="1">
      <c r="A416" s="2294">
        <v>17</v>
      </c>
      <c r="B416" s="2294">
        <v>1</v>
      </c>
      <c r="C416" s="853"/>
      <c r="D416" s="853"/>
      <c r="E416" s="853"/>
      <c r="F416" s="853"/>
      <c r="G416" s="853"/>
      <c r="H416" s="853"/>
      <c r="I416" s="853"/>
      <c r="J416" s="854"/>
      <c r="K416" s="854"/>
      <c r="L416" s="854"/>
      <c r="M416" s="854"/>
      <c r="N416" s="854"/>
      <c r="O416" s="854"/>
      <c r="P416" s="855"/>
      <c r="Q416" s="855"/>
      <c r="R416" s="855"/>
      <c r="S416" s="855"/>
      <c r="T416" s="855"/>
      <c r="U416" s="855"/>
      <c r="V416" s="855"/>
      <c r="W416" s="855"/>
      <c r="X416" s="855"/>
      <c r="Y416" s="856"/>
      <c r="Z416" s="857"/>
      <c r="AA416" s="857"/>
      <c r="AB416" s="858"/>
      <c r="AC416" s="2295"/>
      <c r="AD416" s="2295"/>
      <c r="AE416" s="2295"/>
      <c r="AF416" s="2295"/>
      <c r="AG416" s="2295"/>
      <c r="AH416" s="868"/>
      <c r="AI416" s="868"/>
      <c r="AJ416" s="868"/>
      <c r="AK416" s="868"/>
      <c r="AL416" s="862"/>
      <c r="AM416" s="863"/>
      <c r="AN416" s="863"/>
      <c r="AO416" s="864"/>
      <c r="AP416" s="631"/>
      <c r="AQ416" s="631"/>
      <c r="AR416" s="631"/>
      <c r="AS416" s="631"/>
      <c r="AT416" s="631"/>
      <c r="AU416" s="631"/>
      <c r="AV416" s="631"/>
      <c r="AW416" s="631"/>
      <c r="AX416" s="631"/>
      <c r="AY416" s="2">
        <f>COUNTA($C$416)</f>
        <v>0</v>
      </c>
    </row>
    <row r="417" spans="1:51" ht="26.25" customHeight="1">
      <c r="A417" s="2294">
        <v>18</v>
      </c>
      <c r="B417" s="2294">
        <v>1</v>
      </c>
      <c r="C417" s="853"/>
      <c r="D417" s="853"/>
      <c r="E417" s="853"/>
      <c r="F417" s="853"/>
      <c r="G417" s="853"/>
      <c r="H417" s="853"/>
      <c r="I417" s="853"/>
      <c r="J417" s="854"/>
      <c r="K417" s="854"/>
      <c r="L417" s="854"/>
      <c r="M417" s="854"/>
      <c r="N417" s="854"/>
      <c r="O417" s="854"/>
      <c r="P417" s="855"/>
      <c r="Q417" s="855"/>
      <c r="R417" s="855"/>
      <c r="S417" s="855"/>
      <c r="T417" s="855"/>
      <c r="U417" s="855"/>
      <c r="V417" s="855"/>
      <c r="W417" s="855"/>
      <c r="X417" s="855"/>
      <c r="Y417" s="856"/>
      <c r="Z417" s="857"/>
      <c r="AA417" s="857"/>
      <c r="AB417" s="858"/>
      <c r="AC417" s="2295"/>
      <c r="AD417" s="2295"/>
      <c r="AE417" s="2295"/>
      <c r="AF417" s="2295"/>
      <c r="AG417" s="2295"/>
      <c r="AH417" s="868"/>
      <c r="AI417" s="868"/>
      <c r="AJ417" s="868"/>
      <c r="AK417" s="868"/>
      <c r="AL417" s="862"/>
      <c r="AM417" s="863"/>
      <c r="AN417" s="863"/>
      <c r="AO417" s="864"/>
      <c r="AP417" s="631"/>
      <c r="AQ417" s="631"/>
      <c r="AR417" s="631"/>
      <c r="AS417" s="631"/>
      <c r="AT417" s="631"/>
      <c r="AU417" s="631"/>
      <c r="AV417" s="631"/>
      <c r="AW417" s="631"/>
      <c r="AX417" s="631"/>
      <c r="AY417" s="2">
        <f>COUNTA($C$417)</f>
        <v>0</v>
      </c>
    </row>
    <row r="418" spans="1:51" ht="26.25" customHeight="1">
      <c r="A418" s="2294">
        <v>19</v>
      </c>
      <c r="B418" s="2294">
        <v>1</v>
      </c>
      <c r="C418" s="853"/>
      <c r="D418" s="853"/>
      <c r="E418" s="853"/>
      <c r="F418" s="853"/>
      <c r="G418" s="853"/>
      <c r="H418" s="853"/>
      <c r="I418" s="853"/>
      <c r="J418" s="854"/>
      <c r="K418" s="854"/>
      <c r="L418" s="854"/>
      <c r="M418" s="854"/>
      <c r="N418" s="854"/>
      <c r="O418" s="854"/>
      <c r="P418" s="855"/>
      <c r="Q418" s="855"/>
      <c r="R418" s="855"/>
      <c r="S418" s="855"/>
      <c r="T418" s="855"/>
      <c r="U418" s="855"/>
      <c r="V418" s="855"/>
      <c r="W418" s="855"/>
      <c r="X418" s="855"/>
      <c r="Y418" s="856"/>
      <c r="Z418" s="857"/>
      <c r="AA418" s="857"/>
      <c r="AB418" s="858"/>
      <c r="AC418" s="2295"/>
      <c r="AD418" s="2295"/>
      <c r="AE418" s="2295"/>
      <c r="AF418" s="2295"/>
      <c r="AG418" s="2295"/>
      <c r="AH418" s="868"/>
      <c r="AI418" s="868"/>
      <c r="AJ418" s="868"/>
      <c r="AK418" s="868"/>
      <c r="AL418" s="862"/>
      <c r="AM418" s="863"/>
      <c r="AN418" s="863"/>
      <c r="AO418" s="864"/>
      <c r="AP418" s="631"/>
      <c r="AQ418" s="631"/>
      <c r="AR418" s="631"/>
      <c r="AS418" s="631"/>
      <c r="AT418" s="631"/>
      <c r="AU418" s="631"/>
      <c r="AV418" s="631"/>
      <c r="AW418" s="631"/>
      <c r="AX418" s="631"/>
      <c r="AY418" s="2">
        <f>COUNTA($C$418)</f>
        <v>0</v>
      </c>
    </row>
    <row r="419" spans="1:51" ht="26.25" customHeight="1">
      <c r="A419" s="2294">
        <v>20</v>
      </c>
      <c r="B419" s="2294">
        <v>1</v>
      </c>
      <c r="C419" s="853"/>
      <c r="D419" s="853"/>
      <c r="E419" s="853"/>
      <c r="F419" s="853"/>
      <c r="G419" s="853"/>
      <c r="H419" s="853"/>
      <c r="I419" s="853"/>
      <c r="J419" s="854"/>
      <c r="K419" s="854"/>
      <c r="L419" s="854"/>
      <c r="M419" s="854"/>
      <c r="N419" s="854"/>
      <c r="O419" s="854"/>
      <c r="P419" s="855"/>
      <c r="Q419" s="855"/>
      <c r="R419" s="855"/>
      <c r="S419" s="855"/>
      <c r="T419" s="855"/>
      <c r="U419" s="855"/>
      <c r="V419" s="855"/>
      <c r="W419" s="855"/>
      <c r="X419" s="855"/>
      <c r="Y419" s="856"/>
      <c r="Z419" s="857"/>
      <c r="AA419" s="857"/>
      <c r="AB419" s="858"/>
      <c r="AC419" s="2295"/>
      <c r="AD419" s="2295"/>
      <c r="AE419" s="2295"/>
      <c r="AF419" s="2295"/>
      <c r="AG419" s="2295"/>
      <c r="AH419" s="868"/>
      <c r="AI419" s="868"/>
      <c r="AJ419" s="868"/>
      <c r="AK419" s="868"/>
      <c r="AL419" s="862"/>
      <c r="AM419" s="863"/>
      <c r="AN419" s="863"/>
      <c r="AO419" s="864"/>
      <c r="AP419" s="631"/>
      <c r="AQ419" s="631"/>
      <c r="AR419" s="631"/>
      <c r="AS419" s="631"/>
      <c r="AT419" s="631"/>
      <c r="AU419" s="631"/>
      <c r="AV419" s="631"/>
      <c r="AW419" s="631"/>
      <c r="AX419" s="631"/>
      <c r="AY419" s="2">
        <f>COUNTA($C$419)</f>
        <v>0</v>
      </c>
    </row>
    <row r="420" spans="1:51" ht="26.25" customHeight="1">
      <c r="A420" s="2294">
        <v>21</v>
      </c>
      <c r="B420" s="2294">
        <v>1</v>
      </c>
      <c r="C420" s="853"/>
      <c r="D420" s="853"/>
      <c r="E420" s="853"/>
      <c r="F420" s="853"/>
      <c r="G420" s="853"/>
      <c r="H420" s="853"/>
      <c r="I420" s="853"/>
      <c r="J420" s="854"/>
      <c r="K420" s="854"/>
      <c r="L420" s="854"/>
      <c r="M420" s="854"/>
      <c r="N420" s="854"/>
      <c r="O420" s="854"/>
      <c r="P420" s="855"/>
      <c r="Q420" s="855"/>
      <c r="R420" s="855"/>
      <c r="S420" s="855"/>
      <c r="T420" s="855"/>
      <c r="U420" s="855"/>
      <c r="V420" s="855"/>
      <c r="W420" s="855"/>
      <c r="X420" s="855"/>
      <c r="Y420" s="856"/>
      <c r="Z420" s="857"/>
      <c r="AA420" s="857"/>
      <c r="AB420" s="858"/>
      <c r="AC420" s="2295"/>
      <c r="AD420" s="2295"/>
      <c r="AE420" s="2295"/>
      <c r="AF420" s="2295"/>
      <c r="AG420" s="2295"/>
      <c r="AH420" s="868"/>
      <c r="AI420" s="868"/>
      <c r="AJ420" s="868"/>
      <c r="AK420" s="868"/>
      <c r="AL420" s="862"/>
      <c r="AM420" s="863"/>
      <c r="AN420" s="863"/>
      <c r="AO420" s="864"/>
      <c r="AP420" s="631"/>
      <c r="AQ420" s="631"/>
      <c r="AR420" s="631"/>
      <c r="AS420" s="631"/>
      <c r="AT420" s="631"/>
      <c r="AU420" s="631"/>
      <c r="AV420" s="631"/>
      <c r="AW420" s="631"/>
      <c r="AX420" s="631"/>
      <c r="AY420" s="2">
        <f>COUNTA($C$420)</f>
        <v>0</v>
      </c>
    </row>
    <row r="421" spans="1:51" ht="26.25" customHeight="1">
      <c r="A421" s="2294">
        <v>22</v>
      </c>
      <c r="B421" s="2294">
        <v>1</v>
      </c>
      <c r="C421" s="853"/>
      <c r="D421" s="853"/>
      <c r="E421" s="853"/>
      <c r="F421" s="853"/>
      <c r="G421" s="853"/>
      <c r="H421" s="853"/>
      <c r="I421" s="853"/>
      <c r="J421" s="854"/>
      <c r="K421" s="854"/>
      <c r="L421" s="854"/>
      <c r="M421" s="854"/>
      <c r="N421" s="854"/>
      <c r="O421" s="854"/>
      <c r="P421" s="855"/>
      <c r="Q421" s="855"/>
      <c r="R421" s="855"/>
      <c r="S421" s="855"/>
      <c r="T421" s="855"/>
      <c r="U421" s="855"/>
      <c r="V421" s="855"/>
      <c r="W421" s="855"/>
      <c r="X421" s="855"/>
      <c r="Y421" s="856"/>
      <c r="Z421" s="857"/>
      <c r="AA421" s="857"/>
      <c r="AB421" s="858"/>
      <c r="AC421" s="2295"/>
      <c r="AD421" s="2295"/>
      <c r="AE421" s="2295"/>
      <c r="AF421" s="2295"/>
      <c r="AG421" s="2295"/>
      <c r="AH421" s="868"/>
      <c r="AI421" s="868"/>
      <c r="AJ421" s="868"/>
      <c r="AK421" s="868"/>
      <c r="AL421" s="862"/>
      <c r="AM421" s="863"/>
      <c r="AN421" s="863"/>
      <c r="AO421" s="864"/>
      <c r="AP421" s="631"/>
      <c r="AQ421" s="631"/>
      <c r="AR421" s="631"/>
      <c r="AS421" s="631"/>
      <c r="AT421" s="631"/>
      <c r="AU421" s="631"/>
      <c r="AV421" s="631"/>
      <c r="AW421" s="631"/>
      <c r="AX421" s="631"/>
      <c r="AY421" s="2">
        <f>COUNTA($C$421)</f>
        <v>0</v>
      </c>
    </row>
    <row r="422" spans="1:51" ht="26.25" customHeight="1">
      <c r="A422" s="2294">
        <v>23</v>
      </c>
      <c r="B422" s="2294">
        <v>1</v>
      </c>
      <c r="C422" s="853"/>
      <c r="D422" s="853"/>
      <c r="E422" s="853"/>
      <c r="F422" s="853"/>
      <c r="G422" s="853"/>
      <c r="H422" s="853"/>
      <c r="I422" s="853"/>
      <c r="J422" s="854"/>
      <c r="K422" s="854"/>
      <c r="L422" s="854"/>
      <c r="M422" s="854"/>
      <c r="N422" s="854"/>
      <c r="O422" s="854"/>
      <c r="P422" s="855"/>
      <c r="Q422" s="855"/>
      <c r="R422" s="855"/>
      <c r="S422" s="855"/>
      <c r="T422" s="855"/>
      <c r="U422" s="855"/>
      <c r="V422" s="855"/>
      <c r="W422" s="855"/>
      <c r="X422" s="855"/>
      <c r="Y422" s="856"/>
      <c r="Z422" s="857"/>
      <c r="AA422" s="857"/>
      <c r="AB422" s="858"/>
      <c r="AC422" s="2295"/>
      <c r="AD422" s="2295"/>
      <c r="AE422" s="2295"/>
      <c r="AF422" s="2295"/>
      <c r="AG422" s="2295"/>
      <c r="AH422" s="868"/>
      <c r="AI422" s="868"/>
      <c r="AJ422" s="868"/>
      <c r="AK422" s="868"/>
      <c r="AL422" s="862"/>
      <c r="AM422" s="863"/>
      <c r="AN422" s="863"/>
      <c r="AO422" s="864"/>
      <c r="AP422" s="631"/>
      <c r="AQ422" s="631"/>
      <c r="AR422" s="631"/>
      <c r="AS422" s="631"/>
      <c r="AT422" s="631"/>
      <c r="AU422" s="631"/>
      <c r="AV422" s="631"/>
      <c r="AW422" s="631"/>
      <c r="AX422" s="631"/>
      <c r="AY422" s="2">
        <f>COUNTA($C$422)</f>
        <v>0</v>
      </c>
    </row>
    <row r="423" spans="1:51" ht="26.25" customHeight="1">
      <c r="A423" s="2294">
        <v>24</v>
      </c>
      <c r="B423" s="2294">
        <v>1</v>
      </c>
      <c r="C423" s="853"/>
      <c r="D423" s="853"/>
      <c r="E423" s="853"/>
      <c r="F423" s="853"/>
      <c r="G423" s="853"/>
      <c r="H423" s="853"/>
      <c r="I423" s="853"/>
      <c r="J423" s="854"/>
      <c r="K423" s="854"/>
      <c r="L423" s="854"/>
      <c r="M423" s="854"/>
      <c r="N423" s="854"/>
      <c r="O423" s="854"/>
      <c r="P423" s="855"/>
      <c r="Q423" s="855"/>
      <c r="R423" s="855"/>
      <c r="S423" s="855"/>
      <c r="T423" s="855"/>
      <c r="U423" s="855"/>
      <c r="V423" s="855"/>
      <c r="W423" s="855"/>
      <c r="X423" s="855"/>
      <c r="Y423" s="856"/>
      <c r="Z423" s="857"/>
      <c r="AA423" s="857"/>
      <c r="AB423" s="858"/>
      <c r="AC423" s="2295"/>
      <c r="AD423" s="2295"/>
      <c r="AE423" s="2295"/>
      <c r="AF423" s="2295"/>
      <c r="AG423" s="2295"/>
      <c r="AH423" s="868"/>
      <c r="AI423" s="868"/>
      <c r="AJ423" s="868"/>
      <c r="AK423" s="868"/>
      <c r="AL423" s="862"/>
      <c r="AM423" s="863"/>
      <c r="AN423" s="863"/>
      <c r="AO423" s="864"/>
      <c r="AP423" s="631"/>
      <c r="AQ423" s="631"/>
      <c r="AR423" s="631"/>
      <c r="AS423" s="631"/>
      <c r="AT423" s="631"/>
      <c r="AU423" s="631"/>
      <c r="AV423" s="631"/>
      <c r="AW423" s="631"/>
      <c r="AX423" s="631"/>
      <c r="AY423" s="2">
        <f>COUNTA($C$423)</f>
        <v>0</v>
      </c>
    </row>
    <row r="424" spans="1:51" ht="26.25" customHeight="1">
      <c r="A424" s="2294">
        <v>25</v>
      </c>
      <c r="B424" s="2294">
        <v>1</v>
      </c>
      <c r="C424" s="853"/>
      <c r="D424" s="853"/>
      <c r="E424" s="853"/>
      <c r="F424" s="853"/>
      <c r="G424" s="853"/>
      <c r="H424" s="853"/>
      <c r="I424" s="853"/>
      <c r="J424" s="854"/>
      <c r="K424" s="854"/>
      <c r="L424" s="854"/>
      <c r="M424" s="854"/>
      <c r="N424" s="854"/>
      <c r="O424" s="854"/>
      <c r="P424" s="855"/>
      <c r="Q424" s="855"/>
      <c r="R424" s="855"/>
      <c r="S424" s="855"/>
      <c r="T424" s="855"/>
      <c r="U424" s="855"/>
      <c r="V424" s="855"/>
      <c r="W424" s="855"/>
      <c r="X424" s="855"/>
      <c r="Y424" s="856"/>
      <c r="Z424" s="857"/>
      <c r="AA424" s="857"/>
      <c r="AB424" s="858"/>
      <c r="AC424" s="2295"/>
      <c r="AD424" s="2295"/>
      <c r="AE424" s="2295"/>
      <c r="AF424" s="2295"/>
      <c r="AG424" s="2295"/>
      <c r="AH424" s="868"/>
      <c r="AI424" s="868"/>
      <c r="AJ424" s="868"/>
      <c r="AK424" s="868"/>
      <c r="AL424" s="862"/>
      <c r="AM424" s="863"/>
      <c r="AN424" s="863"/>
      <c r="AO424" s="864"/>
      <c r="AP424" s="631"/>
      <c r="AQ424" s="631"/>
      <c r="AR424" s="631"/>
      <c r="AS424" s="631"/>
      <c r="AT424" s="631"/>
      <c r="AU424" s="631"/>
      <c r="AV424" s="631"/>
      <c r="AW424" s="631"/>
      <c r="AX424" s="631"/>
      <c r="AY424" s="2">
        <f>COUNTA($C$424)</f>
        <v>0</v>
      </c>
    </row>
    <row r="425" spans="1:51" ht="26.25" customHeight="1">
      <c r="A425" s="2294">
        <v>26</v>
      </c>
      <c r="B425" s="2294">
        <v>1</v>
      </c>
      <c r="C425" s="853"/>
      <c r="D425" s="853"/>
      <c r="E425" s="853"/>
      <c r="F425" s="853"/>
      <c r="G425" s="853"/>
      <c r="H425" s="853"/>
      <c r="I425" s="853"/>
      <c r="J425" s="854"/>
      <c r="K425" s="854"/>
      <c r="L425" s="854"/>
      <c r="M425" s="854"/>
      <c r="N425" s="854"/>
      <c r="O425" s="854"/>
      <c r="P425" s="855"/>
      <c r="Q425" s="855"/>
      <c r="R425" s="855"/>
      <c r="S425" s="855"/>
      <c r="T425" s="855"/>
      <c r="U425" s="855"/>
      <c r="V425" s="855"/>
      <c r="W425" s="855"/>
      <c r="X425" s="855"/>
      <c r="Y425" s="856"/>
      <c r="Z425" s="857"/>
      <c r="AA425" s="857"/>
      <c r="AB425" s="858"/>
      <c r="AC425" s="2295"/>
      <c r="AD425" s="2295"/>
      <c r="AE425" s="2295"/>
      <c r="AF425" s="2295"/>
      <c r="AG425" s="2295"/>
      <c r="AH425" s="868"/>
      <c r="AI425" s="868"/>
      <c r="AJ425" s="868"/>
      <c r="AK425" s="868"/>
      <c r="AL425" s="862"/>
      <c r="AM425" s="863"/>
      <c r="AN425" s="863"/>
      <c r="AO425" s="864"/>
      <c r="AP425" s="631"/>
      <c r="AQ425" s="631"/>
      <c r="AR425" s="631"/>
      <c r="AS425" s="631"/>
      <c r="AT425" s="631"/>
      <c r="AU425" s="631"/>
      <c r="AV425" s="631"/>
      <c r="AW425" s="631"/>
      <c r="AX425" s="631"/>
      <c r="AY425" s="2">
        <f>COUNTA($C$425)</f>
        <v>0</v>
      </c>
    </row>
    <row r="426" spans="1:51" ht="26.25" customHeight="1">
      <c r="A426" s="2294">
        <v>27</v>
      </c>
      <c r="B426" s="2294">
        <v>1</v>
      </c>
      <c r="C426" s="853"/>
      <c r="D426" s="853"/>
      <c r="E426" s="853"/>
      <c r="F426" s="853"/>
      <c r="G426" s="853"/>
      <c r="H426" s="853"/>
      <c r="I426" s="853"/>
      <c r="J426" s="854"/>
      <c r="K426" s="854"/>
      <c r="L426" s="854"/>
      <c r="M426" s="854"/>
      <c r="N426" s="854"/>
      <c r="O426" s="854"/>
      <c r="P426" s="855"/>
      <c r="Q426" s="855"/>
      <c r="R426" s="855"/>
      <c r="S426" s="855"/>
      <c r="T426" s="855"/>
      <c r="U426" s="855"/>
      <c r="V426" s="855"/>
      <c r="W426" s="855"/>
      <c r="X426" s="855"/>
      <c r="Y426" s="856"/>
      <c r="Z426" s="857"/>
      <c r="AA426" s="857"/>
      <c r="AB426" s="858"/>
      <c r="AC426" s="2295"/>
      <c r="AD426" s="2295"/>
      <c r="AE426" s="2295"/>
      <c r="AF426" s="2295"/>
      <c r="AG426" s="2295"/>
      <c r="AH426" s="868"/>
      <c r="AI426" s="868"/>
      <c r="AJ426" s="868"/>
      <c r="AK426" s="868"/>
      <c r="AL426" s="862"/>
      <c r="AM426" s="863"/>
      <c r="AN426" s="863"/>
      <c r="AO426" s="864"/>
      <c r="AP426" s="631"/>
      <c r="AQ426" s="631"/>
      <c r="AR426" s="631"/>
      <c r="AS426" s="631"/>
      <c r="AT426" s="631"/>
      <c r="AU426" s="631"/>
      <c r="AV426" s="631"/>
      <c r="AW426" s="631"/>
      <c r="AX426" s="631"/>
      <c r="AY426" s="2">
        <f>COUNTA($C$426)</f>
        <v>0</v>
      </c>
    </row>
    <row r="427" spans="1:51" ht="26.25" customHeight="1">
      <c r="A427" s="2294">
        <v>28</v>
      </c>
      <c r="B427" s="2294">
        <v>1</v>
      </c>
      <c r="C427" s="853"/>
      <c r="D427" s="853"/>
      <c r="E427" s="853"/>
      <c r="F427" s="853"/>
      <c r="G427" s="853"/>
      <c r="H427" s="853"/>
      <c r="I427" s="853"/>
      <c r="J427" s="854"/>
      <c r="K427" s="854"/>
      <c r="L427" s="854"/>
      <c r="M427" s="854"/>
      <c r="N427" s="854"/>
      <c r="O427" s="854"/>
      <c r="P427" s="855"/>
      <c r="Q427" s="855"/>
      <c r="R427" s="855"/>
      <c r="S427" s="855"/>
      <c r="T427" s="855"/>
      <c r="U427" s="855"/>
      <c r="V427" s="855"/>
      <c r="W427" s="855"/>
      <c r="X427" s="855"/>
      <c r="Y427" s="856"/>
      <c r="Z427" s="857"/>
      <c r="AA427" s="857"/>
      <c r="AB427" s="858"/>
      <c r="AC427" s="2295"/>
      <c r="AD427" s="2295"/>
      <c r="AE427" s="2295"/>
      <c r="AF427" s="2295"/>
      <c r="AG427" s="2295"/>
      <c r="AH427" s="868"/>
      <c r="AI427" s="868"/>
      <c r="AJ427" s="868"/>
      <c r="AK427" s="868"/>
      <c r="AL427" s="862"/>
      <c r="AM427" s="863"/>
      <c r="AN427" s="863"/>
      <c r="AO427" s="864"/>
      <c r="AP427" s="631"/>
      <c r="AQ427" s="631"/>
      <c r="AR427" s="631"/>
      <c r="AS427" s="631"/>
      <c r="AT427" s="631"/>
      <c r="AU427" s="631"/>
      <c r="AV427" s="631"/>
      <c r="AW427" s="631"/>
      <c r="AX427" s="631"/>
      <c r="AY427" s="2">
        <f>COUNTA($C$427)</f>
        <v>0</v>
      </c>
    </row>
    <row r="428" spans="1:51" ht="26.25" customHeight="1">
      <c r="A428" s="2294">
        <v>29</v>
      </c>
      <c r="B428" s="2294">
        <v>1</v>
      </c>
      <c r="C428" s="853"/>
      <c r="D428" s="853"/>
      <c r="E428" s="853"/>
      <c r="F428" s="853"/>
      <c r="G428" s="853"/>
      <c r="H428" s="853"/>
      <c r="I428" s="853"/>
      <c r="J428" s="854"/>
      <c r="K428" s="854"/>
      <c r="L428" s="854"/>
      <c r="M428" s="854"/>
      <c r="N428" s="854"/>
      <c r="O428" s="854"/>
      <c r="P428" s="855"/>
      <c r="Q428" s="855"/>
      <c r="R428" s="855"/>
      <c r="S428" s="855"/>
      <c r="T428" s="855"/>
      <c r="U428" s="855"/>
      <c r="V428" s="855"/>
      <c r="W428" s="855"/>
      <c r="X428" s="855"/>
      <c r="Y428" s="856"/>
      <c r="Z428" s="857"/>
      <c r="AA428" s="857"/>
      <c r="AB428" s="858"/>
      <c r="AC428" s="2295"/>
      <c r="AD428" s="2295"/>
      <c r="AE428" s="2295"/>
      <c r="AF428" s="2295"/>
      <c r="AG428" s="2295"/>
      <c r="AH428" s="868"/>
      <c r="AI428" s="868"/>
      <c r="AJ428" s="868"/>
      <c r="AK428" s="868"/>
      <c r="AL428" s="862"/>
      <c r="AM428" s="863"/>
      <c r="AN428" s="863"/>
      <c r="AO428" s="864"/>
      <c r="AP428" s="631"/>
      <c r="AQ428" s="631"/>
      <c r="AR428" s="631"/>
      <c r="AS428" s="631"/>
      <c r="AT428" s="631"/>
      <c r="AU428" s="631"/>
      <c r="AV428" s="631"/>
      <c r="AW428" s="631"/>
      <c r="AX428" s="631"/>
      <c r="AY428" s="2">
        <f>COUNTA($C$428)</f>
        <v>0</v>
      </c>
    </row>
    <row r="429" spans="1:51" ht="26.25" customHeight="1">
      <c r="A429" s="2294">
        <v>30</v>
      </c>
      <c r="B429" s="2294">
        <v>1</v>
      </c>
      <c r="C429" s="853"/>
      <c r="D429" s="853"/>
      <c r="E429" s="853"/>
      <c r="F429" s="853"/>
      <c r="G429" s="853"/>
      <c r="H429" s="853"/>
      <c r="I429" s="853"/>
      <c r="J429" s="854"/>
      <c r="K429" s="854"/>
      <c r="L429" s="854"/>
      <c r="M429" s="854"/>
      <c r="N429" s="854"/>
      <c r="O429" s="854"/>
      <c r="P429" s="855"/>
      <c r="Q429" s="855"/>
      <c r="R429" s="855"/>
      <c r="S429" s="855"/>
      <c r="T429" s="855"/>
      <c r="U429" s="855"/>
      <c r="V429" s="855"/>
      <c r="W429" s="855"/>
      <c r="X429" s="855"/>
      <c r="Y429" s="856"/>
      <c r="Z429" s="857"/>
      <c r="AA429" s="857"/>
      <c r="AB429" s="858"/>
      <c r="AC429" s="2295"/>
      <c r="AD429" s="2295"/>
      <c r="AE429" s="2295"/>
      <c r="AF429" s="2295"/>
      <c r="AG429" s="2295"/>
      <c r="AH429" s="868"/>
      <c r="AI429" s="868"/>
      <c r="AJ429" s="868"/>
      <c r="AK429" s="868"/>
      <c r="AL429" s="862"/>
      <c r="AM429" s="863"/>
      <c r="AN429" s="863"/>
      <c r="AO429" s="864"/>
      <c r="AP429" s="631"/>
      <c r="AQ429" s="631"/>
      <c r="AR429" s="631"/>
      <c r="AS429" s="631"/>
      <c r="AT429" s="631"/>
      <c r="AU429" s="631"/>
      <c r="AV429" s="631"/>
      <c r="AW429" s="631"/>
      <c r="AX429" s="631"/>
      <c r="AY429" s="2">
        <f>COUNTA($C$429)</f>
        <v>0</v>
      </c>
    </row>
    <row r="430" spans="1:51">
      <c r="P430" s="33"/>
      <c r="Q430" s="33"/>
      <c r="R430" s="33"/>
      <c r="S430" s="33"/>
      <c r="T430" s="33"/>
      <c r="U430" s="33"/>
      <c r="V430" s="33"/>
      <c r="W430" s="33"/>
      <c r="X430" s="33"/>
      <c r="Y430" s="38"/>
      <c r="Z430" s="38"/>
      <c r="AA430" s="38"/>
      <c r="AB430" s="38"/>
      <c r="AC430" s="38"/>
      <c r="AD430" s="38"/>
      <c r="AE430" s="38"/>
      <c r="AF430" s="38"/>
      <c r="AG430" s="38"/>
      <c r="AH430" s="38"/>
      <c r="AI430" s="38"/>
      <c r="AJ430" s="38"/>
      <c r="AK430" s="38"/>
      <c r="AL430" s="38"/>
      <c r="AM430" s="38"/>
      <c r="AN430" s="38"/>
      <c r="AO430" s="38"/>
      <c r="AY430" s="2">
        <f>COUNTA($C$433)</f>
        <v>0</v>
      </c>
    </row>
    <row r="431" spans="1:51">
      <c r="B431" s="15" t="s">
        <v>345</v>
      </c>
      <c r="P431" s="33"/>
      <c r="Q431" s="33"/>
      <c r="R431" s="33"/>
      <c r="S431" s="33"/>
      <c r="T431" s="33"/>
      <c r="U431" s="33"/>
      <c r="V431" s="33"/>
      <c r="W431" s="33"/>
      <c r="X431" s="33"/>
      <c r="Y431" s="38"/>
      <c r="Z431" s="38"/>
      <c r="AA431" s="38"/>
      <c r="AB431" s="38"/>
      <c r="AC431" s="38"/>
      <c r="AD431" s="38"/>
      <c r="AE431" s="38"/>
      <c r="AF431" s="38"/>
      <c r="AG431" s="38"/>
      <c r="AH431" s="38"/>
      <c r="AI431" s="38"/>
      <c r="AJ431" s="38"/>
      <c r="AK431" s="38"/>
      <c r="AL431" s="38"/>
      <c r="AM431" s="38"/>
      <c r="AN431" s="38"/>
      <c r="AO431" s="38"/>
      <c r="AY431" s="2">
        <f>$AY$430</f>
        <v>0</v>
      </c>
    </row>
    <row r="432" spans="1:51" customFormat="1" ht="59.25" customHeight="1">
      <c r="A432" s="849"/>
      <c r="B432" s="849"/>
      <c r="C432" s="849" t="s">
        <v>82</v>
      </c>
      <c r="D432" s="849"/>
      <c r="E432" s="849"/>
      <c r="F432" s="849"/>
      <c r="G432" s="849"/>
      <c r="H432" s="849"/>
      <c r="I432" s="849"/>
      <c r="J432" s="2292" t="s">
        <v>86</v>
      </c>
      <c r="K432" s="2293"/>
      <c r="L432" s="2293"/>
      <c r="M432" s="2293"/>
      <c r="N432" s="2293"/>
      <c r="O432" s="2293"/>
      <c r="P432" s="849" t="s">
        <v>27</v>
      </c>
      <c r="Q432" s="849"/>
      <c r="R432" s="849"/>
      <c r="S432" s="849"/>
      <c r="T432" s="849"/>
      <c r="U432" s="849"/>
      <c r="V432" s="849"/>
      <c r="W432" s="849"/>
      <c r="X432" s="849"/>
      <c r="Y432" s="851" t="s">
        <v>451</v>
      </c>
      <c r="Z432" s="851"/>
      <c r="AA432" s="851"/>
      <c r="AB432" s="851"/>
      <c r="AC432" s="2292" t="s">
        <v>374</v>
      </c>
      <c r="AD432" s="2292"/>
      <c r="AE432" s="2292"/>
      <c r="AF432" s="2292"/>
      <c r="AG432" s="2292"/>
      <c r="AH432" s="851" t="s">
        <v>400</v>
      </c>
      <c r="AI432" s="849"/>
      <c r="AJ432" s="849"/>
      <c r="AK432" s="849"/>
      <c r="AL432" s="849" t="s">
        <v>28</v>
      </c>
      <c r="AM432" s="849"/>
      <c r="AN432" s="849"/>
      <c r="AO432" s="558"/>
      <c r="AP432" s="2292" t="s">
        <v>453</v>
      </c>
      <c r="AQ432" s="2292"/>
      <c r="AR432" s="2292"/>
      <c r="AS432" s="2292"/>
      <c r="AT432" s="2292"/>
      <c r="AU432" s="2292"/>
      <c r="AV432" s="2292"/>
      <c r="AW432" s="2292"/>
      <c r="AX432" s="2292"/>
      <c r="AY432">
        <f>$AY$430</f>
        <v>0</v>
      </c>
    </row>
    <row r="433" spans="1:51" ht="26.25" customHeight="1">
      <c r="A433" s="2294">
        <v>1</v>
      </c>
      <c r="B433" s="2294">
        <v>1</v>
      </c>
      <c r="C433" s="853"/>
      <c r="D433" s="853"/>
      <c r="E433" s="853"/>
      <c r="F433" s="853"/>
      <c r="G433" s="853"/>
      <c r="H433" s="853"/>
      <c r="I433" s="853"/>
      <c r="J433" s="854"/>
      <c r="K433" s="854"/>
      <c r="L433" s="854"/>
      <c r="M433" s="854"/>
      <c r="N433" s="854"/>
      <c r="O433" s="854"/>
      <c r="P433" s="855"/>
      <c r="Q433" s="855"/>
      <c r="R433" s="855"/>
      <c r="S433" s="855"/>
      <c r="T433" s="855"/>
      <c r="U433" s="855"/>
      <c r="V433" s="855"/>
      <c r="W433" s="855"/>
      <c r="X433" s="855"/>
      <c r="Y433" s="856"/>
      <c r="Z433" s="857"/>
      <c r="AA433" s="857"/>
      <c r="AB433" s="858"/>
      <c r="AC433" s="2295"/>
      <c r="AD433" s="2295"/>
      <c r="AE433" s="2295"/>
      <c r="AF433" s="2295"/>
      <c r="AG433" s="2295"/>
      <c r="AH433" s="868"/>
      <c r="AI433" s="868"/>
      <c r="AJ433" s="868"/>
      <c r="AK433" s="868"/>
      <c r="AL433" s="862"/>
      <c r="AM433" s="863"/>
      <c r="AN433" s="863"/>
      <c r="AO433" s="864"/>
      <c r="AP433" s="631"/>
      <c r="AQ433" s="631"/>
      <c r="AR433" s="631"/>
      <c r="AS433" s="631"/>
      <c r="AT433" s="631"/>
      <c r="AU433" s="631"/>
      <c r="AV433" s="631"/>
      <c r="AW433" s="631"/>
      <c r="AX433" s="631"/>
      <c r="AY433" s="2">
        <f>$AY$430</f>
        <v>0</v>
      </c>
    </row>
    <row r="434" spans="1:51" ht="26.25" customHeight="1">
      <c r="A434" s="2294">
        <v>2</v>
      </c>
      <c r="B434" s="2294">
        <v>1</v>
      </c>
      <c r="C434" s="853"/>
      <c r="D434" s="853"/>
      <c r="E434" s="853"/>
      <c r="F434" s="853"/>
      <c r="G434" s="853"/>
      <c r="H434" s="853"/>
      <c r="I434" s="853"/>
      <c r="J434" s="854"/>
      <c r="K434" s="854"/>
      <c r="L434" s="854"/>
      <c r="M434" s="854"/>
      <c r="N434" s="854"/>
      <c r="O434" s="854"/>
      <c r="P434" s="855"/>
      <c r="Q434" s="855"/>
      <c r="R434" s="855"/>
      <c r="S434" s="855"/>
      <c r="T434" s="855"/>
      <c r="U434" s="855"/>
      <c r="V434" s="855"/>
      <c r="W434" s="855"/>
      <c r="X434" s="855"/>
      <c r="Y434" s="856"/>
      <c r="Z434" s="857"/>
      <c r="AA434" s="857"/>
      <c r="AB434" s="858"/>
      <c r="AC434" s="2295"/>
      <c r="AD434" s="2295"/>
      <c r="AE434" s="2295"/>
      <c r="AF434" s="2295"/>
      <c r="AG434" s="2295"/>
      <c r="AH434" s="868"/>
      <c r="AI434" s="868"/>
      <c r="AJ434" s="868"/>
      <c r="AK434" s="868"/>
      <c r="AL434" s="862"/>
      <c r="AM434" s="863"/>
      <c r="AN434" s="863"/>
      <c r="AO434" s="864"/>
      <c r="AP434" s="631"/>
      <c r="AQ434" s="631"/>
      <c r="AR434" s="631"/>
      <c r="AS434" s="631"/>
      <c r="AT434" s="631"/>
      <c r="AU434" s="631"/>
      <c r="AV434" s="631"/>
      <c r="AW434" s="631"/>
      <c r="AX434" s="631"/>
      <c r="AY434" s="2">
        <f>COUNTA($C$434)</f>
        <v>0</v>
      </c>
    </row>
    <row r="435" spans="1:51" ht="26.25" customHeight="1">
      <c r="A435" s="2294">
        <v>3</v>
      </c>
      <c r="B435" s="2294">
        <v>1</v>
      </c>
      <c r="C435" s="853"/>
      <c r="D435" s="853"/>
      <c r="E435" s="853"/>
      <c r="F435" s="853"/>
      <c r="G435" s="853"/>
      <c r="H435" s="853"/>
      <c r="I435" s="853"/>
      <c r="J435" s="854"/>
      <c r="K435" s="854"/>
      <c r="L435" s="854"/>
      <c r="M435" s="854"/>
      <c r="N435" s="854"/>
      <c r="O435" s="854"/>
      <c r="P435" s="855"/>
      <c r="Q435" s="855"/>
      <c r="R435" s="855"/>
      <c r="S435" s="855"/>
      <c r="T435" s="855"/>
      <c r="U435" s="855"/>
      <c r="V435" s="855"/>
      <c r="W435" s="855"/>
      <c r="X435" s="855"/>
      <c r="Y435" s="856"/>
      <c r="Z435" s="857"/>
      <c r="AA435" s="857"/>
      <c r="AB435" s="858"/>
      <c r="AC435" s="2295"/>
      <c r="AD435" s="2295"/>
      <c r="AE435" s="2295"/>
      <c r="AF435" s="2295"/>
      <c r="AG435" s="2295"/>
      <c r="AH435" s="868"/>
      <c r="AI435" s="868"/>
      <c r="AJ435" s="868"/>
      <c r="AK435" s="868"/>
      <c r="AL435" s="862"/>
      <c r="AM435" s="863"/>
      <c r="AN435" s="863"/>
      <c r="AO435" s="864"/>
      <c r="AP435" s="631"/>
      <c r="AQ435" s="631"/>
      <c r="AR435" s="631"/>
      <c r="AS435" s="631"/>
      <c r="AT435" s="631"/>
      <c r="AU435" s="631"/>
      <c r="AV435" s="631"/>
      <c r="AW435" s="631"/>
      <c r="AX435" s="631"/>
      <c r="AY435" s="2">
        <f>COUNTA($C$435)</f>
        <v>0</v>
      </c>
    </row>
    <row r="436" spans="1:51" ht="26.25" customHeight="1">
      <c r="A436" s="2294">
        <v>4</v>
      </c>
      <c r="B436" s="2294">
        <v>1</v>
      </c>
      <c r="C436" s="853"/>
      <c r="D436" s="853"/>
      <c r="E436" s="853"/>
      <c r="F436" s="853"/>
      <c r="G436" s="853"/>
      <c r="H436" s="853"/>
      <c r="I436" s="853"/>
      <c r="J436" s="854"/>
      <c r="K436" s="854"/>
      <c r="L436" s="854"/>
      <c r="M436" s="854"/>
      <c r="N436" s="854"/>
      <c r="O436" s="854"/>
      <c r="P436" s="855"/>
      <c r="Q436" s="855"/>
      <c r="R436" s="855"/>
      <c r="S436" s="855"/>
      <c r="T436" s="855"/>
      <c r="U436" s="855"/>
      <c r="V436" s="855"/>
      <c r="W436" s="855"/>
      <c r="X436" s="855"/>
      <c r="Y436" s="856"/>
      <c r="Z436" s="857"/>
      <c r="AA436" s="857"/>
      <c r="AB436" s="858"/>
      <c r="AC436" s="2295"/>
      <c r="AD436" s="2295"/>
      <c r="AE436" s="2295"/>
      <c r="AF436" s="2295"/>
      <c r="AG436" s="2295"/>
      <c r="AH436" s="868"/>
      <c r="AI436" s="868"/>
      <c r="AJ436" s="868"/>
      <c r="AK436" s="868"/>
      <c r="AL436" s="862"/>
      <c r="AM436" s="863"/>
      <c r="AN436" s="863"/>
      <c r="AO436" s="864"/>
      <c r="AP436" s="631"/>
      <c r="AQ436" s="631"/>
      <c r="AR436" s="631"/>
      <c r="AS436" s="631"/>
      <c r="AT436" s="631"/>
      <c r="AU436" s="631"/>
      <c r="AV436" s="631"/>
      <c r="AW436" s="631"/>
      <c r="AX436" s="631"/>
      <c r="AY436" s="2">
        <f>COUNTA($C$436)</f>
        <v>0</v>
      </c>
    </row>
    <row r="437" spans="1:51" ht="26.25" customHeight="1">
      <c r="A437" s="2294">
        <v>5</v>
      </c>
      <c r="B437" s="2294">
        <v>1</v>
      </c>
      <c r="C437" s="853"/>
      <c r="D437" s="853"/>
      <c r="E437" s="853"/>
      <c r="F437" s="853"/>
      <c r="G437" s="853"/>
      <c r="H437" s="853"/>
      <c r="I437" s="853"/>
      <c r="J437" s="854"/>
      <c r="K437" s="854"/>
      <c r="L437" s="854"/>
      <c r="M437" s="854"/>
      <c r="N437" s="854"/>
      <c r="O437" s="854"/>
      <c r="P437" s="855"/>
      <c r="Q437" s="855"/>
      <c r="R437" s="855"/>
      <c r="S437" s="855"/>
      <c r="T437" s="855"/>
      <c r="U437" s="855"/>
      <c r="V437" s="855"/>
      <c r="W437" s="855"/>
      <c r="X437" s="855"/>
      <c r="Y437" s="856"/>
      <c r="Z437" s="857"/>
      <c r="AA437" s="857"/>
      <c r="AB437" s="858"/>
      <c r="AC437" s="2295"/>
      <c r="AD437" s="2295"/>
      <c r="AE437" s="2295"/>
      <c r="AF437" s="2295"/>
      <c r="AG437" s="2295"/>
      <c r="AH437" s="868"/>
      <c r="AI437" s="868"/>
      <c r="AJ437" s="868"/>
      <c r="AK437" s="868"/>
      <c r="AL437" s="862"/>
      <c r="AM437" s="863"/>
      <c r="AN437" s="863"/>
      <c r="AO437" s="864"/>
      <c r="AP437" s="631"/>
      <c r="AQ437" s="631"/>
      <c r="AR437" s="631"/>
      <c r="AS437" s="631"/>
      <c r="AT437" s="631"/>
      <c r="AU437" s="631"/>
      <c r="AV437" s="631"/>
      <c r="AW437" s="631"/>
      <c r="AX437" s="631"/>
      <c r="AY437" s="2">
        <f>COUNTA($C$437)</f>
        <v>0</v>
      </c>
    </row>
    <row r="438" spans="1:51" ht="26.25" customHeight="1">
      <c r="A438" s="2294">
        <v>6</v>
      </c>
      <c r="B438" s="2294">
        <v>1</v>
      </c>
      <c r="C438" s="853"/>
      <c r="D438" s="853"/>
      <c r="E438" s="853"/>
      <c r="F438" s="853"/>
      <c r="G438" s="853"/>
      <c r="H438" s="853"/>
      <c r="I438" s="853"/>
      <c r="J438" s="854"/>
      <c r="K438" s="854"/>
      <c r="L438" s="854"/>
      <c r="M438" s="854"/>
      <c r="N438" s="854"/>
      <c r="O438" s="854"/>
      <c r="P438" s="855"/>
      <c r="Q438" s="855"/>
      <c r="R438" s="855"/>
      <c r="S438" s="855"/>
      <c r="T438" s="855"/>
      <c r="U438" s="855"/>
      <c r="V438" s="855"/>
      <c r="W438" s="855"/>
      <c r="X438" s="855"/>
      <c r="Y438" s="856"/>
      <c r="Z438" s="857"/>
      <c r="AA438" s="857"/>
      <c r="AB438" s="858"/>
      <c r="AC438" s="2295"/>
      <c r="AD438" s="2295"/>
      <c r="AE438" s="2295"/>
      <c r="AF438" s="2295"/>
      <c r="AG438" s="2295"/>
      <c r="AH438" s="868"/>
      <c r="AI438" s="868"/>
      <c r="AJ438" s="868"/>
      <c r="AK438" s="868"/>
      <c r="AL438" s="862"/>
      <c r="AM438" s="863"/>
      <c r="AN438" s="863"/>
      <c r="AO438" s="864"/>
      <c r="AP438" s="631"/>
      <c r="AQ438" s="631"/>
      <c r="AR438" s="631"/>
      <c r="AS438" s="631"/>
      <c r="AT438" s="631"/>
      <c r="AU438" s="631"/>
      <c r="AV438" s="631"/>
      <c r="AW438" s="631"/>
      <c r="AX438" s="631"/>
      <c r="AY438" s="2">
        <f>COUNTA($C$438)</f>
        <v>0</v>
      </c>
    </row>
    <row r="439" spans="1:51" ht="26.25" customHeight="1">
      <c r="A439" s="2294">
        <v>7</v>
      </c>
      <c r="B439" s="2294">
        <v>1</v>
      </c>
      <c r="C439" s="853"/>
      <c r="D439" s="853"/>
      <c r="E439" s="853"/>
      <c r="F439" s="853"/>
      <c r="G439" s="853"/>
      <c r="H439" s="853"/>
      <c r="I439" s="853"/>
      <c r="J439" s="854"/>
      <c r="K439" s="854"/>
      <c r="L439" s="854"/>
      <c r="M439" s="854"/>
      <c r="N439" s="854"/>
      <c r="O439" s="854"/>
      <c r="P439" s="855"/>
      <c r="Q439" s="855"/>
      <c r="R439" s="855"/>
      <c r="S439" s="855"/>
      <c r="T439" s="855"/>
      <c r="U439" s="855"/>
      <c r="V439" s="855"/>
      <c r="W439" s="855"/>
      <c r="X439" s="855"/>
      <c r="Y439" s="856"/>
      <c r="Z439" s="857"/>
      <c r="AA439" s="857"/>
      <c r="AB439" s="858"/>
      <c r="AC439" s="2295"/>
      <c r="AD439" s="2295"/>
      <c r="AE439" s="2295"/>
      <c r="AF439" s="2295"/>
      <c r="AG439" s="2295"/>
      <c r="AH439" s="868"/>
      <c r="AI439" s="868"/>
      <c r="AJ439" s="868"/>
      <c r="AK439" s="868"/>
      <c r="AL439" s="862"/>
      <c r="AM439" s="863"/>
      <c r="AN439" s="863"/>
      <c r="AO439" s="864"/>
      <c r="AP439" s="631"/>
      <c r="AQ439" s="631"/>
      <c r="AR439" s="631"/>
      <c r="AS439" s="631"/>
      <c r="AT439" s="631"/>
      <c r="AU439" s="631"/>
      <c r="AV439" s="631"/>
      <c r="AW439" s="631"/>
      <c r="AX439" s="631"/>
      <c r="AY439" s="2">
        <f>COUNTA($C$439)</f>
        <v>0</v>
      </c>
    </row>
    <row r="440" spans="1:51" ht="26.25" customHeight="1">
      <c r="A440" s="2294">
        <v>8</v>
      </c>
      <c r="B440" s="2294">
        <v>1</v>
      </c>
      <c r="C440" s="853"/>
      <c r="D440" s="853"/>
      <c r="E440" s="853"/>
      <c r="F440" s="853"/>
      <c r="G440" s="853"/>
      <c r="H440" s="853"/>
      <c r="I440" s="853"/>
      <c r="J440" s="854"/>
      <c r="K440" s="854"/>
      <c r="L440" s="854"/>
      <c r="M440" s="854"/>
      <c r="N440" s="854"/>
      <c r="O440" s="854"/>
      <c r="P440" s="855"/>
      <c r="Q440" s="855"/>
      <c r="R440" s="855"/>
      <c r="S440" s="855"/>
      <c r="T440" s="855"/>
      <c r="U440" s="855"/>
      <c r="V440" s="855"/>
      <c r="W440" s="855"/>
      <c r="X440" s="855"/>
      <c r="Y440" s="856"/>
      <c r="Z440" s="857"/>
      <c r="AA440" s="857"/>
      <c r="AB440" s="858"/>
      <c r="AC440" s="2295"/>
      <c r="AD440" s="2295"/>
      <c r="AE440" s="2295"/>
      <c r="AF440" s="2295"/>
      <c r="AG440" s="2295"/>
      <c r="AH440" s="868"/>
      <c r="AI440" s="868"/>
      <c r="AJ440" s="868"/>
      <c r="AK440" s="868"/>
      <c r="AL440" s="862"/>
      <c r="AM440" s="863"/>
      <c r="AN440" s="863"/>
      <c r="AO440" s="864"/>
      <c r="AP440" s="631"/>
      <c r="AQ440" s="631"/>
      <c r="AR440" s="631"/>
      <c r="AS440" s="631"/>
      <c r="AT440" s="631"/>
      <c r="AU440" s="631"/>
      <c r="AV440" s="631"/>
      <c r="AW440" s="631"/>
      <c r="AX440" s="631"/>
      <c r="AY440" s="2">
        <f>COUNTA($C$440)</f>
        <v>0</v>
      </c>
    </row>
    <row r="441" spans="1:51" ht="26.25" customHeight="1">
      <c r="A441" s="2294">
        <v>9</v>
      </c>
      <c r="B441" s="2294">
        <v>1</v>
      </c>
      <c r="C441" s="853"/>
      <c r="D441" s="853"/>
      <c r="E441" s="853"/>
      <c r="F441" s="853"/>
      <c r="G441" s="853"/>
      <c r="H441" s="853"/>
      <c r="I441" s="853"/>
      <c r="J441" s="854"/>
      <c r="K441" s="854"/>
      <c r="L441" s="854"/>
      <c r="M441" s="854"/>
      <c r="N441" s="854"/>
      <c r="O441" s="854"/>
      <c r="P441" s="855"/>
      <c r="Q441" s="855"/>
      <c r="R441" s="855"/>
      <c r="S441" s="855"/>
      <c r="T441" s="855"/>
      <c r="U441" s="855"/>
      <c r="V441" s="855"/>
      <c r="W441" s="855"/>
      <c r="X441" s="855"/>
      <c r="Y441" s="856"/>
      <c r="Z441" s="857"/>
      <c r="AA441" s="857"/>
      <c r="AB441" s="858"/>
      <c r="AC441" s="2295"/>
      <c r="AD441" s="2295"/>
      <c r="AE441" s="2295"/>
      <c r="AF441" s="2295"/>
      <c r="AG441" s="2295"/>
      <c r="AH441" s="868"/>
      <c r="AI441" s="868"/>
      <c r="AJ441" s="868"/>
      <c r="AK441" s="868"/>
      <c r="AL441" s="862"/>
      <c r="AM441" s="863"/>
      <c r="AN441" s="863"/>
      <c r="AO441" s="864"/>
      <c r="AP441" s="631"/>
      <c r="AQ441" s="631"/>
      <c r="AR441" s="631"/>
      <c r="AS441" s="631"/>
      <c r="AT441" s="631"/>
      <c r="AU441" s="631"/>
      <c r="AV441" s="631"/>
      <c r="AW441" s="631"/>
      <c r="AX441" s="631"/>
      <c r="AY441" s="2">
        <f>COUNTA($C$441)</f>
        <v>0</v>
      </c>
    </row>
    <row r="442" spans="1:51" ht="26.25" customHeight="1">
      <c r="A442" s="2294">
        <v>10</v>
      </c>
      <c r="B442" s="2294">
        <v>1</v>
      </c>
      <c r="C442" s="853"/>
      <c r="D442" s="853"/>
      <c r="E442" s="853"/>
      <c r="F442" s="853"/>
      <c r="G442" s="853"/>
      <c r="H442" s="853"/>
      <c r="I442" s="853"/>
      <c r="J442" s="854"/>
      <c r="K442" s="854"/>
      <c r="L442" s="854"/>
      <c r="M442" s="854"/>
      <c r="N442" s="854"/>
      <c r="O442" s="854"/>
      <c r="P442" s="855"/>
      <c r="Q442" s="855"/>
      <c r="R442" s="855"/>
      <c r="S442" s="855"/>
      <c r="T442" s="855"/>
      <c r="U442" s="855"/>
      <c r="V442" s="855"/>
      <c r="W442" s="855"/>
      <c r="X442" s="855"/>
      <c r="Y442" s="856"/>
      <c r="Z442" s="857"/>
      <c r="AA442" s="857"/>
      <c r="AB442" s="858"/>
      <c r="AC442" s="2295"/>
      <c r="AD442" s="2295"/>
      <c r="AE442" s="2295"/>
      <c r="AF442" s="2295"/>
      <c r="AG442" s="2295"/>
      <c r="AH442" s="868"/>
      <c r="AI442" s="868"/>
      <c r="AJ442" s="868"/>
      <c r="AK442" s="868"/>
      <c r="AL442" s="862"/>
      <c r="AM442" s="863"/>
      <c r="AN442" s="863"/>
      <c r="AO442" s="864"/>
      <c r="AP442" s="631"/>
      <c r="AQ442" s="631"/>
      <c r="AR442" s="631"/>
      <c r="AS442" s="631"/>
      <c r="AT442" s="631"/>
      <c r="AU442" s="631"/>
      <c r="AV442" s="631"/>
      <c r="AW442" s="631"/>
      <c r="AX442" s="631"/>
      <c r="AY442" s="2">
        <f>COUNTA($C$442)</f>
        <v>0</v>
      </c>
    </row>
    <row r="443" spans="1:51" ht="26.25" customHeight="1">
      <c r="A443" s="2294">
        <v>11</v>
      </c>
      <c r="B443" s="2294">
        <v>1</v>
      </c>
      <c r="C443" s="853"/>
      <c r="D443" s="853"/>
      <c r="E443" s="853"/>
      <c r="F443" s="853"/>
      <c r="G443" s="853"/>
      <c r="H443" s="853"/>
      <c r="I443" s="853"/>
      <c r="J443" s="854"/>
      <c r="K443" s="854"/>
      <c r="L443" s="854"/>
      <c r="M443" s="854"/>
      <c r="N443" s="854"/>
      <c r="O443" s="854"/>
      <c r="P443" s="855"/>
      <c r="Q443" s="855"/>
      <c r="R443" s="855"/>
      <c r="S443" s="855"/>
      <c r="T443" s="855"/>
      <c r="U443" s="855"/>
      <c r="V443" s="855"/>
      <c r="W443" s="855"/>
      <c r="X443" s="855"/>
      <c r="Y443" s="856"/>
      <c r="Z443" s="857"/>
      <c r="AA443" s="857"/>
      <c r="AB443" s="858"/>
      <c r="AC443" s="2295"/>
      <c r="AD443" s="2295"/>
      <c r="AE443" s="2295"/>
      <c r="AF443" s="2295"/>
      <c r="AG443" s="2295"/>
      <c r="AH443" s="868"/>
      <c r="AI443" s="868"/>
      <c r="AJ443" s="868"/>
      <c r="AK443" s="868"/>
      <c r="AL443" s="862"/>
      <c r="AM443" s="863"/>
      <c r="AN443" s="863"/>
      <c r="AO443" s="864"/>
      <c r="AP443" s="631"/>
      <c r="AQ443" s="631"/>
      <c r="AR443" s="631"/>
      <c r="AS443" s="631"/>
      <c r="AT443" s="631"/>
      <c r="AU443" s="631"/>
      <c r="AV443" s="631"/>
      <c r="AW443" s="631"/>
      <c r="AX443" s="631"/>
      <c r="AY443" s="2">
        <f>COUNTA($C$443)</f>
        <v>0</v>
      </c>
    </row>
    <row r="444" spans="1:51" ht="26.25" customHeight="1">
      <c r="A444" s="2294">
        <v>12</v>
      </c>
      <c r="B444" s="2294">
        <v>1</v>
      </c>
      <c r="C444" s="853"/>
      <c r="D444" s="853"/>
      <c r="E444" s="853"/>
      <c r="F444" s="853"/>
      <c r="G444" s="853"/>
      <c r="H444" s="853"/>
      <c r="I444" s="853"/>
      <c r="J444" s="854"/>
      <c r="K444" s="854"/>
      <c r="L444" s="854"/>
      <c r="M444" s="854"/>
      <c r="N444" s="854"/>
      <c r="O444" s="854"/>
      <c r="P444" s="855"/>
      <c r="Q444" s="855"/>
      <c r="R444" s="855"/>
      <c r="S444" s="855"/>
      <c r="T444" s="855"/>
      <c r="U444" s="855"/>
      <c r="V444" s="855"/>
      <c r="W444" s="855"/>
      <c r="X444" s="855"/>
      <c r="Y444" s="856"/>
      <c r="Z444" s="857"/>
      <c r="AA444" s="857"/>
      <c r="AB444" s="858"/>
      <c r="AC444" s="2295"/>
      <c r="AD444" s="2295"/>
      <c r="AE444" s="2295"/>
      <c r="AF444" s="2295"/>
      <c r="AG444" s="2295"/>
      <c r="AH444" s="868"/>
      <c r="AI444" s="868"/>
      <c r="AJ444" s="868"/>
      <c r="AK444" s="868"/>
      <c r="AL444" s="862"/>
      <c r="AM444" s="863"/>
      <c r="AN444" s="863"/>
      <c r="AO444" s="864"/>
      <c r="AP444" s="631"/>
      <c r="AQ444" s="631"/>
      <c r="AR444" s="631"/>
      <c r="AS444" s="631"/>
      <c r="AT444" s="631"/>
      <c r="AU444" s="631"/>
      <c r="AV444" s="631"/>
      <c r="AW444" s="631"/>
      <c r="AX444" s="631"/>
      <c r="AY444" s="2">
        <f>COUNTA($C$444)</f>
        <v>0</v>
      </c>
    </row>
    <row r="445" spans="1:51" ht="26.25" customHeight="1">
      <c r="A445" s="2294">
        <v>13</v>
      </c>
      <c r="B445" s="2294">
        <v>1</v>
      </c>
      <c r="C445" s="853"/>
      <c r="D445" s="853"/>
      <c r="E445" s="853"/>
      <c r="F445" s="853"/>
      <c r="G445" s="853"/>
      <c r="H445" s="853"/>
      <c r="I445" s="853"/>
      <c r="J445" s="854"/>
      <c r="K445" s="854"/>
      <c r="L445" s="854"/>
      <c r="M445" s="854"/>
      <c r="N445" s="854"/>
      <c r="O445" s="854"/>
      <c r="P445" s="855"/>
      <c r="Q445" s="855"/>
      <c r="R445" s="855"/>
      <c r="S445" s="855"/>
      <c r="T445" s="855"/>
      <c r="U445" s="855"/>
      <c r="V445" s="855"/>
      <c r="W445" s="855"/>
      <c r="X445" s="855"/>
      <c r="Y445" s="856"/>
      <c r="Z445" s="857"/>
      <c r="AA445" s="857"/>
      <c r="AB445" s="858"/>
      <c r="AC445" s="2295"/>
      <c r="AD445" s="2295"/>
      <c r="AE445" s="2295"/>
      <c r="AF445" s="2295"/>
      <c r="AG445" s="2295"/>
      <c r="AH445" s="868"/>
      <c r="AI445" s="868"/>
      <c r="AJ445" s="868"/>
      <c r="AK445" s="868"/>
      <c r="AL445" s="862"/>
      <c r="AM445" s="863"/>
      <c r="AN445" s="863"/>
      <c r="AO445" s="864"/>
      <c r="AP445" s="631"/>
      <c r="AQ445" s="631"/>
      <c r="AR445" s="631"/>
      <c r="AS445" s="631"/>
      <c r="AT445" s="631"/>
      <c r="AU445" s="631"/>
      <c r="AV445" s="631"/>
      <c r="AW445" s="631"/>
      <c r="AX445" s="631"/>
      <c r="AY445" s="2">
        <f>COUNTA($C$445)</f>
        <v>0</v>
      </c>
    </row>
    <row r="446" spans="1:51" ht="26.25" customHeight="1">
      <c r="A446" s="2294">
        <v>14</v>
      </c>
      <c r="B446" s="2294">
        <v>1</v>
      </c>
      <c r="C446" s="853"/>
      <c r="D446" s="853"/>
      <c r="E446" s="853"/>
      <c r="F446" s="853"/>
      <c r="G446" s="853"/>
      <c r="H446" s="853"/>
      <c r="I446" s="853"/>
      <c r="J446" s="854"/>
      <c r="K446" s="854"/>
      <c r="L446" s="854"/>
      <c r="M446" s="854"/>
      <c r="N446" s="854"/>
      <c r="O446" s="854"/>
      <c r="P446" s="855"/>
      <c r="Q446" s="855"/>
      <c r="R446" s="855"/>
      <c r="S446" s="855"/>
      <c r="T446" s="855"/>
      <c r="U446" s="855"/>
      <c r="V446" s="855"/>
      <c r="W446" s="855"/>
      <c r="X446" s="855"/>
      <c r="Y446" s="856"/>
      <c r="Z446" s="857"/>
      <c r="AA446" s="857"/>
      <c r="AB446" s="858"/>
      <c r="AC446" s="2295"/>
      <c r="AD446" s="2295"/>
      <c r="AE446" s="2295"/>
      <c r="AF446" s="2295"/>
      <c r="AG446" s="2295"/>
      <c r="AH446" s="868"/>
      <c r="AI446" s="868"/>
      <c r="AJ446" s="868"/>
      <c r="AK446" s="868"/>
      <c r="AL446" s="862"/>
      <c r="AM446" s="863"/>
      <c r="AN446" s="863"/>
      <c r="AO446" s="864"/>
      <c r="AP446" s="631"/>
      <c r="AQ446" s="631"/>
      <c r="AR446" s="631"/>
      <c r="AS446" s="631"/>
      <c r="AT446" s="631"/>
      <c r="AU446" s="631"/>
      <c r="AV446" s="631"/>
      <c r="AW446" s="631"/>
      <c r="AX446" s="631"/>
      <c r="AY446" s="2">
        <f>COUNTA($C$446)</f>
        <v>0</v>
      </c>
    </row>
    <row r="447" spans="1:51" ht="26.25" customHeight="1">
      <c r="A447" s="2294">
        <v>15</v>
      </c>
      <c r="B447" s="2294">
        <v>1</v>
      </c>
      <c r="C447" s="853"/>
      <c r="D447" s="853"/>
      <c r="E447" s="853"/>
      <c r="F447" s="853"/>
      <c r="G447" s="853"/>
      <c r="H447" s="853"/>
      <c r="I447" s="853"/>
      <c r="J447" s="854"/>
      <c r="K447" s="854"/>
      <c r="L447" s="854"/>
      <c r="M447" s="854"/>
      <c r="N447" s="854"/>
      <c r="O447" s="854"/>
      <c r="P447" s="855"/>
      <c r="Q447" s="855"/>
      <c r="R447" s="855"/>
      <c r="S447" s="855"/>
      <c r="T447" s="855"/>
      <c r="U447" s="855"/>
      <c r="V447" s="855"/>
      <c r="W447" s="855"/>
      <c r="X447" s="855"/>
      <c r="Y447" s="856"/>
      <c r="Z447" s="857"/>
      <c r="AA447" s="857"/>
      <c r="AB447" s="858"/>
      <c r="AC447" s="2295"/>
      <c r="AD447" s="2295"/>
      <c r="AE447" s="2295"/>
      <c r="AF447" s="2295"/>
      <c r="AG447" s="2295"/>
      <c r="AH447" s="868"/>
      <c r="AI447" s="868"/>
      <c r="AJ447" s="868"/>
      <c r="AK447" s="868"/>
      <c r="AL447" s="862"/>
      <c r="AM447" s="863"/>
      <c r="AN447" s="863"/>
      <c r="AO447" s="864"/>
      <c r="AP447" s="631"/>
      <c r="AQ447" s="631"/>
      <c r="AR447" s="631"/>
      <c r="AS447" s="631"/>
      <c r="AT447" s="631"/>
      <c r="AU447" s="631"/>
      <c r="AV447" s="631"/>
      <c r="AW447" s="631"/>
      <c r="AX447" s="631"/>
      <c r="AY447" s="2">
        <f>COUNTA($C$447)</f>
        <v>0</v>
      </c>
    </row>
    <row r="448" spans="1:51" ht="26.25" customHeight="1">
      <c r="A448" s="2294">
        <v>16</v>
      </c>
      <c r="B448" s="2294">
        <v>1</v>
      </c>
      <c r="C448" s="853"/>
      <c r="D448" s="853"/>
      <c r="E448" s="853"/>
      <c r="F448" s="853"/>
      <c r="G448" s="853"/>
      <c r="H448" s="853"/>
      <c r="I448" s="853"/>
      <c r="J448" s="854"/>
      <c r="K448" s="854"/>
      <c r="L448" s="854"/>
      <c r="M448" s="854"/>
      <c r="N448" s="854"/>
      <c r="O448" s="854"/>
      <c r="P448" s="855"/>
      <c r="Q448" s="855"/>
      <c r="R448" s="855"/>
      <c r="S448" s="855"/>
      <c r="T448" s="855"/>
      <c r="U448" s="855"/>
      <c r="V448" s="855"/>
      <c r="W448" s="855"/>
      <c r="X448" s="855"/>
      <c r="Y448" s="856"/>
      <c r="Z448" s="857"/>
      <c r="AA448" s="857"/>
      <c r="AB448" s="858"/>
      <c r="AC448" s="2295"/>
      <c r="AD448" s="2295"/>
      <c r="AE448" s="2295"/>
      <c r="AF448" s="2295"/>
      <c r="AG448" s="2295"/>
      <c r="AH448" s="868"/>
      <c r="AI448" s="868"/>
      <c r="AJ448" s="868"/>
      <c r="AK448" s="868"/>
      <c r="AL448" s="862"/>
      <c r="AM448" s="863"/>
      <c r="AN448" s="863"/>
      <c r="AO448" s="864"/>
      <c r="AP448" s="631"/>
      <c r="AQ448" s="631"/>
      <c r="AR448" s="631"/>
      <c r="AS448" s="631"/>
      <c r="AT448" s="631"/>
      <c r="AU448" s="631"/>
      <c r="AV448" s="631"/>
      <c r="AW448" s="631"/>
      <c r="AX448" s="631"/>
      <c r="AY448" s="2">
        <f>COUNTA($C$448)</f>
        <v>0</v>
      </c>
    </row>
    <row r="449" spans="1:51" ht="26.25" customHeight="1">
      <c r="A449" s="2294">
        <v>17</v>
      </c>
      <c r="B449" s="2294">
        <v>1</v>
      </c>
      <c r="C449" s="853"/>
      <c r="D449" s="853"/>
      <c r="E449" s="853"/>
      <c r="F449" s="853"/>
      <c r="G449" s="853"/>
      <c r="H449" s="853"/>
      <c r="I449" s="853"/>
      <c r="J449" s="854"/>
      <c r="K449" s="854"/>
      <c r="L449" s="854"/>
      <c r="M449" s="854"/>
      <c r="N449" s="854"/>
      <c r="O449" s="854"/>
      <c r="P449" s="855"/>
      <c r="Q449" s="855"/>
      <c r="R449" s="855"/>
      <c r="S449" s="855"/>
      <c r="T449" s="855"/>
      <c r="U449" s="855"/>
      <c r="V449" s="855"/>
      <c r="W449" s="855"/>
      <c r="X449" s="855"/>
      <c r="Y449" s="856"/>
      <c r="Z449" s="857"/>
      <c r="AA449" s="857"/>
      <c r="AB449" s="858"/>
      <c r="AC449" s="2295"/>
      <c r="AD449" s="2295"/>
      <c r="AE449" s="2295"/>
      <c r="AF449" s="2295"/>
      <c r="AG449" s="2295"/>
      <c r="AH449" s="868"/>
      <c r="AI449" s="868"/>
      <c r="AJ449" s="868"/>
      <c r="AK449" s="868"/>
      <c r="AL449" s="862"/>
      <c r="AM449" s="863"/>
      <c r="AN449" s="863"/>
      <c r="AO449" s="864"/>
      <c r="AP449" s="631"/>
      <c r="AQ449" s="631"/>
      <c r="AR449" s="631"/>
      <c r="AS449" s="631"/>
      <c r="AT449" s="631"/>
      <c r="AU449" s="631"/>
      <c r="AV449" s="631"/>
      <c r="AW449" s="631"/>
      <c r="AX449" s="631"/>
      <c r="AY449" s="2">
        <f>COUNTA($C$449)</f>
        <v>0</v>
      </c>
    </row>
    <row r="450" spans="1:51" ht="26.25" customHeight="1">
      <c r="A450" s="2294">
        <v>18</v>
      </c>
      <c r="B450" s="2294">
        <v>1</v>
      </c>
      <c r="C450" s="853"/>
      <c r="D450" s="853"/>
      <c r="E450" s="853"/>
      <c r="F450" s="853"/>
      <c r="G450" s="853"/>
      <c r="H450" s="853"/>
      <c r="I450" s="853"/>
      <c r="J450" s="854"/>
      <c r="K450" s="854"/>
      <c r="L450" s="854"/>
      <c r="M450" s="854"/>
      <c r="N450" s="854"/>
      <c r="O450" s="854"/>
      <c r="P450" s="855"/>
      <c r="Q450" s="855"/>
      <c r="R450" s="855"/>
      <c r="S450" s="855"/>
      <c r="T450" s="855"/>
      <c r="U450" s="855"/>
      <c r="V450" s="855"/>
      <c r="W450" s="855"/>
      <c r="X450" s="855"/>
      <c r="Y450" s="856"/>
      <c r="Z450" s="857"/>
      <c r="AA450" s="857"/>
      <c r="AB450" s="858"/>
      <c r="AC450" s="2295"/>
      <c r="AD450" s="2295"/>
      <c r="AE450" s="2295"/>
      <c r="AF450" s="2295"/>
      <c r="AG450" s="2295"/>
      <c r="AH450" s="868"/>
      <c r="AI450" s="868"/>
      <c r="AJ450" s="868"/>
      <c r="AK450" s="868"/>
      <c r="AL450" s="862"/>
      <c r="AM450" s="863"/>
      <c r="AN450" s="863"/>
      <c r="AO450" s="864"/>
      <c r="AP450" s="631"/>
      <c r="AQ450" s="631"/>
      <c r="AR450" s="631"/>
      <c r="AS450" s="631"/>
      <c r="AT450" s="631"/>
      <c r="AU450" s="631"/>
      <c r="AV450" s="631"/>
      <c r="AW450" s="631"/>
      <c r="AX450" s="631"/>
      <c r="AY450" s="2">
        <f>COUNTA($C$450)</f>
        <v>0</v>
      </c>
    </row>
    <row r="451" spans="1:51" ht="26.25" customHeight="1">
      <c r="A451" s="2294">
        <v>19</v>
      </c>
      <c r="B451" s="2294">
        <v>1</v>
      </c>
      <c r="C451" s="853"/>
      <c r="D451" s="853"/>
      <c r="E451" s="853"/>
      <c r="F451" s="853"/>
      <c r="G451" s="853"/>
      <c r="H451" s="853"/>
      <c r="I451" s="853"/>
      <c r="J451" s="854"/>
      <c r="K451" s="854"/>
      <c r="L451" s="854"/>
      <c r="M451" s="854"/>
      <c r="N451" s="854"/>
      <c r="O451" s="854"/>
      <c r="P451" s="855"/>
      <c r="Q451" s="855"/>
      <c r="R451" s="855"/>
      <c r="S451" s="855"/>
      <c r="T451" s="855"/>
      <c r="U451" s="855"/>
      <c r="V451" s="855"/>
      <c r="W451" s="855"/>
      <c r="X451" s="855"/>
      <c r="Y451" s="856"/>
      <c r="Z451" s="857"/>
      <c r="AA451" s="857"/>
      <c r="AB451" s="858"/>
      <c r="AC451" s="2295"/>
      <c r="AD451" s="2295"/>
      <c r="AE451" s="2295"/>
      <c r="AF451" s="2295"/>
      <c r="AG451" s="2295"/>
      <c r="AH451" s="868"/>
      <c r="AI451" s="868"/>
      <c r="AJ451" s="868"/>
      <c r="AK451" s="868"/>
      <c r="AL451" s="862"/>
      <c r="AM451" s="863"/>
      <c r="AN451" s="863"/>
      <c r="AO451" s="864"/>
      <c r="AP451" s="631"/>
      <c r="AQ451" s="631"/>
      <c r="AR451" s="631"/>
      <c r="AS451" s="631"/>
      <c r="AT451" s="631"/>
      <c r="AU451" s="631"/>
      <c r="AV451" s="631"/>
      <c r="AW451" s="631"/>
      <c r="AX451" s="631"/>
      <c r="AY451" s="2">
        <f>COUNTA($C$451)</f>
        <v>0</v>
      </c>
    </row>
    <row r="452" spans="1:51" ht="26.25" customHeight="1">
      <c r="A452" s="2294">
        <v>20</v>
      </c>
      <c r="B452" s="2294">
        <v>1</v>
      </c>
      <c r="C452" s="853"/>
      <c r="D452" s="853"/>
      <c r="E452" s="853"/>
      <c r="F452" s="853"/>
      <c r="G452" s="853"/>
      <c r="H452" s="853"/>
      <c r="I452" s="853"/>
      <c r="J452" s="854"/>
      <c r="K452" s="854"/>
      <c r="L452" s="854"/>
      <c r="M452" s="854"/>
      <c r="N452" s="854"/>
      <c r="O452" s="854"/>
      <c r="P452" s="855"/>
      <c r="Q452" s="855"/>
      <c r="R452" s="855"/>
      <c r="S452" s="855"/>
      <c r="T452" s="855"/>
      <c r="U452" s="855"/>
      <c r="V452" s="855"/>
      <c r="W452" s="855"/>
      <c r="X452" s="855"/>
      <c r="Y452" s="856"/>
      <c r="Z452" s="857"/>
      <c r="AA452" s="857"/>
      <c r="AB452" s="858"/>
      <c r="AC452" s="2295"/>
      <c r="AD452" s="2295"/>
      <c r="AE452" s="2295"/>
      <c r="AF452" s="2295"/>
      <c r="AG452" s="2295"/>
      <c r="AH452" s="868"/>
      <c r="AI452" s="868"/>
      <c r="AJ452" s="868"/>
      <c r="AK452" s="868"/>
      <c r="AL452" s="862"/>
      <c r="AM452" s="863"/>
      <c r="AN452" s="863"/>
      <c r="AO452" s="864"/>
      <c r="AP452" s="631"/>
      <c r="AQ452" s="631"/>
      <c r="AR452" s="631"/>
      <c r="AS452" s="631"/>
      <c r="AT452" s="631"/>
      <c r="AU452" s="631"/>
      <c r="AV452" s="631"/>
      <c r="AW452" s="631"/>
      <c r="AX452" s="631"/>
      <c r="AY452" s="2">
        <f>COUNTA($C$452)</f>
        <v>0</v>
      </c>
    </row>
    <row r="453" spans="1:51" ht="26.25" customHeight="1">
      <c r="A453" s="2294">
        <v>21</v>
      </c>
      <c r="B453" s="2294">
        <v>1</v>
      </c>
      <c r="C453" s="853"/>
      <c r="D453" s="853"/>
      <c r="E453" s="853"/>
      <c r="F453" s="853"/>
      <c r="G453" s="853"/>
      <c r="H453" s="853"/>
      <c r="I453" s="853"/>
      <c r="J453" s="854"/>
      <c r="K453" s="854"/>
      <c r="L453" s="854"/>
      <c r="M453" s="854"/>
      <c r="N453" s="854"/>
      <c r="O453" s="854"/>
      <c r="P453" s="855"/>
      <c r="Q453" s="855"/>
      <c r="R453" s="855"/>
      <c r="S453" s="855"/>
      <c r="T453" s="855"/>
      <c r="U453" s="855"/>
      <c r="V453" s="855"/>
      <c r="W453" s="855"/>
      <c r="X453" s="855"/>
      <c r="Y453" s="856"/>
      <c r="Z453" s="857"/>
      <c r="AA453" s="857"/>
      <c r="AB453" s="858"/>
      <c r="AC453" s="2295"/>
      <c r="AD453" s="2295"/>
      <c r="AE453" s="2295"/>
      <c r="AF453" s="2295"/>
      <c r="AG453" s="2295"/>
      <c r="AH453" s="868"/>
      <c r="AI453" s="868"/>
      <c r="AJ453" s="868"/>
      <c r="AK453" s="868"/>
      <c r="AL453" s="862"/>
      <c r="AM453" s="863"/>
      <c r="AN453" s="863"/>
      <c r="AO453" s="864"/>
      <c r="AP453" s="631"/>
      <c r="AQ453" s="631"/>
      <c r="AR453" s="631"/>
      <c r="AS453" s="631"/>
      <c r="AT453" s="631"/>
      <c r="AU453" s="631"/>
      <c r="AV453" s="631"/>
      <c r="AW453" s="631"/>
      <c r="AX453" s="631"/>
      <c r="AY453" s="2">
        <f>COUNTA($C$453)</f>
        <v>0</v>
      </c>
    </row>
    <row r="454" spans="1:51" ht="26.25" customHeight="1">
      <c r="A454" s="2294">
        <v>22</v>
      </c>
      <c r="B454" s="2294">
        <v>1</v>
      </c>
      <c r="C454" s="853"/>
      <c r="D454" s="853"/>
      <c r="E454" s="853"/>
      <c r="F454" s="853"/>
      <c r="G454" s="853"/>
      <c r="H454" s="853"/>
      <c r="I454" s="853"/>
      <c r="J454" s="854"/>
      <c r="K454" s="854"/>
      <c r="L454" s="854"/>
      <c r="M454" s="854"/>
      <c r="N454" s="854"/>
      <c r="O454" s="854"/>
      <c r="P454" s="855"/>
      <c r="Q454" s="855"/>
      <c r="R454" s="855"/>
      <c r="S454" s="855"/>
      <c r="T454" s="855"/>
      <c r="U454" s="855"/>
      <c r="V454" s="855"/>
      <c r="W454" s="855"/>
      <c r="X454" s="855"/>
      <c r="Y454" s="856"/>
      <c r="Z454" s="857"/>
      <c r="AA454" s="857"/>
      <c r="AB454" s="858"/>
      <c r="AC454" s="2295"/>
      <c r="AD454" s="2295"/>
      <c r="AE454" s="2295"/>
      <c r="AF454" s="2295"/>
      <c r="AG454" s="2295"/>
      <c r="AH454" s="868"/>
      <c r="AI454" s="868"/>
      <c r="AJ454" s="868"/>
      <c r="AK454" s="868"/>
      <c r="AL454" s="862"/>
      <c r="AM454" s="863"/>
      <c r="AN454" s="863"/>
      <c r="AO454" s="864"/>
      <c r="AP454" s="631"/>
      <c r="AQ454" s="631"/>
      <c r="AR454" s="631"/>
      <c r="AS454" s="631"/>
      <c r="AT454" s="631"/>
      <c r="AU454" s="631"/>
      <c r="AV454" s="631"/>
      <c r="AW454" s="631"/>
      <c r="AX454" s="631"/>
      <c r="AY454" s="2">
        <f>COUNTA($C$454)</f>
        <v>0</v>
      </c>
    </row>
    <row r="455" spans="1:51" ht="26.25" customHeight="1">
      <c r="A455" s="2294">
        <v>23</v>
      </c>
      <c r="B455" s="2294">
        <v>1</v>
      </c>
      <c r="C455" s="853"/>
      <c r="D455" s="853"/>
      <c r="E455" s="853"/>
      <c r="F455" s="853"/>
      <c r="G455" s="853"/>
      <c r="H455" s="853"/>
      <c r="I455" s="853"/>
      <c r="J455" s="854"/>
      <c r="K455" s="854"/>
      <c r="L455" s="854"/>
      <c r="M455" s="854"/>
      <c r="N455" s="854"/>
      <c r="O455" s="854"/>
      <c r="P455" s="855"/>
      <c r="Q455" s="855"/>
      <c r="R455" s="855"/>
      <c r="S455" s="855"/>
      <c r="T455" s="855"/>
      <c r="U455" s="855"/>
      <c r="V455" s="855"/>
      <c r="W455" s="855"/>
      <c r="X455" s="855"/>
      <c r="Y455" s="856"/>
      <c r="Z455" s="857"/>
      <c r="AA455" s="857"/>
      <c r="AB455" s="858"/>
      <c r="AC455" s="2295"/>
      <c r="AD455" s="2295"/>
      <c r="AE455" s="2295"/>
      <c r="AF455" s="2295"/>
      <c r="AG455" s="2295"/>
      <c r="AH455" s="868"/>
      <c r="AI455" s="868"/>
      <c r="AJ455" s="868"/>
      <c r="AK455" s="868"/>
      <c r="AL455" s="862"/>
      <c r="AM455" s="863"/>
      <c r="AN455" s="863"/>
      <c r="AO455" s="864"/>
      <c r="AP455" s="631"/>
      <c r="AQ455" s="631"/>
      <c r="AR455" s="631"/>
      <c r="AS455" s="631"/>
      <c r="AT455" s="631"/>
      <c r="AU455" s="631"/>
      <c r="AV455" s="631"/>
      <c r="AW455" s="631"/>
      <c r="AX455" s="631"/>
      <c r="AY455" s="2">
        <f>COUNTA($C$455)</f>
        <v>0</v>
      </c>
    </row>
    <row r="456" spans="1:51" ht="26.25" customHeight="1">
      <c r="A456" s="2294">
        <v>24</v>
      </c>
      <c r="B456" s="2294">
        <v>1</v>
      </c>
      <c r="C456" s="853"/>
      <c r="D456" s="853"/>
      <c r="E456" s="853"/>
      <c r="F456" s="853"/>
      <c r="G456" s="853"/>
      <c r="H456" s="853"/>
      <c r="I456" s="853"/>
      <c r="J456" s="854"/>
      <c r="K456" s="854"/>
      <c r="L456" s="854"/>
      <c r="M456" s="854"/>
      <c r="N456" s="854"/>
      <c r="O456" s="854"/>
      <c r="P456" s="855"/>
      <c r="Q456" s="855"/>
      <c r="R456" s="855"/>
      <c r="S456" s="855"/>
      <c r="T456" s="855"/>
      <c r="U456" s="855"/>
      <c r="V456" s="855"/>
      <c r="W456" s="855"/>
      <c r="X456" s="855"/>
      <c r="Y456" s="856"/>
      <c r="Z456" s="857"/>
      <c r="AA456" s="857"/>
      <c r="AB456" s="858"/>
      <c r="AC456" s="2295"/>
      <c r="AD456" s="2295"/>
      <c r="AE456" s="2295"/>
      <c r="AF456" s="2295"/>
      <c r="AG456" s="2295"/>
      <c r="AH456" s="868"/>
      <c r="AI456" s="868"/>
      <c r="AJ456" s="868"/>
      <c r="AK456" s="868"/>
      <c r="AL456" s="862"/>
      <c r="AM456" s="863"/>
      <c r="AN456" s="863"/>
      <c r="AO456" s="864"/>
      <c r="AP456" s="631"/>
      <c r="AQ456" s="631"/>
      <c r="AR456" s="631"/>
      <c r="AS456" s="631"/>
      <c r="AT456" s="631"/>
      <c r="AU456" s="631"/>
      <c r="AV456" s="631"/>
      <c r="AW456" s="631"/>
      <c r="AX456" s="631"/>
      <c r="AY456" s="2">
        <f>COUNTA($C$456)</f>
        <v>0</v>
      </c>
    </row>
    <row r="457" spans="1:51" ht="26.25" customHeight="1">
      <c r="A457" s="2294">
        <v>25</v>
      </c>
      <c r="B457" s="2294">
        <v>1</v>
      </c>
      <c r="C457" s="853"/>
      <c r="D457" s="853"/>
      <c r="E457" s="853"/>
      <c r="F457" s="853"/>
      <c r="G457" s="853"/>
      <c r="H457" s="853"/>
      <c r="I457" s="853"/>
      <c r="J457" s="854"/>
      <c r="K457" s="854"/>
      <c r="L457" s="854"/>
      <c r="M457" s="854"/>
      <c r="N457" s="854"/>
      <c r="O457" s="854"/>
      <c r="P457" s="855"/>
      <c r="Q457" s="855"/>
      <c r="R457" s="855"/>
      <c r="S457" s="855"/>
      <c r="T457" s="855"/>
      <c r="U457" s="855"/>
      <c r="V457" s="855"/>
      <c r="W457" s="855"/>
      <c r="X457" s="855"/>
      <c r="Y457" s="856"/>
      <c r="Z457" s="857"/>
      <c r="AA457" s="857"/>
      <c r="AB457" s="858"/>
      <c r="AC457" s="2295"/>
      <c r="AD457" s="2295"/>
      <c r="AE457" s="2295"/>
      <c r="AF457" s="2295"/>
      <c r="AG457" s="2295"/>
      <c r="AH457" s="868"/>
      <c r="AI457" s="868"/>
      <c r="AJ457" s="868"/>
      <c r="AK457" s="868"/>
      <c r="AL457" s="862"/>
      <c r="AM457" s="863"/>
      <c r="AN457" s="863"/>
      <c r="AO457" s="864"/>
      <c r="AP457" s="631"/>
      <c r="AQ457" s="631"/>
      <c r="AR457" s="631"/>
      <c r="AS457" s="631"/>
      <c r="AT457" s="631"/>
      <c r="AU457" s="631"/>
      <c r="AV457" s="631"/>
      <c r="AW457" s="631"/>
      <c r="AX457" s="631"/>
      <c r="AY457" s="2">
        <f>COUNTA($C$457)</f>
        <v>0</v>
      </c>
    </row>
    <row r="458" spans="1:51" ht="26.25" customHeight="1">
      <c r="A458" s="2294">
        <v>26</v>
      </c>
      <c r="B458" s="2294">
        <v>1</v>
      </c>
      <c r="C458" s="853"/>
      <c r="D458" s="853"/>
      <c r="E458" s="853"/>
      <c r="F458" s="853"/>
      <c r="G458" s="853"/>
      <c r="H458" s="853"/>
      <c r="I458" s="853"/>
      <c r="J458" s="854"/>
      <c r="K458" s="854"/>
      <c r="L458" s="854"/>
      <c r="M458" s="854"/>
      <c r="N458" s="854"/>
      <c r="O458" s="854"/>
      <c r="P458" s="855"/>
      <c r="Q458" s="855"/>
      <c r="R458" s="855"/>
      <c r="S458" s="855"/>
      <c r="T458" s="855"/>
      <c r="U458" s="855"/>
      <c r="V458" s="855"/>
      <c r="W458" s="855"/>
      <c r="X458" s="855"/>
      <c r="Y458" s="856"/>
      <c r="Z458" s="857"/>
      <c r="AA458" s="857"/>
      <c r="AB458" s="858"/>
      <c r="AC458" s="2295"/>
      <c r="AD458" s="2295"/>
      <c r="AE458" s="2295"/>
      <c r="AF458" s="2295"/>
      <c r="AG458" s="2295"/>
      <c r="AH458" s="868"/>
      <c r="AI458" s="868"/>
      <c r="AJ458" s="868"/>
      <c r="AK458" s="868"/>
      <c r="AL458" s="862"/>
      <c r="AM458" s="863"/>
      <c r="AN458" s="863"/>
      <c r="AO458" s="864"/>
      <c r="AP458" s="631"/>
      <c r="AQ458" s="631"/>
      <c r="AR458" s="631"/>
      <c r="AS458" s="631"/>
      <c r="AT458" s="631"/>
      <c r="AU458" s="631"/>
      <c r="AV458" s="631"/>
      <c r="AW458" s="631"/>
      <c r="AX458" s="631"/>
      <c r="AY458" s="2">
        <f>COUNTA($C$458)</f>
        <v>0</v>
      </c>
    </row>
    <row r="459" spans="1:51" ht="26.25" customHeight="1">
      <c r="A459" s="2294">
        <v>27</v>
      </c>
      <c r="B459" s="2294">
        <v>1</v>
      </c>
      <c r="C459" s="853"/>
      <c r="D459" s="853"/>
      <c r="E459" s="853"/>
      <c r="F459" s="853"/>
      <c r="G459" s="853"/>
      <c r="H459" s="853"/>
      <c r="I459" s="853"/>
      <c r="J459" s="854"/>
      <c r="K459" s="854"/>
      <c r="L459" s="854"/>
      <c r="M459" s="854"/>
      <c r="N459" s="854"/>
      <c r="O459" s="854"/>
      <c r="P459" s="855"/>
      <c r="Q459" s="855"/>
      <c r="R459" s="855"/>
      <c r="S459" s="855"/>
      <c r="T459" s="855"/>
      <c r="U459" s="855"/>
      <c r="V459" s="855"/>
      <c r="W459" s="855"/>
      <c r="X459" s="855"/>
      <c r="Y459" s="856"/>
      <c r="Z459" s="857"/>
      <c r="AA459" s="857"/>
      <c r="AB459" s="858"/>
      <c r="AC459" s="2295"/>
      <c r="AD459" s="2295"/>
      <c r="AE459" s="2295"/>
      <c r="AF459" s="2295"/>
      <c r="AG459" s="2295"/>
      <c r="AH459" s="868"/>
      <c r="AI459" s="868"/>
      <c r="AJ459" s="868"/>
      <c r="AK459" s="868"/>
      <c r="AL459" s="862"/>
      <c r="AM459" s="863"/>
      <c r="AN459" s="863"/>
      <c r="AO459" s="864"/>
      <c r="AP459" s="631"/>
      <c r="AQ459" s="631"/>
      <c r="AR459" s="631"/>
      <c r="AS459" s="631"/>
      <c r="AT459" s="631"/>
      <c r="AU459" s="631"/>
      <c r="AV459" s="631"/>
      <c r="AW459" s="631"/>
      <c r="AX459" s="631"/>
      <c r="AY459" s="2">
        <f>COUNTA($C$459)</f>
        <v>0</v>
      </c>
    </row>
    <row r="460" spans="1:51" ht="26.25" customHeight="1">
      <c r="A460" s="2294">
        <v>28</v>
      </c>
      <c r="B460" s="2294">
        <v>1</v>
      </c>
      <c r="C460" s="853"/>
      <c r="D460" s="853"/>
      <c r="E460" s="853"/>
      <c r="F460" s="853"/>
      <c r="G460" s="853"/>
      <c r="H460" s="853"/>
      <c r="I460" s="853"/>
      <c r="J460" s="854"/>
      <c r="K460" s="854"/>
      <c r="L460" s="854"/>
      <c r="M460" s="854"/>
      <c r="N460" s="854"/>
      <c r="O460" s="854"/>
      <c r="P460" s="855"/>
      <c r="Q460" s="855"/>
      <c r="R460" s="855"/>
      <c r="S460" s="855"/>
      <c r="T460" s="855"/>
      <c r="U460" s="855"/>
      <c r="V460" s="855"/>
      <c r="W460" s="855"/>
      <c r="X460" s="855"/>
      <c r="Y460" s="856"/>
      <c r="Z460" s="857"/>
      <c r="AA460" s="857"/>
      <c r="AB460" s="858"/>
      <c r="AC460" s="2295"/>
      <c r="AD460" s="2295"/>
      <c r="AE460" s="2295"/>
      <c r="AF460" s="2295"/>
      <c r="AG460" s="2295"/>
      <c r="AH460" s="868"/>
      <c r="AI460" s="868"/>
      <c r="AJ460" s="868"/>
      <c r="AK460" s="868"/>
      <c r="AL460" s="862"/>
      <c r="AM460" s="863"/>
      <c r="AN460" s="863"/>
      <c r="AO460" s="864"/>
      <c r="AP460" s="631"/>
      <c r="AQ460" s="631"/>
      <c r="AR460" s="631"/>
      <c r="AS460" s="631"/>
      <c r="AT460" s="631"/>
      <c r="AU460" s="631"/>
      <c r="AV460" s="631"/>
      <c r="AW460" s="631"/>
      <c r="AX460" s="631"/>
      <c r="AY460" s="2">
        <f>COUNTA($C$460)</f>
        <v>0</v>
      </c>
    </row>
    <row r="461" spans="1:51" ht="26.25" customHeight="1">
      <c r="A461" s="2294">
        <v>29</v>
      </c>
      <c r="B461" s="2294">
        <v>1</v>
      </c>
      <c r="C461" s="853"/>
      <c r="D461" s="853"/>
      <c r="E461" s="853"/>
      <c r="F461" s="853"/>
      <c r="G461" s="853"/>
      <c r="H461" s="853"/>
      <c r="I461" s="853"/>
      <c r="J461" s="854"/>
      <c r="K461" s="854"/>
      <c r="L461" s="854"/>
      <c r="M461" s="854"/>
      <c r="N461" s="854"/>
      <c r="O461" s="854"/>
      <c r="P461" s="855"/>
      <c r="Q461" s="855"/>
      <c r="R461" s="855"/>
      <c r="S461" s="855"/>
      <c r="T461" s="855"/>
      <c r="U461" s="855"/>
      <c r="V461" s="855"/>
      <c r="W461" s="855"/>
      <c r="X461" s="855"/>
      <c r="Y461" s="856"/>
      <c r="Z461" s="857"/>
      <c r="AA461" s="857"/>
      <c r="AB461" s="858"/>
      <c r="AC461" s="2295"/>
      <c r="AD461" s="2295"/>
      <c r="AE461" s="2295"/>
      <c r="AF461" s="2295"/>
      <c r="AG461" s="2295"/>
      <c r="AH461" s="868"/>
      <c r="AI461" s="868"/>
      <c r="AJ461" s="868"/>
      <c r="AK461" s="868"/>
      <c r="AL461" s="862"/>
      <c r="AM461" s="863"/>
      <c r="AN461" s="863"/>
      <c r="AO461" s="864"/>
      <c r="AP461" s="631"/>
      <c r="AQ461" s="631"/>
      <c r="AR461" s="631"/>
      <c r="AS461" s="631"/>
      <c r="AT461" s="631"/>
      <c r="AU461" s="631"/>
      <c r="AV461" s="631"/>
      <c r="AW461" s="631"/>
      <c r="AX461" s="631"/>
      <c r="AY461" s="2">
        <f>COUNTA($C$461)</f>
        <v>0</v>
      </c>
    </row>
    <row r="462" spans="1:51" ht="26.25" customHeight="1">
      <c r="A462" s="2294">
        <v>30</v>
      </c>
      <c r="B462" s="2294">
        <v>1</v>
      </c>
      <c r="C462" s="853"/>
      <c r="D462" s="853"/>
      <c r="E462" s="853"/>
      <c r="F462" s="853"/>
      <c r="G462" s="853"/>
      <c r="H462" s="853"/>
      <c r="I462" s="853"/>
      <c r="J462" s="854"/>
      <c r="K462" s="854"/>
      <c r="L462" s="854"/>
      <c r="M462" s="854"/>
      <c r="N462" s="854"/>
      <c r="O462" s="854"/>
      <c r="P462" s="855"/>
      <c r="Q462" s="855"/>
      <c r="R462" s="855"/>
      <c r="S462" s="855"/>
      <c r="T462" s="855"/>
      <c r="U462" s="855"/>
      <c r="V462" s="855"/>
      <c r="W462" s="855"/>
      <c r="X462" s="855"/>
      <c r="Y462" s="856"/>
      <c r="Z462" s="857"/>
      <c r="AA462" s="857"/>
      <c r="AB462" s="858"/>
      <c r="AC462" s="2295"/>
      <c r="AD462" s="2295"/>
      <c r="AE462" s="2295"/>
      <c r="AF462" s="2295"/>
      <c r="AG462" s="2295"/>
      <c r="AH462" s="868"/>
      <c r="AI462" s="868"/>
      <c r="AJ462" s="868"/>
      <c r="AK462" s="868"/>
      <c r="AL462" s="862"/>
      <c r="AM462" s="863"/>
      <c r="AN462" s="863"/>
      <c r="AO462" s="864"/>
      <c r="AP462" s="631"/>
      <c r="AQ462" s="631"/>
      <c r="AR462" s="631"/>
      <c r="AS462" s="631"/>
      <c r="AT462" s="631"/>
      <c r="AU462" s="631"/>
      <c r="AV462" s="631"/>
      <c r="AW462" s="631"/>
      <c r="AX462" s="631"/>
      <c r="AY462" s="2">
        <f>COUNTA($C$462)</f>
        <v>0</v>
      </c>
    </row>
    <row r="463" spans="1:51">
      <c r="P463" s="33"/>
      <c r="Q463" s="33"/>
      <c r="R463" s="33"/>
      <c r="S463" s="33"/>
      <c r="T463" s="33"/>
      <c r="U463" s="33"/>
      <c r="V463" s="33"/>
      <c r="W463" s="33"/>
      <c r="X463" s="33"/>
      <c r="Y463" s="38"/>
      <c r="Z463" s="38"/>
      <c r="AA463" s="38"/>
      <c r="AB463" s="38"/>
      <c r="AC463" s="38"/>
      <c r="AD463" s="38"/>
      <c r="AE463" s="38"/>
      <c r="AF463" s="38"/>
      <c r="AG463" s="38"/>
      <c r="AH463" s="38"/>
      <c r="AI463" s="38"/>
      <c r="AJ463" s="38"/>
      <c r="AK463" s="38"/>
      <c r="AL463" s="38"/>
      <c r="AM463" s="38"/>
      <c r="AN463" s="38"/>
      <c r="AO463" s="38"/>
      <c r="AY463" s="2">
        <f>COUNTA($C$466)</f>
        <v>0</v>
      </c>
    </row>
    <row r="464" spans="1:51">
      <c r="B464" s="15" t="s">
        <v>346</v>
      </c>
      <c r="P464" s="33"/>
      <c r="Q464" s="33"/>
      <c r="R464" s="33"/>
      <c r="S464" s="33"/>
      <c r="T464" s="33"/>
      <c r="U464" s="33"/>
      <c r="V464" s="33"/>
      <c r="W464" s="33"/>
      <c r="X464" s="33"/>
      <c r="Y464" s="38"/>
      <c r="Z464" s="38"/>
      <c r="AA464" s="38"/>
      <c r="AB464" s="38"/>
      <c r="AC464" s="38"/>
      <c r="AD464" s="38"/>
      <c r="AE464" s="38"/>
      <c r="AF464" s="38"/>
      <c r="AG464" s="38"/>
      <c r="AH464" s="38"/>
      <c r="AI464" s="38"/>
      <c r="AJ464" s="38"/>
      <c r="AK464" s="38"/>
      <c r="AL464" s="38"/>
      <c r="AM464" s="38"/>
      <c r="AN464" s="38"/>
      <c r="AO464" s="38"/>
      <c r="AY464" s="2">
        <f>$AY$463</f>
        <v>0</v>
      </c>
    </row>
    <row r="465" spans="1:51" customFormat="1" ht="59.25" customHeight="1">
      <c r="A465" s="849"/>
      <c r="B465" s="849"/>
      <c r="C465" s="849" t="s">
        <v>82</v>
      </c>
      <c r="D465" s="849"/>
      <c r="E465" s="849"/>
      <c r="F465" s="849"/>
      <c r="G465" s="849"/>
      <c r="H465" s="849"/>
      <c r="I465" s="849"/>
      <c r="J465" s="2292" t="s">
        <v>86</v>
      </c>
      <c r="K465" s="2293"/>
      <c r="L465" s="2293"/>
      <c r="M465" s="2293"/>
      <c r="N465" s="2293"/>
      <c r="O465" s="2293"/>
      <c r="P465" s="849" t="s">
        <v>27</v>
      </c>
      <c r="Q465" s="849"/>
      <c r="R465" s="849"/>
      <c r="S465" s="849"/>
      <c r="T465" s="849"/>
      <c r="U465" s="849"/>
      <c r="V465" s="849"/>
      <c r="W465" s="849"/>
      <c r="X465" s="849"/>
      <c r="Y465" s="851" t="s">
        <v>451</v>
      </c>
      <c r="Z465" s="851"/>
      <c r="AA465" s="851"/>
      <c r="AB465" s="851"/>
      <c r="AC465" s="2292" t="s">
        <v>374</v>
      </c>
      <c r="AD465" s="2292"/>
      <c r="AE465" s="2292"/>
      <c r="AF465" s="2292"/>
      <c r="AG465" s="2292"/>
      <c r="AH465" s="851" t="s">
        <v>400</v>
      </c>
      <c r="AI465" s="849"/>
      <c r="AJ465" s="849"/>
      <c r="AK465" s="849"/>
      <c r="AL465" s="849" t="s">
        <v>28</v>
      </c>
      <c r="AM465" s="849"/>
      <c r="AN465" s="849"/>
      <c r="AO465" s="558"/>
      <c r="AP465" s="2292" t="s">
        <v>453</v>
      </c>
      <c r="AQ465" s="2292"/>
      <c r="AR465" s="2292"/>
      <c r="AS465" s="2292"/>
      <c r="AT465" s="2292"/>
      <c r="AU465" s="2292"/>
      <c r="AV465" s="2292"/>
      <c r="AW465" s="2292"/>
      <c r="AX465" s="2292"/>
      <c r="AY465">
        <f>$AY$463</f>
        <v>0</v>
      </c>
    </row>
    <row r="466" spans="1:51" ht="26.25" customHeight="1">
      <c r="A466" s="2294">
        <v>1</v>
      </c>
      <c r="B466" s="2294">
        <v>1</v>
      </c>
      <c r="C466" s="853"/>
      <c r="D466" s="853"/>
      <c r="E466" s="853"/>
      <c r="F466" s="853"/>
      <c r="G466" s="853"/>
      <c r="H466" s="853"/>
      <c r="I466" s="853"/>
      <c r="J466" s="854"/>
      <c r="K466" s="854"/>
      <c r="L466" s="854"/>
      <c r="M466" s="854"/>
      <c r="N466" s="854"/>
      <c r="O466" s="854"/>
      <c r="P466" s="855"/>
      <c r="Q466" s="855"/>
      <c r="R466" s="855"/>
      <c r="S466" s="855"/>
      <c r="T466" s="855"/>
      <c r="U466" s="855"/>
      <c r="V466" s="855"/>
      <c r="W466" s="855"/>
      <c r="X466" s="855"/>
      <c r="Y466" s="856"/>
      <c r="Z466" s="857"/>
      <c r="AA466" s="857"/>
      <c r="AB466" s="858"/>
      <c r="AC466" s="2295"/>
      <c r="AD466" s="2295"/>
      <c r="AE466" s="2295"/>
      <c r="AF466" s="2295"/>
      <c r="AG466" s="2295"/>
      <c r="AH466" s="868"/>
      <c r="AI466" s="868"/>
      <c r="AJ466" s="868"/>
      <c r="AK466" s="868"/>
      <c r="AL466" s="862"/>
      <c r="AM466" s="863"/>
      <c r="AN466" s="863"/>
      <c r="AO466" s="864"/>
      <c r="AP466" s="631"/>
      <c r="AQ466" s="631"/>
      <c r="AR466" s="631"/>
      <c r="AS466" s="631"/>
      <c r="AT466" s="631"/>
      <c r="AU466" s="631"/>
      <c r="AV466" s="631"/>
      <c r="AW466" s="631"/>
      <c r="AX466" s="631"/>
      <c r="AY466" s="2">
        <f>$AY$463</f>
        <v>0</v>
      </c>
    </row>
    <row r="467" spans="1:51" ht="26.25" customHeight="1">
      <c r="A467" s="2294">
        <v>2</v>
      </c>
      <c r="B467" s="2294">
        <v>1</v>
      </c>
      <c r="C467" s="853"/>
      <c r="D467" s="853"/>
      <c r="E467" s="853"/>
      <c r="F467" s="853"/>
      <c r="G467" s="853"/>
      <c r="H467" s="853"/>
      <c r="I467" s="853"/>
      <c r="J467" s="854"/>
      <c r="K467" s="854"/>
      <c r="L467" s="854"/>
      <c r="M467" s="854"/>
      <c r="N467" s="854"/>
      <c r="O467" s="854"/>
      <c r="P467" s="855"/>
      <c r="Q467" s="855"/>
      <c r="R467" s="855"/>
      <c r="S467" s="855"/>
      <c r="T467" s="855"/>
      <c r="U467" s="855"/>
      <c r="V467" s="855"/>
      <c r="W467" s="855"/>
      <c r="X467" s="855"/>
      <c r="Y467" s="856"/>
      <c r="Z467" s="857"/>
      <c r="AA467" s="857"/>
      <c r="AB467" s="858"/>
      <c r="AC467" s="2295"/>
      <c r="AD467" s="2295"/>
      <c r="AE467" s="2295"/>
      <c r="AF467" s="2295"/>
      <c r="AG467" s="2295"/>
      <c r="AH467" s="868"/>
      <c r="AI467" s="868"/>
      <c r="AJ467" s="868"/>
      <c r="AK467" s="868"/>
      <c r="AL467" s="862"/>
      <c r="AM467" s="863"/>
      <c r="AN467" s="863"/>
      <c r="AO467" s="864"/>
      <c r="AP467" s="631"/>
      <c r="AQ467" s="631"/>
      <c r="AR467" s="631"/>
      <c r="AS467" s="631"/>
      <c r="AT467" s="631"/>
      <c r="AU467" s="631"/>
      <c r="AV467" s="631"/>
      <c r="AW467" s="631"/>
      <c r="AX467" s="631"/>
      <c r="AY467" s="2">
        <f>COUNTA($C$467)</f>
        <v>0</v>
      </c>
    </row>
    <row r="468" spans="1:51" ht="26.25" customHeight="1">
      <c r="A468" s="2294">
        <v>3</v>
      </c>
      <c r="B468" s="2294">
        <v>1</v>
      </c>
      <c r="C468" s="853"/>
      <c r="D468" s="853"/>
      <c r="E468" s="853"/>
      <c r="F468" s="853"/>
      <c r="G468" s="853"/>
      <c r="H468" s="853"/>
      <c r="I468" s="853"/>
      <c r="J468" s="854"/>
      <c r="K468" s="854"/>
      <c r="L468" s="854"/>
      <c r="M468" s="854"/>
      <c r="N468" s="854"/>
      <c r="O468" s="854"/>
      <c r="P468" s="855"/>
      <c r="Q468" s="855"/>
      <c r="R468" s="855"/>
      <c r="S468" s="855"/>
      <c r="T468" s="855"/>
      <c r="U468" s="855"/>
      <c r="V468" s="855"/>
      <c r="W468" s="855"/>
      <c r="X468" s="855"/>
      <c r="Y468" s="856"/>
      <c r="Z468" s="857"/>
      <c r="AA468" s="857"/>
      <c r="AB468" s="858"/>
      <c r="AC468" s="2295"/>
      <c r="AD468" s="2295"/>
      <c r="AE468" s="2295"/>
      <c r="AF468" s="2295"/>
      <c r="AG468" s="2295"/>
      <c r="AH468" s="868"/>
      <c r="AI468" s="868"/>
      <c r="AJ468" s="868"/>
      <c r="AK468" s="868"/>
      <c r="AL468" s="862"/>
      <c r="AM468" s="863"/>
      <c r="AN468" s="863"/>
      <c r="AO468" s="864"/>
      <c r="AP468" s="631"/>
      <c r="AQ468" s="631"/>
      <c r="AR468" s="631"/>
      <c r="AS468" s="631"/>
      <c r="AT468" s="631"/>
      <c r="AU468" s="631"/>
      <c r="AV468" s="631"/>
      <c r="AW468" s="631"/>
      <c r="AX468" s="631"/>
      <c r="AY468" s="2">
        <f>COUNTA($C$468)</f>
        <v>0</v>
      </c>
    </row>
    <row r="469" spans="1:51" ht="26.25" customHeight="1">
      <c r="A469" s="2294">
        <v>4</v>
      </c>
      <c r="B469" s="2294">
        <v>1</v>
      </c>
      <c r="C469" s="853"/>
      <c r="D469" s="853"/>
      <c r="E469" s="853"/>
      <c r="F469" s="853"/>
      <c r="G469" s="853"/>
      <c r="H469" s="853"/>
      <c r="I469" s="853"/>
      <c r="J469" s="854"/>
      <c r="K469" s="854"/>
      <c r="L469" s="854"/>
      <c r="M469" s="854"/>
      <c r="N469" s="854"/>
      <c r="O469" s="854"/>
      <c r="P469" s="855"/>
      <c r="Q469" s="855"/>
      <c r="R469" s="855"/>
      <c r="S469" s="855"/>
      <c r="T469" s="855"/>
      <c r="U469" s="855"/>
      <c r="V469" s="855"/>
      <c r="W469" s="855"/>
      <c r="X469" s="855"/>
      <c r="Y469" s="856"/>
      <c r="Z469" s="857"/>
      <c r="AA469" s="857"/>
      <c r="AB469" s="858"/>
      <c r="AC469" s="2295"/>
      <c r="AD469" s="2295"/>
      <c r="AE469" s="2295"/>
      <c r="AF469" s="2295"/>
      <c r="AG469" s="2295"/>
      <c r="AH469" s="868"/>
      <c r="AI469" s="868"/>
      <c r="AJ469" s="868"/>
      <c r="AK469" s="868"/>
      <c r="AL469" s="862"/>
      <c r="AM469" s="863"/>
      <c r="AN469" s="863"/>
      <c r="AO469" s="864"/>
      <c r="AP469" s="631"/>
      <c r="AQ469" s="631"/>
      <c r="AR469" s="631"/>
      <c r="AS469" s="631"/>
      <c r="AT469" s="631"/>
      <c r="AU469" s="631"/>
      <c r="AV469" s="631"/>
      <c r="AW469" s="631"/>
      <c r="AX469" s="631"/>
      <c r="AY469" s="2">
        <f>COUNTA($C$469)</f>
        <v>0</v>
      </c>
    </row>
    <row r="470" spans="1:51" ht="26.25" customHeight="1">
      <c r="A470" s="2294">
        <v>5</v>
      </c>
      <c r="B470" s="2294">
        <v>1</v>
      </c>
      <c r="C470" s="853"/>
      <c r="D470" s="853"/>
      <c r="E470" s="853"/>
      <c r="F470" s="853"/>
      <c r="G470" s="853"/>
      <c r="H470" s="853"/>
      <c r="I470" s="853"/>
      <c r="J470" s="854"/>
      <c r="K470" s="854"/>
      <c r="L470" s="854"/>
      <c r="M470" s="854"/>
      <c r="N470" s="854"/>
      <c r="O470" s="854"/>
      <c r="P470" s="855"/>
      <c r="Q470" s="855"/>
      <c r="R470" s="855"/>
      <c r="S470" s="855"/>
      <c r="T470" s="855"/>
      <c r="U470" s="855"/>
      <c r="V470" s="855"/>
      <c r="W470" s="855"/>
      <c r="X470" s="855"/>
      <c r="Y470" s="856"/>
      <c r="Z470" s="857"/>
      <c r="AA470" s="857"/>
      <c r="AB470" s="858"/>
      <c r="AC470" s="2295"/>
      <c r="AD470" s="2295"/>
      <c r="AE470" s="2295"/>
      <c r="AF470" s="2295"/>
      <c r="AG470" s="2295"/>
      <c r="AH470" s="868"/>
      <c r="AI470" s="868"/>
      <c r="AJ470" s="868"/>
      <c r="AK470" s="868"/>
      <c r="AL470" s="862"/>
      <c r="AM470" s="863"/>
      <c r="AN470" s="863"/>
      <c r="AO470" s="864"/>
      <c r="AP470" s="631"/>
      <c r="AQ470" s="631"/>
      <c r="AR470" s="631"/>
      <c r="AS470" s="631"/>
      <c r="AT470" s="631"/>
      <c r="AU470" s="631"/>
      <c r="AV470" s="631"/>
      <c r="AW470" s="631"/>
      <c r="AX470" s="631"/>
      <c r="AY470" s="2">
        <f>COUNTA($C$470)</f>
        <v>0</v>
      </c>
    </row>
    <row r="471" spans="1:51" ht="26.25" customHeight="1">
      <c r="A471" s="2294">
        <v>6</v>
      </c>
      <c r="B471" s="2294">
        <v>1</v>
      </c>
      <c r="C471" s="853"/>
      <c r="D471" s="853"/>
      <c r="E471" s="853"/>
      <c r="F471" s="853"/>
      <c r="G471" s="853"/>
      <c r="H471" s="853"/>
      <c r="I471" s="853"/>
      <c r="J471" s="854"/>
      <c r="K471" s="854"/>
      <c r="L471" s="854"/>
      <c r="M471" s="854"/>
      <c r="N471" s="854"/>
      <c r="O471" s="854"/>
      <c r="P471" s="855"/>
      <c r="Q471" s="855"/>
      <c r="R471" s="855"/>
      <c r="S471" s="855"/>
      <c r="T471" s="855"/>
      <c r="U471" s="855"/>
      <c r="V471" s="855"/>
      <c r="W471" s="855"/>
      <c r="X471" s="855"/>
      <c r="Y471" s="856"/>
      <c r="Z471" s="857"/>
      <c r="AA471" s="857"/>
      <c r="AB471" s="858"/>
      <c r="AC471" s="2295"/>
      <c r="AD471" s="2295"/>
      <c r="AE471" s="2295"/>
      <c r="AF471" s="2295"/>
      <c r="AG471" s="2295"/>
      <c r="AH471" s="868"/>
      <c r="AI471" s="868"/>
      <c r="AJ471" s="868"/>
      <c r="AK471" s="868"/>
      <c r="AL471" s="862"/>
      <c r="AM471" s="863"/>
      <c r="AN471" s="863"/>
      <c r="AO471" s="864"/>
      <c r="AP471" s="631"/>
      <c r="AQ471" s="631"/>
      <c r="AR471" s="631"/>
      <c r="AS471" s="631"/>
      <c r="AT471" s="631"/>
      <c r="AU471" s="631"/>
      <c r="AV471" s="631"/>
      <c r="AW471" s="631"/>
      <c r="AX471" s="631"/>
      <c r="AY471" s="2">
        <f>COUNTA($C$471)</f>
        <v>0</v>
      </c>
    </row>
    <row r="472" spans="1:51" ht="26.25" customHeight="1">
      <c r="A472" s="2294">
        <v>7</v>
      </c>
      <c r="B472" s="2294">
        <v>1</v>
      </c>
      <c r="C472" s="853"/>
      <c r="D472" s="853"/>
      <c r="E472" s="853"/>
      <c r="F472" s="853"/>
      <c r="G472" s="853"/>
      <c r="H472" s="853"/>
      <c r="I472" s="853"/>
      <c r="J472" s="854"/>
      <c r="K472" s="854"/>
      <c r="L472" s="854"/>
      <c r="M472" s="854"/>
      <c r="N472" s="854"/>
      <c r="O472" s="854"/>
      <c r="P472" s="855"/>
      <c r="Q472" s="855"/>
      <c r="R472" s="855"/>
      <c r="S472" s="855"/>
      <c r="T472" s="855"/>
      <c r="U472" s="855"/>
      <c r="V472" s="855"/>
      <c r="W472" s="855"/>
      <c r="X472" s="855"/>
      <c r="Y472" s="856"/>
      <c r="Z472" s="857"/>
      <c r="AA472" s="857"/>
      <c r="AB472" s="858"/>
      <c r="AC472" s="2295"/>
      <c r="AD472" s="2295"/>
      <c r="AE472" s="2295"/>
      <c r="AF472" s="2295"/>
      <c r="AG472" s="2295"/>
      <c r="AH472" s="868"/>
      <c r="AI472" s="868"/>
      <c r="AJ472" s="868"/>
      <c r="AK472" s="868"/>
      <c r="AL472" s="862"/>
      <c r="AM472" s="863"/>
      <c r="AN472" s="863"/>
      <c r="AO472" s="864"/>
      <c r="AP472" s="631"/>
      <c r="AQ472" s="631"/>
      <c r="AR472" s="631"/>
      <c r="AS472" s="631"/>
      <c r="AT472" s="631"/>
      <c r="AU472" s="631"/>
      <c r="AV472" s="631"/>
      <c r="AW472" s="631"/>
      <c r="AX472" s="631"/>
      <c r="AY472" s="2">
        <f>COUNTA($C$472)</f>
        <v>0</v>
      </c>
    </row>
    <row r="473" spans="1:51" ht="26.25" customHeight="1">
      <c r="A473" s="2294">
        <v>8</v>
      </c>
      <c r="B473" s="2294">
        <v>1</v>
      </c>
      <c r="C473" s="853"/>
      <c r="D473" s="853"/>
      <c r="E473" s="853"/>
      <c r="F473" s="853"/>
      <c r="G473" s="853"/>
      <c r="H473" s="853"/>
      <c r="I473" s="853"/>
      <c r="J473" s="854"/>
      <c r="K473" s="854"/>
      <c r="L473" s="854"/>
      <c r="M473" s="854"/>
      <c r="N473" s="854"/>
      <c r="O473" s="854"/>
      <c r="P473" s="855"/>
      <c r="Q473" s="855"/>
      <c r="R473" s="855"/>
      <c r="S473" s="855"/>
      <c r="T473" s="855"/>
      <c r="U473" s="855"/>
      <c r="V473" s="855"/>
      <c r="W473" s="855"/>
      <c r="X473" s="855"/>
      <c r="Y473" s="856"/>
      <c r="Z473" s="857"/>
      <c r="AA473" s="857"/>
      <c r="AB473" s="858"/>
      <c r="AC473" s="2295"/>
      <c r="AD473" s="2295"/>
      <c r="AE473" s="2295"/>
      <c r="AF473" s="2295"/>
      <c r="AG473" s="2295"/>
      <c r="AH473" s="868"/>
      <c r="AI473" s="868"/>
      <c r="AJ473" s="868"/>
      <c r="AK473" s="868"/>
      <c r="AL473" s="862"/>
      <c r="AM473" s="863"/>
      <c r="AN473" s="863"/>
      <c r="AO473" s="864"/>
      <c r="AP473" s="631"/>
      <c r="AQ473" s="631"/>
      <c r="AR473" s="631"/>
      <c r="AS473" s="631"/>
      <c r="AT473" s="631"/>
      <c r="AU473" s="631"/>
      <c r="AV473" s="631"/>
      <c r="AW473" s="631"/>
      <c r="AX473" s="631"/>
      <c r="AY473" s="2">
        <f>COUNTA($C$473)</f>
        <v>0</v>
      </c>
    </row>
    <row r="474" spans="1:51" ht="26.25" customHeight="1">
      <c r="A474" s="2294">
        <v>9</v>
      </c>
      <c r="B474" s="2294">
        <v>1</v>
      </c>
      <c r="C474" s="853"/>
      <c r="D474" s="853"/>
      <c r="E474" s="853"/>
      <c r="F474" s="853"/>
      <c r="G474" s="853"/>
      <c r="H474" s="853"/>
      <c r="I474" s="853"/>
      <c r="J474" s="854"/>
      <c r="K474" s="854"/>
      <c r="L474" s="854"/>
      <c r="M474" s="854"/>
      <c r="N474" s="854"/>
      <c r="O474" s="854"/>
      <c r="P474" s="855"/>
      <c r="Q474" s="855"/>
      <c r="R474" s="855"/>
      <c r="S474" s="855"/>
      <c r="T474" s="855"/>
      <c r="U474" s="855"/>
      <c r="V474" s="855"/>
      <c r="W474" s="855"/>
      <c r="X474" s="855"/>
      <c r="Y474" s="856"/>
      <c r="Z474" s="857"/>
      <c r="AA474" s="857"/>
      <c r="AB474" s="858"/>
      <c r="AC474" s="2295"/>
      <c r="AD474" s="2295"/>
      <c r="AE474" s="2295"/>
      <c r="AF474" s="2295"/>
      <c r="AG474" s="2295"/>
      <c r="AH474" s="868"/>
      <c r="AI474" s="868"/>
      <c r="AJ474" s="868"/>
      <c r="AK474" s="868"/>
      <c r="AL474" s="862"/>
      <c r="AM474" s="863"/>
      <c r="AN474" s="863"/>
      <c r="AO474" s="864"/>
      <c r="AP474" s="631"/>
      <c r="AQ474" s="631"/>
      <c r="AR474" s="631"/>
      <c r="AS474" s="631"/>
      <c r="AT474" s="631"/>
      <c r="AU474" s="631"/>
      <c r="AV474" s="631"/>
      <c r="AW474" s="631"/>
      <c r="AX474" s="631"/>
      <c r="AY474" s="2">
        <f>COUNTA($C$474)</f>
        <v>0</v>
      </c>
    </row>
    <row r="475" spans="1:51" ht="26.25" customHeight="1">
      <c r="A475" s="2294">
        <v>10</v>
      </c>
      <c r="B475" s="2294">
        <v>1</v>
      </c>
      <c r="C475" s="853"/>
      <c r="D475" s="853"/>
      <c r="E475" s="853"/>
      <c r="F475" s="853"/>
      <c r="G475" s="853"/>
      <c r="H475" s="853"/>
      <c r="I475" s="853"/>
      <c r="J475" s="854"/>
      <c r="K475" s="854"/>
      <c r="L475" s="854"/>
      <c r="M475" s="854"/>
      <c r="N475" s="854"/>
      <c r="O475" s="854"/>
      <c r="P475" s="855"/>
      <c r="Q475" s="855"/>
      <c r="R475" s="855"/>
      <c r="S475" s="855"/>
      <c r="T475" s="855"/>
      <c r="U475" s="855"/>
      <c r="V475" s="855"/>
      <c r="W475" s="855"/>
      <c r="X475" s="855"/>
      <c r="Y475" s="856"/>
      <c r="Z475" s="857"/>
      <c r="AA475" s="857"/>
      <c r="AB475" s="858"/>
      <c r="AC475" s="2295"/>
      <c r="AD475" s="2295"/>
      <c r="AE475" s="2295"/>
      <c r="AF475" s="2295"/>
      <c r="AG475" s="2295"/>
      <c r="AH475" s="868"/>
      <c r="AI475" s="868"/>
      <c r="AJ475" s="868"/>
      <c r="AK475" s="868"/>
      <c r="AL475" s="862"/>
      <c r="AM475" s="863"/>
      <c r="AN475" s="863"/>
      <c r="AO475" s="864"/>
      <c r="AP475" s="631"/>
      <c r="AQ475" s="631"/>
      <c r="AR475" s="631"/>
      <c r="AS475" s="631"/>
      <c r="AT475" s="631"/>
      <c r="AU475" s="631"/>
      <c r="AV475" s="631"/>
      <c r="AW475" s="631"/>
      <c r="AX475" s="631"/>
      <c r="AY475" s="2">
        <f>COUNTA($C$475)</f>
        <v>0</v>
      </c>
    </row>
    <row r="476" spans="1:51" ht="26.25" customHeight="1">
      <c r="A476" s="2294">
        <v>11</v>
      </c>
      <c r="B476" s="2294">
        <v>1</v>
      </c>
      <c r="C476" s="853"/>
      <c r="D476" s="853"/>
      <c r="E476" s="853"/>
      <c r="F476" s="853"/>
      <c r="G476" s="853"/>
      <c r="H476" s="853"/>
      <c r="I476" s="853"/>
      <c r="J476" s="854"/>
      <c r="K476" s="854"/>
      <c r="L476" s="854"/>
      <c r="M476" s="854"/>
      <c r="N476" s="854"/>
      <c r="O476" s="854"/>
      <c r="P476" s="855"/>
      <c r="Q476" s="855"/>
      <c r="R476" s="855"/>
      <c r="S476" s="855"/>
      <c r="T476" s="855"/>
      <c r="U476" s="855"/>
      <c r="V476" s="855"/>
      <c r="W476" s="855"/>
      <c r="X476" s="855"/>
      <c r="Y476" s="856"/>
      <c r="Z476" s="857"/>
      <c r="AA476" s="857"/>
      <c r="AB476" s="858"/>
      <c r="AC476" s="2295"/>
      <c r="AD476" s="2295"/>
      <c r="AE476" s="2295"/>
      <c r="AF476" s="2295"/>
      <c r="AG476" s="2295"/>
      <c r="AH476" s="868"/>
      <c r="AI476" s="868"/>
      <c r="AJ476" s="868"/>
      <c r="AK476" s="868"/>
      <c r="AL476" s="862"/>
      <c r="AM476" s="863"/>
      <c r="AN476" s="863"/>
      <c r="AO476" s="864"/>
      <c r="AP476" s="631"/>
      <c r="AQ476" s="631"/>
      <c r="AR476" s="631"/>
      <c r="AS476" s="631"/>
      <c r="AT476" s="631"/>
      <c r="AU476" s="631"/>
      <c r="AV476" s="631"/>
      <c r="AW476" s="631"/>
      <c r="AX476" s="631"/>
      <c r="AY476" s="2">
        <f>COUNTA($C$476)</f>
        <v>0</v>
      </c>
    </row>
    <row r="477" spans="1:51" ht="26.25" customHeight="1">
      <c r="A477" s="2294">
        <v>12</v>
      </c>
      <c r="B477" s="2294">
        <v>1</v>
      </c>
      <c r="C477" s="853"/>
      <c r="D477" s="853"/>
      <c r="E477" s="853"/>
      <c r="F477" s="853"/>
      <c r="G477" s="853"/>
      <c r="H477" s="853"/>
      <c r="I477" s="853"/>
      <c r="J477" s="854"/>
      <c r="K477" s="854"/>
      <c r="L477" s="854"/>
      <c r="M477" s="854"/>
      <c r="N477" s="854"/>
      <c r="O477" s="854"/>
      <c r="P477" s="855"/>
      <c r="Q477" s="855"/>
      <c r="R477" s="855"/>
      <c r="S477" s="855"/>
      <c r="T477" s="855"/>
      <c r="U477" s="855"/>
      <c r="V477" s="855"/>
      <c r="W477" s="855"/>
      <c r="X477" s="855"/>
      <c r="Y477" s="856"/>
      <c r="Z477" s="857"/>
      <c r="AA477" s="857"/>
      <c r="AB477" s="858"/>
      <c r="AC477" s="2295"/>
      <c r="AD477" s="2295"/>
      <c r="AE477" s="2295"/>
      <c r="AF477" s="2295"/>
      <c r="AG477" s="2295"/>
      <c r="AH477" s="868"/>
      <c r="AI477" s="868"/>
      <c r="AJ477" s="868"/>
      <c r="AK477" s="868"/>
      <c r="AL477" s="862"/>
      <c r="AM477" s="863"/>
      <c r="AN477" s="863"/>
      <c r="AO477" s="864"/>
      <c r="AP477" s="631"/>
      <c r="AQ477" s="631"/>
      <c r="AR477" s="631"/>
      <c r="AS477" s="631"/>
      <c r="AT477" s="631"/>
      <c r="AU477" s="631"/>
      <c r="AV477" s="631"/>
      <c r="AW477" s="631"/>
      <c r="AX477" s="631"/>
      <c r="AY477" s="2">
        <f>COUNTA($C$477)</f>
        <v>0</v>
      </c>
    </row>
    <row r="478" spans="1:51" ht="26.25" customHeight="1">
      <c r="A478" s="2294">
        <v>13</v>
      </c>
      <c r="B478" s="2294">
        <v>1</v>
      </c>
      <c r="C478" s="853"/>
      <c r="D478" s="853"/>
      <c r="E478" s="853"/>
      <c r="F478" s="853"/>
      <c r="G478" s="853"/>
      <c r="H478" s="853"/>
      <c r="I478" s="853"/>
      <c r="J478" s="854"/>
      <c r="K478" s="854"/>
      <c r="L478" s="854"/>
      <c r="M478" s="854"/>
      <c r="N478" s="854"/>
      <c r="O478" s="854"/>
      <c r="P478" s="855"/>
      <c r="Q478" s="855"/>
      <c r="R478" s="855"/>
      <c r="S478" s="855"/>
      <c r="T478" s="855"/>
      <c r="U478" s="855"/>
      <c r="V478" s="855"/>
      <c r="W478" s="855"/>
      <c r="X478" s="855"/>
      <c r="Y478" s="856"/>
      <c r="Z478" s="857"/>
      <c r="AA478" s="857"/>
      <c r="AB478" s="858"/>
      <c r="AC478" s="2295"/>
      <c r="AD478" s="2295"/>
      <c r="AE478" s="2295"/>
      <c r="AF478" s="2295"/>
      <c r="AG478" s="2295"/>
      <c r="AH478" s="868"/>
      <c r="AI478" s="868"/>
      <c r="AJ478" s="868"/>
      <c r="AK478" s="868"/>
      <c r="AL478" s="862"/>
      <c r="AM478" s="863"/>
      <c r="AN478" s="863"/>
      <c r="AO478" s="864"/>
      <c r="AP478" s="631"/>
      <c r="AQ478" s="631"/>
      <c r="AR478" s="631"/>
      <c r="AS478" s="631"/>
      <c r="AT478" s="631"/>
      <c r="AU478" s="631"/>
      <c r="AV478" s="631"/>
      <c r="AW478" s="631"/>
      <c r="AX478" s="631"/>
      <c r="AY478" s="2">
        <f>COUNTA($C$478)</f>
        <v>0</v>
      </c>
    </row>
    <row r="479" spans="1:51" ht="26.25" customHeight="1">
      <c r="A479" s="2294">
        <v>14</v>
      </c>
      <c r="B479" s="2294">
        <v>1</v>
      </c>
      <c r="C479" s="853"/>
      <c r="D479" s="853"/>
      <c r="E479" s="853"/>
      <c r="F479" s="853"/>
      <c r="G479" s="853"/>
      <c r="H479" s="853"/>
      <c r="I479" s="853"/>
      <c r="J479" s="854"/>
      <c r="K479" s="854"/>
      <c r="L479" s="854"/>
      <c r="M479" s="854"/>
      <c r="N479" s="854"/>
      <c r="O479" s="854"/>
      <c r="P479" s="855"/>
      <c r="Q479" s="855"/>
      <c r="R479" s="855"/>
      <c r="S479" s="855"/>
      <c r="T479" s="855"/>
      <c r="U479" s="855"/>
      <c r="V479" s="855"/>
      <c r="W479" s="855"/>
      <c r="X479" s="855"/>
      <c r="Y479" s="856"/>
      <c r="Z479" s="857"/>
      <c r="AA479" s="857"/>
      <c r="AB479" s="858"/>
      <c r="AC479" s="2295"/>
      <c r="AD479" s="2295"/>
      <c r="AE479" s="2295"/>
      <c r="AF479" s="2295"/>
      <c r="AG479" s="2295"/>
      <c r="AH479" s="868"/>
      <c r="AI479" s="868"/>
      <c r="AJ479" s="868"/>
      <c r="AK479" s="868"/>
      <c r="AL479" s="862"/>
      <c r="AM479" s="863"/>
      <c r="AN479" s="863"/>
      <c r="AO479" s="864"/>
      <c r="AP479" s="631"/>
      <c r="AQ479" s="631"/>
      <c r="AR479" s="631"/>
      <c r="AS479" s="631"/>
      <c r="AT479" s="631"/>
      <c r="AU479" s="631"/>
      <c r="AV479" s="631"/>
      <c r="AW479" s="631"/>
      <c r="AX479" s="631"/>
      <c r="AY479" s="2">
        <f>COUNTA($C$479)</f>
        <v>0</v>
      </c>
    </row>
    <row r="480" spans="1:51" ht="26.25" customHeight="1">
      <c r="A480" s="2294">
        <v>15</v>
      </c>
      <c r="B480" s="2294">
        <v>1</v>
      </c>
      <c r="C480" s="853"/>
      <c r="D480" s="853"/>
      <c r="E480" s="853"/>
      <c r="F480" s="853"/>
      <c r="G480" s="853"/>
      <c r="H480" s="853"/>
      <c r="I480" s="853"/>
      <c r="J480" s="854"/>
      <c r="K480" s="854"/>
      <c r="L480" s="854"/>
      <c r="M480" s="854"/>
      <c r="N480" s="854"/>
      <c r="O480" s="854"/>
      <c r="P480" s="855"/>
      <c r="Q480" s="855"/>
      <c r="R480" s="855"/>
      <c r="S480" s="855"/>
      <c r="T480" s="855"/>
      <c r="U480" s="855"/>
      <c r="V480" s="855"/>
      <c r="W480" s="855"/>
      <c r="X480" s="855"/>
      <c r="Y480" s="856"/>
      <c r="Z480" s="857"/>
      <c r="AA480" s="857"/>
      <c r="AB480" s="858"/>
      <c r="AC480" s="2295"/>
      <c r="AD480" s="2295"/>
      <c r="AE480" s="2295"/>
      <c r="AF480" s="2295"/>
      <c r="AG480" s="2295"/>
      <c r="AH480" s="868"/>
      <c r="AI480" s="868"/>
      <c r="AJ480" s="868"/>
      <c r="AK480" s="868"/>
      <c r="AL480" s="862"/>
      <c r="AM480" s="863"/>
      <c r="AN480" s="863"/>
      <c r="AO480" s="864"/>
      <c r="AP480" s="631"/>
      <c r="AQ480" s="631"/>
      <c r="AR480" s="631"/>
      <c r="AS480" s="631"/>
      <c r="AT480" s="631"/>
      <c r="AU480" s="631"/>
      <c r="AV480" s="631"/>
      <c r="AW480" s="631"/>
      <c r="AX480" s="631"/>
      <c r="AY480" s="2">
        <f>COUNTA($C$480)</f>
        <v>0</v>
      </c>
    </row>
    <row r="481" spans="1:51" ht="26.25" customHeight="1">
      <c r="A481" s="2294">
        <v>16</v>
      </c>
      <c r="B481" s="2294">
        <v>1</v>
      </c>
      <c r="C481" s="853"/>
      <c r="D481" s="853"/>
      <c r="E481" s="853"/>
      <c r="F481" s="853"/>
      <c r="G481" s="853"/>
      <c r="H481" s="853"/>
      <c r="I481" s="853"/>
      <c r="J481" s="854"/>
      <c r="K481" s="854"/>
      <c r="L481" s="854"/>
      <c r="M481" s="854"/>
      <c r="N481" s="854"/>
      <c r="O481" s="854"/>
      <c r="P481" s="855"/>
      <c r="Q481" s="855"/>
      <c r="R481" s="855"/>
      <c r="S481" s="855"/>
      <c r="T481" s="855"/>
      <c r="U481" s="855"/>
      <c r="V481" s="855"/>
      <c r="W481" s="855"/>
      <c r="X481" s="855"/>
      <c r="Y481" s="856"/>
      <c r="Z481" s="857"/>
      <c r="AA481" s="857"/>
      <c r="AB481" s="858"/>
      <c r="AC481" s="2295"/>
      <c r="AD481" s="2295"/>
      <c r="AE481" s="2295"/>
      <c r="AF481" s="2295"/>
      <c r="AG481" s="2295"/>
      <c r="AH481" s="868"/>
      <c r="AI481" s="868"/>
      <c r="AJ481" s="868"/>
      <c r="AK481" s="868"/>
      <c r="AL481" s="862"/>
      <c r="AM481" s="863"/>
      <c r="AN481" s="863"/>
      <c r="AO481" s="864"/>
      <c r="AP481" s="631"/>
      <c r="AQ481" s="631"/>
      <c r="AR481" s="631"/>
      <c r="AS481" s="631"/>
      <c r="AT481" s="631"/>
      <c r="AU481" s="631"/>
      <c r="AV481" s="631"/>
      <c r="AW481" s="631"/>
      <c r="AX481" s="631"/>
      <c r="AY481" s="2">
        <f>COUNTA($C$481)</f>
        <v>0</v>
      </c>
    </row>
    <row r="482" spans="1:51" ht="26.25" customHeight="1">
      <c r="A482" s="2294">
        <v>17</v>
      </c>
      <c r="B482" s="2294">
        <v>1</v>
      </c>
      <c r="C482" s="853"/>
      <c r="D482" s="853"/>
      <c r="E482" s="853"/>
      <c r="F482" s="853"/>
      <c r="G482" s="853"/>
      <c r="H482" s="853"/>
      <c r="I482" s="853"/>
      <c r="J482" s="854"/>
      <c r="K482" s="854"/>
      <c r="L482" s="854"/>
      <c r="M482" s="854"/>
      <c r="N482" s="854"/>
      <c r="O482" s="854"/>
      <c r="P482" s="855"/>
      <c r="Q482" s="855"/>
      <c r="R482" s="855"/>
      <c r="S482" s="855"/>
      <c r="T482" s="855"/>
      <c r="U482" s="855"/>
      <c r="V482" s="855"/>
      <c r="W482" s="855"/>
      <c r="X482" s="855"/>
      <c r="Y482" s="856"/>
      <c r="Z482" s="857"/>
      <c r="AA482" s="857"/>
      <c r="AB482" s="858"/>
      <c r="AC482" s="2295"/>
      <c r="AD482" s="2295"/>
      <c r="AE482" s="2295"/>
      <c r="AF482" s="2295"/>
      <c r="AG482" s="2295"/>
      <c r="AH482" s="868"/>
      <c r="AI482" s="868"/>
      <c r="AJ482" s="868"/>
      <c r="AK482" s="868"/>
      <c r="AL482" s="862"/>
      <c r="AM482" s="863"/>
      <c r="AN482" s="863"/>
      <c r="AO482" s="864"/>
      <c r="AP482" s="631"/>
      <c r="AQ482" s="631"/>
      <c r="AR482" s="631"/>
      <c r="AS482" s="631"/>
      <c r="AT482" s="631"/>
      <c r="AU482" s="631"/>
      <c r="AV482" s="631"/>
      <c r="AW482" s="631"/>
      <c r="AX482" s="631"/>
      <c r="AY482" s="2">
        <f>COUNTA($C$482)</f>
        <v>0</v>
      </c>
    </row>
    <row r="483" spans="1:51" ht="26.25" customHeight="1">
      <c r="A483" s="2294">
        <v>18</v>
      </c>
      <c r="B483" s="2294">
        <v>1</v>
      </c>
      <c r="C483" s="853"/>
      <c r="D483" s="853"/>
      <c r="E483" s="853"/>
      <c r="F483" s="853"/>
      <c r="G483" s="853"/>
      <c r="H483" s="853"/>
      <c r="I483" s="853"/>
      <c r="J483" s="854"/>
      <c r="K483" s="854"/>
      <c r="L483" s="854"/>
      <c r="M483" s="854"/>
      <c r="N483" s="854"/>
      <c r="O483" s="854"/>
      <c r="P483" s="855"/>
      <c r="Q483" s="855"/>
      <c r="R483" s="855"/>
      <c r="S483" s="855"/>
      <c r="T483" s="855"/>
      <c r="U483" s="855"/>
      <c r="V483" s="855"/>
      <c r="W483" s="855"/>
      <c r="X483" s="855"/>
      <c r="Y483" s="856"/>
      <c r="Z483" s="857"/>
      <c r="AA483" s="857"/>
      <c r="AB483" s="858"/>
      <c r="AC483" s="2295"/>
      <c r="AD483" s="2295"/>
      <c r="AE483" s="2295"/>
      <c r="AF483" s="2295"/>
      <c r="AG483" s="2295"/>
      <c r="AH483" s="868"/>
      <c r="AI483" s="868"/>
      <c r="AJ483" s="868"/>
      <c r="AK483" s="868"/>
      <c r="AL483" s="862"/>
      <c r="AM483" s="863"/>
      <c r="AN483" s="863"/>
      <c r="AO483" s="864"/>
      <c r="AP483" s="631"/>
      <c r="AQ483" s="631"/>
      <c r="AR483" s="631"/>
      <c r="AS483" s="631"/>
      <c r="AT483" s="631"/>
      <c r="AU483" s="631"/>
      <c r="AV483" s="631"/>
      <c r="AW483" s="631"/>
      <c r="AX483" s="631"/>
      <c r="AY483" s="2">
        <f>COUNTA($C$483)</f>
        <v>0</v>
      </c>
    </row>
    <row r="484" spans="1:51" ht="26.25" customHeight="1">
      <c r="A484" s="2294">
        <v>19</v>
      </c>
      <c r="B484" s="2294">
        <v>1</v>
      </c>
      <c r="C484" s="853"/>
      <c r="D484" s="853"/>
      <c r="E484" s="853"/>
      <c r="F484" s="853"/>
      <c r="G484" s="853"/>
      <c r="H484" s="853"/>
      <c r="I484" s="853"/>
      <c r="J484" s="854"/>
      <c r="K484" s="854"/>
      <c r="L484" s="854"/>
      <c r="M484" s="854"/>
      <c r="N484" s="854"/>
      <c r="O484" s="854"/>
      <c r="P484" s="855"/>
      <c r="Q484" s="855"/>
      <c r="R484" s="855"/>
      <c r="S484" s="855"/>
      <c r="T484" s="855"/>
      <c r="U484" s="855"/>
      <c r="V484" s="855"/>
      <c r="W484" s="855"/>
      <c r="X484" s="855"/>
      <c r="Y484" s="856"/>
      <c r="Z484" s="857"/>
      <c r="AA484" s="857"/>
      <c r="AB484" s="858"/>
      <c r="AC484" s="2295"/>
      <c r="AD484" s="2295"/>
      <c r="AE484" s="2295"/>
      <c r="AF484" s="2295"/>
      <c r="AG484" s="2295"/>
      <c r="AH484" s="868"/>
      <c r="AI484" s="868"/>
      <c r="AJ484" s="868"/>
      <c r="AK484" s="868"/>
      <c r="AL484" s="862"/>
      <c r="AM484" s="863"/>
      <c r="AN484" s="863"/>
      <c r="AO484" s="864"/>
      <c r="AP484" s="631"/>
      <c r="AQ484" s="631"/>
      <c r="AR484" s="631"/>
      <c r="AS484" s="631"/>
      <c r="AT484" s="631"/>
      <c r="AU484" s="631"/>
      <c r="AV484" s="631"/>
      <c r="AW484" s="631"/>
      <c r="AX484" s="631"/>
      <c r="AY484" s="2">
        <f>COUNTA($C$484)</f>
        <v>0</v>
      </c>
    </row>
    <row r="485" spans="1:51" ht="26.25" customHeight="1">
      <c r="A485" s="2294">
        <v>20</v>
      </c>
      <c r="B485" s="2294">
        <v>1</v>
      </c>
      <c r="C485" s="853"/>
      <c r="D485" s="853"/>
      <c r="E485" s="853"/>
      <c r="F485" s="853"/>
      <c r="G485" s="853"/>
      <c r="H485" s="853"/>
      <c r="I485" s="853"/>
      <c r="J485" s="854"/>
      <c r="K485" s="854"/>
      <c r="L485" s="854"/>
      <c r="M485" s="854"/>
      <c r="N485" s="854"/>
      <c r="O485" s="854"/>
      <c r="P485" s="855"/>
      <c r="Q485" s="855"/>
      <c r="R485" s="855"/>
      <c r="S485" s="855"/>
      <c r="T485" s="855"/>
      <c r="U485" s="855"/>
      <c r="V485" s="855"/>
      <c r="W485" s="855"/>
      <c r="X485" s="855"/>
      <c r="Y485" s="856"/>
      <c r="Z485" s="857"/>
      <c r="AA485" s="857"/>
      <c r="AB485" s="858"/>
      <c r="AC485" s="2295"/>
      <c r="AD485" s="2295"/>
      <c r="AE485" s="2295"/>
      <c r="AF485" s="2295"/>
      <c r="AG485" s="2295"/>
      <c r="AH485" s="868"/>
      <c r="AI485" s="868"/>
      <c r="AJ485" s="868"/>
      <c r="AK485" s="868"/>
      <c r="AL485" s="862"/>
      <c r="AM485" s="863"/>
      <c r="AN485" s="863"/>
      <c r="AO485" s="864"/>
      <c r="AP485" s="631"/>
      <c r="AQ485" s="631"/>
      <c r="AR485" s="631"/>
      <c r="AS485" s="631"/>
      <c r="AT485" s="631"/>
      <c r="AU485" s="631"/>
      <c r="AV485" s="631"/>
      <c r="AW485" s="631"/>
      <c r="AX485" s="631"/>
      <c r="AY485" s="2">
        <f>COUNTA($C$485)</f>
        <v>0</v>
      </c>
    </row>
    <row r="486" spans="1:51" ht="26.25" customHeight="1">
      <c r="A486" s="2294">
        <v>21</v>
      </c>
      <c r="B486" s="2294">
        <v>1</v>
      </c>
      <c r="C486" s="853"/>
      <c r="D486" s="853"/>
      <c r="E486" s="853"/>
      <c r="F486" s="853"/>
      <c r="G486" s="853"/>
      <c r="H486" s="853"/>
      <c r="I486" s="853"/>
      <c r="J486" s="854"/>
      <c r="K486" s="854"/>
      <c r="L486" s="854"/>
      <c r="M486" s="854"/>
      <c r="N486" s="854"/>
      <c r="O486" s="854"/>
      <c r="P486" s="855"/>
      <c r="Q486" s="855"/>
      <c r="R486" s="855"/>
      <c r="S486" s="855"/>
      <c r="T486" s="855"/>
      <c r="U486" s="855"/>
      <c r="V486" s="855"/>
      <c r="W486" s="855"/>
      <c r="X486" s="855"/>
      <c r="Y486" s="856"/>
      <c r="Z486" s="857"/>
      <c r="AA486" s="857"/>
      <c r="AB486" s="858"/>
      <c r="AC486" s="2295"/>
      <c r="AD486" s="2295"/>
      <c r="AE486" s="2295"/>
      <c r="AF486" s="2295"/>
      <c r="AG486" s="2295"/>
      <c r="AH486" s="868"/>
      <c r="AI486" s="868"/>
      <c r="AJ486" s="868"/>
      <c r="AK486" s="868"/>
      <c r="AL486" s="862"/>
      <c r="AM486" s="863"/>
      <c r="AN486" s="863"/>
      <c r="AO486" s="864"/>
      <c r="AP486" s="631"/>
      <c r="AQ486" s="631"/>
      <c r="AR486" s="631"/>
      <c r="AS486" s="631"/>
      <c r="AT486" s="631"/>
      <c r="AU486" s="631"/>
      <c r="AV486" s="631"/>
      <c r="AW486" s="631"/>
      <c r="AX486" s="631"/>
      <c r="AY486" s="2">
        <f>COUNTA($C$486)</f>
        <v>0</v>
      </c>
    </row>
    <row r="487" spans="1:51" ht="26.25" customHeight="1">
      <c r="A487" s="2294">
        <v>22</v>
      </c>
      <c r="B487" s="2294">
        <v>1</v>
      </c>
      <c r="C487" s="853"/>
      <c r="D487" s="853"/>
      <c r="E487" s="853"/>
      <c r="F487" s="853"/>
      <c r="G487" s="853"/>
      <c r="H487" s="853"/>
      <c r="I487" s="853"/>
      <c r="J487" s="854"/>
      <c r="K487" s="854"/>
      <c r="L487" s="854"/>
      <c r="M487" s="854"/>
      <c r="N487" s="854"/>
      <c r="O487" s="854"/>
      <c r="P487" s="855"/>
      <c r="Q487" s="855"/>
      <c r="R487" s="855"/>
      <c r="S487" s="855"/>
      <c r="T487" s="855"/>
      <c r="U487" s="855"/>
      <c r="V487" s="855"/>
      <c r="W487" s="855"/>
      <c r="X487" s="855"/>
      <c r="Y487" s="856"/>
      <c r="Z487" s="857"/>
      <c r="AA487" s="857"/>
      <c r="AB487" s="858"/>
      <c r="AC487" s="2295"/>
      <c r="AD487" s="2295"/>
      <c r="AE487" s="2295"/>
      <c r="AF487" s="2295"/>
      <c r="AG487" s="2295"/>
      <c r="AH487" s="868"/>
      <c r="AI487" s="868"/>
      <c r="AJ487" s="868"/>
      <c r="AK487" s="868"/>
      <c r="AL487" s="862"/>
      <c r="AM487" s="863"/>
      <c r="AN487" s="863"/>
      <c r="AO487" s="864"/>
      <c r="AP487" s="631"/>
      <c r="AQ487" s="631"/>
      <c r="AR487" s="631"/>
      <c r="AS487" s="631"/>
      <c r="AT487" s="631"/>
      <c r="AU487" s="631"/>
      <c r="AV487" s="631"/>
      <c r="AW487" s="631"/>
      <c r="AX487" s="631"/>
      <c r="AY487" s="2">
        <f>COUNTA($C$487)</f>
        <v>0</v>
      </c>
    </row>
    <row r="488" spans="1:51" ht="26.25" customHeight="1">
      <c r="A488" s="2294">
        <v>23</v>
      </c>
      <c r="B488" s="2294">
        <v>1</v>
      </c>
      <c r="C488" s="853"/>
      <c r="D488" s="853"/>
      <c r="E488" s="853"/>
      <c r="F488" s="853"/>
      <c r="G488" s="853"/>
      <c r="H488" s="853"/>
      <c r="I488" s="853"/>
      <c r="J488" s="854"/>
      <c r="K488" s="854"/>
      <c r="L488" s="854"/>
      <c r="M488" s="854"/>
      <c r="N488" s="854"/>
      <c r="O488" s="854"/>
      <c r="P488" s="855"/>
      <c r="Q488" s="855"/>
      <c r="R488" s="855"/>
      <c r="S488" s="855"/>
      <c r="T488" s="855"/>
      <c r="U488" s="855"/>
      <c r="V488" s="855"/>
      <c r="W488" s="855"/>
      <c r="X488" s="855"/>
      <c r="Y488" s="856"/>
      <c r="Z488" s="857"/>
      <c r="AA488" s="857"/>
      <c r="AB488" s="858"/>
      <c r="AC488" s="2295"/>
      <c r="AD488" s="2295"/>
      <c r="AE488" s="2295"/>
      <c r="AF488" s="2295"/>
      <c r="AG488" s="2295"/>
      <c r="AH488" s="868"/>
      <c r="AI488" s="868"/>
      <c r="AJ488" s="868"/>
      <c r="AK488" s="868"/>
      <c r="AL488" s="862"/>
      <c r="AM488" s="863"/>
      <c r="AN488" s="863"/>
      <c r="AO488" s="864"/>
      <c r="AP488" s="631"/>
      <c r="AQ488" s="631"/>
      <c r="AR488" s="631"/>
      <c r="AS488" s="631"/>
      <c r="AT488" s="631"/>
      <c r="AU488" s="631"/>
      <c r="AV488" s="631"/>
      <c r="AW488" s="631"/>
      <c r="AX488" s="631"/>
      <c r="AY488" s="2">
        <f>COUNTA($C$488)</f>
        <v>0</v>
      </c>
    </row>
    <row r="489" spans="1:51" ht="26.25" customHeight="1">
      <c r="A489" s="2294">
        <v>24</v>
      </c>
      <c r="B489" s="2294">
        <v>1</v>
      </c>
      <c r="C489" s="853"/>
      <c r="D489" s="853"/>
      <c r="E489" s="853"/>
      <c r="F489" s="853"/>
      <c r="G489" s="853"/>
      <c r="H489" s="853"/>
      <c r="I489" s="853"/>
      <c r="J489" s="854"/>
      <c r="K489" s="854"/>
      <c r="L489" s="854"/>
      <c r="M489" s="854"/>
      <c r="N489" s="854"/>
      <c r="O489" s="854"/>
      <c r="P489" s="855"/>
      <c r="Q489" s="855"/>
      <c r="R489" s="855"/>
      <c r="S489" s="855"/>
      <c r="T489" s="855"/>
      <c r="U489" s="855"/>
      <c r="V489" s="855"/>
      <c r="W489" s="855"/>
      <c r="X489" s="855"/>
      <c r="Y489" s="856"/>
      <c r="Z489" s="857"/>
      <c r="AA489" s="857"/>
      <c r="AB489" s="858"/>
      <c r="AC489" s="2295"/>
      <c r="AD489" s="2295"/>
      <c r="AE489" s="2295"/>
      <c r="AF489" s="2295"/>
      <c r="AG489" s="2295"/>
      <c r="AH489" s="868"/>
      <c r="AI489" s="868"/>
      <c r="AJ489" s="868"/>
      <c r="AK489" s="868"/>
      <c r="AL489" s="862"/>
      <c r="AM489" s="863"/>
      <c r="AN489" s="863"/>
      <c r="AO489" s="864"/>
      <c r="AP489" s="631"/>
      <c r="AQ489" s="631"/>
      <c r="AR489" s="631"/>
      <c r="AS489" s="631"/>
      <c r="AT489" s="631"/>
      <c r="AU489" s="631"/>
      <c r="AV489" s="631"/>
      <c r="AW489" s="631"/>
      <c r="AX489" s="631"/>
      <c r="AY489" s="2">
        <f>COUNTA($C$489)</f>
        <v>0</v>
      </c>
    </row>
    <row r="490" spans="1:51" ht="26.25" customHeight="1">
      <c r="A490" s="2294">
        <v>25</v>
      </c>
      <c r="B490" s="2294">
        <v>1</v>
      </c>
      <c r="C490" s="853"/>
      <c r="D490" s="853"/>
      <c r="E490" s="853"/>
      <c r="F490" s="853"/>
      <c r="G490" s="853"/>
      <c r="H490" s="853"/>
      <c r="I490" s="853"/>
      <c r="J490" s="854"/>
      <c r="K490" s="854"/>
      <c r="L490" s="854"/>
      <c r="M490" s="854"/>
      <c r="N490" s="854"/>
      <c r="O490" s="854"/>
      <c r="P490" s="855"/>
      <c r="Q490" s="855"/>
      <c r="R490" s="855"/>
      <c r="S490" s="855"/>
      <c r="T490" s="855"/>
      <c r="U490" s="855"/>
      <c r="V490" s="855"/>
      <c r="W490" s="855"/>
      <c r="X490" s="855"/>
      <c r="Y490" s="856"/>
      <c r="Z490" s="857"/>
      <c r="AA490" s="857"/>
      <c r="AB490" s="858"/>
      <c r="AC490" s="2295"/>
      <c r="AD490" s="2295"/>
      <c r="AE490" s="2295"/>
      <c r="AF490" s="2295"/>
      <c r="AG490" s="2295"/>
      <c r="AH490" s="868"/>
      <c r="AI490" s="868"/>
      <c r="AJ490" s="868"/>
      <c r="AK490" s="868"/>
      <c r="AL490" s="862"/>
      <c r="AM490" s="863"/>
      <c r="AN490" s="863"/>
      <c r="AO490" s="864"/>
      <c r="AP490" s="631"/>
      <c r="AQ490" s="631"/>
      <c r="AR490" s="631"/>
      <c r="AS490" s="631"/>
      <c r="AT490" s="631"/>
      <c r="AU490" s="631"/>
      <c r="AV490" s="631"/>
      <c r="AW490" s="631"/>
      <c r="AX490" s="631"/>
      <c r="AY490" s="2">
        <f>COUNTA($C$490)</f>
        <v>0</v>
      </c>
    </row>
    <row r="491" spans="1:51" ht="26.25" customHeight="1">
      <c r="A491" s="2294">
        <v>26</v>
      </c>
      <c r="B491" s="2294">
        <v>1</v>
      </c>
      <c r="C491" s="853"/>
      <c r="D491" s="853"/>
      <c r="E491" s="853"/>
      <c r="F491" s="853"/>
      <c r="G491" s="853"/>
      <c r="H491" s="853"/>
      <c r="I491" s="853"/>
      <c r="J491" s="854"/>
      <c r="K491" s="854"/>
      <c r="L491" s="854"/>
      <c r="M491" s="854"/>
      <c r="N491" s="854"/>
      <c r="O491" s="854"/>
      <c r="P491" s="855"/>
      <c r="Q491" s="855"/>
      <c r="R491" s="855"/>
      <c r="S491" s="855"/>
      <c r="T491" s="855"/>
      <c r="U491" s="855"/>
      <c r="V491" s="855"/>
      <c r="W491" s="855"/>
      <c r="X491" s="855"/>
      <c r="Y491" s="856"/>
      <c r="Z491" s="857"/>
      <c r="AA491" s="857"/>
      <c r="AB491" s="858"/>
      <c r="AC491" s="2295"/>
      <c r="AD491" s="2295"/>
      <c r="AE491" s="2295"/>
      <c r="AF491" s="2295"/>
      <c r="AG491" s="2295"/>
      <c r="AH491" s="868"/>
      <c r="AI491" s="868"/>
      <c r="AJ491" s="868"/>
      <c r="AK491" s="868"/>
      <c r="AL491" s="862"/>
      <c r="AM491" s="863"/>
      <c r="AN491" s="863"/>
      <c r="AO491" s="864"/>
      <c r="AP491" s="631"/>
      <c r="AQ491" s="631"/>
      <c r="AR491" s="631"/>
      <c r="AS491" s="631"/>
      <c r="AT491" s="631"/>
      <c r="AU491" s="631"/>
      <c r="AV491" s="631"/>
      <c r="AW491" s="631"/>
      <c r="AX491" s="631"/>
      <c r="AY491" s="2">
        <f>COUNTA($C$491)</f>
        <v>0</v>
      </c>
    </row>
    <row r="492" spans="1:51" ht="26.25" customHeight="1">
      <c r="A492" s="2294">
        <v>27</v>
      </c>
      <c r="B492" s="2294">
        <v>1</v>
      </c>
      <c r="C492" s="853"/>
      <c r="D492" s="853"/>
      <c r="E492" s="853"/>
      <c r="F492" s="853"/>
      <c r="G492" s="853"/>
      <c r="H492" s="853"/>
      <c r="I492" s="853"/>
      <c r="J492" s="854"/>
      <c r="K492" s="854"/>
      <c r="L492" s="854"/>
      <c r="M492" s="854"/>
      <c r="N492" s="854"/>
      <c r="O492" s="854"/>
      <c r="P492" s="855"/>
      <c r="Q492" s="855"/>
      <c r="R492" s="855"/>
      <c r="S492" s="855"/>
      <c r="T492" s="855"/>
      <c r="U492" s="855"/>
      <c r="V492" s="855"/>
      <c r="W492" s="855"/>
      <c r="X492" s="855"/>
      <c r="Y492" s="856"/>
      <c r="Z492" s="857"/>
      <c r="AA492" s="857"/>
      <c r="AB492" s="858"/>
      <c r="AC492" s="2295"/>
      <c r="AD492" s="2295"/>
      <c r="AE492" s="2295"/>
      <c r="AF492" s="2295"/>
      <c r="AG492" s="2295"/>
      <c r="AH492" s="868"/>
      <c r="AI492" s="868"/>
      <c r="AJ492" s="868"/>
      <c r="AK492" s="868"/>
      <c r="AL492" s="862"/>
      <c r="AM492" s="863"/>
      <c r="AN492" s="863"/>
      <c r="AO492" s="864"/>
      <c r="AP492" s="631"/>
      <c r="AQ492" s="631"/>
      <c r="AR492" s="631"/>
      <c r="AS492" s="631"/>
      <c r="AT492" s="631"/>
      <c r="AU492" s="631"/>
      <c r="AV492" s="631"/>
      <c r="AW492" s="631"/>
      <c r="AX492" s="631"/>
      <c r="AY492" s="2">
        <f>COUNTA($C$492)</f>
        <v>0</v>
      </c>
    </row>
    <row r="493" spans="1:51" ht="26.25" customHeight="1">
      <c r="A493" s="2294">
        <v>28</v>
      </c>
      <c r="B493" s="2294">
        <v>1</v>
      </c>
      <c r="C493" s="853"/>
      <c r="D493" s="853"/>
      <c r="E493" s="853"/>
      <c r="F493" s="853"/>
      <c r="G493" s="853"/>
      <c r="H493" s="853"/>
      <c r="I493" s="853"/>
      <c r="J493" s="854"/>
      <c r="K493" s="854"/>
      <c r="L493" s="854"/>
      <c r="M493" s="854"/>
      <c r="N493" s="854"/>
      <c r="O493" s="854"/>
      <c r="P493" s="855"/>
      <c r="Q493" s="855"/>
      <c r="R493" s="855"/>
      <c r="S493" s="855"/>
      <c r="T493" s="855"/>
      <c r="U493" s="855"/>
      <c r="V493" s="855"/>
      <c r="W493" s="855"/>
      <c r="X493" s="855"/>
      <c r="Y493" s="856"/>
      <c r="Z493" s="857"/>
      <c r="AA493" s="857"/>
      <c r="AB493" s="858"/>
      <c r="AC493" s="2295"/>
      <c r="AD493" s="2295"/>
      <c r="AE493" s="2295"/>
      <c r="AF493" s="2295"/>
      <c r="AG493" s="2295"/>
      <c r="AH493" s="868"/>
      <c r="AI493" s="868"/>
      <c r="AJ493" s="868"/>
      <c r="AK493" s="868"/>
      <c r="AL493" s="862"/>
      <c r="AM493" s="863"/>
      <c r="AN493" s="863"/>
      <c r="AO493" s="864"/>
      <c r="AP493" s="631"/>
      <c r="AQ493" s="631"/>
      <c r="AR493" s="631"/>
      <c r="AS493" s="631"/>
      <c r="AT493" s="631"/>
      <c r="AU493" s="631"/>
      <c r="AV493" s="631"/>
      <c r="AW493" s="631"/>
      <c r="AX493" s="631"/>
      <c r="AY493" s="2">
        <f>COUNTA($C$493)</f>
        <v>0</v>
      </c>
    </row>
    <row r="494" spans="1:51" ht="26.25" customHeight="1">
      <c r="A494" s="2294">
        <v>29</v>
      </c>
      <c r="B494" s="2294">
        <v>1</v>
      </c>
      <c r="C494" s="853"/>
      <c r="D494" s="853"/>
      <c r="E494" s="853"/>
      <c r="F494" s="853"/>
      <c r="G494" s="853"/>
      <c r="H494" s="853"/>
      <c r="I494" s="853"/>
      <c r="J494" s="854"/>
      <c r="K494" s="854"/>
      <c r="L494" s="854"/>
      <c r="M494" s="854"/>
      <c r="N494" s="854"/>
      <c r="O494" s="854"/>
      <c r="P494" s="855"/>
      <c r="Q494" s="855"/>
      <c r="R494" s="855"/>
      <c r="S494" s="855"/>
      <c r="T494" s="855"/>
      <c r="U494" s="855"/>
      <c r="V494" s="855"/>
      <c r="W494" s="855"/>
      <c r="X494" s="855"/>
      <c r="Y494" s="856"/>
      <c r="Z494" s="857"/>
      <c r="AA494" s="857"/>
      <c r="AB494" s="858"/>
      <c r="AC494" s="2295"/>
      <c r="AD494" s="2295"/>
      <c r="AE494" s="2295"/>
      <c r="AF494" s="2295"/>
      <c r="AG494" s="2295"/>
      <c r="AH494" s="868"/>
      <c r="AI494" s="868"/>
      <c r="AJ494" s="868"/>
      <c r="AK494" s="868"/>
      <c r="AL494" s="862"/>
      <c r="AM494" s="863"/>
      <c r="AN494" s="863"/>
      <c r="AO494" s="864"/>
      <c r="AP494" s="631"/>
      <c r="AQ494" s="631"/>
      <c r="AR494" s="631"/>
      <c r="AS494" s="631"/>
      <c r="AT494" s="631"/>
      <c r="AU494" s="631"/>
      <c r="AV494" s="631"/>
      <c r="AW494" s="631"/>
      <c r="AX494" s="631"/>
      <c r="AY494" s="2">
        <f>COUNTA($C$494)</f>
        <v>0</v>
      </c>
    </row>
    <row r="495" spans="1:51" ht="26.25" customHeight="1">
      <c r="A495" s="2294">
        <v>30</v>
      </c>
      <c r="B495" s="2294">
        <v>1</v>
      </c>
      <c r="C495" s="853"/>
      <c r="D495" s="853"/>
      <c r="E495" s="853"/>
      <c r="F495" s="853"/>
      <c r="G495" s="853"/>
      <c r="H495" s="853"/>
      <c r="I495" s="853"/>
      <c r="J495" s="854"/>
      <c r="K495" s="854"/>
      <c r="L495" s="854"/>
      <c r="M495" s="854"/>
      <c r="N495" s="854"/>
      <c r="O495" s="854"/>
      <c r="P495" s="855"/>
      <c r="Q495" s="855"/>
      <c r="R495" s="855"/>
      <c r="S495" s="855"/>
      <c r="T495" s="855"/>
      <c r="U495" s="855"/>
      <c r="V495" s="855"/>
      <c r="W495" s="855"/>
      <c r="X495" s="855"/>
      <c r="Y495" s="856"/>
      <c r="Z495" s="857"/>
      <c r="AA495" s="857"/>
      <c r="AB495" s="858"/>
      <c r="AC495" s="2295"/>
      <c r="AD495" s="2295"/>
      <c r="AE495" s="2295"/>
      <c r="AF495" s="2295"/>
      <c r="AG495" s="2295"/>
      <c r="AH495" s="868"/>
      <c r="AI495" s="868"/>
      <c r="AJ495" s="868"/>
      <c r="AK495" s="868"/>
      <c r="AL495" s="862"/>
      <c r="AM495" s="863"/>
      <c r="AN495" s="863"/>
      <c r="AO495" s="864"/>
      <c r="AP495" s="631"/>
      <c r="AQ495" s="631"/>
      <c r="AR495" s="631"/>
      <c r="AS495" s="631"/>
      <c r="AT495" s="631"/>
      <c r="AU495" s="631"/>
      <c r="AV495" s="631"/>
      <c r="AW495" s="631"/>
      <c r="AX495" s="631"/>
      <c r="AY495" s="2">
        <f>COUNTA($C$495)</f>
        <v>0</v>
      </c>
    </row>
    <row r="496" spans="1:51">
      <c r="P496" s="33"/>
      <c r="Q496" s="33"/>
      <c r="R496" s="33"/>
      <c r="S496" s="33"/>
      <c r="T496" s="33"/>
      <c r="U496" s="33"/>
      <c r="V496" s="33"/>
      <c r="W496" s="33"/>
      <c r="X496" s="33"/>
      <c r="Y496" s="38"/>
      <c r="Z496" s="38"/>
      <c r="AA496" s="38"/>
      <c r="AB496" s="38"/>
      <c r="AC496" s="38"/>
      <c r="AD496" s="38"/>
      <c r="AE496" s="38"/>
      <c r="AF496" s="38"/>
      <c r="AG496" s="38"/>
      <c r="AH496" s="38"/>
      <c r="AI496" s="38"/>
      <c r="AJ496" s="38"/>
      <c r="AK496" s="38"/>
      <c r="AL496" s="38"/>
      <c r="AM496" s="38"/>
      <c r="AN496" s="38"/>
      <c r="AO496" s="38"/>
      <c r="AY496" s="2">
        <f>COUNTA(C$499)</f>
        <v>0</v>
      </c>
    </row>
    <row r="497" spans="1:51">
      <c r="B497" s="15" t="s">
        <v>347</v>
      </c>
      <c r="P497" s="33"/>
      <c r="Q497" s="33"/>
      <c r="R497" s="33"/>
      <c r="S497" s="33"/>
      <c r="T497" s="33"/>
      <c r="U497" s="33"/>
      <c r="V497" s="33"/>
      <c r="W497" s="33"/>
      <c r="X497" s="33"/>
      <c r="Y497" s="38"/>
      <c r="Z497" s="38"/>
      <c r="AA497" s="38"/>
      <c r="AB497" s="38"/>
      <c r="AC497" s="38"/>
      <c r="AD497" s="38"/>
      <c r="AE497" s="38"/>
      <c r="AF497" s="38"/>
      <c r="AG497" s="38"/>
      <c r="AH497" s="38"/>
      <c r="AI497" s="38"/>
      <c r="AJ497" s="38"/>
      <c r="AK497" s="38"/>
      <c r="AL497" s="38"/>
      <c r="AM497" s="38"/>
      <c r="AN497" s="38"/>
      <c r="AO497" s="38"/>
      <c r="AY497" s="2">
        <f>$AY$496</f>
        <v>0</v>
      </c>
    </row>
    <row r="498" spans="1:51" customFormat="1" ht="59.25" customHeight="1">
      <c r="A498" s="849"/>
      <c r="B498" s="849"/>
      <c r="C498" s="849" t="s">
        <v>82</v>
      </c>
      <c r="D498" s="849"/>
      <c r="E498" s="849"/>
      <c r="F498" s="849"/>
      <c r="G498" s="849"/>
      <c r="H498" s="849"/>
      <c r="I498" s="849"/>
      <c r="J498" s="2292" t="s">
        <v>86</v>
      </c>
      <c r="K498" s="2293"/>
      <c r="L498" s="2293"/>
      <c r="M498" s="2293"/>
      <c r="N498" s="2293"/>
      <c r="O498" s="2293"/>
      <c r="P498" s="849" t="s">
        <v>27</v>
      </c>
      <c r="Q498" s="849"/>
      <c r="R498" s="849"/>
      <c r="S498" s="849"/>
      <c r="T498" s="849"/>
      <c r="U498" s="849"/>
      <c r="V498" s="849"/>
      <c r="W498" s="849"/>
      <c r="X498" s="849"/>
      <c r="Y498" s="851" t="s">
        <v>451</v>
      </c>
      <c r="Z498" s="851"/>
      <c r="AA498" s="851"/>
      <c r="AB498" s="851"/>
      <c r="AC498" s="2292" t="s">
        <v>374</v>
      </c>
      <c r="AD498" s="2292"/>
      <c r="AE498" s="2292"/>
      <c r="AF498" s="2292"/>
      <c r="AG498" s="2292"/>
      <c r="AH498" s="851" t="s">
        <v>400</v>
      </c>
      <c r="AI498" s="849"/>
      <c r="AJ498" s="849"/>
      <c r="AK498" s="849"/>
      <c r="AL498" s="849" t="s">
        <v>28</v>
      </c>
      <c r="AM498" s="849"/>
      <c r="AN498" s="849"/>
      <c r="AO498" s="558"/>
      <c r="AP498" s="2292" t="s">
        <v>453</v>
      </c>
      <c r="AQ498" s="2292"/>
      <c r="AR498" s="2292"/>
      <c r="AS498" s="2292"/>
      <c r="AT498" s="2292"/>
      <c r="AU498" s="2292"/>
      <c r="AV498" s="2292"/>
      <c r="AW498" s="2292"/>
      <c r="AX498" s="2292"/>
      <c r="AY498">
        <f>$AY$496</f>
        <v>0</v>
      </c>
    </row>
    <row r="499" spans="1:51" ht="26.25" customHeight="1">
      <c r="A499" s="2294">
        <v>1</v>
      </c>
      <c r="B499" s="2294">
        <v>1</v>
      </c>
      <c r="C499" s="853"/>
      <c r="D499" s="853"/>
      <c r="E499" s="853"/>
      <c r="F499" s="853"/>
      <c r="G499" s="853"/>
      <c r="H499" s="853"/>
      <c r="I499" s="853"/>
      <c r="J499" s="854"/>
      <c r="K499" s="854"/>
      <c r="L499" s="854"/>
      <c r="M499" s="854"/>
      <c r="N499" s="854"/>
      <c r="O499" s="854"/>
      <c r="P499" s="855"/>
      <c r="Q499" s="855"/>
      <c r="R499" s="855"/>
      <c r="S499" s="855"/>
      <c r="T499" s="855"/>
      <c r="U499" s="855"/>
      <c r="V499" s="855"/>
      <c r="W499" s="855"/>
      <c r="X499" s="855"/>
      <c r="Y499" s="856"/>
      <c r="Z499" s="857"/>
      <c r="AA499" s="857"/>
      <c r="AB499" s="858"/>
      <c r="AC499" s="2295"/>
      <c r="AD499" s="2295"/>
      <c r="AE499" s="2295"/>
      <c r="AF499" s="2295"/>
      <c r="AG499" s="2295"/>
      <c r="AH499" s="868"/>
      <c r="AI499" s="868"/>
      <c r="AJ499" s="868"/>
      <c r="AK499" s="868"/>
      <c r="AL499" s="862"/>
      <c r="AM499" s="863"/>
      <c r="AN499" s="863"/>
      <c r="AO499" s="864"/>
      <c r="AP499" s="631"/>
      <c r="AQ499" s="631"/>
      <c r="AR499" s="631"/>
      <c r="AS499" s="631"/>
      <c r="AT499" s="631"/>
      <c r="AU499" s="631"/>
      <c r="AV499" s="631"/>
      <c r="AW499" s="631"/>
      <c r="AX499" s="631"/>
      <c r="AY499" s="2">
        <f>$AY$496</f>
        <v>0</v>
      </c>
    </row>
    <row r="500" spans="1:51" ht="26.25" customHeight="1">
      <c r="A500" s="2294">
        <v>2</v>
      </c>
      <c r="B500" s="2294">
        <v>1</v>
      </c>
      <c r="C500" s="853"/>
      <c r="D500" s="853"/>
      <c r="E500" s="853"/>
      <c r="F500" s="853"/>
      <c r="G500" s="853"/>
      <c r="H500" s="853"/>
      <c r="I500" s="853"/>
      <c r="J500" s="854"/>
      <c r="K500" s="854"/>
      <c r="L500" s="854"/>
      <c r="M500" s="854"/>
      <c r="N500" s="854"/>
      <c r="O500" s="854"/>
      <c r="P500" s="855"/>
      <c r="Q500" s="855"/>
      <c r="R500" s="855"/>
      <c r="S500" s="855"/>
      <c r="T500" s="855"/>
      <c r="U500" s="855"/>
      <c r="V500" s="855"/>
      <c r="W500" s="855"/>
      <c r="X500" s="855"/>
      <c r="Y500" s="856"/>
      <c r="Z500" s="857"/>
      <c r="AA500" s="857"/>
      <c r="AB500" s="858"/>
      <c r="AC500" s="2295"/>
      <c r="AD500" s="2295"/>
      <c r="AE500" s="2295"/>
      <c r="AF500" s="2295"/>
      <c r="AG500" s="2295"/>
      <c r="AH500" s="868"/>
      <c r="AI500" s="868"/>
      <c r="AJ500" s="868"/>
      <c r="AK500" s="868"/>
      <c r="AL500" s="862"/>
      <c r="AM500" s="863"/>
      <c r="AN500" s="863"/>
      <c r="AO500" s="864"/>
      <c r="AP500" s="631"/>
      <c r="AQ500" s="631"/>
      <c r="AR500" s="631"/>
      <c r="AS500" s="631"/>
      <c r="AT500" s="631"/>
      <c r="AU500" s="631"/>
      <c r="AV500" s="631"/>
      <c r="AW500" s="631"/>
      <c r="AX500" s="631"/>
      <c r="AY500" s="2">
        <f>COUNTA($C$500)</f>
        <v>0</v>
      </c>
    </row>
    <row r="501" spans="1:51" ht="26.25" customHeight="1">
      <c r="A501" s="2294">
        <v>3</v>
      </c>
      <c r="B501" s="2294">
        <v>1</v>
      </c>
      <c r="C501" s="853"/>
      <c r="D501" s="853"/>
      <c r="E501" s="853"/>
      <c r="F501" s="853"/>
      <c r="G501" s="853"/>
      <c r="H501" s="853"/>
      <c r="I501" s="853"/>
      <c r="J501" s="854"/>
      <c r="K501" s="854"/>
      <c r="L501" s="854"/>
      <c r="M501" s="854"/>
      <c r="N501" s="854"/>
      <c r="O501" s="854"/>
      <c r="P501" s="855"/>
      <c r="Q501" s="855"/>
      <c r="R501" s="855"/>
      <c r="S501" s="855"/>
      <c r="T501" s="855"/>
      <c r="U501" s="855"/>
      <c r="V501" s="855"/>
      <c r="W501" s="855"/>
      <c r="X501" s="855"/>
      <c r="Y501" s="856"/>
      <c r="Z501" s="857"/>
      <c r="AA501" s="857"/>
      <c r="AB501" s="858"/>
      <c r="AC501" s="2295"/>
      <c r="AD501" s="2295"/>
      <c r="AE501" s="2295"/>
      <c r="AF501" s="2295"/>
      <c r="AG501" s="2295"/>
      <c r="AH501" s="868"/>
      <c r="AI501" s="868"/>
      <c r="AJ501" s="868"/>
      <c r="AK501" s="868"/>
      <c r="AL501" s="862"/>
      <c r="AM501" s="863"/>
      <c r="AN501" s="863"/>
      <c r="AO501" s="864"/>
      <c r="AP501" s="631"/>
      <c r="AQ501" s="631"/>
      <c r="AR501" s="631"/>
      <c r="AS501" s="631"/>
      <c r="AT501" s="631"/>
      <c r="AU501" s="631"/>
      <c r="AV501" s="631"/>
      <c r="AW501" s="631"/>
      <c r="AX501" s="631"/>
      <c r="AY501" s="2">
        <f>COUNTA($C$501)</f>
        <v>0</v>
      </c>
    </row>
    <row r="502" spans="1:51" ht="26.25" customHeight="1">
      <c r="A502" s="2294">
        <v>4</v>
      </c>
      <c r="B502" s="2294">
        <v>1</v>
      </c>
      <c r="C502" s="853"/>
      <c r="D502" s="853"/>
      <c r="E502" s="853"/>
      <c r="F502" s="853"/>
      <c r="G502" s="853"/>
      <c r="H502" s="853"/>
      <c r="I502" s="853"/>
      <c r="J502" s="854"/>
      <c r="K502" s="854"/>
      <c r="L502" s="854"/>
      <c r="M502" s="854"/>
      <c r="N502" s="854"/>
      <c r="O502" s="854"/>
      <c r="P502" s="855"/>
      <c r="Q502" s="855"/>
      <c r="R502" s="855"/>
      <c r="S502" s="855"/>
      <c r="T502" s="855"/>
      <c r="U502" s="855"/>
      <c r="V502" s="855"/>
      <c r="W502" s="855"/>
      <c r="X502" s="855"/>
      <c r="Y502" s="856"/>
      <c r="Z502" s="857"/>
      <c r="AA502" s="857"/>
      <c r="AB502" s="858"/>
      <c r="AC502" s="2295"/>
      <c r="AD502" s="2295"/>
      <c r="AE502" s="2295"/>
      <c r="AF502" s="2295"/>
      <c r="AG502" s="2295"/>
      <c r="AH502" s="868"/>
      <c r="AI502" s="868"/>
      <c r="AJ502" s="868"/>
      <c r="AK502" s="868"/>
      <c r="AL502" s="862"/>
      <c r="AM502" s="863"/>
      <c r="AN502" s="863"/>
      <c r="AO502" s="864"/>
      <c r="AP502" s="631"/>
      <c r="AQ502" s="631"/>
      <c r="AR502" s="631"/>
      <c r="AS502" s="631"/>
      <c r="AT502" s="631"/>
      <c r="AU502" s="631"/>
      <c r="AV502" s="631"/>
      <c r="AW502" s="631"/>
      <c r="AX502" s="631"/>
      <c r="AY502" s="2">
        <f>COUNTA($C$502)</f>
        <v>0</v>
      </c>
    </row>
    <row r="503" spans="1:51" ht="26.25" customHeight="1">
      <c r="A503" s="2294">
        <v>5</v>
      </c>
      <c r="B503" s="2294">
        <v>1</v>
      </c>
      <c r="C503" s="853"/>
      <c r="D503" s="853"/>
      <c r="E503" s="853"/>
      <c r="F503" s="853"/>
      <c r="G503" s="853"/>
      <c r="H503" s="853"/>
      <c r="I503" s="853"/>
      <c r="J503" s="854"/>
      <c r="K503" s="854"/>
      <c r="L503" s="854"/>
      <c r="M503" s="854"/>
      <c r="N503" s="854"/>
      <c r="O503" s="854"/>
      <c r="P503" s="855"/>
      <c r="Q503" s="855"/>
      <c r="R503" s="855"/>
      <c r="S503" s="855"/>
      <c r="T503" s="855"/>
      <c r="U503" s="855"/>
      <c r="V503" s="855"/>
      <c r="W503" s="855"/>
      <c r="X503" s="855"/>
      <c r="Y503" s="856"/>
      <c r="Z503" s="857"/>
      <c r="AA503" s="857"/>
      <c r="AB503" s="858"/>
      <c r="AC503" s="2295"/>
      <c r="AD503" s="2295"/>
      <c r="AE503" s="2295"/>
      <c r="AF503" s="2295"/>
      <c r="AG503" s="2295"/>
      <c r="AH503" s="868"/>
      <c r="AI503" s="868"/>
      <c r="AJ503" s="868"/>
      <c r="AK503" s="868"/>
      <c r="AL503" s="862"/>
      <c r="AM503" s="863"/>
      <c r="AN503" s="863"/>
      <c r="AO503" s="864"/>
      <c r="AP503" s="631"/>
      <c r="AQ503" s="631"/>
      <c r="AR503" s="631"/>
      <c r="AS503" s="631"/>
      <c r="AT503" s="631"/>
      <c r="AU503" s="631"/>
      <c r="AV503" s="631"/>
      <c r="AW503" s="631"/>
      <c r="AX503" s="631"/>
      <c r="AY503" s="2">
        <f>COUNTA($C$503)</f>
        <v>0</v>
      </c>
    </row>
    <row r="504" spans="1:51" ht="26.25" customHeight="1">
      <c r="A504" s="2294">
        <v>6</v>
      </c>
      <c r="B504" s="2294">
        <v>1</v>
      </c>
      <c r="C504" s="853"/>
      <c r="D504" s="853"/>
      <c r="E504" s="853"/>
      <c r="F504" s="853"/>
      <c r="G504" s="853"/>
      <c r="H504" s="853"/>
      <c r="I504" s="853"/>
      <c r="J504" s="854"/>
      <c r="K504" s="854"/>
      <c r="L504" s="854"/>
      <c r="M504" s="854"/>
      <c r="N504" s="854"/>
      <c r="O504" s="854"/>
      <c r="P504" s="855"/>
      <c r="Q504" s="855"/>
      <c r="R504" s="855"/>
      <c r="S504" s="855"/>
      <c r="T504" s="855"/>
      <c r="U504" s="855"/>
      <c r="V504" s="855"/>
      <c r="W504" s="855"/>
      <c r="X504" s="855"/>
      <c r="Y504" s="856"/>
      <c r="Z504" s="857"/>
      <c r="AA504" s="857"/>
      <c r="AB504" s="858"/>
      <c r="AC504" s="2295"/>
      <c r="AD504" s="2295"/>
      <c r="AE504" s="2295"/>
      <c r="AF504" s="2295"/>
      <c r="AG504" s="2295"/>
      <c r="AH504" s="868"/>
      <c r="AI504" s="868"/>
      <c r="AJ504" s="868"/>
      <c r="AK504" s="868"/>
      <c r="AL504" s="862"/>
      <c r="AM504" s="863"/>
      <c r="AN504" s="863"/>
      <c r="AO504" s="864"/>
      <c r="AP504" s="631"/>
      <c r="AQ504" s="631"/>
      <c r="AR504" s="631"/>
      <c r="AS504" s="631"/>
      <c r="AT504" s="631"/>
      <c r="AU504" s="631"/>
      <c r="AV504" s="631"/>
      <c r="AW504" s="631"/>
      <c r="AX504" s="631"/>
      <c r="AY504" s="2">
        <f>COUNTA($C$504)</f>
        <v>0</v>
      </c>
    </row>
    <row r="505" spans="1:51" ht="26.25" customHeight="1">
      <c r="A505" s="2294">
        <v>7</v>
      </c>
      <c r="B505" s="2294">
        <v>1</v>
      </c>
      <c r="C505" s="853"/>
      <c r="D505" s="853"/>
      <c r="E505" s="853"/>
      <c r="F505" s="853"/>
      <c r="G505" s="853"/>
      <c r="H505" s="853"/>
      <c r="I505" s="853"/>
      <c r="J505" s="854"/>
      <c r="K505" s="854"/>
      <c r="L505" s="854"/>
      <c r="M505" s="854"/>
      <c r="N505" s="854"/>
      <c r="O505" s="854"/>
      <c r="P505" s="855"/>
      <c r="Q505" s="855"/>
      <c r="R505" s="855"/>
      <c r="S505" s="855"/>
      <c r="T505" s="855"/>
      <c r="U505" s="855"/>
      <c r="V505" s="855"/>
      <c r="W505" s="855"/>
      <c r="X505" s="855"/>
      <c r="Y505" s="856"/>
      <c r="Z505" s="857"/>
      <c r="AA505" s="857"/>
      <c r="AB505" s="858"/>
      <c r="AC505" s="2295"/>
      <c r="AD505" s="2295"/>
      <c r="AE505" s="2295"/>
      <c r="AF505" s="2295"/>
      <c r="AG505" s="2295"/>
      <c r="AH505" s="868"/>
      <c r="AI505" s="868"/>
      <c r="AJ505" s="868"/>
      <c r="AK505" s="868"/>
      <c r="AL505" s="862"/>
      <c r="AM505" s="863"/>
      <c r="AN505" s="863"/>
      <c r="AO505" s="864"/>
      <c r="AP505" s="631"/>
      <c r="AQ505" s="631"/>
      <c r="AR505" s="631"/>
      <c r="AS505" s="631"/>
      <c r="AT505" s="631"/>
      <c r="AU505" s="631"/>
      <c r="AV505" s="631"/>
      <c r="AW505" s="631"/>
      <c r="AX505" s="631"/>
      <c r="AY505" s="2">
        <f>COUNTA($C$505)</f>
        <v>0</v>
      </c>
    </row>
    <row r="506" spans="1:51" ht="26.25" customHeight="1">
      <c r="A506" s="2294">
        <v>8</v>
      </c>
      <c r="B506" s="2294">
        <v>1</v>
      </c>
      <c r="C506" s="853"/>
      <c r="D506" s="853"/>
      <c r="E506" s="853"/>
      <c r="F506" s="853"/>
      <c r="G506" s="853"/>
      <c r="H506" s="853"/>
      <c r="I506" s="853"/>
      <c r="J506" s="854"/>
      <c r="K506" s="854"/>
      <c r="L506" s="854"/>
      <c r="M506" s="854"/>
      <c r="N506" s="854"/>
      <c r="O506" s="854"/>
      <c r="P506" s="855"/>
      <c r="Q506" s="855"/>
      <c r="R506" s="855"/>
      <c r="S506" s="855"/>
      <c r="T506" s="855"/>
      <c r="U506" s="855"/>
      <c r="V506" s="855"/>
      <c r="W506" s="855"/>
      <c r="X506" s="855"/>
      <c r="Y506" s="856"/>
      <c r="Z506" s="857"/>
      <c r="AA506" s="857"/>
      <c r="AB506" s="858"/>
      <c r="AC506" s="2295"/>
      <c r="AD506" s="2295"/>
      <c r="AE506" s="2295"/>
      <c r="AF506" s="2295"/>
      <c r="AG506" s="2295"/>
      <c r="AH506" s="868"/>
      <c r="AI506" s="868"/>
      <c r="AJ506" s="868"/>
      <c r="AK506" s="868"/>
      <c r="AL506" s="862"/>
      <c r="AM506" s="863"/>
      <c r="AN506" s="863"/>
      <c r="AO506" s="864"/>
      <c r="AP506" s="631"/>
      <c r="AQ506" s="631"/>
      <c r="AR506" s="631"/>
      <c r="AS506" s="631"/>
      <c r="AT506" s="631"/>
      <c r="AU506" s="631"/>
      <c r="AV506" s="631"/>
      <c r="AW506" s="631"/>
      <c r="AX506" s="631"/>
      <c r="AY506" s="2">
        <f>COUNTA($C$506)</f>
        <v>0</v>
      </c>
    </row>
    <row r="507" spans="1:51" ht="26.25" customHeight="1">
      <c r="A507" s="2294">
        <v>9</v>
      </c>
      <c r="B507" s="2294">
        <v>1</v>
      </c>
      <c r="C507" s="853"/>
      <c r="D507" s="853"/>
      <c r="E507" s="853"/>
      <c r="F507" s="853"/>
      <c r="G507" s="853"/>
      <c r="H507" s="853"/>
      <c r="I507" s="853"/>
      <c r="J507" s="854"/>
      <c r="K507" s="854"/>
      <c r="L507" s="854"/>
      <c r="M507" s="854"/>
      <c r="N507" s="854"/>
      <c r="O507" s="854"/>
      <c r="P507" s="855"/>
      <c r="Q507" s="855"/>
      <c r="R507" s="855"/>
      <c r="S507" s="855"/>
      <c r="T507" s="855"/>
      <c r="U507" s="855"/>
      <c r="V507" s="855"/>
      <c r="W507" s="855"/>
      <c r="X507" s="855"/>
      <c r="Y507" s="856"/>
      <c r="Z507" s="857"/>
      <c r="AA507" s="857"/>
      <c r="AB507" s="858"/>
      <c r="AC507" s="2295"/>
      <c r="AD507" s="2295"/>
      <c r="AE507" s="2295"/>
      <c r="AF507" s="2295"/>
      <c r="AG507" s="2295"/>
      <c r="AH507" s="868"/>
      <c r="AI507" s="868"/>
      <c r="AJ507" s="868"/>
      <c r="AK507" s="868"/>
      <c r="AL507" s="862"/>
      <c r="AM507" s="863"/>
      <c r="AN507" s="863"/>
      <c r="AO507" s="864"/>
      <c r="AP507" s="631"/>
      <c r="AQ507" s="631"/>
      <c r="AR507" s="631"/>
      <c r="AS507" s="631"/>
      <c r="AT507" s="631"/>
      <c r="AU507" s="631"/>
      <c r="AV507" s="631"/>
      <c r="AW507" s="631"/>
      <c r="AX507" s="631"/>
      <c r="AY507" s="2">
        <f>COUNTA($C$507)</f>
        <v>0</v>
      </c>
    </row>
    <row r="508" spans="1:51" ht="26.25" customHeight="1">
      <c r="A508" s="2294">
        <v>10</v>
      </c>
      <c r="B508" s="2294">
        <v>1</v>
      </c>
      <c r="C508" s="853"/>
      <c r="D508" s="853"/>
      <c r="E508" s="853"/>
      <c r="F508" s="853"/>
      <c r="G508" s="853"/>
      <c r="H508" s="853"/>
      <c r="I508" s="853"/>
      <c r="J508" s="854"/>
      <c r="K508" s="854"/>
      <c r="L508" s="854"/>
      <c r="M508" s="854"/>
      <c r="N508" s="854"/>
      <c r="O508" s="854"/>
      <c r="P508" s="855"/>
      <c r="Q508" s="855"/>
      <c r="R508" s="855"/>
      <c r="S508" s="855"/>
      <c r="T508" s="855"/>
      <c r="U508" s="855"/>
      <c r="V508" s="855"/>
      <c r="W508" s="855"/>
      <c r="X508" s="855"/>
      <c r="Y508" s="856"/>
      <c r="Z508" s="857"/>
      <c r="AA508" s="857"/>
      <c r="AB508" s="858"/>
      <c r="AC508" s="2295"/>
      <c r="AD508" s="2295"/>
      <c r="AE508" s="2295"/>
      <c r="AF508" s="2295"/>
      <c r="AG508" s="2295"/>
      <c r="AH508" s="868"/>
      <c r="AI508" s="868"/>
      <c r="AJ508" s="868"/>
      <c r="AK508" s="868"/>
      <c r="AL508" s="862"/>
      <c r="AM508" s="863"/>
      <c r="AN508" s="863"/>
      <c r="AO508" s="864"/>
      <c r="AP508" s="631"/>
      <c r="AQ508" s="631"/>
      <c r="AR508" s="631"/>
      <c r="AS508" s="631"/>
      <c r="AT508" s="631"/>
      <c r="AU508" s="631"/>
      <c r="AV508" s="631"/>
      <c r="AW508" s="631"/>
      <c r="AX508" s="631"/>
      <c r="AY508" s="2">
        <f>COUNTA($C$508)</f>
        <v>0</v>
      </c>
    </row>
    <row r="509" spans="1:51" ht="26.25" customHeight="1">
      <c r="A509" s="2294">
        <v>11</v>
      </c>
      <c r="B509" s="2294">
        <v>1</v>
      </c>
      <c r="C509" s="853"/>
      <c r="D509" s="853"/>
      <c r="E509" s="853"/>
      <c r="F509" s="853"/>
      <c r="G509" s="853"/>
      <c r="H509" s="853"/>
      <c r="I509" s="853"/>
      <c r="J509" s="854"/>
      <c r="K509" s="854"/>
      <c r="L509" s="854"/>
      <c r="M509" s="854"/>
      <c r="N509" s="854"/>
      <c r="O509" s="854"/>
      <c r="P509" s="855"/>
      <c r="Q509" s="855"/>
      <c r="R509" s="855"/>
      <c r="S509" s="855"/>
      <c r="T509" s="855"/>
      <c r="U509" s="855"/>
      <c r="V509" s="855"/>
      <c r="W509" s="855"/>
      <c r="X509" s="855"/>
      <c r="Y509" s="856"/>
      <c r="Z509" s="857"/>
      <c r="AA509" s="857"/>
      <c r="AB509" s="858"/>
      <c r="AC509" s="2295"/>
      <c r="AD509" s="2295"/>
      <c r="AE509" s="2295"/>
      <c r="AF509" s="2295"/>
      <c r="AG509" s="2295"/>
      <c r="AH509" s="868"/>
      <c r="AI509" s="868"/>
      <c r="AJ509" s="868"/>
      <c r="AK509" s="868"/>
      <c r="AL509" s="862"/>
      <c r="AM509" s="863"/>
      <c r="AN509" s="863"/>
      <c r="AO509" s="864"/>
      <c r="AP509" s="631"/>
      <c r="AQ509" s="631"/>
      <c r="AR509" s="631"/>
      <c r="AS509" s="631"/>
      <c r="AT509" s="631"/>
      <c r="AU509" s="631"/>
      <c r="AV509" s="631"/>
      <c r="AW509" s="631"/>
      <c r="AX509" s="631"/>
      <c r="AY509" s="2">
        <f>COUNTA($C$509)</f>
        <v>0</v>
      </c>
    </row>
    <row r="510" spans="1:51" ht="26.25" customHeight="1">
      <c r="A510" s="2294">
        <v>12</v>
      </c>
      <c r="B510" s="2294">
        <v>1</v>
      </c>
      <c r="C510" s="853"/>
      <c r="D510" s="853"/>
      <c r="E510" s="853"/>
      <c r="F510" s="853"/>
      <c r="G510" s="853"/>
      <c r="H510" s="853"/>
      <c r="I510" s="853"/>
      <c r="J510" s="854"/>
      <c r="K510" s="854"/>
      <c r="L510" s="854"/>
      <c r="M510" s="854"/>
      <c r="N510" s="854"/>
      <c r="O510" s="854"/>
      <c r="P510" s="855"/>
      <c r="Q510" s="855"/>
      <c r="R510" s="855"/>
      <c r="S510" s="855"/>
      <c r="T510" s="855"/>
      <c r="U510" s="855"/>
      <c r="V510" s="855"/>
      <c r="W510" s="855"/>
      <c r="X510" s="855"/>
      <c r="Y510" s="856"/>
      <c r="Z510" s="857"/>
      <c r="AA510" s="857"/>
      <c r="AB510" s="858"/>
      <c r="AC510" s="2295"/>
      <c r="AD510" s="2295"/>
      <c r="AE510" s="2295"/>
      <c r="AF510" s="2295"/>
      <c r="AG510" s="2295"/>
      <c r="AH510" s="868"/>
      <c r="AI510" s="868"/>
      <c r="AJ510" s="868"/>
      <c r="AK510" s="868"/>
      <c r="AL510" s="862"/>
      <c r="AM510" s="863"/>
      <c r="AN510" s="863"/>
      <c r="AO510" s="864"/>
      <c r="AP510" s="631"/>
      <c r="AQ510" s="631"/>
      <c r="AR510" s="631"/>
      <c r="AS510" s="631"/>
      <c r="AT510" s="631"/>
      <c r="AU510" s="631"/>
      <c r="AV510" s="631"/>
      <c r="AW510" s="631"/>
      <c r="AX510" s="631"/>
      <c r="AY510" s="2">
        <f>COUNTA($C$510)</f>
        <v>0</v>
      </c>
    </row>
    <row r="511" spans="1:51" ht="26.25" customHeight="1">
      <c r="A511" s="2294">
        <v>13</v>
      </c>
      <c r="B511" s="2294">
        <v>1</v>
      </c>
      <c r="C511" s="853"/>
      <c r="D511" s="853"/>
      <c r="E511" s="853"/>
      <c r="F511" s="853"/>
      <c r="G511" s="853"/>
      <c r="H511" s="853"/>
      <c r="I511" s="853"/>
      <c r="J511" s="854"/>
      <c r="K511" s="854"/>
      <c r="L511" s="854"/>
      <c r="M511" s="854"/>
      <c r="N511" s="854"/>
      <c r="O511" s="854"/>
      <c r="P511" s="855"/>
      <c r="Q511" s="855"/>
      <c r="R511" s="855"/>
      <c r="S511" s="855"/>
      <c r="T511" s="855"/>
      <c r="U511" s="855"/>
      <c r="V511" s="855"/>
      <c r="W511" s="855"/>
      <c r="X511" s="855"/>
      <c r="Y511" s="856"/>
      <c r="Z511" s="857"/>
      <c r="AA511" s="857"/>
      <c r="AB511" s="858"/>
      <c r="AC511" s="2295"/>
      <c r="AD511" s="2295"/>
      <c r="AE511" s="2295"/>
      <c r="AF511" s="2295"/>
      <c r="AG511" s="2295"/>
      <c r="AH511" s="868"/>
      <c r="AI511" s="868"/>
      <c r="AJ511" s="868"/>
      <c r="AK511" s="868"/>
      <c r="AL511" s="862"/>
      <c r="AM511" s="863"/>
      <c r="AN511" s="863"/>
      <c r="AO511" s="864"/>
      <c r="AP511" s="631"/>
      <c r="AQ511" s="631"/>
      <c r="AR511" s="631"/>
      <c r="AS511" s="631"/>
      <c r="AT511" s="631"/>
      <c r="AU511" s="631"/>
      <c r="AV511" s="631"/>
      <c r="AW511" s="631"/>
      <c r="AX511" s="631"/>
      <c r="AY511" s="2">
        <f>COUNTA($C$511)</f>
        <v>0</v>
      </c>
    </row>
    <row r="512" spans="1:51" ht="26.25" customHeight="1">
      <c r="A512" s="2294">
        <v>14</v>
      </c>
      <c r="B512" s="2294">
        <v>1</v>
      </c>
      <c r="C512" s="853"/>
      <c r="D512" s="853"/>
      <c r="E512" s="853"/>
      <c r="F512" s="853"/>
      <c r="G512" s="853"/>
      <c r="H512" s="853"/>
      <c r="I512" s="853"/>
      <c r="J512" s="854"/>
      <c r="K512" s="854"/>
      <c r="L512" s="854"/>
      <c r="M512" s="854"/>
      <c r="N512" s="854"/>
      <c r="O512" s="854"/>
      <c r="P512" s="855"/>
      <c r="Q512" s="855"/>
      <c r="R512" s="855"/>
      <c r="S512" s="855"/>
      <c r="T512" s="855"/>
      <c r="U512" s="855"/>
      <c r="V512" s="855"/>
      <c r="W512" s="855"/>
      <c r="X512" s="855"/>
      <c r="Y512" s="856"/>
      <c r="Z512" s="857"/>
      <c r="AA512" s="857"/>
      <c r="AB512" s="858"/>
      <c r="AC512" s="2295"/>
      <c r="AD512" s="2295"/>
      <c r="AE512" s="2295"/>
      <c r="AF512" s="2295"/>
      <c r="AG512" s="2295"/>
      <c r="AH512" s="868"/>
      <c r="AI512" s="868"/>
      <c r="AJ512" s="868"/>
      <c r="AK512" s="868"/>
      <c r="AL512" s="862"/>
      <c r="AM512" s="863"/>
      <c r="AN512" s="863"/>
      <c r="AO512" s="864"/>
      <c r="AP512" s="631"/>
      <c r="AQ512" s="631"/>
      <c r="AR512" s="631"/>
      <c r="AS512" s="631"/>
      <c r="AT512" s="631"/>
      <c r="AU512" s="631"/>
      <c r="AV512" s="631"/>
      <c r="AW512" s="631"/>
      <c r="AX512" s="631"/>
      <c r="AY512" s="2">
        <f>COUNTA($C$512)</f>
        <v>0</v>
      </c>
    </row>
    <row r="513" spans="1:51" ht="26.25" customHeight="1">
      <c r="A513" s="2294">
        <v>15</v>
      </c>
      <c r="B513" s="2294">
        <v>1</v>
      </c>
      <c r="C513" s="853"/>
      <c r="D513" s="853"/>
      <c r="E513" s="853"/>
      <c r="F513" s="853"/>
      <c r="G513" s="853"/>
      <c r="H513" s="853"/>
      <c r="I513" s="853"/>
      <c r="J513" s="854"/>
      <c r="K513" s="854"/>
      <c r="L513" s="854"/>
      <c r="M513" s="854"/>
      <c r="N513" s="854"/>
      <c r="O513" s="854"/>
      <c r="P513" s="855"/>
      <c r="Q513" s="855"/>
      <c r="R513" s="855"/>
      <c r="S513" s="855"/>
      <c r="T513" s="855"/>
      <c r="U513" s="855"/>
      <c r="V513" s="855"/>
      <c r="W513" s="855"/>
      <c r="X513" s="855"/>
      <c r="Y513" s="856"/>
      <c r="Z513" s="857"/>
      <c r="AA513" s="857"/>
      <c r="AB513" s="858"/>
      <c r="AC513" s="2295"/>
      <c r="AD513" s="2295"/>
      <c r="AE513" s="2295"/>
      <c r="AF513" s="2295"/>
      <c r="AG513" s="2295"/>
      <c r="AH513" s="868"/>
      <c r="AI513" s="868"/>
      <c r="AJ513" s="868"/>
      <c r="AK513" s="868"/>
      <c r="AL513" s="862"/>
      <c r="AM513" s="863"/>
      <c r="AN513" s="863"/>
      <c r="AO513" s="864"/>
      <c r="AP513" s="631"/>
      <c r="AQ513" s="631"/>
      <c r="AR513" s="631"/>
      <c r="AS513" s="631"/>
      <c r="AT513" s="631"/>
      <c r="AU513" s="631"/>
      <c r="AV513" s="631"/>
      <c r="AW513" s="631"/>
      <c r="AX513" s="631"/>
      <c r="AY513" s="2">
        <f>COUNTA($C$513)</f>
        <v>0</v>
      </c>
    </row>
    <row r="514" spans="1:51" ht="26.25" customHeight="1">
      <c r="A514" s="2294">
        <v>16</v>
      </c>
      <c r="B514" s="2294">
        <v>1</v>
      </c>
      <c r="C514" s="853"/>
      <c r="D514" s="853"/>
      <c r="E514" s="853"/>
      <c r="F514" s="853"/>
      <c r="G514" s="853"/>
      <c r="H514" s="853"/>
      <c r="I514" s="853"/>
      <c r="J514" s="854"/>
      <c r="K514" s="854"/>
      <c r="L514" s="854"/>
      <c r="M514" s="854"/>
      <c r="N514" s="854"/>
      <c r="O514" s="854"/>
      <c r="P514" s="855"/>
      <c r="Q514" s="855"/>
      <c r="R514" s="855"/>
      <c r="S514" s="855"/>
      <c r="T514" s="855"/>
      <c r="U514" s="855"/>
      <c r="V514" s="855"/>
      <c r="W514" s="855"/>
      <c r="X514" s="855"/>
      <c r="Y514" s="856"/>
      <c r="Z514" s="857"/>
      <c r="AA514" s="857"/>
      <c r="AB514" s="858"/>
      <c r="AC514" s="2295"/>
      <c r="AD514" s="2295"/>
      <c r="AE514" s="2295"/>
      <c r="AF514" s="2295"/>
      <c r="AG514" s="2295"/>
      <c r="AH514" s="868"/>
      <c r="AI514" s="868"/>
      <c r="AJ514" s="868"/>
      <c r="AK514" s="868"/>
      <c r="AL514" s="862"/>
      <c r="AM514" s="863"/>
      <c r="AN514" s="863"/>
      <c r="AO514" s="864"/>
      <c r="AP514" s="631"/>
      <c r="AQ514" s="631"/>
      <c r="AR514" s="631"/>
      <c r="AS514" s="631"/>
      <c r="AT514" s="631"/>
      <c r="AU514" s="631"/>
      <c r="AV514" s="631"/>
      <c r="AW514" s="631"/>
      <c r="AX514" s="631"/>
      <c r="AY514" s="2">
        <f>COUNTA($C$514)</f>
        <v>0</v>
      </c>
    </row>
    <row r="515" spans="1:51" ht="26.25" customHeight="1">
      <c r="A515" s="2294">
        <v>17</v>
      </c>
      <c r="B515" s="2294">
        <v>1</v>
      </c>
      <c r="C515" s="853"/>
      <c r="D515" s="853"/>
      <c r="E515" s="853"/>
      <c r="F515" s="853"/>
      <c r="G515" s="853"/>
      <c r="H515" s="853"/>
      <c r="I515" s="853"/>
      <c r="J515" s="854"/>
      <c r="K515" s="854"/>
      <c r="L515" s="854"/>
      <c r="M515" s="854"/>
      <c r="N515" s="854"/>
      <c r="O515" s="854"/>
      <c r="P515" s="855"/>
      <c r="Q515" s="855"/>
      <c r="R515" s="855"/>
      <c r="S515" s="855"/>
      <c r="T515" s="855"/>
      <c r="U515" s="855"/>
      <c r="V515" s="855"/>
      <c r="W515" s="855"/>
      <c r="X515" s="855"/>
      <c r="Y515" s="856"/>
      <c r="Z515" s="857"/>
      <c r="AA515" s="857"/>
      <c r="AB515" s="858"/>
      <c r="AC515" s="2295"/>
      <c r="AD515" s="2295"/>
      <c r="AE515" s="2295"/>
      <c r="AF515" s="2295"/>
      <c r="AG515" s="2295"/>
      <c r="AH515" s="868"/>
      <c r="AI515" s="868"/>
      <c r="AJ515" s="868"/>
      <c r="AK515" s="868"/>
      <c r="AL515" s="862"/>
      <c r="AM515" s="863"/>
      <c r="AN515" s="863"/>
      <c r="AO515" s="864"/>
      <c r="AP515" s="631"/>
      <c r="AQ515" s="631"/>
      <c r="AR515" s="631"/>
      <c r="AS515" s="631"/>
      <c r="AT515" s="631"/>
      <c r="AU515" s="631"/>
      <c r="AV515" s="631"/>
      <c r="AW515" s="631"/>
      <c r="AX515" s="631"/>
      <c r="AY515" s="2">
        <f>COUNTA($C$515)</f>
        <v>0</v>
      </c>
    </row>
    <row r="516" spans="1:51" ht="26.25" customHeight="1">
      <c r="A516" s="2294">
        <v>18</v>
      </c>
      <c r="B516" s="2294">
        <v>1</v>
      </c>
      <c r="C516" s="853"/>
      <c r="D516" s="853"/>
      <c r="E516" s="853"/>
      <c r="F516" s="853"/>
      <c r="G516" s="853"/>
      <c r="H516" s="853"/>
      <c r="I516" s="853"/>
      <c r="J516" s="854"/>
      <c r="K516" s="854"/>
      <c r="L516" s="854"/>
      <c r="M516" s="854"/>
      <c r="N516" s="854"/>
      <c r="O516" s="854"/>
      <c r="P516" s="855"/>
      <c r="Q516" s="855"/>
      <c r="R516" s="855"/>
      <c r="S516" s="855"/>
      <c r="T516" s="855"/>
      <c r="U516" s="855"/>
      <c r="V516" s="855"/>
      <c r="W516" s="855"/>
      <c r="X516" s="855"/>
      <c r="Y516" s="856"/>
      <c r="Z516" s="857"/>
      <c r="AA516" s="857"/>
      <c r="AB516" s="858"/>
      <c r="AC516" s="2295"/>
      <c r="AD516" s="2295"/>
      <c r="AE516" s="2295"/>
      <c r="AF516" s="2295"/>
      <c r="AG516" s="2295"/>
      <c r="AH516" s="868"/>
      <c r="AI516" s="868"/>
      <c r="AJ516" s="868"/>
      <c r="AK516" s="868"/>
      <c r="AL516" s="862"/>
      <c r="AM516" s="863"/>
      <c r="AN516" s="863"/>
      <c r="AO516" s="864"/>
      <c r="AP516" s="631"/>
      <c r="AQ516" s="631"/>
      <c r="AR516" s="631"/>
      <c r="AS516" s="631"/>
      <c r="AT516" s="631"/>
      <c r="AU516" s="631"/>
      <c r="AV516" s="631"/>
      <c r="AW516" s="631"/>
      <c r="AX516" s="631"/>
      <c r="AY516" s="2">
        <f>COUNTA($C$516)</f>
        <v>0</v>
      </c>
    </row>
    <row r="517" spans="1:51" ht="26.25" customHeight="1">
      <c r="A517" s="2294">
        <v>19</v>
      </c>
      <c r="B517" s="2294">
        <v>1</v>
      </c>
      <c r="C517" s="853"/>
      <c r="D517" s="853"/>
      <c r="E517" s="853"/>
      <c r="F517" s="853"/>
      <c r="G517" s="853"/>
      <c r="H517" s="853"/>
      <c r="I517" s="853"/>
      <c r="J517" s="854"/>
      <c r="K517" s="854"/>
      <c r="L517" s="854"/>
      <c r="M517" s="854"/>
      <c r="N517" s="854"/>
      <c r="O517" s="854"/>
      <c r="P517" s="855"/>
      <c r="Q517" s="855"/>
      <c r="R517" s="855"/>
      <c r="S517" s="855"/>
      <c r="T517" s="855"/>
      <c r="U517" s="855"/>
      <c r="V517" s="855"/>
      <c r="W517" s="855"/>
      <c r="X517" s="855"/>
      <c r="Y517" s="856"/>
      <c r="Z517" s="857"/>
      <c r="AA517" s="857"/>
      <c r="AB517" s="858"/>
      <c r="AC517" s="2295"/>
      <c r="AD517" s="2295"/>
      <c r="AE517" s="2295"/>
      <c r="AF517" s="2295"/>
      <c r="AG517" s="2295"/>
      <c r="AH517" s="868"/>
      <c r="AI517" s="868"/>
      <c r="AJ517" s="868"/>
      <c r="AK517" s="868"/>
      <c r="AL517" s="862"/>
      <c r="AM517" s="863"/>
      <c r="AN517" s="863"/>
      <c r="AO517" s="864"/>
      <c r="AP517" s="631"/>
      <c r="AQ517" s="631"/>
      <c r="AR517" s="631"/>
      <c r="AS517" s="631"/>
      <c r="AT517" s="631"/>
      <c r="AU517" s="631"/>
      <c r="AV517" s="631"/>
      <c r="AW517" s="631"/>
      <c r="AX517" s="631"/>
      <c r="AY517" s="2">
        <f>COUNTA($C$517)</f>
        <v>0</v>
      </c>
    </row>
    <row r="518" spans="1:51" ht="26.25" customHeight="1">
      <c r="A518" s="2294">
        <v>20</v>
      </c>
      <c r="B518" s="2294">
        <v>1</v>
      </c>
      <c r="C518" s="853"/>
      <c r="D518" s="853"/>
      <c r="E518" s="853"/>
      <c r="F518" s="853"/>
      <c r="G518" s="853"/>
      <c r="H518" s="853"/>
      <c r="I518" s="853"/>
      <c r="J518" s="854"/>
      <c r="K518" s="854"/>
      <c r="L518" s="854"/>
      <c r="M518" s="854"/>
      <c r="N518" s="854"/>
      <c r="O518" s="854"/>
      <c r="P518" s="855"/>
      <c r="Q518" s="855"/>
      <c r="R518" s="855"/>
      <c r="S518" s="855"/>
      <c r="T518" s="855"/>
      <c r="U518" s="855"/>
      <c r="V518" s="855"/>
      <c r="W518" s="855"/>
      <c r="X518" s="855"/>
      <c r="Y518" s="856"/>
      <c r="Z518" s="857"/>
      <c r="AA518" s="857"/>
      <c r="AB518" s="858"/>
      <c r="AC518" s="2295"/>
      <c r="AD518" s="2295"/>
      <c r="AE518" s="2295"/>
      <c r="AF518" s="2295"/>
      <c r="AG518" s="2295"/>
      <c r="AH518" s="868"/>
      <c r="AI518" s="868"/>
      <c r="AJ518" s="868"/>
      <c r="AK518" s="868"/>
      <c r="AL518" s="862"/>
      <c r="AM518" s="863"/>
      <c r="AN518" s="863"/>
      <c r="AO518" s="864"/>
      <c r="AP518" s="631"/>
      <c r="AQ518" s="631"/>
      <c r="AR518" s="631"/>
      <c r="AS518" s="631"/>
      <c r="AT518" s="631"/>
      <c r="AU518" s="631"/>
      <c r="AV518" s="631"/>
      <c r="AW518" s="631"/>
      <c r="AX518" s="631"/>
      <c r="AY518" s="2">
        <f>COUNTA($C$518)</f>
        <v>0</v>
      </c>
    </row>
    <row r="519" spans="1:51" ht="26.25" customHeight="1">
      <c r="A519" s="2294">
        <v>21</v>
      </c>
      <c r="B519" s="2294">
        <v>1</v>
      </c>
      <c r="C519" s="853"/>
      <c r="D519" s="853"/>
      <c r="E519" s="853"/>
      <c r="F519" s="853"/>
      <c r="G519" s="853"/>
      <c r="H519" s="853"/>
      <c r="I519" s="853"/>
      <c r="J519" s="854"/>
      <c r="K519" s="854"/>
      <c r="L519" s="854"/>
      <c r="M519" s="854"/>
      <c r="N519" s="854"/>
      <c r="O519" s="854"/>
      <c r="P519" s="855"/>
      <c r="Q519" s="855"/>
      <c r="R519" s="855"/>
      <c r="S519" s="855"/>
      <c r="T519" s="855"/>
      <c r="U519" s="855"/>
      <c r="V519" s="855"/>
      <c r="W519" s="855"/>
      <c r="X519" s="855"/>
      <c r="Y519" s="856"/>
      <c r="Z519" s="857"/>
      <c r="AA519" s="857"/>
      <c r="AB519" s="858"/>
      <c r="AC519" s="2295"/>
      <c r="AD519" s="2295"/>
      <c r="AE519" s="2295"/>
      <c r="AF519" s="2295"/>
      <c r="AG519" s="2295"/>
      <c r="AH519" s="868"/>
      <c r="AI519" s="868"/>
      <c r="AJ519" s="868"/>
      <c r="AK519" s="868"/>
      <c r="AL519" s="862"/>
      <c r="AM519" s="863"/>
      <c r="AN519" s="863"/>
      <c r="AO519" s="864"/>
      <c r="AP519" s="631"/>
      <c r="AQ519" s="631"/>
      <c r="AR519" s="631"/>
      <c r="AS519" s="631"/>
      <c r="AT519" s="631"/>
      <c r="AU519" s="631"/>
      <c r="AV519" s="631"/>
      <c r="AW519" s="631"/>
      <c r="AX519" s="631"/>
      <c r="AY519" s="2">
        <f>COUNTA($C$519)</f>
        <v>0</v>
      </c>
    </row>
    <row r="520" spans="1:51" ht="26.25" customHeight="1">
      <c r="A520" s="2294">
        <v>22</v>
      </c>
      <c r="B520" s="2294">
        <v>1</v>
      </c>
      <c r="C520" s="853"/>
      <c r="D520" s="853"/>
      <c r="E520" s="853"/>
      <c r="F520" s="853"/>
      <c r="G520" s="853"/>
      <c r="H520" s="853"/>
      <c r="I520" s="853"/>
      <c r="J520" s="854"/>
      <c r="K520" s="854"/>
      <c r="L520" s="854"/>
      <c r="M520" s="854"/>
      <c r="N520" s="854"/>
      <c r="O520" s="854"/>
      <c r="P520" s="855"/>
      <c r="Q520" s="855"/>
      <c r="R520" s="855"/>
      <c r="S520" s="855"/>
      <c r="T520" s="855"/>
      <c r="U520" s="855"/>
      <c r="V520" s="855"/>
      <c r="W520" s="855"/>
      <c r="X520" s="855"/>
      <c r="Y520" s="856"/>
      <c r="Z520" s="857"/>
      <c r="AA520" s="857"/>
      <c r="AB520" s="858"/>
      <c r="AC520" s="2295"/>
      <c r="AD520" s="2295"/>
      <c r="AE520" s="2295"/>
      <c r="AF520" s="2295"/>
      <c r="AG520" s="2295"/>
      <c r="AH520" s="868"/>
      <c r="AI520" s="868"/>
      <c r="AJ520" s="868"/>
      <c r="AK520" s="868"/>
      <c r="AL520" s="862"/>
      <c r="AM520" s="863"/>
      <c r="AN520" s="863"/>
      <c r="AO520" s="864"/>
      <c r="AP520" s="631"/>
      <c r="AQ520" s="631"/>
      <c r="AR520" s="631"/>
      <c r="AS520" s="631"/>
      <c r="AT520" s="631"/>
      <c r="AU520" s="631"/>
      <c r="AV520" s="631"/>
      <c r="AW520" s="631"/>
      <c r="AX520" s="631"/>
      <c r="AY520" s="2">
        <f>COUNTA($C$520)</f>
        <v>0</v>
      </c>
    </row>
    <row r="521" spans="1:51" ht="26.25" customHeight="1">
      <c r="A521" s="2294">
        <v>23</v>
      </c>
      <c r="B521" s="2294">
        <v>1</v>
      </c>
      <c r="C521" s="853"/>
      <c r="D521" s="853"/>
      <c r="E521" s="853"/>
      <c r="F521" s="853"/>
      <c r="G521" s="853"/>
      <c r="H521" s="853"/>
      <c r="I521" s="853"/>
      <c r="J521" s="854"/>
      <c r="K521" s="854"/>
      <c r="L521" s="854"/>
      <c r="M521" s="854"/>
      <c r="N521" s="854"/>
      <c r="O521" s="854"/>
      <c r="P521" s="855"/>
      <c r="Q521" s="855"/>
      <c r="R521" s="855"/>
      <c r="S521" s="855"/>
      <c r="T521" s="855"/>
      <c r="U521" s="855"/>
      <c r="V521" s="855"/>
      <c r="W521" s="855"/>
      <c r="X521" s="855"/>
      <c r="Y521" s="856"/>
      <c r="Z521" s="857"/>
      <c r="AA521" s="857"/>
      <c r="AB521" s="858"/>
      <c r="AC521" s="2295"/>
      <c r="AD521" s="2295"/>
      <c r="AE521" s="2295"/>
      <c r="AF521" s="2295"/>
      <c r="AG521" s="2295"/>
      <c r="AH521" s="868"/>
      <c r="AI521" s="868"/>
      <c r="AJ521" s="868"/>
      <c r="AK521" s="868"/>
      <c r="AL521" s="862"/>
      <c r="AM521" s="863"/>
      <c r="AN521" s="863"/>
      <c r="AO521" s="864"/>
      <c r="AP521" s="631"/>
      <c r="AQ521" s="631"/>
      <c r="AR521" s="631"/>
      <c r="AS521" s="631"/>
      <c r="AT521" s="631"/>
      <c r="AU521" s="631"/>
      <c r="AV521" s="631"/>
      <c r="AW521" s="631"/>
      <c r="AX521" s="631"/>
      <c r="AY521" s="2">
        <f>COUNTA($C$521)</f>
        <v>0</v>
      </c>
    </row>
    <row r="522" spans="1:51" ht="26.25" customHeight="1">
      <c r="A522" s="2294">
        <v>24</v>
      </c>
      <c r="B522" s="2294">
        <v>1</v>
      </c>
      <c r="C522" s="853"/>
      <c r="D522" s="853"/>
      <c r="E522" s="853"/>
      <c r="F522" s="853"/>
      <c r="G522" s="853"/>
      <c r="H522" s="853"/>
      <c r="I522" s="853"/>
      <c r="J522" s="854"/>
      <c r="K522" s="854"/>
      <c r="L522" s="854"/>
      <c r="M522" s="854"/>
      <c r="N522" s="854"/>
      <c r="O522" s="854"/>
      <c r="P522" s="855"/>
      <c r="Q522" s="855"/>
      <c r="R522" s="855"/>
      <c r="S522" s="855"/>
      <c r="T522" s="855"/>
      <c r="U522" s="855"/>
      <c r="V522" s="855"/>
      <c r="W522" s="855"/>
      <c r="X522" s="855"/>
      <c r="Y522" s="856"/>
      <c r="Z522" s="857"/>
      <c r="AA522" s="857"/>
      <c r="AB522" s="858"/>
      <c r="AC522" s="2295"/>
      <c r="AD522" s="2295"/>
      <c r="AE522" s="2295"/>
      <c r="AF522" s="2295"/>
      <c r="AG522" s="2295"/>
      <c r="AH522" s="868"/>
      <c r="AI522" s="868"/>
      <c r="AJ522" s="868"/>
      <c r="AK522" s="868"/>
      <c r="AL522" s="862"/>
      <c r="AM522" s="863"/>
      <c r="AN522" s="863"/>
      <c r="AO522" s="864"/>
      <c r="AP522" s="631"/>
      <c r="AQ522" s="631"/>
      <c r="AR522" s="631"/>
      <c r="AS522" s="631"/>
      <c r="AT522" s="631"/>
      <c r="AU522" s="631"/>
      <c r="AV522" s="631"/>
      <c r="AW522" s="631"/>
      <c r="AX522" s="631"/>
      <c r="AY522" s="2">
        <f>COUNTA($C$522)</f>
        <v>0</v>
      </c>
    </row>
    <row r="523" spans="1:51" ht="26.25" customHeight="1">
      <c r="A523" s="2294">
        <v>25</v>
      </c>
      <c r="B523" s="2294">
        <v>1</v>
      </c>
      <c r="C523" s="853"/>
      <c r="D523" s="853"/>
      <c r="E523" s="853"/>
      <c r="F523" s="853"/>
      <c r="G523" s="853"/>
      <c r="H523" s="853"/>
      <c r="I523" s="853"/>
      <c r="J523" s="854"/>
      <c r="K523" s="854"/>
      <c r="L523" s="854"/>
      <c r="M523" s="854"/>
      <c r="N523" s="854"/>
      <c r="O523" s="854"/>
      <c r="P523" s="855"/>
      <c r="Q523" s="855"/>
      <c r="R523" s="855"/>
      <c r="S523" s="855"/>
      <c r="T523" s="855"/>
      <c r="U523" s="855"/>
      <c r="V523" s="855"/>
      <c r="W523" s="855"/>
      <c r="X523" s="855"/>
      <c r="Y523" s="856"/>
      <c r="Z523" s="857"/>
      <c r="AA523" s="857"/>
      <c r="AB523" s="858"/>
      <c r="AC523" s="2295"/>
      <c r="AD523" s="2295"/>
      <c r="AE523" s="2295"/>
      <c r="AF523" s="2295"/>
      <c r="AG523" s="2295"/>
      <c r="AH523" s="868"/>
      <c r="AI523" s="868"/>
      <c r="AJ523" s="868"/>
      <c r="AK523" s="868"/>
      <c r="AL523" s="862"/>
      <c r="AM523" s="863"/>
      <c r="AN523" s="863"/>
      <c r="AO523" s="864"/>
      <c r="AP523" s="631"/>
      <c r="AQ523" s="631"/>
      <c r="AR523" s="631"/>
      <c r="AS523" s="631"/>
      <c r="AT523" s="631"/>
      <c r="AU523" s="631"/>
      <c r="AV523" s="631"/>
      <c r="AW523" s="631"/>
      <c r="AX523" s="631"/>
      <c r="AY523" s="2">
        <f>COUNTA($C$523)</f>
        <v>0</v>
      </c>
    </row>
    <row r="524" spans="1:51" ht="26.25" customHeight="1">
      <c r="A524" s="2294">
        <v>26</v>
      </c>
      <c r="B524" s="2294">
        <v>1</v>
      </c>
      <c r="C524" s="853"/>
      <c r="D524" s="853"/>
      <c r="E524" s="853"/>
      <c r="F524" s="853"/>
      <c r="G524" s="853"/>
      <c r="H524" s="853"/>
      <c r="I524" s="853"/>
      <c r="J524" s="854"/>
      <c r="K524" s="854"/>
      <c r="L524" s="854"/>
      <c r="M524" s="854"/>
      <c r="N524" s="854"/>
      <c r="O524" s="854"/>
      <c r="P524" s="855"/>
      <c r="Q524" s="855"/>
      <c r="R524" s="855"/>
      <c r="S524" s="855"/>
      <c r="T524" s="855"/>
      <c r="U524" s="855"/>
      <c r="V524" s="855"/>
      <c r="W524" s="855"/>
      <c r="X524" s="855"/>
      <c r="Y524" s="856"/>
      <c r="Z524" s="857"/>
      <c r="AA524" s="857"/>
      <c r="AB524" s="858"/>
      <c r="AC524" s="2295"/>
      <c r="AD524" s="2295"/>
      <c r="AE524" s="2295"/>
      <c r="AF524" s="2295"/>
      <c r="AG524" s="2295"/>
      <c r="AH524" s="868"/>
      <c r="AI524" s="868"/>
      <c r="AJ524" s="868"/>
      <c r="AK524" s="868"/>
      <c r="AL524" s="862"/>
      <c r="AM524" s="863"/>
      <c r="AN524" s="863"/>
      <c r="AO524" s="864"/>
      <c r="AP524" s="631"/>
      <c r="AQ524" s="631"/>
      <c r="AR524" s="631"/>
      <c r="AS524" s="631"/>
      <c r="AT524" s="631"/>
      <c r="AU524" s="631"/>
      <c r="AV524" s="631"/>
      <c r="AW524" s="631"/>
      <c r="AX524" s="631"/>
      <c r="AY524" s="2">
        <f>COUNTA($C$524)</f>
        <v>0</v>
      </c>
    </row>
    <row r="525" spans="1:51" ht="26.25" customHeight="1">
      <c r="A525" s="2294">
        <v>27</v>
      </c>
      <c r="B525" s="2294">
        <v>1</v>
      </c>
      <c r="C525" s="853"/>
      <c r="D525" s="853"/>
      <c r="E525" s="853"/>
      <c r="F525" s="853"/>
      <c r="G525" s="853"/>
      <c r="H525" s="853"/>
      <c r="I525" s="853"/>
      <c r="J525" s="854"/>
      <c r="K525" s="854"/>
      <c r="L525" s="854"/>
      <c r="M525" s="854"/>
      <c r="N525" s="854"/>
      <c r="O525" s="854"/>
      <c r="P525" s="855"/>
      <c r="Q525" s="855"/>
      <c r="R525" s="855"/>
      <c r="S525" s="855"/>
      <c r="T525" s="855"/>
      <c r="U525" s="855"/>
      <c r="V525" s="855"/>
      <c r="W525" s="855"/>
      <c r="X525" s="855"/>
      <c r="Y525" s="856"/>
      <c r="Z525" s="857"/>
      <c r="AA525" s="857"/>
      <c r="AB525" s="858"/>
      <c r="AC525" s="2295"/>
      <c r="AD525" s="2295"/>
      <c r="AE525" s="2295"/>
      <c r="AF525" s="2295"/>
      <c r="AG525" s="2295"/>
      <c r="AH525" s="868"/>
      <c r="AI525" s="868"/>
      <c r="AJ525" s="868"/>
      <c r="AK525" s="868"/>
      <c r="AL525" s="862"/>
      <c r="AM525" s="863"/>
      <c r="AN525" s="863"/>
      <c r="AO525" s="864"/>
      <c r="AP525" s="631"/>
      <c r="AQ525" s="631"/>
      <c r="AR525" s="631"/>
      <c r="AS525" s="631"/>
      <c r="AT525" s="631"/>
      <c r="AU525" s="631"/>
      <c r="AV525" s="631"/>
      <c r="AW525" s="631"/>
      <c r="AX525" s="631"/>
      <c r="AY525" s="2">
        <f>COUNTA($C$525)</f>
        <v>0</v>
      </c>
    </row>
    <row r="526" spans="1:51" ht="26.25" customHeight="1">
      <c r="A526" s="2294">
        <v>28</v>
      </c>
      <c r="B526" s="2294">
        <v>1</v>
      </c>
      <c r="C526" s="853"/>
      <c r="D526" s="853"/>
      <c r="E526" s="853"/>
      <c r="F526" s="853"/>
      <c r="G526" s="853"/>
      <c r="H526" s="853"/>
      <c r="I526" s="853"/>
      <c r="J526" s="854"/>
      <c r="K526" s="854"/>
      <c r="L526" s="854"/>
      <c r="M526" s="854"/>
      <c r="N526" s="854"/>
      <c r="O526" s="854"/>
      <c r="P526" s="855"/>
      <c r="Q526" s="855"/>
      <c r="R526" s="855"/>
      <c r="S526" s="855"/>
      <c r="T526" s="855"/>
      <c r="U526" s="855"/>
      <c r="V526" s="855"/>
      <c r="W526" s="855"/>
      <c r="X526" s="855"/>
      <c r="Y526" s="856"/>
      <c r="Z526" s="857"/>
      <c r="AA526" s="857"/>
      <c r="AB526" s="858"/>
      <c r="AC526" s="2295"/>
      <c r="AD526" s="2295"/>
      <c r="AE526" s="2295"/>
      <c r="AF526" s="2295"/>
      <c r="AG526" s="2295"/>
      <c r="AH526" s="868"/>
      <c r="AI526" s="868"/>
      <c r="AJ526" s="868"/>
      <c r="AK526" s="868"/>
      <c r="AL526" s="862"/>
      <c r="AM526" s="863"/>
      <c r="AN526" s="863"/>
      <c r="AO526" s="864"/>
      <c r="AP526" s="631"/>
      <c r="AQ526" s="631"/>
      <c r="AR526" s="631"/>
      <c r="AS526" s="631"/>
      <c r="AT526" s="631"/>
      <c r="AU526" s="631"/>
      <c r="AV526" s="631"/>
      <c r="AW526" s="631"/>
      <c r="AX526" s="631"/>
      <c r="AY526" s="2">
        <f>COUNTA($C$526)</f>
        <v>0</v>
      </c>
    </row>
    <row r="527" spans="1:51" ht="26.25" customHeight="1">
      <c r="A527" s="2294">
        <v>29</v>
      </c>
      <c r="B527" s="2294">
        <v>1</v>
      </c>
      <c r="C527" s="853"/>
      <c r="D527" s="853"/>
      <c r="E527" s="853"/>
      <c r="F527" s="853"/>
      <c r="G527" s="853"/>
      <c r="H527" s="853"/>
      <c r="I527" s="853"/>
      <c r="J527" s="854"/>
      <c r="K527" s="854"/>
      <c r="L527" s="854"/>
      <c r="M527" s="854"/>
      <c r="N527" s="854"/>
      <c r="O527" s="854"/>
      <c r="P527" s="855"/>
      <c r="Q527" s="855"/>
      <c r="R527" s="855"/>
      <c r="S527" s="855"/>
      <c r="T527" s="855"/>
      <c r="U527" s="855"/>
      <c r="V527" s="855"/>
      <c r="W527" s="855"/>
      <c r="X527" s="855"/>
      <c r="Y527" s="856"/>
      <c r="Z527" s="857"/>
      <c r="AA527" s="857"/>
      <c r="AB527" s="858"/>
      <c r="AC527" s="2295"/>
      <c r="AD527" s="2295"/>
      <c r="AE527" s="2295"/>
      <c r="AF527" s="2295"/>
      <c r="AG527" s="2295"/>
      <c r="AH527" s="868"/>
      <c r="AI527" s="868"/>
      <c r="AJ527" s="868"/>
      <c r="AK527" s="868"/>
      <c r="AL527" s="862"/>
      <c r="AM527" s="863"/>
      <c r="AN527" s="863"/>
      <c r="AO527" s="864"/>
      <c r="AP527" s="631"/>
      <c r="AQ527" s="631"/>
      <c r="AR527" s="631"/>
      <c r="AS527" s="631"/>
      <c r="AT527" s="631"/>
      <c r="AU527" s="631"/>
      <c r="AV527" s="631"/>
      <c r="AW527" s="631"/>
      <c r="AX527" s="631"/>
      <c r="AY527" s="2">
        <f>COUNTA($C$527)</f>
        <v>0</v>
      </c>
    </row>
    <row r="528" spans="1:51" ht="26.25" customHeight="1">
      <c r="A528" s="2294">
        <v>30</v>
      </c>
      <c r="B528" s="2294">
        <v>1</v>
      </c>
      <c r="C528" s="853"/>
      <c r="D528" s="853"/>
      <c r="E528" s="853"/>
      <c r="F528" s="853"/>
      <c r="G528" s="853"/>
      <c r="H528" s="853"/>
      <c r="I528" s="853"/>
      <c r="J528" s="854"/>
      <c r="K528" s="854"/>
      <c r="L528" s="854"/>
      <c r="M528" s="854"/>
      <c r="N528" s="854"/>
      <c r="O528" s="854"/>
      <c r="P528" s="855"/>
      <c r="Q528" s="855"/>
      <c r="R528" s="855"/>
      <c r="S528" s="855"/>
      <c r="T528" s="855"/>
      <c r="U528" s="855"/>
      <c r="V528" s="855"/>
      <c r="W528" s="855"/>
      <c r="X528" s="855"/>
      <c r="Y528" s="856"/>
      <c r="Z528" s="857"/>
      <c r="AA528" s="857"/>
      <c r="AB528" s="858"/>
      <c r="AC528" s="2295"/>
      <c r="AD528" s="2295"/>
      <c r="AE528" s="2295"/>
      <c r="AF528" s="2295"/>
      <c r="AG528" s="2295"/>
      <c r="AH528" s="868"/>
      <c r="AI528" s="868"/>
      <c r="AJ528" s="868"/>
      <c r="AK528" s="868"/>
      <c r="AL528" s="862"/>
      <c r="AM528" s="863"/>
      <c r="AN528" s="863"/>
      <c r="AO528" s="864"/>
      <c r="AP528" s="631"/>
      <c r="AQ528" s="631"/>
      <c r="AR528" s="631"/>
      <c r="AS528" s="631"/>
      <c r="AT528" s="631"/>
      <c r="AU528" s="631"/>
      <c r="AV528" s="631"/>
      <c r="AW528" s="631"/>
      <c r="AX528" s="631"/>
      <c r="AY528" s="2">
        <f>COUNTA($C$528)</f>
        <v>0</v>
      </c>
    </row>
    <row r="529" spans="1:51">
      <c r="P529" s="33"/>
      <c r="Q529" s="33"/>
      <c r="R529" s="33"/>
      <c r="S529" s="33"/>
      <c r="T529" s="33"/>
      <c r="U529" s="33"/>
      <c r="V529" s="33"/>
      <c r="W529" s="33"/>
      <c r="X529" s="33"/>
      <c r="Y529" s="38"/>
      <c r="Z529" s="38"/>
      <c r="AA529" s="38"/>
      <c r="AB529" s="38"/>
      <c r="AC529" s="38"/>
      <c r="AD529" s="38"/>
      <c r="AE529" s="38"/>
      <c r="AF529" s="38"/>
      <c r="AG529" s="38"/>
      <c r="AH529" s="38"/>
      <c r="AI529" s="38"/>
      <c r="AJ529" s="38"/>
      <c r="AK529" s="38"/>
      <c r="AL529" s="38"/>
      <c r="AM529" s="38"/>
      <c r="AN529" s="38"/>
      <c r="AO529" s="38"/>
      <c r="AY529" s="2">
        <f>COUNTA($C$532)</f>
        <v>0</v>
      </c>
    </row>
    <row r="530" spans="1:51">
      <c r="B530" s="15" t="s">
        <v>348</v>
      </c>
      <c r="P530" s="33"/>
      <c r="Q530" s="33"/>
      <c r="R530" s="33"/>
      <c r="S530" s="33"/>
      <c r="T530" s="33"/>
      <c r="U530" s="33"/>
      <c r="V530" s="33"/>
      <c r="W530" s="33"/>
      <c r="X530" s="33"/>
      <c r="Y530" s="38"/>
      <c r="Z530" s="38"/>
      <c r="AA530" s="38"/>
      <c r="AB530" s="38"/>
      <c r="AC530" s="38"/>
      <c r="AD530" s="38"/>
      <c r="AE530" s="38"/>
      <c r="AF530" s="38"/>
      <c r="AG530" s="38"/>
      <c r="AH530" s="38"/>
      <c r="AI530" s="38"/>
      <c r="AJ530" s="38"/>
      <c r="AK530" s="38"/>
      <c r="AL530" s="38"/>
      <c r="AM530" s="38"/>
      <c r="AN530" s="38"/>
      <c r="AO530" s="38"/>
      <c r="AY530" s="2">
        <f>$AY$529</f>
        <v>0</v>
      </c>
    </row>
    <row r="531" spans="1:51" customFormat="1" ht="59.25" customHeight="1">
      <c r="A531" s="849"/>
      <c r="B531" s="849"/>
      <c r="C531" s="849" t="s">
        <v>82</v>
      </c>
      <c r="D531" s="849"/>
      <c r="E531" s="849"/>
      <c r="F531" s="849"/>
      <c r="G531" s="849"/>
      <c r="H531" s="849"/>
      <c r="I531" s="849"/>
      <c r="J531" s="2292" t="s">
        <v>86</v>
      </c>
      <c r="K531" s="2293"/>
      <c r="L531" s="2293"/>
      <c r="M531" s="2293"/>
      <c r="N531" s="2293"/>
      <c r="O531" s="2293"/>
      <c r="P531" s="849" t="s">
        <v>27</v>
      </c>
      <c r="Q531" s="849"/>
      <c r="R531" s="849"/>
      <c r="S531" s="849"/>
      <c r="T531" s="849"/>
      <c r="U531" s="849"/>
      <c r="V531" s="849"/>
      <c r="W531" s="849"/>
      <c r="X531" s="849"/>
      <c r="Y531" s="851" t="s">
        <v>451</v>
      </c>
      <c r="Z531" s="851"/>
      <c r="AA531" s="851"/>
      <c r="AB531" s="851"/>
      <c r="AC531" s="2292" t="s">
        <v>374</v>
      </c>
      <c r="AD531" s="2292"/>
      <c r="AE531" s="2292"/>
      <c r="AF531" s="2292"/>
      <c r="AG531" s="2292"/>
      <c r="AH531" s="851" t="s">
        <v>400</v>
      </c>
      <c r="AI531" s="849"/>
      <c r="AJ531" s="849"/>
      <c r="AK531" s="849"/>
      <c r="AL531" s="849" t="s">
        <v>28</v>
      </c>
      <c r="AM531" s="849"/>
      <c r="AN531" s="849"/>
      <c r="AO531" s="558"/>
      <c r="AP531" s="2292" t="s">
        <v>453</v>
      </c>
      <c r="AQ531" s="2292"/>
      <c r="AR531" s="2292"/>
      <c r="AS531" s="2292"/>
      <c r="AT531" s="2292"/>
      <c r="AU531" s="2292"/>
      <c r="AV531" s="2292"/>
      <c r="AW531" s="2292"/>
      <c r="AX531" s="2292"/>
      <c r="AY531">
        <f>$AY$529</f>
        <v>0</v>
      </c>
    </row>
    <row r="532" spans="1:51" ht="26.25" customHeight="1">
      <c r="A532" s="2294">
        <v>1</v>
      </c>
      <c r="B532" s="2294">
        <v>1</v>
      </c>
      <c r="C532" s="853"/>
      <c r="D532" s="853"/>
      <c r="E532" s="853"/>
      <c r="F532" s="853"/>
      <c r="G532" s="853"/>
      <c r="H532" s="853"/>
      <c r="I532" s="853"/>
      <c r="J532" s="854"/>
      <c r="K532" s="854"/>
      <c r="L532" s="854"/>
      <c r="M532" s="854"/>
      <c r="N532" s="854"/>
      <c r="O532" s="854"/>
      <c r="P532" s="855"/>
      <c r="Q532" s="855"/>
      <c r="R532" s="855"/>
      <c r="S532" s="855"/>
      <c r="T532" s="855"/>
      <c r="U532" s="855"/>
      <c r="V532" s="855"/>
      <c r="W532" s="855"/>
      <c r="X532" s="855"/>
      <c r="Y532" s="856"/>
      <c r="Z532" s="857"/>
      <c r="AA532" s="857"/>
      <c r="AB532" s="858"/>
      <c r="AC532" s="2295"/>
      <c r="AD532" s="2295"/>
      <c r="AE532" s="2295"/>
      <c r="AF532" s="2295"/>
      <c r="AG532" s="2295"/>
      <c r="AH532" s="868"/>
      <c r="AI532" s="868"/>
      <c r="AJ532" s="868"/>
      <c r="AK532" s="868"/>
      <c r="AL532" s="862"/>
      <c r="AM532" s="863"/>
      <c r="AN532" s="863"/>
      <c r="AO532" s="864"/>
      <c r="AP532" s="631"/>
      <c r="AQ532" s="631"/>
      <c r="AR532" s="631"/>
      <c r="AS532" s="631"/>
      <c r="AT532" s="631"/>
      <c r="AU532" s="631"/>
      <c r="AV532" s="631"/>
      <c r="AW532" s="631"/>
      <c r="AX532" s="631"/>
      <c r="AY532" s="2">
        <f>$AY$529</f>
        <v>0</v>
      </c>
    </row>
    <row r="533" spans="1:51" ht="26.25" customHeight="1">
      <c r="A533" s="2294">
        <v>2</v>
      </c>
      <c r="B533" s="2294">
        <v>1</v>
      </c>
      <c r="C533" s="853"/>
      <c r="D533" s="853"/>
      <c r="E533" s="853"/>
      <c r="F533" s="853"/>
      <c r="G533" s="853"/>
      <c r="H533" s="853"/>
      <c r="I533" s="853"/>
      <c r="J533" s="854"/>
      <c r="K533" s="854"/>
      <c r="L533" s="854"/>
      <c r="M533" s="854"/>
      <c r="N533" s="854"/>
      <c r="O533" s="854"/>
      <c r="P533" s="855"/>
      <c r="Q533" s="855"/>
      <c r="R533" s="855"/>
      <c r="S533" s="855"/>
      <c r="T533" s="855"/>
      <c r="U533" s="855"/>
      <c r="V533" s="855"/>
      <c r="W533" s="855"/>
      <c r="X533" s="855"/>
      <c r="Y533" s="856"/>
      <c r="Z533" s="857"/>
      <c r="AA533" s="857"/>
      <c r="AB533" s="858"/>
      <c r="AC533" s="2295"/>
      <c r="AD533" s="2295"/>
      <c r="AE533" s="2295"/>
      <c r="AF533" s="2295"/>
      <c r="AG533" s="2295"/>
      <c r="AH533" s="868"/>
      <c r="AI533" s="868"/>
      <c r="AJ533" s="868"/>
      <c r="AK533" s="868"/>
      <c r="AL533" s="862"/>
      <c r="AM533" s="863"/>
      <c r="AN533" s="863"/>
      <c r="AO533" s="864"/>
      <c r="AP533" s="631"/>
      <c r="AQ533" s="631"/>
      <c r="AR533" s="631"/>
      <c r="AS533" s="631"/>
      <c r="AT533" s="631"/>
      <c r="AU533" s="631"/>
      <c r="AV533" s="631"/>
      <c r="AW533" s="631"/>
      <c r="AX533" s="631"/>
      <c r="AY533" s="2">
        <f>COUNTA($C$533)</f>
        <v>0</v>
      </c>
    </row>
    <row r="534" spans="1:51" ht="26.25" customHeight="1">
      <c r="A534" s="2294">
        <v>3</v>
      </c>
      <c r="B534" s="2294">
        <v>1</v>
      </c>
      <c r="C534" s="853"/>
      <c r="D534" s="853"/>
      <c r="E534" s="853"/>
      <c r="F534" s="853"/>
      <c r="G534" s="853"/>
      <c r="H534" s="853"/>
      <c r="I534" s="853"/>
      <c r="J534" s="854"/>
      <c r="K534" s="854"/>
      <c r="L534" s="854"/>
      <c r="M534" s="854"/>
      <c r="N534" s="854"/>
      <c r="O534" s="854"/>
      <c r="P534" s="855"/>
      <c r="Q534" s="855"/>
      <c r="R534" s="855"/>
      <c r="S534" s="855"/>
      <c r="T534" s="855"/>
      <c r="U534" s="855"/>
      <c r="V534" s="855"/>
      <c r="W534" s="855"/>
      <c r="X534" s="855"/>
      <c r="Y534" s="856"/>
      <c r="Z534" s="857"/>
      <c r="AA534" s="857"/>
      <c r="AB534" s="858"/>
      <c r="AC534" s="2295"/>
      <c r="AD534" s="2295"/>
      <c r="AE534" s="2295"/>
      <c r="AF534" s="2295"/>
      <c r="AG534" s="2295"/>
      <c r="AH534" s="868"/>
      <c r="AI534" s="868"/>
      <c r="AJ534" s="868"/>
      <c r="AK534" s="868"/>
      <c r="AL534" s="862"/>
      <c r="AM534" s="863"/>
      <c r="AN534" s="863"/>
      <c r="AO534" s="864"/>
      <c r="AP534" s="631"/>
      <c r="AQ534" s="631"/>
      <c r="AR534" s="631"/>
      <c r="AS534" s="631"/>
      <c r="AT534" s="631"/>
      <c r="AU534" s="631"/>
      <c r="AV534" s="631"/>
      <c r="AW534" s="631"/>
      <c r="AX534" s="631"/>
      <c r="AY534" s="2">
        <f>COUNTA($C$534)</f>
        <v>0</v>
      </c>
    </row>
    <row r="535" spans="1:51" ht="26.25" customHeight="1">
      <c r="A535" s="2294">
        <v>4</v>
      </c>
      <c r="B535" s="2294">
        <v>1</v>
      </c>
      <c r="C535" s="853"/>
      <c r="D535" s="853"/>
      <c r="E535" s="853"/>
      <c r="F535" s="853"/>
      <c r="G535" s="853"/>
      <c r="H535" s="853"/>
      <c r="I535" s="853"/>
      <c r="J535" s="854"/>
      <c r="K535" s="854"/>
      <c r="L535" s="854"/>
      <c r="M535" s="854"/>
      <c r="N535" s="854"/>
      <c r="O535" s="854"/>
      <c r="P535" s="855"/>
      <c r="Q535" s="855"/>
      <c r="R535" s="855"/>
      <c r="S535" s="855"/>
      <c r="T535" s="855"/>
      <c r="U535" s="855"/>
      <c r="V535" s="855"/>
      <c r="W535" s="855"/>
      <c r="X535" s="855"/>
      <c r="Y535" s="856"/>
      <c r="Z535" s="857"/>
      <c r="AA535" s="857"/>
      <c r="AB535" s="858"/>
      <c r="AC535" s="2295"/>
      <c r="AD535" s="2295"/>
      <c r="AE535" s="2295"/>
      <c r="AF535" s="2295"/>
      <c r="AG535" s="2295"/>
      <c r="AH535" s="868"/>
      <c r="AI535" s="868"/>
      <c r="AJ535" s="868"/>
      <c r="AK535" s="868"/>
      <c r="AL535" s="862"/>
      <c r="AM535" s="863"/>
      <c r="AN535" s="863"/>
      <c r="AO535" s="864"/>
      <c r="AP535" s="631"/>
      <c r="AQ535" s="631"/>
      <c r="AR535" s="631"/>
      <c r="AS535" s="631"/>
      <c r="AT535" s="631"/>
      <c r="AU535" s="631"/>
      <c r="AV535" s="631"/>
      <c r="AW535" s="631"/>
      <c r="AX535" s="631"/>
      <c r="AY535" s="2">
        <f>COUNTA($C$535)</f>
        <v>0</v>
      </c>
    </row>
    <row r="536" spans="1:51" ht="26.25" customHeight="1">
      <c r="A536" s="2294">
        <v>5</v>
      </c>
      <c r="B536" s="2294">
        <v>1</v>
      </c>
      <c r="C536" s="853"/>
      <c r="D536" s="853"/>
      <c r="E536" s="853"/>
      <c r="F536" s="853"/>
      <c r="G536" s="853"/>
      <c r="H536" s="853"/>
      <c r="I536" s="853"/>
      <c r="J536" s="854"/>
      <c r="K536" s="854"/>
      <c r="L536" s="854"/>
      <c r="M536" s="854"/>
      <c r="N536" s="854"/>
      <c r="O536" s="854"/>
      <c r="P536" s="855"/>
      <c r="Q536" s="855"/>
      <c r="R536" s="855"/>
      <c r="S536" s="855"/>
      <c r="T536" s="855"/>
      <c r="U536" s="855"/>
      <c r="V536" s="855"/>
      <c r="W536" s="855"/>
      <c r="X536" s="855"/>
      <c r="Y536" s="856"/>
      <c r="Z536" s="857"/>
      <c r="AA536" s="857"/>
      <c r="AB536" s="858"/>
      <c r="AC536" s="2295"/>
      <c r="AD536" s="2295"/>
      <c r="AE536" s="2295"/>
      <c r="AF536" s="2295"/>
      <c r="AG536" s="2295"/>
      <c r="AH536" s="868"/>
      <c r="AI536" s="868"/>
      <c r="AJ536" s="868"/>
      <c r="AK536" s="868"/>
      <c r="AL536" s="862"/>
      <c r="AM536" s="863"/>
      <c r="AN536" s="863"/>
      <c r="AO536" s="864"/>
      <c r="AP536" s="631"/>
      <c r="AQ536" s="631"/>
      <c r="AR536" s="631"/>
      <c r="AS536" s="631"/>
      <c r="AT536" s="631"/>
      <c r="AU536" s="631"/>
      <c r="AV536" s="631"/>
      <c r="AW536" s="631"/>
      <c r="AX536" s="631"/>
      <c r="AY536" s="2">
        <f>COUNTA($C$536)</f>
        <v>0</v>
      </c>
    </row>
    <row r="537" spans="1:51" ht="26.25" customHeight="1">
      <c r="A537" s="2294">
        <v>6</v>
      </c>
      <c r="B537" s="2294">
        <v>1</v>
      </c>
      <c r="C537" s="853"/>
      <c r="D537" s="853"/>
      <c r="E537" s="853"/>
      <c r="F537" s="853"/>
      <c r="G537" s="853"/>
      <c r="H537" s="853"/>
      <c r="I537" s="853"/>
      <c r="J537" s="854"/>
      <c r="K537" s="854"/>
      <c r="L537" s="854"/>
      <c r="M537" s="854"/>
      <c r="N537" s="854"/>
      <c r="O537" s="854"/>
      <c r="P537" s="855"/>
      <c r="Q537" s="855"/>
      <c r="R537" s="855"/>
      <c r="S537" s="855"/>
      <c r="T537" s="855"/>
      <c r="U537" s="855"/>
      <c r="V537" s="855"/>
      <c r="W537" s="855"/>
      <c r="X537" s="855"/>
      <c r="Y537" s="856"/>
      <c r="Z537" s="857"/>
      <c r="AA537" s="857"/>
      <c r="AB537" s="858"/>
      <c r="AC537" s="2295"/>
      <c r="AD537" s="2295"/>
      <c r="AE537" s="2295"/>
      <c r="AF537" s="2295"/>
      <c r="AG537" s="2295"/>
      <c r="AH537" s="868"/>
      <c r="AI537" s="868"/>
      <c r="AJ537" s="868"/>
      <c r="AK537" s="868"/>
      <c r="AL537" s="862"/>
      <c r="AM537" s="863"/>
      <c r="AN537" s="863"/>
      <c r="AO537" s="864"/>
      <c r="AP537" s="631"/>
      <c r="AQ537" s="631"/>
      <c r="AR537" s="631"/>
      <c r="AS537" s="631"/>
      <c r="AT537" s="631"/>
      <c r="AU537" s="631"/>
      <c r="AV537" s="631"/>
      <c r="AW537" s="631"/>
      <c r="AX537" s="631"/>
      <c r="AY537" s="2">
        <f>COUNTA($C$537)</f>
        <v>0</v>
      </c>
    </row>
    <row r="538" spans="1:51" ht="26.25" customHeight="1">
      <c r="A538" s="2294">
        <v>7</v>
      </c>
      <c r="B538" s="2294">
        <v>1</v>
      </c>
      <c r="C538" s="853"/>
      <c r="D538" s="853"/>
      <c r="E538" s="853"/>
      <c r="F538" s="853"/>
      <c r="G538" s="853"/>
      <c r="H538" s="853"/>
      <c r="I538" s="853"/>
      <c r="J538" s="854"/>
      <c r="K538" s="854"/>
      <c r="L538" s="854"/>
      <c r="M538" s="854"/>
      <c r="N538" s="854"/>
      <c r="O538" s="854"/>
      <c r="P538" s="855"/>
      <c r="Q538" s="855"/>
      <c r="R538" s="855"/>
      <c r="S538" s="855"/>
      <c r="T538" s="855"/>
      <c r="U538" s="855"/>
      <c r="V538" s="855"/>
      <c r="W538" s="855"/>
      <c r="X538" s="855"/>
      <c r="Y538" s="856"/>
      <c r="Z538" s="857"/>
      <c r="AA538" s="857"/>
      <c r="AB538" s="858"/>
      <c r="AC538" s="2295"/>
      <c r="AD538" s="2295"/>
      <c r="AE538" s="2295"/>
      <c r="AF538" s="2295"/>
      <c r="AG538" s="2295"/>
      <c r="AH538" s="868"/>
      <c r="AI538" s="868"/>
      <c r="AJ538" s="868"/>
      <c r="AK538" s="868"/>
      <c r="AL538" s="862"/>
      <c r="AM538" s="863"/>
      <c r="AN538" s="863"/>
      <c r="AO538" s="864"/>
      <c r="AP538" s="631"/>
      <c r="AQ538" s="631"/>
      <c r="AR538" s="631"/>
      <c r="AS538" s="631"/>
      <c r="AT538" s="631"/>
      <c r="AU538" s="631"/>
      <c r="AV538" s="631"/>
      <c r="AW538" s="631"/>
      <c r="AX538" s="631"/>
      <c r="AY538" s="2">
        <f>COUNTA($C$538)</f>
        <v>0</v>
      </c>
    </row>
    <row r="539" spans="1:51" ht="26.25" customHeight="1">
      <c r="A539" s="2294">
        <v>8</v>
      </c>
      <c r="B539" s="2294">
        <v>1</v>
      </c>
      <c r="C539" s="853"/>
      <c r="D539" s="853"/>
      <c r="E539" s="853"/>
      <c r="F539" s="853"/>
      <c r="G539" s="853"/>
      <c r="H539" s="853"/>
      <c r="I539" s="853"/>
      <c r="J539" s="854"/>
      <c r="K539" s="854"/>
      <c r="L539" s="854"/>
      <c r="M539" s="854"/>
      <c r="N539" s="854"/>
      <c r="O539" s="854"/>
      <c r="P539" s="855"/>
      <c r="Q539" s="855"/>
      <c r="R539" s="855"/>
      <c r="S539" s="855"/>
      <c r="T539" s="855"/>
      <c r="U539" s="855"/>
      <c r="V539" s="855"/>
      <c r="W539" s="855"/>
      <c r="X539" s="855"/>
      <c r="Y539" s="856"/>
      <c r="Z539" s="857"/>
      <c r="AA539" s="857"/>
      <c r="AB539" s="858"/>
      <c r="AC539" s="2295"/>
      <c r="AD539" s="2295"/>
      <c r="AE539" s="2295"/>
      <c r="AF539" s="2295"/>
      <c r="AG539" s="2295"/>
      <c r="AH539" s="868"/>
      <c r="AI539" s="868"/>
      <c r="AJ539" s="868"/>
      <c r="AK539" s="868"/>
      <c r="AL539" s="862"/>
      <c r="AM539" s="863"/>
      <c r="AN539" s="863"/>
      <c r="AO539" s="864"/>
      <c r="AP539" s="631"/>
      <c r="AQ539" s="631"/>
      <c r="AR539" s="631"/>
      <c r="AS539" s="631"/>
      <c r="AT539" s="631"/>
      <c r="AU539" s="631"/>
      <c r="AV539" s="631"/>
      <c r="AW539" s="631"/>
      <c r="AX539" s="631"/>
      <c r="AY539" s="2">
        <f>COUNTA($C$539)</f>
        <v>0</v>
      </c>
    </row>
    <row r="540" spans="1:51" ht="26.25" customHeight="1">
      <c r="A540" s="2294">
        <v>9</v>
      </c>
      <c r="B540" s="2294">
        <v>1</v>
      </c>
      <c r="C540" s="853"/>
      <c r="D540" s="853"/>
      <c r="E540" s="853"/>
      <c r="F540" s="853"/>
      <c r="G540" s="853"/>
      <c r="H540" s="853"/>
      <c r="I540" s="853"/>
      <c r="J540" s="854"/>
      <c r="K540" s="854"/>
      <c r="L540" s="854"/>
      <c r="M540" s="854"/>
      <c r="N540" s="854"/>
      <c r="O540" s="854"/>
      <c r="P540" s="855"/>
      <c r="Q540" s="855"/>
      <c r="R540" s="855"/>
      <c r="S540" s="855"/>
      <c r="T540" s="855"/>
      <c r="U540" s="855"/>
      <c r="V540" s="855"/>
      <c r="W540" s="855"/>
      <c r="X540" s="855"/>
      <c r="Y540" s="856"/>
      <c r="Z540" s="857"/>
      <c r="AA540" s="857"/>
      <c r="AB540" s="858"/>
      <c r="AC540" s="2295"/>
      <c r="AD540" s="2295"/>
      <c r="AE540" s="2295"/>
      <c r="AF540" s="2295"/>
      <c r="AG540" s="2295"/>
      <c r="AH540" s="868"/>
      <c r="AI540" s="868"/>
      <c r="AJ540" s="868"/>
      <c r="AK540" s="868"/>
      <c r="AL540" s="862"/>
      <c r="AM540" s="863"/>
      <c r="AN540" s="863"/>
      <c r="AO540" s="864"/>
      <c r="AP540" s="631"/>
      <c r="AQ540" s="631"/>
      <c r="AR540" s="631"/>
      <c r="AS540" s="631"/>
      <c r="AT540" s="631"/>
      <c r="AU540" s="631"/>
      <c r="AV540" s="631"/>
      <c r="AW540" s="631"/>
      <c r="AX540" s="631"/>
      <c r="AY540" s="2">
        <f>COUNTA($C$540)</f>
        <v>0</v>
      </c>
    </row>
    <row r="541" spans="1:51" ht="26.25" customHeight="1">
      <c r="A541" s="2294">
        <v>10</v>
      </c>
      <c r="B541" s="2294">
        <v>1</v>
      </c>
      <c r="C541" s="853"/>
      <c r="D541" s="853"/>
      <c r="E541" s="853"/>
      <c r="F541" s="853"/>
      <c r="G541" s="853"/>
      <c r="H541" s="853"/>
      <c r="I541" s="853"/>
      <c r="J541" s="854"/>
      <c r="K541" s="854"/>
      <c r="L541" s="854"/>
      <c r="M541" s="854"/>
      <c r="N541" s="854"/>
      <c r="O541" s="854"/>
      <c r="P541" s="855"/>
      <c r="Q541" s="855"/>
      <c r="R541" s="855"/>
      <c r="S541" s="855"/>
      <c r="T541" s="855"/>
      <c r="U541" s="855"/>
      <c r="V541" s="855"/>
      <c r="W541" s="855"/>
      <c r="X541" s="855"/>
      <c r="Y541" s="856"/>
      <c r="Z541" s="857"/>
      <c r="AA541" s="857"/>
      <c r="AB541" s="858"/>
      <c r="AC541" s="2295"/>
      <c r="AD541" s="2295"/>
      <c r="AE541" s="2295"/>
      <c r="AF541" s="2295"/>
      <c r="AG541" s="2295"/>
      <c r="AH541" s="868"/>
      <c r="AI541" s="868"/>
      <c r="AJ541" s="868"/>
      <c r="AK541" s="868"/>
      <c r="AL541" s="862"/>
      <c r="AM541" s="863"/>
      <c r="AN541" s="863"/>
      <c r="AO541" s="864"/>
      <c r="AP541" s="631"/>
      <c r="AQ541" s="631"/>
      <c r="AR541" s="631"/>
      <c r="AS541" s="631"/>
      <c r="AT541" s="631"/>
      <c r="AU541" s="631"/>
      <c r="AV541" s="631"/>
      <c r="AW541" s="631"/>
      <c r="AX541" s="631"/>
      <c r="AY541" s="2">
        <f>COUNTA($C$541)</f>
        <v>0</v>
      </c>
    </row>
    <row r="542" spans="1:51" ht="26.25" customHeight="1">
      <c r="A542" s="2294">
        <v>11</v>
      </c>
      <c r="B542" s="2294">
        <v>1</v>
      </c>
      <c r="C542" s="853"/>
      <c r="D542" s="853"/>
      <c r="E542" s="853"/>
      <c r="F542" s="853"/>
      <c r="G542" s="853"/>
      <c r="H542" s="853"/>
      <c r="I542" s="853"/>
      <c r="J542" s="854"/>
      <c r="K542" s="854"/>
      <c r="L542" s="854"/>
      <c r="M542" s="854"/>
      <c r="N542" s="854"/>
      <c r="O542" s="854"/>
      <c r="P542" s="855"/>
      <c r="Q542" s="855"/>
      <c r="R542" s="855"/>
      <c r="S542" s="855"/>
      <c r="T542" s="855"/>
      <c r="U542" s="855"/>
      <c r="V542" s="855"/>
      <c r="W542" s="855"/>
      <c r="X542" s="855"/>
      <c r="Y542" s="856"/>
      <c r="Z542" s="857"/>
      <c r="AA542" s="857"/>
      <c r="AB542" s="858"/>
      <c r="AC542" s="2295"/>
      <c r="AD542" s="2295"/>
      <c r="AE542" s="2295"/>
      <c r="AF542" s="2295"/>
      <c r="AG542" s="2295"/>
      <c r="AH542" s="868"/>
      <c r="AI542" s="868"/>
      <c r="AJ542" s="868"/>
      <c r="AK542" s="868"/>
      <c r="AL542" s="862"/>
      <c r="AM542" s="863"/>
      <c r="AN542" s="863"/>
      <c r="AO542" s="864"/>
      <c r="AP542" s="631"/>
      <c r="AQ542" s="631"/>
      <c r="AR542" s="631"/>
      <c r="AS542" s="631"/>
      <c r="AT542" s="631"/>
      <c r="AU542" s="631"/>
      <c r="AV542" s="631"/>
      <c r="AW542" s="631"/>
      <c r="AX542" s="631"/>
      <c r="AY542" s="2">
        <f>COUNTA($C$542)</f>
        <v>0</v>
      </c>
    </row>
    <row r="543" spans="1:51" ht="26.25" customHeight="1">
      <c r="A543" s="2294">
        <v>12</v>
      </c>
      <c r="B543" s="2294">
        <v>1</v>
      </c>
      <c r="C543" s="853"/>
      <c r="D543" s="853"/>
      <c r="E543" s="853"/>
      <c r="F543" s="853"/>
      <c r="G543" s="853"/>
      <c r="H543" s="853"/>
      <c r="I543" s="853"/>
      <c r="J543" s="854"/>
      <c r="K543" s="854"/>
      <c r="L543" s="854"/>
      <c r="M543" s="854"/>
      <c r="N543" s="854"/>
      <c r="O543" s="854"/>
      <c r="P543" s="855"/>
      <c r="Q543" s="855"/>
      <c r="R543" s="855"/>
      <c r="S543" s="855"/>
      <c r="T543" s="855"/>
      <c r="U543" s="855"/>
      <c r="V543" s="855"/>
      <c r="W543" s="855"/>
      <c r="X543" s="855"/>
      <c r="Y543" s="856"/>
      <c r="Z543" s="857"/>
      <c r="AA543" s="857"/>
      <c r="AB543" s="858"/>
      <c r="AC543" s="2295"/>
      <c r="AD543" s="2295"/>
      <c r="AE543" s="2295"/>
      <c r="AF543" s="2295"/>
      <c r="AG543" s="2295"/>
      <c r="AH543" s="868"/>
      <c r="AI543" s="868"/>
      <c r="AJ543" s="868"/>
      <c r="AK543" s="868"/>
      <c r="AL543" s="862"/>
      <c r="AM543" s="863"/>
      <c r="AN543" s="863"/>
      <c r="AO543" s="864"/>
      <c r="AP543" s="631"/>
      <c r="AQ543" s="631"/>
      <c r="AR543" s="631"/>
      <c r="AS543" s="631"/>
      <c r="AT543" s="631"/>
      <c r="AU543" s="631"/>
      <c r="AV543" s="631"/>
      <c r="AW543" s="631"/>
      <c r="AX543" s="631"/>
      <c r="AY543" s="2">
        <f>COUNTA($C$543)</f>
        <v>0</v>
      </c>
    </row>
    <row r="544" spans="1:51" ht="26.25" customHeight="1">
      <c r="A544" s="2294">
        <v>13</v>
      </c>
      <c r="B544" s="2294">
        <v>1</v>
      </c>
      <c r="C544" s="853"/>
      <c r="D544" s="853"/>
      <c r="E544" s="853"/>
      <c r="F544" s="853"/>
      <c r="G544" s="853"/>
      <c r="H544" s="853"/>
      <c r="I544" s="853"/>
      <c r="J544" s="854"/>
      <c r="K544" s="854"/>
      <c r="L544" s="854"/>
      <c r="M544" s="854"/>
      <c r="N544" s="854"/>
      <c r="O544" s="854"/>
      <c r="P544" s="855"/>
      <c r="Q544" s="855"/>
      <c r="R544" s="855"/>
      <c r="S544" s="855"/>
      <c r="T544" s="855"/>
      <c r="U544" s="855"/>
      <c r="V544" s="855"/>
      <c r="W544" s="855"/>
      <c r="X544" s="855"/>
      <c r="Y544" s="856"/>
      <c r="Z544" s="857"/>
      <c r="AA544" s="857"/>
      <c r="AB544" s="858"/>
      <c r="AC544" s="2295"/>
      <c r="AD544" s="2295"/>
      <c r="AE544" s="2295"/>
      <c r="AF544" s="2295"/>
      <c r="AG544" s="2295"/>
      <c r="AH544" s="868"/>
      <c r="AI544" s="868"/>
      <c r="AJ544" s="868"/>
      <c r="AK544" s="868"/>
      <c r="AL544" s="862"/>
      <c r="AM544" s="863"/>
      <c r="AN544" s="863"/>
      <c r="AO544" s="864"/>
      <c r="AP544" s="631"/>
      <c r="AQ544" s="631"/>
      <c r="AR544" s="631"/>
      <c r="AS544" s="631"/>
      <c r="AT544" s="631"/>
      <c r="AU544" s="631"/>
      <c r="AV544" s="631"/>
      <c r="AW544" s="631"/>
      <c r="AX544" s="631"/>
      <c r="AY544" s="2">
        <f>COUNTA($C$544)</f>
        <v>0</v>
      </c>
    </row>
    <row r="545" spans="1:51" ht="26.25" customHeight="1">
      <c r="A545" s="2294">
        <v>14</v>
      </c>
      <c r="B545" s="2294">
        <v>1</v>
      </c>
      <c r="C545" s="853"/>
      <c r="D545" s="853"/>
      <c r="E545" s="853"/>
      <c r="F545" s="853"/>
      <c r="G545" s="853"/>
      <c r="H545" s="853"/>
      <c r="I545" s="853"/>
      <c r="J545" s="854"/>
      <c r="K545" s="854"/>
      <c r="L545" s="854"/>
      <c r="M545" s="854"/>
      <c r="N545" s="854"/>
      <c r="O545" s="854"/>
      <c r="P545" s="855"/>
      <c r="Q545" s="855"/>
      <c r="R545" s="855"/>
      <c r="S545" s="855"/>
      <c r="T545" s="855"/>
      <c r="U545" s="855"/>
      <c r="V545" s="855"/>
      <c r="W545" s="855"/>
      <c r="X545" s="855"/>
      <c r="Y545" s="856"/>
      <c r="Z545" s="857"/>
      <c r="AA545" s="857"/>
      <c r="AB545" s="858"/>
      <c r="AC545" s="2295"/>
      <c r="AD545" s="2295"/>
      <c r="AE545" s="2295"/>
      <c r="AF545" s="2295"/>
      <c r="AG545" s="2295"/>
      <c r="AH545" s="868"/>
      <c r="AI545" s="868"/>
      <c r="AJ545" s="868"/>
      <c r="AK545" s="868"/>
      <c r="AL545" s="862"/>
      <c r="AM545" s="863"/>
      <c r="AN545" s="863"/>
      <c r="AO545" s="864"/>
      <c r="AP545" s="631"/>
      <c r="AQ545" s="631"/>
      <c r="AR545" s="631"/>
      <c r="AS545" s="631"/>
      <c r="AT545" s="631"/>
      <c r="AU545" s="631"/>
      <c r="AV545" s="631"/>
      <c r="AW545" s="631"/>
      <c r="AX545" s="631"/>
      <c r="AY545" s="2">
        <f>COUNTA($C$545)</f>
        <v>0</v>
      </c>
    </row>
    <row r="546" spans="1:51" ht="26.25" customHeight="1">
      <c r="A546" s="2294">
        <v>15</v>
      </c>
      <c r="B546" s="2294">
        <v>1</v>
      </c>
      <c r="C546" s="853"/>
      <c r="D546" s="853"/>
      <c r="E546" s="853"/>
      <c r="F546" s="853"/>
      <c r="G546" s="853"/>
      <c r="H546" s="853"/>
      <c r="I546" s="853"/>
      <c r="J546" s="854"/>
      <c r="K546" s="854"/>
      <c r="L546" s="854"/>
      <c r="M546" s="854"/>
      <c r="N546" s="854"/>
      <c r="O546" s="854"/>
      <c r="P546" s="855"/>
      <c r="Q546" s="855"/>
      <c r="R546" s="855"/>
      <c r="S546" s="855"/>
      <c r="T546" s="855"/>
      <c r="U546" s="855"/>
      <c r="V546" s="855"/>
      <c r="W546" s="855"/>
      <c r="X546" s="855"/>
      <c r="Y546" s="856"/>
      <c r="Z546" s="857"/>
      <c r="AA546" s="857"/>
      <c r="AB546" s="858"/>
      <c r="AC546" s="2295"/>
      <c r="AD546" s="2295"/>
      <c r="AE546" s="2295"/>
      <c r="AF546" s="2295"/>
      <c r="AG546" s="2295"/>
      <c r="AH546" s="868"/>
      <c r="AI546" s="868"/>
      <c r="AJ546" s="868"/>
      <c r="AK546" s="868"/>
      <c r="AL546" s="862"/>
      <c r="AM546" s="863"/>
      <c r="AN546" s="863"/>
      <c r="AO546" s="864"/>
      <c r="AP546" s="631"/>
      <c r="AQ546" s="631"/>
      <c r="AR546" s="631"/>
      <c r="AS546" s="631"/>
      <c r="AT546" s="631"/>
      <c r="AU546" s="631"/>
      <c r="AV546" s="631"/>
      <c r="AW546" s="631"/>
      <c r="AX546" s="631"/>
      <c r="AY546" s="2">
        <f>COUNTA($C$546)</f>
        <v>0</v>
      </c>
    </row>
    <row r="547" spans="1:51" ht="26.25" customHeight="1">
      <c r="A547" s="2294">
        <v>16</v>
      </c>
      <c r="B547" s="2294">
        <v>1</v>
      </c>
      <c r="C547" s="853"/>
      <c r="D547" s="853"/>
      <c r="E547" s="853"/>
      <c r="F547" s="853"/>
      <c r="G547" s="853"/>
      <c r="H547" s="853"/>
      <c r="I547" s="853"/>
      <c r="J547" s="854"/>
      <c r="K547" s="854"/>
      <c r="L547" s="854"/>
      <c r="M547" s="854"/>
      <c r="N547" s="854"/>
      <c r="O547" s="854"/>
      <c r="P547" s="855"/>
      <c r="Q547" s="855"/>
      <c r="R547" s="855"/>
      <c r="S547" s="855"/>
      <c r="T547" s="855"/>
      <c r="U547" s="855"/>
      <c r="V547" s="855"/>
      <c r="W547" s="855"/>
      <c r="X547" s="855"/>
      <c r="Y547" s="856"/>
      <c r="Z547" s="857"/>
      <c r="AA547" s="857"/>
      <c r="AB547" s="858"/>
      <c r="AC547" s="2295"/>
      <c r="AD547" s="2295"/>
      <c r="AE547" s="2295"/>
      <c r="AF547" s="2295"/>
      <c r="AG547" s="2295"/>
      <c r="AH547" s="868"/>
      <c r="AI547" s="868"/>
      <c r="AJ547" s="868"/>
      <c r="AK547" s="868"/>
      <c r="AL547" s="862"/>
      <c r="AM547" s="863"/>
      <c r="AN547" s="863"/>
      <c r="AO547" s="864"/>
      <c r="AP547" s="631"/>
      <c r="AQ547" s="631"/>
      <c r="AR547" s="631"/>
      <c r="AS547" s="631"/>
      <c r="AT547" s="631"/>
      <c r="AU547" s="631"/>
      <c r="AV547" s="631"/>
      <c r="AW547" s="631"/>
      <c r="AX547" s="631"/>
      <c r="AY547" s="2">
        <f>COUNTA($C$547)</f>
        <v>0</v>
      </c>
    </row>
    <row r="548" spans="1:51" ht="26.25" customHeight="1">
      <c r="A548" s="2294">
        <v>17</v>
      </c>
      <c r="B548" s="2294">
        <v>1</v>
      </c>
      <c r="C548" s="853"/>
      <c r="D548" s="853"/>
      <c r="E548" s="853"/>
      <c r="F548" s="853"/>
      <c r="G548" s="853"/>
      <c r="H548" s="853"/>
      <c r="I548" s="853"/>
      <c r="J548" s="854"/>
      <c r="K548" s="854"/>
      <c r="L548" s="854"/>
      <c r="M548" s="854"/>
      <c r="N548" s="854"/>
      <c r="O548" s="854"/>
      <c r="P548" s="855"/>
      <c r="Q548" s="855"/>
      <c r="R548" s="855"/>
      <c r="S548" s="855"/>
      <c r="T548" s="855"/>
      <c r="U548" s="855"/>
      <c r="V548" s="855"/>
      <c r="W548" s="855"/>
      <c r="X548" s="855"/>
      <c r="Y548" s="856"/>
      <c r="Z548" s="857"/>
      <c r="AA548" s="857"/>
      <c r="AB548" s="858"/>
      <c r="AC548" s="2295"/>
      <c r="AD548" s="2295"/>
      <c r="AE548" s="2295"/>
      <c r="AF548" s="2295"/>
      <c r="AG548" s="2295"/>
      <c r="AH548" s="868"/>
      <c r="AI548" s="868"/>
      <c r="AJ548" s="868"/>
      <c r="AK548" s="868"/>
      <c r="AL548" s="862"/>
      <c r="AM548" s="863"/>
      <c r="AN548" s="863"/>
      <c r="AO548" s="864"/>
      <c r="AP548" s="631"/>
      <c r="AQ548" s="631"/>
      <c r="AR548" s="631"/>
      <c r="AS548" s="631"/>
      <c r="AT548" s="631"/>
      <c r="AU548" s="631"/>
      <c r="AV548" s="631"/>
      <c r="AW548" s="631"/>
      <c r="AX548" s="631"/>
      <c r="AY548" s="2">
        <f>COUNTA($C$548)</f>
        <v>0</v>
      </c>
    </row>
    <row r="549" spans="1:51" ht="26.25" customHeight="1">
      <c r="A549" s="2294">
        <v>18</v>
      </c>
      <c r="B549" s="2294">
        <v>1</v>
      </c>
      <c r="C549" s="853"/>
      <c r="D549" s="853"/>
      <c r="E549" s="853"/>
      <c r="F549" s="853"/>
      <c r="G549" s="853"/>
      <c r="H549" s="853"/>
      <c r="I549" s="853"/>
      <c r="J549" s="854"/>
      <c r="K549" s="854"/>
      <c r="L549" s="854"/>
      <c r="M549" s="854"/>
      <c r="N549" s="854"/>
      <c r="O549" s="854"/>
      <c r="P549" s="855"/>
      <c r="Q549" s="855"/>
      <c r="R549" s="855"/>
      <c r="S549" s="855"/>
      <c r="T549" s="855"/>
      <c r="U549" s="855"/>
      <c r="V549" s="855"/>
      <c r="W549" s="855"/>
      <c r="X549" s="855"/>
      <c r="Y549" s="856"/>
      <c r="Z549" s="857"/>
      <c r="AA549" s="857"/>
      <c r="AB549" s="858"/>
      <c r="AC549" s="2295"/>
      <c r="AD549" s="2295"/>
      <c r="AE549" s="2295"/>
      <c r="AF549" s="2295"/>
      <c r="AG549" s="2295"/>
      <c r="AH549" s="868"/>
      <c r="AI549" s="868"/>
      <c r="AJ549" s="868"/>
      <c r="AK549" s="868"/>
      <c r="AL549" s="862"/>
      <c r="AM549" s="863"/>
      <c r="AN549" s="863"/>
      <c r="AO549" s="864"/>
      <c r="AP549" s="631"/>
      <c r="AQ549" s="631"/>
      <c r="AR549" s="631"/>
      <c r="AS549" s="631"/>
      <c r="AT549" s="631"/>
      <c r="AU549" s="631"/>
      <c r="AV549" s="631"/>
      <c r="AW549" s="631"/>
      <c r="AX549" s="631"/>
      <c r="AY549" s="2">
        <f>COUNTA($C$549)</f>
        <v>0</v>
      </c>
    </row>
    <row r="550" spans="1:51" ht="26.25" customHeight="1">
      <c r="A550" s="2294">
        <v>19</v>
      </c>
      <c r="B550" s="2294">
        <v>1</v>
      </c>
      <c r="C550" s="853"/>
      <c r="D550" s="853"/>
      <c r="E550" s="853"/>
      <c r="F550" s="853"/>
      <c r="G550" s="853"/>
      <c r="H550" s="853"/>
      <c r="I550" s="853"/>
      <c r="J550" s="854"/>
      <c r="K550" s="854"/>
      <c r="L550" s="854"/>
      <c r="M550" s="854"/>
      <c r="N550" s="854"/>
      <c r="O550" s="854"/>
      <c r="P550" s="855"/>
      <c r="Q550" s="855"/>
      <c r="R550" s="855"/>
      <c r="S550" s="855"/>
      <c r="T550" s="855"/>
      <c r="U550" s="855"/>
      <c r="V550" s="855"/>
      <c r="W550" s="855"/>
      <c r="X550" s="855"/>
      <c r="Y550" s="856"/>
      <c r="Z550" s="857"/>
      <c r="AA550" s="857"/>
      <c r="AB550" s="858"/>
      <c r="AC550" s="2295"/>
      <c r="AD550" s="2295"/>
      <c r="AE550" s="2295"/>
      <c r="AF550" s="2295"/>
      <c r="AG550" s="2295"/>
      <c r="AH550" s="868"/>
      <c r="AI550" s="868"/>
      <c r="AJ550" s="868"/>
      <c r="AK550" s="868"/>
      <c r="AL550" s="862"/>
      <c r="AM550" s="863"/>
      <c r="AN550" s="863"/>
      <c r="AO550" s="864"/>
      <c r="AP550" s="631"/>
      <c r="AQ550" s="631"/>
      <c r="AR550" s="631"/>
      <c r="AS550" s="631"/>
      <c r="AT550" s="631"/>
      <c r="AU550" s="631"/>
      <c r="AV550" s="631"/>
      <c r="AW550" s="631"/>
      <c r="AX550" s="631"/>
      <c r="AY550" s="2">
        <f>COUNTA($C$550)</f>
        <v>0</v>
      </c>
    </row>
    <row r="551" spans="1:51" ht="26.25" customHeight="1">
      <c r="A551" s="2294">
        <v>20</v>
      </c>
      <c r="B551" s="2294">
        <v>1</v>
      </c>
      <c r="C551" s="853"/>
      <c r="D551" s="853"/>
      <c r="E551" s="853"/>
      <c r="F551" s="853"/>
      <c r="G551" s="853"/>
      <c r="H551" s="853"/>
      <c r="I551" s="853"/>
      <c r="J551" s="854"/>
      <c r="K551" s="854"/>
      <c r="L551" s="854"/>
      <c r="M551" s="854"/>
      <c r="N551" s="854"/>
      <c r="O551" s="854"/>
      <c r="P551" s="855"/>
      <c r="Q551" s="855"/>
      <c r="R551" s="855"/>
      <c r="S551" s="855"/>
      <c r="T551" s="855"/>
      <c r="U551" s="855"/>
      <c r="V551" s="855"/>
      <c r="W551" s="855"/>
      <c r="X551" s="855"/>
      <c r="Y551" s="856"/>
      <c r="Z551" s="857"/>
      <c r="AA551" s="857"/>
      <c r="AB551" s="858"/>
      <c r="AC551" s="2295"/>
      <c r="AD551" s="2295"/>
      <c r="AE551" s="2295"/>
      <c r="AF551" s="2295"/>
      <c r="AG551" s="2295"/>
      <c r="AH551" s="868"/>
      <c r="AI551" s="868"/>
      <c r="AJ551" s="868"/>
      <c r="AK551" s="868"/>
      <c r="AL551" s="862"/>
      <c r="AM551" s="863"/>
      <c r="AN551" s="863"/>
      <c r="AO551" s="864"/>
      <c r="AP551" s="631"/>
      <c r="AQ551" s="631"/>
      <c r="AR551" s="631"/>
      <c r="AS551" s="631"/>
      <c r="AT551" s="631"/>
      <c r="AU551" s="631"/>
      <c r="AV551" s="631"/>
      <c r="AW551" s="631"/>
      <c r="AX551" s="631"/>
      <c r="AY551" s="2">
        <f>COUNTA($C$551)</f>
        <v>0</v>
      </c>
    </row>
    <row r="552" spans="1:51" ht="26.25" customHeight="1">
      <c r="A552" s="2294">
        <v>21</v>
      </c>
      <c r="B552" s="2294">
        <v>1</v>
      </c>
      <c r="C552" s="853"/>
      <c r="D552" s="853"/>
      <c r="E552" s="853"/>
      <c r="F552" s="853"/>
      <c r="G552" s="853"/>
      <c r="H552" s="853"/>
      <c r="I552" s="853"/>
      <c r="J552" s="854"/>
      <c r="K552" s="854"/>
      <c r="L552" s="854"/>
      <c r="M552" s="854"/>
      <c r="N552" s="854"/>
      <c r="O552" s="854"/>
      <c r="P552" s="855"/>
      <c r="Q552" s="855"/>
      <c r="R552" s="855"/>
      <c r="S552" s="855"/>
      <c r="T552" s="855"/>
      <c r="U552" s="855"/>
      <c r="V552" s="855"/>
      <c r="W552" s="855"/>
      <c r="X552" s="855"/>
      <c r="Y552" s="856"/>
      <c r="Z552" s="857"/>
      <c r="AA552" s="857"/>
      <c r="AB552" s="858"/>
      <c r="AC552" s="2295"/>
      <c r="AD552" s="2295"/>
      <c r="AE552" s="2295"/>
      <c r="AF552" s="2295"/>
      <c r="AG552" s="2295"/>
      <c r="AH552" s="868"/>
      <c r="AI552" s="868"/>
      <c r="AJ552" s="868"/>
      <c r="AK552" s="868"/>
      <c r="AL552" s="862"/>
      <c r="AM552" s="863"/>
      <c r="AN552" s="863"/>
      <c r="AO552" s="864"/>
      <c r="AP552" s="631"/>
      <c r="AQ552" s="631"/>
      <c r="AR552" s="631"/>
      <c r="AS552" s="631"/>
      <c r="AT552" s="631"/>
      <c r="AU552" s="631"/>
      <c r="AV552" s="631"/>
      <c r="AW552" s="631"/>
      <c r="AX552" s="631"/>
      <c r="AY552" s="2">
        <f>COUNTA($C$552)</f>
        <v>0</v>
      </c>
    </row>
    <row r="553" spans="1:51" ht="26.25" customHeight="1">
      <c r="A553" s="2294">
        <v>22</v>
      </c>
      <c r="B553" s="2294">
        <v>1</v>
      </c>
      <c r="C553" s="853"/>
      <c r="D553" s="853"/>
      <c r="E553" s="853"/>
      <c r="F553" s="853"/>
      <c r="G553" s="853"/>
      <c r="H553" s="853"/>
      <c r="I553" s="853"/>
      <c r="J553" s="854"/>
      <c r="K553" s="854"/>
      <c r="L553" s="854"/>
      <c r="M553" s="854"/>
      <c r="N553" s="854"/>
      <c r="O553" s="854"/>
      <c r="P553" s="855"/>
      <c r="Q553" s="855"/>
      <c r="R553" s="855"/>
      <c r="S553" s="855"/>
      <c r="T553" s="855"/>
      <c r="U553" s="855"/>
      <c r="V553" s="855"/>
      <c r="W553" s="855"/>
      <c r="X553" s="855"/>
      <c r="Y553" s="856"/>
      <c r="Z553" s="857"/>
      <c r="AA553" s="857"/>
      <c r="AB553" s="858"/>
      <c r="AC553" s="2295"/>
      <c r="AD553" s="2295"/>
      <c r="AE553" s="2295"/>
      <c r="AF553" s="2295"/>
      <c r="AG553" s="2295"/>
      <c r="AH553" s="868"/>
      <c r="AI553" s="868"/>
      <c r="AJ553" s="868"/>
      <c r="AK553" s="868"/>
      <c r="AL553" s="862"/>
      <c r="AM553" s="863"/>
      <c r="AN553" s="863"/>
      <c r="AO553" s="864"/>
      <c r="AP553" s="631"/>
      <c r="AQ553" s="631"/>
      <c r="AR553" s="631"/>
      <c r="AS553" s="631"/>
      <c r="AT553" s="631"/>
      <c r="AU553" s="631"/>
      <c r="AV553" s="631"/>
      <c r="AW553" s="631"/>
      <c r="AX553" s="631"/>
      <c r="AY553" s="2">
        <f>COUNTA($C$553)</f>
        <v>0</v>
      </c>
    </row>
    <row r="554" spans="1:51" ht="26.25" customHeight="1">
      <c r="A554" s="2294">
        <v>23</v>
      </c>
      <c r="B554" s="2294">
        <v>1</v>
      </c>
      <c r="C554" s="853"/>
      <c r="D554" s="853"/>
      <c r="E554" s="853"/>
      <c r="F554" s="853"/>
      <c r="G554" s="853"/>
      <c r="H554" s="853"/>
      <c r="I554" s="853"/>
      <c r="J554" s="854"/>
      <c r="K554" s="854"/>
      <c r="L554" s="854"/>
      <c r="M554" s="854"/>
      <c r="N554" s="854"/>
      <c r="O554" s="854"/>
      <c r="P554" s="855"/>
      <c r="Q554" s="855"/>
      <c r="R554" s="855"/>
      <c r="S554" s="855"/>
      <c r="T554" s="855"/>
      <c r="U554" s="855"/>
      <c r="V554" s="855"/>
      <c r="W554" s="855"/>
      <c r="X554" s="855"/>
      <c r="Y554" s="856"/>
      <c r="Z554" s="857"/>
      <c r="AA554" s="857"/>
      <c r="AB554" s="858"/>
      <c r="AC554" s="2295"/>
      <c r="AD554" s="2295"/>
      <c r="AE554" s="2295"/>
      <c r="AF554" s="2295"/>
      <c r="AG554" s="2295"/>
      <c r="AH554" s="868"/>
      <c r="AI554" s="868"/>
      <c r="AJ554" s="868"/>
      <c r="AK554" s="868"/>
      <c r="AL554" s="862"/>
      <c r="AM554" s="863"/>
      <c r="AN554" s="863"/>
      <c r="AO554" s="864"/>
      <c r="AP554" s="631"/>
      <c r="AQ554" s="631"/>
      <c r="AR554" s="631"/>
      <c r="AS554" s="631"/>
      <c r="AT554" s="631"/>
      <c r="AU554" s="631"/>
      <c r="AV554" s="631"/>
      <c r="AW554" s="631"/>
      <c r="AX554" s="631"/>
      <c r="AY554" s="2">
        <f>COUNTA($C$554)</f>
        <v>0</v>
      </c>
    </row>
    <row r="555" spans="1:51" ht="26.25" customHeight="1">
      <c r="A555" s="2294">
        <v>24</v>
      </c>
      <c r="B555" s="2294">
        <v>1</v>
      </c>
      <c r="C555" s="853"/>
      <c r="D555" s="853"/>
      <c r="E555" s="853"/>
      <c r="F555" s="853"/>
      <c r="G555" s="853"/>
      <c r="H555" s="853"/>
      <c r="I555" s="853"/>
      <c r="J555" s="854"/>
      <c r="K555" s="854"/>
      <c r="L555" s="854"/>
      <c r="M555" s="854"/>
      <c r="N555" s="854"/>
      <c r="O555" s="854"/>
      <c r="P555" s="855"/>
      <c r="Q555" s="855"/>
      <c r="R555" s="855"/>
      <c r="S555" s="855"/>
      <c r="T555" s="855"/>
      <c r="U555" s="855"/>
      <c r="V555" s="855"/>
      <c r="W555" s="855"/>
      <c r="X555" s="855"/>
      <c r="Y555" s="856"/>
      <c r="Z555" s="857"/>
      <c r="AA555" s="857"/>
      <c r="AB555" s="858"/>
      <c r="AC555" s="2295"/>
      <c r="AD555" s="2295"/>
      <c r="AE555" s="2295"/>
      <c r="AF555" s="2295"/>
      <c r="AG555" s="2295"/>
      <c r="AH555" s="868"/>
      <c r="AI555" s="868"/>
      <c r="AJ555" s="868"/>
      <c r="AK555" s="868"/>
      <c r="AL555" s="862"/>
      <c r="AM555" s="863"/>
      <c r="AN555" s="863"/>
      <c r="AO555" s="864"/>
      <c r="AP555" s="631"/>
      <c r="AQ555" s="631"/>
      <c r="AR555" s="631"/>
      <c r="AS555" s="631"/>
      <c r="AT555" s="631"/>
      <c r="AU555" s="631"/>
      <c r="AV555" s="631"/>
      <c r="AW555" s="631"/>
      <c r="AX555" s="631"/>
      <c r="AY555" s="2">
        <f>COUNTA($C$555)</f>
        <v>0</v>
      </c>
    </row>
    <row r="556" spans="1:51" ht="26.25" customHeight="1">
      <c r="A556" s="2294">
        <v>25</v>
      </c>
      <c r="B556" s="2294">
        <v>1</v>
      </c>
      <c r="C556" s="853"/>
      <c r="D556" s="853"/>
      <c r="E556" s="853"/>
      <c r="F556" s="853"/>
      <c r="G556" s="853"/>
      <c r="H556" s="853"/>
      <c r="I556" s="853"/>
      <c r="J556" s="854"/>
      <c r="K556" s="854"/>
      <c r="L556" s="854"/>
      <c r="M556" s="854"/>
      <c r="N556" s="854"/>
      <c r="O556" s="854"/>
      <c r="P556" s="855"/>
      <c r="Q556" s="855"/>
      <c r="R556" s="855"/>
      <c r="S556" s="855"/>
      <c r="T556" s="855"/>
      <c r="U556" s="855"/>
      <c r="V556" s="855"/>
      <c r="W556" s="855"/>
      <c r="X556" s="855"/>
      <c r="Y556" s="856"/>
      <c r="Z556" s="857"/>
      <c r="AA556" s="857"/>
      <c r="AB556" s="858"/>
      <c r="AC556" s="2295"/>
      <c r="AD556" s="2295"/>
      <c r="AE556" s="2295"/>
      <c r="AF556" s="2295"/>
      <c r="AG556" s="2295"/>
      <c r="AH556" s="868"/>
      <c r="AI556" s="868"/>
      <c r="AJ556" s="868"/>
      <c r="AK556" s="868"/>
      <c r="AL556" s="862"/>
      <c r="AM556" s="863"/>
      <c r="AN556" s="863"/>
      <c r="AO556" s="864"/>
      <c r="AP556" s="631"/>
      <c r="AQ556" s="631"/>
      <c r="AR556" s="631"/>
      <c r="AS556" s="631"/>
      <c r="AT556" s="631"/>
      <c r="AU556" s="631"/>
      <c r="AV556" s="631"/>
      <c r="AW556" s="631"/>
      <c r="AX556" s="631"/>
      <c r="AY556" s="2">
        <f>COUNTA($C$556)</f>
        <v>0</v>
      </c>
    </row>
    <row r="557" spans="1:51" ht="26.25" customHeight="1">
      <c r="A557" s="2294">
        <v>26</v>
      </c>
      <c r="B557" s="2294">
        <v>1</v>
      </c>
      <c r="C557" s="853"/>
      <c r="D557" s="853"/>
      <c r="E557" s="853"/>
      <c r="F557" s="853"/>
      <c r="G557" s="853"/>
      <c r="H557" s="853"/>
      <c r="I557" s="853"/>
      <c r="J557" s="854"/>
      <c r="K557" s="854"/>
      <c r="L557" s="854"/>
      <c r="M557" s="854"/>
      <c r="N557" s="854"/>
      <c r="O557" s="854"/>
      <c r="P557" s="855"/>
      <c r="Q557" s="855"/>
      <c r="R557" s="855"/>
      <c r="S557" s="855"/>
      <c r="T557" s="855"/>
      <c r="U557" s="855"/>
      <c r="V557" s="855"/>
      <c r="W557" s="855"/>
      <c r="X557" s="855"/>
      <c r="Y557" s="856"/>
      <c r="Z557" s="857"/>
      <c r="AA557" s="857"/>
      <c r="AB557" s="858"/>
      <c r="AC557" s="2295"/>
      <c r="AD557" s="2295"/>
      <c r="AE557" s="2295"/>
      <c r="AF557" s="2295"/>
      <c r="AG557" s="2295"/>
      <c r="AH557" s="868"/>
      <c r="AI557" s="868"/>
      <c r="AJ557" s="868"/>
      <c r="AK557" s="868"/>
      <c r="AL557" s="862"/>
      <c r="AM557" s="863"/>
      <c r="AN557" s="863"/>
      <c r="AO557" s="864"/>
      <c r="AP557" s="631"/>
      <c r="AQ557" s="631"/>
      <c r="AR557" s="631"/>
      <c r="AS557" s="631"/>
      <c r="AT557" s="631"/>
      <c r="AU557" s="631"/>
      <c r="AV557" s="631"/>
      <c r="AW557" s="631"/>
      <c r="AX557" s="631"/>
      <c r="AY557" s="2">
        <f>COUNTA($C$557)</f>
        <v>0</v>
      </c>
    </row>
    <row r="558" spans="1:51" ht="26.25" customHeight="1">
      <c r="A558" s="2294">
        <v>27</v>
      </c>
      <c r="B558" s="2294">
        <v>1</v>
      </c>
      <c r="C558" s="853"/>
      <c r="D558" s="853"/>
      <c r="E558" s="853"/>
      <c r="F558" s="853"/>
      <c r="G558" s="853"/>
      <c r="H558" s="853"/>
      <c r="I558" s="853"/>
      <c r="J558" s="854"/>
      <c r="K558" s="854"/>
      <c r="L558" s="854"/>
      <c r="M558" s="854"/>
      <c r="N558" s="854"/>
      <c r="O558" s="854"/>
      <c r="P558" s="855"/>
      <c r="Q558" s="855"/>
      <c r="R558" s="855"/>
      <c r="S558" s="855"/>
      <c r="T558" s="855"/>
      <c r="U558" s="855"/>
      <c r="V558" s="855"/>
      <c r="W558" s="855"/>
      <c r="X558" s="855"/>
      <c r="Y558" s="856"/>
      <c r="Z558" s="857"/>
      <c r="AA558" s="857"/>
      <c r="AB558" s="858"/>
      <c r="AC558" s="2295"/>
      <c r="AD558" s="2295"/>
      <c r="AE558" s="2295"/>
      <c r="AF558" s="2295"/>
      <c r="AG558" s="2295"/>
      <c r="AH558" s="868"/>
      <c r="AI558" s="868"/>
      <c r="AJ558" s="868"/>
      <c r="AK558" s="868"/>
      <c r="AL558" s="862"/>
      <c r="AM558" s="863"/>
      <c r="AN558" s="863"/>
      <c r="AO558" s="864"/>
      <c r="AP558" s="631"/>
      <c r="AQ558" s="631"/>
      <c r="AR558" s="631"/>
      <c r="AS558" s="631"/>
      <c r="AT558" s="631"/>
      <c r="AU558" s="631"/>
      <c r="AV558" s="631"/>
      <c r="AW558" s="631"/>
      <c r="AX558" s="631"/>
      <c r="AY558" s="2">
        <f>COUNTA($C$558)</f>
        <v>0</v>
      </c>
    </row>
    <row r="559" spans="1:51" ht="26.25" customHeight="1">
      <c r="A559" s="2294">
        <v>28</v>
      </c>
      <c r="B559" s="2294">
        <v>1</v>
      </c>
      <c r="C559" s="853"/>
      <c r="D559" s="853"/>
      <c r="E559" s="853"/>
      <c r="F559" s="853"/>
      <c r="G559" s="853"/>
      <c r="H559" s="853"/>
      <c r="I559" s="853"/>
      <c r="J559" s="854"/>
      <c r="K559" s="854"/>
      <c r="L559" s="854"/>
      <c r="M559" s="854"/>
      <c r="N559" s="854"/>
      <c r="O559" s="854"/>
      <c r="P559" s="855"/>
      <c r="Q559" s="855"/>
      <c r="R559" s="855"/>
      <c r="S559" s="855"/>
      <c r="T559" s="855"/>
      <c r="U559" s="855"/>
      <c r="V559" s="855"/>
      <c r="W559" s="855"/>
      <c r="X559" s="855"/>
      <c r="Y559" s="856"/>
      <c r="Z559" s="857"/>
      <c r="AA559" s="857"/>
      <c r="AB559" s="858"/>
      <c r="AC559" s="2295"/>
      <c r="AD559" s="2295"/>
      <c r="AE559" s="2295"/>
      <c r="AF559" s="2295"/>
      <c r="AG559" s="2295"/>
      <c r="AH559" s="868"/>
      <c r="AI559" s="868"/>
      <c r="AJ559" s="868"/>
      <c r="AK559" s="868"/>
      <c r="AL559" s="862"/>
      <c r="AM559" s="863"/>
      <c r="AN559" s="863"/>
      <c r="AO559" s="864"/>
      <c r="AP559" s="631"/>
      <c r="AQ559" s="631"/>
      <c r="AR559" s="631"/>
      <c r="AS559" s="631"/>
      <c r="AT559" s="631"/>
      <c r="AU559" s="631"/>
      <c r="AV559" s="631"/>
      <c r="AW559" s="631"/>
      <c r="AX559" s="631"/>
      <c r="AY559" s="2">
        <f>COUNTA($C$559)</f>
        <v>0</v>
      </c>
    </row>
    <row r="560" spans="1:51" ht="26.25" customHeight="1">
      <c r="A560" s="2294">
        <v>29</v>
      </c>
      <c r="B560" s="2294">
        <v>1</v>
      </c>
      <c r="C560" s="853"/>
      <c r="D560" s="853"/>
      <c r="E560" s="853"/>
      <c r="F560" s="853"/>
      <c r="G560" s="853"/>
      <c r="H560" s="853"/>
      <c r="I560" s="853"/>
      <c r="J560" s="854"/>
      <c r="K560" s="854"/>
      <c r="L560" s="854"/>
      <c r="M560" s="854"/>
      <c r="N560" s="854"/>
      <c r="O560" s="854"/>
      <c r="P560" s="855"/>
      <c r="Q560" s="855"/>
      <c r="R560" s="855"/>
      <c r="S560" s="855"/>
      <c r="T560" s="855"/>
      <c r="U560" s="855"/>
      <c r="V560" s="855"/>
      <c r="W560" s="855"/>
      <c r="X560" s="855"/>
      <c r="Y560" s="856"/>
      <c r="Z560" s="857"/>
      <c r="AA560" s="857"/>
      <c r="AB560" s="858"/>
      <c r="AC560" s="2295"/>
      <c r="AD560" s="2295"/>
      <c r="AE560" s="2295"/>
      <c r="AF560" s="2295"/>
      <c r="AG560" s="2295"/>
      <c r="AH560" s="868"/>
      <c r="AI560" s="868"/>
      <c r="AJ560" s="868"/>
      <c r="AK560" s="868"/>
      <c r="AL560" s="862"/>
      <c r="AM560" s="863"/>
      <c r="AN560" s="863"/>
      <c r="AO560" s="864"/>
      <c r="AP560" s="631"/>
      <c r="AQ560" s="631"/>
      <c r="AR560" s="631"/>
      <c r="AS560" s="631"/>
      <c r="AT560" s="631"/>
      <c r="AU560" s="631"/>
      <c r="AV560" s="631"/>
      <c r="AW560" s="631"/>
      <c r="AX560" s="631"/>
      <c r="AY560" s="2">
        <f>COUNTA($C$560)</f>
        <v>0</v>
      </c>
    </row>
    <row r="561" spans="1:51" ht="26.25" customHeight="1">
      <c r="A561" s="2294">
        <v>30</v>
      </c>
      <c r="B561" s="2294">
        <v>1</v>
      </c>
      <c r="C561" s="853"/>
      <c r="D561" s="853"/>
      <c r="E561" s="853"/>
      <c r="F561" s="853"/>
      <c r="G561" s="853"/>
      <c r="H561" s="853"/>
      <c r="I561" s="853"/>
      <c r="J561" s="854"/>
      <c r="K561" s="854"/>
      <c r="L561" s="854"/>
      <c r="M561" s="854"/>
      <c r="N561" s="854"/>
      <c r="O561" s="854"/>
      <c r="P561" s="855"/>
      <c r="Q561" s="855"/>
      <c r="R561" s="855"/>
      <c r="S561" s="855"/>
      <c r="T561" s="855"/>
      <c r="U561" s="855"/>
      <c r="V561" s="855"/>
      <c r="W561" s="855"/>
      <c r="X561" s="855"/>
      <c r="Y561" s="856"/>
      <c r="Z561" s="857"/>
      <c r="AA561" s="857"/>
      <c r="AB561" s="858"/>
      <c r="AC561" s="2295"/>
      <c r="AD561" s="2295"/>
      <c r="AE561" s="2295"/>
      <c r="AF561" s="2295"/>
      <c r="AG561" s="2295"/>
      <c r="AH561" s="868"/>
      <c r="AI561" s="868"/>
      <c r="AJ561" s="868"/>
      <c r="AK561" s="868"/>
      <c r="AL561" s="862"/>
      <c r="AM561" s="863"/>
      <c r="AN561" s="863"/>
      <c r="AO561" s="864"/>
      <c r="AP561" s="631"/>
      <c r="AQ561" s="631"/>
      <c r="AR561" s="631"/>
      <c r="AS561" s="631"/>
      <c r="AT561" s="631"/>
      <c r="AU561" s="631"/>
      <c r="AV561" s="631"/>
      <c r="AW561" s="631"/>
      <c r="AX561" s="631"/>
      <c r="AY561" s="2">
        <f>COUNTA($C$561)</f>
        <v>0</v>
      </c>
    </row>
    <row r="562" spans="1:51">
      <c r="P562" s="33"/>
      <c r="Q562" s="33"/>
      <c r="R562" s="33"/>
      <c r="S562" s="33"/>
      <c r="T562" s="33"/>
      <c r="U562" s="33"/>
      <c r="V562" s="33"/>
      <c r="W562" s="33"/>
      <c r="X562" s="33"/>
      <c r="Y562" s="38"/>
      <c r="Z562" s="38"/>
      <c r="AA562" s="38"/>
      <c r="AB562" s="38"/>
      <c r="AC562" s="38"/>
      <c r="AD562" s="38"/>
      <c r="AE562" s="38"/>
      <c r="AF562" s="38"/>
      <c r="AG562" s="38"/>
      <c r="AH562" s="38"/>
      <c r="AI562" s="38"/>
      <c r="AJ562" s="38"/>
      <c r="AK562" s="38"/>
      <c r="AL562" s="38"/>
      <c r="AM562" s="38"/>
      <c r="AN562" s="38"/>
      <c r="AO562" s="38"/>
      <c r="AY562" s="2">
        <f>COUNTA($C$565)</f>
        <v>0</v>
      </c>
    </row>
    <row r="563" spans="1:51">
      <c r="B563" s="15" t="s">
        <v>349</v>
      </c>
      <c r="P563" s="33"/>
      <c r="Q563" s="33"/>
      <c r="R563" s="33"/>
      <c r="S563" s="33"/>
      <c r="T563" s="33"/>
      <c r="U563" s="33"/>
      <c r="V563" s="33"/>
      <c r="W563" s="33"/>
      <c r="X563" s="33"/>
      <c r="Y563" s="38"/>
      <c r="Z563" s="38"/>
      <c r="AA563" s="38"/>
      <c r="AB563" s="38"/>
      <c r="AC563" s="38"/>
      <c r="AD563" s="38"/>
      <c r="AE563" s="38"/>
      <c r="AF563" s="38"/>
      <c r="AG563" s="38"/>
      <c r="AH563" s="38"/>
      <c r="AI563" s="38"/>
      <c r="AJ563" s="38"/>
      <c r="AK563" s="38"/>
      <c r="AL563" s="38"/>
      <c r="AM563" s="38"/>
      <c r="AN563" s="38"/>
      <c r="AO563" s="38"/>
      <c r="AY563" s="2">
        <f>$AY$562</f>
        <v>0</v>
      </c>
    </row>
    <row r="564" spans="1:51" customFormat="1" ht="59.25" customHeight="1">
      <c r="A564" s="849"/>
      <c r="B564" s="849"/>
      <c r="C564" s="849" t="s">
        <v>82</v>
      </c>
      <c r="D564" s="849"/>
      <c r="E564" s="849"/>
      <c r="F564" s="849"/>
      <c r="G564" s="849"/>
      <c r="H564" s="849"/>
      <c r="I564" s="849"/>
      <c r="J564" s="2292" t="s">
        <v>86</v>
      </c>
      <c r="K564" s="2293"/>
      <c r="L564" s="2293"/>
      <c r="M564" s="2293"/>
      <c r="N564" s="2293"/>
      <c r="O564" s="2293"/>
      <c r="P564" s="849" t="s">
        <v>27</v>
      </c>
      <c r="Q564" s="849"/>
      <c r="R564" s="849"/>
      <c r="S564" s="849"/>
      <c r="T564" s="849"/>
      <c r="U564" s="849"/>
      <c r="V564" s="849"/>
      <c r="W564" s="849"/>
      <c r="X564" s="849"/>
      <c r="Y564" s="851" t="s">
        <v>451</v>
      </c>
      <c r="Z564" s="851"/>
      <c r="AA564" s="851"/>
      <c r="AB564" s="851"/>
      <c r="AC564" s="2292" t="s">
        <v>374</v>
      </c>
      <c r="AD564" s="2292"/>
      <c r="AE564" s="2292"/>
      <c r="AF564" s="2292"/>
      <c r="AG564" s="2292"/>
      <c r="AH564" s="851" t="s">
        <v>400</v>
      </c>
      <c r="AI564" s="849"/>
      <c r="AJ564" s="849"/>
      <c r="AK564" s="849"/>
      <c r="AL564" s="849" t="s">
        <v>28</v>
      </c>
      <c r="AM564" s="849"/>
      <c r="AN564" s="849"/>
      <c r="AO564" s="558"/>
      <c r="AP564" s="2292" t="s">
        <v>453</v>
      </c>
      <c r="AQ564" s="2292"/>
      <c r="AR564" s="2292"/>
      <c r="AS564" s="2292"/>
      <c r="AT564" s="2292"/>
      <c r="AU564" s="2292"/>
      <c r="AV564" s="2292"/>
      <c r="AW564" s="2292"/>
      <c r="AX564" s="2292"/>
      <c r="AY564">
        <f>$AY$562</f>
        <v>0</v>
      </c>
    </row>
    <row r="565" spans="1:51" ht="26.25" customHeight="1">
      <c r="A565" s="2294">
        <v>1</v>
      </c>
      <c r="B565" s="2294">
        <v>1</v>
      </c>
      <c r="C565" s="853"/>
      <c r="D565" s="853"/>
      <c r="E565" s="853"/>
      <c r="F565" s="853"/>
      <c r="G565" s="853"/>
      <c r="H565" s="853"/>
      <c r="I565" s="853"/>
      <c r="J565" s="854"/>
      <c r="K565" s="854"/>
      <c r="L565" s="854"/>
      <c r="M565" s="854"/>
      <c r="N565" s="854"/>
      <c r="O565" s="854"/>
      <c r="P565" s="855"/>
      <c r="Q565" s="855"/>
      <c r="R565" s="855"/>
      <c r="S565" s="855"/>
      <c r="T565" s="855"/>
      <c r="U565" s="855"/>
      <c r="V565" s="855"/>
      <c r="W565" s="855"/>
      <c r="X565" s="855"/>
      <c r="Y565" s="856"/>
      <c r="Z565" s="857"/>
      <c r="AA565" s="857"/>
      <c r="AB565" s="858"/>
      <c r="AC565" s="2295"/>
      <c r="AD565" s="2295"/>
      <c r="AE565" s="2295"/>
      <c r="AF565" s="2295"/>
      <c r="AG565" s="2295"/>
      <c r="AH565" s="868"/>
      <c r="AI565" s="868"/>
      <c r="AJ565" s="868"/>
      <c r="AK565" s="868"/>
      <c r="AL565" s="862"/>
      <c r="AM565" s="863"/>
      <c r="AN565" s="863"/>
      <c r="AO565" s="864"/>
      <c r="AP565" s="631"/>
      <c r="AQ565" s="631"/>
      <c r="AR565" s="631"/>
      <c r="AS565" s="631"/>
      <c r="AT565" s="631"/>
      <c r="AU565" s="631"/>
      <c r="AV565" s="631"/>
      <c r="AW565" s="631"/>
      <c r="AX565" s="631"/>
      <c r="AY565" s="2">
        <f>$AY$562</f>
        <v>0</v>
      </c>
    </row>
    <row r="566" spans="1:51" ht="26.25" customHeight="1">
      <c r="A566" s="2294">
        <v>2</v>
      </c>
      <c r="B566" s="2294">
        <v>1</v>
      </c>
      <c r="C566" s="853"/>
      <c r="D566" s="853"/>
      <c r="E566" s="853"/>
      <c r="F566" s="853"/>
      <c r="G566" s="853"/>
      <c r="H566" s="853"/>
      <c r="I566" s="853"/>
      <c r="J566" s="854"/>
      <c r="K566" s="854"/>
      <c r="L566" s="854"/>
      <c r="M566" s="854"/>
      <c r="N566" s="854"/>
      <c r="O566" s="854"/>
      <c r="P566" s="855"/>
      <c r="Q566" s="855"/>
      <c r="R566" s="855"/>
      <c r="S566" s="855"/>
      <c r="T566" s="855"/>
      <c r="U566" s="855"/>
      <c r="V566" s="855"/>
      <c r="W566" s="855"/>
      <c r="X566" s="855"/>
      <c r="Y566" s="856"/>
      <c r="Z566" s="857"/>
      <c r="AA566" s="857"/>
      <c r="AB566" s="858"/>
      <c r="AC566" s="2295"/>
      <c r="AD566" s="2295"/>
      <c r="AE566" s="2295"/>
      <c r="AF566" s="2295"/>
      <c r="AG566" s="2295"/>
      <c r="AH566" s="868"/>
      <c r="AI566" s="868"/>
      <c r="AJ566" s="868"/>
      <c r="AK566" s="868"/>
      <c r="AL566" s="862"/>
      <c r="AM566" s="863"/>
      <c r="AN566" s="863"/>
      <c r="AO566" s="864"/>
      <c r="AP566" s="631"/>
      <c r="AQ566" s="631"/>
      <c r="AR566" s="631"/>
      <c r="AS566" s="631"/>
      <c r="AT566" s="631"/>
      <c r="AU566" s="631"/>
      <c r="AV566" s="631"/>
      <c r="AW566" s="631"/>
      <c r="AX566" s="631"/>
      <c r="AY566" s="2">
        <f>COUNTA($C$566)</f>
        <v>0</v>
      </c>
    </row>
    <row r="567" spans="1:51" ht="26.25" customHeight="1">
      <c r="A567" s="2294">
        <v>3</v>
      </c>
      <c r="B567" s="2294">
        <v>1</v>
      </c>
      <c r="C567" s="853"/>
      <c r="D567" s="853"/>
      <c r="E567" s="853"/>
      <c r="F567" s="853"/>
      <c r="G567" s="853"/>
      <c r="H567" s="853"/>
      <c r="I567" s="853"/>
      <c r="J567" s="854"/>
      <c r="K567" s="854"/>
      <c r="L567" s="854"/>
      <c r="M567" s="854"/>
      <c r="N567" s="854"/>
      <c r="O567" s="854"/>
      <c r="P567" s="855"/>
      <c r="Q567" s="855"/>
      <c r="R567" s="855"/>
      <c r="S567" s="855"/>
      <c r="T567" s="855"/>
      <c r="U567" s="855"/>
      <c r="V567" s="855"/>
      <c r="W567" s="855"/>
      <c r="X567" s="855"/>
      <c r="Y567" s="856"/>
      <c r="Z567" s="857"/>
      <c r="AA567" s="857"/>
      <c r="AB567" s="858"/>
      <c r="AC567" s="2295"/>
      <c r="AD567" s="2295"/>
      <c r="AE567" s="2295"/>
      <c r="AF567" s="2295"/>
      <c r="AG567" s="2295"/>
      <c r="AH567" s="868"/>
      <c r="AI567" s="868"/>
      <c r="AJ567" s="868"/>
      <c r="AK567" s="868"/>
      <c r="AL567" s="862"/>
      <c r="AM567" s="863"/>
      <c r="AN567" s="863"/>
      <c r="AO567" s="864"/>
      <c r="AP567" s="631"/>
      <c r="AQ567" s="631"/>
      <c r="AR567" s="631"/>
      <c r="AS567" s="631"/>
      <c r="AT567" s="631"/>
      <c r="AU567" s="631"/>
      <c r="AV567" s="631"/>
      <c r="AW567" s="631"/>
      <c r="AX567" s="631"/>
      <c r="AY567" s="2">
        <f>COUNTA($C$567)</f>
        <v>0</v>
      </c>
    </row>
    <row r="568" spans="1:51" ht="26.25" customHeight="1">
      <c r="A568" s="2294">
        <v>4</v>
      </c>
      <c r="B568" s="2294">
        <v>1</v>
      </c>
      <c r="C568" s="853"/>
      <c r="D568" s="853"/>
      <c r="E568" s="853"/>
      <c r="F568" s="853"/>
      <c r="G568" s="853"/>
      <c r="H568" s="853"/>
      <c r="I568" s="853"/>
      <c r="J568" s="854"/>
      <c r="K568" s="854"/>
      <c r="L568" s="854"/>
      <c r="M568" s="854"/>
      <c r="N568" s="854"/>
      <c r="O568" s="854"/>
      <c r="P568" s="855"/>
      <c r="Q568" s="855"/>
      <c r="R568" s="855"/>
      <c r="S568" s="855"/>
      <c r="T568" s="855"/>
      <c r="U568" s="855"/>
      <c r="V568" s="855"/>
      <c r="W568" s="855"/>
      <c r="X568" s="855"/>
      <c r="Y568" s="856"/>
      <c r="Z568" s="857"/>
      <c r="AA568" s="857"/>
      <c r="AB568" s="858"/>
      <c r="AC568" s="2295"/>
      <c r="AD568" s="2295"/>
      <c r="AE568" s="2295"/>
      <c r="AF568" s="2295"/>
      <c r="AG568" s="2295"/>
      <c r="AH568" s="868"/>
      <c r="AI568" s="868"/>
      <c r="AJ568" s="868"/>
      <c r="AK568" s="868"/>
      <c r="AL568" s="862"/>
      <c r="AM568" s="863"/>
      <c r="AN568" s="863"/>
      <c r="AO568" s="864"/>
      <c r="AP568" s="631"/>
      <c r="AQ568" s="631"/>
      <c r="AR568" s="631"/>
      <c r="AS568" s="631"/>
      <c r="AT568" s="631"/>
      <c r="AU568" s="631"/>
      <c r="AV568" s="631"/>
      <c r="AW568" s="631"/>
      <c r="AX568" s="631"/>
      <c r="AY568" s="2">
        <f>COUNTA($C$568)</f>
        <v>0</v>
      </c>
    </row>
    <row r="569" spans="1:51" ht="26.25" customHeight="1">
      <c r="A569" s="2294">
        <v>5</v>
      </c>
      <c r="B569" s="2294">
        <v>1</v>
      </c>
      <c r="C569" s="853"/>
      <c r="D569" s="853"/>
      <c r="E569" s="853"/>
      <c r="F569" s="853"/>
      <c r="G569" s="853"/>
      <c r="H569" s="853"/>
      <c r="I569" s="853"/>
      <c r="J569" s="854"/>
      <c r="K569" s="854"/>
      <c r="L569" s="854"/>
      <c r="M569" s="854"/>
      <c r="N569" s="854"/>
      <c r="O569" s="854"/>
      <c r="P569" s="855"/>
      <c r="Q569" s="855"/>
      <c r="R569" s="855"/>
      <c r="S569" s="855"/>
      <c r="T569" s="855"/>
      <c r="U569" s="855"/>
      <c r="V569" s="855"/>
      <c r="W569" s="855"/>
      <c r="X569" s="855"/>
      <c r="Y569" s="856"/>
      <c r="Z569" s="857"/>
      <c r="AA569" s="857"/>
      <c r="AB569" s="858"/>
      <c r="AC569" s="2295"/>
      <c r="AD569" s="2295"/>
      <c r="AE569" s="2295"/>
      <c r="AF569" s="2295"/>
      <c r="AG569" s="2295"/>
      <c r="AH569" s="868"/>
      <c r="AI569" s="868"/>
      <c r="AJ569" s="868"/>
      <c r="AK569" s="868"/>
      <c r="AL569" s="862"/>
      <c r="AM569" s="863"/>
      <c r="AN569" s="863"/>
      <c r="AO569" s="864"/>
      <c r="AP569" s="631"/>
      <c r="AQ569" s="631"/>
      <c r="AR569" s="631"/>
      <c r="AS569" s="631"/>
      <c r="AT569" s="631"/>
      <c r="AU569" s="631"/>
      <c r="AV569" s="631"/>
      <c r="AW569" s="631"/>
      <c r="AX569" s="631"/>
      <c r="AY569" s="2">
        <f>COUNTA($C$569)</f>
        <v>0</v>
      </c>
    </row>
    <row r="570" spans="1:51" ht="26.25" customHeight="1">
      <c r="A570" s="2294">
        <v>6</v>
      </c>
      <c r="B570" s="2294">
        <v>1</v>
      </c>
      <c r="C570" s="853"/>
      <c r="D570" s="853"/>
      <c r="E570" s="853"/>
      <c r="F570" s="853"/>
      <c r="G570" s="853"/>
      <c r="H570" s="853"/>
      <c r="I570" s="853"/>
      <c r="J570" s="854"/>
      <c r="K570" s="854"/>
      <c r="L570" s="854"/>
      <c r="M570" s="854"/>
      <c r="N570" s="854"/>
      <c r="O570" s="854"/>
      <c r="P570" s="855"/>
      <c r="Q570" s="855"/>
      <c r="R570" s="855"/>
      <c r="S570" s="855"/>
      <c r="T570" s="855"/>
      <c r="U570" s="855"/>
      <c r="V570" s="855"/>
      <c r="W570" s="855"/>
      <c r="X570" s="855"/>
      <c r="Y570" s="856"/>
      <c r="Z570" s="857"/>
      <c r="AA570" s="857"/>
      <c r="AB570" s="858"/>
      <c r="AC570" s="2295"/>
      <c r="AD570" s="2295"/>
      <c r="AE570" s="2295"/>
      <c r="AF570" s="2295"/>
      <c r="AG570" s="2295"/>
      <c r="AH570" s="868"/>
      <c r="AI570" s="868"/>
      <c r="AJ570" s="868"/>
      <c r="AK570" s="868"/>
      <c r="AL570" s="862"/>
      <c r="AM570" s="863"/>
      <c r="AN570" s="863"/>
      <c r="AO570" s="864"/>
      <c r="AP570" s="631"/>
      <c r="AQ570" s="631"/>
      <c r="AR570" s="631"/>
      <c r="AS570" s="631"/>
      <c r="AT570" s="631"/>
      <c r="AU570" s="631"/>
      <c r="AV570" s="631"/>
      <c r="AW570" s="631"/>
      <c r="AX570" s="631"/>
      <c r="AY570" s="2">
        <f>COUNTA($C$570)</f>
        <v>0</v>
      </c>
    </row>
    <row r="571" spans="1:51" ht="26.25" customHeight="1">
      <c r="A571" s="2294">
        <v>7</v>
      </c>
      <c r="B571" s="2294">
        <v>1</v>
      </c>
      <c r="C571" s="853"/>
      <c r="D571" s="853"/>
      <c r="E571" s="853"/>
      <c r="F571" s="853"/>
      <c r="G571" s="853"/>
      <c r="H571" s="853"/>
      <c r="I571" s="853"/>
      <c r="J571" s="854"/>
      <c r="K571" s="854"/>
      <c r="L571" s="854"/>
      <c r="M571" s="854"/>
      <c r="N571" s="854"/>
      <c r="O571" s="854"/>
      <c r="P571" s="855"/>
      <c r="Q571" s="855"/>
      <c r="R571" s="855"/>
      <c r="S571" s="855"/>
      <c r="T571" s="855"/>
      <c r="U571" s="855"/>
      <c r="V571" s="855"/>
      <c r="W571" s="855"/>
      <c r="X571" s="855"/>
      <c r="Y571" s="856"/>
      <c r="Z571" s="857"/>
      <c r="AA571" s="857"/>
      <c r="AB571" s="858"/>
      <c r="AC571" s="2295"/>
      <c r="AD571" s="2295"/>
      <c r="AE571" s="2295"/>
      <c r="AF571" s="2295"/>
      <c r="AG571" s="2295"/>
      <c r="AH571" s="868"/>
      <c r="AI571" s="868"/>
      <c r="AJ571" s="868"/>
      <c r="AK571" s="868"/>
      <c r="AL571" s="862"/>
      <c r="AM571" s="863"/>
      <c r="AN571" s="863"/>
      <c r="AO571" s="864"/>
      <c r="AP571" s="631"/>
      <c r="AQ571" s="631"/>
      <c r="AR571" s="631"/>
      <c r="AS571" s="631"/>
      <c r="AT571" s="631"/>
      <c r="AU571" s="631"/>
      <c r="AV571" s="631"/>
      <c r="AW571" s="631"/>
      <c r="AX571" s="631"/>
      <c r="AY571" s="2">
        <f>COUNTA($C$571)</f>
        <v>0</v>
      </c>
    </row>
    <row r="572" spans="1:51" ht="26.25" customHeight="1">
      <c r="A572" s="2294">
        <v>8</v>
      </c>
      <c r="B572" s="2294">
        <v>1</v>
      </c>
      <c r="C572" s="853"/>
      <c r="D572" s="853"/>
      <c r="E572" s="853"/>
      <c r="F572" s="853"/>
      <c r="G572" s="853"/>
      <c r="H572" s="853"/>
      <c r="I572" s="853"/>
      <c r="J572" s="854"/>
      <c r="K572" s="854"/>
      <c r="L572" s="854"/>
      <c r="M572" s="854"/>
      <c r="N572" s="854"/>
      <c r="O572" s="854"/>
      <c r="P572" s="855"/>
      <c r="Q572" s="855"/>
      <c r="R572" s="855"/>
      <c r="S572" s="855"/>
      <c r="T572" s="855"/>
      <c r="U572" s="855"/>
      <c r="V572" s="855"/>
      <c r="W572" s="855"/>
      <c r="X572" s="855"/>
      <c r="Y572" s="856"/>
      <c r="Z572" s="857"/>
      <c r="AA572" s="857"/>
      <c r="AB572" s="858"/>
      <c r="AC572" s="2295"/>
      <c r="AD572" s="2295"/>
      <c r="AE572" s="2295"/>
      <c r="AF572" s="2295"/>
      <c r="AG572" s="2295"/>
      <c r="AH572" s="868"/>
      <c r="AI572" s="868"/>
      <c r="AJ572" s="868"/>
      <c r="AK572" s="868"/>
      <c r="AL572" s="862"/>
      <c r="AM572" s="863"/>
      <c r="AN572" s="863"/>
      <c r="AO572" s="864"/>
      <c r="AP572" s="631"/>
      <c r="AQ572" s="631"/>
      <c r="AR572" s="631"/>
      <c r="AS572" s="631"/>
      <c r="AT572" s="631"/>
      <c r="AU572" s="631"/>
      <c r="AV572" s="631"/>
      <c r="AW572" s="631"/>
      <c r="AX572" s="631"/>
      <c r="AY572" s="2">
        <f>COUNTA($C$572)</f>
        <v>0</v>
      </c>
    </row>
    <row r="573" spans="1:51" ht="26.25" customHeight="1">
      <c r="A573" s="2294">
        <v>9</v>
      </c>
      <c r="B573" s="2294">
        <v>1</v>
      </c>
      <c r="C573" s="853"/>
      <c r="D573" s="853"/>
      <c r="E573" s="853"/>
      <c r="F573" s="853"/>
      <c r="G573" s="853"/>
      <c r="H573" s="853"/>
      <c r="I573" s="853"/>
      <c r="J573" s="854"/>
      <c r="K573" s="854"/>
      <c r="L573" s="854"/>
      <c r="M573" s="854"/>
      <c r="N573" s="854"/>
      <c r="O573" s="854"/>
      <c r="P573" s="855"/>
      <c r="Q573" s="855"/>
      <c r="R573" s="855"/>
      <c r="S573" s="855"/>
      <c r="T573" s="855"/>
      <c r="U573" s="855"/>
      <c r="V573" s="855"/>
      <c r="W573" s="855"/>
      <c r="X573" s="855"/>
      <c r="Y573" s="856"/>
      <c r="Z573" s="857"/>
      <c r="AA573" s="857"/>
      <c r="AB573" s="858"/>
      <c r="AC573" s="2295"/>
      <c r="AD573" s="2295"/>
      <c r="AE573" s="2295"/>
      <c r="AF573" s="2295"/>
      <c r="AG573" s="2295"/>
      <c r="AH573" s="868"/>
      <c r="AI573" s="868"/>
      <c r="AJ573" s="868"/>
      <c r="AK573" s="868"/>
      <c r="AL573" s="862"/>
      <c r="AM573" s="863"/>
      <c r="AN573" s="863"/>
      <c r="AO573" s="864"/>
      <c r="AP573" s="631"/>
      <c r="AQ573" s="631"/>
      <c r="AR573" s="631"/>
      <c r="AS573" s="631"/>
      <c r="AT573" s="631"/>
      <c r="AU573" s="631"/>
      <c r="AV573" s="631"/>
      <c r="AW573" s="631"/>
      <c r="AX573" s="631"/>
      <c r="AY573" s="2">
        <f>COUNTA($C$573)</f>
        <v>0</v>
      </c>
    </row>
    <row r="574" spans="1:51" ht="26.25" customHeight="1">
      <c r="A574" s="2294">
        <v>10</v>
      </c>
      <c r="B574" s="2294">
        <v>1</v>
      </c>
      <c r="C574" s="853"/>
      <c r="D574" s="853"/>
      <c r="E574" s="853"/>
      <c r="F574" s="853"/>
      <c r="G574" s="853"/>
      <c r="H574" s="853"/>
      <c r="I574" s="853"/>
      <c r="J574" s="854"/>
      <c r="K574" s="854"/>
      <c r="L574" s="854"/>
      <c r="M574" s="854"/>
      <c r="N574" s="854"/>
      <c r="O574" s="854"/>
      <c r="P574" s="855"/>
      <c r="Q574" s="855"/>
      <c r="R574" s="855"/>
      <c r="S574" s="855"/>
      <c r="T574" s="855"/>
      <c r="U574" s="855"/>
      <c r="V574" s="855"/>
      <c r="W574" s="855"/>
      <c r="X574" s="855"/>
      <c r="Y574" s="856"/>
      <c r="Z574" s="857"/>
      <c r="AA574" s="857"/>
      <c r="AB574" s="858"/>
      <c r="AC574" s="2295"/>
      <c r="AD574" s="2295"/>
      <c r="AE574" s="2295"/>
      <c r="AF574" s="2295"/>
      <c r="AG574" s="2295"/>
      <c r="AH574" s="868"/>
      <c r="AI574" s="868"/>
      <c r="AJ574" s="868"/>
      <c r="AK574" s="868"/>
      <c r="AL574" s="862"/>
      <c r="AM574" s="863"/>
      <c r="AN574" s="863"/>
      <c r="AO574" s="864"/>
      <c r="AP574" s="631"/>
      <c r="AQ574" s="631"/>
      <c r="AR574" s="631"/>
      <c r="AS574" s="631"/>
      <c r="AT574" s="631"/>
      <c r="AU574" s="631"/>
      <c r="AV574" s="631"/>
      <c r="AW574" s="631"/>
      <c r="AX574" s="631"/>
      <c r="AY574" s="2">
        <f>COUNTA($C$574)</f>
        <v>0</v>
      </c>
    </row>
    <row r="575" spans="1:51" ht="26.25" customHeight="1">
      <c r="A575" s="2294">
        <v>11</v>
      </c>
      <c r="B575" s="2294">
        <v>1</v>
      </c>
      <c r="C575" s="853"/>
      <c r="D575" s="853"/>
      <c r="E575" s="853"/>
      <c r="F575" s="853"/>
      <c r="G575" s="853"/>
      <c r="H575" s="853"/>
      <c r="I575" s="853"/>
      <c r="J575" s="854"/>
      <c r="K575" s="854"/>
      <c r="L575" s="854"/>
      <c r="M575" s="854"/>
      <c r="N575" s="854"/>
      <c r="O575" s="854"/>
      <c r="P575" s="855"/>
      <c r="Q575" s="855"/>
      <c r="R575" s="855"/>
      <c r="S575" s="855"/>
      <c r="T575" s="855"/>
      <c r="U575" s="855"/>
      <c r="V575" s="855"/>
      <c r="W575" s="855"/>
      <c r="X575" s="855"/>
      <c r="Y575" s="856"/>
      <c r="Z575" s="857"/>
      <c r="AA575" s="857"/>
      <c r="AB575" s="858"/>
      <c r="AC575" s="2295"/>
      <c r="AD575" s="2295"/>
      <c r="AE575" s="2295"/>
      <c r="AF575" s="2295"/>
      <c r="AG575" s="2295"/>
      <c r="AH575" s="868"/>
      <c r="AI575" s="868"/>
      <c r="AJ575" s="868"/>
      <c r="AK575" s="868"/>
      <c r="AL575" s="862"/>
      <c r="AM575" s="863"/>
      <c r="AN575" s="863"/>
      <c r="AO575" s="864"/>
      <c r="AP575" s="631"/>
      <c r="AQ575" s="631"/>
      <c r="AR575" s="631"/>
      <c r="AS575" s="631"/>
      <c r="AT575" s="631"/>
      <c r="AU575" s="631"/>
      <c r="AV575" s="631"/>
      <c r="AW575" s="631"/>
      <c r="AX575" s="631"/>
      <c r="AY575" s="2">
        <f>COUNTA($C$575)</f>
        <v>0</v>
      </c>
    </row>
    <row r="576" spans="1:51" ht="26.25" customHeight="1">
      <c r="A576" s="2294">
        <v>12</v>
      </c>
      <c r="B576" s="2294">
        <v>1</v>
      </c>
      <c r="C576" s="853"/>
      <c r="D576" s="853"/>
      <c r="E576" s="853"/>
      <c r="F576" s="853"/>
      <c r="G576" s="853"/>
      <c r="H576" s="853"/>
      <c r="I576" s="853"/>
      <c r="J576" s="854"/>
      <c r="K576" s="854"/>
      <c r="L576" s="854"/>
      <c r="M576" s="854"/>
      <c r="N576" s="854"/>
      <c r="O576" s="854"/>
      <c r="P576" s="855"/>
      <c r="Q576" s="855"/>
      <c r="R576" s="855"/>
      <c r="S576" s="855"/>
      <c r="T576" s="855"/>
      <c r="U576" s="855"/>
      <c r="V576" s="855"/>
      <c r="W576" s="855"/>
      <c r="X576" s="855"/>
      <c r="Y576" s="856"/>
      <c r="Z576" s="857"/>
      <c r="AA576" s="857"/>
      <c r="AB576" s="858"/>
      <c r="AC576" s="2295"/>
      <c r="AD576" s="2295"/>
      <c r="AE576" s="2295"/>
      <c r="AF576" s="2295"/>
      <c r="AG576" s="2295"/>
      <c r="AH576" s="868"/>
      <c r="AI576" s="868"/>
      <c r="AJ576" s="868"/>
      <c r="AK576" s="868"/>
      <c r="AL576" s="862"/>
      <c r="AM576" s="863"/>
      <c r="AN576" s="863"/>
      <c r="AO576" s="864"/>
      <c r="AP576" s="631"/>
      <c r="AQ576" s="631"/>
      <c r="AR576" s="631"/>
      <c r="AS576" s="631"/>
      <c r="AT576" s="631"/>
      <c r="AU576" s="631"/>
      <c r="AV576" s="631"/>
      <c r="AW576" s="631"/>
      <c r="AX576" s="631"/>
      <c r="AY576" s="2">
        <f>COUNTA($C$576)</f>
        <v>0</v>
      </c>
    </row>
    <row r="577" spans="1:51" ht="26.25" customHeight="1">
      <c r="A577" s="2294">
        <v>13</v>
      </c>
      <c r="B577" s="2294">
        <v>1</v>
      </c>
      <c r="C577" s="853"/>
      <c r="D577" s="853"/>
      <c r="E577" s="853"/>
      <c r="F577" s="853"/>
      <c r="G577" s="853"/>
      <c r="H577" s="853"/>
      <c r="I577" s="853"/>
      <c r="J577" s="854"/>
      <c r="K577" s="854"/>
      <c r="L577" s="854"/>
      <c r="M577" s="854"/>
      <c r="N577" s="854"/>
      <c r="O577" s="854"/>
      <c r="P577" s="855"/>
      <c r="Q577" s="855"/>
      <c r="R577" s="855"/>
      <c r="S577" s="855"/>
      <c r="T577" s="855"/>
      <c r="U577" s="855"/>
      <c r="V577" s="855"/>
      <c r="W577" s="855"/>
      <c r="X577" s="855"/>
      <c r="Y577" s="856"/>
      <c r="Z577" s="857"/>
      <c r="AA577" s="857"/>
      <c r="AB577" s="858"/>
      <c r="AC577" s="2295"/>
      <c r="AD577" s="2295"/>
      <c r="AE577" s="2295"/>
      <c r="AF577" s="2295"/>
      <c r="AG577" s="2295"/>
      <c r="AH577" s="868"/>
      <c r="AI577" s="868"/>
      <c r="AJ577" s="868"/>
      <c r="AK577" s="868"/>
      <c r="AL577" s="862"/>
      <c r="AM577" s="863"/>
      <c r="AN577" s="863"/>
      <c r="AO577" s="864"/>
      <c r="AP577" s="631"/>
      <c r="AQ577" s="631"/>
      <c r="AR577" s="631"/>
      <c r="AS577" s="631"/>
      <c r="AT577" s="631"/>
      <c r="AU577" s="631"/>
      <c r="AV577" s="631"/>
      <c r="AW577" s="631"/>
      <c r="AX577" s="631"/>
      <c r="AY577" s="2">
        <f>COUNTA($C$577)</f>
        <v>0</v>
      </c>
    </row>
    <row r="578" spans="1:51" ht="26.25" customHeight="1">
      <c r="A578" s="2294">
        <v>14</v>
      </c>
      <c r="B578" s="2294">
        <v>1</v>
      </c>
      <c r="C578" s="853"/>
      <c r="D578" s="853"/>
      <c r="E578" s="853"/>
      <c r="F578" s="853"/>
      <c r="G578" s="853"/>
      <c r="H578" s="853"/>
      <c r="I578" s="853"/>
      <c r="J578" s="854"/>
      <c r="K578" s="854"/>
      <c r="L578" s="854"/>
      <c r="M578" s="854"/>
      <c r="N578" s="854"/>
      <c r="O578" s="854"/>
      <c r="P578" s="855"/>
      <c r="Q578" s="855"/>
      <c r="R578" s="855"/>
      <c r="S578" s="855"/>
      <c r="T578" s="855"/>
      <c r="U578" s="855"/>
      <c r="V578" s="855"/>
      <c r="W578" s="855"/>
      <c r="X578" s="855"/>
      <c r="Y578" s="856"/>
      <c r="Z578" s="857"/>
      <c r="AA578" s="857"/>
      <c r="AB578" s="858"/>
      <c r="AC578" s="2295"/>
      <c r="AD578" s="2295"/>
      <c r="AE578" s="2295"/>
      <c r="AF578" s="2295"/>
      <c r="AG578" s="2295"/>
      <c r="AH578" s="868"/>
      <c r="AI578" s="868"/>
      <c r="AJ578" s="868"/>
      <c r="AK578" s="868"/>
      <c r="AL578" s="862"/>
      <c r="AM578" s="863"/>
      <c r="AN578" s="863"/>
      <c r="AO578" s="864"/>
      <c r="AP578" s="631"/>
      <c r="AQ578" s="631"/>
      <c r="AR578" s="631"/>
      <c r="AS578" s="631"/>
      <c r="AT578" s="631"/>
      <c r="AU578" s="631"/>
      <c r="AV578" s="631"/>
      <c r="AW578" s="631"/>
      <c r="AX578" s="631"/>
      <c r="AY578" s="2">
        <f>COUNTA($C$578)</f>
        <v>0</v>
      </c>
    </row>
    <row r="579" spans="1:51" ht="26.25" customHeight="1">
      <c r="A579" s="2294">
        <v>15</v>
      </c>
      <c r="B579" s="2294">
        <v>1</v>
      </c>
      <c r="C579" s="853"/>
      <c r="D579" s="853"/>
      <c r="E579" s="853"/>
      <c r="F579" s="853"/>
      <c r="G579" s="853"/>
      <c r="H579" s="853"/>
      <c r="I579" s="853"/>
      <c r="J579" s="854"/>
      <c r="K579" s="854"/>
      <c r="L579" s="854"/>
      <c r="M579" s="854"/>
      <c r="N579" s="854"/>
      <c r="O579" s="854"/>
      <c r="P579" s="855"/>
      <c r="Q579" s="855"/>
      <c r="R579" s="855"/>
      <c r="S579" s="855"/>
      <c r="T579" s="855"/>
      <c r="U579" s="855"/>
      <c r="V579" s="855"/>
      <c r="W579" s="855"/>
      <c r="X579" s="855"/>
      <c r="Y579" s="856"/>
      <c r="Z579" s="857"/>
      <c r="AA579" s="857"/>
      <c r="AB579" s="858"/>
      <c r="AC579" s="2295"/>
      <c r="AD579" s="2295"/>
      <c r="AE579" s="2295"/>
      <c r="AF579" s="2295"/>
      <c r="AG579" s="2295"/>
      <c r="AH579" s="868"/>
      <c r="AI579" s="868"/>
      <c r="AJ579" s="868"/>
      <c r="AK579" s="868"/>
      <c r="AL579" s="862"/>
      <c r="AM579" s="863"/>
      <c r="AN579" s="863"/>
      <c r="AO579" s="864"/>
      <c r="AP579" s="631"/>
      <c r="AQ579" s="631"/>
      <c r="AR579" s="631"/>
      <c r="AS579" s="631"/>
      <c r="AT579" s="631"/>
      <c r="AU579" s="631"/>
      <c r="AV579" s="631"/>
      <c r="AW579" s="631"/>
      <c r="AX579" s="631"/>
      <c r="AY579" s="2">
        <f>COUNTA($C$579)</f>
        <v>0</v>
      </c>
    </row>
    <row r="580" spans="1:51" ht="26.25" customHeight="1">
      <c r="A580" s="2294">
        <v>16</v>
      </c>
      <c r="B580" s="2294">
        <v>1</v>
      </c>
      <c r="C580" s="853"/>
      <c r="D580" s="853"/>
      <c r="E580" s="853"/>
      <c r="F580" s="853"/>
      <c r="G580" s="853"/>
      <c r="H580" s="853"/>
      <c r="I580" s="853"/>
      <c r="J580" s="854"/>
      <c r="K580" s="854"/>
      <c r="L580" s="854"/>
      <c r="M580" s="854"/>
      <c r="N580" s="854"/>
      <c r="O580" s="854"/>
      <c r="P580" s="855"/>
      <c r="Q580" s="855"/>
      <c r="R580" s="855"/>
      <c r="S580" s="855"/>
      <c r="T580" s="855"/>
      <c r="U580" s="855"/>
      <c r="V580" s="855"/>
      <c r="W580" s="855"/>
      <c r="X580" s="855"/>
      <c r="Y580" s="856"/>
      <c r="Z580" s="857"/>
      <c r="AA580" s="857"/>
      <c r="AB580" s="858"/>
      <c r="AC580" s="2295"/>
      <c r="AD580" s="2295"/>
      <c r="AE580" s="2295"/>
      <c r="AF580" s="2295"/>
      <c r="AG580" s="2295"/>
      <c r="AH580" s="868"/>
      <c r="AI580" s="868"/>
      <c r="AJ580" s="868"/>
      <c r="AK580" s="868"/>
      <c r="AL580" s="862"/>
      <c r="AM580" s="863"/>
      <c r="AN580" s="863"/>
      <c r="AO580" s="864"/>
      <c r="AP580" s="631"/>
      <c r="AQ580" s="631"/>
      <c r="AR580" s="631"/>
      <c r="AS580" s="631"/>
      <c r="AT580" s="631"/>
      <c r="AU580" s="631"/>
      <c r="AV580" s="631"/>
      <c r="AW580" s="631"/>
      <c r="AX580" s="631"/>
      <c r="AY580" s="2">
        <f>COUNTA($C$580)</f>
        <v>0</v>
      </c>
    </row>
    <row r="581" spans="1:51" ht="26.25" customHeight="1">
      <c r="A581" s="2294">
        <v>17</v>
      </c>
      <c r="B581" s="2294">
        <v>1</v>
      </c>
      <c r="C581" s="853"/>
      <c r="D581" s="853"/>
      <c r="E581" s="853"/>
      <c r="F581" s="853"/>
      <c r="G581" s="853"/>
      <c r="H581" s="853"/>
      <c r="I581" s="853"/>
      <c r="J581" s="854"/>
      <c r="K581" s="854"/>
      <c r="L581" s="854"/>
      <c r="M581" s="854"/>
      <c r="N581" s="854"/>
      <c r="O581" s="854"/>
      <c r="P581" s="855"/>
      <c r="Q581" s="855"/>
      <c r="R581" s="855"/>
      <c r="S581" s="855"/>
      <c r="T581" s="855"/>
      <c r="U581" s="855"/>
      <c r="V581" s="855"/>
      <c r="W581" s="855"/>
      <c r="X581" s="855"/>
      <c r="Y581" s="856"/>
      <c r="Z581" s="857"/>
      <c r="AA581" s="857"/>
      <c r="AB581" s="858"/>
      <c r="AC581" s="2295"/>
      <c r="AD581" s="2295"/>
      <c r="AE581" s="2295"/>
      <c r="AF581" s="2295"/>
      <c r="AG581" s="2295"/>
      <c r="AH581" s="868"/>
      <c r="AI581" s="868"/>
      <c r="AJ581" s="868"/>
      <c r="AK581" s="868"/>
      <c r="AL581" s="862"/>
      <c r="AM581" s="863"/>
      <c r="AN581" s="863"/>
      <c r="AO581" s="864"/>
      <c r="AP581" s="631"/>
      <c r="AQ581" s="631"/>
      <c r="AR581" s="631"/>
      <c r="AS581" s="631"/>
      <c r="AT581" s="631"/>
      <c r="AU581" s="631"/>
      <c r="AV581" s="631"/>
      <c r="AW581" s="631"/>
      <c r="AX581" s="631"/>
      <c r="AY581" s="2">
        <f>COUNTA($C$581)</f>
        <v>0</v>
      </c>
    </row>
    <row r="582" spans="1:51" ht="26.25" customHeight="1">
      <c r="A582" s="2294">
        <v>18</v>
      </c>
      <c r="B582" s="2294">
        <v>1</v>
      </c>
      <c r="C582" s="853"/>
      <c r="D582" s="853"/>
      <c r="E582" s="853"/>
      <c r="F582" s="853"/>
      <c r="G582" s="853"/>
      <c r="H582" s="853"/>
      <c r="I582" s="853"/>
      <c r="J582" s="854"/>
      <c r="K582" s="854"/>
      <c r="L582" s="854"/>
      <c r="M582" s="854"/>
      <c r="N582" s="854"/>
      <c r="O582" s="854"/>
      <c r="P582" s="855"/>
      <c r="Q582" s="855"/>
      <c r="R582" s="855"/>
      <c r="S582" s="855"/>
      <c r="T582" s="855"/>
      <c r="U582" s="855"/>
      <c r="V582" s="855"/>
      <c r="W582" s="855"/>
      <c r="X582" s="855"/>
      <c r="Y582" s="856"/>
      <c r="Z582" s="857"/>
      <c r="AA582" s="857"/>
      <c r="AB582" s="858"/>
      <c r="AC582" s="2295"/>
      <c r="AD582" s="2295"/>
      <c r="AE582" s="2295"/>
      <c r="AF582" s="2295"/>
      <c r="AG582" s="2295"/>
      <c r="AH582" s="868"/>
      <c r="AI582" s="868"/>
      <c r="AJ582" s="868"/>
      <c r="AK582" s="868"/>
      <c r="AL582" s="862"/>
      <c r="AM582" s="863"/>
      <c r="AN582" s="863"/>
      <c r="AO582" s="864"/>
      <c r="AP582" s="631"/>
      <c r="AQ582" s="631"/>
      <c r="AR582" s="631"/>
      <c r="AS582" s="631"/>
      <c r="AT582" s="631"/>
      <c r="AU582" s="631"/>
      <c r="AV582" s="631"/>
      <c r="AW582" s="631"/>
      <c r="AX582" s="631"/>
      <c r="AY582" s="2">
        <f>COUNTA($C$582)</f>
        <v>0</v>
      </c>
    </row>
    <row r="583" spans="1:51" ht="26.25" customHeight="1">
      <c r="A583" s="2294">
        <v>19</v>
      </c>
      <c r="B583" s="2294">
        <v>1</v>
      </c>
      <c r="C583" s="853"/>
      <c r="D583" s="853"/>
      <c r="E583" s="853"/>
      <c r="F583" s="853"/>
      <c r="G583" s="853"/>
      <c r="H583" s="853"/>
      <c r="I583" s="853"/>
      <c r="J583" s="854"/>
      <c r="K583" s="854"/>
      <c r="L583" s="854"/>
      <c r="M583" s="854"/>
      <c r="N583" s="854"/>
      <c r="O583" s="854"/>
      <c r="P583" s="855"/>
      <c r="Q583" s="855"/>
      <c r="R583" s="855"/>
      <c r="S583" s="855"/>
      <c r="T583" s="855"/>
      <c r="U583" s="855"/>
      <c r="V583" s="855"/>
      <c r="W583" s="855"/>
      <c r="X583" s="855"/>
      <c r="Y583" s="856"/>
      <c r="Z583" s="857"/>
      <c r="AA583" s="857"/>
      <c r="AB583" s="858"/>
      <c r="AC583" s="2295"/>
      <c r="AD583" s="2295"/>
      <c r="AE583" s="2295"/>
      <c r="AF583" s="2295"/>
      <c r="AG583" s="2295"/>
      <c r="AH583" s="868"/>
      <c r="AI583" s="868"/>
      <c r="AJ583" s="868"/>
      <c r="AK583" s="868"/>
      <c r="AL583" s="862"/>
      <c r="AM583" s="863"/>
      <c r="AN583" s="863"/>
      <c r="AO583" s="864"/>
      <c r="AP583" s="631"/>
      <c r="AQ583" s="631"/>
      <c r="AR583" s="631"/>
      <c r="AS583" s="631"/>
      <c r="AT583" s="631"/>
      <c r="AU583" s="631"/>
      <c r="AV583" s="631"/>
      <c r="AW583" s="631"/>
      <c r="AX583" s="631"/>
      <c r="AY583" s="2">
        <f>COUNTA($C$583)</f>
        <v>0</v>
      </c>
    </row>
    <row r="584" spans="1:51" ht="26.25" customHeight="1">
      <c r="A584" s="2294">
        <v>20</v>
      </c>
      <c r="B584" s="2294">
        <v>1</v>
      </c>
      <c r="C584" s="853"/>
      <c r="D584" s="853"/>
      <c r="E584" s="853"/>
      <c r="F584" s="853"/>
      <c r="G584" s="853"/>
      <c r="H584" s="853"/>
      <c r="I584" s="853"/>
      <c r="J584" s="854"/>
      <c r="K584" s="854"/>
      <c r="L584" s="854"/>
      <c r="M584" s="854"/>
      <c r="N584" s="854"/>
      <c r="O584" s="854"/>
      <c r="P584" s="855"/>
      <c r="Q584" s="855"/>
      <c r="R584" s="855"/>
      <c r="S584" s="855"/>
      <c r="T584" s="855"/>
      <c r="U584" s="855"/>
      <c r="V584" s="855"/>
      <c r="W584" s="855"/>
      <c r="X584" s="855"/>
      <c r="Y584" s="856"/>
      <c r="Z584" s="857"/>
      <c r="AA584" s="857"/>
      <c r="AB584" s="858"/>
      <c r="AC584" s="2295"/>
      <c r="AD584" s="2295"/>
      <c r="AE584" s="2295"/>
      <c r="AF584" s="2295"/>
      <c r="AG584" s="2295"/>
      <c r="AH584" s="868"/>
      <c r="AI584" s="868"/>
      <c r="AJ584" s="868"/>
      <c r="AK584" s="868"/>
      <c r="AL584" s="862"/>
      <c r="AM584" s="863"/>
      <c r="AN584" s="863"/>
      <c r="AO584" s="864"/>
      <c r="AP584" s="631"/>
      <c r="AQ584" s="631"/>
      <c r="AR584" s="631"/>
      <c r="AS584" s="631"/>
      <c r="AT584" s="631"/>
      <c r="AU584" s="631"/>
      <c r="AV584" s="631"/>
      <c r="AW584" s="631"/>
      <c r="AX584" s="631"/>
      <c r="AY584" s="2">
        <f>COUNTA($C$584)</f>
        <v>0</v>
      </c>
    </row>
    <row r="585" spans="1:51" ht="26.25" customHeight="1">
      <c r="A585" s="2294">
        <v>21</v>
      </c>
      <c r="B585" s="2294">
        <v>1</v>
      </c>
      <c r="C585" s="853"/>
      <c r="D585" s="853"/>
      <c r="E585" s="853"/>
      <c r="F585" s="853"/>
      <c r="G585" s="853"/>
      <c r="H585" s="853"/>
      <c r="I585" s="853"/>
      <c r="J585" s="854"/>
      <c r="K585" s="854"/>
      <c r="L585" s="854"/>
      <c r="M585" s="854"/>
      <c r="N585" s="854"/>
      <c r="O585" s="854"/>
      <c r="P585" s="855"/>
      <c r="Q585" s="855"/>
      <c r="R585" s="855"/>
      <c r="S585" s="855"/>
      <c r="T585" s="855"/>
      <c r="U585" s="855"/>
      <c r="V585" s="855"/>
      <c r="W585" s="855"/>
      <c r="X585" s="855"/>
      <c r="Y585" s="856"/>
      <c r="Z585" s="857"/>
      <c r="AA585" s="857"/>
      <c r="AB585" s="858"/>
      <c r="AC585" s="2295"/>
      <c r="AD585" s="2295"/>
      <c r="AE585" s="2295"/>
      <c r="AF585" s="2295"/>
      <c r="AG585" s="2295"/>
      <c r="AH585" s="868"/>
      <c r="AI585" s="868"/>
      <c r="AJ585" s="868"/>
      <c r="AK585" s="868"/>
      <c r="AL585" s="862"/>
      <c r="AM585" s="863"/>
      <c r="AN585" s="863"/>
      <c r="AO585" s="864"/>
      <c r="AP585" s="631"/>
      <c r="AQ585" s="631"/>
      <c r="AR585" s="631"/>
      <c r="AS585" s="631"/>
      <c r="AT585" s="631"/>
      <c r="AU585" s="631"/>
      <c r="AV585" s="631"/>
      <c r="AW585" s="631"/>
      <c r="AX585" s="631"/>
      <c r="AY585" s="2">
        <f>COUNTA($C$585)</f>
        <v>0</v>
      </c>
    </row>
    <row r="586" spans="1:51" ht="26.25" customHeight="1">
      <c r="A586" s="2294">
        <v>22</v>
      </c>
      <c r="B586" s="2294">
        <v>1</v>
      </c>
      <c r="C586" s="853"/>
      <c r="D586" s="853"/>
      <c r="E586" s="853"/>
      <c r="F586" s="853"/>
      <c r="G586" s="853"/>
      <c r="H586" s="853"/>
      <c r="I586" s="853"/>
      <c r="J586" s="854"/>
      <c r="K586" s="854"/>
      <c r="L586" s="854"/>
      <c r="M586" s="854"/>
      <c r="N586" s="854"/>
      <c r="O586" s="854"/>
      <c r="P586" s="855"/>
      <c r="Q586" s="855"/>
      <c r="R586" s="855"/>
      <c r="S586" s="855"/>
      <c r="T586" s="855"/>
      <c r="U586" s="855"/>
      <c r="V586" s="855"/>
      <c r="W586" s="855"/>
      <c r="X586" s="855"/>
      <c r="Y586" s="856"/>
      <c r="Z586" s="857"/>
      <c r="AA586" s="857"/>
      <c r="AB586" s="858"/>
      <c r="AC586" s="2295"/>
      <c r="AD586" s="2295"/>
      <c r="AE586" s="2295"/>
      <c r="AF586" s="2295"/>
      <c r="AG586" s="2295"/>
      <c r="AH586" s="868"/>
      <c r="AI586" s="868"/>
      <c r="AJ586" s="868"/>
      <c r="AK586" s="868"/>
      <c r="AL586" s="862"/>
      <c r="AM586" s="863"/>
      <c r="AN586" s="863"/>
      <c r="AO586" s="864"/>
      <c r="AP586" s="631"/>
      <c r="AQ586" s="631"/>
      <c r="AR586" s="631"/>
      <c r="AS586" s="631"/>
      <c r="AT586" s="631"/>
      <c r="AU586" s="631"/>
      <c r="AV586" s="631"/>
      <c r="AW586" s="631"/>
      <c r="AX586" s="631"/>
      <c r="AY586" s="2">
        <f>COUNTA($C$586)</f>
        <v>0</v>
      </c>
    </row>
    <row r="587" spans="1:51" ht="26.25" customHeight="1">
      <c r="A587" s="2294">
        <v>23</v>
      </c>
      <c r="B587" s="2294">
        <v>1</v>
      </c>
      <c r="C587" s="853"/>
      <c r="D587" s="853"/>
      <c r="E587" s="853"/>
      <c r="F587" s="853"/>
      <c r="G587" s="853"/>
      <c r="H587" s="853"/>
      <c r="I587" s="853"/>
      <c r="J587" s="854"/>
      <c r="K587" s="854"/>
      <c r="L587" s="854"/>
      <c r="M587" s="854"/>
      <c r="N587" s="854"/>
      <c r="O587" s="854"/>
      <c r="P587" s="855"/>
      <c r="Q587" s="855"/>
      <c r="R587" s="855"/>
      <c r="S587" s="855"/>
      <c r="T587" s="855"/>
      <c r="U587" s="855"/>
      <c r="V587" s="855"/>
      <c r="W587" s="855"/>
      <c r="X587" s="855"/>
      <c r="Y587" s="856"/>
      <c r="Z587" s="857"/>
      <c r="AA587" s="857"/>
      <c r="AB587" s="858"/>
      <c r="AC587" s="2295"/>
      <c r="AD587" s="2295"/>
      <c r="AE587" s="2295"/>
      <c r="AF587" s="2295"/>
      <c r="AG587" s="2295"/>
      <c r="AH587" s="868"/>
      <c r="AI587" s="868"/>
      <c r="AJ587" s="868"/>
      <c r="AK587" s="868"/>
      <c r="AL587" s="862"/>
      <c r="AM587" s="863"/>
      <c r="AN587" s="863"/>
      <c r="AO587" s="864"/>
      <c r="AP587" s="631"/>
      <c r="AQ587" s="631"/>
      <c r="AR587" s="631"/>
      <c r="AS587" s="631"/>
      <c r="AT587" s="631"/>
      <c r="AU587" s="631"/>
      <c r="AV587" s="631"/>
      <c r="AW587" s="631"/>
      <c r="AX587" s="631"/>
      <c r="AY587" s="2">
        <f>COUNTA($C$587)</f>
        <v>0</v>
      </c>
    </row>
    <row r="588" spans="1:51" ht="26.25" customHeight="1">
      <c r="A588" s="2294">
        <v>24</v>
      </c>
      <c r="B588" s="2294">
        <v>1</v>
      </c>
      <c r="C588" s="853"/>
      <c r="D588" s="853"/>
      <c r="E588" s="853"/>
      <c r="F588" s="853"/>
      <c r="G588" s="853"/>
      <c r="H588" s="853"/>
      <c r="I588" s="853"/>
      <c r="J588" s="854"/>
      <c r="K588" s="854"/>
      <c r="L588" s="854"/>
      <c r="M588" s="854"/>
      <c r="N588" s="854"/>
      <c r="O588" s="854"/>
      <c r="P588" s="855"/>
      <c r="Q588" s="855"/>
      <c r="R588" s="855"/>
      <c r="S588" s="855"/>
      <c r="T588" s="855"/>
      <c r="U588" s="855"/>
      <c r="V588" s="855"/>
      <c r="W588" s="855"/>
      <c r="X588" s="855"/>
      <c r="Y588" s="856"/>
      <c r="Z588" s="857"/>
      <c r="AA588" s="857"/>
      <c r="AB588" s="858"/>
      <c r="AC588" s="2295"/>
      <c r="AD588" s="2295"/>
      <c r="AE588" s="2295"/>
      <c r="AF588" s="2295"/>
      <c r="AG588" s="2295"/>
      <c r="AH588" s="868"/>
      <c r="AI588" s="868"/>
      <c r="AJ588" s="868"/>
      <c r="AK588" s="868"/>
      <c r="AL588" s="862"/>
      <c r="AM588" s="863"/>
      <c r="AN588" s="863"/>
      <c r="AO588" s="864"/>
      <c r="AP588" s="631"/>
      <c r="AQ588" s="631"/>
      <c r="AR588" s="631"/>
      <c r="AS588" s="631"/>
      <c r="AT588" s="631"/>
      <c r="AU588" s="631"/>
      <c r="AV588" s="631"/>
      <c r="AW588" s="631"/>
      <c r="AX588" s="631"/>
      <c r="AY588" s="2">
        <f>COUNTA($C$588)</f>
        <v>0</v>
      </c>
    </row>
    <row r="589" spans="1:51" ht="26.25" customHeight="1">
      <c r="A589" s="2294">
        <v>25</v>
      </c>
      <c r="B589" s="2294">
        <v>1</v>
      </c>
      <c r="C589" s="853"/>
      <c r="D589" s="853"/>
      <c r="E589" s="853"/>
      <c r="F589" s="853"/>
      <c r="G589" s="853"/>
      <c r="H589" s="853"/>
      <c r="I589" s="853"/>
      <c r="J589" s="854"/>
      <c r="K589" s="854"/>
      <c r="L589" s="854"/>
      <c r="M589" s="854"/>
      <c r="N589" s="854"/>
      <c r="O589" s="854"/>
      <c r="P589" s="855"/>
      <c r="Q589" s="855"/>
      <c r="R589" s="855"/>
      <c r="S589" s="855"/>
      <c r="T589" s="855"/>
      <c r="U589" s="855"/>
      <c r="V589" s="855"/>
      <c r="W589" s="855"/>
      <c r="X589" s="855"/>
      <c r="Y589" s="856"/>
      <c r="Z589" s="857"/>
      <c r="AA589" s="857"/>
      <c r="AB589" s="858"/>
      <c r="AC589" s="2295"/>
      <c r="AD589" s="2295"/>
      <c r="AE589" s="2295"/>
      <c r="AF589" s="2295"/>
      <c r="AG589" s="2295"/>
      <c r="AH589" s="868"/>
      <c r="AI589" s="868"/>
      <c r="AJ589" s="868"/>
      <c r="AK589" s="868"/>
      <c r="AL589" s="862"/>
      <c r="AM589" s="863"/>
      <c r="AN589" s="863"/>
      <c r="AO589" s="864"/>
      <c r="AP589" s="631"/>
      <c r="AQ589" s="631"/>
      <c r="AR589" s="631"/>
      <c r="AS589" s="631"/>
      <c r="AT589" s="631"/>
      <c r="AU589" s="631"/>
      <c r="AV589" s="631"/>
      <c r="AW589" s="631"/>
      <c r="AX589" s="631"/>
      <c r="AY589" s="2">
        <f>COUNTA($C$589)</f>
        <v>0</v>
      </c>
    </row>
    <row r="590" spans="1:51" ht="26.25" customHeight="1">
      <c r="A590" s="2294">
        <v>26</v>
      </c>
      <c r="B590" s="2294">
        <v>1</v>
      </c>
      <c r="C590" s="853"/>
      <c r="D590" s="853"/>
      <c r="E590" s="853"/>
      <c r="F590" s="853"/>
      <c r="G590" s="853"/>
      <c r="H590" s="853"/>
      <c r="I590" s="853"/>
      <c r="J590" s="854"/>
      <c r="K590" s="854"/>
      <c r="L590" s="854"/>
      <c r="M590" s="854"/>
      <c r="N590" s="854"/>
      <c r="O590" s="854"/>
      <c r="P590" s="855"/>
      <c r="Q590" s="855"/>
      <c r="R590" s="855"/>
      <c r="S590" s="855"/>
      <c r="T590" s="855"/>
      <c r="U590" s="855"/>
      <c r="V590" s="855"/>
      <c r="W590" s="855"/>
      <c r="X590" s="855"/>
      <c r="Y590" s="856"/>
      <c r="Z590" s="857"/>
      <c r="AA590" s="857"/>
      <c r="AB590" s="858"/>
      <c r="AC590" s="2295"/>
      <c r="AD590" s="2295"/>
      <c r="AE590" s="2295"/>
      <c r="AF590" s="2295"/>
      <c r="AG590" s="2295"/>
      <c r="AH590" s="868"/>
      <c r="AI590" s="868"/>
      <c r="AJ590" s="868"/>
      <c r="AK590" s="868"/>
      <c r="AL590" s="862"/>
      <c r="AM590" s="863"/>
      <c r="AN590" s="863"/>
      <c r="AO590" s="864"/>
      <c r="AP590" s="631"/>
      <c r="AQ590" s="631"/>
      <c r="AR590" s="631"/>
      <c r="AS590" s="631"/>
      <c r="AT590" s="631"/>
      <c r="AU590" s="631"/>
      <c r="AV590" s="631"/>
      <c r="AW590" s="631"/>
      <c r="AX590" s="631"/>
      <c r="AY590" s="2">
        <f>COUNTA($C$590)</f>
        <v>0</v>
      </c>
    </row>
    <row r="591" spans="1:51" ht="26.25" customHeight="1">
      <c r="A591" s="2294">
        <v>27</v>
      </c>
      <c r="B591" s="2294">
        <v>1</v>
      </c>
      <c r="C591" s="853"/>
      <c r="D591" s="853"/>
      <c r="E591" s="853"/>
      <c r="F591" s="853"/>
      <c r="G591" s="853"/>
      <c r="H591" s="853"/>
      <c r="I591" s="853"/>
      <c r="J591" s="854"/>
      <c r="K591" s="854"/>
      <c r="L591" s="854"/>
      <c r="M591" s="854"/>
      <c r="N591" s="854"/>
      <c r="O591" s="854"/>
      <c r="P591" s="855"/>
      <c r="Q591" s="855"/>
      <c r="R591" s="855"/>
      <c r="S591" s="855"/>
      <c r="T591" s="855"/>
      <c r="U591" s="855"/>
      <c r="V591" s="855"/>
      <c r="W591" s="855"/>
      <c r="X591" s="855"/>
      <c r="Y591" s="856"/>
      <c r="Z591" s="857"/>
      <c r="AA591" s="857"/>
      <c r="AB591" s="858"/>
      <c r="AC591" s="2295"/>
      <c r="AD591" s="2295"/>
      <c r="AE591" s="2295"/>
      <c r="AF591" s="2295"/>
      <c r="AG591" s="2295"/>
      <c r="AH591" s="868"/>
      <c r="AI591" s="868"/>
      <c r="AJ591" s="868"/>
      <c r="AK591" s="868"/>
      <c r="AL591" s="862"/>
      <c r="AM591" s="863"/>
      <c r="AN591" s="863"/>
      <c r="AO591" s="864"/>
      <c r="AP591" s="631"/>
      <c r="AQ591" s="631"/>
      <c r="AR591" s="631"/>
      <c r="AS591" s="631"/>
      <c r="AT591" s="631"/>
      <c r="AU591" s="631"/>
      <c r="AV591" s="631"/>
      <c r="AW591" s="631"/>
      <c r="AX591" s="631"/>
      <c r="AY591" s="2">
        <f>COUNTA($C$591)</f>
        <v>0</v>
      </c>
    </row>
    <row r="592" spans="1:51" ht="26.25" customHeight="1">
      <c r="A592" s="2294">
        <v>28</v>
      </c>
      <c r="B592" s="2294">
        <v>1</v>
      </c>
      <c r="C592" s="853"/>
      <c r="D592" s="853"/>
      <c r="E592" s="853"/>
      <c r="F592" s="853"/>
      <c r="G592" s="853"/>
      <c r="H592" s="853"/>
      <c r="I592" s="853"/>
      <c r="J592" s="854"/>
      <c r="K592" s="854"/>
      <c r="L592" s="854"/>
      <c r="M592" s="854"/>
      <c r="N592" s="854"/>
      <c r="O592" s="854"/>
      <c r="P592" s="855"/>
      <c r="Q592" s="855"/>
      <c r="R592" s="855"/>
      <c r="S592" s="855"/>
      <c r="T592" s="855"/>
      <c r="U592" s="855"/>
      <c r="V592" s="855"/>
      <c r="W592" s="855"/>
      <c r="X592" s="855"/>
      <c r="Y592" s="856"/>
      <c r="Z592" s="857"/>
      <c r="AA592" s="857"/>
      <c r="AB592" s="858"/>
      <c r="AC592" s="2295"/>
      <c r="AD592" s="2295"/>
      <c r="AE592" s="2295"/>
      <c r="AF592" s="2295"/>
      <c r="AG592" s="2295"/>
      <c r="AH592" s="868"/>
      <c r="AI592" s="868"/>
      <c r="AJ592" s="868"/>
      <c r="AK592" s="868"/>
      <c r="AL592" s="862"/>
      <c r="AM592" s="863"/>
      <c r="AN592" s="863"/>
      <c r="AO592" s="864"/>
      <c r="AP592" s="631"/>
      <c r="AQ592" s="631"/>
      <c r="AR592" s="631"/>
      <c r="AS592" s="631"/>
      <c r="AT592" s="631"/>
      <c r="AU592" s="631"/>
      <c r="AV592" s="631"/>
      <c r="AW592" s="631"/>
      <c r="AX592" s="631"/>
      <c r="AY592" s="2">
        <f>COUNTA($C$592)</f>
        <v>0</v>
      </c>
    </row>
    <row r="593" spans="1:51" ht="26.25" customHeight="1">
      <c r="A593" s="2294">
        <v>29</v>
      </c>
      <c r="B593" s="2294">
        <v>1</v>
      </c>
      <c r="C593" s="853"/>
      <c r="D593" s="853"/>
      <c r="E593" s="853"/>
      <c r="F593" s="853"/>
      <c r="G593" s="853"/>
      <c r="H593" s="853"/>
      <c r="I593" s="853"/>
      <c r="J593" s="854"/>
      <c r="K593" s="854"/>
      <c r="L593" s="854"/>
      <c r="M593" s="854"/>
      <c r="N593" s="854"/>
      <c r="O593" s="854"/>
      <c r="P593" s="855"/>
      <c r="Q593" s="855"/>
      <c r="R593" s="855"/>
      <c r="S593" s="855"/>
      <c r="T593" s="855"/>
      <c r="U593" s="855"/>
      <c r="V593" s="855"/>
      <c r="W593" s="855"/>
      <c r="X593" s="855"/>
      <c r="Y593" s="856"/>
      <c r="Z593" s="857"/>
      <c r="AA593" s="857"/>
      <c r="AB593" s="858"/>
      <c r="AC593" s="2295"/>
      <c r="AD593" s="2295"/>
      <c r="AE593" s="2295"/>
      <c r="AF593" s="2295"/>
      <c r="AG593" s="2295"/>
      <c r="AH593" s="868"/>
      <c r="AI593" s="868"/>
      <c r="AJ593" s="868"/>
      <c r="AK593" s="868"/>
      <c r="AL593" s="862"/>
      <c r="AM593" s="863"/>
      <c r="AN593" s="863"/>
      <c r="AO593" s="864"/>
      <c r="AP593" s="631"/>
      <c r="AQ593" s="631"/>
      <c r="AR593" s="631"/>
      <c r="AS593" s="631"/>
      <c r="AT593" s="631"/>
      <c r="AU593" s="631"/>
      <c r="AV593" s="631"/>
      <c r="AW593" s="631"/>
      <c r="AX593" s="631"/>
      <c r="AY593" s="2">
        <f>COUNTA($C$593)</f>
        <v>0</v>
      </c>
    </row>
    <row r="594" spans="1:51" ht="26.25" customHeight="1">
      <c r="A594" s="2294">
        <v>30</v>
      </c>
      <c r="B594" s="2294">
        <v>1</v>
      </c>
      <c r="C594" s="853"/>
      <c r="D594" s="853"/>
      <c r="E594" s="853"/>
      <c r="F594" s="853"/>
      <c r="G594" s="853"/>
      <c r="H594" s="853"/>
      <c r="I594" s="853"/>
      <c r="J594" s="854"/>
      <c r="K594" s="854"/>
      <c r="L594" s="854"/>
      <c r="M594" s="854"/>
      <c r="N594" s="854"/>
      <c r="O594" s="854"/>
      <c r="P594" s="855"/>
      <c r="Q594" s="855"/>
      <c r="R594" s="855"/>
      <c r="S594" s="855"/>
      <c r="T594" s="855"/>
      <c r="U594" s="855"/>
      <c r="V594" s="855"/>
      <c r="W594" s="855"/>
      <c r="X594" s="855"/>
      <c r="Y594" s="856"/>
      <c r="Z594" s="857"/>
      <c r="AA594" s="857"/>
      <c r="AB594" s="858"/>
      <c r="AC594" s="2295"/>
      <c r="AD594" s="2295"/>
      <c r="AE594" s="2295"/>
      <c r="AF594" s="2295"/>
      <c r="AG594" s="2295"/>
      <c r="AH594" s="868"/>
      <c r="AI594" s="868"/>
      <c r="AJ594" s="868"/>
      <c r="AK594" s="868"/>
      <c r="AL594" s="862"/>
      <c r="AM594" s="863"/>
      <c r="AN594" s="863"/>
      <c r="AO594" s="864"/>
      <c r="AP594" s="631"/>
      <c r="AQ594" s="631"/>
      <c r="AR594" s="631"/>
      <c r="AS594" s="631"/>
      <c r="AT594" s="631"/>
      <c r="AU594" s="631"/>
      <c r="AV594" s="631"/>
      <c r="AW594" s="631"/>
      <c r="AX594" s="631"/>
      <c r="AY594" s="2">
        <f>COUNTA($C$594)</f>
        <v>0</v>
      </c>
    </row>
    <row r="595" spans="1:51">
      <c r="P595" s="33"/>
      <c r="Q595" s="33"/>
      <c r="R595" s="33"/>
      <c r="S595" s="33"/>
      <c r="T595" s="33"/>
      <c r="U595" s="33"/>
      <c r="V595" s="33"/>
      <c r="W595" s="33"/>
      <c r="X595" s="33"/>
      <c r="Y595" s="38"/>
      <c r="Z595" s="38"/>
      <c r="AA595" s="38"/>
      <c r="AB595" s="38"/>
      <c r="AC595" s="38"/>
      <c r="AD595" s="38"/>
      <c r="AE595" s="38"/>
      <c r="AF595" s="38"/>
      <c r="AG595" s="38"/>
      <c r="AH595" s="38"/>
      <c r="AI595" s="38"/>
      <c r="AJ595" s="38"/>
      <c r="AK595" s="38"/>
      <c r="AL595" s="38"/>
      <c r="AM595" s="38"/>
      <c r="AN595" s="38"/>
      <c r="AO595" s="38"/>
      <c r="AY595" s="2">
        <f>COUNTA($C$598)</f>
        <v>0</v>
      </c>
    </row>
    <row r="596" spans="1:51">
      <c r="B596" s="15" t="s">
        <v>350</v>
      </c>
      <c r="P596" s="33"/>
      <c r="Q596" s="33"/>
      <c r="R596" s="33"/>
      <c r="S596" s="33"/>
      <c r="T596" s="33"/>
      <c r="U596" s="33"/>
      <c r="V596" s="33"/>
      <c r="W596" s="33"/>
      <c r="X596" s="33"/>
      <c r="Y596" s="38"/>
      <c r="Z596" s="38"/>
      <c r="AA596" s="38"/>
      <c r="AB596" s="38"/>
      <c r="AC596" s="38"/>
      <c r="AD596" s="38"/>
      <c r="AE596" s="38"/>
      <c r="AF596" s="38"/>
      <c r="AG596" s="38"/>
      <c r="AH596" s="38"/>
      <c r="AI596" s="38"/>
      <c r="AJ596" s="38"/>
      <c r="AK596" s="38"/>
      <c r="AL596" s="38"/>
      <c r="AM596" s="38"/>
      <c r="AN596" s="38"/>
      <c r="AO596" s="38"/>
      <c r="AY596" s="2">
        <f>$AY$595</f>
        <v>0</v>
      </c>
    </row>
    <row r="597" spans="1:51" customFormat="1" ht="59.25" customHeight="1">
      <c r="A597" s="849"/>
      <c r="B597" s="849"/>
      <c r="C597" s="849" t="s">
        <v>82</v>
      </c>
      <c r="D597" s="849"/>
      <c r="E597" s="849"/>
      <c r="F597" s="849"/>
      <c r="G597" s="849"/>
      <c r="H597" s="849"/>
      <c r="I597" s="849"/>
      <c r="J597" s="2292" t="s">
        <v>86</v>
      </c>
      <c r="K597" s="2293"/>
      <c r="L597" s="2293"/>
      <c r="M597" s="2293"/>
      <c r="N597" s="2293"/>
      <c r="O597" s="2293"/>
      <c r="P597" s="849" t="s">
        <v>27</v>
      </c>
      <c r="Q597" s="849"/>
      <c r="R597" s="849"/>
      <c r="S597" s="849"/>
      <c r="T597" s="849"/>
      <c r="U597" s="849"/>
      <c r="V597" s="849"/>
      <c r="W597" s="849"/>
      <c r="X597" s="849"/>
      <c r="Y597" s="851" t="s">
        <v>451</v>
      </c>
      <c r="Z597" s="851"/>
      <c r="AA597" s="851"/>
      <c r="AB597" s="851"/>
      <c r="AC597" s="2292" t="s">
        <v>374</v>
      </c>
      <c r="AD597" s="2292"/>
      <c r="AE597" s="2292"/>
      <c r="AF597" s="2292"/>
      <c r="AG597" s="2292"/>
      <c r="AH597" s="851" t="s">
        <v>400</v>
      </c>
      <c r="AI597" s="849"/>
      <c r="AJ597" s="849"/>
      <c r="AK597" s="849"/>
      <c r="AL597" s="849" t="s">
        <v>28</v>
      </c>
      <c r="AM597" s="849"/>
      <c r="AN597" s="849"/>
      <c r="AO597" s="558"/>
      <c r="AP597" s="2292" t="s">
        <v>453</v>
      </c>
      <c r="AQ597" s="2292"/>
      <c r="AR597" s="2292"/>
      <c r="AS597" s="2292"/>
      <c r="AT597" s="2292"/>
      <c r="AU597" s="2292"/>
      <c r="AV597" s="2292"/>
      <c r="AW597" s="2292"/>
      <c r="AX597" s="2292"/>
      <c r="AY597">
        <f>$AY$595</f>
        <v>0</v>
      </c>
    </row>
    <row r="598" spans="1:51" ht="26.25" customHeight="1">
      <c r="A598" s="2294">
        <v>1</v>
      </c>
      <c r="B598" s="2294">
        <v>1</v>
      </c>
      <c r="C598" s="853"/>
      <c r="D598" s="853"/>
      <c r="E598" s="853"/>
      <c r="F598" s="853"/>
      <c r="G598" s="853"/>
      <c r="H598" s="853"/>
      <c r="I598" s="853"/>
      <c r="J598" s="854"/>
      <c r="K598" s="854"/>
      <c r="L598" s="854"/>
      <c r="M598" s="854"/>
      <c r="N598" s="854"/>
      <c r="O598" s="854"/>
      <c r="P598" s="855"/>
      <c r="Q598" s="855"/>
      <c r="R598" s="855"/>
      <c r="S598" s="855"/>
      <c r="T598" s="855"/>
      <c r="U598" s="855"/>
      <c r="V598" s="855"/>
      <c r="W598" s="855"/>
      <c r="X598" s="855"/>
      <c r="Y598" s="856"/>
      <c r="Z598" s="857"/>
      <c r="AA598" s="857"/>
      <c r="AB598" s="858"/>
      <c r="AC598" s="2295"/>
      <c r="AD598" s="2295"/>
      <c r="AE598" s="2295"/>
      <c r="AF598" s="2295"/>
      <c r="AG598" s="2295"/>
      <c r="AH598" s="868"/>
      <c r="AI598" s="868"/>
      <c r="AJ598" s="868"/>
      <c r="AK598" s="868"/>
      <c r="AL598" s="862"/>
      <c r="AM598" s="863"/>
      <c r="AN598" s="863"/>
      <c r="AO598" s="864"/>
      <c r="AP598" s="631"/>
      <c r="AQ598" s="631"/>
      <c r="AR598" s="631"/>
      <c r="AS598" s="631"/>
      <c r="AT598" s="631"/>
      <c r="AU598" s="631"/>
      <c r="AV598" s="631"/>
      <c r="AW598" s="631"/>
      <c r="AX598" s="631"/>
      <c r="AY598" s="2">
        <f>$AY$595</f>
        <v>0</v>
      </c>
    </row>
    <row r="599" spans="1:51" ht="26.25" customHeight="1">
      <c r="A599" s="2294">
        <v>2</v>
      </c>
      <c r="B599" s="2294">
        <v>1</v>
      </c>
      <c r="C599" s="853"/>
      <c r="D599" s="853"/>
      <c r="E599" s="853"/>
      <c r="F599" s="853"/>
      <c r="G599" s="853"/>
      <c r="H599" s="853"/>
      <c r="I599" s="853"/>
      <c r="J599" s="854"/>
      <c r="K599" s="854"/>
      <c r="L599" s="854"/>
      <c r="M599" s="854"/>
      <c r="N599" s="854"/>
      <c r="O599" s="854"/>
      <c r="P599" s="855"/>
      <c r="Q599" s="855"/>
      <c r="R599" s="855"/>
      <c r="S599" s="855"/>
      <c r="T599" s="855"/>
      <c r="U599" s="855"/>
      <c r="V599" s="855"/>
      <c r="W599" s="855"/>
      <c r="X599" s="855"/>
      <c r="Y599" s="856"/>
      <c r="Z599" s="857"/>
      <c r="AA599" s="857"/>
      <c r="AB599" s="858"/>
      <c r="AC599" s="2295"/>
      <c r="AD599" s="2295"/>
      <c r="AE599" s="2295"/>
      <c r="AF599" s="2295"/>
      <c r="AG599" s="2295"/>
      <c r="AH599" s="868"/>
      <c r="AI599" s="868"/>
      <c r="AJ599" s="868"/>
      <c r="AK599" s="868"/>
      <c r="AL599" s="862"/>
      <c r="AM599" s="863"/>
      <c r="AN599" s="863"/>
      <c r="AO599" s="864"/>
      <c r="AP599" s="631"/>
      <c r="AQ599" s="631"/>
      <c r="AR599" s="631"/>
      <c r="AS599" s="631"/>
      <c r="AT599" s="631"/>
      <c r="AU599" s="631"/>
      <c r="AV599" s="631"/>
      <c r="AW599" s="631"/>
      <c r="AX599" s="631"/>
      <c r="AY599" s="2">
        <f>COUNTA($C$599)</f>
        <v>0</v>
      </c>
    </row>
    <row r="600" spans="1:51" ht="26.25" customHeight="1">
      <c r="A600" s="2294">
        <v>3</v>
      </c>
      <c r="B600" s="2294">
        <v>1</v>
      </c>
      <c r="C600" s="853"/>
      <c r="D600" s="853"/>
      <c r="E600" s="853"/>
      <c r="F600" s="853"/>
      <c r="G600" s="853"/>
      <c r="H600" s="853"/>
      <c r="I600" s="853"/>
      <c r="J600" s="854"/>
      <c r="K600" s="854"/>
      <c r="L600" s="854"/>
      <c r="M600" s="854"/>
      <c r="N600" s="854"/>
      <c r="O600" s="854"/>
      <c r="P600" s="855"/>
      <c r="Q600" s="855"/>
      <c r="R600" s="855"/>
      <c r="S600" s="855"/>
      <c r="T600" s="855"/>
      <c r="U600" s="855"/>
      <c r="V600" s="855"/>
      <c r="W600" s="855"/>
      <c r="X600" s="855"/>
      <c r="Y600" s="856"/>
      <c r="Z600" s="857"/>
      <c r="AA600" s="857"/>
      <c r="AB600" s="858"/>
      <c r="AC600" s="2295"/>
      <c r="AD600" s="2295"/>
      <c r="AE600" s="2295"/>
      <c r="AF600" s="2295"/>
      <c r="AG600" s="2295"/>
      <c r="AH600" s="868"/>
      <c r="AI600" s="868"/>
      <c r="AJ600" s="868"/>
      <c r="AK600" s="868"/>
      <c r="AL600" s="862"/>
      <c r="AM600" s="863"/>
      <c r="AN600" s="863"/>
      <c r="AO600" s="864"/>
      <c r="AP600" s="631"/>
      <c r="AQ600" s="631"/>
      <c r="AR600" s="631"/>
      <c r="AS600" s="631"/>
      <c r="AT600" s="631"/>
      <c r="AU600" s="631"/>
      <c r="AV600" s="631"/>
      <c r="AW600" s="631"/>
      <c r="AX600" s="631"/>
      <c r="AY600" s="2">
        <f>COUNTA($C$600)</f>
        <v>0</v>
      </c>
    </row>
    <row r="601" spans="1:51" ht="26.25" customHeight="1">
      <c r="A601" s="2294">
        <v>4</v>
      </c>
      <c r="B601" s="2294">
        <v>1</v>
      </c>
      <c r="C601" s="853"/>
      <c r="D601" s="853"/>
      <c r="E601" s="853"/>
      <c r="F601" s="853"/>
      <c r="G601" s="853"/>
      <c r="H601" s="853"/>
      <c r="I601" s="853"/>
      <c r="J601" s="854"/>
      <c r="K601" s="854"/>
      <c r="L601" s="854"/>
      <c r="M601" s="854"/>
      <c r="N601" s="854"/>
      <c r="O601" s="854"/>
      <c r="P601" s="855"/>
      <c r="Q601" s="855"/>
      <c r="R601" s="855"/>
      <c r="S601" s="855"/>
      <c r="T601" s="855"/>
      <c r="U601" s="855"/>
      <c r="V601" s="855"/>
      <c r="W601" s="855"/>
      <c r="X601" s="855"/>
      <c r="Y601" s="856"/>
      <c r="Z601" s="857"/>
      <c r="AA601" s="857"/>
      <c r="AB601" s="858"/>
      <c r="AC601" s="2295"/>
      <c r="AD601" s="2295"/>
      <c r="AE601" s="2295"/>
      <c r="AF601" s="2295"/>
      <c r="AG601" s="2295"/>
      <c r="AH601" s="868"/>
      <c r="AI601" s="868"/>
      <c r="AJ601" s="868"/>
      <c r="AK601" s="868"/>
      <c r="AL601" s="862"/>
      <c r="AM601" s="863"/>
      <c r="AN601" s="863"/>
      <c r="AO601" s="864"/>
      <c r="AP601" s="631"/>
      <c r="AQ601" s="631"/>
      <c r="AR601" s="631"/>
      <c r="AS601" s="631"/>
      <c r="AT601" s="631"/>
      <c r="AU601" s="631"/>
      <c r="AV601" s="631"/>
      <c r="AW601" s="631"/>
      <c r="AX601" s="631"/>
      <c r="AY601" s="2">
        <f>COUNTA($C$601)</f>
        <v>0</v>
      </c>
    </row>
    <row r="602" spans="1:51" ht="26.25" customHeight="1">
      <c r="A602" s="2294">
        <v>5</v>
      </c>
      <c r="B602" s="2294">
        <v>1</v>
      </c>
      <c r="C602" s="853"/>
      <c r="D602" s="853"/>
      <c r="E602" s="853"/>
      <c r="F602" s="853"/>
      <c r="G602" s="853"/>
      <c r="H602" s="853"/>
      <c r="I602" s="853"/>
      <c r="J602" s="854"/>
      <c r="K602" s="854"/>
      <c r="L602" s="854"/>
      <c r="M602" s="854"/>
      <c r="N602" s="854"/>
      <c r="O602" s="854"/>
      <c r="P602" s="855"/>
      <c r="Q602" s="855"/>
      <c r="R602" s="855"/>
      <c r="S602" s="855"/>
      <c r="T602" s="855"/>
      <c r="U602" s="855"/>
      <c r="V602" s="855"/>
      <c r="W602" s="855"/>
      <c r="X602" s="855"/>
      <c r="Y602" s="856"/>
      <c r="Z602" s="857"/>
      <c r="AA602" s="857"/>
      <c r="AB602" s="858"/>
      <c r="AC602" s="2295"/>
      <c r="AD602" s="2295"/>
      <c r="AE602" s="2295"/>
      <c r="AF602" s="2295"/>
      <c r="AG602" s="2295"/>
      <c r="AH602" s="868"/>
      <c r="AI602" s="868"/>
      <c r="AJ602" s="868"/>
      <c r="AK602" s="868"/>
      <c r="AL602" s="862"/>
      <c r="AM602" s="863"/>
      <c r="AN602" s="863"/>
      <c r="AO602" s="864"/>
      <c r="AP602" s="631"/>
      <c r="AQ602" s="631"/>
      <c r="AR602" s="631"/>
      <c r="AS602" s="631"/>
      <c r="AT602" s="631"/>
      <c r="AU602" s="631"/>
      <c r="AV602" s="631"/>
      <c r="AW602" s="631"/>
      <c r="AX602" s="631"/>
      <c r="AY602" s="2">
        <f>COUNTA($C$602)</f>
        <v>0</v>
      </c>
    </row>
    <row r="603" spans="1:51" ht="26.25" customHeight="1">
      <c r="A603" s="2294">
        <v>6</v>
      </c>
      <c r="B603" s="2294">
        <v>1</v>
      </c>
      <c r="C603" s="853"/>
      <c r="D603" s="853"/>
      <c r="E603" s="853"/>
      <c r="F603" s="853"/>
      <c r="G603" s="853"/>
      <c r="H603" s="853"/>
      <c r="I603" s="853"/>
      <c r="J603" s="854"/>
      <c r="K603" s="854"/>
      <c r="L603" s="854"/>
      <c r="M603" s="854"/>
      <c r="N603" s="854"/>
      <c r="O603" s="854"/>
      <c r="P603" s="855"/>
      <c r="Q603" s="855"/>
      <c r="R603" s="855"/>
      <c r="S603" s="855"/>
      <c r="T603" s="855"/>
      <c r="U603" s="855"/>
      <c r="V603" s="855"/>
      <c r="W603" s="855"/>
      <c r="X603" s="855"/>
      <c r="Y603" s="856"/>
      <c r="Z603" s="857"/>
      <c r="AA603" s="857"/>
      <c r="AB603" s="858"/>
      <c r="AC603" s="2295"/>
      <c r="AD603" s="2295"/>
      <c r="AE603" s="2295"/>
      <c r="AF603" s="2295"/>
      <c r="AG603" s="2295"/>
      <c r="AH603" s="868"/>
      <c r="AI603" s="868"/>
      <c r="AJ603" s="868"/>
      <c r="AK603" s="868"/>
      <c r="AL603" s="862"/>
      <c r="AM603" s="863"/>
      <c r="AN603" s="863"/>
      <c r="AO603" s="864"/>
      <c r="AP603" s="631"/>
      <c r="AQ603" s="631"/>
      <c r="AR603" s="631"/>
      <c r="AS603" s="631"/>
      <c r="AT603" s="631"/>
      <c r="AU603" s="631"/>
      <c r="AV603" s="631"/>
      <c r="AW603" s="631"/>
      <c r="AX603" s="631"/>
      <c r="AY603" s="2">
        <f>COUNTA($C$603)</f>
        <v>0</v>
      </c>
    </row>
    <row r="604" spans="1:51" ht="26.25" customHeight="1">
      <c r="A604" s="2294">
        <v>7</v>
      </c>
      <c r="B604" s="2294">
        <v>1</v>
      </c>
      <c r="C604" s="853"/>
      <c r="D604" s="853"/>
      <c r="E604" s="853"/>
      <c r="F604" s="853"/>
      <c r="G604" s="853"/>
      <c r="H604" s="853"/>
      <c r="I604" s="853"/>
      <c r="J604" s="854"/>
      <c r="K604" s="854"/>
      <c r="L604" s="854"/>
      <c r="M604" s="854"/>
      <c r="N604" s="854"/>
      <c r="O604" s="854"/>
      <c r="P604" s="855"/>
      <c r="Q604" s="855"/>
      <c r="R604" s="855"/>
      <c r="S604" s="855"/>
      <c r="T604" s="855"/>
      <c r="U604" s="855"/>
      <c r="V604" s="855"/>
      <c r="W604" s="855"/>
      <c r="X604" s="855"/>
      <c r="Y604" s="856"/>
      <c r="Z604" s="857"/>
      <c r="AA604" s="857"/>
      <c r="AB604" s="858"/>
      <c r="AC604" s="2295"/>
      <c r="AD604" s="2295"/>
      <c r="AE604" s="2295"/>
      <c r="AF604" s="2295"/>
      <c r="AG604" s="2295"/>
      <c r="AH604" s="868"/>
      <c r="AI604" s="868"/>
      <c r="AJ604" s="868"/>
      <c r="AK604" s="868"/>
      <c r="AL604" s="862"/>
      <c r="AM604" s="863"/>
      <c r="AN604" s="863"/>
      <c r="AO604" s="864"/>
      <c r="AP604" s="631"/>
      <c r="AQ604" s="631"/>
      <c r="AR604" s="631"/>
      <c r="AS604" s="631"/>
      <c r="AT604" s="631"/>
      <c r="AU604" s="631"/>
      <c r="AV604" s="631"/>
      <c r="AW604" s="631"/>
      <c r="AX604" s="631"/>
      <c r="AY604" s="2">
        <f>COUNTA($C$604)</f>
        <v>0</v>
      </c>
    </row>
    <row r="605" spans="1:51" ht="26.25" customHeight="1">
      <c r="A605" s="2294">
        <v>8</v>
      </c>
      <c r="B605" s="2294">
        <v>1</v>
      </c>
      <c r="C605" s="853"/>
      <c r="D605" s="853"/>
      <c r="E605" s="853"/>
      <c r="F605" s="853"/>
      <c r="G605" s="853"/>
      <c r="H605" s="853"/>
      <c r="I605" s="853"/>
      <c r="J605" s="854"/>
      <c r="K605" s="854"/>
      <c r="L605" s="854"/>
      <c r="M605" s="854"/>
      <c r="N605" s="854"/>
      <c r="O605" s="854"/>
      <c r="P605" s="855"/>
      <c r="Q605" s="855"/>
      <c r="R605" s="855"/>
      <c r="S605" s="855"/>
      <c r="T605" s="855"/>
      <c r="U605" s="855"/>
      <c r="V605" s="855"/>
      <c r="W605" s="855"/>
      <c r="X605" s="855"/>
      <c r="Y605" s="856"/>
      <c r="Z605" s="857"/>
      <c r="AA605" s="857"/>
      <c r="AB605" s="858"/>
      <c r="AC605" s="2295"/>
      <c r="AD605" s="2295"/>
      <c r="AE605" s="2295"/>
      <c r="AF605" s="2295"/>
      <c r="AG605" s="2295"/>
      <c r="AH605" s="868"/>
      <c r="AI605" s="868"/>
      <c r="AJ605" s="868"/>
      <c r="AK605" s="868"/>
      <c r="AL605" s="862"/>
      <c r="AM605" s="863"/>
      <c r="AN605" s="863"/>
      <c r="AO605" s="864"/>
      <c r="AP605" s="631"/>
      <c r="AQ605" s="631"/>
      <c r="AR605" s="631"/>
      <c r="AS605" s="631"/>
      <c r="AT605" s="631"/>
      <c r="AU605" s="631"/>
      <c r="AV605" s="631"/>
      <c r="AW605" s="631"/>
      <c r="AX605" s="631"/>
      <c r="AY605" s="2">
        <f>COUNTA($C$605)</f>
        <v>0</v>
      </c>
    </row>
    <row r="606" spans="1:51" ht="26.25" customHeight="1">
      <c r="A606" s="2294">
        <v>9</v>
      </c>
      <c r="B606" s="2294">
        <v>1</v>
      </c>
      <c r="C606" s="853"/>
      <c r="D606" s="853"/>
      <c r="E606" s="853"/>
      <c r="F606" s="853"/>
      <c r="G606" s="853"/>
      <c r="H606" s="853"/>
      <c r="I606" s="853"/>
      <c r="J606" s="854"/>
      <c r="K606" s="854"/>
      <c r="L606" s="854"/>
      <c r="M606" s="854"/>
      <c r="N606" s="854"/>
      <c r="O606" s="854"/>
      <c r="P606" s="855"/>
      <c r="Q606" s="855"/>
      <c r="R606" s="855"/>
      <c r="S606" s="855"/>
      <c r="T606" s="855"/>
      <c r="U606" s="855"/>
      <c r="V606" s="855"/>
      <c r="W606" s="855"/>
      <c r="X606" s="855"/>
      <c r="Y606" s="856"/>
      <c r="Z606" s="857"/>
      <c r="AA606" s="857"/>
      <c r="AB606" s="858"/>
      <c r="AC606" s="2295"/>
      <c r="AD606" s="2295"/>
      <c r="AE606" s="2295"/>
      <c r="AF606" s="2295"/>
      <c r="AG606" s="2295"/>
      <c r="AH606" s="868"/>
      <c r="AI606" s="868"/>
      <c r="AJ606" s="868"/>
      <c r="AK606" s="868"/>
      <c r="AL606" s="862"/>
      <c r="AM606" s="863"/>
      <c r="AN606" s="863"/>
      <c r="AO606" s="864"/>
      <c r="AP606" s="631"/>
      <c r="AQ606" s="631"/>
      <c r="AR606" s="631"/>
      <c r="AS606" s="631"/>
      <c r="AT606" s="631"/>
      <c r="AU606" s="631"/>
      <c r="AV606" s="631"/>
      <c r="AW606" s="631"/>
      <c r="AX606" s="631"/>
      <c r="AY606" s="2">
        <f>COUNTA($C$606)</f>
        <v>0</v>
      </c>
    </row>
    <row r="607" spans="1:51" ht="26.25" customHeight="1">
      <c r="A607" s="2294">
        <v>10</v>
      </c>
      <c r="B607" s="2294">
        <v>1</v>
      </c>
      <c r="C607" s="853"/>
      <c r="D607" s="853"/>
      <c r="E607" s="853"/>
      <c r="F607" s="853"/>
      <c r="G607" s="853"/>
      <c r="H607" s="853"/>
      <c r="I607" s="853"/>
      <c r="J607" s="854"/>
      <c r="K607" s="854"/>
      <c r="L607" s="854"/>
      <c r="M607" s="854"/>
      <c r="N607" s="854"/>
      <c r="O607" s="854"/>
      <c r="P607" s="855"/>
      <c r="Q607" s="855"/>
      <c r="R607" s="855"/>
      <c r="S607" s="855"/>
      <c r="T607" s="855"/>
      <c r="U607" s="855"/>
      <c r="V607" s="855"/>
      <c r="W607" s="855"/>
      <c r="X607" s="855"/>
      <c r="Y607" s="856"/>
      <c r="Z607" s="857"/>
      <c r="AA607" s="857"/>
      <c r="AB607" s="858"/>
      <c r="AC607" s="2295"/>
      <c r="AD607" s="2295"/>
      <c r="AE607" s="2295"/>
      <c r="AF607" s="2295"/>
      <c r="AG607" s="2295"/>
      <c r="AH607" s="868"/>
      <c r="AI607" s="868"/>
      <c r="AJ607" s="868"/>
      <c r="AK607" s="868"/>
      <c r="AL607" s="862"/>
      <c r="AM607" s="863"/>
      <c r="AN607" s="863"/>
      <c r="AO607" s="864"/>
      <c r="AP607" s="631"/>
      <c r="AQ607" s="631"/>
      <c r="AR607" s="631"/>
      <c r="AS607" s="631"/>
      <c r="AT607" s="631"/>
      <c r="AU607" s="631"/>
      <c r="AV607" s="631"/>
      <c r="AW607" s="631"/>
      <c r="AX607" s="631"/>
      <c r="AY607" s="2">
        <f>COUNTA($C$607)</f>
        <v>0</v>
      </c>
    </row>
    <row r="608" spans="1:51" ht="26.25" customHeight="1">
      <c r="A608" s="2294">
        <v>11</v>
      </c>
      <c r="B608" s="2294">
        <v>1</v>
      </c>
      <c r="C608" s="853"/>
      <c r="D608" s="853"/>
      <c r="E608" s="853"/>
      <c r="F608" s="853"/>
      <c r="G608" s="853"/>
      <c r="H608" s="853"/>
      <c r="I608" s="853"/>
      <c r="J608" s="854"/>
      <c r="K608" s="854"/>
      <c r="L608" s="854"/>
      <c r="M608" s="854"/>
      <c r="N608" s="854"/>
      <c r="O608" s="854"/>
      <c r="P608" s="855"/>
      <c r="Q608" s="855"/>
      <c r="R608" s="855"/>
      <c r="S608" s="855"/>
      <c r="T608" s="855"/>
      <c r="U608" s="855"/>
      <c r="V608" s="855"/>
      <c r="W608" s="855"/>
      <c r="X608" s="855"/>
      <c r="Y608" s="856"/>
      <c r="Z608" s="857"/>
      <c r="AA608" s="857"/>
      <c r="AB608" s="858"/>
      <c r="AC608" s="2295"/>
      <c r="AD608" s="2295"/>
      <c r="AE608" s="2295"/>
      <c r="AF608" s="2295"/>
      <c r="AG608" s="2295"/>
      <c r="AH608" s="868"/>
      <c r="AI608" s="868"/>
      <c r="AJ608" s="868"/>
      <c r="AK608" s="868"/>
      <c r="AL608" s="862"/>
      <c r="AM608" s="863"/>
      <c r="AN608" s="863"/>
      <c r="AO608" s="864"/>
      <c r="AP608" s="631"/>
      <c r="AQ608" s="631"/>
      <c r="AR608" s="631"/>
      <c r="AS608" s="631"/>
      <c r="AT608" s="631"/>
      <c r="AU608" s="631"/>
      <c r="AV608" s="631"/>
      <c r="AW608" s="631"/>
      <c r="AX608" s="631"/>
      <c r="AY608" s="2">
        <f>COUNTA($C$608)</f>
        <v>0</v>
      </c>
    </row>
    <row r="609" spans="1:51" ht="26.25" customHeight="1">
      <c r="A609" s="2294">
        <v>12</v>
      </c>
      <c r="B609" s="2294">
        <v>1</v>
      </c>
      <c r="C609" s="853"/>
      <c r="D609" s="853"/>
      <c r="E609" s="853"/>
      <c r="F609" s="853"/>
      <c r="G609" s="853"/>
      <c r="H609" s="853"/>
      <c r="I609" s="853"/>
      <c r="J609" s="854"/>
      <c r="K609" s="854"/>
      <c r="L609" s="854"/>
      <c r="M609" s="854"/>
      <c r="N609" s="854"/>
      <c r="O609" s="854"/>
      <c r="P609" s="855"/>
      <c r="Q609" s="855"/>
      <c r="R609" s="855"/>
      <c r="S609" s="855"/>
      <c r="T609" s="855"/>
      <c r="U609" s="855"/>
      <c r="V609" s="855"/>
      <c r="W609" s="855"/>
      <c r="X609" s="855"/>
      <c r="Y609" s="856"/>
      <c r="Z609" s="857"/>
      <c r="AA609" s="857"/>
      <c r="AB609" s="858"/>
      <c r="AC609" s="2295"/>
      <c r="AD609" s="2295"/>
      <c r="AE609" s="2295"/>
      <c r="AF609" s="2295"/>
      <c r="AG609" s="2295"/>
      <c r="AH609" s="868"/>
      <c r="AI609" s="868"/>
      <c r="AJ609" s="868"/>
      <c r="AK609" s="868"/>
      <c r="AL609" s="862"/>
      <c r="AM609" s="863"/>
      <c r="AN609" s="863"/>
      <c r="AO609" s="864"/>
      <c r="AP609" s="631"/>
      <c r="AQ609" s="631"/>
      <c r="AR609" s="631"/>
      <c r="AS609" s="631"/>
      <c r="AT609" s="631"/>
      <c r="AU609" s="631"/>
      <c r="AV609" s="631"/>
      <c r="AW609" s="631"/>
      <c r="AX609" s="631"/>
      <c r="AY609" s="2">
        <f>COUNTA($C$609)</f>
        <v>0</v>
      </c>
    </row>
    <row r="610" spans="1:51" ht="26.25" customHeight="1">
      <c r="A610" s="2294">
        <v>13</v>
      </c>
      <c r="B610" s="2294">
        <v>1</v>
      </c>
      <c r="C610" s="853"/>
      <c r="D610" s="853"/>
      <c r="E610" s="853"/>
      <c r="F610" s="853"/>
      <c r="G610" s="853"/>
      <c r="H610" s="853"/>
      <c r="I610" s="853"/>
      <c r="J610" s="854"/>
      <c r="K610" s="854"/>
      <c r="L610" s="854"/>
      <c r="M610" s="854"/>
      <c r="N610" s="854"/>
      <c r="O610" s="854"/>
      <c r="P610" s="855"/>
      <c r="Q610" s="855"/>
      <c r="R610" s="855"/>
      <c r="S610" s="855"/>
      <c r="T610" s="855"/>
      <c r="U610" s="855"/>
      <c r="V610" s="855"/>
      <c r="W610" s="855"/>
      <c r="X610" s="855"/>
      <c r="Y610" s="856"/>
      <c r="Z610" s="857"/>
      <c r="AA610" s="857"/>
      <c r="AB610" s="858"/>
      <c r="AC610" s="2295"/>
      <c r="AD610" s="2295"/>
      <c r="AE610" s="2295"/>
      <c r="AF610" s="2295"/>
      <c r="AG610" s="2295"/>
      <c r="AH610" s="868"/>
      <c r="AI610" s="868"/>
      <c r="AJ610" s="868"/>
      <c r="AK610" s="868"/>
      <c r="AL610" s="862"/>
      <c r="AM610" s="863"/>
      <c r="AN610" s="863"/>
      <c r="AO610" s="864"/>
      <c r="AP610" s="631"/>
      <c r="AQ610" s="631"/>
      <c r="AR610" s="631"/>
      <c r="AS610" s="631"/>
      <c r="AT610" s="631"/>
      <c r="AU610" s="631"/>
      <c r="AV610" s="631"/>
      <c r="AW610" s="631"/>
      <c r="AX610" s="631"/>
      <c r="AY610" s="2">
        <f>COUNTA($C$610)</f>
        <v>0</v>
      </c>
    </row>
    <row r="611" spans="1:51" ht="26.25" customHeight="1">
      <c r="A611" s="2294">
        <v>14</v>
      </c>
      <c r="B611" s="2294">
        <v>1</v>
      </c>
      <c r="C611" s="853"/>
      <c r="D611" s="853"/>
      <c r="E611" s="853"/>
      <c r="F611" s="853"/>
      <c r="G611" s="853"/>
      <c r="H611" s="853"/>
      <c r="I611" s="853"/>
      <c r="J611" s="854"/>
      <c r="K611" s="854"/>
      <c r="L611" s="854"/>
      <c r="M611" s="854"/>
      <c r="N611" s="854"/>
      <c r="O611" s="854"/>
      <c r="P611" s="855"/>
      <c r="Q611" s="855"/>
      <c r="R611" s="855"/>
      <c r="S611" s="855"/>
      <c r="T611" s="855"/>
      <c r="U611" s="855"/>
      <c r="V611" s="855"/>
      <c r="W611" s="855"/>
      <c r="X611" s="855"/>
      <c r="Y611" s="856"/>
      <c r="Z611" s="857"/>
      <c r="AA611" s="857"/>
      <c r="AB611" s="858"/>
      <c r="AC611" s="2295"/>
      <c r="AD611" s="2295"/>
      <c r="AE611" s="2295"/>
      <c r="AF611" s="2295"/>
      <c r="AG611" s="2295"/>
      <c r="AH611" s="868"/>
      <c r="AI611" s="868"/>
      <c r="AJ611" s="868"/>
      <c r="AK611" s="868"/>
      <c r="AL611" s="862"/>
      <c r="AM611" s="863"/>
      <c r="AN611" s="863"/>
      <c r="AO611" s="864"/>
      <c r="AP611" s="631"/>
      <c r="AQ611" s="631"/>
      <c r="AR611" s="631"/>
      <c r="AS611" s="631"/>
      <c r="AT611" s="631"/>
      <c r="AU611" s="631"/>
      <c r="AV611" s="631"/>
      <c r="AW611" s="631"/>
      <c r="AX611" s="631"/>
      <c r="AY611" s="2">
        <f>COUNTA($C$611)</f>
        <v>0</v>
      </c>
    </row>
    <row r="612" spans="1:51" ht="26.25" customHeight="1">
      <c r="A612" s="2294">
        <v>15</v>
      </c>
      <c r="B612" s="2294">
        <v>1</v>
      </c>
      <c r="C612" s="853"/>
      <c r="D612" s="853"/>
      <c r="E612" s="853"/>
      <c r="F612" s="853"/>
      <c r="G612" s="853"/>
      <c r="H612" s="853"/>
      <c r="I612" s="853"/>
      <c r="J612" s="854"/>
      <c r="K612" s="854"/>
      <c r="L612" s="854"/>
      <c r="M612" s="854"/>
      <c r="N612" s="854"/>
      <c r="O612" s="854"/>
      <c r="P612" s="855"/>
      <c r="Q612" s="855"/>
      <c r="R612" s="855"/>
      <c r="S612" s="855"/>
      <c r="T612" s="855"/>
      <c r="U612" s="855"/>
      <c r="V612" s="855"/>
      <c r="W612" s="855"/>
      <c r="X612" s="855"/>
      <c r="Y612" s="856"/>
      <c r="Z612" s="857"/>
      <c r="AA612" s="857"/>
      <c r="AB612" s="858"/>
      <c r="AC612" s="2295"/>
      <c r="AD612" s="2295"/>
      <c r="AE612" s="2295"/>
      <c r="AF612" s="2295"/>
      <c r="AG612" s="2295"/>
      <c r="AH612" s="868"/>
      <c r="AI612" s="868"/>
      <c r="AJ612" s="868"/>
      <c r="AK612" s="868"/>
      <c r="AL612" s="862"/>
      <c r="AM612" s="863"/>
      <c r="AN612" s="863"/>
      <c r="AO612" s="864"/>
      <c r="AP612" s="631"/>
      <c r="AQ612" s="631"/>
      <c r="AR612" s="631"/>
      <c r="AS612" s="631"/>
      <c r="AT612" s="631"/>
      <c r="AU612" s="631"/>
      <c r="AV612" s="631"/>
      <c r="AW612" s="631"/>
      <c r="AX612" s="631"/>
      <c r="AY612" s="2">
        <f>COUNTA($C$612)</f>
        <v>0</v>
      </c>
    </row>
    <row r="613" spans="1:51" ht="26.25" customHeight="1">
      <c r="A613" s="2294">
        <v>16</v>
      </c>
      <c r="B613" s="2294">
        <v>1</v>
      </c>
      <c r="C613" s="853"/>
      <c r="D613" s="853"/>
      <c r="E613" s="853"/>
      <c r="F613" s="853"/>
      <c r="G613" s="853"/>
      <c r="H613" s="853"/>
      <c r="I613" s="853"/>
      <c r="J613" s="854"/>
      <c r="K613" s="854"/>
      <c r="L613" s="854"/>
      <c r="M613" s="854"/>
      <c r="N613" s="854"/>
      <c r="O613" s="854"/>
      <c r="P613" s="855"/>
      <c r="Q613" s="855"/>
      <c r="R613" s="855"/>
      <c r="S613" s="855"/>
      <c r="T613" s="855"/>
      <c r="U613" s="855"/>
      <c r="V613" s="855"/>
      <c r="W613" s="855"/>
      <c r="X613" s="855"/>
      <c r="Y613" s="856"/>
      <c r="Z613" s="857"/>
      <c r="AA613" s="857"/>
      <c r="AB613" s="858"/>
      <c r="AC613" s="2295"/>
      <c r="AD613" s="2295"/>
      <c r="AE613" s="2295"/>
      <c r="AF613" s="2295"/>
      <c r="AG613" s="2295"/>
      <c r="AH613" s="868"/>
      <c r="AI613" s="868"/>
      <c r="AJ613" s="868"/>
      <c r="AK613" s="868"/>
      <c r="AL613" s="862"/>
      <c r="AM613" s="863"/>
      <c r="AN613" s="863"/>
      <c r="AO613" s="864"/>
      <c r="AP613" s="631"/>
      <c r="AQ613" s="631"/>
      <c r="AR613" s="631"/>
      <c r="AS613" s="631"/>
      <c r="AT613" s="631"/>
      <c r="AU613" s="631"/>
      <c r="AV613" s="631"/>
      <c r="AW613" s="631"/>
      <c r="AX613" s="631"/>
      <c r="AY613" s="2">
        <f>COUNTA($C$613)</f>
        <v>0</v>
      </c>
    </row>
    <row r="614" spans="1:51" ht="26.25" customHeight="1">
      <c r="A614" s="2294">
        <v>17</v>
      </c>
      <c r="B614" s="2294">
        <v>1</v>
      </c>
      <c r="C614" s="853"/>
      <c r="D614" s="853"/>
      <c r="E614" s="853"/>
      <c r="F614" s="853"/>
      <c r="G614" s="853"/>
      <c r="H614" s="853"/>
      <c r="I614" s="853"/>
      <c r="J614" s="854"/>
      <c r="K614" s="854"/>
      <c r="L614" s="854"/>
      <c r="M614" s="854"/>
      <c r="N614" s="854"/>
      <c r="O614" s="854"/>
      <c r="P614" s="855"/>
      <c r="Q614" s="855"/>
      <c r="R614" s="855"/>
      <c r="S614" s="855"/>
      <c r="T614" s="855"/>
      <c r="U614" s="855"/>
      <c r="V614" s="855"/>
      <c r="W614" s="855"/>
      <c r="X614" s="855"/>
      <c r="Y614" s="856"/>
      <c r="Z614" s="857"/>
      <c r="AA614" s="857"/>
      <c r="AB614" s="858"/>
      <c r="AC614" s="2295"/>
      <c r="AD614" s="2295"/>
      <c r="AE614" s="2295"/>
      <c r="AF614" s="2295"/>
      <c r="AG614" s="2295"/>
      <c r="AH614" s="868"/>
      <c r="AI614" s="868"/>
      <c r="AJ614" s="868"/>
      <c r="AK614" s="868"/>
      <c r="AL614" s="862"/>
      <c r="AM614" s="863"/>
      <c r="AN614" s="863"/>
      <c r="AO614" s="864"/>
      <c r="AP614" s="631"/>
      <c r="AQ614" s="631"/>
      <c r="AR614" s="631"/>
      <c r="AS614" s="631"/>
      <c r="AT614" s="631"/>
      <c r="AU614" s="631"/>
      <c r="AV614" s="631"/>
      <c r="AW614" s="631"/>
      <c r="AX614" s="631"/>
      <c r="AY614" s="2">
        <f>COUNTA($C$614)</f>
        <v>0</v>
      </c>
    </row>
    <row r="615" spans="1:51" ht="26.25" customHeight="1">
      <c r="A615" s="2294">
        <v>18</v>
      </c>
      <c r="B615" s="2294">
        <v>1</v>
      </c>
      <c r="C615" s="853"/>
      <c r="D615" s="853"/>
      <c r="E615" s="853"/>
      <c r="F615" s="853"/>
      <c r="G615" s="853"/>
      <c r="H615" s="853"/>
      <c r="I615" s="853"/>
      <c r="J615" s="854"/>
      <c r="K615" s="854"/>
      <c r="L615" s="854"/>
      <c r="M615" s="854"/>
      <c r="N615" s="854"/>
      <c r="O615" s="854"/>
      <c r="P615" s="855"/>
      <c r="Q615" s="855"/>
      <c r="R615" s="855"/>
      <c r="S615" s="855"/>
      <c r="T615" s="855"/>
      <c r="U615" s="855"/>
      <c r="V615" s="855"/>
      <c r="W615" s="855"/>
      <c r="X615" s="855"/>
      <c r="Y615" s="856"/>
      <c r="Z615" s="857"/>
      <c r="AA615" s="857"/>
      <c r="AB615" s="858"/>
      <c r="AC615" s="2295"/>
      <c r="AD615" s="2295"/>
      <c r="AE615" s="2295"/>
      <c r="AF615" s="2295"/>
      <c r="AG615" s="2295"/>
      <c r="AH615" s="868"/>
      <c r="AI615" s="868"/>
      <c r="AJ615" s="868"/>
      <c r="AK615" s="868"/>
      <c r="AL615" s="862"/>
      <c r="AM615" s="863"/>
      <c r="AN615" s="863"/>
      <c r="AO615" s="864"/>
      <c r="AP615" s="631"/>
      <c r="AQ615" s="631"/>
      <c r="AR615" s="631"/>
      <c r="AS615" s="631"/>
      <c r="AT615" s="631"/>
      <c r="AU615" s="631"/>
      <c r="AV615" s="631"/>
      <c r="AW615" s="631"/>
      <c r="AX615" s="631"/>
      <c r="AY615" s="2">
        <f>COUNTA($C$615)</f>
        <v>0</v>
      </c>
    </row>
    <row r="616" spans="1:51" ht="26.25" customHeight="1">
      <c r="A616" s="2294">
        <v>19</v>
      </c>
      <c r="B616" s="2294">
        <v>1</v>
      </c>
      <c r="C616" s="853"/>
      <c r="D616" s="853"/>
      <c r="E616" s="853"/>
      <c r="F616" s="853"/>
      <c r="G616" s="853"/>
      <c r="H616" s="853"/>
      <c r="I616" s="853"/>
      <c r="J616" s="854"/>
      <c r="K616" s="854"/>
      <c r="L616" s="854"/>
      <c r="M616" s="854"/>
      <c r="N616" s="854"/>
      <c r="O616" s="854"/>
      <c r="P616" s="855"/>
      <c r="Q616" s="855"/>
      <c r="R616" s="855"/>
      <c r="S616" s="855"/>
      <c r="T616" s="855"/>
      <c r="U616" s="855"/>
      <c r="V616" s="855"/>
      <c r="W616" s="855"/>
      <c r="X616" s="855"/>
      <c r="Y616" s="856"/>
      <c r="Z616" s="857"/>
      <c r="AA616" s="857"/>
      <c r="AB616" s="858"/>
      <c r="AC616" s="2295"/>
      <c r="AD616" s="2295"/>
      <c r="AE616" s="2295"/>
      <c r="AF616" s="2295"/>
      <c r="AG616" s="2295"/>
      <c r="AH616" s="868"/>
      <c r="AI616" s="868"/>
      <c r="AJ616" s="868"/>
      <c r="AK616" s="868"/>
      <c r="AL616" s="862"/>
      <c r="AM616" s="863"/>
      <c r="AN616" s="863"/>
      <c r="AO616" s="864"/>
      <c r="AP616" s="631"/>
      <c r="AQ616" s="631"/>
      <c r="AR616" s="631"/>
      <c r="AS616" s="631"/>
      <c r="AT616" s="631"/>
      <c r="AU616" s="631"/>
      <c r="AV616" s="631"/>
      <c r="AW616" s="631"/>
      <c r="AX616" s="631"/>
      <c r="AY616" s="2">
        <f>COUNTA($C$616)</f>
        <v>0</v>
      </c>
    </row>
    <row r="617" spans="1:51" ht="26.25" customHeight="1">
      <c r="A617" s="2294">
        <v>20</v>
      </c>
      <c r="B617" s="2294">
        <v>1</v>
      </c>
      <c r="C617" s="853"/>
      <c r="D617" s="853"/>
      <c r="E617" s="853"/>
      <c r="F617" s="853"/>
      <c r="G617" s="853"/>
      <c r="H617" s="853"/>
      <c r="I617" s="853"/>
      <c r="J617" s="854"/>
      <c r="K617" s="854"/>
      <c r="L617" s="854"/>
      <c r="M617" s="854"/>
      <c r="N617" s="854"/>
      <c r="O617" s="854"/>
      <c r="P617" s="855"/>
      <c r="Q617" s="855"/>
      <c r="R617" s="855"/>
      <c r="S617" s="855"/>
      <c r="T617" s="855"/>
      <c r="U617" s="855"/>
      <c r="V617" s="855"/>
      <c r="W617" s="855"/>
      <c r="X617" s="855"/>
      <c r="Y617" s="856"/>
      <c r="Z617" s="857"/>
      <c r="AA617" s="857"/>
      <c r="AB617" s="858"/>
      <c r="AC617" s="2295"/>
      <c r="AD617" s="2295"/>
      <c r="AE617" s="2295"/>
      <c r="AF617" s="2295"/>
      <c r="AG617" s="2295"/>
      <c r="AH617" s="868"/>
      <c r="AI617" s="868"/>
      <c r="AJ617" s="868"/>
      <c r="AK617" s="868"/>
      <c r="AL617" s="862"/>
      <c r="AM617" s="863"/>
      <c r="AN617" s="863"/>
      <c r="AO617" s="864"/>
      <c r="AP617" s="631"/>
      <c r="AQ617" s="631"/>
      <c r="AR617" s="631"/>
      <c r="AS617" s="631"/>
      <c r="AT617" s="631"/>
      <c r="AU617" s="631"/>
      <c r="AV617" s="631"/>
      <c r="AW617" s="631"/>
      <c r="AX617" s="631"/>
      <c r="AY617" s="2">
        <f>COUNTA($C$617)</f>
        <v>0</v>
      </c>
    </row>
    <row r="618" spans="1:51" ht="26.25" customHeight="1">
      <c r="A618" s="2294">
        <v>21</v>
      </c>
      <c r="B618" s="2294">
        <v>1</v>
      </c>
      <c r="C618" s="853"/>
      <c r="D618" s="853"/>
      <c r="E618" s="853"/>
      <c r="F618" s="853"/>
      <c r="G618" s="853"/>
      <c r="H618" s="853"/>
      <c r="I618" s="853"/>
      <c r="J618" s="854"/>
      <c r="K618" s="854"/>
      <c r="L618" s="854"/>
      <c r="M618" s="854"/>
      <c r="N618" s="854"/>
      <c r="O618" s="854"/>
      <c r="P618" s="855"/>
      <c r="Q618" s="855"/>
      <c r="R618" s="855"/>
      <c r="S618" s="855"/>
      <c r="T618" s="855"/>
      <c r="U618" s="855"/>
      <c r="V618" s="855"/>
      <c r="W618" s="855"/>
      <c r="X618" s="855"/>
      <c r="Y618" s="856"/>
      <c r="Z618" s="857"/>
      <c r="AA618" s="857"/>
      <c r="AB618" s="858"/>
      <c r="AC618" s="2295"/>
      <c r="AD618" s="2295"/>
      <c r="AE618" s="2295"/>
      <c r="AF618" s="2295"/>
      <c r="AG618" s="2295"/>
      <c r="AH618" s="868"/>
      <c r="AI618" s="868"/>
      <c r="AJ618" s="868"/>
      <c r="AK618" s="868"/>
      <c r="AL618" s="862"/>
      <c r="AM618" s="863"/>
      <c r="AN618" s="863"/>
      <c r="AO618" s="864"/>
      <c r="AP618" s="631"/>
      <c r="AQ618" s="631"/>
      <c r="AR618" s="631"/>
      <c r="AS618" s="631"/>
      <c r="AT618" s="631"/>
      <c r="AU618" s="631"/>
      <c r="AV618" s="631"/>
      <c r="AW618" s="631"/>
      <c r="AX618" s="631"/>
      <c r="AY618" s="2">
        <f>COUNTA($C$618)</f>
        <v>0</v>
      </c>
    </row>
    <row r="619" spans="1:51" ht="26.25" customHeight="1">
      <c r="A619" s="2294">
        <v>22</v>
      </c>
      <c r="B619" s="2294">
        <v>1</v>
      </c>
      <c r="C619" s="853"/>
      <c r="D619" s="853"/>
      <c r="E619" s="853"/>
      <c r="F619" s="853"/>
      <c r="G619" s="853"/>
      <c r="H619" s="853"/>
      <c r="I619" s="853"/>
      <c r="J619" s="854"/>
      <c r="K619" s="854"/>
      <c r="L619" s="854"/>
      <c r="M619" s="854"/>
      <c r="N619" s="854"/>
      <c r="O619" s="854"/>
      <c r="P619" s="855"/>
      <c r="Q619" s="855"/>
      <c r="R619" s="855"/>
      <c r="S619" s="855"/>
      <c r="T619" s="855"/>
      <c r="U619" s="855"/>
      <c r="V619" s="855"/>
      <c r="W619" s="855"/>
      <c r="X619" s="855"/>
      <c r="Y619" s="856"/>
      <c r="Z619" s="857"/>
      <c r="AA619" s="857"/>
      <c r="AB619" s="858"/>
      <c r="AC619" s="2295"/>
      <c r="AD619" s="2295"/>
      <c r="AE619" s="2295"/>
      <c r="AF619" s="2295"/>
      <c r="AG619" s="2295"/>
      <c r="AH619" s="868"/>
      <c r="AI619" s="868"/>
      <c r="AJ619" s="868"/>
      <c r="AK619" s="868"/>
      <c r="AL619" s="862"/>
      <c r="AM619" s="863"/>
      <c r="AN619" s="863"/>
      <c r="AO619" s="864"/>
      <c r="AP619" s="631"/>
      <c r="AQ619" s="631"/>
      <c r="AR619" s="631"/>
      <c r="AS619" s="631"/>
      <c r="AT619" s="631"/>
      <c r="AU619" s="631"/>
      <c r="AV619" s="631"/>
      <c r="AW619" s="631"/>
      <c r="AX619" s="631"/>
      <c r="AY619" s="2">
        <f>COUNTA($C$619)</f>
        <v>0</v>
      </c>
    </row>
    <row r="620" spans="1:51" ht="26.25" customHeight="1">
      <c r="A620" s="2294">
        <v>23</v>
      </c>
      <c r="B620" s="2294">
        <v>1</v>
      </c>
      <c r="C620" s="853"/>
      <c r="D620" s="853"/>
      <c r="E620" s="853"/>
      <c r="F620" s="853"/>
      <c r="G620" s="853"/>
      <c r="H620" s="853"/>
      <c r="I620" s="853"/>
      <c r="J620" s="854"/>
      <c r="K620" s="854"/>
      <c r="L620" s="854"/>
      <c r="M620" s="854"/>
      <c r="N620" s="854"/>
      <c r="O620" s="854"/>
      <c r="P620" s="855"/>
      <c r="Q620" s="855"/>
      <c r="R620" s="855"/>
      <c r="S620" s="855"/>
      <c r="T620" s="855"/>
      <c r="U620" s="855"/>
      <c r="V620" s="855"/>
      <c r="W620" s="855"/>
      <c r="X620" s="855"/>
      <c r="Y620" s="856"/>
      <c r="Z620" s="857"/>
      <c r="AA620" s="857"/>
      <c r="AB620" s="858"/>
      <c r="AC620" s="2295"/>
      <c r="AD620" s="2295"/>
      <c r="AE620" s="2295"/>
      <c r="AF620" s="2295"/>
      <c r="AG620" s="2295"/>
      <c r="AH620" s="868"/>
      <c r="AI620" s="868"/>
      <c r="AJ620" s="868"/>
      <c r="AK620" s="868"/>
      <c r="AL620" s="862"/>
      <c r="AM620" s="863"/>
      <c r="AN620" s="863"/>
      <c r="AO620" s="864"/>
      <c r="AP620" s="631"/>
      <c r="AQ620" s="631"/>
      <c r="AR620" s="631"/>
      <c r="AS620" s="631"/>
      <c r="AT620" s="631"/>
      <c r="AU620" s="631"/>
      <c r="AV620" s="631"/>
      <c r="AW620" s="631"/>
      <c r="AX620" s="631"/>
      <c r="AY620" s="2">
        <f>COUNTA($C$620)</f>
        <v>0</v>
      </c>
    </row>
    <row r="621" spans="1:51" ht="26.25" customHeight="1">
      <c r="A621" s="2294">
        <v>24</v>
      </c>
      <c r="B621" s="2294">
        <v>1</v>
      </c>
      <c r="C621" s="853"/>
      <c r="D621" s="853"/>
      <c r="E621" s="853"/>
      <c r="F621" s="853"/>
      <c r="G621" s="853"/>
      <c r="H621" s="853"/>
      <c r="I621" s="853"/>
      <c r="J621" s="854"/>
      <c r="K621" s="854"/>
      <c r="L621" s="854"/>
      <c r="M621" s="854"/>
      <c r="N621" s="854"/>
      <c r="O621" s="854"/>
      <c r="P621" s="855"/>
      <c r="Q621" s="855"/>
      <c r="R621" s="855"/>
      <c r="S621" s="855"/>
      <c r="T621" s="855"/>
      <c r="U621" s="855"/>
      <c r="V621" s="855"/>
      <c r="W621" s="855"/>
      <c r="X621" s="855"/>
      <c r="Y621" s="856"/>
      <c r="Z621" s="857"/>
      <c r="AA621" s="857"/>
      <c r="AB621" s="858"/>
      <c r="AC621" s="2295"/>
      <c r="AD621" s="2295"/>
      <c r="AE621" s="2295"/>
      <c r="AF621" s="2295"/>
      <c r="AG621" s="2295"/>
      <c r="AH621" s="868"/>
      <c r="AI621" s="868"/>
      <c r="AJ621" s="868"/>
      <c r="AK621" s="868"/>
      <c r="AL621" s="862"/>
      <c r="AM621" s="863"/>
      <c r="AN621" s="863"/>
      <c r="AO621" s="864"/>
      <c r="AP621" s="631"/>
      <c r="AQ621" s="631"/>
      <c r="AR621" s="631"/>
      <c r="AS621" s="631"/>
      <c r="AT621" s="631"/>
      <c r="AU621" s="631"/>
      <c r="AV621" s="631"/>
      <c r="AW621" s="631"/>
      <c r="AX621" s="631"/>
      <c r="AY621" s="2">
        <f>COUNTA($C$621)</f>
        <v>0</v>
      </c>
    </row>
    <row r="622" spans="1:51" ht="26.25" customHeight="1">
      <c r="A622" s="2294">
        <v>25</v>
      </c>
      <c r="B622" s="2294">
        <v>1</v>
      </c>
      <c r="C622" s="853"/>
      <c r="D622" s="853"/>
      <c r="E622" s="853"/>
      <c r="F622" s="853"/>
      <c r="G622" s="853"/>
      <c r="H622" s="853"/>
      <c r="I622" s="853"/>
      <c r="J622" s="854"/>
      <c r="K622" s="854"/>
      <c r="L622" s="854"/>
      <c r="M622" s="854"/>
      <c r="N622" s="854"/>
      <c r="O622" s="854"/>
      <c r="P622" s="855"/>
      <c r="Q622" s="855"/>
      <c r="R622" s="855"/>
      <c r="S622" s="855"/>
      <c r="T622" s="855"/>
      <c r="U622" s="855"/>
      <c r="V622" s="855"/>
      <c r="W622" s="855"/>
      <c r="X622" s="855"/>
      <c r="Y622" s="856"/>
      <c r="Z622" s="857"/>
      <c r="AA622" s="857"/>
      <c r="AB622" s="858"/>
      <c r="AC622" s="2295"/>
      <c r="AD622" s="2295"/>
      <c r="AE622" s="2295"/>
      <c r="AF622" s="2295"/>
      <c r="AG622" s="2295"/>
      <c r="AH622" s="868"/>
      <c r="AI622" s="868"/>
      <c r="AJ622" s="868"/>
      <c r="AK622" s="868"/>
      <c r="AL622" s="862"/>
      <c r="AM622" s="863"/>
      <c r="AN622" s="863"/>
      <c r="AO622" s="864"/>
      <c r="AP622" s="631"/>
      <c r="AQ622" s="631"/>
      <c r="AR622" s="631"/>
      <c r="AS622" s="631"/>
      <c r="AT622" s="631"/>
      <c r="AU622" s="631"/>
      <c r="AV622" s="631"/>
      <c r="AW622" s="631"/>
      <c r="AX622" s="631"/>
      <c r="AY622" s="2">
        <f>COUNTA($C$622)</f>
        <v>0</v>
      </c>
    </row>
    <row r="623" spans="1:51" ht="26.25" customHeight="1">
      <c r="A623" s="2294">
        <v>26</v>
      </c>
      <c r="B623" s="2294">
        <v>1</v>
      </c>
      <c r="C623" s="853"/>
      <c r="D623" s="853"/>
      <c r="E623" s="853"/>
      <c r="F623" s="853"/>
      <c r="G623" s="853"/>
      <c r="H623" s="853"/>
      <c r="I623" s="853"/>
      <c r="J623" s="854"/>
      <c r="K623" s="854"/>
      <c r="L623" s="854"/>
      <c r="M623" s="854"/>
      <c r="N623" s="854"/>
      <c r="O623" s="854"/>
      <c r="P623" s="855"/>
      <c r="Q623" s="855"/>
      <c r="R623" s="855"/>
      <c r="S623" s="855"/>
      <c r="T623" s="855"/>
      <c r="U623" s="855"/>
      <c r="V623" s="855"/>
      <c r="W623" s="855"/>
      <c r="X623" s="855"/>
      <c r="Y623" s="856"/>
      <c r="Z623" s="857"/>
      <c r="AA623" s="857"/>
      <c r="AB623" s="858"/>
      <c r="AC623" s="2295"/>
      <c r="AD623" s="2295"/>
      <c r="AE623" s="2295"/>
      <c r="AF623" s="2295"/>
      <c r="AG623" s="2295"/>
      <c r="AH623" s="868"/>
      <c r="AI623" s="868"/>
      <c r="AJ623" s="868"/>
      <c r="AK623" s="868"/>
      <c r="AL623" s="862"/>
      <c r="AM623" s="863"/>
      <c r="AN623" s="863"/>
      <c r="AO623" s="864"/>
      <c r="AP623" s="631"/>
      <c r="AQ623" s="631"/>
      <c r="AR623" s="631"/>
      <c r="AS623" s="631"/>
      <c r="AT623" s="631"/>
      <c r="AU623" s="631"/>
      <c r="AV623" s="631"/>
      <c r="AW623" s="631"/>
      <c r="AX623" s="631"/>
      <c r="AY623" s="2">
        <f>COUNTA($C$623)</f>
        <v>0</v>
      </c>
    </row>
    <row r="624" spans="1:51" ht="26.25" customHeight="1">
      <c r="A624" s="2294">
        <v>27</v>
      </c>
      <c r="B624" s="2294">
        <v>1</v>
      </c>
      <c r="C624" s="853"/>
      <c r="D624" s="853"/>
      <c r="E624" s="853"/>
      <c r="F624" s="853"/>
      <c r="G624" s="853"/>
      <c r="H624" s="853"/>
      <c r="I624" s="853"/>
      <c r="J624" s="854"/>
      <c r="K624" s="854"/>
      <c r="L624" s="854"/>
      <c r="M624" s="854"/>
      <c r="N624" s="854"/>
      <c r="O624" s="854"/>
      <c r="P624" s="855"/>
      <c r="Q624" s="855"/>
      <c r="R624" s="855"/>
      <c r="S624" s="855"/>
      <c r="T624" s="855"/>
      <c r="U624" s="855"/>
      <c r="V624" s="855"/>
      <c r="W624" s="855"/>
      <c r="X624" s="855"/>
      <c r="Y624" s="856"/>
      <c r="Z624" s="857"/>
      <c r="AA624" s="857"/>
      <c r="AB624" s="858"/>
      <c r="AC624" s="2295"/>
      <c r="AD624" s="2295"/>
      <c r="AE624" s="2295"/>
      <c r="AF624" s="2295"/>
      <c r="AG624" s="2295"/>
      <c r="AH624" s="868"/>
      <c r="AI624" s="868"/>
      <c r="AJ624" s="868"/>
      <c r="AK624" s="868"/>
      <c r="AL624" s="862"/>
      <c r="AM624" s="863"/>
      <c r="AN624" s="863"/>
      <c r="AO624" s="864"/>
      <c r="AP624" s="631"/>
      <c r="AQ624" s="631"/>
      <c r="AR624" s="631"/>
      <c r="AS624" s="631"/>
      <c r="AT624" s="631"/>
      <c r="AU624" s="631"/>
      <c r="AV624" s="631"/>
      <c r="AW624" s="631"/>
      <c r="AX624" s="631"/>
      <c r="AY624" s="2">
        <f>COUNTA($C$624)</f>
        <v>0</v>
      </c>
    </row>
    <row r="625" spans="1:51" ht="26.25" customHeight="1">
      <c r="A625" s="2294">
        <v>28</v>
      </c>
      <c r="B625" s="2294">
        <v>1</v>
      </c>
      <c r="C625" s="853"/>
      <c r="D625" s="853"/>
      <c r="E625" s="853"/>
      <c r="F625" s="853"/>
      <c r="G625" s="853"/>
      <c r="H625" s="853"/>
      <c r="I625" s="853"/>
      <c r="J625" s="854"/>
      <c r="K625" s="854"/>
      <c r="L625" s="854"/>
      <c r="M625" s="854"/>
      <c r="N625" s="854"/>
      <c r="O625" s="854"/>
      <c r="P625" s="855"/>
      <c r="Q625" s="855"/>
      <c r="R625" s="855"/>
      <c r="S625" s="855"/>
      <c r="T625" s="855"/>
      <c r="U625" s="855"/>
      <c r="V625" s="855"/>
      <c r="W625" s="855"/>
      <c r="X625" s="855"/>
      <c r="Y625" s="856"/>
      <c r="Z625" s="857"/>
      <c r="AA625" s="857"/>
      <c r="AB625" s="858"/>
      <c r="AC625" s="2295"/>
      <c r="AD625" s="2295"/>
      <c r="AE625" s="2295"/>
      <c r="AF625" s="2295"/>
      <c r="AG625" s="2295"/>
      <c r="AH625" s="868"/>
      <c r="AI625" s="868"/>
      <c r="AJ625" s="868"/>
      <c r="AK625" s="868"/>
      <c r="AL625" s="862"/>
      <c r="AM625" s="863"/>
      <c r="AN625" s="863"/>
      <c r="AO625" s="864"/>
      <c r="AP625" s="631"/>
      <c r="AQ625" s="631"/>
      <c r="AR625" s="631"/>
      <c r="AS625" s="631"/>
      <c r="AT625" s="631"/>
      <c r="AU625" s="631"/>
      <c r="AV625" s="631"/>
      <c r="AW625" s="631"/>
      <c r="AX625" s="631"/>
      <c r="AY625" s="2">
        <f>COUNTA($C$625)</f>
        <v>0</v>
      </c>
    </row>
    <row r="626" spans="1:51" ht="26.25" customHeight="1">
      <c r="A626" s="2294">
        <v>29</v>
      </c>
      <c r="B626" s="2294">
        <v>1</v>
      </c>
      <c r="C626" s="853"/>
      <c r="D626" s="853"/>
      <c r="E626" s="853"/>
      <c r="F626" s="853"/>
      <c r="G626" s="853"/>
      <c r="H626" s="853"/>
      <c r="I626" s="853"/>
      <c r="J626" s="854"/>
      <c r="K626" s="854"/>
      <c r="L626" s="854"/>
      <c r="M626" s="854"/>
      <c r="N626" s="854"/>
      <c r="O626" s="854"/>
      <c r="P626" s="855"/>
      <c r="Q626" s="855"/>
      <c r="R626" s="855"/>
      <c r="S626" s="855"/>
      <c r="T626" s="855"/>
      <c r="U626" s="855"/>
      <c r="V626" s="855"/>
      <c r="W626" s="855"/>
      <c r="X626" s="855"/>
      <c r="Y626" s="856"/>
      <c r="Z626" s="857"/>
      <c r="AA626" s="857"/>
      <c r="AB626" s="858"/>
      <c r="AC626" s="2295"/>
      <c r="AD626" s="2295"/>
      <c r="AE626" s="2295"/>
      <c r="AF626" s="2295"/>
      <c r="AG626" s="2295"/>
      <c r="AH626" s="868"/>
      <c r="AI626" s="868"/>
      <c r="AJ626" s="868"/>
      <c r="AK626" s="868"/>
      <c r="AL626" s="862"/>
      <c r="AM626" s="863"/>
      <c r="AN626" s="863"/>
      <c r="AO626" s="864"/>
      <c r="AP626" s="631"/>
      <c r="AQ626" s="631"/>
      <c r="AR626" s="631"/>
      <c r="AS626" s="631"/>
      <c r="AT626" s="631"/>
      <c r="AU626" s="631"/>
      <c r="AV626" s="631"/>
      <c r="AW626" s="631"/>
      <c r="AX626" s="631"/>
      <c r="AY626" s="2">
        <f>COUNTA($C$626)</f>
        <v>0</v>
      </c>
    </row>
    <row r="627" spans="1:51" ht="26.25" customHeight="1">
      <c r="A627" s="2294">
        <v>30</v>
      </c>
      <c r="B627" s="2294">
        <v>1</v>
      </c>
      <c r="C627" s="853"/>
      <c r="D627" s="853"/>
      <c r="E627" s="853"/>
      <c r="F627" s="853"/>
      <c r="G627" s="853"/>
      <c r="H627" s="853"/>
      <c r="I627" s="853"/>
      <c r="J627" s="854"/>
      <c r="K627" s="854"/>
      <c r="L627" s="854"/>
      <c r="M627" s="854"/>
      <c r="N627" s="854"/>
      <c r="O627" s="854"/>
      <c r="P627" s="855"/>
      <c r="Q627" s="855"/>
      <c r="R627" s="855"/>
      <c r="S627" s="855"/>
      <c r="T627" s="855"/>
      <c r="U627" s="855"/>
      <c r="V627" s="855"/>
      <c r="W627" s="855"/>
      <c r="X627" s="855"/>
      <c r="Y627" s="856"/>
      <c r="Z627" s="857"/>
      <c r="AA627" s="857"/>
      <c r="AB627" s="858"/>
      <c r="AC627" s="2295"/>
      <c r="AD627" s="2295"/>
      <c r="AE627" s="2295"/>
      <c r="AF627" s="2295"/>
      <c r="AG627" s="2295"/>
      <c r="AH627" s="868"/>
      <c r="AI627" s="868"/>
      <c r="AJ627" s="868"/>
      <c r="AK627" s="868"/>
      <c r="AL627" s="862"/>
      <c r="AM627" s="863"/>
      <c r="AN627" s="863"/>
      <c r="AO627" s="864"/>
      <c r="AP627" s="631"/>
      <c r="AQ627" s="631"/>
      <c r="AR627" s="631"/>
      <c r="AS627" s="631"/>
      <c r="AT627" s="631"/>
      <c r="AU627" s="631"/>
      <c r="AV627" s="631"/>
      <c r="AW627" s="631"/>
      <c r="AX627" s="631"/>
      <c r="AY627" s="2">
        <f>COUNTA($C$627)</f>
        <v>0</v>
      </c>
    </row>
    <row r="628" spans="1:51">
      <c r="P628" s="33"/>
      <c r="Q628" s="33"/>
      <c r="R628" s="33"/>
      <c r="S628" s="33"/>
      <c r="T628" s="33"/>
      <c r="U628" s="33"/>
      <c r="V628" s="33"/>
      <c r="W628" s="33"/>
      <c r="X628" s="33"/>
      <c r="Y628" s="38"/>
      <c r="Z628" s="38"/>
      <c r="AA628" s="38"/>
      <c r="AB628" s="38"/>
      <c r="AC628" s="38"/>
      <c r="AD628" s="38"/>
      <c r="AE628" s="38"/>
      <c r="AF628" s="38"/>
      <c r="AG628" s="38"/>
      <c r="AH628" s="38"/>
      <c r="AI628" s="38"/>
      <c r="AJ628" s="38"/>
      <c r="AK628" s="38"/>
      <c r="AL628" s="38"/>
      <c r="AM628" s="38"/>
      <c r="AN628" s="38"/>
      <c r="AO628" s="38"/>
      <c r="AY628" s="2">
        <f>COUNTA($C$631)</f>
        <v>0</v>
      </c>
    </row>
    <row r="629" spans="1:51">
      <c r="B629" s="15" t="s">
        <v>70</v>
      </c>
      <c r="P629" s="33"/>
      <c r="Q629" s="33"/>
      <c r="R629" s="33"/>
      <c r="S629" s="33"/>
      <c r="T629" s="33"/>
      <c r="U629" s="33"/>
      <c r="V629" s="33"/>
      <c r="W629" s="33"/>
      <c r="X629" s="33"/>
      <c r="Y629" s="38"/>
      <c r="Z629" s="38"/>
      <c r="AA629" s="38"/>
      <c r="AB629" s="38"/>
      <c r="AC629" s="38"/>
      <c r="AD629" s="38"/>
      <c r="AE629" s="38"/>
      <c r="AF629" s="38"/>
      <c r="AG629" s="38"/>
      <c r="AH629" s="38"/>
      <c r="AI629" s="38"/>
      <c r="AJ629" s="38"/>
      <c r="AK629" s="38"/>
      <c r="AL629" s="38"/>
      <c r="AM629" s="38"/>
      <c r="AN629" s="38"/>
      <c r="AO629" s="38"/>
      <c r="AY629" s="2">
        <f>$AY$628</f>
        <v>0</v>
      </c>
    </row>
    <row r="630" spans="1:51" customFormat="1" ht="59.25" customHeight="1">
      <c r="A630" s="849"/>
      <c r="B630" s="849"/>
      <c r="C630" s="849" t="s">
        <v>82</v>
      </c>
      <c r="D630" s="849"/>
      <c r="E630" s="849"/>
      <c r="F630" s="849"/>
      <c r="G630" s="849"/>
      <c r="H630" s="849"/>
      <c r="I630" s="849"/>
      <c r="J630" s="2292" t="s">
        <v>86</v>
      </c>
      <c r="K630" s="2293"/>
      <c r="L630" s="2293"/>
      <c r="M630" s="2293"/>
      <c r="N630" s="2293"/>
      <c r="O630" s="2293"/>
      <c r="P630" s="849" t="s">
        <v>27</v>
      </c>
      <c r="Q630" s="849"/>
      <c r="R630" s="849"/>
      <c r="S630" s="849"/>
      <c r="T630" s="849"/>
      <c r="U630" s="849"/>
      <c r="V630" s="849"/>
      <c r="W630" s="849"/>
      <c r="X630" s="849"/>
      <c r="Y630" s="851" t="s">
        <v>451</v>
      </c>
      <c r="Z630" s="851"/>
      <c r="AA630" s="851"/>
      <c r="AB630" s="851"/>
      <c r="AC630" s="2292" t="s">
        <v>374</v>
      </c>
      <c r="AD630" s="2292"/>
      <c r="AE630" s="2292"/>
      <c r="AF630" s="2292"/>
      <c r="AG630" s="2292"/>
      <c r="AH630" s="851" t="s">
        <v>400</v>
      </c>
      <c r="AI630" s="849"/>
      <c r="AJ630" s="849"/>
      <c r="AK630" s="849"/>
      <c r="AL630" s="849" t="s">
        <v>28</v>
      </c>
      <c r="AM630" s="849"/>
      <c r="AN630" s="849"/>
      <c r="AO630" s="558"/>
      <c r="AP630" s="2292" t="s">
        <v>453</v>
      </c>
      <c r="AQ630" s="2292"/>
      <c r="AR630" s="2292"/>
      <c r="AS630" s="2292"/>
      <c r="AT630" s="2292"/>
      <c r="AU630" s="2292"/>
      <c r="AV630" s="2292"/>
      <c r="AW630" s="2292"/>
      <c r="AX630" s="2292"/>
      <c r="AY630">
        <f>$AY$628</f>
        <v>0</v>
      </c>
    </row>
    <row r="631" spans="1:51" ht="26.25" customHeight="1">
      <c r="A631" s="2294">
        <v>1</v>
      </c>
      <c r="B631" s="2294">
        <v>1</v>
      </c>
      <c r="C631" s="853"/>
      <c r="D631" s="853"/>
      <c r="E631" s="853"/>
      <c r="F631" s="853"/>
      <c r="G631" s="853"/>
      <c r="H631" s="853"/>
      <c r="I631" s="853"/>
      <c r="J631" s="854"/>
      <c r="K631" s="854"/>
      <c r="L631" s="854"/>
      <c r="M631" s="854"/>
      <c r="N631" s="854"/>
      <c r="O631" s="854"/>
      <c r="P631" s="855"/>
      <c r="Q631" s="855"/>
      <c r="R631" s="855"/>
      <c r="S631" s="855"/>
      <c r="T631" s="855"/>
      <c r="U631" s="855"/>
      <c r="V631" s="855"/>
      <c r="W631" s="855"/>
      <c r="X631" s="855"/>
      <c r="Y631" s="856"/>
      <c r="Z631" s="857"/>
      <c r="AA631" s="857"/>
      <c r="AB631" s="858"/>
      <c r="AC631" s="2295"/>
      <c r="AD631" s="2295"/>
      <c r="AE631" s="2295"/>
      <c r="AF631" s="2295"/>
      <c r="AG631" s="2295"/>
      <c r="AH631" s="868"/>
      <c r="AI631" s="868"/>
      <c r="AJ631" s="868"/>
      <c r="AK631" s="868"/>
      <c r="AL631" s="862"/>
      <c r="AM631" s="863"/>
      <c r="AN631" s="863"/>
      <c r="AO631" s="864"/>
      <c r="AP631" s="631"/>
      <c r="AQ631" s="631"/>
      <c r="AR631" s="631"/>
      <c r="AS631" s="631"/>
      <c r="AT631" s="631"/>
      <c r="AU631" s="631"/>
      <c r="AV631" s="631"/>
      <c r="AW631" s="631"/>
      <c r="AX631" s="631"/>
      <c r="AY631" s="2">
        <f>$AY$628</f>
        <v>0</v>
      </c>
    </row>
    <row r="632" spans="1:51" ht="26.25" customHeight="1">
      <c r="A632" s="2294">
        <v>2</v>
      </c>
      <c r="B632" s="2294">
        <v>1</v>
      </c>
      <c r="C632" s="853"/>
      <c r="D632" s="853"/>
      <c r="E632" s="853"/>
      <c r="F632" s="853"/>
      <c r="G632" s="853"/>
      <c r="H632" s="853"/>
      <c r="I632" s="853"/>
      <c r="J632" s="854"/>
      <c r="K632" s="854"/>
      <c r="L632" s="854"/>
      <c r="M632" s="854"/>
      <c r="N632" s="854"/>
      <c r="O632" s="854"/>
      <c r="P632" s="855"/>
      <c r="Q632" s="855"/>
      <c r="R632" s="855"/>
      <c r="S632" s="855"/>
      <c r="T632" s="855"/>
      <c r="U632" s="855"/>
      <c r="V632" s="855"/>
      <c r="W632" s="855"/>
      <c r="X632" s="855"/>
      <c r="Y632" s="856"/>
      <c r="Z632" s="857"/>
      <c r="AA632" s="857"/>
      <c r="AB632" s="858"/>
      <c r="AC632" s="2295"/>
      <c r="AD632" s="2295"/>
      <c r="AE632" s="2295"/>
      <c r="AF632" s="2295"/>
      <c r="AG632" s="2295"/>
      <c r="AH632" s="868"/>
      <c r="AI632" s="868"/>
      <c r="AJ632" s="868"/>
      <c r="AK632" s="868"/>
      <c r="AL632" s="862"/>
      <c r="AM632" s="863"/>
      <c r="AN632" s="863"/>
      <c r="AO632" s="864"/>
      <c r="AP632" s="631"/>
      <c r="AQ632" s="631"/>
      <c r="AR632" s="631"/>
      <c r="AS632" s="631"/>
      <c r="AT632" s="631"/>
      <c r="AU632" s="631"/>
      <c r="AV632" s="631"/>
      <c r="AW632" s="631"/>
      <c r="AX632" s="631"/>
      <c r="AY632" s="2">
        <f>COUNTA($C$632)</f>
        <v>0</v>
      </c>
    </row>
    <row r="633" spans="1:51" ht="26.25" customHeight="1">
      <c r="A633" s="2294">
        <v>3</v>
      </c>
      <c r="B633" s="2294">
        <v>1</v>
      </c>
      <c r="C633" s="853"/>
      <c r="D633" s="853"/>
      <c r="E633" s="853"/>
      <c r="F633" s="853"/>
      <c r="G633" s="853"/>
      <c r="H633" s="853"/>
      <c r="I633" s="853"/>
      <c r="J633" s="854"/>
      <c r="K633" s="854"/>
      <c r="L633" s="854"/>
      <c r="M633" s="854"/>
      <c r="N633" s="854"/>
      <c r="O633" s="854"/>
      <c r="P633" s="855"/>
      <c r="Q633" s="855"/>
      <c r="R633" s="855"/>
      <c r="S633" s="855"/>
      <c r="T633" s="855"/>
      <c r="U633" s="855"/>
      <c r="V633" s="855"/>
      <c r="W633" s="855"/>
      <c r="X633" s="855"/>
      <c r="Y633" s="856"/>
      <c r="Z633" s="857"/>
      <c r="AA633" s="857"/>
      <c r="AB633" s="858"/>
      <c r="AC633" s="2295"/>
      <c r="AD633" s="2295"/>
      <c r="AE633" s="2295"/>
      <c r="AF633" s="2295"/>
      <c r="AG633" s="2295"/>
      <c r="AH633" s="868"/>
      <c r="AI633" s="868"/>
      <c r="AJ633" s="868"/>
      <c r="AK633" s="868"/>
      <c r="AL633" s="862"/>
      <c r="AM633" s="863"/>
      <c r="AN633" s="863"/>
      <c r="AO633" s="864"/>
      <c r="AP633" s="631"/>
      <c r="AQ633" s="631"/>
      <c r="AR633" s="631"/>
      <c r="AS633" s="631"/>
      <c r="AT633" s="631"/>
      <c r="AU633" s="631"/>
      <c r="AV633" s="631"/>
      <c r="AW633" s="631"/>
      <c r="AX633" s="631"/>
      <c r="AY633" s="2">
        <f>COUNTA($C$633)</f>
        <v>0</v>
      </c>
    </row>
    <row r="634" spans="1:51" ht="26.25" customHeight="1">
      <c r="A634" s="2294">
        <v>4</v>
      </c>
      <c r="B634" s="2294">
        <v>1</v>
      </c>
      <c r="C634" s="853"/>
      <c r="D634" s="853"/>
      <c r="E634" s="853"/>
      <c r="F634" s="853"/>
      <c r="G634" s="853"/>
      <c r="H634" s="853"/>
      <c r="I634" s="853"/>
      <c r="J634" s="854"/>
      <c r="K634" s="854"/>
      <c r="L634" s="854"/>
      <c r="M634" s="854"/>
      <c r="N634" s="854"/>
      <c r="O634" s="854"/>
      <c r="P634" s="855"/>
      <c r="Q634" s="855"/>
      <c r="R634" s="855"/>
      <c r="S634" s="855"/>
      <c r="T634" s="855"/>
      <c r="U634" s="855"/>
      <c r="V634" s="855"/>
      <c r="W634" s="855"/>
      <c r="X634" s="855"/>
      <c r="Y634" s="856"/>
      <c r="Z634" s="857"/>
      <c r="AA634" s="857"/>
      <c r="AB634" s="858"/>
      <c r="AC634" s="2295"/>
      <c r="AD634" s="2295"/>
      <c r="AE634" s="2295"/>
      <c r="AF634" s="2295"/>
      <c r="AG634" s="2295"/>
      <c r="AH634" s="868"/>
      <c r="AI634" s="868"/>
      <c r="AJ634" s="868"/>
      <c r="AK634" s="868"/>
      <c r="AL634" s="862"/>
      <c r="AM634" s="863"/>
      <c r="AN634" s="863"/>
      <c r="AO634" s="864"/>
      <c r="AP634" s="631"/>
      <c r="AQ634" s="631"/>
      <c r="AR634" s="631"/>
      <c r="AS634" s="631"/>
      <c r="AT634" s="631"/>
      <c r="AU634" s="631"/>
      <c r="AV634" s="631"/>
      <c r="AW634" s="631"/>
      <c r="AX634" s="631"/>
      <c r="AY634" s="2">
        <f>COUNTA($C$634)</f>
        <v>0</v>
      </c>
    </row>
    <row r="635" spans="1:51" ht="26.25" customHeight="1">
      <c r="A635" s="2294">
        <v>5</v>
      </c>
      <c r="B635" s="2294">
        <v>1</v>
      </c>
      <c r="C635" s="853"/>
      <c r="D635" s="853"/>
      <c r="E635" s="853"/>
      <c r="F635" s="853"/>
      <c r="G635" s="853"/>
      <c r="H635" s="853"/>
      <c r="I635" s="853"/>
      <c r="J635" s="854"/>
      <c r="K635" s="854"/>
      <c r="L635" s="854"/>
      <c r="M635" s="854"/>
      <c r="N635" s="854"/>
      <c r="O635" s="854"/>
      <c r="P635" s="855"/>
      <c r="Q635" s="855"/>
      <c r="R635" s="855"/>
      <c r="S635" s="855"/>
      <c r="T635" s="855"/>
      <c r="U635" s="855"/>
      <c r="V635" s="855"/>
      <c r="W635" s="855"/>
      <c r="X635" s="855"/>
      <c r="Y635" s="856"/>
      <c r="Z635" s="857"/>
      <c r="AA635" s="857"/>
      <c r="AB635" s="858"/>
      <c r="AC635" s="2295"/>
      <c r="AD635" s="2295"/>
      <c r="AE635" s="2295"/>
      <c r="AF635" s="2295"/>
      <c r="AG635" s="2295"/>
      <c r="AH635" s="868"/>
      <c r="AI635" s="868"/>
      <c r="AJ635" s="868"/>
      <c r="AK635" s="868"/>
      <c r="AL635" s="862"/>
      <c r="AM635" s="863"/>
      <c r="AN635" s="863"/>
      <c r="AO635" s="864"/>
      <c r="AP635" s="631"/>
      <c r="AQ635" s="631"/>
      <c r="AR635" s="631"/>
      <c r="AS635" s="631"/>
      <c r="AT635" s="631"/>
      <c r="AU635" s="631"/>
      <c r="AV635" s="631"/>
      <c r="AW635" s="631"/>
      <c r="AX635" s="631"/>
      <c r="AY635" s="2">
        <f>COUNTA($C$635)</f>
        <v>0</v>
      </c>
    </row>
    <row r="636" spans="1:51" ht="26.25" customHeight="1">
      <c r="A636" s="2294">
        <v>6</v>
      </c>
      <c r="B636" s="2294">
        <v>1</v>
      </c>
      <c r="C636" s="853"/>
      <c r="D636" s="853"/>
      <c r="E636" s="853"/>
      <c r="F636" s="853"/>
      <c r="G636" s="853"/>
      <c r="H636" s="853"/>
      <c r="I636" s="853"/>
      <c r="J636" s="854"/>
      <c r="K636" s="854"/>
      <c r="L636" s="854"/>
      <c r="M636" s="854"/>
      <c r="N636" s="854"/>
      <c r="O636" s="854"/>
      <c r="P636" s="855"/>
      <c r="Q636" s="855"/>
      <c r="R636" s="855"/>
      <c r="S636" s="855"/>
      <c r="T636" s="855"/>
      <c r="U636" s="855"/>
      <c r="V636" s="855"/>
      <c r="W636" s="855"/>
      <c r="X636" s="855"/>
      <c r="Y636" s="856"/>
      <c r="Z636" s="857"/>
      <c r="AA636" s="857"/>
      <c r="AB636" s="858"/>
      <c r="AC636" s="2295"/>
      <c r="AD636" s="2295"/>
      <c r="AE636" s="2295"/>
      <c r="AF636" s="2295"/>
      <c r="AG636" s="2295"/>
      <c r="AH636" s="868"/>
      <c r="AI636" s="868"/>
      <c r="AJ636" s="868"/>
      <c r="AK636" s="868"/>
      <c r="AL636" s="862"/>
      <c r="AM636" s="863"/>
      <c r="AN636" s="863"/>
      <c r="AO636" s="864"/>
      <c r="AP636" s="631"/>
      <c r="AQ636" s="631"/>
      <c r="AR636" s="631"/>
      <c r="AS636" s="631"/>
      <c r="AT636" s="631"/>
      <c r="AU636" s="631"/>
      <c r="AV636" s="631"/>
      <c r="AW636" s="631"/>
      <c r="AX636" s="631"/>
      <c r="AY636" s="2">
        <f>COUNTA($C$636)</f>
        <v>0</v>
      </c>
    </row>
    <row r="637" spans="1:51" ht="26.25" customHeight="1">
      <c r="A637" s="2294">
        <v>7</v>
      </c>
      <c r="B637" s="2294">
        <v>1</v>
      </c>
      <c r="C637" s="853"/>
      <c r="D637" s="853"/>
      <c r="E637" s="853"/>
      <c r="F637" s="853"/>
      <c r="G637" s="853"/>
      <c r="H637" s="853"/>
      <c r="I637" s="853"/>
      <c r="J637" s="854"/>
      <c r="K637" s="854"/>
      <c r="L637" s="854"/>
      <c r="M637" s="854"/>
      <c r="N637" s="854"/>
      <c r="O637" s="854"/>
      <c r="P637" s="855"/>
      <c r="Q637" s="855"/>
      <c r="R637" s="855"/>
      <c r="S637" s="855"/>
      <c r="T637" s="855"/>
      <c r="U637" s="855"/>
      <c r="V637" s="855"/>
      <c r="W637" s="855"/>
      <c r="X637" s="855"/>
      <c r="Y637" s="856"/>
      <c r="Z637" s="857"/>
      <c r="AA637" s="857"/>
      <c r="AB637" s="858"/>
      <c r="AC637" s="2295"/>
      <c r="AD637" s="2295"/>
      <c r="AE637" s="2295"/>
      <c r="AF637" s="2295"/>
      <c r="AG637" s="2295"/>
      <c r="AH637" s="868"/>
      <c r="AI637" s="868"/>
      <c r="AJ637" s="868"/>
      <c r="AK637" s="868"/>
      <c r="AL637" s="862"/>
      <c r="AM637" s="863"/>
      <c r="AN637" s="863"/>
      <c r="AO637" s="864"/>
      <c r="AP637" s="631"/>
      <c r="AQ637" s="631"/>
      <c r="AR637" s="631"/>
      <c r="AS637" s="631"/>
      <c r="AT637" s="631"/>
      <c r="AU637" s="631"/>
      <c r="AV637" s="631"/>
      <c r="AW637" s="631"/>
      <c r="AX637" s="631"/>
      <c r="AY637" s="2">
        <f>COUNTA($C$637)</f>
        <v>0</v>
      </c>
    </row>
    <row r="638" spans="1:51" ht="26.25" customHeight="1">
      <c r="A638" s="2294">
        <v>8</v>
      </c>
      <c r="B638" s="2294">
        <v>1</v>
      </c>
      <c r="C638" s="853"/>
      <c r="D638" s="853"/>
      <c r="E638" s="853"/>
      <c r="F638" s="853"/>
      <c r="G638" s="853"/>
      <c r="H638" s="853"/>
      <c r="I638" s="853"/>
      <c r="J638" s="854"/>
      <c r="K638" s="854"/>
      <c r="L638" s="854"/>
      <c r="M638" s="854"/>
      <c r="N638" s="854"/>
      <c r="O638" s="854"/>
      <c r="P638" s="855"/>
      <c r="Q638" s="855"/>
      <c r="R638" s="855"/>
      <c r="S638" s="855"/>
      <c r="T638" s="855"/>
      <c r="U638" s="855"/>
      <c r="V638" s="855"/>
      <c r="W638" s="855"/>
      <c r="X638" s="855"/>
      <c r="Y638" s="856"/>
      <c r="Z638" s="857"/>
      <c r="AA638" s="857"/>
      <c r="AB638" s="858"/>
      <c r="AC638" s="2295"/>
      <c r="AD638" s="2295"/>
      <c r="AE638" s="2295"/>
      <c r="AF638" s="2295"/>
      <c r="AG638" s="2295"/>
      <c r="AH638" s="868"/>
      <c r="AI638" s="868"/>
      <c r="AJ638" s="868"/>
      <c r="AK638" s="868"/>
      <c r="AL638" s="862"/>
      <c r="AM638" s="863"/>
      <c r="AN638" s="863"/>
      <c r="AO638" s="864"/>
      <c r="AP638" s="631"/>
      <c r="AQ638" s="631"/>
      <c r="AR638" s="631"/>
      <c r="AS638" s="631"/>
      <c r="AT638" s="631"/>
      <c r="AU638" s="631"/>
      <c r="AV638" s="631"/>
      <c r="AW638" s="631"/>
      <c r="AX638" s="631"/>
      <c r="AY638" s="2">
        <f>COUNTA($C$638)</f>
        <v>0</v>
      </c>
    </row>
    <row r="639" spans="1:51" ht="26.25" customHeight="1">
      <c r="A639" s="2294">
        <v>9</v>
      </c>
      <c r="B639" s="2294">
        <v>1</v>
      </c>
      <c r="C639" s="853"/>
      <c r="D639" s="853"/>
      <c r="E639" s="853"/>
      <c r="F639" s="853"/>
      <c r="G639" s="853"/>
      <c r="H639" s="853"/>
      <c r="I639" s="853"/>
      <c r="J639" s="854"/>
      <c r="K639" s="854"/>
      <c r="L639" s="854"/>
      <c r="M639" s="854"/>
      <c r="N639" s="854"/>
      <c r="O639" s="854"/>
      <c r="P639" s="855"/>
      <c r="Q639" s="855"/>
      <c r="R639" s="855"/>
      <c r="S639" s="855"/>
      <c r="T639" s="855"/>
      <c r="U639" s="855"/>
      <c r="V639" s="855"/>
      <c r="W639" s="855"/>
      <c r="X639" s="855"/>
      <c r="Y639" s="856"/>
      <c r="Z639" s="857"/>
      <c r="AA639" s="857"/>
      <c r="AB639" s="858"/>
      <c r="AC639" s="2295"/>
      <c r="AD639" s="2295"/>
      <c r="AE639" s="2295"/>
      <c r="AF639" s="2295"/>
      <c r="AG639" s="2295"/>
      <c r="AH639" s="868"/>
      <c r="AI639" s="868"/>
      <c r="AJ639" s="868"/>
      <c r="AK639" s="868"/>
      <c r="AL639" s="862"/>
      <c r="AM639" s="863"/>
      <c r="AN639" s="863"/>
      <c r="AO639" s="864"/>
      <c r="AP639" s="631"/>
      <c r="AQ639" s="631"/>
      <c r="AR639" s="631"/>
      <c r="AS639" s="631"/>
      <c r="AT639" s="631"/>
      <c r="AU639" s="631"/>
      <c r="AV639" s="631"/>
      <c r="AW639" s="631"/>
      <c r="AX639" s="631"/>
      <c r="AY639" s="2">
        <f>COUNTA($C$639)</f>
        <v>0</v>
      </c>
    </row>
    <row r="640" spans="1:51" ht="26.25" customHeight="1">
      <c r="A640" s="2294">
        <v>10</v>
      </c>
      <c r="B640" s="2294">
        <v>1</v>
      </c>
      <c r="C640" s="853"/>
      <c r="D640" s="853"/>
      <c r="E640" s="853"/>
      <c r="F640" s="853"/>
      <c r="G640" s="853"/>
      <c r="H640" s="853"/>
      <c r="I640" s="853"/>
      <c r="J640" s="854"/>
      <c r="K640" s="854"/>
      <c r="L640" s="854"/>
      <c r="M640" s="854"/>
      <c r="N640" s="854"/>
      <c r="O640" s="854"/>
      <c r="P640" s="855"/>
      <c r="Q640" s="855"/>
      <c r="R640" s="855"/>
      <c r="S640" s="855"/>
      <c r="T640" s="855"/>
      <c r="U640" s="855"/>
      <c r="V640" s="855"/>
      <c r="W640" s="855"/>
      <c r="X640" s="855"/>
      <c r="Y640" s="856"/>
      <c r="Z640" s="857"/>
      <c r="AA640" s="857"/>
      <c r="AB640" s="858"/>
      <c r="AC640" s="2295"/>
      <c r="AD640" s="2295"/>
      <c r="AE640" s="2295"/>
      <c r="AF640" s="2295"/>
      <c r="AG640" s="2295"/>
      <c r="AH640" s="868"/>
      <c r="AI640" s="868"/>
      <c r="AJ640" s="868"/>
      <c r="AK640" s="868"/>
      <c r="AL640" s="862"/>
      <c r="AM640" s="863"/>
      <c r="AN640" s="863"/>
      <c r="AO640" s="864"/>
      <c r="AP640" s="631"/>
      <c r="AQ640" s="631"/>
      <c r="AR640" s="631"/>
      <c r="AS640" s="631"/>
      <c r="AT640" s="631"/>
      <c r="AU640" s="631"/>
      <c r="AV640" s="631"/>
      <c r="AW640" s="631"/>
      <c r="AX640" s="631"/>
      <c r="AY640" s="2">
        <f>COUNTA($C$640)</f>
        <v>0</v>
      </c>
    </row>
    <row r="641" spans="1:51" ht="26.25" customHeight="1">
      <c r="A641" s="2294">
        <v>11</v>
      </c>
      <c r="B641" s="2294">
        <v>1</v>
      </c>
      <c r="C641" s="853"/>
      <c r="D641" s="853"/>
      <c r="E641" s="853"/>
      <c r="F641" s="853"/>
      <c r="G641" s="853"/>
      <c r="H641" s="853"/>
      <c r="I641" s="853"/>
      <c r="J641" s="854"/>
      <c r="K641" s="854"/>
      <c r="L641" s="854"/>
      <c r="M641" s="854"/>
      <c r="N641" s="854"/>
      <c r="O641" s="854"/>
      <c r="P641" s="855"/>
      <c r="Q641" s="855"/>
      <c r="R641" s="855"/>
      <c r="S641" s="855"/>
      <c r="T641" s="855"/>
      <c r="U641" s="855"/>
      <c r="V641" s="855"/>
      <c r="W641" s="855"/>
      <c r="X641" s="855"/>
      <c r="Y641" s="856"/>
      <c r="Z641" s="857"/>
      <c r="AA641" s="857"/>
      <c r="AB641" s="858"/>
      <c r="AC641" s="2295"/>
      <c r="AD641" s="2295"/>
      <c r="AE641" s="2295"/>
      <c r="AF641" s="2295"/>
      <c r="AG641" s="2295"/>
      <c r="AH641" s="868"/>
      <c r="AI641" s="868"/>
      <c r="AJ641" s="868"/>
      <c r="AK641" s="868"/>
      <c r="AL641" s="862"/>
      <c r="AM641" s="863"/>
      <c r="AN641" s="863"/>
      <c r="AO641" s="864"/>
      <c r="AP641" s="631"/>
      <c r="AQ641" s="631"/>
      <c r="AR641" s="631"/>
      <c r="AS641" s="631"/>
      <c r="AT641" s="631"/>
      <c r="AU641" s="631"/>
      <c r="AV641" s="631"/>
      <c r="AW641" s="631"/>
      <c r="AX641" s="631"/>
      <c r="AY641" s="2">
        <f>COUNTA($C$641)</f>
        <v>0</v>
      </c>
    </row>
    <row r="642" spans="1:51" ht="26.25" customHeight="1">
      <c r="A642" s="2294">
        <v>12</v>
      </c>
      <c r="B642" s="2294">
        <v>1</v>
      </c>
      <c r="C642" s="853"/>
      <c r="D642" s="853"/>
      <c r="E642" s="853"/>
      <c r="F642" s="853"/>
      <c r="G642" s="853"/>
      <c r="H642" s="853"/>
      <c r="I642" s="853"/>
      <c r="J642" s="854"/>
      <c r="K642" s="854"/>
      <c r="L642" s="854"/>
      <c r="M642" s="854"/>
      <c r="N642" s="854"/>
      <c r="O642" s="854"/>
      <c r="P642" s="855"/>
      <c r="Q642" s="855"/>
      <c r="R642" s="855"/>
      <c r="S642" s="855"/>
      <c r="T642" s="855"/>
      <c r="U642" s="855"/>
      <c r="V642" s="855"/>
      <c r="W642" s="855"/>
      <c r="X642" s="855"/>
      <c r="Y642" s="856"/>
      <c r="Z642" s="857"/>
      <c r="AA642" s="857"/>
      <c r="AB642" s="858"/>
      <c r="AC642" s="2295"/>
      <c r="AD642" s="2295"/>
      <c r="AE642" s="2295"/>
      <c r="AF642" s="2295"/>
      <c r="AG642" s="2295"/>
      <c r="AH642" s="868"/>
      <c r="AI642" s="868"/>
      <c r="AJ642" s="868"/>
      <c r="AK642" s="868"/>
      <c r="AL642" s="862"/>
      <c r="AM642" s="863"/>
      <c r="AN642" s="863"/>
      <c r="AO642" s="864"/>
      <c r="AP642" s="631"/>
      <c r="AQ642" s="631"/>
      <c r="AR642" s="631"/>
      <c r="AS642" s="631"/>
      <c r="AT642" s="631"/>
      <c r="AU642" s="631"/>
      <c r="AV642" s="631"/>
      <c r="AW642" s="631"/>
      <c r="AX642" s="631"/>
      <c r="AY642" s="2">
        <f>COUNTA($C$642)</f>
        <v>0</v>
      </c>
    </row>
    <row r="643" spans="1:51" ht="26.25" customHeight="1">
      <c r="A643" s="2294">
        <v>13</v>
      </c>
      <c r="B643" s="2294">
        <v>1</v>
      </c>
      <c r="C643" s="853"/>
      <c r="D643" s="853"/>
      <c r="E643" s="853"/>
      <c r="F643" s="853"/>
      <c r="G643" s="853"/>
      <c r="H643" s="853"/>
      <c r="I643" s="853"/>
      <c r="J643" s="854"/>
      <c r="K643" s="854"/>
      <c r="L643" s="854"/>
      <c r="M643" s="854"/>
      <c r="N643" s="854"/>
      <c r="O643" s="854"/>
      <c r="P643" s="855"/>
      <c r="Q643" s="855"/>
      <c r="R643" s="855"/>
      <c r="S643" s="855"/>
      <c r="T643" s="855"/>
      <c r="U643" s="855"/>
      <c r="V643" s="855"/>
      <c r="W643" s="855"/>
      <c r="X643" s="855"/>
      <c r="Y643" s="856"/>
      <c r="Z643" s="857"/>
      <c r="AA643" s="857"/>
      <c r="AB643" s="858"/>
      <c r="AC643" s="2295"/>
      <c r="AD643" s="2295"/>
      <c r="AE643" s="2295"/>
      <c r="AF643" s="2295"/>
      <c r="AG643" s="2295"/>
      <c r="AH643" s="868"/>
      <c r="AI643" s="868"/>
      <c r="AJ643" s="868"/>
      <c r="AK643" s="868"/>
      <c r="AL643" s="862"/>
      <c r="AM643" s="863"/>
      <c r="AN643" s="863"/>
      <c r="AO643" s="864"/>
      <c r="AP643" s="631"/>
      <c r="AQ643" s="631"/>
      <c r="AR643" s="631"/>
      <c r="AS643" s="631"/>
      <c r="AT643" s="631"/>
      <c r="AU643" s="631"/>
      <c r="AV643" s="631"/>
      <c r="AW643" s="631"/>
      <c r="AX643" s="631"/>
      <c r="AY643" s="2">
        <f>COUNTA($C$643)</f>
        <v>0</v>
      </c>
    </row>
    <row r="644" spans="1:51" ht="26.25" customHeight="1">
      <c r="A644" s="2294">
        <v>14</v>
      </c>
      <c r="B644" s="2294">
        <v>1</v>
      </c>
      <c r="C644" s="853"/>
      <c r="D644" s="853"/>
      <c r="E644" s="853"/>
      <c r="F644" s="853"/>
      <c r="G644" s="853"/>
      <c r="H644" s="853"/>
      <c r="I644" s="853"/>
      <c r="J644" s="854"/>
      <c r="K644" s="854"/>
      <c r="L644" s="854"/>
      <c r="M644" s="854"/>
      <c r="N644" s="854"/>
      <c r="O644" s="854"/>
      <c r="P644" s="855"/>
      <c r="Q644" s="855"/>
      <c r="R644" s="855"/>
      <c r="S644" s="855"/>
      <c r="T644" s="855"/>
      <c r="U644" s="855"/>
      <c r="V644" s="855"/>
      <c r="W644" s="855"/>
      <c r="X644" s="855"/>
      <c r="Y644" s="856"/>
      <c r="Z644" s="857"/>
      <c r="AA644" s="857"/>
      <c r="AB644" s="858"/>
      <c r="AC644" s="2295"/>
      <c r="AD644" s="2295"/>
      <c r="AE644" s="2295"/>
      <c r="AF644" s="2295"/>
      <c r="AG644" s="2295"/>
      <c r="AH644" s="868"/>
      <c r="AI644" s="868"/>
      <c r="AJ644" s="868"/>
      <c r="AK644" s="868"/>
      <c r="AL644" s="862"/>
      <c r="AM644" s="863"/>
      <c r="AN644" s="863"/>
      <c r="AO644" s="864"/>
      <c r="AP644" s="631"/>
      <c r="AQ644" s="631"/>
      <c r="AR644" s="631"/>
      <c r="AS644" s="631"/>
      <c r="AT644" s="631"/>
      <c r="AU644" s="631"/>
      <c r="AV644" s="631"/>
      <c r="AW644" s="631"/>
      <c r="AX644" s="631"/>
      <c r="AY644" s="2">
        <f>COUNTA($C$644)</f>
        <v>0</v>
      </c>
    </row>
    <row r="645" spans="1:51" ht="26.25" customHeight="1">
      <c r="A645" s="2294">
        <v>15</v>
      </c>
      <c r="B645" s="2294">
        <v>1</v>
      </c>
      <c r="C645" s="853"/>
      <c r="D645" s="853"/>
      <c r="E645" s="853"/>
      <c r="F645" s="853"/>
      <c r="G645" s="853"/>
      <c r="H645" s="853"/>
      <c r="I645" s="853"/>
      <c r="J645" s="854"/>
      <c r="K645" s="854"/>
      <c r="L645" s="854"/>
      <c r="M645" s="854"/>
      <c r="N645" s="854"/>
      <c r="O645" s="854"/>
      <c r="P645" s="855"/>
      <c r="Q645" s="855"/>
      <c r="R645" s="855"/>
      <c r="S645" s="855"/>
      <c r="T645" s="855"/>
      <c r="U645" s="855"/>
      <c r="V645" s="855"/>
      <c r="W645" s="855"/>
      <c r="X645" s="855"/>
      <c r="Y645" s="856"/>
      <c r="Z645" s="857"/>
      <c r="AA645" s="857"/>
      <c r="AB645" s="858"/>
      <c r="AC645" s="2295"/>
      <c r="AD645" s="2295"/>
      <c r="AE645" s="2295"/>
      <c r="AF645" s="2295"/>
      <c r="AG645" s="2295"/>
      <c r="AH645" s="868"/>
      <c r="AI645" s="868"/>
      <c r="AJ645" s="868"/>
      <c r="AK645" s="868"/>
      <c r="AL645" s="862"/>
      <c r="AM645" s="863"/>
      <c r="AN645" s="863"/>
      <c r="AO645" s="864"/>
      <c r="AP645" s="631"/>
      <c r="AQ645" s="631"/>
      <c r="AR645" s="631"/>
      <c r="AS645" s="631"/>
      <c r="AT645" s="631"/>
      <c r="AU645" s="631"/>
      <c r="AV645" s="631"/>
      <c r="AW645" s="631"/>
      <c r="AX645" s="631"/>
      <c r="AY645" s="2">
        <f>COUNTA($C$645)</f>
        <v>0</v>
      </c>
    </row>
    <row r="646" spans="1:51" ht="26.25" customHeight="1">
      <c r="A646" s="2294">
        <v>16</v>
      </c>
      <c r="B646" s="2294">
        <v>1</v>
      </c>
      <c r="C646" s="853"/>
      <c r="D646" s="853"/>
      <c r="E646" s="853"/>
      <c r="F646" s="853"/>
      <c r="G646" s="853"/>
      <c r="H646" s="853"/>
      <c r="I646" s="853"/>
      <c r="J646" s="854"/>
      <c r="K646" s="854"/>
      <c r="L646" s="854"/>
      <c r="M646" s="854"/>
      <c r="N646" s="854"/>
      <c r="O646" s="854"/>
      <c r="P646" s="855"/>
      <c r="Q646" s="855"/>
      <c r="R646" s="855"/>
      <c r="S646" s="855"/>
      <c r="T646" s="855"/>
      <c r="U646" s="855"/>
      <c r="V646" s="855"/>
      <c r="W646" s="855"/>
      <c r="X646" s="855"/>
      <c r="Y646" s="856"/>
      <c r="Z646" s="857"/>
      <c r="AA646" s="857"/>
      <c r="AB646" s="858"/>
      <c r="AC646" s="2295"/>
      <c r="AD646" s="2295"/>
      <c r="AE646" s="2295"/>
      <c r="AF646" s="2295"/>
      <c r="AG646" s="2295"/>
      <c r="AH646" s="868"/>
      <c r="AI646" s="868"/>
      <c r="AJ646" s="868"/>
      <c r="AK646" s="868"/>
      <c r="AL646" s="862"/>
      <c r="AM646" s="863"/>
      <c r="AN646" s="863"/>
      <c r="AO646" s="864"/>
      <c r="AP646" s="631"/>
      <c r="AQ646" s="631"/>
      <c r="AR646" s="631"/>
      <c r="AS646" s="631"/>
      <c r="AT646" s="631"/>
      <c r="AU646" s="631"/>
      <c r="AV646" s="631"/>
      <c r="AW646" s="631"/>
      <c r="AX646" s="631"/>
      <c r="AY646" s="2">
        <f>COUNTA($C$646)</f>
        <v>0</v>
      </c>
    </row>
    <row r="647" spans="1:51" ht="26.25" customHeight="1">
      <c r="A647" s="2294">
        <v>17</v>
      </c>
      <c r="B647" s="2294">
        <v>1</v>
      </c>
      <c r="C647" s="853"/>
      <c r="D647" s="853"/>
      <c r="E647" s="853"/>
      <c r="F647" s="853"/>
      <c r="G647" s="853"/>
      <c r="H647" s="853"/>
      <c r="I647" s="853"/>
      <c r="J647" s="854"/>
      <c r="K647" s="854"/>
      <c r="L647" s="854"/>
      <c r="M647" s="854"/>
      <c r="N647" s="854"/>
      <c r="O647" s="854"/>
      <c r="P647" s="855"/>
      <c r="Q647" s="855"/>
      <c r="R647" s="855"/>
      <c r="S647" s="855"/>
      <c r="T647" s="855"/>
      <c r="U647" s="855"/>
      <c r="V647" s="855"/>
      <c r="W647" s="855"/>
      <c r="X647" s="855"/>
      <c r="Y647" s="856"/>
      <c r="Z647" s="857"/>
      <c r="AA647" s="857"/>
      <c r="AB647" s="858"/>
      <c r="AC647" s="2295"/>
      <c r="AD647" s="2295"/>
      <c r="AE647" s="2295"/>
      <c r="AF647" s="2295"/>
      <c r="AG647" s="2295"/>
      <c r="AH647" s="868"/>
      <c r="AI647" s="868"/>
      <c r="AJ647" s="868"/>
      <c r="AK647" s="868"/>
      <c r="AL647" s="862"/>
      <c r="AM647" s="863"/>
      <c r="AN647" s="863"/>
      <c r="AO647" s="864"/>
      <c r="AP647" s="631"/>
      <c r="AQ647" s="631"/>
      <c r="AR647" s="631"/>
      <c r="AS647" s="631"/>
      <c r="AT647" s="631"/>
      <c r="AU647" s="631"/>
      <c r="AV647" s="631"/>
      <c r="AW647" s="631"/>
      <c r="AX647" s="631"/>
      <c r="AY647" s="2">
        <f>COUNTA($C$647)</f>
        <v>0</v>
      </c>
    </row>
    <row r="648" spans="1:51" ht="26.25" customHeight="1">
      <c r="A648" s="2294">
        <v>18</v>
      </c>
      <c r="B648" s="2294">
        <v>1</v>
      </c>
      <c r="C648" s="853"/>
      <c r="D648" s="853"/>
      <c r="E648" s="853"/>
      <c r="F648" s="853"/>
      <c r="G648" s="853"/>
      <c r="H648" s="853"/>
      <c r="I648" s="853"/>
      <c r="J648" s="854"/>
      <c r="K648" s="854"/>
      <c r="L648" s="854"/>
      <c r="M648" s="854"/>
      <c r="N648" s="854"/>
      <c r="O648" s="854"/>
      <c r="P648" s="855"/>
      <c r="Q648" s="855"/>
      <c r="R648" s="855"/>
      <c r="S648" s="855"/>
      <c r="T648" s="855"/>
      <c r="U648" s="855"/>
      <c r="V648" s="855"/>
      <c r="W648" s="855"/>
      <c r="X648" s="855"/>
      <c r="Y648" s="856"/>
      <c r="Z648" s="857"/>
      <c r="AA648" s="857"/>
      <c r="AB648" s="858"/>
      <c r="AC648" s="2295"/>
      <c r="AD648" s="2295"/>
      <c r="AE648" s="2295"/>
      <c r="AF648" s="2295"/>
      <c r="AG648" s="2295"/>
      <c r="AH648" s="868"/>
      <c r="AI648" s="868"/>
      <c r="AJ648" s="868"/>
      <c r="AK648" s="868"/>
      <c r="AL648" s="862"/>
      <c r="AM648" s="863"/>
      <c r="AN648" s="863"/>
      <c r="AO648" s="864"/>
      <c r="AP648" s="631"/>
      <c r="AQ648" s="631"/>
      <c r="AR648" s="631"/>
      <c r="AS648" s="631"/>
      <c r="AT648" s="631"/>
      <c r="AU648" s="631"/>
      <c r="AV648" s="631"/>
      <c r="AW648" s="631"/>
      <c r="AX648" s="631"/>
      <c r="AY648" s="2">
        <f>COUNTA($C$648)</f>
        <v>0</v>
      </c>
    </row>
    <row r="649" spans="1:51" ht="26.25" customHeight="1">
      <c r="A649" s="2294">
        <v>19</v>
      </c>
      <c r="B649" s="2294">
        <v>1</v>
      </c>
      <c r="C649" s="853"/>
      <c r="D649" s="853"/>
      <c r="E649" s="853"/>
      <c r="F649" s="853"/>
      <c r="G649" s="853"/>
      <c r="H649" s="853"/>
      <c r="I649" s="853"/>
      <c r="J649" s="854"/>
      <c r="K649" s="854"/>
      <c r="L649" s="854"/>
      <c r="M649" s="854"/>
      <c r="N649" s="854"/>
      <c r="O649" s="854"/>
      <c r="P649" s="855"/>
      <c r="Q649" s="855"/>
      <c r="R649" s="855"/>
      <c r="S649" s="855"/>
      <c r="T649" s="855"/>
      <c r="U649" s="855"/>
      <c r="V649" s="855"/>
      <c r="W649" s="855"/>
      <c r="X649" s="855"/>
      <c r="Y649" s="856"/>
      <c r="Z649" s="857"/>
      <c r="AA649" s="857"/>
      <c r="AB649" s="858"/>
      <c r="AC649" s="2295"/>
      <c r="AD649" s="2295"/>
      <c r="AE649" s="2295"/>
      <c r="AF649" s="2295"/>
      <c r="AG649" s="2295"/>
      <c r="AH649" s="868"/>
      <c r="AI649" s="868"/>
      <c r="AJ649" s="868"/>
      <c r="AK649" s="868"/>
      <c r="AL649" s="862"/>
      <c r="AM649" s="863"/>
      <c r="AN649" s="863"/>
      <c r="AO649" s="864"/>
      <c r="AP649" s="631"/>
      <c r="AQ649" s="631"/>
      <c r="AR649" s="631"/>
      <c r="AS649" s="631"/>
      <c r="AT649" s="631"/>
      <c r="AU649" s="631"/>
      <c r="AV649" s="631"/>
      <c r="AW649" s="631"/>
      <c r="AX649" s="631"/>
      <c r="AY649" s="2">
        <f>COUNTA($C$649)</f>
        <v>0</v>
      </c>
    </row>
    <row r="650" spans="1:51" ht="26.25" customHeight="1">
      <c r="A650" s="2294">
        <v>20</v>
      </c>
      <c r="B650" s="2294">
        <v>1</v>
      </c>
      <c r="C650" s="853"/>
      <c r="D650" s="853"/>
      <c r="E650" s="853"/>
      <c r="F650" s="853"/>
      <c r="G650" s="853"/>
      <c r="H650" s="853"/>
      <c r="I650" s="853"/>
      <c r="J650" s="854"/>
      <c r="K650" s="854"/>
      <c r="L650" s="854"/>
      <c r="M650" s="854"/>
      <c r="N650" s="854"/>
      <c r="O650" s="854"/>
      <c r="P650" s="855"/>
      <c r="Q650" s="855"/>
      <c r="R650" s="855"/>
      <c r="S650" s="855"/>
      <c r="T650" s="855"/>
      <c r="U650" s="855"/>
      <c r="V650" s="855"/>
      <c r="W650" s="855"/>
      <c r="X650" s="855"/>
      <c r="Y650" s="856"/>
      <c r="Z650" s="857"/>
      <c r="AA650" s="857"/>
      <c r="AB650" s="858"/>
      <c r="AC650" s="2295"/>
      <c r="AD650" s="2295"/>
      <c r="AE650" s="2295"/>
      <c r="AF650" s="2295"/>
      <c r="AG650" s="2295"/>
      <c r="AH650" s="868"/>
      <c r="AI650" s="868"/>
      <c r="AJ650" s="868"/>
      <c r="AK650" s="868"/>
      <c r="AL650" s="862"/>
      <c r="AM650" s="863"/>
      <c r="AN650" s="863"/>
      <c r="AO650" s="864"/>
      <c r="AP650" s="631"/>
      <c r="AQ650" s="631"/>
      <c r="AR650" s="631"/>
      <c r="AS650" s="631"/>
      <c r="AT650" s="631"/>
      <c r="AU650" s="631"/>
      <c r="AV650" s="631"/>
      <c r="AW650" s="631"/>
      <c r="AX650" s="631"/>
      <c r="AY650" s="2">
        <f>COUNTA($C$650)</f>
        <v>0</v>
      </c>
    </row>
    <row r="651" spans="1:51" ht="26.25" customHeight="1">
      <c r="A651" s="2294">
        <v>21</v>
      </c>
      <c r="B651" s="2294">
        <v>1</v>
      </c>
      <c r="C651" s="853"/>
      <c r="D651" s="853"/>
      <c r="E651" s="853"/>
      <c r="F651" s="853"/>
      <c r="G651" s="853"/>
      <c r="H651" s="853"/>
      <c r="I651" s="853"/>
      <c r="J651" s="854"/>
      <c r="K651" s="854"/>
      <c r="L651" s="854"/>
      <c r="M651" s="854"/>
      <c r="N651" s="854"/>
      <c r="O651" s="854"/>
      <c r="P651" s="855"/>
      <c r="Q651" s="855"/>
      <c r="R651" s="855"/>
      <c r="S651" s="855"/>
      <c r="T651" s="855"/>
      <c r="U651" s="855"/>
      <c r="V651" s="855"/>
      <c r="W651" s="855"/>
      <c r="X651" s="855"/>
      <c r="Y651" s="856"/>
      <c r="Z651" s="857"/>
      <c r="AA651" s="857"/>
      <c r="AB651" s="858"/>
      <c r="AC651" s="2295"/>
      <c r="AD651" s="2295"/>
      <c r="AE651" s="2295"/>
      <c r="AF651" s="2295"/>
      <c r="AG651" s="2295"/>
      <c r="AH651" s="868"/>
      <c r="AI651" s="868"/>
      <c r="AJ651" s="868"/>
      <c r="AK651" s="868"/>
      <c r="AL651" s="862"/>
      <c r="AM651" s="863"/>
      <c r="AN651" s="863"/>
      <c r="AO651" s="864"/>
      <c r="AP651" s="631"/>
      <c r="AQ651" s="631"/>
      <c r="AR651" s="631"/>
      <c r="AS651" s="631"/>
      <c r="AT651" s="631"/>
      <c r="AU651" s="631"/>
      <c r="AV651" s="631"/>
      <c r="AW651" s="631"/>
      <c r="AX651" s="631"/>
      <c r="AY651" s="2">
        <f>COUNTA($C$651)</f>
        <v>0</v>
      </c>
    </row>
    <row r="652" spans="1:51" ht="26.25" customHeight="1">
      <c r="A652" s="2294">
        <v>22</v>
      </c>
      <c r="B652" s="2294">
        <v>1</v>
      </c>
      <c r="C652" s="853"/>
      <c r="D652" s="853"/>
      <c r="E652" s="853"/>
      <c r="F652" s="853"/>
      <c r="G652" s="853"/>
      <c r="H652" s="853"/>
      <c r="I652" s="853"/>
      <c r="J652" s="854"/>
      <c r="K652" s="854"/>
      <c r="L652" s="854"/>
      <c r="M652" s="854"/>
      <c r="N652" s="854"/>
      <c r="O652" s="854"/>
      <c r="P652" s="855"/>
      <c r="Q652" s="855"/>
      <c r="R652" s="855"/>
      <c r="S652" s="855"/>
      <c r="T652" s="855"/>
      <c r="U652" s="855"/>
      <c r="V652" s="855"/>
      <c r="W652" s="855"/>
      <c r="X652" s="855"/>
      <c r="Y652" s="856"/>
      <c r="Z652" s="857"/>
      <c r="AA652" s="857"/>
      <c r="AB652" s="858"/>
      <c r="AC652" s="2295"/>
      <c r="AD652" s="2295"/>
      <c r="AE652" s="2295"/>
      <c r="AF652" s="2295"/>
      <c r="AG652" s="2295"/>
      <c r="AH652" s="868"/>
      <c r="AI652" s="868"/>
      <c r="AJ652" s="868"/>
      <c r="AK652" s="868"/>
      <c r="AL652" s="862"/>
      <c r="AM652" s="863"/>
      <c r="AN652" s="863"/>
      <c r="AO652" s="864"/>
      <c r="AP652" s="631"/>
      <c r="AQ652" s="631"/>
      <c r="AR652" s="631"/>
      <c r="AS652" s="631"/>
      <c r="AT652" s="631"/>
      <c r="AU652" s="631"/>
      <c r="AV652" s="631"/>
      <c r="AW652" s="631"/>
      <c r="AX652" s="631"/>
      <c r="AY652" s="2">
        <f>COUNTA($C$652)</f>
        <v>0</v>
      </c>
    </row>
    <row r="653" spans="1:51" ht="26.25" customHeight="1">
      <c r="A653" s="2294">
        <v>23</v>
      </c>
      <c r="B653" s="2294">
        <v>1</v>
      </c>
      <c r="C653" s="853"/>
      <c r="D653" s="853"/>
      <c r="E653" s="853"/>
      <c r="F653" s="853"/>
      <c r="G653" s="853"/>
      <c r="H653" s="853"/>
      <c r="I653" s="853"/>
      <c r="J653" s="854"/>
      <c r="K653" s="854"/>
      <c r="L653" s="854"/>
      <c r="M653" s="854"/>
      <c r="N653" s="854"/>
      <c r="O653" s="854"/>
      <c r="P653" s="855"/>
      <c r="Q653" s="855"/>
      <c r="R653" s="855"/>
      <c r="S653" s="855"/>
      <c r="T653" s="855"/>
      <c r="U653" s="855"/>
      <c r="V653" s="855"/>
      <c r="W653" s="855"/>
      <c r="X653" s="855"/>
      <c r="Y653" s="856"/>
      <c r="Z653" s="857"/>
      <c r="AA653" s="857"/>
      <c r="AB653" s="858"/>
      <c r="AC653" s="2295"/>
      <c r="AD653" s="2295"/>
      <c r="AE653" s="2295"/>
      <c r="AF653" s="2295"/>
      <c r="AG653" s="2295"/>
      <c r="AH653" s="868"/>
      <c r="AI653" s="868"/>
      <c r="AJ653" s="868"/>
      <c r="AK653" s="868"/>
      <c r="AL653" s="862"/>
      <c r="AM653" s="863"/>
      <c r="AN653" s="863"/>
      <c r="AO653" s="864"/>
      <c r="AP653" s="631"/>
      <c r="AQ653" s="631"/>
      <c r="AR653" s="631"/>
      <c r="AS653" s="631"/>
      <c r="AT653" s="631"/>
      <c r="AU653" s="631"/>
      <c r="AV653" s="631"/>
      <c r="AW653" s="631"/>
      <c r="AX653" s="631"/>
      <c r="AY653" s="2">
        <f>COUNTA($C$653)</f>
        <v>0</v>
      </c>
    </row>
    <row r="654" spans="1:51" ht="26.25" customHeight="1">
      <c r="A654" s="2294">
        <v>24</v>
      </c>
      <c r="B654" s="2294">
        <v>1</v>
      </c>
      <c r="C654" s="853"/>
      <c r="D654" s="853"/>
      <c r="E654" s="853"/>
      <c r="F654" s="853"/>
      <c r="G654" s="853"/>
      <c r="H654" s="853"/>
      <c r="I654" s="853"/>
      <c r="J654" s="854"/>
      <c r="K654" s="854"/>
      <c r="L654" s="854"/>
      <c r="M654" s="854"/>
      <c r="N654" s="854"/>
      <c r="O654" s="854"/>
      <c r="P654" s="855"/>
      <c r="Q654" s="855"/>
      <c r="R654" s="855"/>
      <c r="S654" s="855"/>
      <c r="T654" s="855"/>
      <c r="U654" s="855"/>
      <c r="V654" s="855"/>
      <c r="W654" s="855"/>
      <c r="X654" s="855"/>
      <c r="Y654" s="856"/>
      <c r="Z654" s="857"/>
      <c r="AA654" s="857"/>
      <c r="AB654" s="858"/>
      <c r="AC654" s="2295"/>
      <c r="AD654" s="2295"/>
      <c r="AE654" s="2295"/>
      <c r="AF654" s="2295"/>
      <c r="AG654" s="2295"/>
      <c r="AH654" s="868"/>
      <c r="AI654" s="868"/>
      <c r="AJ654" s="868"/>
      <c r="AK654" s="868"/>
      <c r="AL654" s="862"/>
      <c r="AM654" s="863"/>
      <c r="AN654" s="863"/>
      <c r="AO654" s="864"/>
      <c r="AP654" s="631"/>
      <c r="AQ654" s="631"/>
      <c r="AR654" s="631"/>
      <c r="AS654" s="631"/>
      <c r="AT654" s="631"/>
      <c r="AU654" s="631"/>
      <c r="AV654" s="631"/>
      <c r="AW654" s="631"/>
      <c r="AX654" s="631"/>
      <c r="AY654" s="2">
        <f>COUNTA($C$654)</f>
        <v>0</v>
      </c>
    </row>
    <row r="655" spans="1:51" ht="26.25" customHeight="1">
      <c r="A655" s="2294">
        <v>25</v>
      </c>
      <c r="B655" s="2294">
        <v>1</v>
      </c>
      <c r="C655" s="853"/>
      <c r="D655" s="853"/>
      <c r="E655" s="853"/>
      <c r="F655" s="853"/>
      <c r="G655" s="853"/>
      <c r="H655" s="853"/>
      <c r="I655" s="853"/>
      <c r="J655" s="854"/>
      <c r="K655" s="854"/>
      <c r="L655" s="854"/>
      <c r="M655" s="854"/>
      <c r="N655" s="854"/>
      <c r="O655" s="854"/>
      <c r="P655" s="855"/>
      <c r="Q655" s="855"/>
      <c r="R655" s="855"/>
      <c r="S655" s="855"/>
      <c r="T655" s="855"/>
      <c r="U655" s="855"/>
      <c r="V655" s="855"/>
      <c r="W655" s="855"/>
      <c r="X655" s="855"/>
      <c r="Y655" s="856"/>
      <c r="Z655" s="857"/>
      <c r="AA655" s="857"/>
      <c r="AB655" s="858"/>
      <c r="AC655" s="2295"/>
      <c r="AD655" s="2295"/>
      <c r="AE655" s="2295"/>
      <c r="AF655" s="2295"/>
      <c r="AG655" s="2295"/>
      <c r="AH655" s="868"/>
      <c r="AI655" s="868"/>
      <c r="AJ655" s="868"/>
      <c r="AK655" s="868"/>
      <c r="AL655" s="862"/>
      <c r="AM655" s="863"/>
      <c r="AN655" s="863"/>
      <c r="AO655" s="864"/>
      <c r="AP655" s="631"/>
      <c r="AQ655" s="631"/>
      <c r="AR655" s="631"/>
      <c r="AS655" s="631"/>
      <c r="AT655" s="631"/>
      <c r="AU655" s="631"/>
      <c r="AV655" s="631"/>
      <c r="AW655" s="631"/>
      <c r="AX655" s="631"/>
      <c r="AY655" s="2">
        <f>COUNTA($C$655)</f>
        <v>0</v>
      </c>
    </row>
    <row r="656" spans="1:51" ht="26.25" customHeight="1">
      <c r="A656" s="2294">
        <v>26</v>
      </c>
      <c r="B656" s="2294">
        <v>1</v>
      </c>
      <c r="C656" s="853"/>
      <c r="D656" s="853"/>
      <c r="E656" s="853"/>
      <c r="F656" s="853"/>
      <c r="G656" s="853"/>
      <c r="H656" s="853"/>
      <c r="I656" s="853"/>
      <c r="J656" s="854"/>
      <c r="K656" s="854"/>
      <c r="L656" s="854"/>
      <c r="M656" s="854"/>
      <c r="N656" s="854"/>
      <c r="O656" s="854"/>
      <c r="P656" s="855"/>
      <c r="Q656" s="855"/>
      <c r="R656" s="855"/>
      <c r="S656" s="855"/>
      <c r="T656" s="855"/>
      <c r="U656" s="855"/>
      <c r="V656" s="855"/>
      <c r="W656" s="855"/>
      <c r="X656" s="855"/>
      <c r="Y656" s="856"/>
      <c r="Z656" s="857"/>
      <c r="AA656" s="857"/>
      <c r="AB656" s="858"/>
      <c r="AC656" s="2295"/>
      <c r="AD656" s="2295"/>
      <c r="AE656" s="2295"/>
      <c r="AF656" s="2295"/>
      <c r="AG656" s="2295"/>
      <c r="AH656" s="868"/>
      <c r="AI656" s="868"/>
      <c r="AJ656" s="868"/>
      <c r="AK656" s="868"/>
      <c r="AL656" s="862"/>
      <c r="AM656" s="863"/>
      <c r="AN656" s="863"/>
      <c r="AO656" s="864"/>
      <c r="AP656" s="631"/>
      <c r="AQ656" s="631"/>
      <c r="AR656" s="631"/>
      <c r="AS656" s="631"/>
      <c r="AT656" s="631"/>
      <c r="AU656" s="631"/>
      <c r="AV656" s="631"/>
      <c r="AW656" s="631"/>
      <c r="AX656" s="631"/>
      <c r="AY656" s="2">
        <f>COUNTA($C$656)</f>
        <v>0</v>
      </c>
    </row>
    <row r="657" spans="1:51" ht="26.25" customHeight="1">
      <c r="A657" s="2294">
        <v>27</v>
      </c>
      <c r="B657" s="2294">
        <v>1</v>
      </c>
      <c r="C657" s="853"/>
      <c r="D657" s="853"/>
      <c r="E657" s="853"/>
      <c r="F657" s="853"/>
      <c r="G657" s="853"/>
      <c r="H657" s="853"/>
      <c r="I657" s="853"/>
      <c r="J657" s="854"/>
      <c r="K657" s="854"/>
      <c r="L657" s="854"/>
      <c r="M657" s="854"/>
      <c r="N657" s="854"/>
      <c r="O657" s="854"/>
      <c r="P657" s="855"/>
      <c r="Q657" s="855"/>
      <c r="R657" s="855"/>
      <c r="S657" s="855"/>
      <c r="T657" s="855"/>
      <c r="U657" s="855"/>
      <c r="V657" s="855"/>
      <c r="W657" s="855"/>
      <c r="X657" s="855"/>
      <c r="Y657" s="856"/>
      <c r="Z657" s="857"/>
      <c r="AA657" s="857"/>
      <c r="AB657" s="858"/>
      <c r="AC657" s="2295"/>
      <c r="AD657" s="2295"/>
      <c r="AE657" s="2295"/>
      <c r="AF657" s="2295"/>
      <c r="AG657" s="2295"/>
      <c r="AH657" s="868"/>
      <c r="AI657" s="868"/>
      <c r="AJ657" s="868"/>
      <c r="AK657" s="868"/>
      <c r="AL657" s="862"/>
      <c r="AM657" s="863"/>
      <c r="AN657" s="863"/>
      <c r="AO657" s="864"/>
      <c r="AP657" s="631"/>
      <c r="AQ657" s="631"/>
      <c r="AR657" s="631"/>
      <c r="AS657" s="631"/>
      <c r="AT657" s="631"/>
      <c r="AU657" s="631"/>
      <c r="AV657" s="631"/>
      <c r="AW657" s="631"/>
      <c r="AX657" s="631"/>
      <c r="AY657" s="2">
        <f>COUNTA($C$657)</f>
        <v>0</v>
      </c>
    </row>
    <row r="658" spans="1:51" ht="26.25" customHeight="1">
      <c r="A658" s="2294">
        <v>28</v>
      </c>
      <c r="B658" s="2294">
        <v>1</v>
      </c>
      <c r="C658" s="853"/>
      <c r="D658" s="853"/>
      <c r="E658" s="853"/>
      <c r="F658" s="853"/>
      <c r="G658" s="853"/>
      <c r="H658" s="853"/>
      <c r="I658" s="853"/>
      <c r="J658" s="854"/>
      <c r="K658" s="854"/>
      <c r="L658" s="854"/>
      <c r="M658" s="854"/>
      <c r="N658" s="854"/>
      <c r="O658" s="854"/>
      <c r="P658" s="855"/>
      <c r="Q658" s="855"/>
      <c r="R658" s="855"/>
      <c r="S658" s="855"/>
      <c r="T658" s="855"/>
      <c r="U658" s="855"/>
      <c r="V658" s="855"/>
      <c r="W658" s="855"/>
      <c r="X658" s="855"/>
      <c r="Y658" s="856"/>
      <c r="Z658" s="857"/>
      <c r="AA658" s="857"/>
      <c r="AB658" s="858"/>
      <c r="AC658" s="2295"/>
      <c r="AD658" s="2295"/>
      <c r="AE658" s="2295"/>
      <c r="AF658" s="2295"/>
      <c r="AG658" s="2295"/>
      <c r="AH658" s="868"/>
      <c r="AI658" s="868"/>
      <c r="AJ658" s="868"/>
      <c r="AK658" s="868"/>
      <c r="AL658" s="862"/>
      <c r="AM658" s="863"/>
      <c r="AN658" s="863"/>
      <c r="AO658" s="864"/>
      <c r="AP658" s="631"/>
      <c r="AQ658" s="631"/>
      <c r="AR658" s="631"/>
      <c r="AS658" s="631"/>
      <c r="AT658" s="631"/>
      <c r="AU658" s="631"/>
      <c r="AV658" s="631"/>
      <c r="AW658" s="631"/>
      <c r="AX658" s="631"/>
      <c r="AY658" s="2">
        <f>COUNTA($C$658)</f>
        <v>0</v>
      </c>
    </row>
    <row r="659" spans="1:51" ht="26.25" customHeight="1">
      <c r="A659" s="2294">
        <v>29</v>
      </c>
      <c r="B659" s="2294">
        <v>1</v>
      </c>
      <c r="C659" s="853"/>
      <c r="D659" s="853"/>
      <c r="E659" s="853"/>
      <c r="F659" s="853"/>
      <c r="G659" s="853"/>
      <c r="H659" s="853"/>
      <c r="I659" s="853"/>
      <c r="J659" s="854"/>
      <c r="K659" s="854"/>
      <c r="L659" s="854"/>
      <c r="M659" s="854"/>
      <c r="N659" s="854"/>
      <c r="O659" s="854"/>
      <c r="P659" s="855"/>
      <c r="Q659" s="855"/>
      <c r="R659" s="855"/>
      <c r="S659" s="855"/>
      <c r="T659" s="855"/>
      <c r="U659" s="855"/>
      <c r="V659" s="855"/>
      <c r="W659" s="855"/>
      <c r="X659" s="855"/>
      <c r="Y659" s="856"/>
      <c r="Z659" s="857"/>
      <c r="AA659" s="857"/>
      <c r="AB659" s="858"/>
      <c r="AC659" s="2295"/>
      <c r="AD659" s="2295"/>
      <c r="AE659" s="2295"/>
      <c r="AF659" s="2295"/>
      <c r="AG659" s="2295"/>
      <c r="AH659" s="868"/>
      <c r="AI659" s="868"/>
      <c r="AJ659" s="868"/>
      <c r="AK659" s="868"/>
      <c r="AL659" s="862"/>
      <c r="AM659" s="863"/>
      <c r="AN659" s="863"/>
      <c r="AO659" s="864"/>
      <c r="AP659" s="631"/>
      <c r="AQ659" s="631"/>
      <c r="AR659" s="631"/>
      <c r="AS659" s="631"/>
      <c r="AT659" s="631"/>
      <c r="AU659" s="631"/>
      <c r="AV659" s="631"/>
      <c r="AW659" s="631"/>
      <c r="AX659" s="631"/>
      <c r="AY659" s="2">
        <f>COUNTA($C$659)</f>
        <v>0</v>
      </c>
    </row>
    <row r="660" spans="1:51" ht="26.25" customHeight="1">
      <c r="A660" s="2294">
        <v>30</v>
      </c>
      <c r="B660" s="2294">
        <v>1</v>
      </c>
      <c r="C660" s="853"/>
      <c r="D660" s="853"/>
      <c r="E660" s="853"/>
      <c r="F660" s="853"/>
      <c r="G660" s="853"/>
      <c r="H660" s="853"/>
      <c r="I660" s="853"/>
      <c r="J660" s="854"/>
      <c r="K660" s="854"/>
      <c r="L660" s="854"/>
      <c r="M660" s="854"/>
      <c r="N660" s="854"/>
      <c r="O660" s="854"/>
      <c r="P660" s="855"/>
      <c r="Q660" s="855"/>
      <c r="R660" s="855"/>
      <c r="S660" s="855"/>
      <c r="T660" s="855"/>
      <c r="U660" s="855"/>
      <c r="V660" s="855"/>
      <c r="W660" s="855"/>
      <c r="X660" s="855"/>
      <c r="Y660" s="856"/>
      <c r="Z660" s="857"/>
      <c r="AA660" s="857"/>
      <c r="AB660" s="858"/>
      <c r="AC660" s="2295"/>
      <c r="AD660" s="2295"/>
      <c r="AE660" s="2295"/>
      <c r="AF660" s="2295"/>
      <c r="AG660" s="2295"/>
      <c r="AH660" s="868"/>
      <c r="AI660" s="868"/>
      <c r="AJ660" s="868"/>
      <c r="AK660" s="868"/>
      <c r="AL660" s="862"/>
      <c r="AM660" s="863"/>
      <c r="AN660" s="863"/>
      <c r="AO660" s="864"/>
      <c r="AP660" s="631"/>
      <c r="AQ660" s="631"/>
      <c r="AR660" s="631"/>
      <c r="AS660" s="631"/>
      <c r="AT660" s="631"/>
      <c r="AU660" s="631"/>
      <c r="AV660" s="631"/>
      <c r="AW660" s="631"/>
      <c r="AX660" s="631"/>
      <c r="AY660" s="2">
        <f>COUNTA($C$660)</f>
        <v>0</v>
      </c>
    </row>
    <row r="661" spans="1:51">
      <c r="P661" s="33"/>
      <c r="Q661" s="33"/>
      <c r="R661" s="33"/>
      <c r="S661" s="33"/>
      <c r="T661" s="33"/>
      <c r="U661" s="33"/>
      <c r="V661" s="33"/>
      <c r="W661" s="33"/>
      <c r="X661" s="33"/>
      <c r="Y661" s="38"/>
      <c r="Z661" s="38"/>
      <c r="AA661" s="38"/>
      <c r="AB661" s="38"/>
      <c r="AC661" s="38"/>
      <c r="AD661" s="38"/>
      <c r="AE661" s="38"/>
      <c r="AF661" s="38"/>
      <c r="AG661" s="38"/>
      <c r="AH661" s="38"/>
      <c r="AI661" s="38"/>
      <c r="AJ661" s="38"/>
      <c r="AK661" s="38"/>
      <c r="AL661" s="38"/>
      <c r="AM661" s="38"/>
      <c r="AN661" s="38"/>
      <c r="AO661" s="38"/>
      <c r="AY661" s="2">
        <f>COUNTA($C$664)</f>
        <v>0</v>
      </c>
    </row>
    <row r="662" spans="1:51">
      <c r="B662" s="15" t="s">
        <v>222</v>
      </c>
      <c r="P662" s="33"/>
      <c r="Q662" s="33"/>
      <c r="R662" s="33"/>
      <c r="S662" s="33"/>
      <c r="T662" s="33"/>
      <c r="U662" s="33"/>
      <c r="V662" s="33"/>
      <c r="W662" s="33"/>
      <c r="X662" s="33"/>
      <c r="Y662" s="38"/>
      <c r="Z662" s="38"/>
      <c r="AA662" s="38"/>
      <c r="AB662" s="38"/>
      <c r="AC662" s="38"/>
      <c r="AD662" s="38"/>
      <c r="AE662" s="38"/>
      <c r="AF662" s="38"/>
      <c r="AG662" s="38"/>
      <c r="AH662" s="38"/>
      <c r="AI662" s="38"/>
      <c r="AJ662" s="38"/>
      <c r="AK662" s="38"/>
      <c r="AL662" s="38"/>
      <c r="AM662" s="38"/>
      <c r="AN662" s="38"/>
      <c r="AO662" s="38"/>
      <c r="AY662" s="2">
        <f>$AY$661</f>
        <v>0</v>
      </c>
    </row>
    <row r="663" spans="1:51" customFormat="1" ht="59.25" customHeight="1">
      <c r="A663" s="849"/>
      <c r="B663" s="849"/>
      <c r="C663" s="849" t="s">
        <v>82</v>
      </c>
      <c r="D663" s="849"/>
      <c r="E663" s="849"/>
      <c r="F663" s="849"/>
      <c r="G663" s="849"/>
      <c r="H663" s="849"/>
      <c r="I663" s="849"/>
      <c r="J663" s="2292" t="s">
        <v>86</v>
      </c>
      <c r="K663" s="2293"/>
      <c r="L663" s="2293"/>
      <c r="M663" s="2293"/>
      <c r="N663" s="2293"/>
      <c r="O663" s="2293"/>
      <c r="P663" s="849" t="s">
        <v>27</v>
      </c>
      <c r="Q663" s="849"/>
      <c r="R663" s="849"/>
      <c r="S663" s="849"/>
      <c r="T663" s="849"/>
      <c r="U663" s="849"/>
      <c r="V663" s="849"/>
      <c r="W663" s="849"/>
      <c r="X663" s="849"/>
      <c r="Y663" s="851" t="s">
        <v>451</v>
      </c>
      <c r="Z663" s="851"/>
      <c r="AA663" s="851"/>
      <c r="AB663" s="851"/>
      <c r="AC663" s="2292" t="s">
        <v>374</v>
      </c>
      <c r="AD663" s="2292"/>
      <c r="AE663" s="2292"/>
      <c r="AF663" s="2292"/>
      <c r="AG663" s="2292"/>
      <c r="AH663" s="851" t="s">
        <v>400</v>
      </c>
      <c r="AI663" s="849"/>
      <c r="AJ663" s="849"/>
      <c r="AK663" s="849"/>
      <c r="AL663" s="849" t="s">
        <v>28</v>
      </c>
      <c r="AM663" s="849"/>
      <c r="AN663" s="849"/>
      <c r="AO663" s="558"/>
      <c r="AP663" s="2292" t="s">
        <v>453</v>
      </c>
      <c r="AQ663" s="2292"/>
      <c r="AR663" s="2292"/>
      <c r="AS663" s="2292"/>
      <c r="AT663" s="2292"/>
      <c r="AU663" s="2292"/>
      <c r="AV663" s="2292"/>
      <c r="AW663" s="2292"/>
      <c r="AX663" s="2292"/>
      <c r="AY663">
        <f>$AY$661</f>
        <v>0</v>
      </c>
    </row>
    <row r="664" spans="1:51" ht="26.25" customHeight="1">
      <c r="A664" s="2294">
        <v>1</v>
      </c>
      <c r="B664" s="2294">
        <v>1</v>
      </c>
      <c r="C664" s="853"/>
      <c r="D664" s="853"/>
      <c r="E664" s="853"/>
      <c r="F664" s="853"/>
      <c r="G664" s="853"/>
      <c r="H664" s="853"/>
      <c r="I664" s="853"/>
      <c r="J664" s="854"/>
      <c r="K664" s="854"/>
      <c r="L664" s="854"/>
      <c r="M664" s="854"/>
      <c r="N664" s="854"/>
      <c r="O664" s="854"/>
      <c r="P664" s="855"/>
      <c r="Q664" s="855"/>
      <c r="R664" s="855"/>
      <c r="S664" s="855"/>
      <c r="T664" s="855"/>
      <c r="U664" s="855"/>
      <c r="V664" s="855"/>
      <c r="W664" s="855"/>
      <c r="X664" s="855"/>
      <c r="Y664" s="856"/>
      <c r="Z664" s="857"/>
      <c r="AA664" s="857"/>
      <c r="AB664" s="858"/>
      <c r="AC664" s="2295"/>
      <c r="AD664" s="2295"/>
      <c r="AE664" s="2295"/>
      <c r="AF664" s="2295"/>
      <c r="AG664" s="2295"/>
      <c r="AH664" s="868"/>
      <c r="AI664" s="868"/>
      <c r="AJ664" s="868"/>
      <c r="AK664" s="868"/>
      <c r="AL664" s="862"/>
      <c r="AM664" s="863"/>
      <c r="AN664" s="863"/>
      <c r="AO664" s="864"/>
      <c r="AP664" s="631"/>
      <c r="AQ664" s="631"/>
      <c r="AR664" s="631"/>
      <c r="AS664" s="631"/>
      <c r="AT664" s="631"/>
      <c r="AU664" s="631"/>
      <c r="AV664" s="631"/>
      <c r="AW664" s="631"/>
      <c r="AX664" s="631"/>
      <c r="AY664" s="2">
        <f>$AY$661</f>
        <v>0</v>
      </c>
    </row>
    <row r="665" spans="1:51" ht="26.25" customHeight="1">
      <c r="A665" s="2294">
        <v>2</v>
      </c>
      <c r="B665" s="2294">
        <v>1</v>
      </c>
      <c r="C665" s="853"/>
      <c r="D665" s="853"/>
      <c r="E665" s="853"/>
      <c r="F665" s="853"/>
      <c r="G665" s="853"/>
      <c r="H665" s="853"/>
      <c r="I665" s="853"/>
      <c r="J665" s="854"/>
      <c r="K665" s="854"/>
      <c r="L665" s="854"/>
      <c r="M665" s="854"/>
      <c r="N665" s="854"/>
      <c r="O665" s="854"/>
      <c r="P665" s="855"/>
      <c r="Q665" s="855"/>
      <c r="R665" s="855"/>
      <c r="S665" s="855"/>
      <c r="T665" s="855"/>
      <c r="U665" s="855"/>
      <c r="V665" s="855"/>
      <c r="W665" s="855"/>
      <c r="X665" s="855"/>
      <c r="Y665" s="856"/>
      <c r="Z665" s="857"/>
      <c r="AA665" s="857"/>
      <c r="AB665" s="858"/>
      <c r="AC665" s="2295"/>
      <c r="AD665" s="2295"/>
      <c r="AE665" s="2295"/>
      <c r="AF665" s="2295"/>
      <c r="AG665" s="2295"/>
      <c r="AH665" s="868"/>
      <c r="AI665" s="868"/>
      <c r="AJ665" s="868"/>
      <c r="AK665" s="868"/>
      <c r="AL665" s="862"/>
      <c r="AM665" s="863"/>
      <c r="AN665" s="863"/>
      <c r="AO665" s="864"/>
      <c r="AP665" s="631"/>
      <c r="AQ665" s="631"/>
      <c r="AR665" s="631"/>
      <c r="AS665" s="631"/>
      <c r="AT665" s="631"/>
      <c r="AU665" s="631"/>
      <c r="AV665" s="631"/>
      <c r="AW665" s="631"/>
      <c r="AX665" s="631"/>
      <c r="AY665" s="2">
        <f>COUNTA($C$665)</f>
        <v>0</v>
      </c>
    </row>
    <row r="666" spans="1:51" ht="26.25" customHeight="1">
      <c r="A666" s="2294">
        <v>3</v>
      </c>
      <c r="B666" s="2294">
        <v>1</v>
      </c>
      <c r="C666" s="853"/>
      <c r="D666" s="853"/>
      <c r="E666" s="853"/>
      <c r="F666" s="853"/>
      <c r="G666" s="853"/>
      <c r="H666" s="853"/>
      <c r="I666" s="853"/>
      <c r="J666" s="854"/>
      <c r="K666" s="854"/>
      <c r="L666" s="854"/>
      <c r="M666" s="854"/>
      <c r="N666" s="854"/>
      <c r="O666" s="854"/>
      <c r="P666" s="855"/>
      <c r="Q666" s="855"/>
      <c r="R666" s="855"/>
      <c r="S666" s="855"/>
      <c r="T666" s="855"/>
      <c r="U666" s="855"/>
      <c r="V666" s="855"/>
      <c r="W666" s="855"/>
      <c r="X666" s="855"/>
      <c r="Y666" s="856"/>
      <c r="Z666" s="857"/>
      <c r="AA666" s="857"/>
      <c r="AB666" s="858"/>
      <c r="AC666" s="2295"/>
      <c r="AD666" s="2295"/>
      <c r="AE666" s="2295"/>
      <c r="AF666" s="2295"/>
      <c r="AG666" s="2295"/>
      <c r="AH666" s="868"/>
      <c r="AI666" s="868"/>
      <c r="AJ666" s="868"/>
      <c r="AK666" s="868"/>
      <c r="AL666" s="862"/>
      <c r="AM666" s="863"/>
      <c r="AN666" s="863"/>
      <c r="AO666" s="864"/>
      <c r="AP666" s="631"/>
      <c r="AQ666" s="631"/>
      <c r="AR666" s="631"/>
      <c r="AS666" s="631"/>
      <c r="AT666" s="631"/>
      <c r="AU666" s="631"/>
      <c r="AV666" s="631"/>
      <c r="AW666" s="631"/>
      <c r="AX666" s="631"/>
      <c r="AY666" s="2">
        <f>COUNTA($C$666)</f>
        <v>0</v>
      </c>
    </row>
    <row r="667" spans="1:51" ht="26.25" customHeight="1">
      <c r="A667" s="2294">
        <v>4</v>
      </c>
      <c r="B667" s="2294">
        <v>1</v>
      </c>
      <c r="C667" s="853"/>
      <c r="D667" s="853"/>
      <c r="E667" s="853"/>
      <c r="F667" s="853"/>
      <c r="G667" s="853"/>
      <c r="H667" s="853"/>
      <c r="I667" s="853"/>
      <c r="J667" s="854"/>
      <c r="K667" s="854"/>
      <c r="L667" s="854"/>
      <c r="M667" s="854"/>
      <c r="N667" s="854"/>
      <c r="O667" s="854"/>
      <c r="P667" s="855"/>
      <c r="Q667" s="855"/>
      <c r="R667" s="855"/>
      <c r="S667" s="855"/>
      <c r="T667" s="855"/>
      <c r="U667" s="855"/>
      <c r="V667" s="855"/>
      <c r="W667" s="855"/>
      <c r="X667" s="855"/>
      <c r="Y667" s="856"/>
      <c r="Z667" s="857"/>
      <c r="AA667" s="857"/>
      <c r="AB667" s="858"/>
      <c r="AC667" s="2295"/>
      <c r="AD667" s="2295"/>
      <c r="AE667" s="2295"/>
      <c r="AF667" s="2295"/>
      <c r="AG667" s="2295"/>
      <c r="AH667" s="868"/>
      <c r="AI667" s="868"/>
      <c r="AJ667" s="868"/>
      <c r="AK667" s="868"/>
      <c r="AL667" s="862"/>
      <c r="AM667" s="863"/>
      <c r="AN667" s="863"/>
      <c r="AO667" s="864"/>
      <c r="AP667" s="631"/>
      <c r="AQ667" s="631"/>
      <c r="AR667" s="631"/>
      <c r="AS667" s="631"/>
      <c r="AT667" s="631"/>
      <c r="AU667" s="631"/>
      <c r="AV667" s="631"/>
      <c r="AW667" s="631"/>
      <c r="AX667" s="631"/>
      <c r="AY667" s="2">
        <f>COUNTA($C$667)</f>
        <v>0</v>
      </c>
    </row>
    <row r="668" spans="1:51" ht="26.25" customHeight="1">
      <c r="A668" s="2294">
        <v>5</v>
      </c>
      <c r="B668" s="2294">
        <v>1</v>
      </c>
      <c r="C668" s="853"/>
      <c r="D668" s="853"/>
      <c r="E668" s="853"/>
      <c r="F668" s="853"/>
      <c r="G668" s="853"/>
      <c r="H668" s="853"/>
      <c r="I668" s="853"/>
      <c r="J668" s="854"/>
      <c r="K668" s="854"/>
      <c r="L668" s="854"/>
      <c r="M668" s="854"/>
      <c r="N668" s="854"/>
      <c r="O668" s="854"/>
      <c r="P668" s="855"/>
      <c r="Q668" s="855"/>
      <c r="R668" s="855"/>
      <c r="S668" s="855"/>
      <c r="T668" s="855"/>
      <c r="U668" s="855"/>
      <c r="V668" s="855"/>
      <c r="W668" s="855"/>
      <c r="X668" s="855"/>
      <c r="Y668" s="856"/>
      <c r="Z668" s="857"/>
      <c r="AA668" s="857"/>
      <c r="AB668" s="858"/>
      <c r="AC668" s="2295"/>
      <c r="AD668" s="2295"/>
      <c r="AE668" s="2295"/>
      <c r="AF668" s="2295"/>
      <c r="AG668" s="2295"/>
      <c r="AH668" s="868"/>
      <c r="AI668" s="868"/>
      <c r="AJ668" s="868"/>
      <c r="AK668" s="868"/>
      <c r="AL668" s="862"/>
      <c r="AM668" s="863"/>
      <c r="AN668" s="863"/>
      <c r="AO668" s="864"/>
      <c r="AP668" s="631"/>
      <c r="AQ668" s="631"/>
      <c r="AR668" s="631"/>
      <c r="AS668" s="631"/>
      <c r="AT668" s="631"/>
      <c r="AU668" s="631"/>
      <c r="AV668" s="631"/>
      <c r="AW668" s="631"/>
      <c r="AX668" s="631"/>
      <c r="AY668" s="2">
        <f>COUNTA($C$668)</f>
        <v>0</v>
      </c>
    </row>
    <row r="669" spans="1:51" ht="26.25" customHeight="1">
      <c r="A669" s="2294">
        <v>6</v>
      </c>
      <c r="B669" s="2294">
        <v>1</v>
      </c>
      <c r="C669" s="853"/>
      <c r="D669" s="853"/>
      <c r="E669" s="853"/>
      <c r="F669" s="853"/>
      <c r="G669" s="853"/>
      <c r="H669" s="853"/>
      <c r="I669" s="853"/>
      <c r="J669" s="854"/>
      <c r="K669" s="854"/>
      <c r="L669" s="854"/>
      <c r="M669" s="854"/>
      <c r="N669" s="854"/>
      <c r="O669" s="854"/>
      <c r="P669" s="855"/>
      <c r="Q669" s="855"/>
      <c r="R669" s="855"/>
      <c r="S669" s="855"/>
      <c r="T669" s="855"/>
      <c r="U669" s="855"/>
      <c r="V669" s="855"/>
      <c r="W669" s="855"/>
      <c r="X669" s="855"/>
      <c r="Y669" s="856"/>
      <c r="Z669" s="857"/>
      <c r="AA669" s="857"/>
      <c r="AB669" s="858"/>
      <c r="AC669" s="2295"/>
      <c r="AD669" s="2295"/>
      <c r="AE669" s="2295"/>
      <c r="AF669" s="2295"/>
      <c r="AG669" s="2295"/>
      <c r="AH669" s="868"/>
      <c r="AI669" s="868"/>
      <c r="AJ669" s="868"/>
      <c r="AK669" s="868"/>
      <c r="AL669" s="862"/>
      <c r="AM669" s="863"/>
      <c r="AN669" s="863"/>
      <c r="AO669" s="864"/>
      <c r="AP669" s="631"/>
      <c r="AQ669" s="631"/>
      <c r="AR669" s="631"/>
      <c r="AS669" s="631"/>
      <c r="AT669" s="631"/>
      <c r="AU669" s="631"/>
      <c r="AV669" s="631"/>
      <c r="AW669" s="631"/>
      <c r="AX669" s="631"/>
      <c r="AY669" s="2">
        <f>COUNTA($C$669)</f>
        <v>0</v>
      </c>
    </row>
    <row r="670" spans="1:51" ht="26.25" customHeight="1">
      <c r="A670" s="2294">
        <v>7</v>
      </c>
      <c r="B670" s="2294">
        <v>1</v>
      </c>
      <c r="C670" s="853"/>
      <c r="D670" s="853"/>
      <c r="E670" s="853"/>
      <c r="F670" s="853"/>
      <c r="G670" s="853"/>
      <c r="H670" s="853"/>
      <c r="I670" s="853"/>
      <c r="J670" s="854"/>
      <c r="K670" s="854"/>
      <c r="L670" s="854"/>
      <c r="M670" s="854"/>
      <c r="N670" s="854"/>
      <c r="O670" s="854"/>
      <c r="P670" s="855"/>
      <c r="Q670" s="855"/>
      <c r="R670" s="855"/>
      <c r="S670" s="855"/>
      <c r="T670" s="855"/>
      <c r="U670" s="855"/>
      <c r="V670" s="855"/>
      <c r="W670" s="855"/>
      <c r="X670" s="855"/>
      <c r="Y670" s="856"/>
      <c r="Z670" s="857"/>
      <c r="AA670" s="857"/>
      <c r="AB670" s="858"/>
      <c r="AC670" s="2295"/>
      <c r="AD670" s="2295"/>
      <c r="AE670" s="2295"/>
      <c r="AF670" s="2295"/>
      <c r="AG670" s="2295"/>
      <c r="AH670" s="868"/>
      <c r="AI670" s="868"/>
      <c r="AJ670" s="868"/>
      <c r="AK670" s="868"/>
      <c r="AL670" s="862"/>
      <c r="AM670" s="863"/>
      <c r="AN670" s="863"/>
      <c r="AO670" s="864"/>
      <c r="AP670" s="631"/>
      <c r="AQ670" s="631"/>
      <c r="AR670" s="631"/>
      <c r="AS670" s="631"/>
      <c r="AT670" s="631"/>
      <c r="AU670" s="631"/>
      <c r="AV670" s="631"/>
      <c r="AW670" s="631"/>
      <c r="AX670" s="631"/>
      <c r="AY670" s="2">
        <f>COUNTA($C$670)</f>
        <v>0</v>
      </c>
    </row>
    <row r="671" spans="1:51" ht="26.25" customHeight="1">
      <c r="A671" s="2294">
        <v>8</v>
      </c>
      <c r="B671" s="2294">
        <v>1</v>
      </c>
      <c r="C671" s="853"/>
      <c r="D671" s="853"/>
      <c r="E671" s="853"/>
      <c r="F671" s="853"/>
      <c r="G671" s="853"/>
      <c r="H671" s="853"/>
      <c r="I671" s="853"/>
      <c r="J671" s="854"/>
      <c r="K671" s="854"/>
      <c r="L671" s="854"/>
      <c r="M671" s="854"/>
      <c r="N671" s="854"/>
      <c r="O671" s="854"/>
      <c r="P671" s="855"/>
      <c r="Q671" s="855"/>
      <c r="R671" s="855"/>
      <c r="S671" s="855"/>
      <c r="T671" s="855"/>
      <c r="U671" s="855"/>
      <c r="V671" s="855"/>
      <c r="W671" s="855"/>
      <c r="X671" s="855"/>
      <c r="Y671" s="856"/>
      <c r="Z671" s="857"/>
      <c r="AA671" s="857"/>
      <c r="AB671" s="858"/>
      <c r="AC671" s="2295"/>
      <c r="AD671" s="2295"/>
      <c r="AE671" s="2295"/>
      <c r="AF671" s="2295"/>
      <c r="AG671" s="2295"/>
      <c r="AH671" s="868"/>
      <c r="AI671" s="868"/>
      <c r="AJ671" s="868"/>
      <c r="AK671" s="868"/>
      <c r="AL671" s="862"/>
      <c r="AM671" s="863"/>
      <c r="AN671" s="863"/>
      <c r="AO671" s="864"/>
      <c r="AP671" s="631"/>
      <c r="AQ671" s="631"/>
      <c r="AR671" s="631"/>
      <c r="AS671" s="631"/>
      <c r="AT671" s="631"/>
      <c r="AU671" s="631"/>
      <c r="AV671" s="631"/>
      <c r="AW671" s="631"/>
      <c r="AX671" s="631"/>
      <c r="AY671" s="2">
        <f>COUNTA($C$671)</f>
        <v>0</v>
      </c>
    </row>
    <row r="672" spans="1:51" ht="26.25" customHeight="1">
      <c r="A672" s="2294">
        <v>9</v>
      </c>
      <c r="B672" s="2294">
        <v>1</v>
      </c>
      <c r="C672" s="853"/>
      <c r="D672" s="853"/>
      <c r="E672" s="853"/>
      <c r="F672" s="853"/>
      <c r="G672" s="853"/>
      <c r="H672" s="853"/>
      <c r="I672" s="853"/>
      <c r="J672" s="854"/>
      <c r="K672" s="854"/>
      <c r="L672" s="854"/>
      <c r="M672" s="854"/>
      <c r="N672" s="854"/>
      <c r="O672" s="854"/>
      <c r="P672" s="855"/>
      <c r="Q672" s="855"/>
      <c r="R672" s="855"/>
      <c r="S672" s="855"/>
      <c r="T672" s="855"/>
      <c r="U672" s="855"/>
      <c r="V672" s="855"/>
      <c r="W672" s="855"/>
      <c r="X672" s="855"/>
      <c r="Y672" s="856"/>
      <c r="Z672" s="857"/>
      <c r="AA672" s="857"/>
      <c r="AB672" s="858"/>
      <c r="AC672" s="2295"/>
      <c r="AD672" s="2295"/>
      <c r="AE672" s="2295"/>
      <c r="AF672" s="2295"/>
      <c r="AG672" s="2295"/>
      <c r="AH672" s="868"/>
      <c r="AI672" s="868"/>
      <c r="AJ672" s="868"/>
      <c r="AK672" s="868"/>
      <c r="AL672" s="862"/>
      <c r="AM672" s="863"/>
      <c r="AN672" s="863"/>
      <c r="AO672" s="864"/>
      <c r="AP672" s="631"/>
      <c r="AQ672" s="631"/>
      <c r="AR672" s="631"/>
      <c r="AS672" s="631"/>
      <c r="AT672" s="631"/>
      <c r="AU672" s="631"/>
      <c r="AV672" s="631"/>
      <c r="AW672" s="631"/>
      <c r="AX672" s="631"/>
      <c r="AY672" s="2">
        <f>COUNTA($C$672)</f>
        <v>0</v>
      </c>
    </row>
    <row r="673" spans="1:51" ht="26.25" customHeight="1">
      <c r="A673" s="2294">
        <v>10</v>
      </c>
      <c r="B673" s="2294">
        <v>1</v>
      </c>
      <c r="C673" s="853"/>
      <c r="D673" s="853"/>
      <c r="E673" s="853"/>
      <c r="F673" s="853"/>
      <c r="G673" s="853"/>
      <c r="H673" s="853"/>
      <c r="I673" s="853"/>
      <c r="J673" s="854"/>
      <c r="K673" s="854"/>
      <c r="L673" s="854"/>
      <c r="M673" s="854"/>
      <c r="N673" s="854"/>
      <c r="O673" s="854"/>
      <c r="P673" s="855"/>
      <c r="Q673" s="855"/>
      <c r="R673" s="855"/>
      <c r="S673" s="855"/>
      <c r="T673" s="855"/>
      <c r="U673" s="855"/>
      <c r="V673" s="855"/>
      <c r="W673" s="855"/>
      <c r="X673" s="855"/>
      <c r="Y673" s="856"/>
      <c r="Z673" s="857"/>
      <c r="AA673" s="857"/>
      <c r="AB673" s="858"/>
      <c r="AC673" s="2295"/>
      <c r="AD673" s="2295"/>
      <c r="AE673" s="2295"/>
      <c r="AF673" s="2295"/>
      <c r="AG673" s="2295"/>
      <c r="AH673" s="868"/>
      <c r="AI673" s="868"/>
      <c r="AJ673" s="868"/>
      <c r="AK673" s="868"/>
      <c r="AL673" s="862"/>
      <c r="AM673" s="863"/>
      <c r="AN673" s="863"/>
      <c r="AO673" s="864"/>
      <c r="AP673" s="631"/>
      <c r="AQ673" s="631"/>
      <c r="AR673" s="631"/>
      <c r="AS673" s="631"/>
      <c r="AT673" s="631"/>
      <c r="AU673" s="631"/>
      <c r="AV673" s="631"/>
      <c r="AW673" s="631"/>
      <c r="AX673" s="631"/>
      <c r="AY673" s="2">
        <f>COUNTA($C$673)</f>
        <v>0</v>
      </c>
    </row>
    <row r="674" spans="1:51" ht="26.25" customHeight="1">
      <c r="A674" s="2294">
        <v>11</v>
      </c>
      <c r="B674" s="2294">
        <v>1</v>
      </c>
      <c r="C674" s="853"/>
      <c r="D674" s="853"/>
      <c r="E674" s="853"/>
      <c r="F674" s="853"/>
      <c r="G674" s="853"/>
      <c r="H674" s="853"/>
      <c r="I674" s="853"/>
      <c r="J674" s="854"/>
      <c r="K674" s="854"/>
      <c r="L674" s="854"/>
      <c r="M674" s="854"/>
      <c r="N674" s="854"/>
      <c r="O674" s="854"/>
      <c r="P674" s="855"/>
      <c r="Q674" s="855"/>
      <c r="R674" s="855"/>
      <c r="S674" s="855"/>
      <c r="T674" s="855"/>
      <c r="U674" s="855"/>
      <c r="V674" s="855"/>
      <c r="W674" s="855"/>
      <c r="X674" s="855"/>
      <c r="Y674" s="856"/>
      <c r="Z674" s="857"/>
      <c r="AA674" s="857"/>
      <c r="AB674" s="858"/>
      <c r="AC674" s="2295"/>
      <c r="AD674" s="2295"/>
      <c r="AE674" s="2295"/>
      <c r="AF674" s="2295"/>
      <c r="AG674" s="2295"/>
      <c r="AH674" s="868"/>
      <c r="AI674" s="868"/>
      <c r="AJ674" s="868"/>
      <c r="AK674" s="868"/>
      <c r="AL674" s="862"/>
      <c r="AM674" s="863"/>
      <c r="AN674" s="863"/>
      <c r="AO674" s="864"/>
      <c r="AP674" s="631"/>
      <c r="AQ674" s="631"/>
      <c r="AR674" s="631"/>
      <c r="AS674" s="631"/>
      <c r="AT674" s="631"/>
      <c r="AU674" s="631"/>
      <c r="AV674" s="631"/>
      <c r="AW674" s="631"/>
      <c r="AX674" s="631"/>
      <c r="AY674" s="2">
        <f>COUNTA($C$674)</f>
        <v>0</v>
      </c>
    </row>
    <row r="675" spans="1:51" ht="26.25" customHeight="1">
      <c r="A675" s="2294">
        <v>12</v>
      </c>
      <c r="B675" s="2294">
        <v>1</v>
      </c>
      <c r="C675" s="853"/>
      <c r="D675" s="853"/>
      <c r="E675" s="853"/>
      <c r="F675" s="853"/>
      <c r="G675" s="853"/>
      <c r="H675" s="853"/>
      <c r="I675" s="853"/>
      <c r="J675" s="854"/>
      <c r="K675" s="854"/>
      <c r="L675" s="854"/>
      <c r="M675" s="854"/>
      <c r="N675" s="854"/>
      <c r="O675" s="854"/>
      <c r="P675" s="855"/>
      <c r="Q675" s="855"/>
      <c r="R675" s="855"/>
      <c r="S675" s="855"/>
      <c r="T675" s="855"/>
      <c r="U675" s="855"/>
      <c r="V675" s="855"/>
      <c r="W675" s="855"/>
      <c r="X675" s="855"/>
      <c r="Y675" s="856"/>
      <c r="Z675" s="857"/>
      <c r="AA675" s="857"/>
      <c r="AB675" s="858"/>
      <c r="AC675" s="2295"/>
      <c r="AD675" s="2295"/>
      <c r="AE675" s="2295"/>
      <c r="AF675" s="2295"/>
      <c r="AG675" s="2295"/>
      <c r="AH675" s="868"/>
      <c r="AI675" s="868"/>
      <c r="AJ675" s="868"/>
      <c r="AK675" s="868"/>
      <c r="AL675" s="862"/>
      <c r="AM675" s="863"/>
      <c r="AN675" s="863"/>
      <c r="AO675" s="864"/>
      <c r="AP675" s="631"/>
      <c r="AQ675" s="631"/>
      <c r="AR675" s="631"/>
      <c r="AS675" s="631"/>
      <c r="AT675" s="631"/>
      <c r="AU675" s="631"/>
      <c r="AV675" s="631"/>
      <c r="AW675" s="631"/>
      <c r="AX675" s="631"/>
      <c r="AY675" s="2">
        <f>COUNTA($C$675)</f>
        <v>0</v>
      </c>
    </row>
    <row r="676" spans="1:51" ht="26.25" customHeight="1">
      <c r="A676" s="2294">
        <v>13</v>
      </c>
      <c r="B676" s="2294">
        <v>1</v>
      </c>
      <c r="C676" s="853"/>
      <c r="D676" s="853"/>
      <c r="E676" s="853"/>
      <c r="F676" s="853"/>
      <c r="G676" s="853"/>
      <c r="H676" s="853"/>
      <c r="I676" s="853"/>
      <c r="J676" s="854"/>
      <c r="K676" s="854"/>
      <c r="L676" s="854"/>
      <c r="M676" s="854"/>
      <c r="N676" s="854"/>
      <c r="O676" s="854"/>
      <c r="P676" s="855"/>
      <c r="Q676" s="855"/>
      <c r="R676" s="855"/>
      <c r="S676" s="855"/>
      <c r="T676" s="855"/>
      <c r="U676" s="855"/>
      <c r="V676" s="855"/>
      <c r="W676" s="855"/>
      <c r="X676" s="855"/>
      <c r="Y676" s="856"/>
      <c r="Z676" s="857"/>
      <c r="AA676" s="857"/>
      <c r="AB676" s="858"/>
      <c r="AC676" s="2295"/>
      <c r="AD676" s="2295"/>
      <c r="AE676" s="2295"/>
      <c r="AF676" s="2295"/>
      <c r="AG676" s="2295"/>
      <c r="AH676" s="868"/>
      <c r="AI676" s="868"/>
      <c r="AJ676" s="868"/>
      <c r="AK676" s="868"/>
      <c r="AL676" s="862"/>
      <c r="AM676" s="863"/>
      <c r="AN676" s="863"/>
      <c r="AO676" s="864"/>
      <c r="AP676" s="631"/>
      <c r="AQ676" s="631"/>
      <c r="AR676" s="631"/>
      <c r="AS676" s="631"/>
      <c r="AT676" s="631"/>
      <c r="AU676" s="631"/>
      <c r="AV676" s="631"/>
      <c r="AW676" s="631"/>
      <c r="AX676" s="631"/>
      <c r="AY676" s="2">
        <f>COUNTA($C$676)</f>
        <v>0</v>
      </c>
    </row>
    <row r="677" spans="1:51" ht="26.25" customHeight="1">
      <c r="A677" s="2294">
        <v>14</v>
      </c>
      <c r="B677" s="2294">
        <v>1</v>
      </c>
      <c r="C677" s="853"/>
      <c r="D677" s="853"/>
      <c r="E677" s="853"/>
      <c r="F677" s="853"/>
      <c r="G677" s="853"/>
      <c r="H677" s="853"/>
      <c r="I677" s="853"/>
      <c r="J677" s="854"/>
      <c r="K677" s="854"/>
      <c r="L677" s="854"/>
      <c r="M677" s="854"/>
      <c r="N677" s="854"/>
      <c r="O677" s="854"/>
      <c r="P677" s="855"/>
      <c r="Q677" s="855"/>
      <c r="R677" s="855"/>
      <c r="S677" s="855"/>
      <c r="T677" s="855"/>
      <c r="U677" s="855"/>
      <c r="V677" s="855"/>
      <c r="W677" s="855"/>
      <c r="X677" s="855"/>
      <c r="Y677" s="856"/>
      <c r="Z677" s="857"/>
      <c r="AA677" s="857"/>
      <c r="AB677" s="858"/>
      <c r="AC677" s="2295"/>
      <c r="AD677" s="2295"/>
      <c r="AE677" s="2295"/>
      <c r="AF677" s="2295"/>
      <c r="AG677" s="2295"/>
      <c r="AH677" s="868"/>
      <c r="AI677" s="868"/>
      <c r="AJ677" s="868"/>
      <c r="AK677" s="868"/>
      <c r="AL677" s="862"/>
      <c r="AM677" s="863"/>
      <c r="AN677" s="863"/>
      <c r="AO677" s="864"/>
      <c r="AP677" s="631"/>
      <c r="AQ677" s="631"/>
      <c r="AR677" s="631"/>
      <c r="AS677" s="631"/>
      <c r="AT677" s="631"/>
      <c r="AU677" s="631"/>
      <c r="AV677" s="631"/>
      <c r="AW677" s="631"/>
      <c r="AX677" s="631"/>
      <c r="AY677" s="2">
        <f>COUNTA($C$677)</f>
        <v>0</v>
      </c>
    </row>
    <row r="678" spans="1:51" ht="26.25" customHeight="1">
      <c r="A678" s="2294">
        <v>15</v>
      </c>
      <c r="B678" s="2294">
        <v>1</v>
      </c>
      <c r="C678" s="853"/>
      <c r="D678" s="853"/>
      <c r="E678" s="853"/>
      <c r="F678" s="853"/>
      <c r="G678" s="853"/>
      <c r="H678" s="853"/>
      <c r="I678" s="853"/>
      <c r="J678" s="854"/>
      <c r="K678" s="854"/>
      <c r="L678" s="854"/>
      <c r="M678" s="854"/>
      <c r="N678" s="854"/>
      <c r="O678" s="854"/>
      <c r="P678" s="855"/>
      <c r="Q678" s="855"/>
      <c r="R678" s="855"/>
      <c r="S678" s="855"/>
      <c r="T678" s="855"/>
      <c r="U678" s="855"/>
      <c r="V678" s="855"/>
      <c r="W678" s="855"/>
      <c r="X678" s="855"/>
      <c r="Y678" s="856"/>
      <c r="Z678" s="857"/>
      <c r="AA678" s="857"/>
      <c r="AB678" s="858"/>
      <c r="AC678" s="2295"/>
      <c r="AD678" s="2295"/>
      <c r="AE678" s="2295"/>
      <c r="AF678" s="2295"/>
      <c r="AG678" s="2295"/>
      <c r="AH678" s="868"/>
      <c r="AI678" s="868"/>
      <c r="AJ678" s="868"/>
      <c r="AK678" s="868"/>
      <c r="AL678" s="862"/>
      <c r="AM678" s="863"/>
      <c r="AN678" s="863"/>
      <c r="AO678" s="864"/>
      <c r="AP678" s="631"/>
      <c r="AQ678" s="631"/>
      <c r="AR678" s="631"/>
      <c r="AS678" s="631"/>
      <c r="AT678" s="631"/>
      <c r="AU678" s="631"/>
      <c r="AV678" s="631"/>
      <c r="AW678" s="631"/>
      <c r="AX678" s="631"/>
      <c r="AY678" s="2">
        <f>COUNTA($C$678)</f>
        <v>0</v>
      </c>
    </row>
    <row r="679" spans="1:51" ht="26.25" customHeight="1">
      <c r="A679" s="2294">
        <v>16</v>
      </c>
      <c r="B679" s="2294">
        <v>1</v>
      </c>
      <c r="C679" s="853"/>
      <c r="D679" s="853"/>
      <c r="E679" s="853"/>
      <c r="F679" s="853"/>
      <c r="G679" s="853"/>
      <c r="H679" s="853"/>
      <c r="I679" s="853"/>
      <c r="J679" s="854"/>
      <c r="K679" s="854"/>
      <c r="L679" s="854"/>
      <c r="M679" s="854"/>
      <c r="N679" s="854"/>
      <c r="O679" s="854"/>
      <c r="P679" s="855"/>
      <c r="Q679" s="855"/>
      <c r="R679" s="855"/>
      <c r="S679" s="855"/>
      <c r="T679" s="855"/>
      <c r="U679" s="855"/>
      <c r="V679" s="855"/>
      <c r="W679" s="855"/>
      <c r="X679" s="855"/>
      <c r="Y679" s="856"/>
      <c r="Z679" s="857"/>
      <c r="AA679" s="857"/>
      <c r="AB679" s="858"/>
      <c r="AC679" s="2295"/>
      <c r="AD679" s="2295"/>
      <c r="AE679" s="2295"/>
      <c r="AF679" s="2295"/>
      <c r="AG679" s="2295"/>
      <c r="AH679" s="868"/>
      <c r="AI679" s="868"/>
      <c r="AJ679" s="868"/>
      <c r="AK679" s="868"/>
      <c r="AL679" s="862"/>
      <c r="AM679" s="863"/>
      <c r="AN679" s="863"/>
      <c r="AO679" s="864"/>
      <c r="AP679" s="631"/>
      <c r="AQ679" s="631"/>
      <c r="AR679" s="631"/>
      <c r="AS679" s="631"/>
      <c r="AT679" s="631"/>
      <c r="AU679" s="631"/>
      <c r="AV679" s="631"/>
      <c r="AW679" s="631"/>
      <c r="AX679" s="631"/>
      <c r="AY679" s="2">
        <f>COUNTA($C$679)</f>
        <v>0</v>
      </c>
    </row>
    <row r="680" spans="1:51" ht="26.25" customHeight="1">
      <c r="A680" s="2294">
        <v>17</v>
      </c>
      <c r="B680" s="2294">
        <v>1</v>
      </c>
      <c r="C680" s="853"/>
      <c r="D680" s="853"/>
      <c r="E680" s="853"/>
      <c r="F680" s="853"/>
      <c r="G680" s="853"/>
      <c r="H680" s="853"/>
      <c r="I680" s="853"/>
      <c r="J680" s="854"/>
      <c r="K680" s="854"/>
      <c r="L680" s="854"/>
      <c r="M680" s="854"/>
      <c r="N680" s="854"/>
      <c r="O680" s="854"/>
      <c r="P680" s="855"/>
      <c r="Q680" s="855"/>
      <c r="R680" s="855"/>
      <c r="S680" s="855"/>
      <c r="T680" s="855"/>
      <c r="U680" s="855"/>
      <c r="V680" s="855"/>
      <c r="W680" s="855"/>
      <c r="X680" s="855"/>
      <c r="Y680" s="856"/>
      <c r="Z680" s="857"/>
      <c r="AA680" s="857"/>
      <c r="AB680" s="858"/>
      <c r="AC680" s="2295"/>
      <c r="AD680" s="2295"/>
      <c r="AE680" s="2295"/>
      <c r="AF680" s="2295"/>
      <c r="AG680" s="2295"/>
      <c r="AH680" s="868"/>
      <c r="AI680" s="868"/>
      <c r="AJ680" s="868"/>
      <c r="AK680" s="868"/>
      <c r="AL680" s="862"/>
      <c r="AM680" s="863"/>
      <c r="AN680" s="863"/>
      <c r="AO680" s="864"/>
      <c r="AP680" s="631"/>
      <c r="AQ680" s="631"/>
      <c r="AR680" s="631"/>
      <c r="AS680" s="631"/>
      <c r="AT680" s="631"/>
      <c r="AU680" s="631"/>
      <c r="AV680" s="631"/>
      <c r="AW680" s="631"/>
      <c r="AX680" s="631"/>
      <c r="AY680" s="2">
        <f>COUNTA($C$680)</f>
        <v>0</v>
      </c>
    </row>
    <row r="681" spans="1:51" ht="26.25" customHeight="1">
      <c r="A681" s="2294">
        <v>18</v>
      </c>
      <c r="B681" s="2294">
        <v>1</v>
      </c>
      <c r="C681" s="853"/>
      <c r="D681" s="853"/>
      <c r="E681" s="853"/>
      <c r="F681" s="853"/>
      <c r="G681" s="853"/>
      <c r="H681" s="853"/>
      <c r="I681" s="853"/>
      <c r="J681" s="854"/>
      <c r="K681" s="854"/>
      <c r="L681" s="854"/>
      <c r="M681" s="854"/>
      <c r="N681" s="854"/>
      <c r="O681" s="854"/>
      <c r="P681" s="855"/>
      <c r="Q681" s="855"/>
      <c r="R681" s="855"/>
      <c r="S681" s="855"/>
      <c r="T681" s="855"/>
      <c r="U681" s="855"/>
      <c r="V681" s="855"/>
      <c r="W681" s="855"/>
      <c r="X681" s="855"/>
      <c r="Y681" s="856"/>
      <c r="Z681" s="857"/>
      <c r="AA681" s="857"/>
      <c r="AB681" s="858"/>
      <c r="AC681" s="2295"/>
      <c r="AD681" s="2295"/>
      <c r="AE681" s="2295"/>
      <c r="AF681" s="2295"/>
      <c r="AG681" s="2295"/>
      <c r="AH681" s="868"/>
      <c r="AI681" s="868"/>
      <c r="AJ681" s="868"/>
      <c r="AK681" s="868"/>
      <c r="AL681" s="862"/>
      <c r="AM681" s="863"/>
      <c r="AN681" s="863"/>
      <c r="AO681" s="864"/>
      <c r="AP681" s="631"/>
      <c r="AQ681" s="631"/>
      <c r="AR681" s="631"/>
      <c r="AS681" s="631"/>
      <c r="AT681" s="631"/>
      <c r="AU681" s="631"/>
      <c r="AV681" s="631"/>
      <c r="AW681" s="631"/>
      <c r="AX681" s="631"/>
      <c r="AY681" s="2">
        <f>COUNTA($C$681)</f>
        <v>0</v>
      </c>
    </row>
    <row r="682" spans="1:51" ht="26.25" customHeight="1">
      <c r="A682" s="2294">
        <v>19</v>
      </c>
      <c r="B682" s="2294">
        <v>1</v>
      </c>
      <c r="C682" s="853"/>
      <c r="D682" s="853"/>
      <c r="E682" s="853"/>
      <c r="F682" s="853"/>
      <c r="G682" s="853"/>
      <c r="H682" s="853"/>
      <c r="I682" s="853"/>
      <c r="J682" s="854"/>
      <c r="K682" s="854"/>
      <c r="L682" s="854"/>
      <c r="M682" s="854"/>
      <c r="N682" s="854"/>
      <c r="O682" s="854"/>
      <c r="P682" s="855"/>
      <c r="Q682" s="855"/>
      <c r="R682" s="855"/>
      <c r="S682" s="855"/>
      <c r="T682" s="855"/>
      <c r="U682" s="855"/>
      <c r="V682" s="855"/>
      <c r="W682" s="855"/>
      <c r="X682" s="855"/>
      <c r="Y682" s="856"/>
      <c r="Z682" s="857"/>
      <c r="AA682" s="857"/>
      <c r="AB682" s="858"/>
      <c r="AC682" s="2295"/>
      <c r="AD682" s="2295"/>
      <c r="AE682" s="2295"/>
      <c r="AF682" s="2295"/>
      <c r="AG682" s="2295"/>
      <c r="AH682" s="868"/>
      <c r="AI682" s="868"/>
      <c r="AJ682" s="868"/>
      <c r="AK682" s="868"/>
      <c r="AL682" s="862"/>
      <c r="AM682" s="863"/>
      <c r="AN682" s="863"/>
      <c r="AO682" s="864"/>
      <c r="AP682" s="631"/>
      <c r="AQ682" s="631"/>
      <c r="AR682" s="631"/>
      <c r="AS682" s="631"/>
      <c r="AT682" s="631"/>
      <c r="AU682" s="631"/>
      <c r="AV682" s="631"/>
      <c r="AW682" s="631"/>
      <c r="AX682" s="631"/>
      <c r="AY682" s="2">
        <f>COUNTA($C$682)</f>
        <v>0</v>
      </c>
    </row>
    <row r="683" spans="1:51" ht="26.25" customHeight="1">
      <c r="A683" s="2294">
        <v>20</v>
      </c>
      <c r="B683" s="2294">
        <v>1</v>
      </c>
      <c r="C683" s="853"/>
      <c r="D683" s="853"/>
      <c r="E683" s="853"/>
      <c r="F683" s="853"/>
      <c r="G683" s="853"/>
      <c r="H683" s="853"/>
      <c r="I683" s="853"/>
      <c r="J683" s="854"/>
      <c r="K683" s="854"/>
      <c r="L683" s="854"/>
      <c r="M683" s="854"/>
      <c r="N683" s="854"/>
      <c r="O683" s="854"/>
      <c r="P683" s="855"/>
      <c r="Q683" s="855"/>
      <c r="R683" s="855"/>
      <c r="S683" s="855"/>
      <c r="T683" s="855"/>
      <c r="U683" s="855"/>
      <c r="V683" s="855"/>
      <c r="W683" s="855"/>
      <c r="X683" s="855"/>
      <c r="Y683" s="856"/>
      <c r="Z683" s="857"/>
      <c r="AA683" s="857"/>
      <c r="AB683" s="858"/>
      <c r="AC683" s="2295"/>
      <c r="AD683" s="2295"/>
      <c r="AE683" s="2295"/>
      <c r="AF683" s="2295"/>
      <c r="AG683" s="2295"/>
      <c r="AH683" s="868"/>
      <c r="AI683" s="868"/>
      <c r="AJ683" s="868"/>
      <c r="AK683" s="868"/>
      <c r="AL683" s="862"/>
      <c r="AM683" s="863"/>
      <c r="AN683" s="863"/>
      <c r="AO683" s="864"/>
      <c r="AP683" s="631"/>
      <c r="AQ683" s="631"/>
      <c r="AR683" s="631"/>
      <c r="AS683" s="631"/>
      <c r="AT683" s="631"/>
      <c r="AU683" s="631"/>
      <c r="AV683" s="631"/>
      <c r="AW683" s="631"/>
      <c r="AX683" s="631"/>
      <c r="AY683" s="2">
        <f>COUNTA($C$683)</f>
        <v>0</v>
      </c>
    </row>
    <row r="684" spans="1:51" ht="26.25" customHeight="1">
      <c r="A684" s="2294">
        <v>21</v>
      </c>
      <c r="B684" s="2294">
        <v>1</v>
      </c>
      <c r="C684" s="853"/>
      <c r="D684" s="853"/>
      <c r="E684" s="853"/>
      <c r="F684" s="853"/>
      <c r="G684" s="853"/>
      <c r="H684" s="853"/>
      <c r="I684" s="853"/>
      <c r="J684" s="854"/>
      <c r="K684" s="854"/>
      <c r="L684" s="854"/>
      <c r="M684" s="854"/>
      <c r="N684" s="854"/>
      <c r="O684" s="854"/>
      <c r="P684" s="855"/>
      <c r="Q684" s="855"/>
      <c r="R684" s="855"/>
      <c r="S684" s="855"/>
      <c r="T684" s="855"/>
      <c r="U684" s="855"/>
      <c r="V684" s="855"/>
      <c r="W684" s="855"/>
      <c r="X684" s="855"/>
      <c r="Y684" s="856"/>
      <c r="Z684" s="857"/>
      <c r="AA684" s="857"/>
      <c r="AB684" s="858"/>
      <c r="AC684" s="2295"/>
      <c r="AD684" s="2295"/>
      <c r="AE684" s="2295"/>
      <c r="AF684" s="2295"/>
      <c r="AG684" s="2295"/>
      <c r="AH684" s="868"/>
      <c r="AI684" s="868"/>
      <c r="AJ684" s="868"/>
      <c r="AK684" s="868"/>
      <c r="AL684" s="862"/>
      <c r="AM684" s="863"/>
      <c r="AN684" s="863"/>
      <c r="AO684" s="864"/>
      <c r="AP684" s="631"/>
      <c r="AQ684" s="631"/>
      <c r="AR684" s="631"/>
      <c r="AS684" s="631"/>
      <c r="AT684" s="631"/>
      <c r="AU684" s="631"/>
      <c r="AV684" s="631"/>
      <c r="AW684" s="631"/>
      <c r="AX684" s="631"/>
      <c r="AY684" s="2">
        <f>COUNTA($C$684)</f>
        <v>0</v>
      </c>
    </row>
    <row r="685" spans="1:51" ht="26.25" customHeight="1">
      <c r="A685" s="2294">
        <v>22</v>
      </c>
      <c r="B685" s="2294">
        <v>1</v>
      </c>
      <c r="C685" s="853"/>
      <c r="D685" s="853"/>
      <c r="E685" s="853"/>
      <c r="F685" s="853"/>
      <c r="G685" s="853"/>
      <c r="H685" s="853"/>
      <c r="I685" s="853"/>
      <c r="J685" s="854"/>
      <c r="K685" s="854"/>
      <c r="L685" s="854"/>
      <c r="M685" s="854"/>
      <c r="N685" s="854"/>
      <c r="O685" s="854"/>
      <c r="P685" s="855"/>
      <c r="Q685" s="855"/>
      <c r="R685" s="855"/>
      <c r="S685" s="855"/>
      <c r="T685" s="855"/>
      <c r="U685" s="855"/>
      <c r="V685" s="855"/>
      <c r="W685" s="855"/>
      <c r="X685" s="855"/>
      <c r="Y685" s="856"/>
      <c r="Z685" s="857"/>
      <c r="AA685" s="857"/>
      <c r="AB685" s="858"/>
      <c r="AC685" s="2295"/>
      <c r="AD685" s="2295"/>
      <c r="AE685" s="2295"/>
      <c r="AF685" s="2295"/>
      <c r="AG685" s="2295"/>
      <c r="AH685" s="868"/>
      <c r="AI685" s="868"/>
      <c r="AJ685" s="868"/>
      <c r="AK685" s="868"/>
      <c r="AL685" s="862"/>
      <c r="AM685" s="863"/>
      <c r="AN685" s="863"/>
      <c r="AO685" s="864"/>
      <c r="AP685" s="631"/>
      <c r="AQ685" s="631"/>
      <c r="AR685" s="631"/>
      <c r="AS685" s="631"/>
      <c r="AT685" s="631"/>
      <c r="AU685" s="631"/>
      <c r="AV685" s="631"/>
      <c r="AW685" s="631"/>
      <c r="AX685" s="631"/>
      <c r="AY685" s="2">
        <f>COUNTA($C$685)</f>
        <v>0</v>
      </c>
    </row>
    <row r="686" spans="1:51" ht="26.25" customHeight="1">
      <c r="A686" s="2294">
        <v>23</v>
      </c>
      <c r="B686" s="2294">
        <v>1</v>
      </c>
      <c r="C686" s="853"/>
      <c r="D686" s="853"/>
      <c r="E686" s="853"/>
      <c r="F686" s="853"/>
      <c r="G686" s="853"/>
      <c r="H686" s="853"/>
      <c r="I686" s="853"/>
      <c r="J686" s="854"/>
      <c r="K686" s="854"/>
      <c r="L686" s="854"/>
      <c r="M686" s="854"/>
      <c r="N686" s="854"/>
      <c r="O686" s="854"/>
      <c r="P686" s="855"/>
      <c r="Q686" s="855"/>
      <c r="R686" s="855"/>
      <c r="S686" s="855"/>
      <c r="T686" s="855"/>
      <c r="U686" s="855"/>
      <c r="V686" s="855"/>
      <c r="W686" s="855"/>
      <c r="X686" s="855"/>
      <c r="Y686" s="856"/>
      <c r="Z686" s="857"/>
      <c r="AA686" s="857"/>
      <c r="AB686" s="858"/>
      <c r="AC686" s="2295"/>
      <c r="AD686" s="2295"/>
      <c r="AE686" s="2295"/>
      <c r="AF686" s="2295"/>
      <c r="AG686" s="2295"/>
      <c r="AH686" s="868"/>
      <c r="AI686" s="868"/>
      <c r="AJ686" s="868"/>
      <c r="AK686" s="868"/>
      <c r="AL686" s="862"/>
      <c r="AM686" s="863"/>
      <c r="AN686" s="863"/>
      <c r="AO686" s="864"/>
      <c r="AP686" s="631"/>
      <c r="AQ686" s="631"/>
      <c r="AR686" s="631"/>
      <c r="AS686" s="631"/>
      <c r="AT686" s="631"/>
      <c r="AU686" s="631"/>
      <c r="AV686" s="631"/>
      <c r="AW686" s="631"/>
      <c r="AX686" s="631"/>
      <c r="AY686" s="2">
        <f>COUNTA($C$686)</f>
        <v>0</v>
      </c>
    </row>
    <row r="687" spans="1:51" ht="26.25" customHeight="1">
      <c r="A687" s="2294">
        <v>24</v>
      </c>
      <c r="B687" s="2294">
        <v>1</v>
      </c>
      <c r="C687" s="853"/>
      <c r="D687" s="853"/>
      <c r="E687" s="853"/>
      <c r="F687" s="853"/>
      <c r="G687" s="853"/>
      <c r="H687" s="853"/>
      <c r="I687" s="853"/>
      <c r="J687" s="854"/>
      <c r="K687" s="854"/>
      <c r="L687" s="854"/>
      <c r="M687" s="854"/>
      <c r="N687" s="854"/>
      <c r="O687" s="854"/>
      <c r="P687" s="855"/>
      <c r="Q687" s="855"/>
      <c r="R687" s="855"/>
      <c r="S687" s="855"/>
      <c r="T687" s="855"/>
      <c r="U687" s="855"/>
      <c r="V687" s="855"/>
      <c r="W687" s="855"/>
      <c r="X687" s="855"/>
      <c r="Y687" s="856"/>
      <c r="Z687" s="857"/>
      <c r="AA687" s="857"/>
      <c r="AB687" s="858"/>
      <c r="AC687" s="2295"/>
      <c r="AD687" s="2295"/>
      <c r="AE687" s="2295"/>
      <c r="AF687" s="2295"/>
      <c r="AG687" s="2295"/>
      <c r="AH687" s="868"/>
      <c r="AI687" s="868"/>
      <c r="AJ687" s="868"/>
      <c r="AK687" s="868"/>
      <c r="AL687" s="862"/>
      <c r="AM687" s="863"/>
      <c r="AN687" s="863"/>
      <c r="AO687" s="864"/>
      <c r="AP687" s="631"/>
      <c r="AQ687" s="631"/>
      <c r="AR687" s="631"/>
      <c r="AS687" s="631"/>
      <c r="AT687" s="631"/>
      <c r="AU687" s="631"/>
      <c r="AV687" s="631"/>
      <c r="AW687" s="631"/>
      <c r="AX687" s="631"/>
      <c r="AY687" s="2">
        <f>COUNTA($C$687)</f>
        <v>0</v>
      </c>
    </row>
    <row r="688" spans="1:51" ht="26.25" customHeight="1">
      <c r="A688" s="2294">
        <v>25</v>
      </c>
      <c r="B688" s="2294">
        <v>1</v>
      </c>
      <c r="C688" s="853"/>
      <c r="D688" s="853"/>
      <c r="E688" s="853"/>
      <c r="F688" s="853"/>
      <c r="G688" s="853"/>
      <c r="H688" s="853"/>
      <c r="I688" s="853"/>
      <c r="J688" s="854"/>
      <c r="K688" s="854"/>
      <c r="L688" s="854"/>
      <c r="M688" s="854"/>
      <c r="N688" s="854"/>
      <c r="O688" s="854"/>
      <c r="P688" s="855"/>
      <c r="Q688" s="855"/>
      <c r="R688" s="855"/>
      <c r="S688" s="855"/>
      <c r="T688" s="855"/>
      <c r="U688" s="855"/>
      <c r="V688" s="855"/>
      <c r="W688" s="855"/>
      <c r="X688" s="855"/>
      <c r="Y688" s="856"/>
      <c r="Z688" s="857"/>
      <c r="AA688" s="857"/>
      <c r="AB688" s="858"/>
      <c r="AC688" s="2295"/>
      <c r="AD688" s="2295"/>
      <c r="AE688" s="2295"/>
      <c r="AF688" s="2295"/>
      <c r="AG688" s="2295"/>
      <c r="AH688" s="868"/>
      <c r="AI688" s="868"/>
      <c r="AJ688" s="868"/>
      <c r="AK688" s="868"/>
      <c r="AL688" s="862"/>
      <c r="AM688" s="863"/>
      <c r="AN688" s="863"/>
      <c r="AO688" s="864"/>
      <c r="AP688" s="631"/>
      <c r="AQ688" s="631"/>
      <c r="AR688" s="631"/>
      <c r="AS688" s="631"/>
      <c r="AT688" s="631"/>
      <c r="AU688" s="631"/>
      <c r="AV688" s="631"/>
      <c r="AW688" s="631"/>
      <c r="AX688" s="631"/>
      <c r="AY688" s="2">
        <f>COUNTA($C$688)</f>
        <v>0</v>
      </c>
    </row>
    <row r="689" spans="1:51" ht="26.25" customHeight="1">
      <c r="A689" s="2294">
        <v>26</v>
      </c>
      <c r="B689" s="2294">
        <v>1</v>
      </c>
      <c r="C689" s="853"/>
      <c r="D689" s="853"/>
      <c r="E689" s="853"/>
      <c r="F689" s="853"/>
      <c r="G689" s="853"/>
      <c r="H689" s="853"/>
      <c r="I689" s="853"/>
      <c r="J689" s="854"/>
      <c r="K689" s="854"/>
      <c r="L689" s="854"/>
      <c r="M689" s="854"/>
      <c r="N689" s="854"/>
      <c r="O689" s="854"/>
      <c r="P689" s="855"/>
      <c r="Q689" s="855"/>
      <c r="R689" s="855"/>
      <c r="S689" s="855"/>
      <c r="T689" s="855"/>
      <c r="U689" s="855"/>
      <c r="V689" s="855"/>
      <c r="W689" s="855"/>
      <c r="X689" s="855"/>
      <c r="Y689" s="856"/>
      <c r="Z689" s="857"/>
      <c r="AA689" s="857"/>
      <c r="AB689" s="858"/>
      <c r="AC689" s="2295"/>
      <c r="AD689" s="2295"/>
      <c r="AE689" s="2295"/>
      <c r="AF689" s="2295"/>
      <c r="AG689" s="2295"/>
      <c r="AH689" s="868"/>
      <c r="AI689" s="868"/>
      <c r="AJ689" s="868"/>
      <c r="AK689" s="868"/>
      <c r="AL689" s="862"/>
      <c r="AM689" s="863"/>
      <c r="AN689" s="863"/>
      <c r="AO689" s="864"/>
      <c r="AP689" s="631"/>
      <c r="AQ689" s="631"/>
      <c r="AR689" s="631"/>
      <c r="AS689" s="631"/>
      <c r="AT689" s="631"/>
      <c r="AU689" s="631"/>
      <c r="AV689" s="631"/>
      <c r="AW689" s="631"/>
      <c r="AX689" s="631"/>
      <c r="AY689" s="2">
        <f>COUNTA($C$689)</f>
        <v>0</v>
      </c>
    </row>
    <row r="690" spans="1:51" ht="26.25" customHeight="1">
      <c r="A690" s="2294">
        <v>27</v>
      </c>
      <c r="B690" s="2294">
        <v>1</v>
      </c>
      <c r="C690" s="853"/>
      <c r="D690" s="853"/>
      <c r="E690" s="853"/>
      <c r="F690" s="853"/>
      <c r="G690" s="853"/>
      <c r="H690" s="853"/>
      <c r="I690" s="853"/>
      <c r="J690" s="854"/>
      <c r="K690" s="854"/>
      <c r="L690" s="854"/>
      <c r="M690" s="854"/>
      <c r="N690" s="854"/>
      <c r="O690" s="854"/>
      <c r="P690" s="855"/>
      <c r="Q690" s="855"/>
      <c r="R690" s="855"/>
      <c r="S690" s="855"/>
      <c r="T690" s="855"/>
      <c r="U690" s="855"/>
      <c r="V690" s="855"/>
      <c r="W690" s="855"/>
      <c r="X690" s="855"/>
      <c r="Y690" s="856"/>
      <c r="Z690" s="857"/>
      <c r="AA690" s="857"/>
      <c r="AB690" s="858"/>
      <c r="AC690" s="2295"/>
      <c r="AD690" s="2295"/>
      <c r="AE690" s="2295"/>
      <c r="AF690" s="2295"/>
      <c r="AG690" s="2295"/>
      <c r="AH690" s="868"/>
      <c r="AI690" s="868"/>
      <c r="AJ690" s="868"/>
      <c r="AK690" s="868"/>
      <c r="AL690" s="862"/>
      <c r="AM690" s="863"/>
      <c r="AN690" s="863"/>
      <c r="AO690" s="864"/>
      <c r="AP690" s="631"/>
      <c r="AQ690" s="631"/>
      <c r="AR690" s="631"/>
      <c r="AS690" s="631"/>
      <c r="AT690" s="631"/>
      <c r="AU690" s="631"/>
      <c r="AV690" s="631"/>
      <c r="AW690" s="631"/>
      <c r="AX690" s="631"/>
      <c r="AY690" s="2">
        <f>COUNTA($C$690)</f>
        <v>0</v>
      </c>
    </row>
    <row r="691" spans="1:51" ht="26.25" customHeight="1">
      <c r="A691" s="2294">
        <v>28</v>
      </c>
      <c r="B691" s="2294">
        <v>1</v>
      </c>
      <c r="C691" s="853"/>
      <c r="D691" s="853"/>
      <c r="E691" s="853"/>
      <c r="F691" s="853"/>
      <c r="G691" s="853"/>
      <c r="H691" s="853"/>
      <c r="I691" s="853"/>
      <c r="J691" s="854"/>
      <c r="K691" s="854"/>
      <c r="L691" s="854"/>
      <c r="M691" s="854"/>
      <c r="N691" s="854"/>
      <c r="O691" s="854"/>
      <c r="P691" s="855"/>
      <c r="Q691" s="855"/>
      <c r="R691" s="855"/>
      <c r="S691" s="855"/>
      <c r="T691" s="855"/>
      <c r="U691" s="855"/>
      <c r="V691" s="855"/>
      <c r="W691" s="855"/>
      <c r="X691" s="855"/>
      <c r="Y691" s="856"/>
      <c r="Z691" s="857"/>
      <c r="AA691" s="857"/>
      <c r="AB691" s="858"/>
      <c r="AC691" s="2295"/>
      <c r="AD691" s="2295"/>
      <c r="AE691" s="2295"/>
      <c r="AF691" s="2295"/>
      <c r="AG691" s="2295"/>
      <c r="AH691" s="868"/>
      <c r="AI691" s="868"/>
      <c r="AJ691" s="868"/>
      <c r="AK691" s="868"/>
      <c r="AL691" s="862"/>
      <c r="AM691" s="863"/>
      <c r="AN691" s="863"/>
      <c r="AO691" s="864"/>
      <c r="AP691" s="631"/>
      <c r="AQ691" s="631"/>
      <c r="AR691" s="631"/>
      <c r="AS691" s="631"/>
      <c r="AT691" s="631"/>
      <c r="AU691" s="631"/>
      <c r="AV691" s="631"/>
      <c r="AW691" s="631"/>
      <c r="AX691" s="631"/>
      <c r="AY691" s="2">
        <f>COUNTA($C$691)</f>
        <v>0</v>
      </c>
    </row>
    <row r="692" spans="1:51" ht="26.25" customHeight="1">
      <c r="A692" s="2294">
        <v>29</v>
      </c>
      <c r="B692" s="2294">
        <v>1</v>
      </c>
      <c r="C692" s="853"/>
      <c r="D692" s="853"/>
      <c r="E692" s="853"/>
      <c r="F692" s="853"/>
      <c r="G692" s="853"/>
      <c r="H692" s="853"/>
      <c r="I692" s="853"/>
      <c r="J692" s="854"/>
      <c r="K692" s="854"/>
      <c r="L692" s="854"/>
      <c r="M692" s="854"/>
      <c r="N692" s="854"/>
      <c r="O692" s="854"/>
      <c r="P692" s="855"/>
      <c r="Q692" s="855"/>
      <c r="R692" s="855"/>
      <c r="S692" s="855"/>
      <c r="T692" s="855"/>
      <c r="U692" s="855"/>
      <c r="V692" s="855"/>
      <c r="W692" s="855"/>
      <c r="X692" s="855"/>
      <c r="Y692" s="856"/>
      <c r="Z692" s="857"/>
      <c r="AA692" s="857"/>
      <c r="AB692" s="858"/>
      <c r="AC692" s="2295"/>
      <c r="AD692" s="2295"/>
      <c r="AE692" s="2295"/>
      <c r="AF692" s="2295"/>
      <c r="AG692" s="2295"/>
      <c r="AH692" s="868"/>
      <c r="AI692" s="868"/>
      <c r="AJ692" s="868"/>
      <c r="AK692" s="868"/>
      <c r="AL692" s="862"/>
      <c r="AM692" s="863"/>
      <c r="AN692" s="863"/>
      <c r="AO692" s="864"/>
      <c r="AP692" s="631"/>
      <c r="AQ692" s="631"/>
      <c r="AR692" s="631"/>
      <c r="AS692" s="631"/>
      <c r="AT692" s="631"/>
      <c r="AU692" s="631"/>
      <c r="AV692" s="631"/>
      <c r="AW692" s="631"/>
      <c r="AX692" s="631"/>
      <c r="AY692" s="2">
        <f>COUNTA($C$692)</f>
        <v>0</v>
      </c>
    </row>
    <row r="693" spans="1:51" ht="26.25" customHeight="1">
      <c r="A693" s="2294">
        <v>30</v>
      </c>
      <c r="B693" s="2294">
        <v>1</v>
      </c>
      <c r="C693" s="853"/>
      <c r="D693" s="853"/>
      <c r="E693" s="853"/>
      <c r="F693" s="853"/>
      <c r="G693" s="853"/>
      <c r="H693" s="853"/>
      <c r="I693" s="853"/>
      <c r="J693" s="854"/>
      <c r="K693" s="854"/>
      <c r="L693" s="854"/>
      <c r="M693" s="854"/>
      <c r="N693" s="854"/>
      <c r="O693" s="854"/>
      <c r="P693" s="855"/>
      <c r="Q693" s="855"/>
      <c r="R693" s="855"/>
      <c r="S693" s="855"/>
      <c r="T693" s="855"/>
      <c r="U693" s="855"/>
      <c r="V693" s="855"/>
      <c r="W693" s="855"/>
      <c r="X693" s="855"/>
      <c r="Y693" s="856"/>
      <c r="Z693" s="857"/>
      <c r="AA693" s="857"/>
      <c r="AB693" s="858"/>
      <c r="AC693" s="2295"/>
      <c r="AD693" s="2295"/>
      <c r="AE693" s="2295"/>
      <c r="AF693" s="2295"/>
      <c r="AG693" s="2295"/>
      <c r="AH693" s="868"/>
      <c r="AI693" s="868"/>
      <c r="AJ693" s="868"/>
      <c r="AK693" s="868"/>
      <c r="AL693" s="862"/>
      <c r="AM693" s="863"/>
      <c r="AN693" s="863"/>
      <c r="AO693" s="864"/>
      <c r="AP693" s="631"/>
      <c r="AQ693" s="631"/>
      <c r="AR693" s="631"/>
      <c r="AS693" s="631"/>
      <c r="AT693" s="631"/>
      <c r="AU693" s="631"/>
      <c r="AV693" s="631"/>
      <c r="AW693" s="631"/>
      <c r="AX693" s="631"/>
      <c r="AY693" s="2">
        <f>COUNTA($C$693)</f>
        <v>0</v>
      </c>
    </row>
    <row r="694" spans="1:51">
      <c r="P694" s="33"/>
      <c r="Q694" s="33"/>
      <c r="R694" s="33"/>
      <c r="S694" s="33"/>
      <c r="T694" s="33"/>
      <c r="U694" s="33"/>
      <c r="V694" s="33"/>
      <c r="W694" s="33"/>
      <c r="X694" s="33"/>
      <c r="Y694" s="38"/>
      <c r="Z694" s="38"/>
      <c r="AA694" s="38"/>
      <c r="AB694" s="38"/>
      <c r="AC694" s="38"/>
      <c r="AD694" s="38"/>
      <c r="AE694" s="38"/>
      <c r="AF694" s="38"/>
      <c r="AG694" s="38"/>
      <c r="AH694" s="38"/>
      <c r="AI694" s="38"/>
      <c r="AJ694" s="38"/>
      <c r="AK694" s="38"/>
      <c r="AL694" s="38"/>
      <c r="AM694" s="38"/>
      <c r="AN694" s="38"/>
      <c r="AO694" s="38"/>
      <c r="AY694" s="2">
        <f>COUNTA($C$697)</f>
        <v>0</v>
      </c>
    </row>
    <row r="695" spans="1:51">
      <c r="B695" s="15" t="s">
        <v>351</v>
      </c>
      <c r="P695" s="33"/>
      <c r="Q695" s="33"/>
      <c r="R695" s="33"/>
      <c r="S695" s="33"/>
      <c r="T695" s="33"/>
      <c r="U695" s="33"/>
      <c r="V695" s="33"/>
      <c r="W695" s="33"/>
      <c r="X695" s="33"/>
      <c r="Y695" s="38"/>
      <c r="Z695" s="38"/>
      <c r="AA695" s="38"/>
      <c r="AB695" s="38"/>
      <c r="AC695" s="38"/>
      <c r="AD695" s="38"/>
      <c r="AE695" s="38"/>
      <c r="AF695" s="38"/>
      <c r="AG695" s="38"/>
      <c r="AH695" s="38"/>
      <c r="AI695" s="38"/>
      <c r="AJ695" s="38"/>
      <c r="AK695" s="38"/>
      <c r="AL695" s="38"/>
      <c r="AM695" s="38"/>
      <c r="AN695" s="38"/>
      <c r="AO695" s="38"/>
      <c r="AY695" s="2">
        <f>$AY$694</f>
        <v>0</v>
      </c>
    </row>
    <row r="696" spans="1:51" customFormat="1" ht="59.25" customHeight="1">
      <c r="A696" s="849"/>
      <c r="B696" s="849"/>
      <c r="C696" s="849" t="s">
        <v>82</v>
      </c>
      <c r="D696" s="849"/>
      <c r="E696" s="849"/>
      <c r="F696" s="849"/>
      <c r="G696" s="849"/>
      <c r="H696" s="849"/>
      <c r="I696" s="849"/>
      <c r="J696" s="2292" t="s">
        <v>86</v>
      </c>
      <c r="K696" s="2293"/>
      <c r="L696" s="2293"/>
      <c r="M696" s="2293"/>
      <c r="N696" s="2293"/>
      <c r="O696" s="2293"/>
      <c r="P696" s="849" t="s">
        <v>27</v>
      </c>
      <c r="Q696" s="849"/>
      <c r="R696" s="849"/>
      <c r="S696" s="849"/>
      <c r="T696" s="849"/>
      <c r="U696" s="849"/>
      <c r="V696" s="849"/>
      <c r="W696" s="849"/>
      <c r="X696" s="849"/>
      <c r="Y696" s="851" t="s">
        <v>451</v>
      </c>
      <c r="Z696" s="851"/>
      <c r="AA696" s="851"/>
      <c r="AB696" s="851"/>
      <c r="AC696" s="2292" t="s">
        <v>374</v>
      </c>
      <c r="AD696" s="2292"/>
      <c r="AE696" s="2292"/>
      <c r="AF696" s="2292"/>
      <c r="AG696" s="2292"/>
      <c r="AH696" s="851" t="s">
        <v>400</v>
      </c>
      <c r="AI696" s="849"/>
      <c r="AJ696" s="849"/>
      <c r="AK696" s="849"/>
      <c r="AL696" s="849" t="s">
        <v>28</v>
      </c>
      <c r="AM696" s="849"/>
      <c r="AN696" s="849"/>
      <c r="AO696" s="558"/>
      <c r="AP696" s="2292" t="s">
        <v>453</v>
      </c>
      <c r="AQ696" s="2292"/>
      <c r="AR696" s="2292"/>
      <c r="AS696" s="2292"/>
      <c r="AT696" s="2292"/>
      <c r="AU696" s="2292"/>
      <c r="AV696" s="2292"/>
      <c r="AW696" s="2292"/>
      <c r="AX696" s="2292"/>
      <c r="AY696">
        <f>$AY$694</f>
        <v>0</v>
      </c>
    </row>
    <row r="697" spans="1:51" ht="26.25" customHeight="1">
      <c r="A697" s="2294">
        <v>1</v>
      </c>
      <c r="B697" s="2294">
        <v>1</v>
      </c>
      <c r="C697" s="853"/>
      <c r="D697" s="853"/>
      <c r="E697" s="853"/>
      <c r="F697" s="853"/>
      <c r="G697" s="853"/>
      <c r="H697" s="853"/>
      <c r="I697" s="853"/>
      <c r="J697" s="854"/>
      <c r="K697" s="854"/>
      <c r="L697" s="854"/>
      <c r="M697" s="854"/>
      <c r="N697" s="854"/>
      <c r="O697" s="854"/>
      <c r="P697" s="855"/>
      <c r="Q697" s="855"/>
      <c r="R697" s="855"/>
      <c r="S697" s="855"/>
      <c r="T697" s="855"/>
      <c r="U697" s="855"/>
      <c r="V697" s="855"/>
      <c r="W697" s="855"/>
      <c r="X697" s="855"/>
      <c r="Y697" s="856"/>
      <c r="Z697" s="857"/>
      <c r="AA697" s="857"/>
      <c r="AB697" s="858"/>
      <c r="AC697" s="2295"/>
      <c r="AD697" s="2295"/>
      <c r="AE697" s="2295"/>
      <c r="AF697" s="2295"/>
      <c r="AG697" s="2295"/>
      <c r="AH697" s="868"/>
      <c r="AI697" s="868"/>
      <c r="AJ697" s="868"/>
      <c r="AK697" s="868"/>
      <c r="AL697" s="862"/>
      <c r="AM697" s="863"/>
      <c r="AN697" s="863"/>
      <c r="AO697" s="864"/>
      <c r="AP697" s="631"/>
      <c r="AQ697" s="631"/>
      <c r="AR697" s="631"/>
      <c r="AS697" s="631"/>
      <c r="AT697" s="631"/>
      <c r="AU697" s="631"/>
      <c r="AV697" s="631"/>
      <c r="AW697" s="631"/>
      <c r="AX697" s="631"/>
      <c r="AY697" s="2">
        <f>$AY$694</f>
        <v>0</v>
      </c>
    </row>
    <row r="698" spans="1:51" ht="26.25" customHeight="1">
      <c r="A698" s="2294">
        <v>2</v>
      </c>
      <c r="B698" s="2294">
        <v>1</v>
      </c>
      <c r="C698" s="853"/>
      <c r="D698" s="853"/>
      <c r="E698" s="853"/>
      <c r="F698" s="853"/>
      <c r="G698" s="853"/>
      <c r="H698" s="853"/>
      <c r="I698" s="853"/>
      <c r="J698" s="854"/>
      <c r="K698" s="854"/>
      <c r="L698" s="854"/>
      <c r="M698" s="854"/>
      <c r="N698" s="854"/>
      <c r="O698" s="854"/>
      <c r="P698" s="855"/>
      <c r="Q698" s="855"/>
      <c r="R698" s="855"/>
      <c r="S698" s="855"/>
      <c r="T698" s="855"/>
      <c r="U698" s="855"/>
      <c r="V698" s="855"/>
      <c r="W698" s="855"/>
      <c r="X698" s="855"/>
      <c r="Y698" s="856"/>
      <c r="Z698" s="857"/>
      <c r="AA698" s="857"/>
      <c r="AB698" s="858"/>
      <c r="AC698" s="2295"/>
      <c r="AD698" s="2295"/>
      <c r="AE698" s="2295"/>
      <c r="AF698" s="2295"/>
      <c r="AG698" s="2295"/>
      <c r="AH698" s="868"/>
      <c r="AI698" s="868"/>
      <c r="AJ698" s="868"/>
      <c r="AK698" s="868"/>
      <c r="AL698" s="862"/>
      <c r="AM698" s="863"/>
      <c r="AN698" s="863"/>
      <c r="AO698" s="864"/>
      <c r="AP698" s="631"/>
      <c r="AQ698" s="631"/>
      <c r="AR698" s="631"/>
      <c r="AS698" s="631"/>
      <c r="AT698" s="631"/>
      <c r="AU698" s="631"/>
      <c r="AV698" s="631"/>
      <c r="AW698" s="631"/>
      <c r="AX698" s="631"/>
      <c r="AY698" s="2">
        <f>COUNTA($C$698)</f>
        <v>0</v>
      </c>
    </row>
    <row r="699" spans="1:51" ht="26.25" customHeight="1">
      <c r="A699" s="2294">
        <v>3</v>
      </c>
      <c r="B699" s="2294">
        <v>1</v>
      </c>
      <c r="C699" s="853"/>
      <c r="D699" s="853"/>
      <c r="E699" s="853"/>
      <c r="F699" s="853"/>
      <c r="G699" s="853"/>
      <c r="H699" s="853"/>
      <c r="I699" s="853"/>
      <c r="J699" s="854"/>
      <c r="K699" s="854"/>
      <c r="L699" s="854"/>
      <c r="M699" s="854"/>
      <c r="N699" s="854"/>
      <c r="O699" s="854"/>
      <c r="P699" s="855"/>
      <c r="Q699" s="855"/>
      <c r="R699" s="855"/>
      <c r="S699" s="855"/>
      <c r="T699" s="855"/>
      <c r="U699" s="855"/>
      <c r="V699" s="855"/>
      <c r="W699" s="855"/>
      <c r="X699" s="855"/>
      <c r="Y699" s="856"/>
      <c r="Z699" s="857"/>
      <c r="AA699" s="857"/>
      <c r="AB699" s="858"/>
      <c r="AC699" s="2295"/>
      <c r="AD699" s="2295"/>
      <c r="AE699" s="2295"/>
      <c r="AF699" s="2295"/>
      <c r="AG699" s="2295"/>
      <c r="AH699" s="868"/>
      <c r="AI699" s="868"/>
      <c r="AJ699" s="868"/>
      <c r="AK699" s="868"/>
      <c r="AL699" s="862"/>
      <c r="AM699" s="863"/>
      <c r="AN699" s="863"/>
      <c r="AO699" s="864"/>
      <c r="AP699" s="631"/>
      <c r="AQ699" s="631"/>
      <c r="AR699" s="631"/>
      <c r="AS699" s="631"/>
      <c r="AT699" s="631"/>
      <c r="AU699" s="631"/>
      <c r="AV699" s="631"/>
      <c r="AW699" s="631"/>
      <c r="AX699" s="631"/>
      <c r="AY699" s="2">
        <f>COUNTA($C$699)</f>
        <v>0</v>
      </c>
    </row>
    <row r="700" spans="1:51" ht="26.25" customHeight="1">
      <c r="A700" s="2294">
        <v>4</v>
      </c>
      <c r="B700" s="2294">
        <v>1</v>
      </c>
      <c r="C700" s="853"/>
      <c r="D700" s="853"/>
      <c r="E700" s="853"/>
      <c r="F700" s="853"/>
      <c r="G700" s="853"/>
      <c r="H700" s="853"/>
      <c r="I700" s="853"/>
      <c r="J700" s="854"/>
      <c r="K700" s="854"/>
      <c r="L700" s="854"/>
      <c r="M700" s="854"/>
      <c r="N700" s="854"/>
      <c r="O700" s="854"/>
      <c r="P700" s="855"/>
      <c r="Q700" s="855"/>
      <c r="R700" s="855"/>
      <c r="S700" s="855"/>
      <c r="T700" s="855"/>
      <c r="U700" s="855"/>
      <c r="V700" s="855"/>
      <c r="W700" s="855"/>
      <c r="X700" s="855"/>
      <c r="Y700" s="856"/>
      <c r="Z700" s="857"/>
      <c r="AA700" s="857"/>
      <c r="AB700" s="858"/>
      <c r="AC700" s="2295"/>
      <c r="AD700" s="2295"/>
      <c r="AE700" s="2295"/>
      <c r="AF700" s="2295"/>
      <c r="AG700" s="2295"/>
      <c r="AH700" s="868"/>
      <c r="AI700" s="868"/>
      <c r="AJ700" s="868"/>
      <c r="AK700" s="868"/>
      <c r="AL700" s="862"/>
      <c r="AM700" s="863"/>
      <c r="AN700" s="863"/>
      <c r="AO700" s="864"/>
      <c r="AP700" s="631"/>
      <c r="AQ700" s="631"/>
      <c r="AR700" s="631"/>
      <c r="AS700" s="631"/>
      <c r="AT700" s="631"/>
      <c r="AU700" s="631"/>
      <c r="AV700" s="631"/>
      <c r="AW700" s="631"/>
      <c r="AX700" s="631"/>
      <c r="AY700" s="2">
        <f>COUNTA($C$700)</f>
        <v>0</v>
      </c>
    </row>
    <row r="701" spans="1:51" ht="26.25" customHeight="1">
      <c r="A701" s="2294">
        <v>5</v>
      </c>
      <c r="B701" s="2294">
        <v>1</v>
      </c>
      <c r="C701" s="853"/>
      <c r="D701" s="853"/>
      <c r="E701" s="853"/>
      <c r="F701" s="853"/>
      <c r="G701" s="853"/>
      <c r="H701" s="853"/>
      <c r="I701" s="853"/>
      <c r="J701" s="854"/>
      <c r="K701" s="854"/>
      <c r="L701" s="854"/>
      <c r="M701" s="854"/>
      <c r="N701" s="854"/>
      <c r="O701" s="854"/>
      <c r="P701" s="855"/>
      <c r="Q701" s="855"/>
      <c r="R701" s="855"/>
      <c r="S701" s="855"/>
      <c r="T701" s="855"/>
      <c r="U701" s="855"/>
      <c r="V701" s="855"/>
      <c r="W701" s="855"/>
      <c r="X701" s="855"/>
      <c r="Y701" s="856"/>
      <c r="Z701" s="857"/>
      <c r="AA701" s="857"/>
      <c r="AB701" s="858"/>
      <c r="AC701" s="2295"/>
      <c r="AD701" s="2295"/>
      <c r="AE701" s="2295"/>
      <c r="AF701" s="2295"/>
      <c r="AG701" s="2295"/>
      <c r="AH701" s="868"/>
      <c r="AI701" s="868"/>
      <c r="AJ701" s="868"/>
      <c r="AK701" s="868"/>
      <c r="AL701" s="862"/>
      <c r="AM701" s="863"/>
      <c r="AN701" s="863"/>
      <c r="AO701" s="864"/>
      <c r="AP701" s="631"/>
      <c r="AQ701" s="631"/>
      <c r="AR701" s="631"/>
      <c r="AS701" s="631"/>
      <c r="AT701" s="631"/>
      <c r="AU701" s="631"/>
      <c r="AV701" s="631"/>
      <c r="AW701" s="631"/>
      <c r="AX701" s="631"/>
      <c r="AY701" s="2">
        <f>COUNTA($C$701)</f>
        <v>0</v>
      </c>
    </row>
    <row r="702" spans="1:51" ht="26.25" customHeight="1">
      <c r="A702" s="2294">
        <v>6</v>
      </c>
      <c r="B702" s="2294">
        <v>1</v>
      </c>
      <c r="C702" s="853"/>
      <c r="D702" s="853"/>
      <c r="E702" s="853"/>
      <c r="F702" s="853"/>
      <c r="G702" s="853"/>
      <c r="H702" s="853"/>
      <c r="I702" s="853"/>
      <c r="J702" s="854"/>
      <c r="K702" s="854"/>
      <c r="L702" s="854"/>
      <c r="M702" s="854"/>
      <c r="N702" s="854"/>
      <c r="O702" s="854"/>
      <c r="P702" s="855"/>
      <c r="Q702" s="855"/>
      <c r="R702" s="855"/>
      <c r="S702" s="855"/>
      <c r="T702" s="855"/>
      <c r="U702" s="855"/>
      <c r="V702" s="855"/>
      <c r="W702" s="855"/>
      <c r="X702" s="855"/>
      <c r="Y702" s="856"/>
      <c r="Z702" s="857"/>
      <c r="AA702" s="857"/>
      <c r="AB702" s="858"/>
      <c r="AC702" s="2295"/>
      <c r="AD702" s="2295"/>
      <c r="AE702" s="2295"/>
      <c r="AF702" s="2295"/>
      <c r="AG702" s="2295"/>
      <c r="AH702" s="868"/>
      <c r="AI702" s="868"/>
      <c r="AJ702" s="868"/>
      <c r="AK702" s="868"/>
      <c r="AL702" s="862"/>
      <c r="AM702" s="863"/>
      <c r="AN702" s="863"/>
      <c r="AO702" s="864"/>
      <c r="AP702" s="631"/>
      <c r="AQ702" s="631"/>
      <c r="AR702" s="631"/>
      <c r="AS702" s="631"/>
      <c r="AT702" s="631"/>
      <c r="AU702" s="631"/>
      <c r="AV702" s="631"/>
      <c r="AW702" s="631"/>
      <c r="AX702" s="631"/>
      <c r="AY702" s="2">
        <f>COUNTA($C$702)</f>
        <v>0</v>
      </c>
    </row>
    <row r="703" spans="1:51" ht="26.25" customHeight="1">
      <c r="A703" s="2294">
        <v>7</v>
      </c>
      <c r="B703" s="2294">
        <v>1</v>
      </c>
      <c r="C703" s="853"/>
      <c r="D703" s="853"/>
      <c r="E703" s="853"/>
      <c r="F703" s="853"/>
      <c r="G703" s="853"/>
      <c r="H703" s="853"/>
      <c r="I703" s="853"/>
      <c r="J703" s="854"/>
      <c r="K703" s="854"/>
      <c r="L703" s="854"/>
      <c r="M703" s="854"/>
      <c r="N703" s="854"/>
      <c r="O703" s="854"/>
      <c r="P703" s="855"/>
      <c r="Q703" s="855"/>
      <c r="R703" s="855"/>
      <c r="S703" s="855"/>
      <c r="T703" s="855"/>
      <c r="U703" s="855"/>
      <c r="V703" s="855"/>
      <c r="W703" s="855"/>
      <c r="X703" s="855"/>
      <c r="Y703" s="856"/>
      <c r="Z703" s="857"/>
      <c r="AA703" s="857"/>
      <c r="AB703" s="858"/>
      <c r="AC703" s="2295"/>
      <c r="AD703" s="2295"/>
      <c r="AE703" s="2295"/>
      <c r="AF703" s="2295"/>
      <c r="AG703" s="2295"/>
      <c r="AH703" s="868"/>
      <c r="AI703" s="868"/>
      <c r="AJ703" s="868"/>
      <c r="AK703" s="868"/>
      <c r="AL703" s="862"/>
      <c r="AM703" s="863"/>
      <c r="AN703" s="863"/>
      <c r="AO703" s="864"/>
      <c r="AP703" s="631"/>
      <c r="AQ703" s="631"/>
      <c r="AR703" s="631"/>
      <c r="AS703" s="631"/>
      <c r="AT703" s="631"/>
      <c r="AU703" s="631"/>
      <c r="AV703" s="631"/>
      <c r="AW703" s="631"/>
      <c r="AX703" s="631"/>
      <c r="AY703" s="2">
        <f>COUNTA($C$703)</f>
        <v>0</v>
      </c>
    </row>
    <row r="704" spans="1:51" ht="26.25" customHeight="1">
      <c r="A704" s="2294">
        <v>8</v>
      </c>
      <c r="B704" s="2294">
        <v>1</v>
      </c>
      <c r="C704" s="853"/>
      <c r="D704" s="853"/>
      <c r="E704" s="853"/>
      <c r="F704" s="853"/>
      <c r="G704" s="853"/>
      <c r="H704" s="853"/>
      <c r="I704" s="853"/>
      <c r="J704" s="854"/>
      <c r="K704" s="854"/>
      <c r="L704" s="854"/>
      <c r="M704" s="854"/>
      <c r="N704" s="854"/>
      <c r="O704" s="854"/>
      <c r="P704" s="855"/>
      <c r="Q704" s="855"/>
      <c r="R704" s="855"/>
      <c r="S704" s="855"/>
      <c r="T704" s="855"/>
      <c r="U704" s="855"/>
      <c r="V704" s="855"/>
      <c r="W704" s="855"/>
      <c r="X704" s="855"/>
      <c r="Y704" s="856"/>
      <c r="Z704" s="857"/>
      <c r="AA704" s="857"/>
      <c r="AB704" s="858"/>
      <c r="AC704" s="2295"/>
      <c r="AD704" s="2295"/>
      <c r="AE704" s="2295"/>
      <c r="AF704" s="2295"/>
      <c r="AG704" s="2295"/>
      <c r="AH704" s="868"/>
      <c r="AI704" s="868"/>
      <c r="AJ704" s="868"/>
      <c r="AK704" s="868"/>
      <c r="AL704" s="862"/>
      <c r="AM704" s="863"/>
      <c r="AN704" s="863"/>
      <c r="AO704" s="864"/>
      <c r="AP704" s="631"/>
      <c r="AQ704" s="631"/>
      <c r="AR704" s="631"/>
      <c r="AS704" s="631"/>
      <c r="AT704" s="631"/>
      <c r="AU704" s="631"/>
      <c r="AV704" s="631"/>
      <c r="AW704" s="631"/>
      <c r="AX704" s="631"/>
      <c r="AY704" s="2">
        <f>COUNTA($C$704)</f>
        <v>0</v>
      </c>
    </row>
    <row r="705" spans="1:51" ht="26.25" customHeight="1">
      <c r="A705" s="2294">
        <v>9</v>
      </c>
      <c r="B705" s="2294">
        <v>1</v>
      </c>
      <c r="C705" s="853"/>
      <c r="D705" s="853"/>
      <c r="E705" s="853"/>
      <c r="F705" s="853"/>
      <c r="G705" s="853"/>
      <c r="H705" s="853"/>
      <c r="I705" s="853"/>
      <c r="J705" s="854"/>
      <c r="K705" s="854"/>
      <c r="L705" s="854"/>
      <c r="M705" s="854"/>
      <c r="N705" s="854"/>
      <c r="O705" s="854"/>
      <c r="P705" s="855"/>
      <c r="Q705" s="855"/>
      <c r="R705" s="855"/>
      <c r="S705" s="855"/>
      <c r="T705" s="855"/>
      <c r="U705" s="855"/>
      <c r="V705" s="855"/>
      <c r="W705" s="855"/>
      <c r="X705" s="855"/>
      <c r="Y705" s="856"/>
      <c r="Z705" s="857"/>
      <c r="AA705" s="857"/>
      <c r="AB705" s="858"/>
      <c r="AC705" s="2295"/>
      <c r="AD705" s="2295"/>
      <c r="AE705" s="2295"/>
      <c r="AF705" s="2295"/>
      <c r="AG705" s="2295"/>
      <c r="AH705" s="868"/>
      <c r="AI705" s="868"/>
      <c r="AJ705" s="868"/>
      <c r="AK705" s="868"/>
      <c r="AL705" s="862"/>
      <c r="AM705" s="863"/>
      <c r="AN705" s="863"/>
      <c r="AO705" s="864"/>
      <c r="AP705" s="631"/>
      <c r="AQ705" s="631"/>
      <c r="AR705" s="631"/>
      <c r="AS705" s="631"/>
      <c r="AT705" s="631"/>
      <c r="AU705" s="631"/>
      <c r="AV705" s="631"/>
      <c r="AW705" s="631"/>
      <c r="AX705" s="631"/>
      <c r="AY705" s="2">
        <f>COUNTA($C$705)</f>
        <v>0</v>
      </c>
    </row>
    <row r="706" spans="1:51" ht="26.25" customHeight="1">
      <c r="A706" s="2294">
        <v>10</v>
      </c>
      <c r="B706" s="2294">
        <v>1</v>
      </c>
      <c r="C706" s="853"/>
      <c r="D706" s="853"/>
      <c r="E706" s="853"/>
      <c r="F706" s="853"/>
      <c r="G706" s="853"/>
      <c r="H706" s="853"/>
      <c r="I706" s="853"/>
      <c r="J706" s="854"/>
      <c r="K706" s="854"/>
      <c r="L706" s="854"/>
      <c r="M706" s="854"/>
      <c r="N706" s="854"/>
      <c r="O706" s="854"/>
      <c r="P706" s="855"/>
      <c r="Q706" s="855"/>
      <c r="R706" s="855"/>
      <c r="S706" s="855"/>
      <c r="T706" s="855"/>
      <c r="U706" s="855"/>
      <c r="V706" s="855"/>
      <c r="W706" s="855"/>
      <c r="X706" s="855"/>
      <c r="Y706" s="856"/>
      <c r="Z706" s="857"/>
      <c r="AA706" s="857"/>
      <c r="AB706" s="858"/>
      <c r="AC706" s="2295"/>
      <c r="AD706" s="2295"/>
      <c r="AE706" s="2295"/>
      <c r="AF706" s="2295"/>
      <c r="AG706" s="2295"/>
      <c r="AH706" s="868"/>
      <c r="AI706" s="868"/>
      <c r="AJ706" s="868"/>
      <c r="AK706" s="868"/>
      <c r="AL706" s="862"/>
      <c r="AM706" s="863"/>
      <c r="AN706" s="863"/>
      <c r="AO706" s="864"/>
      <c r="AP706" s="631"/>
      <c r="AQ706" s="631"/>
      <c r="AR706" s="631"/>
      <c r="AS706" s="631"/>
      <c r="AT706" s="631"/>
      <c r="AU706" s="631"/>
      <c r="AV706" s="631"/>
      <c r="AW706" s="631"/>
      <c r="AX706" s="631"/>
      <c r="AY706" s="2">
        <f>COUNTA($C$706)</f>
        <v>0</v>
      </c>
    </row>
    <row r="707" spans="1:51" ht="26.25" customHeight="1">
      <c r="A707" s="2294">
        <v>11</v>
      </c>
      <c r="B707" s="2294">
        <v>1</v>
      </c>
      <c r="C707" s="853"/>
      <c r="D707" s="853"/>
      <c r="E707" s="853"/>
      <c r="F707" s="853"/>
      <c r="G707" s="853"/>
      <c r="H707" s="853"/>
      <c r="I707" s="853"/>
      <c r="J707" s="854"/>
      <c r="K707" s="854"/>
      <c r="L707" s="854"/>
      <c r="M707" s="854"/>
      <c r="N707" s="854"/>
      <c r="O707" s="854"/>
      <c r="P707" s="855"/>
      <c r="Q707" s="855"/>
      <c r="R707" s="855"/>
      <c r="S707" s="855"/>
      <c r="T707" s="855"/>
      <c r="U707" s="855"/>
      <c r="V707" s="855"/>
      <c r="W707" s="855"/>
      <c r="X707" s="855"/>
      <c r="Y707" s="856"/>
      <c r="Z707" s="857"/>
      <c r="AA707" s="857"/>
      <c r="AB707" s="858"/>
      <c r="AC707" s="2295"/>
      <c r="AD707" s="2295"/>
      <c r="AE707" s="2295"/>
      <c r="AF707" s="2295"/>
      <c r="AG707" s="2295"/>
      <c r="AH707" s="868"/>
      <c r="AI707" s="868"/>
      <c r="AJ707" s="868"/>
      <c r="AK707" s="868"/>
      <c r="AL707" s="862"/>
      <c r="AM707" s="863"/>
      <c r="AN707" s="863"/>
      <c r="AO707" s="864"/>
      <c r="AP707" s="631"/>
      <c r="AQ707" s="631"/>
      <c r="AR707" s="631"/>
      <c r="AS707" s="631"/>
      <c r="AT707" s="631"/>
      <c r="AU707" s="631"/>
      <c r="AV707" s="631"/>
      <c r="AW707" s="631"/>
      <c r="AX707" s="631"/>
      <c r="AY707" s="2">
        <f>COUNTA($C$707)</f>
        <v>0</v>
      </c>
    </row>
    <row r="708" spans="1:51" ht="26.25" customHeight="1">
      <c r="A708" s="2294">
        <v>12</v>
      </c>
      <c r="B708" s="2294">
        <v>1</v>
      </c>
      <c r="C708" s="853"/>
      <c r="D708" s="853"/>
      <c r="E708" s="853"/>
      <c r="F708" s="853"/>
      <c r="G708" s="853"/>
      <c r="H708" s="853"/>
      <c r="I708" s="853"/>
      <c r="J708" s="854"/>
      <c r="K708" s="854"/>
      <c r="L708" s="854"/>
      <c r="M708" s="854"/>
      <c r="N708" s="854"/>
      <c r="O708" s="854"/>
      <c r="P708" s="855"/>
      <c r="Q708" s="855"/>
      <c r="R708" s="855"/>
      <c r="S708" s="855"/>
      <c r="T708" s="855"/>
      <c r="U708" s="855"/>
      <c r="V708" s="855"/>
      <c r="W708" s="855"/>
      <c r="X708" s="855"/>
      <c r="Y708" s="856"/>
      <c r="Z708" s="857"/>
      <c r="AA708" s="857"/>
      <c r="AB708" s="858"/>
      <c r="AC708" s="2295"/>
      <c r="AD708" s="2295"/>
      <c r="AE708" s="2295"/>
      <c r="AF708" s="2295"/>
      <c r="AG708" s="2295"/>
      <c r="AH708" s="868"/>
      <c r="AI708" s="868"/>
      <c r="AJ708" s="868"/>
      <c r="AK708" s="868"/>
      <c r="AL708" s="862"/>
      <c r="AM708" s="863"/>
      <c r="AN708" s="863"/>
      <c r="AO708" s="864"/>
      <c r="AP708" s="631"/>
      <c r="AQ708" s="631"/>
      <c r="AR708" s="631"/>
      <c r="AS708" s="631"/>
      <c r="AT708" s="631"/>
      <c r="AU708" s="631"/>
      <c r="AV708" s="631"/>
      <c r="AW708" s="631"/>
      <c r="AX708" s="631"/>
      <c r="AY708" s="2">
        <f>COUNTA($C$708)</f>
        <v>0</v>
      </c>
    </row>
    <row r="709" spans="1:51" ht="26.25" customHeight="1">
      <c r="A709" s="2294">
        <v>13</v>
      </c>
      <c r="B709" s="2294">
        <v>1</v>
      </c>
      <c r="C709" s="853"/>
      <c r="D709" s="853"/>
      <c r="E709" s="853"/>
      <c r="F709" s="853"/>
      <c r="G709" s="853"/>
      <c r="H709" s="853"/>
      <c r="I709" s="853"/>
      <c r="J709" s="854"/>
      <c r="K709" s="854"/>
      <c r="L709" s="854"/>
      <c r="M709" s="854"/>
      <c r="N709" s="854"/>
      <c r="O709" s="854"/>
      <c r="P709" s="855"/>
      <c r="Q709" s="855"/>
      <c r="R709" s="855"/>
      <c r="S709" s="855"/>
      <c r="T709" s="855"/>
      <c r="U709" s="855"/>
      <c r="V709" s="855"/>
      <c r="W709" s="855"/>
      <c r="X709" s="855"/>
      <c r="Y709" s="856"/>
      <c r="Z709" s="857"/>
      <c r="AA709" s="857"/>
      <c r="AB709" s="858"/>
      <c r="AC709" s="2295"/>
      <c r="AD709" s="2295"/>
      <c r="AE709" s="2295"/>
      <c r="AF709" s="2295"/>
      <c r="AG709" s="2295"/>
      <c r="AH709" s="868"/>
      <c r="AI709" s="868"/>
      <c r="AJ709" s="868"/>
      <c r="AK709" s="868"/>
      <c r="AL709" s="862"/>
      <c r="AM709" s="863"/>
      <c r="AN709" s="863"/>
      <c r="AO709" s="864"/>
      <c r="AP709" s="631"/>
      <c r="AQ709" s="631"/>
      <c r="AR709" s="631"/>
      <c r="AS709" s="631"/>
      <c r="AT709" s="631"/>
      <c r="AU709" s="631"/>
      <c r="AV709" s="631"/>
      <c r="AW709" s="631"/>
      <c r="AX709" s="631"/>
      <c r="AY709" s="2">
        <f>COUNTA($C$709)</f>
        <v>0</v>
      </c>
    </row>
    <row r="710" spans="1:51" ht="26.25" customHeight="1">
      <c r="A710" s="2294">
        <v>14</v>
      </c>
      <c r="B710" s="2294">
        <v>1</v>
      </c>
      <c r="C710" s="853"/>
      <c r="D710" s="853"/>
      <c r="E710" s="853"/>
      <c r="F710" s="853"/>
      <c r="G710" s="853"/>
      <c r="H710" s="853"/>
      <c r="I710" s="853"/>
      <c r="J710" s="854"/>
      <c r="K710" s="854"/>
      <c r="L710" s="854"/>
      <c r="M710" s="854"/>
      <c r="N710" s="854"/>
      <c r="O710" s="854"/>
      <c r="P710" s="855"/>
      <c r="Q710" s="855"/>
      <c r="R710" s="855"/>
      <c r="S710" s="855"/>
      <c r="T710" s="855"/>
      <c r="U710" s="855"/>
      <c r="V710" s="855"/>
      <c r="W710" s="855"/>
      <c r="X710" s="855"/>
      <c r="Y710" s="856"/>
      <c r="Z710" s="857"/>
      <c r="AA710" s="857"/>
      <c r="AB710" s="858"/>
      <c r="AC710" s="2295"/>
      <c r="AD710" s="2295"/>
      <c r="AE710" s="2295"/>
      <c r="AF710" s="2295"/>
      <c r="AG710" s="2295"/>
      <c r="AH710" s="868"/>
      <c r="AI710" s="868"/>
      <c r="AJ710" s="868"/>
      <c r="AK710" s="868"/>
      <c r="AL710" s="862"/>
      <c r="AM710" s="863"/>
      <c r="AN710" s="863"/>
      <c r="AO710" s="864"/>
      <c r="AP710" s="631"/>
      <c r="AQ710" s="631"/>
      <c r="AR710" s="631"/>
      <c r="AS710" s="631"/>
      <c r="AT710" s="631"/>
      <c r="AU710" s="631"/>
      <c r="AV710" s="631"/>
      <c r="AW710" s="631"/>
      <c r="AX710" s="631"/>
      <c r="AY710" s="2">
        <f>COUNTA($C$710)</f>
        <v>0</v>
      </c>
    </row>
    <row r="711" spans="1:51" ht="26.25" customHeight="1">
      <c r="A711" s="2294">
        <v>15</v>
      </c>
      <c r="B711" s="2294">
        <v>1</v>
      </c>
      <c r="C711" s="853"/>
      <c r="D711" s="853"/>
      <c r="E711" s="853"/>
      <c r="F711" s="853"/>
      <c r="G711" s="853"/>
      <c r="H711" s="853"/>
      <c r="I711" s="853"/>
      <c r="J711" s="854"/>
      <c r="K711" s="854"/>
      <c r="L711" s="854"/>
      <c r="M711" s="854"/>
      <c r="N711" s="854"/>
      <c r="O711" s="854"/>
      <c r="P711" s="855"/>
      <c r="Q711" s="855"/>
      <c r="R711" s="855"/>
      <c r="S711" s="855"/>
      <c r="T711" s="855"/>
      <c r="U711" s="855"/>
      <c r="V711" s="855"/>
      <c r="W711" s="855"/>
      <c r="X711" s="855"/>
      <c r="Y711" s="856"/>
      <c r="Z711" s="857"/>
      <c r="AA711" s="857"/>
      <c r="AB711" s="858"/>
      <c r="AC711" s="2295"/>
      <c r="AD711" s="2295"/>
      <c r="AE711" s="2295"/>
      <c r="AF711" s="2295"/>
      <c r="AG711" s="2295"/>
      <c r="AH711" s="868"/>
      <c r="AI711" s="868"/>
      <c r="AJ711" s="868"/>
      <c r="AK711" s="868"/>
      <c r="AL711" s="862"/>
      <c r="AM711" s="863"/>
      <c r="AN711" s="863"/>
      <c r="AO711" s="864"/>
      <c r="AP711" s="631"/>
      <c r="AQ711" s="631"/>
      <c r="AR711" s="631"/>
      <c r="AS711" s="631"/>
      <c r="AT711" s="631"/>
      <c r="AU711" s="631"/>
      <c r="AV711" s="631"/>
      <c r="AW711" s="631"/>
      <c r="AX711" s="631"/>
      <c r="AY711" s="2">
        <f>COUNTA($C$711)</f>
        <v>0</v>
      </c>
    </row>
    <row r="712" spans="1:51" ht="26.25" customHeight="1">
      <c r="A712" s="2294">
        <v>16</v>
      </c>
      <c r="B712" s="2294">
        <v>1</v>
      </c>
      <c r="C712" s="853"/>
      <c r="D712" s="853"/>
      <c r="E712" s="853"/>
      <c r="F712" s="853"/>
      <c r="G712" s="853"/>
      <c r="H712" s="853"/>
      <c r="I712" s="853"/>
      <c r="J712" s="854"/>
      <c r="K712" s="854"/>
      <c r="L712" s="854"/>
      <c r="M712" s="854"/>
      <c r="N712" s="854"/>
      <c r="O712" s="854"/>
      <c r="P712" s="855"/>
      <c r="Q712" s="855"/>
      <c r="R712" s="855"/>
      <c r="S712" s="855"/>
      <c r="T712" s="855"/>
      <c r="U712" s="855"/>
      <c r="V712" s="855"/>
      <c r="W712" s="855"/>
      <c r="X712" s="855"/>
      <c r="Y712" s="856"/>
      <c r="Z712" s="857"/>
      <c r="AA712" s="857"/>
      <c r="AB712" s="858"/>
      <c r="AC712" s="2295"/>
      <c r="AD712" s="2295"/>
      <c r="AE712" s="2295"/>
      <c r="AF712" s="2295"/>
      <c r="AG712" s="2295"/>
      <c r="AH712" s="868"/>
      <c r="AI712" s="868"/>
      <c r="AJ712" s="868"/>
      <c r="AK712" s="868"/>
      <c r="AL712" s="862"/>
      <c r="AM712" s="863"/>
      <c r="AN712" s="863"/>
      <c r="AO712" s="864"/>
      <c r="AP712" s="631"/>
      <c r="AQ712" s="631"/>
      <c r="AR712" s="631"/>
      <c r="AS712" s="631"/>
      <c r="AT712" s="631"/>
      <c r="AU712" s="631"/>
      <c r="AV712" s="631"/>
      <c r="AW712" s="631"/>
      <c r="AX712" s="631"/>
      <c r="AY712" s="2">
        <f>COUNTA($C$712)</f>
        <v>0</v>
      </c>
    </row>
    <row r="713" spans="1:51" ht="26.25" customHeight="1">
      <c r="A713" s="2294">
        <v>17</v>
      </c>
      <c r="B713" s="2294">
        <v>1</v>
      </c>
      <c r="C713" s="853"/>
      <c r="D713" s="853"/>
      <c r="E713" s="853"/>
      <c r="F713" s="853"/>
      <c r="G713" s="853"/>
      <c r="H713" s="853"/>
      <c r="I713" s="853"/>
      <c r="J713" s="854"/>
      <c r="K713" s="854"/>
      <c r="L713" s="854"/>
      <c r="M713" s="854"/>
      <c r="N713" s="854"/>
      <c r="O713" s="854"/>
      <c r="P713" s="855"/>
      <c r="Q713" s="855"/>
      <c r="R713" s="855"/>
      <c r="S713" s="855"/>
      <c r="T713" s="855"/>
      <c r="U713" s="855"/>
      <c r="V713" s="855"/>
      <c r="W713" s="855"/>
      <c r="X713" s="855"/>
      <c r="Y713" s="856"/>
      <c r="Z713" s="857"/>
      <c r="AA713" s="857"/>
      <c r="AB713" s="858"/>
      <c r="AC713" s="2295"/>
      <c r="AD713" s="2295"/>
      <c r="AE713" s="2295"/>
      <c r="AF713" s="2295"/>
      <c r="AG713" s="2295"/>
      <c r="AH713" s="868"/>
      <c r="AI713" s="868"/>
      <c r="AJ713" s="868"/>
      <c r="AK713" s="868"/>
      <c r="AL713" s="862"/>
      <c r="AM713" s="863"/>
      <c r="AN713" s="863"/>
      <c r="AO713" s="864"/>
      <c r="AP713" s="631"/>
      <c r="AQ713" s="631"/>
      <c r="AR713" s="631"/>
      <c r="AS713" s="631"/>
      <c r="AT713" s="631"/>
      <c r="AU713" s="631"/>
      <c r="AV713" s="631"/>
      <c r="AW713" s="631"/>
      <c r="AX713" s="631"/>
      <c r="AY713" s="2">
        <f>COUNTA($C$713)</f>
        <v>0</v>
      </c>
    </row>
    <row r="714" spans="1:51" ht="26.25" customHeight="1">
      <c r="A714" s="2294">
        <v>18</v>
      </c>
      <c r="B714" s="2294">
        <v>1</v>
      </c>
      <c r="C714" s="853"/>
      <c r="D714" s="853"/>
      <c r="E714" s="853"/>
      <c r="F714" s="853"/>
      <c r="G714" s="853"/>
      <c r="H714" s="853"/>
      <c r="I714" s="853"/>
      <c r="J714" s="854"/>
      <c r="K714" s="854"/>
      <c r="L714" s="854"/>
      <c r="M714" s="854"/>
      <c r="N714" s="854"/>
      <c r="O714" s="854"/>
      <c r="P714" s="855"/>
      <c r="Q714" s="855"/>
      <c r="R714" s="855"/>
      <c r="S714" s="855"/>
      <c r="T714" s="855"/>
      <c r="U714" s="855"/>
      <c r="V714" s="855"/>
      <c r="W714" s="855"/>
      <c r="X714" s="855"/>
      <c r="Y714" s="856"/>
      <c r="Z714" s="857"/>
      <c r="AA714" s="857"/>
      <c r="AB714" s="858"/>
      <c r="AC714" s="2295"/>
      <c r="AD714" s="2295"/>
      <c r="AE714" s="2295"/>
      <c r="AF714" s="2295"/>
      <c r="AG714" s="2295"/>
      <c r="AH714" s="868"/>
      <c r="AI714" s="868"/>
      <c r="AJ714" s="868"/>
      <c r="AK714" s="868"/>
      <c r="AL714" s="862"/>
      <c r="AM714" s="863"/>
      <c r="AN714" s="863"/>
      <c r="AO714" s="864"/>
      <c r="AP714" s="631"/>
      <c r="AQ714" s="631"/>
      <c r="AR714" s="631"/>
      <c r="AS714" s="631"/>
      <c r="AT714" s="631"/>
      <c r="AU714" s="631"/>
      <c r="AV714" s="631"/>
      <c r="AW714" s="631"/>
      <c r="AX714" s="631"/>
      <c r="AY714" s="2">
        <f>COUNTA($C$714)</f>
        <v>0</v>
      </c>
    </row>
    <row r="715" spans="1:51" ht="26.25" customHeight="1">
      <c r="A715" s="2294">
        <v>19</v>
      </c>
      <c r="B715" s="2294">
        <v>1</v>
      </c>
      <c r="C715" s="853"/>
      <c r="D715" s="853"/>
      <c r="E715" s="853"/>
      <c r="F715" s="853"/>
      <c r="G715" s="853"/>
      <c r="H715" s="853"/>
      <c r="I715" s="853"/>
      <c r="J715" s="854"/>
      <c r="K715" s="854"/>
      <c r="L715" s="854"/>
      <c r="M715" s="854"/>
      <c r="N715" s="854"/>
      <c r="O715" s="854"/>
      <c r="P715" s="855"/>
      <c r="Q715" s="855"/>
      <c r="R715" s="855"/>
      <c r="S715" s="855"/>
      <c r="T715" s="855"/>
      <c r="U715" s="855"/>
      <c r="V715" s="855"/>
      <c r="W715" s="855"/>
      <c r="X715" s="855"/>
      <c r="Y715" s="856"/>
      <c r="Z715" s="857"/>
      <c r="AA715" s="857"/>
      <c r="AB715" s="858"/>
      <c r="AC715" s="2295"/>
      <c r="AD715" s="2295"/>
      <c r="AE715" s="2295"/>
      <c r="AF715" s="2295"/>
      <c r="AG715" s="2295"/>
      <c r="AH715" s="868"/>
      <c r="AI715" s="868"/>
      <c r="AJ715" s="868"/>
      <c r="AK715" s="868"/>
      <c r="AL715" s="862"/>
      <c r="AM715" s="863"/>
      <c r="AN715" s="863"/>
      <c r="AO715" s="864"/>
      <c r="AP715" s="631"/>
      <c r="AQ715" s="631"/>
      <c r="AR715" s="631"/>
      <c r="AS715" s="631"/>
      <c r="AT715" s="631"/>
      <c r="AU715" s="631"/>
      <c r="AV715" s="631"/>
      <c r="AW715" s="631"/>
      <c r="AX715" s="631"/>
      <c r="AY715" s="2">
        <f>COUNTA($C$715)</f>
        <v>0</v>
      </c>
    </row>
    <row r="716" spans="1:51" ht="26.25" customHeight="1">
      <c r="A716" s="2294">
        <v>20</v>
      </c>
      <c r="B716" s="2294">
        <v>1</v>
      </c>
      <c r="C716" s="853"/>
      <c r="D716" s="853"/>
      <c r="E716" s="853"/>
      <c r="F716" s="853"/>
      <c r="G716" s="853"/>
      <c r="H716" s="853"/>
      <c r="I716" s="853"/>
      <c r="J716" s="854"/>
      <c r="K716" s="854"/>
      <c r="L716" s="854"/>
      <c r="M716" s="854"/>
      <c r="N716" s="854"/>
      <c r="O716" s="854"/>
      <c r="P716" s="855"/>
      <c r="Q716" s="855"/>
      <c r="R716" s="855"/>
      <c r="S716" s="855"/>
      <c r="T716" s="855"/>
      <c r="U716" s="855"/>
      <c r="V716" s="855"/>
      <c r="W716" s="855"/>
      <c r="X716" s="855"/>
      <c r="Y716" s="856"/>
      <c r="Z716" s="857"/>
      <c r="AA716" s="857"/>
      <c r="AB716" s="858"/>
      <c r="AC716" s="2295"/>
      <c r="AD716" s="2295"/>
      <c r="AE716" s="2295"/>
      <c r="AF716" s="2295"/>
      <c r="AG716" s="2295"/>
      <c r="AH716" s="868"/>
      <c r="AI716" s="868"/>
      <c r="AJ716" s="868"/>
      <c r="AK716" s="868"/>
      <c r="AL716" s="862"/>
      <c r="AM716" s="863"/>
      <c r="AN716" s="863"/>
      <c r="AO716" s="864"/>
      <c r="AP716" s="631"/>
      <c r="AQ716" s="631"/>
      <c r="AR716" s="631"/>
      <c r="AS716" s="631"/>
      <c r="AT716" s="631"/>
      <c r="AU716" s="631"/>
      <c r="AV716" s="631"/>
      <c r="AW716" s="631"/>
      <c r="AX716" s="631"/>
      <c r="AY716" s="2">
        <f>COUNTA($C$716)</f>
        <v>0</v>
      </c>
    </row>
    <row r="717" spans="1:51" ht="26.25" customHeight="1">
      <c r="A717" s="2294">
        <v>21</v>
      </c>
      <c r="B717" s="2294">
        <v>1</v>
      </c>
      <c r="C717" s="853"/>
      <c r="D717" s="853"/>
      <c r="E717" s="853"/>
      <c r="F717" s="853"/>
      <c r="G717" s="853"/>
      <c r="H717" s="853"/>
      <c r="I717" s="853"/>
      <c r="J717" s="854"/>
      <c r="K717" s="854"/>
      <c r="L717" s="854"/>
      <c r="M717" s="854"/>
      <c r="N717" s="854"/>
      <c r="O717" s="854"/>
      <c r="P717" s="855"/>
      <c r="Q717" s="855"/>
      <c r="R717" s="855"/>
      <c r="S717" s="855"/>
      <c r="T717" s="855"/>
      <c r="U717" s="855"/>
      <c r="V717" s="855"/>
      <c r="W717" s="855"/>
      <c r="X717" s="855"/>
      <c r="Y717" s="856"/>
      <c r="Z717" s="857"/>
      <c r="AA717" s="857"/>
      <c r="AB717" s="858"/>
      <c r="AC717" s="2295"/>
      <c r="AD717" s="2295"/>
      <c r="AE717" s="2295"/>
      <c r="AF717" s="2295"/>
      <c r="AG717" s="2295"/>
      <c r="AH717" s="868"/>
      <c r="AI717" s="868"/>
      <c r="AJ717" s="868"/>
      <c r="AK717" s="868"/>
      <c r="AL717" s="862"/>
      <c r="AM717" s="863"/>
      <c r="AN717" s="863"/>
      <c r="AO717" s="864"/>
      <c r="AP717" s="631"/>
      <c r="AQ717" s="631"/>
      <c r="AR717" s="631"/>
      <c r="AS717" s="631"/>
      <c r="AT717" s="631"/>
      <c r="AU717" s="631"/>
      <c r="AV717" s="631"/>
      <c r="AW717" s="631"/>
      <c r="AX717" s="631"/>
      <c r="AY717" s="2">
        <f>COUNTA($C$717)</f>
        <v>0</v>
      </c>
    </row>
    <row r="718" spans="1:51" ht="26.25" customHeight="1">
      <c r="A718" s="2294">
        <v>22</v>
      </c>
      <c r="B718" s="2294">
        <v>1</v>
      </c>
      <c r="C718" s="853"/>
      <c r="D718" s="853"/>
      <c r="E718" s="853"/>
      <c r="F718" s="853"/>
      <c r="G718" s="853"/>
      <c r="H718" s="853"/>
      <c r="I718" s="853"/>
      <c r="J718" s="854"/>
      <c r="K718" s="854"/>
      <c r="L718" s="854"/>
      <c r="M718" s="854"/>
      <c r="N718" s="854"/>
      <c r="O718" s="854"/>
      <c r="P718" s="855"/>
      <c r="Q718" s="855"/>
      <c r="R718" s="855"/>
      <c r="S718" s="855"/>
      <c r="T718" s="855"/>
      <c r="U718" s="855"/>
      <c r="V718" s="855"/>
      <c r="W718" s="855"/>
      <c r="X718" s="855"/>
      <c r="Y718" s="856"/>
      <c r="Z718" s="857"/>
      <c r="AA718" s="857"/>
      <c r="AB718" s="858"/>
      <c r="AC718" s="2295"/>
      <c r="AD718" s="2295"/>
      <c r="AE718" s="2295"/>
      <c r="AF718" s="2295"/>
      <c r="AG718" s="2295"/>
      <c r="AH718" s="868"/>
      <c r="AI718" s="868"/>
      <c r="AJ718" s="868"/>
      <c r="AK718" s="868"/>
      <c r="AL718" s="862"/>
      <c r="AM718" s="863"/>
      <c r="AN718" s="863"/>
      <c r="AO718" s="864"/>
      <c r="AP718" s="631"/>
      <c r="AQ718" s="631"/>
      <c r="AR718" s="631"/>
      <c r="AS718" s="631"/>
      <c r="AT718" s="631"/>
      <c r="AU718" s="631"/>
      <c r="AV718" s="631"/>
      <c r="AW718" s="631"/>
      <c r="AX718" s="631"/>
      <c r="AY718" s="2">
        <f>COUNTA($C$718)</f>
        <v>0</v>
      </c>
    </row>
    <row r="719" spans="1:51" ht="26.25" customHeight="1">
      <c r="A719" s="2294">
        <v>23</v>
      </c>
      <c r="B719" s="2294">
        <v>1</v>
      </c>
      <c r="C719" s="853"/>
      <c r="D719" s="853"/>
      <c r="E719" s="853"/>
      <c r="F719" s="853"/>
      <c r="G719" s="853"/>
      <c r="H719" s="853"/>
      <c r="I719" s="853"/>
      <c r="J719" s="854"/>
      <c r="K719" s="854"/>
      <c r="L719" s="854"/>
      <c r="M719" s="854"/>
      <c r="N719" s="854"/>
      <c r="O719" s="854"/>
      <c r="P719" s="855"/>
      <c r="Q719" s="855"/>
      <c r="R719" s="855"/>
      <c r="S719" s="855"/>
      <c r="T719" s="855"/>
      <c r="U719" s="855"/>
      <c r="V719" s="855"/>
      <c r="W719" s="855"/>
      <c r="X719" s="855"/>
      <c r="Y719" s="856"/>
      <c r="Z719" s="857"/>
      <c r="AA719" s="857"/>
      <c r="AB719" s="858"/>
      <c r="AC719" s="2295"/>
      <c r="AD719" s="2295"/>
      <c r="AE719" s="2295"/>
      <c r="AF719" s="2295"/>
      <c r="AG719" s="2295"/>
      <c r="AH719" s="868"/>
      <c r="AI719" s="868"/>
      <c r="AJ719" s="868"/>
      <c r="AK719" s="868"/>
      <c r="AL719" s="862"/>
      <c r="AM719" s="863"/>
      <c r="AN719" s="863"/>
      <c r="AO719" s="864"/>
      <c r="AP719" s="631"/>
      <c r="AQ719" s="631"/>
      <c r="AR719" s="631"/>
      <c r="AS719" s="631"/>
      <c r="AT719" s="631"/>
      <c r="AU719" s="631"/>
      <c r="AV719" s="631"/>
      <c r="AW719" s="631"/>
      <c r="AX719" s="631"/>
      <c r="AY719" s="2">
        <f>COUNTA($C$719)</f>
        <v>0</v>
      </c>
    </row>
    <row r="720" spans="1:51" ht="26.25" customHeight="1">
      <c r="A720" s="2294">
        <v>24</v>
      </c>
      <c r="B720" s="2294">
        <v>1</v>
      </c>
      <c r="C720" s="853"/>
      <c r="D720" s="853"/>
      <c r="E720" s="853"/>
      <c r="F720" s="853"/>
      <c r="G720" s="853"/>
      <c r="H720" s="853"/>
      <c r="I720" s="853"/>
      <c r="J720" s="854"/>
      <c r="K720" s="854"/>
      <c r="L720" s="854"/>
      <c r="M720" s="854"/>
      <c r="N720" s="854"/>
      <c r="O720" s="854"/>
      <c r="P720" s="855"/>
      <c r="Q720" s="855"/>
      <c r="R720" s="855"/>
      <c r="S720" s="855"/>
      <c r="T720" s="855"/>
      <c r="U720" s="855"/>
      <c r="V720" s="855"/>
      <c r="W720" s="855"/>
      <c r="X720" s="855"/>
      <c r="Y720" s="856"/>
      <c r="Z720" s="857"/>
      <c r="AA720" s="857"/>
      <c r="AB720" s="858"/>
      <c r="AC720" s="2295"/>
      <c r="AD720" s="2295"/>
      <c r="AE720" s="2295"/>
      <c r="AF720" s="2295"/>
      <c r="AG720" s="2295"/>
      <c r="AH720" s="868"/>
      <c r="AI720" s="868"/>
      <c r="AJ720" s="868"/>
      <c r="AK720" s="868"/>
      <c r="AL720" s="862"/>
      <c r="AM720" s="863"/>
      <c r="AN720" s="863"/>
      <c r="AO720" s="864"/>
      <c r="AP720" s="631"/>
      <c r="AQ720" s="631"/>
      <c r="AR720" s="631"/>
      <c r="AS720" s="631"/>
      <c r="AT720" s="631"/>
      <c r="AU720" s="631"/>
      <c r="AV720" s="631"/>
      <c r="AW720" s="631"/>
      <c r="AX720" s="631"/>
      <c r="AY720" s="2">
        <f>COUNTA($C$720)</f>
        <v>0</v>
      </c>
    </row>
    <row r="721" spans="1:51" ht="26.25" customHeight="1">
      <c r="A721" s="2294">
        <v>25</v>
      </c>
      <c r="B721" s="2294">
        <v>1</v>
      </c>
      <c r="C721" s="853"/>
      <c r="D721" s="853"/>
      <c r="E721" s="853"/>
      <c r="F721" s="853"/>
      <c r="G721" s="853"/>
      <c r="H721" s="853"/>
      <c r="I721" s="853"/>
      <c r="J721" s="854"/>
      <c r="K721" s="854"/>
      <c r="L721" s="854"/>
      <c r="M721" s="854"/>
      <c r="N721" s="854"/>
      <c r="O721" s="854"/>
      <c r="P721" s="855"/>
      <c r="Q721" s="855"/>
      <c r="R721" s="855"/>
      <c r="S721" s="855"/>
      <c r="T721" s="855"/>
      <c r="U721" s="855"/>
      <c r="V721" s="855"/>
      <c r="W721" s="855"/>
      <c r="X721" s="855"/>
      <c r="Y721" s="856"/>
      <c r="Z721" s="857"/>
      <c r="AA721" s="857"/>
      <c r="AB721" s="858"/>
      <c r="AC721" s="2295"/>
      <c r="AD721" s="2295"/>
      <c r="AE721" s="2295"/>
      <c r="AF721" s="2295"/>
      <c r="AG721" s="2295"/>
      <c r="AH721" s="868"/>
      <c r="AI721" s="868"/>
      <c r="AJ721" s="868"/>
      <c r="AK721" s="868"/>
      <c r="AL721" s="862"/>
      <c r="AM721" s="863"/>
      <c r="AN721" s="863"/>
      <c r="AO721" s="864"/>
      <c r="AP721" s="631"/>
      <c r="AQ721" s="631"/>
      <c r="AR721" s="631"/>
      <c r="AS721" s="631"/>
      <c r="AT721" s="631"/>
      <c r="AU721" s="631"/>
      <c r="AV721" s="631"/>
      <c r="AW721" s="631"/>
      <c r="AX721" s="631"/>
      <c r="AY721" s="2">
        <f>COUNTA($C$721)</f>
        <v>0</v>
      </c>
    </row>
    <row r="722" spans="1:51" ht="26.25" customHeight="1">
      <c r="A722" s="2294">
        <v>26</v>
      </c>
      <c r="B722" s="2294">
        <v>1</v>
      </c>
      <c r="C722" s="853"/>
      <c r="D722" s="853"/>
      <c r="E722" s="853"/>
      <c r="F722" s="853"/>
      <c r="G722" s="853"/>
      <c r="H722" s="853"/>
      <c r="I722" s="853"/>
      <c r="J722" s="854"/>
      <c r="K722" s="854"/>
      <c r="L722" s="854"/>
      <c r="M722" s="854"/>
      <c r="N722" s="854"/>
      <c r="O722" s="854"/>
      <c r="P722" s="855"/>
      <c r="Q722" s="855"/>
      <c r="R722" s="855"/>
      <c r="S722" s="855"/>
      <c r="T722" s="855"/>
      <c r="U722" s="855"/>
      <c r="V722" s="855"/>
      <c r="W722" s="855"/>
      <c r="X722" s="855"/>
      <c r="Y722" s="856"/>
      <c r="Z722" s="857"/>
      <c r="AA722" s="857"/>
      <c r="AB722" s="858"/>
      <c r="AC722" s="2295"/>
      <c r="AD722" s="2295"/>
      <c r="AE722" s="2295"/>
      <c r="AF722" s="2295"/>
      <c r="AG722" s="2295"/>
      <c r="AH722" s="868"/>
      <c r="AI722" s="868"/>
      <c r="AJ722" s="868"/>
      <c r="AK722" s="868"/>
      <c r="AL722" s="862"/>
      <c r="AM722" s="863"/>
      <c r="AN722" s="863"/>
      <c r="AO722" s="864"/>
      <c r="AP722" s="631"/>
      <c r="AQ722" s="631"/>
      <c r="AR722" s="631"/>
      <c r="AS722" s="631"/>
      <c r="AT722" s="631"/>
      <c r="AU722" s="631"/>
      <c r="AV722" s="631"/>
      <c r="AW722" s="631"/>
      <c r="AX722" s="631"/>
      <c r="AY722" s="2">
        <f>COUNTA($C$722)</f>
        <v>0</v>
      </c>
    </row>
    <row r="723" spans="1:51" ht="26.25" customHeight="1">
      <c r="A723" s="2294">
        <v>27</v>
      </c>
      <c r="B723" s="2294">
        <v>1</v>
      </c>
      <c r="C723" s="853"/>
      <c r="D723" s="853"/>
      <c r="E723" s="853"/>
      <c r="F723" s="853"/>
      <c r="G723" s="853"/>
      <c r="H723" s="853"/>
      <c r="I723" s="853"/>
      <c r="J723" s="854"/>
      <c r="K723" s="854"/>
      <c r="L723" s="854"/>
      <c r="M723" s="854"/>
      <c r="N723" s="854"/>
      <c r="O723" s="854"/>
      <c r="P723" s="855"/>
      <c r="Q723" s="855"/>
      <c r="R723" s="855"/>
      <c r="S723" s="855"/>
      <c r="T723" s="855"/>
      <c r="U723" s="855"/>
      <c r="V723" s="855"/>
      <c r="W723" s="855"/>
      <c r="X723" s="855"/>
      <c r="Y723" s="856"/>
      <c r="Z723" s="857"/>
      <c r="AA723" s="857"/>
      <c r="AB723" s="858"/>
      <c r="AC723" s="2295"/>
      <c r="AD723" s="2295"/>
      <c r="AE723" s="2295"/>
      <c r="AF723" s="2295"/>
      <c r="AG723" s="2295"/>
      <c r="AH723" s="868"/>
      <c r="AI723" s="868"/>
      <c r="AJ723" s="868"/>
      <c r="AK723" s="868"/>
      <c r="AL723" s="862"/>
      <c r="AM723" s="863"/>
      <c r="AN723" s="863"/>
      <c r="AO723" s="864"/>
      <c r="AP723" s="631"/>
      <c r="AQ723" s="631"/>
      <c r="AR723" s="631"/>
      <c r="AS723" s="631"/>
      <c r="AT723" s="631"/>
      <c r="AU723" s="631"/>
      <c r="AV723" s="631"/>
      <c r="AW723" s="631"/>
      <c r="AX723" s="631"/>
      <c r="AY723" s="2">
        <f>COUNTA($C$723)</f>
        <v>0</v>
      </c>
    </row>
    <row r="724" spans="1:51" ht="26.25" customHeight="1">
      <c r="A724" s="2294">
        <v>28</v>
      </c>
      <c r="B724" s="2294">
        <v>1</v>
      </c>
      <c r="C724" s="853"/>
      <c r="D724" s="853"/>
      <c r="E724" s="853"/>
      <c r="F724" s="853"/>
      <c r="G724" s="853"/>
      <c r="H724" s="853"/>
      <c r="I724" s="853"/>
      <c r="J724" s="854"/>
      <c r="K724" s="854"/>
      <c r="L724" s="854"/>
      <c r="M724" s="854"/>
      <c r="N724" s="854"/>
      <c r="O724" s="854"/>
      <c r="P724" s="855"/>
      <c r="Q724" s="855"/>
      <c r="R724" s="855"/>
      <c r="S724" s="855"/>
      <c r="T724" s="855"/>
      <c r="U724" s="855"/>
      <c r="V724" s="855"/>
      <c r="W724" s="855"/>
      <c r="X724" s="855"/>
      <c r="Y724" s="856"/>
      <c r="Z724" s="857"/>
      <c r="AA724" s="857"/>
      <c r="AB724" s="858"/>
      <c r="AC724" s="2295"/>
      <c r="AD724" s="2295"/>
      <c r="AE724" s="2295"/>
      <c r="AF724" s="2295"/>
      <c r="AG724" s="2295"/>
      <c r="AH724" s="868"/>
      <c r="AI724" s="868"/>
      <c r="AJ724" s="868"/>
      <c r="AK724" s="868"/>
      <c r="AL724" s="862"/>
      <c r="AM724" s="863"/>
      <c r="AN724" s="863"/>
      <c r="AO724" s="864"/>
      <c r="AP724" s="631"/>
      <c r="AQ724" s="631"/>
      <c r="AR724" s="631"/>
      <c r="AS724" s="631"/>
      <c r="AT724" s="631"/>
      <c r="AU724" s="631"/>
      <c r="AV724" s="631"/>
      <c r="AW724" s="631"/>
      <c r="AX724" s="631"/>
      <c r="AY724" s="2">
        <f>COUNTA($C$724)</f>
        <v>0</v>
      </c>
    </row>
    <row r="725" spans="1:51" ht="26.25" customHeight="1">
      <c r="A725" s="2294">
        <v>29</v>
      </c>
      <c r="B725" s="2294">
        <v>1</v>
      </c>
      <c r="C725" s="853"/>
      <c r="D725" s="853"/>
      <c r="E725" s="853"/>
      <c r="F725" s="853"/>
      <c r="G725" s="853"/>
      <c r="H725" s="853"/>
      <c r="I725" s="853"/>
      <c r="J725" s="854"/>
      <c r="K725" s="854"/>
      <c r="L725" s="854"/>
      <c r="M725" s="854"/>
      <c r="N725" s="854"/>
      <c r="O725" s="854"/>
      <c r="P725" s="855"/>
      <c r="Q725" s="855"/>
      <c r="R725" s="855"/>
      <c r="S725" s="855"/>
      <c r="T725" s="855"/>
      <c r="U725" s="855"/>
      <c r="V725" s="855"/>
      <c r="W725" s="855"/>
      <c r="X725" s="855"/>
      <c r="Y725" s="856"/>
      <c r="Z725" s="857"/>
      <c r="AA725" s="857"/>
      <c r="AB725" s="858"/>
      <c r="AC725" s="2295"/>
      <c r="AD725" s="2295"/>
      <c r="AE725" s="2295"/>
      <c r="AF725" s="2295"/>
      <c r="AG725" s="2295"/>
      <c r="AH725" s="868"/>
      <c r="AI725" s="868"/>
      <c r="AJ725" s="868"/>
      <c r="AK725" s="868"/>
      <c r="AL725" s="862"/>
      <c r="AM725" s="863"/>
      <c r="AN725" s="863"/>
      <c r="AO725" s="864"/>
      <c r="AP725" s="631"/>
      <c r="AQ725" s="631"/>
      <c r="AR725" s="631"/>
      <c r="AS725" s="631"/>
      <c r="AT725" s="631"/>
      <c r="AU725" s="631"/>
      <c r="AV725" s="631"/>
      <c r="AW725" s="631"/>
      <c r="AX725" s="631"/>
      <c r="AY725" s="2">
        <f>COUNTA($C$725)</f>
        <v>0</v>
      </c>
    </row>
    <row r="726" spans="1:51" ht="26.25" customHeight="1">
      <c r="A726" s="2294">
        <v>30</v>
      </c>
      <c r="B726" s="2294">
        <v>1</v>
      </c>
      <c r="C726" s="853"/>
      <c r="D726" s="853"/>
      <c r="E726" s="853"/>
      <c r="F726" s="853"/>
      <c r="G726" s="853"/>
      <c r="H726" s="853"/>
      <c r="I726" s="853"/>
      <c r="J726" s="854"/>
      <c r="K726" s="854"/>
      <c r="L726" s="854"/>
      <c r="M726" s="854"/>
      <c r="N726" s="854"/>
      <c r="O726" s="854"/>
      <c r="P726" s="855"/>
      <c r="Q726" s="855"/>
      <c r="R726" s="855"/>
      <c r="S726" s="855"/>
      <c r="T726" s="855"/>
      <c r="U726" s="855"/>
      <c r="V726" s="855"/>
      <c r="W726" s="855"/>
      <c r="X726" s="855"/>
      <c r="Y726" s="856"/>
      <c r="Z726" s="857"/>
      <c r="AA726" s="857"/>
      <c r="AB726" s="858"/>
      <c r="AC726" s="2295"/>
      <c r="AD726" s="2295"/>
      <c r="AE726" s="2295"/>
      <c r="AF726" s="2295"/>
      <c r="AG726" s="2295"/>
      <c r="AH726" s="868"/>
      <c r="AI726" s="868"/>
      <c r="AJ726" s="868"/>
      <c r="AK726" s="868"/>
      <c r="AL726" s="862"/>
      <c r="AM726" s="863"/>
      <c r="AN726" s="863"/>
      <c r="AO726" s="864"/>
      <c r="AP726" s="631"/>
      <c r="AQ726" s="631"/>
      <c r="AR726" s="631"/>
      <c r="AS726" s="631"/>
      <c r="AT726" s="631"/>
      <c r="AU726" s="631"/>
      <c r="AV726" s="631"/>
      <c r="AW726" s="631"/>
      <c r="AX726" s="631"/>
      <c r="AY726" s="2">
        <f>COUNTA($C$726)</f>
        <v>0</v>
      </c>
    </row>
    <row r="727" spans="1:51">
      <c r="P727" s="33"/>
      <c r="Q727" s="33"/>
      <c r="R727" s="33"/>
      <c r="S727" s="33"/>
      <c r="T727" s="33"/>
      <c r="U727" s="33"/>
      <c r="V727" s="33"/>
      <c r="W727" s="33"/>
      <c r="X727" s="33"/>
      <c r="Y727" s="38"/>
      <c r="Z727" s="38"/>
      <c r="AA727" s="38"/>
      <c r="AB727" s="38"/>
      <c r="AC727" s="38"/>
      <c r="AD727" s="38"/>
      <c r="AE727" s="38"/>
      <c r="AF727" s="38"/>
      <c r="AG727" s="38"/>
      <c r="AH727" s="38"/>
      <c r="AI727" s="38"/>
      <c r="AJ727" s="38"/>
      <c r="AK727" s="38"/>
      <c r="AL727" s="38"/>
      <c r="AM727" s="38"/>
      <c r="AN727" s="38"/>
      <c r="AO727" s="38"/>
      <c r="AY727" s="2">
        <f>COUNTA($C$730)</f>
        <v>0</v>
      </c>
    </row>
    <row r="728" spans="1:51">
      <c r="B728" s="15" t="s">
        <v>353</v>
      </c>
      <c r="P728" s="33"/>
      <c r="Q728" s="33"/>
      <c r="R728" s="33"/>
      <c r="S728" s="33"/>
      <c r="T728" s="33"/>
      <c r="U728" s="33"/>
      <c r="V728" s="33"/>
      <c r="W728" s="33"/>
      <c r="X728" s="33"/>
      <c r="Y728" s="38"/>
      <c r="Z728" s="38"/>
      <c r="AA728" s="38"/>
      <c r="AB728" s="38"/>
      <c r="AC728" s="38"/>
      <c r="AD728" s="38"/>
      <c r="AE728" s="38"/>
      <c r="AF728" s="38"/>
      <c r="AG728" s="38"/>
      <c r="AH728" s="38"/>
      <c r="AI728" s="38"/>
      <c r="AJ728" s="38"/>
      <c r="AK728" s="38"/>
      <c r="AL728" s="38"/>
      <c r="AM728" s="38"/>
      <c r="AN728" s="38"/>
      <c r="AO728" s="38"/>
      <c r="AY728" s="2">
        <f>$AY$727</f>
        <v>0</v>
      </c>
    </row>
    <row r="729" spans="1:51" customFormat="1" ht="59.25" customHeight="1">
      <c r="A729" s="849"/>
      <c r="B729" s="849"/>
      <c r="C729" s="849" t="s">
        <v>82</v>
      </c>
      <c r="D729" s="849"/>
      <c r="E729" s="849"/>
      <c r="F729" s="849"/>
      <c r="G729" s="849"/>
      <c r="H729" s="849"/>
      <c r="I729" s="849"/>
      <c r="J729" s="2292" t="s">
        <v>86</v>
      </c>
      <c r="K729" s="2293"/>
      <c r="L729" s="2293"/>
      <c r="M729" s="2293"/>
      <c r="N729" s="2293"/>
      <c r="O729" s="2293"/>
      <c r="P729" s="849" t="s">
        <v>27</v>
      </c>
      <c r="Q729" s="849"/>
      <c r="R729" s="849"/>
      <c r="S729" s="849"/>
      <c r="T729" s="849"/>
      <c r="U729" s="849"/>
      <c r="V729" s="849"/>
      <c r="W729" s="849"/>
      <c r="X729" s="849"/>
      <c r="Y729" s="851" t="s">
        <v>451</v>
      </c>
      <c r="Z729" s="851"/>
      <c r="AA729" s="851"/>
      <c r="AB729" s="851"/>
      <c r="AC729" s="2292" t="s">
        <v>374</v>
      </c>
      <c r="AD729" s="2292"/>
      <c r="AE729" s="2292"/>
      <c r="AF729" s="2292"/>
      <c r="AG729" s="2292"/>
      <c r="AH729" s="851" t="s">
        <v>400</v>
      </c>
      <c r="AI729" s="849"/>
      <c r="AJ729" s="849"/>
      <c r="AK729" s="849"/>
      <c r="AL729" s="849" t="s">
        <v>28</v>
      </c>
      <c r="AM729" s="849"/>
      <c r="AN729" s="849"/>
      <c r="AO729" s="558"/>
      <c r="AP729" s="2292" t="s">
        <v>453</v>
      </c>
      <c r="AQ729" s="2292"/>
      <c r="AR729" s="2292"/>
      <c r="AS729" s="2292"/>
      <c r="AT729" s="2292"/>
      <c r="AU729" s="2292"/>
      <c r="AV729" s="2292"/>
      <c r="AW729" s="2292"/>
      <c r="AX729" s="2292"/>
      <c r="AY729">
        <f>$AY$727</f>
        <v>0</v>
      </c>
    </row>
    <row r="730" spans="1:51" ht="26.25" customHeight="1">
      <c r="A730" s="2294">
        <v>1</v>
      </c>
      <c r="B730" s="2294">
        <v>1</v>
      </c>
      <c r="C730" s="853"/>
      <c r="D730" s="853"/>
      <c r="E730" s="853"/>
      <c r="F730" s="853"/>
      <c r="G730" s="853"/>
      <c r="H730" s="853"/>
      <c r="I730" s="853"/>
      <c r="J730" s="854"/>
      <c r="K730" s="854"/>
      <c r="L730" s="854"/>
      <c r="M730" s="854"/>
      <c r="N730" s="854"/>
      <c r="O730" s="854"/>
      <c r="P730" s="855"/>
      <c r="Q730" s="855"/>
      <c r="R730" s="855"/>
      <c r="S730" s="855"/>
      <c r="T730" s="855"/>
      <c r="U730" s="855"/>
      <c r="V730" s="855"/>
      <c r="W730" s="855"/>
      <c r="X730" s="855"/>
      <c r="Y730" s="856"/>
      <c r="Z730" s="857"/>
      <c r="AA730" s="857"/>
      <c r="AB730" s="858"/>
      <c r="AC730" s="2295"/>
      <c r="AD730" s="2295"/>
      <c r="AE730" s="2295"/>
      <c r="AF730" s="2295"/>
      <c r="AG730" s="2295"/>
      <c r="AH730" s="868"/>
      <c r="AI730" s="868"/>
      <c r="AJ730" s="868"/>
      <c r="AK730" s="868"/>
      <c r="AL730" s="862"/>
      <c r="AM730" s="863"/>
      <c r="AN730" s="863"/>
      <c r="AO730" s="864"/>
      <c r="AP730" s="631"/>
      <c r="AQ730" s="631"/>
      <c r="AR730" s="631"/>
      <c r="AS730" s="631"/>
      <c r="AT730" s="631"/>
      <c r="AU730" s="631"/>
      <c r="AV730" s="631"/>
      <c r="AW730" s="631"/>
      <c r="AX730" s="631"/>
      <c r="AY730" s="2">
        <f>$AY$727</f>
        <v>0</v>
      </c>
    </row>
    <row r="731" spans="1:51" ht="26.25" customHeight="1">
      <c r="A731" s="2294">
        <v>2</v>
      </c>
      <c r="B731" s="2294">
        <v>1</v>
      </c>
      <c r="C731" s="853"/>
      <c r="D731" s="853"/>
      <c r="E731" s="853"/>
      <c r="F731" s="853"/>
      <c r="G731" s="853"/>
      <c r="H731" s="853"/>
      <c r="I731" s="853"/>
      <c r="J731" s="854"/>
      <c r="K731" s="854"/>
      <c r="L731" s="854"/>
      <c r="M731" s="854"/>
      <c r="N731" s="854"/>
      <c r="O731" s="854"/>
      <c r="P731" s="855"/>
      <c r="Q731" s="855"/>
      <c r="R731" s="855"/>
      <c r="S731" s="855"/>
      <c r="T731" s="855"/>
      <c r="U731" s="855"/>
      <c r="V731" s="855"/>
      <c r="W731" s="855"/>
      <c r="X731" s="855"/>
      <c r="Y731" s="856"/>
      <c r="Z731" s="857"/>
      <c r="AA731" s="857"/>
      <c r="AB731" s="858"/>
      <c r="AC731" s="2295"/>
      <c r="AD731" s="2295"/>
      <c r="AE731" s="2295"/>
      <c r="AF731" s="2295"/>
      <c r="AG731" s="2295"/>
      <c r="AH731" s="868"/>
      <c r="AI731" s="868"/>
      <c r="AJ731" s="868"/>
      <c r="AK731" s="868"/>
      <c r="AL731" s="862"/>
      <c r="AM731" s="863"/>
      <c r="AN731" s="863"/>
      <c r="AO731" s="864"/>
      <c r="AP731" s="631"/>
      <c r="AQ731" s="631"/>
      <c r="AR731" s="631"/>
      <c r="AS731" s="631"/>
      <c r="AT731" s="631"/>
      <c r="AU731" s="631"/>
      <c r="AV731" s="631"/>
      <c r="AW731" s="631"/>
      <c r="AX731" s="631"/>
      <c r="AY731" s="2">
        <f>COUNTA($C$731)</f>
        <v>0</v>
      </c>
    </row>
    <row r="732" spans="1:51" ht="26.25" customHeight="1">
      <c r="A732" s="2294">
        <v>3</v>
      </c>
      <c r="B732" s="2294">
        <v>1</v>
      </c>
      <c r="C732" s="853"/>
      <c r="D732" s="853"/>
      <c r="E732" s="853"/>
      <c r="F732" s="853"/>
      <c r="G732" s="853"/>
      <c r="H732" s="853"/>
      <c r="I732" s="853"/>
      <c r="J732" s="854"/>
      <c r="K732" s="854"/>
      <c r="L732" s="854"/>
      <c r="M732" s="854"/>
      <c r="N732" s="854"/>
      <c r="O732" s="854"/>
      <c r="P732" s="855"/>
      <c r="Q732" s="855"/>
      <c r="R732" s="855"/>
      <c r="S732" s="855"/>
      <c r="T732" s="855"/>
      <c r="U732" s="855"/>
      <c r="V732" s="855"/>
      <c r="W732" s="855"/>
      <c r="X732" s="855"/>
      <c r="Y732" s="856"/>
      <c r="Z732" s="857"/>
      <c r="AA732" s="857"/>
      <c r="AB732" s="858"/>
      <c r="AC732" s="2295"/>
      <c r="AD732" s="2295"/>
      <c r="AE732" s="2295"/>
      <c r="AF732" s="2295"/>
      <c r="AG732" s="2295"/>
      <c r="AH732" s="868"/>
      <c r="AI732" s="868"/>
      <c r="AJ732" s="868"/>
      <c r="AK732" s="868"/>
      <c r="AL732" s="862"/>
      <c r="AM732" s="863"/>
      <c r="AN732" s="863"/>
      <c r="AO732" s="864"/>
      <c r="AP732" s="631"/>
      <c r="AQ732" s="631"/>
      <c r="AR732" s="631"/>
      <c r="AS732" s="631"/>
      <c r="AT732" s="631"/>
      <c r="AU732" s="631"/>
      <c r="AV732" s="631"/>
      <c r="AW732" s="631"/>
      <c r="AX732" s="631"/>
      <c r="AY732" s="2">
        <f>COUNTA($C$732)</f>
        <v>0</v>
      </c>
    </row>
    <row r="733" spans="1:51" ht="26.25" customHeight="1">
      <c r="A733" s="2294">
        <v>4</v>
      </c>
      <c r="B733" s="2294">
        <v>1</v>
      </c>
      <c r="C733" s="853"/>
      <c r="D733" s="853"/>
      <c r="E733" s="853"/>
      <c r="F733" s="853"/>
      <c r="G733" s="853"/>
      <c r="H733" s="853"/>
      <c r="I733" s="853"/>
      <c r="J733" s="854"/>
      <c r="K733" s="854"/>
      <c r="L733" s="854"/>
      <c r="M733" s="854"/>
      <c r="N733" s="854"/>
      <c r="O733" s="854"/>
      <c r="P733" s="855"/>
      <c r="Q733" s="855"/>
      <c r="R733" s="855"/>
      <c r="S733" s="855"/>
      <c r="T733" s="855"/>
      <c r="U733" s="855"/>
      <c r="V733" s="855"/>
      <c r="W733" s="855"/>
      <c r="X733" s="855"/>
      <c r="Y733" s="856"/>
      <c r="Z733" s="857"/>
      <c r="AA733" s="857"/>
      <c r="AB733" s="858"/>
      <c r="AC733" s="2295"/>
      <c r="AD733" s="2295"/>
      <c r="AE733" s="2295"/>
      <c r="AF733" s="2295"/>
      <c r="AG733" s="2295"/>
      <c r="AH733" s="868"/>
      <c r="AI733" s="868"/>
      <c r="AJ733" s="868"/>
      <c r="AK733" s="868"/>
      <c r="AL733" s="862"/>
      <c r="AM733" s="863"/>
      <c r="AN733" s="863"/>
      <c r="AO733" s="864"/>
      <c r="AP733" s="631"/>
      <c r="AQ733" s="631"/>
      <c r="AR733" s="631"/>
      <c r="AS733" s="631"/>
      <c r="AT733" s="631"/>
      <c r="AU733" s="631"/>
      <c r="AV733" s="631"/>
      <c r="AW733" s="631"/>
      <c r="AX733" s="631"/>
      <c r="AY733" s="2">
        <f>COUNTA($C$733)</f>
        <v>0</v>
      </c>
    </row>
    <row r="734" spans="1:51" ht="26.25" customHeight="1">
      <c r="A734" s="2294">
        <v>5</v>
      </c>
      <c r="B734" s="2294">
        <v>1</v>
      </c>
      <c r="C734" s="853"/>
      <c r="D734" s="853"/>
      <c r="E734" s="853"/>
      <c r="F734" s="853"/>
      <c r="G734" s="853"/>
      <c r="H734" s="853"/>
      <c r="I734" s="853"/>
      <c r="J734" s="854"/>
      <c r="K734" s="854"/>
      <c r="L734" s="854"/>
      <c r="M734" s="854"/>
      <c r="N734" s="854"/>
      <c r="O734" s="854"/>
      <c r="P734" s="855"/>
      <c r="Q734" s="855"/>
      <c r="R734" s="855"/>
      <c r="S734" s="855"/>
      <c r="T734" s="855"/>
      <c r="U734" s="855"/>
      <c r="V734" s="855"/>
      <c r="W734" s="855"/>
      <c r="X734" s="855"/>
      <c r="Y734" s="856"/>
      <c r="Z734" s="857"/>
      <c r="AA734" s="857"/>
      <c r="AB734" s="858"/>
      <c r="AC734" s="2295"/>
      <c r="AD734" s="2295"/>
      <c r="AE734" s="2295"/>
      <c r="AF734" s="2295"/>
      <c r="AG734" s="2295"/>
      <c r="AH734" s="868"/>
      <c r="AI734" s="868"/>
      <c r="AJ734" s="868"/>
      <c r="AK734" s="868"/>
      <c r="AL734" s="862"/>
      <c r="AM734" s="863"/>
      <c r="AN734" s="863"/>
      <c r="AO734" s="864"/>
      <c r="AP734" s="631"/>
      <c r="AQ734" s="631"/>
      <c r="AR734" s="631"/>
      <c r="AS734" s="631"/>
      <c r="AT734" s="631"/>
      <c r="AU734" s="631"/>
      <c r="AV734" s="631"/>
      <c r="AW734" s="631"/>
      <c r="AX734" s="631"/>
      <c r="AY734" s="2">
        <f>COUNTA($C$734)</f>
        <v>0</v>
      </c>
    </row>
    <row r="735" spans="1:51" ht="26.25" customHeight="1">
      <c r="A735" s="2294">
        <v>6</v>
      </c>
      <c r="B735" s="2294">
        <v>1</v>
      </c>
      <c r="C735" s="853"/>
      <c r="D735" s="853"/>
      <c r="E735" s="853"/>
      <c r="F735" s="853"/>
      <c r="G735" s="853"/>
      <c r="H735" s="853"/>
      <c r="I735" s="853"/>
      <c r="J735" s="854"/>
      <c r="K735" s="854"/>
      <c r="L735" s="854"/>
      <c r="M735" s="854"/>
      <c r="N735" s="854"/>
      <c r="O735" s="854"/>
      <c r="P735" s="855"/>
      <c r="Q735" s="855"/>
      <c r="R735" s="855"/>
      <c r="S735" s="855"/>
      <c r="T735" s="855"/>
      <c r="U735" s="855"/>
      <c r="V735" s="855"/>
      <c r="W735" s="855"/>
      <c r="X735" s="855"/>
      <c r="Y735" s="856"/>
      <c r="Z735" s="857"/>
      <c r="AA735" s="857"/>
      <c r="AB735" s="858"/>
      <c r="AC735" s="2295"/>
      <c r="AD735" s="2295"/>
      <c r="AE735" s="2295"/>
      <c r="AF735" s="2295"/>
      <c r="AG735" s="2295"/>
      <c r="AH735" s="868"/>
      <c r="AI735" s="868"/>
      <c r="AJ735" s="868"/>
      <c r="AK735" s="868"/>
      <c r="AL735" s="862"/>
      <c r="AM735" s="863"/>
      <c r="AN735" s="863"/>
      <c r="AO735" s="864"/>
      <c r="AP735" s="631"/>
      <c r="AQ735" s="631"/>
      <c r="AR735" s="631"/>
      <c r="AS735" s="631"/>
      <c r="AT735" s="631"/>
      <c r="AU735" s="631"/>
      <c r="AV735" s="631"/>
      <c r="AW735" s="631"/>
      <c r="AX735" s="631"/>
      <c r="AY735" s="2">
        <f>COUNTA($C$735)</f>
        <v>0</v>
      </c>
    </row>
    <row r="736" spans="1:51" ht="26.25" customHeight="1">
      <c r="A736" s="2294">
        <v>7</v>
      </c>
      <c r="B736" s="2294">
        <v>1</v>
      </c>
      <c r="C736" s="853"/>
      <c r="D736" s="853"/>
      <c r="E736" s="853"/>
      <c r="F736" s="853"/>
      <c r="G736" s="853"/>
      <c r="H736" s="853"/>
      <c r="I736" s="853"/>
      <c r="J736" s="854"/>
      <c r="K736" s="854"/>
      <c r="L736" s="854"/>
      <c r="M736" s="854"/>
      <c r="N736" s="854"/>
      <c r="O736" s="854"/>
      <c r="P736" s="855"/>
      <c r="Q736" s="855"/>
      <c r="R736" s="855"/>
      <c r="S736" s="855"/>
      <c r="T736" s="855"/>
      <c r="U736" s="855"/>
      <c r="V736" s="855"/>
      <c r="W736" s="855"/>
      <c r="X736" s="855"/>
      <c r="Y736" s="856"/>
      <c r="Z736" s="857"/>
      <c r="AA736" s="857"/>
      <c r="AB736" s="858"/>
      <c r="AC736" s="2295"/>
      <c r="AD736" s="2295"/>
      <c r="AE736" s="2295"/>
      <c r="AF736" s="2295"/>
      <c r="AG736" s="2295"/>
      <c r="AH736" s="868"/>
      <c r="AI736" s="868"/>
      <c r="AJ736" s="868"/>
      <c r="AK736" s="868"/>
      <c r="AL736" s="862"/>
      <c r="AM736" s="863"/>
      <c r="AN736" s="863"/>
      <c r="AO736" s="864"/>
      <c r="AP736" s="631"/>
      <c r="AQ736" s="631"/>
      <c r="AR736" s="631"/>
      <c r="AS736" s="631"/>
      <c r="AT736" s="631"/>
      <c r="AU736" s="631"/>
      <c r="AV736" s="631"/>
      <c r="AW736" s="631"/>
      <c r="AX736" s="631"/>
      <c r="AY736" s="2">
        <f>COUNTA($C$736)</f>
        <v>0</v>
      </c>
    </row>
    <row r="737" spans="1:51" ht="26.25" customHeight="1">
      <c r="A737" s="2294">
        <v>8</v>
      </c>
      <c r="B737" s="2294">
        <v>1</v>
      </c>
      <c r="C737" s="853"/>
      <c r="D737" s="853"/>
      <c r="E737" s="853"/>
      <c r="F737" s="853"/>
      <c r="G737" s="853"/>
      <c r="H737" s="853"/>
      <c r="I737" s="853"/>
      <c r="J737" s="854"/>
      <c r="K737" s="854"/>
      <c r="L737" s="854"/>
      <c r="M737" s="854"/>
      <c r="N737" s="854"/>
      <c r="O737" s="854"/>
      <c r="P737" s="855"/>
      <c r="Q737" s="855"/>
      <c r="R737" s="855"/>
      <c r="S737" s="855"/>
      <c r="T737" s="855"/>
      <c r="U737" s="855"/>
      <c r="V737" s="855"/>
      <c r="W737" s="855"/>
      <c r="X737" s="855"/>
      <c r="Y737" s="856"/>
      <c r="Z737" s="857"/>
      <c r="AA737" s="857"/>
      <c r="AB737" s="858"/>
      <c r="AC737" s="2295"/>
      <c r="AD737" s="2295"/>
      <c r="AE737" s="2295"/>
      <c r="AF737" s="2295"/>
      <c r="AG737" s="2295"/>
      <c r="AH737" s="868"/>
      <c r="AI737" s="868"/>
      <c r="AJ737" s="868"/>
      <c r="AK737" s="868"/>
      <c r="AL737" s="862"/>
      <c r="AM737" s="863"/>
      <c r="AN737" s="863"/>
      <c r="AO737" s="864"/>
      <c r="AP737" s="631"/>
      <c r="AQ737" s="631"/>
      <c r="AR737" s="631"/>
      <c r="AS737" s="631"/>
      <c r="AT737" s="631"/>
      <c r="AU737" s="631"/>
      <c r="AV737" s="631"/>
      <c r="AW737" s="631"/>
      <c r="AX737" s="631"/>
      <c r="AY737" s="2">
        <f>COUNTA($C$737)</f>
        <v>0</v>
      </c>
    </row>
    <row r="738" spans="1:51" ht="26.25" customHeight="1">
      <c r="A738" s="2294">
        <v>9</v>
      </c>
      <c r="B738" s="2294">
        <v>1</v>
      </c>
      <c r="C738" s="853"/>
      <c r="D738" s="853"/>
      <c r="E738" s="853"/>
      <c r="F738" s="853"/>
      <c r="G738" s="853"/>
      <c r="H738" s="853"/>
      <c r="I738" s="853"/>
      <c r="J738" s="854"/>
      <c r="K738" s="854"/>
      <c r="L738" s="854"/>
      <c r="M738" s="854"/>
      <c r="N738" s="854"/>
      <c r="O738" s="854"/>
      <c r="P738" s="855"/>
      <c r="Q738" s="855"/>
      <c r="R738" s="855"/>
      <c r="S738" s="855"/>
      <c r="T738" s="855"/>
      <c r="U738" s="855"/>
      <c r="V738" s="855"/>
      <c r="W738" s="855"/>
      <c r="X738" s="855"/>
      <c r="Y738" s="856"/>
      <c r="Z738" s="857"/>
      <c r="AA738" s="857"/>
      <c r="AB738" s="858"/>
      <c r="AC738" s="2295"/>
      <c r="AD738" s="2295"/>
      <c r="AE738" s="2295"/>
      <c r="AF738" s="2295"/>
      <c r="AG738" s="2295"/>
      <c r="AH738" s="868"/>
      <c r="AI738" s="868"/>
      <c r="AJ738" s="868"/>
      <c r="AK738" s="868"/>
      <c r="AL738" s="862"/>
      <c r="AM738" s="863"/>
      <c r="AN738" s="863"/>
      <c r="AO738" s="864"/>
      <c r="AP738" s="631"/>
      <c r="AQ738" s="631"/>
      <c r="AR738" s="631"/>
      <c r="AS738" s="631"/>
      <c r="AT738" s="631"/>
      <c r="AU738" s="631"/>
      <c r="AV738" s="631"/>
      <c r="AW738" s="631"/>
      <c r="AX738" s="631"/>
      <c r="AY738" s="2">
        <f>COUNTA($C$738)</f>
        <v>0</v>
      </c>
    </row>
    <row r="739" spans="1:51" ht="26.25" customHeight="1">
      <c r="A739" s="2294">
        <v>10</v>
      </c>
      <c r="B739" s="2294">
        <v>1</v>
      </c>
      <c r="C739" s="853"/>
      <c r="D739" s="853"/>
      <c r="E739" s="853"/>
      <c r="F739" s="853"/>
      <c r="G739" s="853"/>
      <c r="H739" s="853"/>
      <c r="I739" s="853"/>
      <c r="J739" s="854"/>
      <c r="K739" s="854"/>
      <c r="L739" s="854"/>
      <c r="M739" s="854"/>
      <c r="N739" s="854"/>
      <c r="O739" s="854"/>
      <c r="P739" s="855"/>
      <c r="Q739" s="855"/>
      <c r="R739" s="855"/>
      <c r="S739" s="855"/>
      <c r="T739" s="855"/>
      <c r="U739" s="855"/>
      <c r="V739" s="855"/>
      <c r="W739" s="855"/>
      <c r="X739" s="855"/>
      <c r="Y739" s="856"/>
      <c r="Z739" s="857"/>
      <c r="AA739" s="857"/>
      <c r="AB739" s="858"/>
      <c r="AC739" s="2295"/>
      <c r="AD739" s="2295"/>
      <c r="AE739" s="2295"/>
      <c r="AF739" s="2295"/>
      <c r="AG739" s="2295"/>
      <c r="AH739" s="868"/>
      <c r="AI739" s="868"/>
      <c r="AJ739" s="868"/>
      <c r="AK739" s="868"/>
      <c r="AL739" s="862"/>
      <c r="AM739" s="863"/>
      <c r="AN739" s="863"/>
      <c r="AO739" s="864"/>
      <c r="AP739" s="631"/>
      <c r="AQ739" s="631"/>
      <c r="AR739" s="631"/>
      <c r="AS739" s="631"/>
      <c r="AT739" s="631"/>
      <c r="AU739" s="631"/>
      <c r="AV739" s="631"/>
      <c r="AW739" s="631"/>
      <c r="AX739" s="631"/>
      <c r="AY739" s="2">
        <f>COUNTA($C$739)</f>
        <v>0</v>
      </c>
    </row>
    <row r="740" spans="1:51" ht="26.25" customHeight="1">
      <c r="A740" s="2294">
        <v>11</v>
      </c>
      <c r="B740" s="2294">
        <v>1</v>
      </c>
      <c r="C740" s="853"/>
      <c r="D740" s="853"/>
      <c r="E740" s="853"/>
      <c r="F740" s="853"/>
      <c r="G740" s="853"/>
      <c r="H740" s="853"/>
      <c r="I740" s="853"/>
      <c r="J740" s="854"/>
      <c r="K740" s="854"/>
      <c r="L740" s="854"/>
      <c r="M740" s="854"/>
      <c r="N740" s="854"/>
      <c r="O740" s="854"/>
      <c r="P740" s="855"/>
      <c r="Q740" s="855"/>
      <c r="R740" s="855"/>
      <c r="S740" s="855"/>
      <c r="T740" s="855"/>
      <c r="U740" s="855"/>
      <c r="V740" s="855"/>
      <c r="W740" s="855"/>
      <c r="X740" s="855"/>
      <c r="Y740" s="856"/>
      <c r="Z740" s="857"/>
      <c r="AA740" s="857"/>
      <c r="AB740" s="858"/>
      <c r="AC740" s="2295"/>
      <c r="AD740" s="2295"/>
      <c r="AE740" s="2295"/>
      <c r="AF740" s="2295"/>
      <c r="AG740" s="2295"/>
      <c r="AH740" s="868"/>
      <c r="AI740" s="868"/>
      <c r="AJ740" s="868"/>
      <c r="AK740" s="868"/>
      <c r="AL740" s="862"/>
      <c r="AM740" s="863"/>
      <c r="AN740" s="863"/>
      <c r="AO740" s="864"/>
      <c r="AP740" s="631"/>
      <c r="AQ740" s="631"/>
      <c r="AR740" s="631"/>
      <c r="AS740" s="631"/>
      <c r="AT740" s="631"/>
      <c r="AU740" s="631"/>
      <c r="AV740" s="631"/>
      <c r="AW740" s="631"/>
      <c r="AX740" s="631"/>
      <c r="AY740" s="2">
        <f>COUNTA($C$740)</f>
        <v>0</v>
      </c>
    </row>
    <row r="741" spans="1:51" ht="26.25" customHeight="1">
      <c r="A741" s="2294">
        <v>12</v>
      </c>
      <c r="B741" s="2294">
        <v>1</v>
      </c>
      <c r="C741" s="853"/>
      <c r="D741" s="853"/>
      <c r="E741" s="853"/>
      <c r="F741" s="853"/>
      <c r="G741" s="853"/>
      <c r="H741" s="853"/>
      <c r="I741" s="853"/>
      <c r="J741" s="854"/>
      <c r="K741" s="854"/>
      <c r="L741" s="854"/>
      <c r="M741" s="854"/>
      <c r="N741" s="854"/>
      <c r="O741" s="854"/>
      <c r="P741" s="855"/>
      <c r="Q741" s="855"/>
      <c r="R741" s="855"/>
      <c r="S741" s="855"/>
      <c r="T741" s="855"/>
      <c r="U741" s="855"/>
      <c r="V741" s="855"/>
      <c r="W741" s="855"/>
      <c r="X741" s="855"/>
      <c r="Y741" s="856"/>
      <c r="Z741" s="857"/>
      <c r="AA741" s="857"/>
      <c r="AB741" s="858"/>
      <c r="AC741" s="2295"/>
      <c r="AD741" s="2295"/>
      <c r="AE741" s="2295"/>
      <c r="AF741" s="2295"/>
      <c r="AG741" s="2295"/>
      <c r="AH741" s="868"/>
      <c r="AI741" s="868"/>
      <c r="AJ741" s="868"/>
      <c r="AK741" s="868"/>
      <c r="AL741" s="862"/>
      <c r="AM741" s="863"/>
      <c r="AN741" s="863"/>
      <c r="AO741" s="864"/>
      <c r="AP741" s="631"/>
      <c r="AQ741" s="631"/>
      <c r="AR741" s="631"/>
      <c r="AS741" s="631"/>
      <c r="AT741" s="631"/>
      <c r="AU741" s="631"/>
      <c r="AV741" s="631"/>
      <c r="AW741" s="631"/>
      <c r="AX741" s="631"/>
      <c r="AY741" s="2">
        <f>COUNTA($C$741)</f>
        <v>0</v>
      </c>
    </row>
    <row r="742" spans="1:51" ht="26.25" customHeight="1">
      <c r="A742" s="2294">
        <v>13</v>
      </c>
      <c r="B742" s="2294">
        <v>1</v>
      </c>
      <c r="C742" s="853"/>
      <c r="D742" s="853"/>
      <c r="E742" s="853"/>
      <c r="F742" s="853"/>
      <c r="G742" s="853"/>
      <c r="H742" s="853"/>
      <c r="I742" s="853"/>
      <c r="J742" s="854"/>
      <c r="K742" s="854"/>
      <c r="L742" s="854"/>
      <c r="M742" s="854"/>
      <c r="N742" s="854"/>
      <c r="O742" s="854"/>
      <c r="P742" s="855"/>
      <c r="Q742" s="855"/>
      <c r="R742" s="855"/>
      <c r="S742" s="855"/>
      <c r="T742" s="855"/>
      <c r="U742" s="855"/>
      <c r="V742" s="855"/>
      <c r="W742" s="855"/>
      <c r="X742" s="855"/>
      <c r="Y742" s="856"/>
      <c r="Z742" s="857"/>
      <c r="AA742" s="857"/>
      <c r="AB742" s="858"/>
      <c r="AC742" s="2295"/>
      <c r="AD742" s="2295"/>
      <c r="AE742" s="2295"/>
      <c r="AF742" s="2295"/>
      <c r="AG742" s="2295"/>
      <c r="AH742" s="868"/>
      <c r="AI742" s="868"/>
      <c r="AJ742" s="868"/>
      <c r="AK742" s="868"/>
      <c r="AL742" s="862"/>
      <c r="AM742" s="863"/>
      <c r="AN742" s="863"/>
      <c r="AO742" s="864"/>
      <c r="AP742" s="631"/>
      <c r="AQ742" s="631"/>
      <c r="AR742" s="631"/>
      <c r="AS742" s="631"/>
      <c r="AT742" s="631"/>
      <c r="AU742" s="631"/>
      <c r="AV742" s="631"/>
      <c r="AW742" s="631"/>
      <c r="AX742" s="631"/>
      <c r="AY742" s="2">
        <f>COUNTA($C$742)</f>
        <v>0</v>
      </c>
    </row>
    <row r="743" spans="1:51" ht="26.25" customHeight="1">
      <c r="A743" s="2294">
        <v>14</v>
      </c>
      <c r="B743" s="2294">
        <v>1</v>
      </c>
      <c r="C743" s="853"/>
      <c r="D743" s="853"/>
      <c r="E743" s="853"/>
      <c r="F743" s="853"/>
      <c r="G743" s="853"/>
      <c r="H743" s="853"/>
      <c r="I743" s="853"/>
      <c r="J743" s="854"/>
      <c r="K743" s="854"/>
      <c r="L743" s="854"/>
      <c r="M743" s="854"/>
      <c r="N743" s="854"/>
      <c r="O743" s="854"/>
      <c r="P743" s="855"/>
      <c r="Q743" s="855"/>
      <c r="R743" s="855"/>
      <c r="S743" s="855"/>
      <c r="T743" s="855"/>
      <c r="U743" s="855"/>
      <c r="V743" s="855"/>
      <c r="W743" s="855"/>
      <c r="X743" s="855"/>
      <c r="Y743" s="856"/>
      <c r="Z743" s="857"/>
      <c r="AA743" s="857"/>
      <c r="AB743" s="858"/>
      <c r="AC743" s="2295"/>
      <c r="AD743" s="2295"/>
      <c r="AE743" s="2295"/>
      <c r="AF743" s="2295"/>
      <c r="AG743" s="2295"/>
      <c r="AH743" s="868"/>
      <c r="AI743" s="868"/>
      <c r="AJ743" s="868"/>
      <c r="AK743" s="868"/>
      <c r="AL743" s="862"/>
      <c r="AM743" s="863"/>
      <c r="AN743" s="863"/>
      <c r="AO743" s="864"/>
      <c r="AP743" s="631"/>
      <c r="AQ743" s="631"/>
      <c r="AR743" s="631"/>
      <c r="AS743" s="631"/>
      <c r="AT743" s="631"/>
      <c r="AU743" s="631"/>
      <c r="AV743" s="631"/>
      <c r="AW743" s="631"/>
      <c r="AX743" s="631"/>
      <c r="AY743" s="2">
        <f>COUNTA($C$743)</f>
        <v>0</v>
      </c>
    </row>
    <row r="744" spans="1:51" ht="26.25" customHeight="1">
      <c r="A744" s="2294">
        <v>15</v>
      </c>
      <c r="B744" s="2294">
        <v>1</v>
      </c>
      <c r="C744" s="853"/>
      <c r="D744" s="853"/>
      <c r="E744" s="853"/>
      <c r="F744" s="853"/>
      <c r="G744" s="853"/>
      <c r="H744" s="853"/>
      <c r="I744" s="853"/>
      <c r="J744" s="854"/>
      <c r="K744" s="854"/>
      <c r="L744" s="854"/>
      <c r="M744" s="854"/>
      <c r="N744" s="854"/>
      <c r="O744" s="854"/>
      <c r="P744" s="855"/>
      <c r="Q744" s="855"/>
      <c r="R744" s="855"/>
      <c r="S744" s="855"/>
      <c r="T744" s="855"/>
      <c r="U744" s="855"/>
      <c r="V744" s="855"/>
      <c r="W744" s="855"/>
      <c r="X744" s="855"/>
      <c r="Y744" s="856"/>
      <c r="Z744" s="857"/>
      <c r="AA744" s="857"/>
      <c r="AB744" s="858"/>
      <c r="AC744" s="2295"/>
      <c r="AD744" s="2295"/>
      <c r="AE744" s="2295"/>
      <c r="AF744" s="2295"/>
      <c r="AG744" s="2295"/>
      <c r="AH744" s="868"/>
      <c r="AI744" s="868"/>
      <c r="AJ744" s="868"/>
      <c r="AK744" s="868"/>
      <c r="AL744" s="862"/>
      <c r="AM744" s="863"/>
      <c r="AN744" s="863"/>
      <c r="AO744" s="864"/>
      <c r="AP744" s="631"/>
      <c r="AQ744" s="631"/>
      <c r="AR744" s="631"/>
      <c r="AS744" s="631"/>
      <c r="AT744" s="631"/>
      <c r="AU744" s="631"/>
      <c r="AV744" s="631"/>
      <c r="AW744" s="631"/>
      <c r="AX744" s="631"/>
      <c r="AY744" s="2">
        <f>COUNTA($C$744)</f>
        <v>0</v>
      </c>
    </row>
    <row r="745" spans="1:51" ht="26.25" customHeight="1">
      <c r="A745" s="2294">
        <v>16</v>
      </c>
      <c r="B745" s="2294">
        <v>1</v>
      </c>
      <c r="C745" s="853"/>
      <c r="D745" s="853"/>
      <c r="E745" s="853"/>
      <c r="F745" s="853"/>
      <c r="G745" s="853"/>
      <c r="H745" s="853"/>
      <c r="I745" s="853"/>
      <c r="J745" s="854"/>
      <c r="K745" s="854"/>
      <c r="L745" s="854"/>
      <c r="M745" s="854"/>
      <c r="N745" s="854"/>
      <c r="O745" s="854"/>
      <c r="P745" s="855"/>
      <c r="Q745" s="855"/>
      <c r="R745" s="855"/>
      <c r="S745" s="855"/>
      <c r="T745" s="855"/>
      <c r="U745" s="855"/>
      <c r="V745" s="855"/>
      <c r="W745" s="855"/>
      <c r="X745" s="855"/>
      <c r="Y745" s="856"/>
      <c r="Z745" s="857"/>
      <c r="AA745" s="857"/>
      <c r="AB745" s="858"/>
      <c r="AC745" s="2295"/>
      <c r="AD745" s="2295"/>
      <c r="AE745" s="2295"/>
      <c r="AF745" s="2295"/>
      <c r="AG745" s="2295"/>
      <c r="AH745" s="868"/>
      <c r="AI745" s="868"/>
      <c r="AJ745" s="868"/>
      <c r="AK745" s="868"/>
      <c r="AL745" s="862"/>
      <c r="AM745" s="863"/>
      <c r="AN745" s="863"/>
      <c r="AO745" s="864"/>
      <c r="AP745" s="631"/>
      <c r="AQ745" s="631"/>
      <c r="AR745" s="631"/>
      <c r="AS745" s="631"/>
      <c r="AT745" s="631"/>
      <c r="AU745" s="631"/>
      <c r="AV745" s="631"/>
      <c r="AW745" s="631"/>
      <c r="AX745" s="631"/>
      <c r="AY745" s="2">
        <f>COUNTA($C$745)</f>
        <v>0</v>
      </c>
    </row>
    <row r="746" spans="1:51" ht="26.25" customHeight="1">
      <c r="A746" s="2294">
        <v>17</v>
      </c>
      <c r="B746" s="2294">
        <v>1</v>
      </c>
      <c r="C746" s="853"/>
      <c r="D746" s="853"/>
      <c r="E746" s="853"/>
      <c r="F746" s="853"/>
      <c r="G746" s="853"/>
      <c r="H746" s="853"/>
      <c r="I746" s="853"/>
      <c r="J746" s="854"/>
      <c r="K746" s="854"/>
      <c r="L746" s="854"/>
      <c r="M746" s="854"/>
      <c r="N746" s="854"/>
      <c r="O746" s="854"/>
      <c r="P746" s="855"/>
      <c r="Q746" s="855"/>
      <c r="R746" s="855"/>
      <c r="S746" s="855"/>
      <c r="T746" s="855"/>
      <c r="U746" s="855"/>
      <c r="V746" s="855"/>
      <c r="W746" s="855"/>
      <c r="X746" s="855"/>
      <c r="Y746" s="856"/>
      <c r="Z746" s="857"/>
      <c r="AA746" s="857"/>
      <c r="AB746" s="858"/>
      <c r="AC746" s="2295"/>
      <c r="AD746" s="2295"/>
      <c r="AE746" s="2295"/>
      <c r="AF746" s="2295"/>
      <c r="AG746" s="2295"/>
      <c r="AH746" s="868"/>
      <c r="AI746" s="868"/>
      <c r="AJ746" s="868"/>
      <c r="AK746" s="868"/>
      <c r="AL746" s="862"/>
      <c r="AM746" s="863"/>
      <c r="AN746" s="863"/>
      <c r="AO746" s="864"/>
      <c r="AP746" s="631"/>
      <c r="AQ746" s="631"/>
      <c r="AR746" s="631"/>
      <c r="AS746" s="631"/>
      <c r="AT746" s="631"/>
      <c r="AU746" s="631"/>
      <c r="AV746" s="631"/>
      <c r="AW746" s="631"/>
      <c r="AX746" s="631"/>
      <c r="AY746" s="2">
        <f>COUNTA($C$746)</f>
        <v>0</v>
      </c>
    </row>
    <row r="747" spans="1:51" ht="26.25" customHeight="1">
      <c r="A747" s="2294">
        <v>18</v>
      </c>
      <c r="B747" s="2294">
        <v>1</v>
      </c>
      <c r="C747" s="853"/>
      <c r="D747" s="853"/>
      <c r="E747" s="853"/>
      <c r="F747" s="853"/>
      <c r="G747" s="853"/>
      <c r="H747" s="853"/>
      <c r="I747" s="853"/>
      <c r="J747" s="854"/>
      <c r="K747" s="854"/>
      <c r="L747" s="854"/>
      <c r="M747" s="854"/>
      <c r="N747" s="854"/>
      <c r="O747" s="854"/>
      <c r="P747" s="855"/>
      <c r="Q747" s="855"/>
      <c r="R747" s="855"/>
      <c r="S747" s="855"/>
      <c r="T747" s="855"/>
      <c r="U747" s="855"/>
      <c r="V747" s="855"/>
      <c r="W747" s="855"/>
      <c r="X747" s="855"/>
      <c r="Y747" s="856"/>
      <c r="Z747" s="857"/>
      <c r="AA747" s="857"/>
      <c r="AB747" s="858"/>
      <c r="AC747" s="2295"/>
      <c r="AD747" s="2295"/>
      <c r="AE747" s="2295"/>
      <c r="AF747" s="2295"/>
      <c r="AG747" s="2295"/>
      <c r="AH747" s="868"/>
      <c r="AI747" s="868"/>
      <c r="AJ747" s="868"/>
      <c r="AK747" s="868"/>
      <c r="AL747" s="862"/>
      <c r="AM747" s="863"/>
      <c r="AN747" s="863"/>
      <c r="AO747" s="864"/>
      <c r="AP747" s="631"/>
      <c r="AQ747" s="631"/>
      <c r="AR747" s="631"/>
      <c r="AS747" s="631"/>
      <c r="AT747" s="631"/>
      <c r="AU747" s="631"/>
      <c r="AV747" s="631"/>
      <c r="AW747" s="631"/>
      <c r="AX747" s="631"/>
      <c r="AY747" s="2">
        <f>COUNTA($C$747)</f>
        <v>0</v>
      </c>
    </row>
    <row r="748" spans="1:51" ht="26.25" customHeight="1">
      <c r="A748" s="2294">
        <v>19</v>
      </c>
      <c r="B748" s="2294">
        <v>1</v>
      </c>
      <c r="C748" s="853"/>
      <c r="D748" s="853"/>
      <c r="E748" s="853"/>
      <c r="F748" s="853"/>
      <c r="G748" s="853"/>
      <c r="H748" s="853"/>
      <c r="I748" s="853"/>
      <c r="J748" s="854"/>
      <c r="K748" s="854"/>
      <c r="L748" s="854"/>
      <c r="M748" s="854"/>
      <c r="N748" s="854"/>
      <c r="O748" s="854"/>
      <c r="P748" s="855"/>
      <c r="Q748" s="855"/>
      <c r="R748" s="855"/>
      <c r="S748" s="855"/>
      <c r="T748" s="855"/>
      <c r="U748" s="855"/>
      <c r="V748" s="855"/>
      <c r="W748" s="855"/>
      <c r="X748" s="855"/>
      <c r="Y748" s="856"/>
      <c r="Z748" s="857"/>
      <c r="AA748" s="857"/>
      <c r="AB748" s="858"/>
      <c r="AC748" s="2295"/>
      <c r="AD748" s="2295"/>
      <c r="AE748" s="2295"/>
      <c r="AF748" s="2295"/>
      <c r="AG748" s="2295"/>
      <c r="AH748" s="868"/>
      <c r="AI748" s="868"/>
      <c r="AJ748" s="868"/>
      <c r="AK748" s="868"/>
      <c r="AL748" s="862"/>
      <c r="AM748" s="863"/>
      <c r="AN748" s="863"/>
      <c r="AO748" s="864"/>
      <c r="AP748" s="631"/>
      <c r="AQ748" s="631"/>
      <c r="AR748" s="631"/>
      <c r="AS748" s="631"/>
      <c r="AT748" s="631"/>
      <c r="AU748" s="631"/>
      <c r="AV748" s="631"/>
      <c r="AW748" s="631"/>
      <c r="AX748" s="631"/>
      <c r="AY748" s="2">
        <f>COUNTA($C$748)</f>
        <v>0</v>
      </c>
    </row>
    <row r="749" spans="1:51" ht="26.25" customHeight="1">
      <c r="A749" s="2294">
        <v>20</v>
      </c>
      <c r="B749" s="2294">
        <v>1</v>
      </c>
      <c r="C749" s="853"/>
      <c r="D749" s="853"/>
      <c r="E749" s="853"/>
      <c r="F749" s="853"/>
      <c r="G749" s="853"/>
      <c r="H749" s="853"/>
      <c r="I749" s="853"/>
      <c r="J749" s="854"/>
      <c r="K749" s="854"/>
      <c r="L749" s="854"/>
      <c r="M749" s="854"/>
      <c r="N749" s="854"/>
      <c r="O749" s="854"/>
      <c r="P749" s="855"/>
      <c r="Q749" s="855"/>
      <c r="R749" s="855"/>
      <c r="S749" s="855"/>
      <c r="T749" s="855"/>
      <c r="U749" s="855"/>
      <c r="V749" s="855"/>
      <c r="W749" s="855"/>
      <c r="X749" s="855"/>
      <c r="Y749" s="856"/>
      <c r="Z749" s="857"/>
      <c r="AA749" s="857"/>
      <c r="AB749" s="858"/>
      <c r="AC749" s="2295"/>
      <c r="AD749" s="2295"/>
      <c r="AE749" s="2295"/>
      <c r="AF749" s="2295"/>
      <c r="AG749" s="2295"/>
      <c r="AH749" s="868"/>
      <c r="AI749" s="868"/>
      <c r="AJ749" s="868"/>
      <c r="AK749" s="868"/>
      <c r="AL749" s="862"/>
      <c r="AM749" s="863"/>
      <c r="AN749" s="863"/>
      <c r="AO749" s="864"/>
      <c r="AP749" s="631"/>
      <c r="AQ749" s="631"/>
      <c r="AR749" s="631"/>
      <c r="AS749" s="631"/>
      <c r="AT749" s="631"/>
      <c r="AU749" s="631"/>
      <c r="AV749" s="631"/>
      <c r="AW749" s="631"/>
      <c r="AX749" s="631"/>
      <c r="AY749" s="2">
        <f>COUNTA($C$749)</f>
        <v>0</v>
      </c>
    </row>
    <row r="750" spans="1:51" ht="26.25" customHeight="1">
      <c r="A750" s="2294">
        <v>21</v>
      </c>
      <c r="B750" s="2294">
        <v>1</v>
      </c>
      <c r="C750" s="853"/>
      <c r="D750" s="853"/>
      <c r="E750" s="853"/>
      <c r="F750" s="853"/>
      <c r="G750" s="853"/>
      <c r="H750" s="853"/>
      <c r="I750" s="853"/>
      <c r="J750" s="854"/>
      <c r="K750" s="854"/>
      <c r="L750" s="854"/>
      <c r="M750" s="854"/>
      <c r="N750" s="854"/>
      <c r="O750" s="854"/>
      <c r="P750" s="855"/>
      <c r="Q750" s="855"/>
      <c r="R750" s="855"/>
      <c r="S750" s="855"/>
      <c r="T750" s="855"/>
      <c r="U750" s="855"/>
      <c r="V750" s="855"/>
      <c r="W750" s="855"/>
      <c r="X750" s="855"/>
      <c r="Y750" s="856"/>
      <c r="Z750" s="857"/>
      <c r="AA750" s="857"/>
      <c r="AB750" s="858"/>
      <c r="AC750" s="2295"/>
      <c r="AD750" s="2295"/>
      <c r="AE750" s="2295"/>
      <c r="AF750" s="2295"/>
      <c r="AG750" s="2295"/>
      <c r="AH750" s="868"/>
      <c r="AI750" s="868"/>
      <c r="AJ750" s="868"/>
      <c r="AK750" s="868"/>
      <c r="AL750" s="862"/>
      <c r="AM750" s="863"/>
      <c r="AN750" s="863"/>
      <c r="AO750" s="864"/>
      <c r="AP750" s="631"/>
      <c r="AQ750" s="631"/>
      <c r="AR750" s="631"/>
      <c r="AS750" s="631"/>
      <c r="AT750" s="631"/>
      <c r="AU750" s="631"/>
      <c r="AV750" s="631"/>
      <c r="AW750" s="631"/>
      <c r="AX750" s="631"/>
      <c r="AY750" s="2">
        <f>COUNTA($C$750)</f>
        <v>0</v>
      </c>
    </row>
    <row r="751" spans="1:51" ht="26.25" customHeight="1">
      <c r="A751" s="2294">
        <v>22</v>
      </c>
      <c r="B751" s="2294">
        <v>1</v>
      </c>
      <c r="C751" s="853"/>
      <c r="D751" s="853"/>
      <c r="E751" s="853"/>
      <c r="F751" s="853"/>
      <c r="G751" s="853"/>
      <c r="H751" s="853"/>
      <c r="I751" s="853"/>
      <c r="J751" s="854"/>
      <c r="K751" s="854"/>
      <c r="L751" s="854"/>
      <c r="M751" s="854"/>
      <c r="N751" s="854"/>
      <c r="O751" s="854"/>
      <c r="P751" s="855"/>
      <c r="Q751" s="855"/>
      <c r="R751" s="855"/>
      <c r="S751" s="855"/>
      <c r="T751" s="855"/>
      <c r="U751" s="855"/>
      <c r="V751" s="855"/>
      <c r="W751" s="855"/>
      <c r="X751" s="855"/>
      <c r="Y751" s="856"/>
      <c r="Z751" s="857"/>
      <c r="AA751" s="857"/>
      <c r="AB751" s="858"/>
      <c r="AC751" s="2295"/>
      <c r="AD751" s="2295"/>
      <c r="AE751" s="2295"/>
      <c r="AF751" s="2295"/>
      <c r="AG751" s="2295"/>
      <c r="AH751" s="868"/>
      <c r="AI751" s="868"/>
      <c r="AJ751" s="868"/>
      <c r="AK751" s="868"/>
      <c r="AL751" s="862"/>
      <c r="AM751" s="863"/>
      <c r="AN751" s="863"/>
      <c r="AO751" s="864"/>
      <c r="AP751" s="631"/>
      <c r="AQ751" s="631"/>
      <c r="AR751" s="631"/>
      <c r="AS751" s="631"/>
      <c r="AT751" s="631"/>
      <c r="AU751" s="631"/>
      <c r="AV751" s="631"/>
      <c r="AW751" s="631"/>
      <c r="AX751" s="631"/>
      <c r="AY751" s="2">
        <f>COUNTA($C$751)</f>
        <v>0</v>
      </c>
    </row>
    <row r="752" spans="1:51" ht="26.25" customHeight="1">
      <c r="A752" s="2294">
        <v>23</v>
      </c>
      <c r="B752" s="2294">
        <v>1</v>
      </c>
      <c r="C752" s="853"/>
      <c r="D752" s="853"/>
      <c r="E752" s="853"/>
      <c r="F752" s="853"/>
      <c r="G752" s="853"/>
      <c r="H752" s="853"/>
      <c r="I752" s="853"/>
      <c r="J752" s="854"/>
      <c r="K752" s="854"/>
      <c r="L752" s="854"/>
      <c r="M752" s="854"/>
      <c r="N752" s="854"/>
      <c r="O752" s="854"/>
      <c r="P752" s="855"/>
      <c r="Q752" s="855"/>
      <c r="R752" s="855"/>
      <c r="S752" s="855"/>
      <c r="T752" s="855"/>
      <c r="U752" s="855"/>
      <c r="V752" s="855"/>
      <c r="W752" s="855"/>
      <c r="X752" s="855"/>
      <c r="Y752" s="856"/>
      <c r="Z752" s="857"/>
      <c r="AA752" s="857"/>
      <c r="AB752" s="858"/>
      <c r="AC752" s="2295"/>
      <c r="AD752" s="2295"/>
      <c r="AE752" s="2295"/>
      <c r="AF752" s="2295"/>
      <c r="AG752" s="2295"/>
      <c r="AH752" s="868"/>
      <c r="AI752" s="868"/>
      <c r="AJ752" s="868"/>
      <c r="AK752" s="868"/>
      <c r="AL752" s="862"/>
      <c r="AM752" s="863"/>
      <c r="AN752" s="863"/>
      <c r="AO752" s="864"/>
      <c r="AP752" s="631"/>
      <c r="AQ752" s="631"/>
      <c r="AR752" s="631"/>
      <c r="AS752" s="631"/>
      <c r="AT752" s="631"/>
      <c r="AU752" s="631"/>
      <c r="AV752" s="631"/>
      <c r="AW752" s="631"/>
      <c r="AX752" s="631"/>
      <c r="AY752" s="2">
        <f>COUNTA($C$752)</f>
        <v>0</v>
      </c>
    </row>
    <row r="753" spans="1:51" ht="26.25" customHeight="1">
      <c r="A753" s="2294">
        <v>24</v>
      </c>
      <c r="B753" s="2294">
        <v>1</v>
      </c>
      <c r="C753" s="853"/>
      <c r="D753" s="853"/>
      <c r="E753" s="853"/>
      <c r="F753" s="853"/>
      <c r="G753" s="853"/>
      <c r="H753" s="853"/>
      <c r="I753" s="853"/>
      <c r="J753" s="854"/>
      <c r="K753" s="854"/>
      <c r="L753" s="854"/>
      <c r="M753" s="854"/>
      <c r="N753" s="854"/>
      <c r="O753" s="854"/>
      <c r="P753" s="855"/>
      <c r="Q753" s="855"/>
      <c r="R753" s="855"/>
      <c r="S753" s="855"/>
      <c r="T753" s="855"/>
      <c r="U753" s="855"/>
      <c r="V753" s="855"/>
      <c r="W753" s="855"/>
      <c r="X753" s="855"/>
      <c r="Y753" s="856"/>
      <c r="Z753" s="857"/>
      <c r="AA753" s="857"/>
      <c r="AB753" s="858"/>
      <c r="AC753" s="2295"/>
      <c r="AD753" s="2295"/>
      <c r="AE753" s="2295"/>
      <c r="AF753" s="2295"/>
      <c r="AG753" s="2295"/>
      <c r="AH753" s="868"/>
      <c r="AI753" s="868"/>
      <c r="AJ753" s="868"/>
      <c r="AK753" s="868"/>
      <c r="AL753" s="862"/>
      <c r="AM753" s="863"/>
      <c r="AN753" s="863"/>
      <c r="AO753" s="864"/>
      <c r="AP753" s="631"/>
      <c r="AQ753" s="631"/>
      <c r="AR753" s="631"/>
      <c r="AS753" s="631"/>
      <c r="AT753" s="631"/>
      <c r="AU753" s="631"/>
      <c r="AV753" s="631"/>
      <c r="AW753" s="631"/>
      <c r="AX753" s="631"/>
      <c r="AY753" s="2">
        <f>COUNTA($C$753)</f>
        <v>0</v>
      </c>
    </row>
    <row r="754" spans="1:51" ht="26.25" customHeight="1">
      <c r="A754" s="2294">
        <v>25</v>
      </c>
      <c r="B754" s="2294">
        <v>1</v>
      </c>
      <c r="C754" s="853"/>
      <c r="D754" s="853"/>
      <c r="E754" s="853"/>
      <c r="F754" s="853"/>
      <c r="G754" s="853"/>
      <c r="H754" s="853"/>
      <c r="I754" s="853"/>
      <c r="J754" s="854"/>
      <c r="K754" s="854"/>
      <c r="L754" s="854"/>
      <c r="M754" s="854"/>
      <c r="N754" s="854"/>
      <c r="O754" s="854"/>
      <c r="P754" s="855"/>
      <c r="Q754" s="855"/>
      <c r="R754" s="855"/>
      <c r="S754" s="855"/>
      <c r="T754" s="855"/>
      <c r="U754" s="855"/>
      <c r="V754" s="855"/>
      <c r="W754" s="855"/>
      <c r="X754" s="855"/>
      <c r="Y754" s="856"/>
      <c r="Z754" s="857"/>
      <c r="AA754" s="857"/>
      <c r="AB754" s="858"/>
      <c r="AC754" s="2295"/>
      <c r="AD754" s="2295"/>
      <c r="AE754" s="2295"/>
      <c r="AF754" s="2295"/>
      <c r="AG754" s="2295"/>
      <c r="AH754" s="868"/>
      <c r="AI754" s="868"/>
      <c r="AJ754" s="868"/>
      <c r="AK754" s="868"/>
      <c r="AL754" s="862"/>
      <c r="AM754" s="863"/>
      <c r="AN754" s="863"/>
      <c r="AO754" s="864"/>
      <c r="AP754" s="631"/>
      <c r="AQ754" s="631"/>
      <c r="AR754" s="631"/>
      <c r="AS754" s="631"/>
      <c r="AT754" s="631"/>
      <c r="AU754" s="631"/>
      <c r="AV754" s="631"/>
      <c r="AW754" s="631"/>
      <c r="AX754" s="631"/>
      <c r="AY754" s="2">
        <f>COUNTA($C$754)</f>
        <v>0</v>
      </c>
    </row>
    <row r="755" spans="1:51" ht="26.25" customHeight="1">
      <c r="A755" s="2294">
        <v>26</v>
      </c>
      <c r="B755" s="2294">
        <v>1</v>
      </c>
      <c r="C755" s="853"/>
      <c r="D755" s="853"/>
      <c r="E755" s="853"/>
      <c r="F755" s="853"/>
      <c r="G755" s="853"/>
      <c r="H755" s="853"/>
      <c r="I755" s="853"/>
      <c r="J755" s="854"/>
      <c r="K755" s="854"/>
      <c r="L755" s="854"/>
      <c r="M755" s="854"/>
      <c r="N755" s="854"/>
      <c r="O755" s="854"/>
      <c r="P755" s="855"/>
      <c r="Q755" s="855"/>
      <c r="R755" s="855"/>
      <c r="S755" s="855"/>
      <c r="T755" s="855"/>
      <c r="U755" s="855"/>
      <c r="V755" s="855"/>
      <c r="W755" s="855"/>
      <c r="X755" s="855"/>
      <c r="Y755" s="856"/>
      <c r="Z755" s="857"/>
      <c r="AA755" s="857"/>
      <c r="AB755" s="858"/>
      <c r="AC755" s="2295"/>
      <c r="AD755" s="2295"/>
      <c r="AE755" s="2295"/>
      <c r="AF755" s="2295"/>
      <c r="AG755" s="2295"/>
      <c r="AH755" s="868"/>
      <c r="AI755" s="868"/>
      <c r="AJ755" s="868"/>
      <c r="AK755" s="868"/>
      <c r="AL755" s="862"/>
      <c r="AM755" s="863"/>
      <c r="AN755" s="863"/>
      <c r="AO755" s="864"/>
      <c r="AP755" s="631"/>
      <c r="AQ755" s="631"/>
      <c r="AR755" s="631"/>
      <c r="AS755" s="631"/>
      <c r="AT755" s="631"/>
      <c r="AU755" s="631"/>
      <c r="AV755" s="631"/>
      <c r="AW755" s="631"/>
      <c r="AX755" s="631"/>
      <c r="AY755" s="2">
        <f>COUNTA($C$755)</f>
        <v>0</v>
      </c>
    </row>
    <row r="756" spans="1:51" ht="26.25" customHeight="1">
      <c r="A756" s="2294">
        <v>27</v>
      </c>
      <c r="B756" s="2294">
        <v>1</v>
      </c>
      <c r="C756" s="853"/>
      <c r="D756" s="853"/>
      <c r="E756" s="853"/>
      <c r="F756" s="853"/>
      <c r="G756" s="853"/>
      <c r="H756" s="853"/>
      <c r="I756" s="853"/>
      <c r="J756" s="854"/>
      <c r="K756" s="854"/>
      <c r="L756" s="854"/>
      <c r="M756" s="854"/>
      <c r="N756" s="854"/>
      <c r="O756" s="854"/>
      <c r="P756" s="855"/>
      <c r="Q756" s="855"/>
      <c r="R756" s="855"/>
      <c r="S756" s="855"/>
      <c r="T756" s="855"/>
      <c r="U756" s="855"/>
      <c r="V756" s="855"/>
      <c r="W756" s="855"/>
      <c r="X756" s="855"/>
      <c r="Y756" s="856"/>
      <c r="Z756" s="857"/>
      <c r="AA756" s="857"/>
      <c r="AB756" s="858"/>
      <c r="AC756" s="2295"/>
      <c r="AD756" s="2295"/>
      <c r="AE756" s="2295"/>
      <c r="AF756" s="2295"/>
      <c r="AG756" s="2295"/>
      <c r="AH756" s="868"/>
      <c r="AI756" s="868"/>
      <c r="AJ756" s="868"/>
      <c r="AK756" s="868"/>
      <c r="AL756" s="862"/>
      <c r="AM756" s="863"/>
      <c r="AN756" s="863"/>
      <c r="AO756" s="864"/>
      <c r="AP756" s="631"/>
      <c r="AQ756" s="631"/>
      <c r="AR756" s="631"/>
      <c r="AS756" s="631"/>
      <c r="AT756" s="631"/>
      <c r="AU756" s="631"/>
      <c r="AV756" s="631"/>
      <c r="AW756" s="631"/>
      <c r="AX756" s="631"/>
      <c r="AY756" s="2">
        <f>COUNTA($C$756)</f>
        <v>0</v>
      </c>
    </row>
    <row r="757" spans="1:51" ht="26.25" customHeight="1">
      <c r="A757" s="2294">
        <v>28</v>
      </c>
      <c r="B757" s="2294">
        <v>1</v>
      </c>
      <c r="C757" s="853"/>
      <c r="D757" s="853"/>
      <c r="E757" s="853"/>
      <c r="F757" s="853"/>
      <c r="G757" s="853"/>
      <c r="H757" s="853"/>
      <c r="I757" s="853"/>
      <c r="J757" s="854"/>
      <c r="K757" s="854"/>
      <c r="L757" s="854"/>
      <c r="M757" s="854"/>
      <c r="N757" s="854"/>
      <c r="O757" s="854"/>
      <c r="P757" s="855"/>
      <c r="Q757" s="855"/>
      <c r="R757" s="855"/>
      <c r="S757" s="855"/>
      <c r="T757" s="855"/>
      <c r="U757" s="855"/>
      <c r="V757" s="855"/>
      <c r="W757" s="855"/>
      <c r="X757" s="855"/>
      <c r="Y757" s="856"/>
      <c r="Z757" s="857"/>
      <c r="AA757" s="857"/>
      <c r="AB757" s="858"/>
      <c r="AC757" s="2295"/>
      <c r="AD757" s="2295"/>
      <c r="AE757" s="2295"/>
      <c r="AF757" s="2295"/>
      <c r="AG757" s="2295"/>
      <c r="AH757" s="868"/>
      <c r="AI757" s="868"/>
      <c r="AJ757" s="868"/>
      <c r="AK757" s="868"/>
      <c r="AL757" s="862"/>
      <c r="AM757" s="863"/>
      <c r="AN757" s="863"/>
      <c r="AO757" s="864"/>
      <c r="AP757" s="631"/>
      <c r="AQ757" s="631"/>
      <c r="AR757" s="631"/>
      <c r="AS757" s="631"/>
      <c r="AT757" s="631"/>
      <c r="AU757" s="631"/>
      <c r="AV757" s="631"/>
      <c r="AW757" s="631"/>
      <c r="AX757" s="631"/>
      <c r="AY757" s="2">
        <f>COUNTA($C$757)</f>
        <v>0</v>
      </c>
    </row>
    <row r="758" spans="1:51" ht="26.25" customHeight="1">
      <c r="A758" s="2294">
        <v>29</v>
      </c>
      <c r="B758" s="2294">
        <v>1</v>
      </c>
      <c r="C758" s="853"/>
      <c r="D758" s="853"/>
      <c r="E758" s="853"/>
      <c r="F758" s="853"/>
      <c r="G758" s="853"/>
      <c r="H758" s="853"/>
      <c r="I758" s="853"/>
      <c r="J758" s="854"/>
      <c r="K758" s="854"/>
      <c r="L758" s="854"/>
      <c r="M758" s="854"/>
      <c r="N758" s="854"/>
      <c r="O758" s="854"/>
      <c r="P758" s="855"/>
      <c r="Q758" s="855"/>
      <c r="R758" s="855"/>
      <c r="S758" s="855"/>
      <c r="T758" s="855"/>
      <c r="U758" s="855"/>
      <c r="V758" s="855"/>
      <c r="W758" s="855"/>
      <c r="X758" s="855"/>
      <c r="Y758" s="856"/>
      <c r="Z758" s="857"/>
      <c r="AA758" s="857"/>
      <c r="AB758" s="858"/>
      <c r="AC758" s="2295"/>
      <c r="AD758" s="2295"/>
      <c r="AE758" s="2295"/>
      <c r="AF758" s="2295"/>
      <c r="AG758" s="2295"/>
      <c r="AH758" s="868"/>
      <c r="AI758" s="868"/>
      <c r="AJ758" s="868"/>
      <c r="AK758" s="868"/>
      <c r="AL758" s="862"/>
      <c r="AM758" s="863"/>
      <c r="AN758" s="863"/>
      <c r="AO758" s="864"/>
      <c r="AP758" s="631"/>
      <c r="AQ758" s="631"/>
      <c r="AR758" s="631"/>
      <c r="AS758" s="631"/>
      <c r="AT758" s="631"/>
      <c r="AU758" s="631"/>
      <c r="AV758" s="631"/>
      <c r="AW758" s="631"/>
      <c r="AX758" s="631"/>
      <c r="AY758" s="2">
        <f>COUNTA($C$758)</f>
        <v>0</v>
      </c>
    </row>
    <row r="759" spans="1:51" ht="26.25" customHeight="1">
      <c r="A759" s="2294">
        <v>30</v>
      </c>
      <c r="B759" s="2294">
        <v>1</v>
      </c>
      <c r="C759" s="853"/>
      <c r="D759" s="853"/>
      <c r="E759" s="853"/>
      <c r="F759" s="853"/>
      <c r="G759" s="853"/>
      <c r="H759" s="853"/>
      <c r="I759" s="853"/>
      <c r="J759" s="854"/>
      <c r="K759" s="854"/>
      <c r="L759" s="854"/>
      <c r="M759" s="854"/>
      <c r="N759" s="854"/>
      <c r="O759" s="854"/>
      <c r="P759" s="855"/>
      <c r="Q759" s="855"/>
      <c r="R759" s="855"/>
      <c r="S759" s="855"/>
      <c r="T759" s="855"/>
      <c r="U759" s="855"/>
      <c r="V759" s="855"/>
      <c r="W759" s="855"/>
      <c r="X759" s="855"/>
      <c r="Y759" s="856"/>
      <c r="Z759" s="857"/>
      <c r="AA759" s="857"/>
      <c r="AB759" s="858"/>
      <c r="AC759" s="2295"/>
      <c r="AD759" s="2295"/>
      <c r="AE759" s="2295"/>
      <c r="AF759" s="2295"/>
      <c r="AG759" s="2295"/>
      <c r="AH759" s="868"/>
      <c r="AI759" s="868"/>
      <c r="AJ759" s="868"/>
      <c r="AK759" s="868"/>
      <c r="AL759" s="862"/>
      <c r="AM759" s="863"/>
      <c r="AN759" s="863"/>
      <c r="AO759" s="864"/>
      <c r="AP759" s="631"/>
      <c r="AQ759" s="631"/>
      <c r="AR759" s="631"/>
      <c r="AS759" s="631"/>
      <c r="AT759" s="631"/>
      <c r="AU759" s="631"/>
      <c r="AV759" s="631"/>
      <c r="AW759" s="631"/>
      <c r="AX759" s="631"/>
      <c r="AY759" s="2">
        <f>COUNTA($C$759)</f>
        <v>0</v>
      </c>
    </row>
    <row r="760" spans="1:51">
      <c r="P760" s="33"/>
      <c r="Q760" s="33"/>
      <c r="R760" s="33"/>
      <c r="S760" s="33"/>
      <c r="T760" s="33"/>
      <c r="U760" s="33"/>
      <c r="V760" s="33"/>
      <c r="W760" s="33"/>
      <c r="X760" s="33"/>
      <c r="Y760" s="38"/>
      <c r="Z760" s="38"/>
      <c r="AA760" s="38"/>
      <c r="AB760" s="38"/>
      <c r="AC760" s="38"/>
      <c r="AD760" s="38"/>
      <c r="AE760" s="38"/>
      <c r="AF760" s="38"/>
      <c r="AG760" s="38"/>
      <c r="AH760" s="38"/>
      <c r="AI760" s="38"/>
      <c r="AJ760" s="38"/>
      <c r="AK760" s="38"/>
      <c r="AL760" s="38"/>
      <c r="AM760" s="38"/>
      <c r="AN760" s="38"/>
      <c r="AO760" s="38"/>
      <c r="AY760" s="2">
        <f>COUNTA($C$763)</f>
        <v>0</v>
      </c>
    </row>
    <row r="761" spans="1:51">
      <c r="B761" s="15" t="s">
        <v>355</v>
      </c>
      <c r="P761" s="33"/>
      <c r="Q761" s="33"/>
      <c r="R761" s="33"/>
      <c r="S761" s="33"/>
      <c r="T761" s="33"/>
      <c r="U761" s="33"/>
      <c r="V761" s="33"/>
      <c r="W761" s="33"/>
      <c r="X761" s="33"/>
      <c r="Y761" s="38"/>
      <c r="Z761" s="38"/>
      <c r="AA761" s="38"/>
      <c r="AB761" s="38"/>
      <c r="AC761" s="38"/>
      <c r="AD761" s="38"/>
      <c r="AE761" s="38"/>
      <c r="AF761" s="38"/>
      <c r="AG761" s="38"/>
      <c r="AH761" s="38"/>
      <c r="AI761" s="38"/>
      <c r="AJ761" s="38"/>
      <c r="AK761" s="38"/>
      <c r="AL761" s="38"/>
      <c r="AM761" s="38"/>
      <c r="AN761" s="38"/>
      <c r="AO761" s="38"/>
      <c r="AY761" s="2">
        <f>$AY$760</f>
        <v>0</v>
      </c>
    </row>
    <row r="762" spans="1:51" customFormat="1" ht="59.25" customHeight="1">
      <c r="A762" s="849"/>
      <c r="B762" s="849"/>
      <c r="C762" s="849" t="s">
        <v>82</v>
      </c>
      <c r="D762" s="849"/>
      <c r="E762" s="849"/>
      <c r="F762" s="849"/>
      <c r="G762" s="849"/>
      <c r="H762" s="849"/>
      <c r="I762" s="849"/>
      <c r="J762" s="2292" t="s">
        <v>86</v>
      </c>
      <c r="K762" s="2293"/>
      <c r="L762" s="2293"/>
      <c r="M762" s="2293"/>
      <c r="N762" s="2293"/>
      <c r="O762" s="2293"/>
      <c r="P762" s="849" t="s">
        <v>27</v>
      </c>
      <c r="Q762" s="849"/>
      <c r="R762" s="849"/>
      <c r="S762" s="849"/>
      <c r="T762" s="849"/>
      <c r="U762" s="849"/>
      <c r="V762" s="849"/>
      <c r="W762" s="849"/>
      <c r="X762" s="849"/>
      <c r="Y762" s="851" t="s">
        <v>451</v>
      </c>
      <c r="Z762" s="851"/>
      <c r="AA762" s="851"/>
      <c r="AB762" s="851"/>
      <c r="AC762" s="2292" t="s">
        <v>374</v>
      </c>
      <c r="AD762" s="2292"/>
      <c r="AE762" s="2292"/>
      <c r="AF762" s="2292"/>
      <c r="AG762" s="2292"/>
      <c r="AH762" s="851" t="s">
        <v>400</v>
      </c>
      <c r="AI762" s="849"/>
      <c r="AJ762" s="849"/>
      <c r="AK762" s="849"/>
      <c r="AL762" s="849" t="s">
        <v>28</v>
      </c>
      <c r="AM762" s="849"/>
      <c r="AN762" s="849"/>
      <c r="AO762" s="558"/>
      <c r="AP762" s="2292" t="s">
        <v>453</v>
      </c>
      <c r="AQ762" s="2292"/>
      <c r="AR762" s="2292"/>
      <c r="AS762" s="2292"/>
      <c r="AT762" s="2292"/>
      <c r="AU762" s="2292"/>
      <c r="AV762" s="2292"/>
      <c r="AW762" s="2292"/>
      <c r="AX762" s="2292"/>
      <c r="AY762">
        <f>$AY$760</f>
        <v>0</v>
      </c>
    </row>
    <row r="763" spans="1:51" ht="26.25" customHeight="1">
      <c r="A763" s="2294">
        <v>1</v>
      </c>
      <c r="B763" s="2294">
        <v>1</v>
      </c>
      <c r="C763" s="853"/>
      <c r="D763" s="853"/>
      <c r="E763" s="853"/>
      <c r="F763" s="853"/>
      <c r="G763" s="853"/>
      <c r="H763" s="853"/>
      <c r="I763" s="853"/>
      <c r="J763" s="854"/>
      <c r="K763" s="854"/>
      <c r="L763" s="854"/>
      <c r="M763" s="854"/>
      <c r="N763" s="854"/>
      <c r="O763" s="854"/>
      <c r="P763" s="855"/>
      <c r="Q763" s="855"/>
      <c r="R763" s="855"/>
      <c r="S763" s="855"/>
      <c r="T763" s="855"/>
      <c r="U763" s="855"/>
      <c r="V763" s="855"/>
      <c r="W763" s="855"/>
      <c r="X763" s="855"/>
      <c r="Y763" s="856"/>
      <c r="Z763" s="857"/>
      <c r="AA763" s="857"/>
      <c r="AB763" s="858"/>
      <c r="AC763" s="2295"/>
      <c r="AD763" s="2295"/>
      <c r="AE763" s="2295"/>
      <c r="AF763" s="2295"/>
      <c r="AG763" s="2295"/>
      <c r="AH763" s="868"/>
      <c r="AI763" s="868"/>
      <c r="AJ763" s="868"/>
      <c r="AK763" s="868"/>
      <c r="AL763" s="862"/>
      <c r="AM763" s="863"/>
      <c r="AN763" s="863"/>
      <c r="AO763" s="864"/>
      <c r="AP763" s="631"/>
      <c r="AQ763" s="631"/>
      <c r="AR763" s="631"/>
      <c r="AS763" s="631"/>
      <c r="AT763" s="631"/>
      <c r="AU763" s="631"/>
      <c r="AV763" s="631"/>
      <c r="AW763" s="631"/>
      <c r="AX763" s="631"/>
      <c r="AY763" s="2">
        <f>$AY$760</f>
        <v>0</v>
      </c>
    </row>
    <row r="764" spans="1:51" ht="26.25" customHeight="1">
      <c r="A764" s="2294">
        <v>2</v>
      </c>
      <c r="B764" s="2294">
        <v>1</v>
      </c>
      <c r="C764" s="853"/>
      <c r="D764" s="853"/>
      <c r="E764" s="853"/>
      <c r="F764" s="853"/>
      <c r="G764" s="853"/>
      <c r="H764" s="853"/>
      <c r="I764" s="853"/>
      <c r="J764" s="854"/>
      <c r="K764" s="854"/>
      <c r="L764" s="854"/>
      <c r="M764" s="854"/>
      <c r="N764" s="854"/>
      <c r="O764" s="854"/>
      <c r="P764" s="855"/>
      <c r="Q764" s="855"/>
      <c r="R764" s="855"/>
      <c r="S764" s="855"/>
      <c r="T764" s="855"/>
      <c r="U764" s="855"/>
      <c r="V764" s="855"/>
      <c r="W764" s="855"/>
      <c r="X764" s="855"/>
      <c r="Y764" s="856"/>
      <c r="Z764" s="857"/>
      <c r="AA764" s="857"/>
      <c r="AB764" s="858"/>
      <c r="AC764" s="2295"/>
      <c r="AD764" s="2295"/>
      <c r="AE764" s="2295"/>
      <c r="AF764" s="2295"/>
      <c r="AG764" s="2295"/>
      <c r="AH764" s="868"/>
      <c r="AI764" s="868"/>
      <c r="AJ764" s="868"/>
      <c r="AK764" s="868"/>
      <c r="AL764" s="862"/>
      <c r="AM764" s="863"/>
      <c r="AN764" s="863"/>
      <c r="AO764" s="864"/>
      <c r="AP764" s="631"/>
      <c r="AQ764" s="631"/>
      <c r="AR764" s="631"/>
      <c r="AS764" s="631"/>
      <c r="AT764" s="631"/>
      <c r="AU764" s="631"/>
      <c r="AV764" s="631"/>
      <c r="AW764" s="631"/>
      <c r="AX764" s="631"/>
      <c r="AY764" s="2">
        <f>COUNTA($C$764)</f>
        <v>0</v>
      </c>
    </row>
    <row r="765" spans="1:51" ht="26.25" customHeight="1">
      <c r="A765" s="2294">
        <v>3</v>
      </c>
      <c r="B765" s="2294">
        <v>1</v>
      </c>
      <c r="C765" s="853"/>
      <c r="D765" s="853"/>
      <c r="E765" s="853"/>
      <c r="F765" s="853"/>
      <c r="G765" s="853"/>
      <c r="H765" s="853"/>
      <c r="I765" s="853"/>
      <c r="J765" s="854"/>
      <c r="K765" s="854"/>
      <c r="L765" s="854"/>
      <c r="M765" s="854"/>
      <c r="N765" s="854"/>
      <c r="O765" s="854"/>
      <c r="P765" s="855"/>
      <c r="Q765" s="855"/>
      <c r="R765" s="855"/>
      <c r="S765" s="855"/>
      <c r="T765" s="855"/>
      <c r="U765" s="855"/>
      <c r="V765" s="855"/>
      <c r="W765" s="855"/>
      <c r="X765" s="855"/>
      <c r="Y765" s="856"/>
      <c r="Z765" s="857"/>
      <c r="AA765" s="857"/>
      <c r="AB765" s="858"/>
      <c r="AC765" s="2295"/>
      <c r="AD765" s="2295"/>
      <c r="AE765" s="2295"/>
      <c r="AF765" s="2295"/>
      <c r="AG765" s="2295"/>
      <c r="AH765" s="868"/>
      <c r="AI765" s="868"/>
      <c r="AJ765" s="868"/>
      <c r="AK765" s="868"/>
      <c r="AL765" s="862"/>
      <c r="AM765" s="863"/>
      <c r="AN765" s="863"/>
      <c r="AO765" s="864"/>
      <c r="AP765" s="631"/>
      <c r="AQ765" s="631"/>
      <c r="AR765" s="631"/>
      <c r="AS765" s="631"/>
      <c r="AT765" s="631"/>
      <c r="AU765" s="631"/>
      <c r="AV765" s="631"/>
      <c r="AW765" s="631"/>
      <c r="AX765" s="631"/>
      <c r="AY765" s="2">
        <f>COUNTA($C$765)</f>
        <v>0</v>
      </c>
    </row>
    <row r="766" spans="1:51" ht="26.25" customHeight="1">
      <c r="A766" s="2294">
        <v>4</v>
      </c>
      <c r="B766" s="2294">
        <v>1</v>
      </c>
      <c r="C766" s="853"/>
      <c r="D766" s="853"/>
      <c r="E766" s="853"/>
      <c r="F766" s="853"/>
      <c r="G766" s="853"/>
      <c r="H766" s="853"/>
      <c r="I766" s="853"/>
      <c r="J766" s="854"/>
      <c r="K766" s="854"/>
      <c r="L766" s="854"/>
      <c r="M766" s="854"/>
      <c r="N766" s="854"/>
      <c r="O766" s="854"/>
      <c r="P766" s="855"/>
      <c r="Q766" s="855"/>
      <c r="R766" s="855"/>
      <c r="S766" s="855"/>
      <c r="T766" s="855"/>
      <c r="U766" s="855"/>
      <c r="V766" s="855"/>
      <c r="W766" s="855"/>
      <c r="X766" s="855"/>
      <c r="Y766" s="856"/>
      <c r="Z766" s="857"/>
      <c r="AA766" s="857"/>
      <c r="AB766" s="858"/>
      <c r="AC766" s="2295"/>
      <c r="AD766" s="2295"/>
      <c r="AE766" s="2295"/>
      <c r="AF766" s="2295"/>
      <c r="AG766" s="2295"/>
      <c r="AH766" s="868"/>
      <c r="AI766" s="868"/>
      <c r="AJ766" s="868"/>
      <c r="AK766" s="868"/>
      <c r="AL766" s="862"/>
      <c r="AM766" s="863"/>
      <c r="AN766" s="863"/>
      <c r="AO766" s="864"/>
      <c r="AP766" s="631"/>
      <c r="AQ766" s="631"/>
      <c r="AR766" s="631"/>
      <c r="AS766" s="631"/>
      <c r="AT766" s="631"/>
      <c r="AU766" s="631"/>
      <c r="AV766" s="631"/>
      <c r="AW766" s="631"/>
      <c r="AX766" s="631"/>
      <c r="AY766" s="2">
        <f>COUNTA($C$766)</f>
        <v>0</v>
      </c>
    </row>
    <row r="767" spans="1:51" ht="26.25" customHeight="1">
      <c r="A767" s="2294">
        <v>5</v>
      </c>
      <c r="B767" s="2294">
        <v>1</v>
      </c>
      <c r="C767" s="853"/>
      <c r="D767" s="853"/>
      <c r="E767" s="853"/>
      <c r="F767" s="853"/>
      <c r="G767" s="853"/>
      <c r="H767" s="853"/>
      <c r="I767" s="853"/>
      <c r="J767" s="854"/>
      <c r="K767" s="854"/>
      <c r="L767" s="854"/>
      <c r="M767" s="854"/>
      <c r="N767" s="854"/>
      <c r="O767" s="854"/>
      <c r="P767" s="855"/>
      <c r="Q767" s="855"/>
      <c r="R767" s="855"/>
      <c r="S767" s="855"/>
      <c r="T767" s="855"/>
      <c r="U767" s="855"/>
      <c r="V767" s="855"/>
      <c r="W767" s="855"/>
      <c r="X767" s="855"/>
      <c r="Y767" s="856"/>
      <c r="Z767" s="857"/>
      <c r="AA767" s="857"/>
      <c r="AB767" s="858"/>
      <c r="AC767" s="2295"/>
      <c r="AD767" s="2295"/>
      <c r="AE767" s="2295"/>
      <c r="AF767" s="2295"/>
      <c r="AG767" s="2295"/>
      <c r="AH767" s="868"/>
      <c r="AI767" s="868"/>
      <c r="AJ767" s="868"/>
      <c r="AK767" s="868"/>
      <c r="AL767" s="862"/>
      <c r="AM767" s="863"/>
      <c r="AN767" s="863"/>
      <c r="AO767" s="864"/>
      <c r="AP767" s="631"/>
      <c r="AQ767" s="631"/>
      <c r="AR767" s="631"/>
      <c r="AS767" s="631"/>
      <c r="AT767" s="631"/>
      <c r="AU767" s="631"/>
      <c r="AV767" s="631"/>
      <c r="AW767" s="631"/>
      <c r="AX767" s="631"/>
      <c r="AY767" s="2">
        <f>COUNTA($C$767)</f>
        <v>0</v>
      </c>
    </row>
    <row r="768" spans="1:51" ht="26.25" customHeight="1">
      <c r="A768" s="2294">
        <v>6</v>
      </c>
      <c r="B768" s="2294">
        <v>1</v>
      </c>
      <c r="C768" s="853"/>
      <c r="D768" s="853"/>
      <c r="E768" s="853"/>
      <c r="F768" s="853"/>
      <c r="G768" s="853"/>
      <c r="H768" s="853"/>
      <c r="I768" s="853"/>
      <c r="J768" s="854"/>
      <c r="K768" s="854"/>
      <c r="L768" s="854"/>
      <c r="M768" s="854"/>
      <c r="N768" s="854"/>
      <c r="O768" s="854"/>
      <c r="P768" s="855"/>
      <c r="Q768" s="855"/>
      <c r="R768" s="855"/>
      <c r="S768" s="855"/>
      <c r="T768" s="855"/>
      <c r="U768" s="855"/>
      <c r="V768" s="855"/>
      <c r="W768" s="855"/>
      <c r="X768" s="855"/>
      <c r="Y768" s="856"/>
      <c r="Z768" s="857"/>
      <c r="AA768" s="857"/>
      <c r="AB768" s="858"/>
      <c r="AC768" s="2295"/>
      <c r="AD768" s="2295"/>
      <c r="AE768" s="2295"/>
      <c r="AF768" s="2295"/>
      <c r="AG768" s="2295"/>
      <c r="AH768" s="868"/>
      <c r="AI768" s="868"/>
      <c r="AJ768" s="868"/>
      <c r="AK768" s="868"/>
      <c r="AL768" s="862"/>
      <c r="AM768" s="863"/>
      <c r="AN768" s="863"/>
      <c r="AO768" s="864"/>
      <c r="AP768" s="631"/>
      <c r="AQ768" s="631"/>
      <c r="AR768" s="631"/>
      <c r="AS768" s="631"/>
      <c r="AT768" s="631"/>
      <c r="AU768" s="631"/>
      <c r="AV768" s="631"/>
      <c r="AW768" s="631"/>
      <c r="AX768" s="631"/>
      <c r="AY768" s="2">
        <f>COUNTA($C$768)</f>
        <v>0</v>
      </c>
    </row>
    <row r="769" spans="1:51" ht="26.25" customHeight="1">
      <c r="A769" s="2294">
        <v>7</v>
      </c>
      <c r="B769" s="2294">
        <v>1</v>
      </c>
      <c r="C769" s="853"/>
      <c r="D769" s="853"/>
      <c r="E769" s="853"/>
      <c r="F769" s="853"/>
      <c r="G769" s="853"/>
      <c r="H769" s="853"/>
      <c r="I769" s="853"/>
      <c r="J769" s="854"/>
      <c r="K769" s="854"/>
      <c r="L769" s="854"/>
      <c r="M769" s="854"/>
      <c r="N769" s="854"/>
      <c r="O769" s="854"/>
      <c r="P769" s="855"/>
      <c r="Q769" s="855"/>
      <c r="R769" s="855"/>
      <c r="S769" s="855"/>
      <c r="T769" s="855"/>
      <c r="U769" s="855"/>
      <c r="V769" s="855"/>
      <c r="W769" s="855"/>
      <c r="X769" s="855"/>
      <c r="Y769" s="856"/>
      <c r="Z769" s="857"/>
      <c r="AA769" s="857"/>
      <c r="AB769" s="858"/>
      <c r="AC769" s="2295"/>
      <c r="AD769" s="2295"/>
      <c r="AE769" s="2295"/>
      <c r="AF769" s="2295"/>
      <c r="AG769" s="2295"/>
      <c r="AH769" s="868"/>
      <c r="AI769" s="868"/>
      <c r="AJ769" s="868"/>
      <c r="AK769" s="868"/>
      <c r="AL769" s="862"/>
      <c r="AM769" s="863"/>
      <c r="AN769" s="863"/>
      <c r="AO769" s="864"/>
      <c r="AP769" s="631"/>
      <c r="AQ769" s="631"/>
      <c r="AR769" s="631"/>
      <c r="AS769" s="631"/>
      <c r="AT769" s="631"/>
      <c r="AU769" s="631"/>
      <c r="AV769" s="631"/>
      <c r="AW769" s="631"/>
      <c r="AX769" s="631"/>
      <c r="AY769" s="2">
        <f>COUNTA($C$769)</f>
        <v>0</v>
      </c>
    </row>
    <row r="770" spans="1:51" ht="26.25" customHeight="1">
      <c r="A770" s="2294">
        <v>8</v>
      </c>
      <c r="B770" s="2294">
        <v>1</v>
      </c>
      <c r="C770" s="853"/>
      <c r="D770" s="853"/>
      <c r="E770" s="853"/>
      <c r="F770" s="853"/>
      <c r="G770" s="853"/>
      <c r="H770" s="853"/>
      <c r="I770" s="853"/>
      <c r="J770" s="854"/>
      <c r="K770" s="854"/>
      <c r="L770" s="854"/>
      <c r="M770" s="854"/>
      <c r="N770" s="854"/>
      <c r="O770" s="854"/>
      <c r="P770" s="855"/>
      <c r="Q770" s="855"/>
      <c r="R770" s="855"/>
      <c r="S770" s="855"/>
      <c r="T770" s="855"/>
      <c r="U770" s="855"/>
      <c r="V770" s="855"/>
      <c r="W770" s="855"/>
      <c r="X770" s="855"/>
      <c r="Y770" s="856"/>
      <c r="Z770" s="857"/>
      <c r="AA770" s="857"/>
      <c r="AB770" s="858"/>
      <c r="AC770" s="2295"/>
      <c r="AD770" s="2295"/>
      <c r="AE770" s="2295"/>
      <c r="AF770" s="2295"/>
      <c r="AG770" s="2295"/>
      <c r="AH770" s="868"/>
      <c r="AI770" s="868"/>
      <c r="AJ770" s="868"/>
      <c r="AK770" s="868"/>
      <c r="AL770" s="862"/>
      <c r="AM770" s="863"/>
      <c r="AN770" s="863"/>
      <c r="AO770" s="864"/>
      <c r="AP770" s="631"/>
      <c r="AQ770" s="631"/>
      <c r="AR770" s="631"/>
      <c r="AS770" s="631"/>
      <c r="AT770" s="631"/>
      <c r="AU770" s="631"/>
      <c r="AV770" s="631"/>
      <c r="AW770" s="631"/>
      <c r="AX770" s="631"/>
      <c r="AY770" s="2">
        <f>COUNTA($C$770)</f>
        <v>0</v>
      </c>
    </row>
    <row r="771" spans="1:51" ht="26.25" customHeight="1">
      <c r="A771" s="2294">
        <v>9</v>
      </c>
      <c r="B771" s="2294">
        <v>1</v>
      </c>
      <c r="C771" s="853"/>
      <c r="D771" s="853"/>
      <c r="E771" s="853"/>
      <c r="F771" s="853"/>
      <c r="G771" s="853"/>
      <c r="H771" s="853"/>
      <c r="I771" s="853"/>
      <c r="J771" s="854"/>
      <c r="K771" s="854"/>
      <c r="L771" s="854"/>
      <c r="M771" s="854"/>
      <c r="N771" s="854"/>
      <c r="O771" s="854"/>
      <c r="P771" s="855"/>
      <c r="Q771" s="855"/>
      <c r="R771" s="855"/>
      <c r="S771" s="855"/>
      <c r="T771" s="855"/>
      <c r="U771" s="855"/>
      <c r="V771" s="855"/>
      <c r="W771" s="855"/>
      <c r="X771" s="855"/>
      <c r="Y771" s="856"/>
      <c r="Z771" s="857"/>
      <c r="AA771" s="857"/>
      <c r="AB771" s="858"/>
      <c r="AC771" s="2295"/>
      <c r="AD771" s="2295"/>
      <c r="AE771" s="2295"/>
      <c r="AF771" s="2295"/>
      <c r="AG771" s="2295"/>
      <c r="AH771" s="868"/>
      <c r="AI771" s="868"/>
      <c r="AJ771" s="868"/>
      <c r="AK771" s="868"/>
      <c r="AL771" s="862"/>
      <c r="AM771" s="863"/>
      <c r="AN771" s="863"/>
      <c r="AO771" s="864"/>
      <c r="AP771" s="631"/>
      <c r="AQ771" s="631"/>
      <c r="AR771" s="631"/>
      <c r="AS771" s="631"/>
      <c r="AT771" s="631"/>
      <c r="AU771" s="631"/>
      <c r="AV771" s="631"/>
      <c r="AW771" s="631"/>
      <c r="AX771" s="631"/>
      <c r="AY771" s="2">
        <f>COUNTA($C$771)</f>
        <v>0</v>
      </c>
    </row>
    <row r="772" spans="1:51" ht="26.25" customHeight="1">
      <c r="A772" s="2294">
        <v>10</v>
      </c>
      <c r="B772" s="2294">
        <v>1</v>
      </c>
      <c r="C772" s="853"/>
      <c r="D772" s="853"/>
      <c r="E772" s="853"/>
      <c r="F772" s="853"/>
      <c r="G772" s="853"/>
      <c r="H772" s="853"/>
      <c r="I772" s="853"/>
      <c r="J772" s="854"/>
      <c r="K772" s="854"/>
      <c r="L772" s="854"/>
      <c r="M772" s="854"/>
      <c r="N772" s="854"/>
      <c r="O772" s="854"/>
      <c r="P772" s="855"/>
      <c r="Q772" s="855"/>
      <c r="R772" s="855"/>
      <c r="S772" s="855"/>
      <c r="T772" s="855"/>
      <c r="U772" s="855"/>
      <c r="V772" s="855"/>
      <c r="W772" s="855"/>
      <c r="X772" s="855"/>
      <c r="Y772" s="856"/>
      <c r="Z772" s="857"/>
      <c r="AA772" s="857"/>
      <c r="AB772" s="858"/>
      <c r="AC772" s="2295"/>
      <c r="AD772" s="2295"/>
      <c r="AE772" s="2295"/>
      <c r="AF772" s="2295"/>
      <c r="AG772" s="2295"/>
      <c r="AH772" s="868"/>
      <c r="AI772" s="868"/>
      <c r="AJ772" s="868"/>
      <c r="AK772" s="868"/>
      <c r="AL772" s="862"/>
      <c r="AM772" s="863"/>
      <c r="AN772" s="863"/>
      <c r="AO772" s="864"/>
      <c r="AP772" s="631"/>
      <c r="AQ772" s="631"/>
      <c r="AR772" s="631"/>
      <c r="AS772" s="631"/>
      <c r="AT772" s="631"/>
      <c r="AU772" s="631"/>
      <c r="AV772" s="631"/>
      <c r="AW772" s="631"/>
      <c r="AX772" s="631"/>
      <c r="AY772" s="2">
        <f>COUNTA($C$772)</f>
        <v>0</v>
      </c>
    </row>
    <row r="773" spans="1:51" ht="26.25" customHeight="1">
      <c r="A773" s="2294">
        <v>11</v>
      </c>
      <c r="B773" s="2294">
        <v>1</v>
      </c>
      <c r="C773" s="853"/>
      <c r="D773" s="853"/>
      <c r="E773" s="853"/>
      <c r="F773" s="853"/>
      <c r="G773" s="853"/>
      <c r="H773" s="853"/>
      <c r="I773" s="853"/>
      <c r="J773" s="854"/>
      <c r="K773" s="854"/>
      <c r="L773" s="854"/>
      <c r="M773" s="854"/>
      <c r="N773" s="854"/>
      <c r="O773" s="854"/>
      <c r="P773" s="855"/>
      <c r="Q773" s="855"/>
      <c r="R773" s="855"/>
      <c r="S773" s="855"/>
      <c r="T773" s="855"/>
      <c r="U773" s="855"/>
      <c r="V773" s="855"/>
      <c r="W773" s="855"/>
      <c r="X773" s="855"/>
      <c r="Y773" s="856"/>
      <c r="Z773" s="857"/>
      <c r="AA773" s="857"/>
      <c r="AB773" s="858"/>
      <c r="AC773" s="2295"/>
      <c r="AD773" s="2295"/>
      <c r="AE773" s="2295"/>
      <c r="AF773" s="2295"/>
      <c r="AG773" s="2295"/>
      <c r="AH773" s="868"/>
      <c r="AI773" s="868"/>
      <c r="AJ773" s="868"/>
      <c r="AK773" s="868"/>
      <c r="AL773" s="862"/>
      <c r="AM773" s="863"/>
      <c r="AN773" s="863"/>
      <c r="AO773" s="864"/>
      <c r="AP773" s="631"/>
      <c r="AQ773" s="631"/>
      <c r="AR773" s="631"/>
      <c r="AS773" s="631"/>
      <c r="AT773" s="631"/>
      <c r="AU773" s="631"/>
      <c r="AV773" s="631"/>
      <c r="AW773" s="631"/>
      <c r="AX773" s="631"/>
      <c r="AY773" s="2">
        <f>COUNTA($C$773)</f>
        <v>0</v>
      </c>
    </row>
    <row r="774" spans="1:51" ht="26.25" customHeight="1">
      <c r="A774" s="2294">
        <v>12</v>
      </c>
      <c r="B774" s="2294">
        <v>1</v>
      </c>
      <c r="C774" s="853"/>
      <c r="D774" s="853"/>
      <c r="E774" s="853"/>
      <c r="F774" s="853"/>
      <c r="G774" s="853"/>
      <c r="H774" s="853"/>
      <c r="I774" s="853"/>
      <c r="J774" s="854"/>
      <c r="K774" s="854"/>
      <c r="L774" s="854"/>
      <c r="M774" s="854"/>
      <c r="N774" s="854"/>
      <c r="O774" s="854"/>
      <c r="P774" s="855"/>
      <c r="Q774" s="855"/>
      <c r="R774" s="855"/>
      <c r="S774" s="855"/>
      <c r="T774" s="855"/>
      <c r="U774" s="855"/>
      <c r="V774" s="855"/>
      <c r="W774" s="855"/>
      <c r="X774" s="855"/>
      <c r="Y774" s="856"/>
      <c r="Z774" s="857"/>
      <c r="AA774" s="857"/>
      <c r="AB774" s="858"/>
      <c r="AC774" s="2295"/>
      <c r="AD774" s="2295"/>
      <c r="AE774" s="2295"/>
      <c r="AF774" s="2295"/>
      <c r="AG774" s="2295"/>
      <c r="AH774" s="868"/>
      <c r="AI774" s="868"/>
      <c r="AJ774" s="868"/>
      <c r="AK774" s="868"/>
      <c r="AL774" s="862"/>
      <c r="AM774" s="863"/>
      <c r="AN774" s="863"/>
      <c r="AO774" s="864"/>
      <c r="AP774" s="631"/>
      <c r="AQ774" s="631"/>
      <c r="AR774" s="631"/>
      <c r="AS774" s="631"/>
      <c r="AT774" s="631"/>
      <c r="AU774" s="631"/>
      <c r="AV774" s="631"/>
      <c r="AW774" s="631"/>
      <c r="AX774" s="631"/>
      <c r="AY774" s="2">
        <f>COUNTA($C$774)</f>
        <v>0</v>
      </c>
    </row>
    <row r="775" spans="1:51" ht="26.25" customHeight="1">
      <c r="A775" s="2294">
        <v>13</v>
      </c>
      <c r="B775" s="2294">
        <v>1</v>
      </c>
      <c r="C775" s="853"/>
      <c r="D775" s="853"/>
      <c r="E775" s="853"/>
      <c r="F775" s="853"/>
      <c r="G775" s="853"/>
      <c r="H775" s="853"/>
      <c r="I775" s="853"/>
      <c r="J775" s="854"/>
      <c r="K775" s="854"/>
      <c r="L775" s="854"/>
      <c r="M775" s="854"/>
      <c r="N775" s="854"/>
      <c r="O775" s="854"/>
      <c r="P775" s="855"/>
      <c r="Q775" s="855"/>
      <c r="R775" s="855"/>
      <c r="S775" s="855"/>
      <c r="T775" s="855"/>
      <c r="U775" s="855"/>
      <c r="V775" s="855"/>
      <c r="W775" s="855"/>
      <c r="X775" s="855"/>
      <c r="Y775" s="856"/>
      <c r="Z775" s="857"/>
      <c r="AA775" s="857"/>
      <c r="AB775" s="858"/>
      <c r="AC775" s="2295"/>
      <c r="AD775" s="2295"/>
      <c r="AE775" s="2295"/>
      <c r="AF775" s="2295"/>
      <c r="AG775" s="2295"/>
      <c r="AH775" s="868"/>
      <c r="AI775" s="868"/>
      <c r="AJ775" s="868"/>
      <c r="AK775" s="868"/>
      <c r="AL775" s="862"/>
      <c r="AM775" s="863"/>
      <c r="AN775" s="863"/>
      <c r="AO775" s="864"/>
      <c r="AP775" s="631"/>
      <c r="AQ775" s="631"/>
      <c r="AR775" s="631"/>
      <c r="AS775" s="631"/>
      <c r="AT775" s="631"/>
      <c r="AU775" s="631"/>
      <c r="AV775" s="631"/>
      <c r="AW775" s="631"/>
      <c r="AX775" s="631"/>
      <c r="AY775" s="2">
        <f>COUNTA($C$775)</f>
        <v>0</v>
      </c>
    </row>
    <row r="776" spans="1:51" ht="26.25" customHeight="1">
      <c r="A776" s="2294">
        <v>14</v>
      </c>
      <c r="B776" s="2294">
        <v>1</v>
      </c>
      <c r="C776" s="853"/>
      <c r="D776" s="853"/>
      <c r="E776" s="853"/>
      <c r="F776" s="853"/>
      <c r="G776" s="853"/>
      <c r="H776" s="853"/>
      <c r="I776" s="853"/>
      <c r="J776" s="854"/>
      <c r="K776" s="854"/>
      <c r="L776" s="854"/>
      <c r="M776" s="854"/>
      <c r="N776" s="854"/>
      <c r="O776" s="854"/>
      <c r="P776" s="855"/>
      <c r="Q776" s="855"/>
      <c r="R776" s="855"/>
      <c r="S776" s="855"/>
      <c r="T776" s="855"/>
      <c r="U776" s="855"/>
      <c r="V776" s="855"/>
      <c r="W776" s="855"/>
      <c r="X776" s="855"/>
      <c r="Y776" s="856"/>
      <c r="Z776" s="857"/>
      <c r="AA776" s="857"/>
      <c r="AB776" s="858"/>
      <c r="AC776" s="2295"/>
      <c r="AD776" s="2295"/>
      <c r="AE776" s="2295"/>
      <c r="AF776" s="2295"/>
      <c r="AG776" s="2295"/>
      <c r="AH776" s="868"/>
      <c r="AI776" s="868"/>
      <c r="AJ776" s="868"/>
      <c r="AK776" s="868"/>
      <c r="AL776" s="862"/>
      <c r="AM776" s="863"/>
      <c r="AN776" s="863"/>
      <c r="AO776" s="864"/>
      <c r="AP776" s="631"/>
      <c r="AQ776" s="631"/>
      <c r="AR776" s="631"/>
      <c r="AS776" s="631"/>
      <c r="AT776" s="631"/>
      <c r="AU776" s="631"/>
      <c r="AV776" s="631"/>
      <c r="AW776" s="631"/>
      <c r="AX776" s="631"/>
      <c r="AY776" s="2">
        <f>COUNTA($C$776)</f>
        <v>0</v>
      </c>
    </row>
    <row r="777" spans="1:51" ht="26.25" customHeight="1">
      <c r="A777" s="2294">
        <v>15</v>
      </c>
      <c r="B777" s="2294">
        <v>1</v>
      </c>
      <c r="C777" s="853"/>
      <c r="D777" s="853"/>
      <c r="E777" s="853"/>
      <c r="F777" s="853"/>
      <c r="G777" s="853"/>
      <c r="H777" s="853"/>
      <c r="I777" s="853"/>
      <c r="J777" s="854"/>
      <c r="K777" s="854"/>
      <c r="L777" s="854"/>
      <c r="M777" s="854"/>
      <c r="N777" s="854"/>
      <c r="O777" s="854"/>
      <c r="P777" s="855"/>
      <c r="Q777" s="855"/>
      <c r="R777" s="855"/>
      <c r="S777" s="855"/>
      <c r="T777" s="855"/>
      <c r="U777" s="855"/>
      <c r="V777" s="855"/>
      <c r="W777" s="855"/>
      <c r="X777" s="855"/>
      <c r="Y777" s="856"/>
      <c r="Z777" s="857"/>
      <c r="AA777" s="857"/>
      <c r="AB777" s="858"/>
      <c r="AC777" s="2295"/>
      <c r="AD777" s="2295"/>
      <c r="AE777" s="2295"/>
      <c r="AF777" s="2295"/>
      <c r="AG777" s="2295"/>
      <c r="AH777" s="868"/>
      <c r="AI777" s="868"/>
      <c r="AJ777" s="868"/>
      <c r="AK777" s="868"/>
      <c r="AL777" s="862"/>
      <c r="AM777" s="863"/>
      <c r="AN777" s="863"/>
      <c r="AO777" s="864"/>
      <c r="AP777" s="631"/>
      <c r="AQ777" s="631"/>
      <c r="AR777" s="631"/>
      <c r="AS777" s="631"/>
      <c r="AT777" s="631"/>
      <c r="AU777" s="631"/>
      <c r="AV777" s="631"/>
      <c r="AW777" s="631"/>
      <c r="AX777" s="631"/>
      <c r="AY777" s="2">
        <f>COUNTA($C$777)</f>
        <v>0</v>
      </c>
    </row>
    <row r="778" spans="1:51" ht="26.25" customHeight="1">
      <c r="A778" s="2294">
        <v>16</v>
      </c>
      <c r="B778" s="2294">
        <v>1</v>
      </c>
      <c r="C778" s="853"/>
      <c r="D778" s="853"/>
      <c r="E778" s="853"/>
      <c r="F778" s="853"/>
      <c r="G778" s="853"/>
      <c r="H778" s="853"/>
      <c r="I778" s="853"/>
      <c r="J778" s="854"/>
      <c r="K778" s="854"/>
      <c r="L778" s="854"/>
      <c r="M778" s="854"/>
      <c r="N778" s="854"/>
      <c r="O778" s="854"/>
      <c r="P778" s="855"/>
      <c r="Q778" s="855"/>
      <c r="R778" s="855"/>
      <c r="S778" s="855"/>
      <c r="T778" s="855"/>
      <c r="U778" s="855"/>
      <c r="V778" s="855"/>
      <c r="W778" s="855"/>
      <c r="X778" s="855"/>
      <c r="Y778" s="856"/>
      <c r="Z778" s="857"/>
      <c r="AA778" s="857"/>
      <c r="AB778" s="858"/>
      <c r="AC778" s="2295"/>
      <c r="AD778" s="2295"/>
      <c r="AE778" s="2295"/>
      <c r="AF778" s="2295"/>
      <c r="AG778" s="2295"/>
      <c r="AH778" s="868"/>
      <c r="AI778" s="868"/>
      <c r="AJ778" s="868"/>
      <c r="AK778" s="868"/>
      <c r="AL778" s="862"/>
      <c r="AM778" s="863"/>
      <c r="AN778" s="863"/>
      <c r="AO778" s="864"/>
      <c r="AP778" s="631"/>
      <c r="AQ778" s="631"/>
      <c r="AR778" s="631"/>
      <c r="AS778" s="631"/>
      <c r="AT778" s="631"/>
      <c r="AU778" s="631"/>
      <c r="AV778" s="631"/>
      <c r="AW778" s="631"/>
      <c r="AX778" s="631"/>
      <c r="AY778" s="2">
        <f>COUNTA($C$778)</f>
        <v>0</v>
      </c>
    </row>
    <row r="779" spans="1:51" ht="26.25" customHeight="1">
      <c r="A779" s="2294">
        <v>17</v>
      </c>
      <c r="B779" s="2294">
        <v>1</v>
      </c>
      <c r="C779" s="853"/>
      <c r="D779" s="853"/>
      <c r="E779" s="853"/>
      <c r="F779" s="853"/>
      <c r="G779" s="853"/>
      <c r="H779" s="853"/>
      <c r="I779" s="853"/>
      <c r="J779" s="854"/>
      <c r="K779" s="854"/>
      <c r="L779" s="854"/>
      <c r="M779" s="854"/>
      <c r="N779" s="854"/>
      <c r="O779" s="854"/>
      <c r="P779" s="855"/>
      <c r="Q779" s="855"/>
      <c r="R779" s="855"/>
      <c r="S779" s="855"/>
      <c r="T779" s="855"/>
      <c r="U779" s="855"/>
      <c r="V779" s="855"/>
      <c r="W779" s="855"/>
      <c r="X779" s="855"/>
      <c r="Y779" s="856"/>
      <c r="Z779" s="857"/>
      <c r="AA779" s="857"/>
      <c r="AB779" s="858"/>
      <c r="AC779" s="2295"/>
      <c r="AD779" s="2295"/>
      <c r="AE779" s="2295"/>
      <c r="AF779" s="2295"/>
      <c r="AG779" s="2295"/>
      <c r="AH779" s="868"/>
      <c r="AI779" s="868"/>
      <c r="AJ779" s="868"/>
      <c r="AK779" s="868"/>
      <c r="AL779" s="862"/>
      <c r="AM779" s="863"/>
      <c r="AN779" s="863"/>
      <c r="AO779" s="864"/>
      <c r="AP779" s="631"/>
      <c r="AQ779" s="631"/>
      <c r="AR779" s="631"/>
      <c r="AS779" s="631"/>
      <c r="AT779" s="631"/>
      <c r="AU779" s="631"/>
      <c r="AV779" s="631"/>
      <c r="AW779" s="631"/>
      <c r="AX779" s="631"/>
      <c r="AY779" s="2">
        <f>COUNTA($C$779)</f>
        <v>0</v>
      </c>
    </row>
    <row r="780" spans="1:51" ht="26.25" customHeight="1">
      <c r="A780" s="2294">
        <v>18</v>
      </c>
      <c r="B780" s="2294">
        <v>1</v>
      </c>
      <c r="C780" s="853"/>
      <c r="D780" s="853"/>
      <c r="E780" s="853"/>
      <c r="F780" s="853"/>
      <c r="G780" s="853"/>
      <c r="H780" s="853"/>
      <c r="I780" s="853"/>
      <c r="J780" s="854"/>
      <c r="K780" s="854"/>
      <c r="L780" s="854"/>
      <c r="M780" s="854"/>
      <c r="N780" s="854"/>
      <c r="O780" s="854"/>
      <c r="P780" s="855"/>
      <c r="Q780" s="855"/>
      <c r="R780" s="855"/>
      <c r="S780" s="855"/>
      <c r="T780" s="855"/>
      <c r="U780" s="855"/>
      <c r="V780" s="855"/>
      <c r="W780" s="855"/>
      <c r="X780" s="855"/>
      <c r="Y780" s="856"/>
      <c r="Z780" s="857"/>
      <c r="AA780" s="857"/>
      <c r="AB780" s="858"/>
      <c r="AC780" s="2295"/>
      <c r="AD780" s="2295"/>
      <c r="AE780" s="2295"/>
      <c r="AF780" s="2295"/>
      <c r="AG780" s="2295"/>
      <c r="AH780" s="868"/>
      <c r="AI780" s="868"/>
      <c r="AJ780" s="868"/>
      <c r="AK780" s="868"/>
      <c r="AL780" s="862"/>
      <c r="AM780" s="863"/>
      <c r="AN780" s="863"/>
      <c r="AO780" s="864"/>
      <c r="AP780" s="631"/>
      <c r="AQ780" s="631"/>
      <c r="AR780" s="631"/>
      <c r="AS780" s="631"/>
      <c r="AT780" s="631"/>
      <c r="AU780" s="631"/>
      <c r="AV780" s="631"/>
      <c r="AW780" s="631"/>
      <c r="AX780" s="631"/>
      <c r="AY780" s="2">
        <f>COUNTA($C$780)</f>
        <v>0</v>
      </c>
    </row>
    <row r="781" spans="1:51" ht="26.25" customHeight="1">
      <c r="A781" s="2294">
        <v>19</v>
      </c>
      <c r="B781" s="2294">
        <v>1</v>
      </c>
      <c r="C781" s="853"/>
      <c r="D781" s="853"/>
      <c r="E781" s="853"/>
      <c r="F781" s="853"/>
      <c r="G781" s="853"/>
      <c r="H781" s="853"/>
      <c r="I781" s="853"/>
      <c r="J781" s="854"/>
      <c r="K781" s="854"/>
      <c r="L781" s="854"/>
      <c r="M781" s="854"/>
      <c r="N781" s="854"/>
      <c r="O781" s="854"/>
      <c r="P781" s="855"/>
      <c r="Q781" s="855"/>
      <c r="R781" s="855"/>
      <c r="S781" s="855"/>
      <c r="T781" s="855"/>
      <c r="U781" s="855"/>
      <c r="V781" s="855"/>
      <c r="W781" s="855"/>
      <c r="X781" s="855"/>
      <c r="Y781" s="856"/>
      <c r="Z781" s="857"/>
      <c r="AA781" s="857"/>
      <c r="AB781" s="858"/>
      <c r="AC781" s="2295"/>
      <c r="AD781" s="2295"/>
      <c r="AE781" s="2295"/>
      <c r="AF781" s="2295"/>
      <c r="AG781" s="2295"/>
      <c r="AH781" s="868"/>
      <c r="AI781" s="868"/>
      <c r="AJ781" s="868"/>
      <c r="AK781" s="868"/>
      <c r="AL781" s="862"/>
      <c r="AM781" s="863"/>
      <c r="AN781" s="863"/>
      <c r="AO781" s="864"/>
      <c r="AP781" s="631"/>
      <c r="AQ781" s="631"/>
      <c r="AR781" s="631"/>
      <c r="AS781" s="631"/>
      <c r="AT781" s="631"/>
      <c r="AU781" s="631"/>
      <c r="AV781" s="631"/>
      <c r="AW781" s="631"/>
      <c r="AX781" s="631"/>
      <c r="AY781" s="2">
        <f>COUNTA($C$781)</f>
        <v>0</v>
      </c>
    </row>
    <row r="782" spans="1:51" ht="26.25" customHeight="1">
      <c r="A782" s="2294">
        <v>20</v>
      </c>
      <c r="B782" s="2294">
        <v>1</v>
      </c>
      <c r="C782" s="853"/>
      <c r="D782" s="853"/>
      <c r="E782" s="853"/>
      <c r="F782" s="853"/>
      <c r="G782" s="853"/>
      <c r="H782" s="853"/>
      <c r="I782" s="853"/>
      <c r="J782" s="854"/>
      <c r="K782" s="854"/>
      <c r="L782" s="854"/>
      <c r="M782" s="854"/>
      <c r="N782" s="854"/>
      <c r="O782" s="854"/>
      <c r="P782" s="855"/>
      <c r="Q782" s="855"/>
      <c r="R782" s="855"/>
      <c r="S782" s="855"/>
      <c r="T782" s="855"/>
      <c r="U782" s="855"/>
      <c r="V782" s="855"/>
      <c r="W782" s="855"/>
      <c r="X782" s="855"/>
      <c r="Y782" s="856"/>
      <c r="Z782" s="857"/>
      <c r="AA782" s="857"/>
      <c r="AB782" s="858"/>
      <c r="AC782" s="2295"/>
      <c r="AD782" s="2295"/>
      <c r="AE782" s="2295"/>
      <c r="AF782" s="2295"/>
      <c r="AG782" s="2295"/>
      <c r="AH782" s="868"/>
      <c r="AI782" s="868"/>
      <c r="AJ782" s="868"/>
      <c r="AK782" s="868"/>
      <c r="AL782" s="862"/>
      <c r="AM782" s="863"/>
      <c r="AN782" s="863"/>
      <c r="AO782" s="864"/>
      <c r="AP782" s="631"/>
      <c r="AQ782" s="631"/>
      <c r="AR782" s="631"/>
      <c r="AS782" s="631"/>
      <c r="AT782" s="631"/>
      <c r="AU782" s="631"/>
      <c r="AV782" s="631"/>
      <c r="AW782" s="631"/>
      <c r="AX782" s="631"/>
      <c r="AY782" s="2">
        <f>COUNTA($C$782)</f>
        <v>0</v>
      </c>
    </row>
    <row r="783" spans="1:51" ht="26.25" customHeight="1">
      <c r="A783" s="2294">
        <v>21</v>
      </c>
      <c r="B783" s="2294">
        <v>1</v>
      </c>
      <c r="C783" s="853"/>
      <c r="D783" s="853"/>
      <c r="E783" s="853"/>
      <c r="F783" s="853"/>
      <c r="G783" s="853"/>
      <c r="H783" s="853"/>
      <c r="I783" s="853"/>
      <c r="J783" s="854"/>
      <c r="K783" s="854"/>
      <c r="L783" s="854"/>
      <c r="M783" s="854"/>
      <c r="N783" s="854"/>
      <c r="O783" s="854"/>
      <c r="P783" s="855"/>
      <c r="Q783" s="855"/>
      <c r="R783" s="855"/>
      <c r="S783" s="855"/>
      <c r="T783" s="855"/>
      <c r="U783" s="855"/>
      <c r="V783" s="855"/>
      <c r="W783" s="855"/>
      <c r="X783" s="855"/>
      <c r="Y783" s="856"/>
      <c r="Z783" s="857"/>
      <c r="AA783" s="857"/>
      <c r="AB783" s="858"/>
      <c r="AC783" s="2295"/>
      <c r="AD783" s="2295"/>
      <c r="AE783" s="2295"/>
      <c r="AF783" s="2295"/>
      <c r="AG783" s="2295"/>
      <c r="AH783" s="868"/>
      <c r="AI783" s="868"/>
      <c r="AJ783" s="868"/>
      <c r="AK783" s="868"/>
      <c r="AL783" s="862"/>
      <c r="AM783" s="863"/>
      <c r="AN783" s="863"/>
      <c r="AO783" s="864"/>
      <c r="AP783" s="631"/>
      <c r="AQ783" s="631"/>
      <c r="AR783" s="631"/>
      <c r="AS783" s="631"/>
      <c r="AT783" s="631"/>
      <c r="AU783" s="631"/>
      <c r="AV783" s="631"/>
      <c r="AW783" s="631"/>
      <c r="AX783" s="631"/>
      <c r="AY783" s="2">
        <f>COUNTA($C$783)</f>
        <v>0</v>
      </c>
    </row>
    <row r="784" spans="1:51" ht="26.25" customHeight="1">
      <c r="A784" s="2294">
        <v>22</v>
      </c>
      <c r="B784" s="2294">
        <v>1</v>
      </c>
      <c r="C784" s="853"/>
      <c r="D784" s="853"/>
      <c r="E784" s="853"/>
      <c r="F784" s="853"/>
      <c r="G784" s="853"/>
      <c r="H784" s="853"/>
      <c r="I784" s="853"/>
      <c r="J784" s="854"/>
      <c r="K784" s="854"/>
      <c r="L784" s="854"/>
      <c r="M784" s="854"/>
      <c r="N784" s="854"/>
      <c r="O784" s="854"/>
      <c r="P784" s="855"/>
      <c r="Q784" s="855"/>
      <c r="R784" s="855"/>
      <c r="S784" s="855"/>
      <c r="T784" s="855"/>
      <c r="U784" s="855"/>
      <c r="V784" s="855"/>
      <c r="W784" s="855"/>
      <c r="X784" s="855"/>
      <c r="Y784" s="856"/>
      <c r="Z784" s="857"/>
      <c r="AA784" s="857"/>
      <c r="AB784" s="858"/>
      <c r="AC784" s="2295"/>
      <c r="AD784" s="2295"/>
      <c r="AE784" s="2295"/>
      <c r="AF784" s="2295"/>
      <c r="AG784" s="2295"/>
      <c r="AH784" s="868"/>
      <c r="AI784" s="868"/>
      <c r="AJ784" s="868"/>
      <c r="AK784" s="868"/>
      <c r="AL784" s="862"/>
      <c r="AM784" s="863"/>
      <c r="AN784" s="863"/>
      <c r="AO784" s="864"/>
      <c r="AP784" s="631"/>
      <c r="AQ784" s="631"/>
      <c r="AR784" s="631"/>
      <c r="AS784" s="631"/>
      <c r="AT784" s="631"/>
      <c r="AU784" s="631"/>
      <c r="AV784" s="631"/>
      <c r="AW784" s="631"/>
      <c r="AX784" s="631"/>
      <c r="AY784" s="2">
        <f>COUNTA($C$784)</f>
        <v>0</v>
      </c>
    </row>
    <row r="785" spans="1:51" ht="26.25" customHeight="1">
      <c r="A785" s="2294">
        <v>23</v>
      </c>
      <c r="B785" s="2294">
        <v>1</v>
      </c>
      <c r="C785" s="853"/>
      <c r="D785" s="853"/>
      <c r="E785" s="853"/>
      <c r="F785" s="853"/>
      <c r="G785" s="853"/>
      <c r="H785" s="853"/>
      <c r="I785" s="853"/>
      <c r="J785" s="854"/>
      <c r="K785" s="854"/>
      <c r="L785" s="854"/>
      <c r="M785" s="854"/>
      <c r="N785" s="854"/>
      <c r="O785" s="854"/>
      <c r="P785" s="855"/>
      <c r="Q785" s="855"/>
      <c r="R785" s="855"/>
      <c r="S785" s="855"/>
      <c r="T785" s="855"/>
      <c r="U785" s="855"/>
      <c r="V785" s="855"/>
      <c r="W785" s="855"/>
      <c r="X785" s="855"/>
      <c r="Y785" s="856"/>
      <c r="Z785" s="857"/>
      <c r="AA785" s="857"/>
      <c r="AB785" s="858"/>
      <c r="AC785" s="2295"/>
      <c r="AD785" s="2295"/>
      <c r="AE785" s="2295"/>
      <c r="AF785" s="2295"/>
      <c r="AG785" s="2295"/>
      <c r="AH785" s="868"/>
      <c r="AI785" s="868"/>
      <c r="AJ785" s="868"/>
      <c r="AK785" s="868"/>
      <c r="AL785" s="862"/>
      <c r="AM785" s="863"/>
      <c r="AN785" s="863"/>
      <c r="AO785" s="864"/>
      <c r="AP785" s="631"/>
      <c r="AQ785" s="631"/>
      <c r="AR785" s="631"/>
      <c r="AS785" s="631"/>
      <c r="AT785" s="631"/>
      <c r="AU785" s="631"/>
      <c r="AV785" s="631"/>
      <c r="AW785" s="631"/>
      <c r="AX785" s="631"/>
      <c r="AY785" s="2">
        <f>COUNTA($C$785)</f>
        <v>0</v>
      </c>
    </row>
    <row r="786" spans="1:51" ht="26.25" customHeight="1">
      <c r="A786" s="2294">
        <v>24</v>
      </c>
      <c r="B786" s="2294">
        <v>1</v>
      </c>
      <c r="C786" s="853"/>
      <c r="D786" s="853"/>
      <c r="E786" s="853"/>
      <c r="F786" s="853"/>
      <c r="G786" s="853"/>
      <c r="H786" s="853"/>
      <c r="I786" s="853"/>
      <c r="J786" s="854"/>
      <c r="K786" s="854"/>
      <c r="L786" s="854"/>
      <c r="M786" s="854"/>
      <c r="N786" s="854"/>
      <c r="O786" s="854"/>
      <c r="P786" s="855"/>
      <c r="Q786" s="855"/>
      <c r="R786" s="855"/>
      <c r="S786" s="855"/>
      <c r="T786" s="855"/>
      <c r="U786" s="855"/>
      <c r="V786" s="855"/>
      <c r="W786" s="855"/>
      <c r="X786" s="855"/>
      <c r="Y786" s="856"/>
      <c r="Z786" s="857"/>
      <c r="AA786" s="857"/>
      <c r="AB786" s="858"/>
      <c r="AC786" s="2295"/>
      <c r="AD786" s="2295"/>
      <c r="AE786" s="2295"/>
      <c r="AF786" s="2295"/>
      <c r="AG786" s="2295"/>
      <c r="AH786" s="868"/>
      <c r="AI786" s="868"/>
      <c r="AJ786" s="868"/>
      <c r="AK786" s="868"/>
      <c r="AL786" s="862"/>
      <c r="AM786" s="863"/>
      <c r="AN786" s="863"/>
      <c r="AO786" s="864"/>
      <c r="AP786" s="631"/>
      <c r="AQ786" s="631"/>
      <c r="AR786" s="631"/>
      <c r="AS786" s="631"/>
      <c r="AT786" s="631"/>
      <c r="AU786" s="631"/>
      <c r="AV786" s="631"/>
      <c r="AW786" s="631"/>
      <c r="AX786" s="631"/>
      <c r="AY786" s="2">
        <f>COUNTA($C$786)</f>
        <v>0</v>
      </c>
    </row>
    <row r="787" spans="1:51" ht="26.25" customHeight="1">
      <c r="A787" s="2294">
        <v>25</v>
      </c>
      <c r="B787" s="2294">
        <v>1</v>
      </c>
      <c r="C787" s="853"/>
      <c r="D787" s="853"/>
      <c r="E787" s="853"/>
      <c r="F787" s="853"/>
      <c r="G787" s="853"/>
      <c r="H787" s="853"/>
      <c r="I787" s="853"/>
      <c r="J787" s="854"/>
      <c r="K787" s="854"/>
      <c r="L787" s="854"/>
      <c r="M787" s="854"/>
      <c r="N787" s="854"/>
      <c r="O787" s="854"/>
      <c r="P787" s="855"/>
      <c r="Q787" s="855"/>
      <c r="R787" s="855"/>
      <c r="S787" s="855"/>
      <c r="T787" s="855"/>
      <c r="U787" s="855"/>
      <c r="V787" s="855"/>
      <c r="W787" s="855"/>
      <c r="X787" s="855"/>
      <c r="Y787" s="856"/>
      <c r="Z787" s="857"/>
      <c r="AA787" s="857"/>
      <c r="AB787" s="858"/>
      <c r="AC787" s="2295"/>
      <c r="AD787" s="2295"/>
      <c r="AE787" s="2295"/>
      <c r="AF787" s="2295"/>
      <c r="AG787" s="2295"/>
      <c r="AH787" s="868"/>
      <c r="AI787" s="868"/>
      <c r="AJ787" s="868"/>
      <c r="AK787" s="868"/>
      <c r="AL787" s="862"/>
      <c r="AM787" s="863"/>
      <c r="AN787" s="863"/>
      <c r="AO787" s="864"/>
      <c r="AP787" s="631"/>
      <c r="AQ787" s="631"/>
      <c r="AR787" s="631"/>
      <c r="AS787" s="631"/>
      <c r="AT787" s="631"/>
      <c r="AU787" s="631"/>
      <c r="AV787" s="631"/>
      <c r="AW787" s="631"/>
      <c r="AX787" s="631"/>
      <c r="AY787" s="2">
        <f>COUNTA($C$787)</f>
        <v>0</v>
      </c>
    </row>
    <row r="788" spans="1:51" ht="26.25" customHeight="1">
      <c r="A788" s="2294">
        <v>26</v>
      </c>
      <c r="B788" s="2294">
        <v>1</v>
      </c>
      <c r="C788" s="853"/>
      <c r="D788" s="853"/>
      <c r="E788" s="853"/>
      <c r="F788" s="853"/>
      <c r="G788" s="853"/>
      <c r="H788" s="853"/>
      <c r="I788" s="853"/>
      <c r="J788" s="854"/>
      <c r="K788" s="854"/>
      <c r="L788" s="854"/>
      <c r="M788" s="854"/>
      <c r="N788" s="854"/>
      <c r="O788" s="854"/>
      <c r="P788" s="855"/>
      <c r="Q788" s="855"/>
      <c r="R788" s="855"/>
      <c r="S788" s="855"/>
      <c r="T788" s="855"/>
      <c r="U788" s="855"/>
      <c r="V788" s="855"/>
      <c r="W788" s="855"/>
      <c r="X788" s="855"/>
      <c r="Y788" s="856"/>
      <c r="Z788" s="857"/>
      <c r="AA788" s="857"/>
      <c r="AB788" s="858"/>
      <c r="AC788" s="2295"/>
      <c r="AD788" s="2295"/>
      <c r="AE788" s="2295"/>
      <c r="AF788" s="2295"/>
      <c r="AG788" s="2295"/>
      <c r="AH788" s="868"/>
      <c r="AI788" s="868"/>
      <c r="AJ788" s="868"/>
      <c r="AK788" s="868"/>
      <c r="AL788" s="862"/>
      <c r="AM788" s="863"/>
      <c r="AN788" s="863"/>
      <c r="AO788" s="864"/>
      <c r="AP788" s="631"/>
      <c r="AQ788" s="631"/>
      <c r="AR788" s="631"/>
      <c r="AS788" s="631"/>
      <c r="AT788" s="631"/>
      <c r="AU788" s="631"/>
      <c r="AV788" s="631"/>
      <c r="AW788" s="631"/>
      <c r="AX788" s="631"/>
      <c r="AY788" s="2">
        <f>COUNTA($C$788)</f>
        <v>0</v>
      </c>
    </row>
    <row r="789" spans="1:51" ht="26.25" customHeight="1">
      <c r="A789" s="2294">
        <v>27</v>
      </c>
      <c r="B789" s="2294">
        <v>1</v>
      </c>
      <c r="C789" s="853"/>
      <c r="D789" s="853"/>
      <c r="E789" s="853"/>
      <c r="F789" s="853"/>
      <c r="G789" s="853"/>
      <c r="H789" s="853"/>
      <c r="I789" s="853"/>
      <c r="J789" s="854"/>
      <c r="K789" s="854"/>
      <c r="L789" s="854"/>
      <c r="M789" s="854"/>
      <c r="N789" s="854"/>
      <c r="O789" s="854"/>
      <c r="P789" s="855"/>
      <c r="Q789" s="855"/>
      <c r="R789" s="855"/>
      <c r="S789" s="855"/>
      <c r="T789" s="855"/>
      <c r="U789" s="855"/>
      <c r="V789" s="855"/>
      <c r="W789" s="855"/>
      <c r="X789" s="855"/>
      <c r="Y789" s="856"/>
      <c r="Z789" s="857"/>
      <c r="AA789" s="857"/>
      <c r="AB789" s="858"/>
      <c r="AC789" s="2295"/>
      <c r="AD789" s="2295"/>
      <c r="AE789" s="2295"/>
      <c r="AF789" s="2295"/>
      <c r="AG789" s="2295"/>
      <c r="AH789" s="868"/>
      <c r="AI789" s="868"/>
      <c r="AJ789" s="868"/>
      <c r="AK789" s="868"/>
      <c r="AL789" s="862"/>
      <c r="AM789" s="863"/>
      <c r="AN789" s="863"/>
      <c r="AO789" s="864"/>
      <c r="AP789" s="631"/>
      <c r="AQ789" s="631"/>
      <c r="AR789" s="631"/>
      <c r="AS789" s="631"/>
      <c r="AT789" s="631"/>
      <c r="AU789" s="631"/>
      <c r="AV789" s="631"/>
      <c r="AW789" s="631"/>
      <c r="AX789" s="631"/>
      <c r="AY789" s="2">
        <f>COUNTA($C$789)</f>
        <v>0</v>
      </c>
    </row>
    <row r="790" spans="1:51" ht="26.25" customHeight="1">
      <c r="A790" s="2294">
        <v>28</v>
      </c>
      <c r="B790" s="2294">
        <v>1</v>
      </c>
      <c r="C790" s="853"/>
      <c r="D790" s="853"/>
      <c r="E790" s="853"/>
      <c r="F790" s="853"/>
      <c r="G790" s="853"/>
      <c r="H790" s="853"/>
      <c r="I790" s="853"/>
      <c r="J790" s="854"/>
      <c r="K790" s="854"/>
      <c r="L790" s="854"/>
      <c r="M790" s="854"/>
      <c r="N790" s="854"/>
      <c r="O790" s="854"/>
      <c r="P790" s="855"/>
      <c r="Q790" s="855"/>
      <c r="R790" s="855"/>
      <c r="S790" s="855"/>
      <c r="T790" s="855"/>
      <c r="U790" s="855"/>
      <c r="V790" s="855"/>
      <c r="W790" s="855"/>
      <c r="X790" s="855"/>
      <c r="Y790" s="856"/>
      <c r="Z790" s="857"/>
      <c r="AA790" s="857"/>
      <c r="AB790" s="858"/>
      <c r="AC790" s="2295"/>
      <c r="AD790" s="2295"/>
      <c r="AE790" s="2295"/>
      <c r="AF790" s="2295"/>
      <c r="AG790" s="2295"/>
      <c r="AH790" s="868"/>
      <c r="AI790" s="868"/>
      <c r="AJ790" s="868"/>
      <c r="AK790" s="868"/>
      <c r="AL790" s="862"/>
      <c r="AM790" s="863"/>
      <c r="AN790" s="863"/>
      <c r="AO790" s="864"/>
      <c r="AP790" s="631"/>
      <c r="AQ790" s="631"/>
      <c r="AR790" s="631"/>
      <c r="AS790" s="631"/>
      <c r="AT790" s="631"/>
      <c r="AU790" s="631"/>
      <c r="AV790" s="631"/>
      <c r="AW790" s="631"/>
      <c r="AX790" s="631"/>
      <c r="AY790" s="2">
        <f>COUNTA($C$790)</f>
        <v>0</v>
      </c>
    </row>
    <row r="791" spans="1:51" ht="26.25" customHeight="1">
      <c r="A791" s="2294">
        <v>29</v>
      </c>
      <c r="B791" s="2294">
        <v>1</v>
      </c>
      <c r="C791" s="853"/>
      <c r="D791" s="853"/>
      <c r="E791" s="853"/>
      <c r="F791" s="853"/>
      <c r="G791" s="853"/>
      <c r="H791" s="853"/>
      <c r="I791" s="853"/>
      <c r="J791" s="854"/>
      <c r="K791" s="854"/>
      <c r="L791" s="854"/>
      <c r="M791" s="854"/>
      <c r="N791" s="854"/>
      <c r="O791" s="854"/>
      <c r="P791" s="855"/>
      <c r="Q791" s="855"/>
      <c r="R791" s="855"/>
      <c r="S791" s="855"/>
      <c r="T791" s="855"/>
      <c r="U791" s="855"/>
      <c r="V791" s="855"/>
      <c r="W791" s="855"/>
      <c r="X791" s="855"/>
      <c r="Y791" s="856"/>
      <c r="Z791" s="857"/>
      <c r="AA791" s="857"/>
      <c r="AB791" s="858"/>
      <c r="AC791" s="2295"/>
      <c r="AD791" s="2295"/>
      <c r="AE791" s="2295"/>
      <c r="AF791" s="2295"/>
      <c r="AG791" s="2295"/>
      <c r="AH791" s="868"/>
      <c r="AI791" s="868"/>
      <c r="AJ791" s="868"/>
      <c r="AK791" s="868"/>
      <c r="AL791" s="862"/>
      <c r="AM791" s="863"/>
      <c r="AN791" s="863"/>
      <c r="AO791" s="864"/>
      <c r="AP791" s="631"/>
      <c r="AQ791" s="631"/>
      <c r="AR791" s="631"/>
      <c r="AS791" s="631"/>
      <c r="AT791" s="631"/>
      <c r="AU791" s="631"/>
      <c r="AV791" s="631"/>
      <c r="AW791" s="631"/>
      <c r="AX791" s="631"/>
      <c r="AY791" s="2">
        <f>COUNTA($C$791)</f>
        <v>0</v>
      </c>
    </row>
    <row r="792" spans="1:51" ht="26.25" customHeight="1">
      <c r="A792" s="2294">
        <v>30</v>
      </c>
      <c r="B792" s="2294">
        <v>1</v>
      </c>
      <c r="C792" s="853"/>
      <c r="D792" s="853"/>
      <c r="E792" s="853"/>
      <c r="F792" s="853"/>
      <c r="G792" s="853"/>
      <c r="H792" s="853"/>
      <c r="I792" s="853"/>
      <c r="J792" s="854"/>
      <c r="K792" s="854"/>
      <c r="L792" s="854"/>
      <c r="M792" s="854"/>
      <c r="N792" s="854"/>
      <c r="O792" s="854"/>
      <c r="P792" s="855"/>
      <c r="Q792" s="855"/>
      <c r="R792" s="855"/>
      <c r="S792" s="855"/>
      <c r="T792" s="855"/>
      <c r="U792" s="855"/>
      <c r="V792" s="855"/>
      <c r="W792" s="855"/>
      <c r="X792" s="855"/>
      <c r="Y792" s="856"/>
      <c r="Z792" s="857"/>
      <c r="AA792" s="857"/>
      <c r="AB792" s="858"/>
      <c r="AC792" s="2295"/>
      <c r="AD792" s="2295"/>
      <c r="AE792" s="2295"/>
      <c r="AF792" s="2295"/>
      <c r="AG792" s="2295"/>
      <c r="AH792" s="868"/>
      <c r="AI792" s="868"/>
      <c r="AJ792" s="868"/>
      <c r="AK792" s="868"/>
      <c r="AL792" s="862"/>
      <c r="AM792" s="863"/>
      <c r="AN792" s="863"/>
      <c r="AO792" s="864"/>
      <c r="AP792" s="631"/>
      <c r="AQ792" s="631"/>
      <c r="AR792" s="631"/>
      <c r="AS792" s="631"/>
      <c r="AT792" s="631"/>
      <c r="AU792" s="631"/>
      <c r="AV792" s="631"/>
      <c r="AW792" s="631"/>
      <c r="AX792" s="631"/>
      <c r="AY792" s="2">
        <f>COUNTA($C$792)</f>
        <v>0</v>
      </c>
    </row>
    <row r="793" spans="1:51">
      <c r="P793" s="33"/>
      <c r="Q793" s="33"/>
      <c r="R793" s="33"/>
      <c r="S793" s="33"/>
      <c r="T793" s="33"/>
      <c r="U793" s="33"/>
      <c r="V793" s="33"/>
      <c r="W793" s="33"/>
      <c r="X793" s="33"/>
      <c r="Y793" s="38"/>
      <c r="Z793" s="38"/>
      <c r="AA793" s="38"/>
      <c r="AB793" s="38"/>
      <c r="AC793" s="38"/>
      <c r="AD793" s="38"/>
      <c r="AE793" s="38"/>
      <c r="AF793" s="38"/>
      <c r="AG793" s="38"/>
      <c r="AH793" s="38"/>
      <c r="AI793" s="38"/>
      <c r="AJ793" s="38"/>
      <c r="AK793" s="38"/>
      <c r="AL793" s="38"/>
      <c r="AM793" s="38"/>
      <c r="AN793" s="38"/>
      <c r="AO793" s="38"/>
      <c r="AY793" s="2">
        <f>COUNTA($C$796)</f>
        <v>0</v>
      </c>
    </row>
    <row r="794" spans="1:51">
      <c r="B794" s="15" t="s">
        <v>358</v>
      </c>
      <c r="P794" s="33"/>
      <c r="Q794" s="33"/>
      <c r="R794" s="33"/>
      <c r="S794" s="33"/>
      <c r="T794" s="33"/>
      <c r="U794" s="33"/>
      <c r="V794" s="33"/>
      <c r="W794" s="33"/>
      <c r="X794" s="33"/>
      <c r="Y794" s="38"/>
      <c r="Z794" s="38"/>
      <c r="AA794" s="38"/>
      <c r="AB794" s="38"/>
      <c r="AC794" s="38"/>
      <c r="AD794" s="38"/>
      <c r="AE794" s="38"/>
      <c r="AF794" s="38"/>
      <c r="AG794" s="38"/>
      <c r="AH794" s="38"/>
      <c r="AI794" s="38"/>
      <c r="AJ794" s="38"/>
      <c r="AK794" s="38"/>
      <c r="AL794" s="38"/>
      <c r="AM794" s="38"/>
      <c r="AN794" s="38"/>
      <c r="AO794" s="38"/>
      <c r="AY794" s="2">
        <f>$AY$793</f>
        <v>0</v>
      </c>
    </row>
    <row r="795" spans="1:51" customFormat="1" ht="59.25" customHeight="1">
      <c r="A795" s="849"/>
      <c r="B795" s="849"/>
      <c r="C795" s="849" t="s">
        <v>82</v>
      </c>
      <c r="D795" s="849"/>
      <c r="E795" s="849"/>
      <c r="F795" s="849"/>
      <c r="G795" s="849"/>
      <c r="H795" s="849"/>
      <c r="I795" s="849"/>
      <c r="J795" s="2292" t="s">
        <v>86</v>
      </c>
      <c r="K795" s="2293"/>
      <c r="L795" s="2293"/>
      <c r="M795" s="2293"/>
      <c r="N795" s="2293"/>
      <c r="O795" s="2293"/>
      <c r="P795" s="849" t="s">
        <v>27</v>
      </c>
      <c r="Q795" s="849"/>
      <c r="R795" s="849"/>
      <c r="S795" s="849"/>
      <c r="T795" s="849"/>
      <c r="U795" s="849"/>
      <c r="V795" s="849"/>
      <c r="W795" s="849"/>
      <c r="X795" s="849"/>
      <c r="Y795" s="851" t="s">
        <v>451</v>
      </c>
      <c r="Z795" s="851"/>
      <c r="AA795" s="851"/>
      <c r="AB795" s="851"/>
      <c r="AC795" s="2292" t="s">
        <v>374</v>
      </c>
      <c r="AD795" s="2292"/>
      <c r="AE795" s="2292"/>
      <c r="AF795" s="2292"/>
      <c r="AG795" s="2292"/>
      <c r="AH795" s="851" t="s">
        <v>400</v>
      </c>
      <c r="AI795" s="849"/>
      <c r="AJ795" s="849"/>
      <c r="AK795" s="849"/>
      <c r="AL795" s="849" t="s">
        <v>28</v>
      </c>
      <c r="AM795" s="849"/>
      <c r="AN795" s="849"/>
      <c r="AO795" s="558"/>
      <c r="AP795" s="2292" t="s">
        <v>453</v>
      </c>
      <c r="AQ795" s="2292"/>
      <c r="AR795" s="2292"/>
      <c r="AS795" s="2292"/>
      <c r="AT795" s="2292"/>
      <c r="AU795" s="2292"/>
      <c r="AV795" s="2292"/>
      <c r="AW795" s="2292"/>
      <c r="AX795" s="2292"/>
      <c r="AY795">
        <f>$AY$793</f>
        <v>0</v>
      </c>
    </row>
    <row r="796" spans="1:51" ht="26.25" customHeight="1">
      <c r="A796" s="2294">
        <v>1</v>
      </c>
      <c r="B796" s="2294">
        <v>1</v>
      </c>
      <c r="C796" s="853"/>
      <c r="D796" s="853"/>
      <c r="E796" s="853"/>
      <c r="F796" s="853"/>
      <c r="G796" s="853"/>
      <c r="H796" s="853"/>
      <c r="I796" s="853"/>
      <c r="J796" s="854"/>
      <c r="K796" s="854"/>
      <c r="L796" s="854"/>
      <c r="M796" s="854"/>
      <c r="N796" s="854"/>
      <c r="O796" s="854"/>
      <c r="P796" s="855"/>
      <c r="Q796" s="855"/>
      <c r="R796" s="855"/>
      <c r="S796" s="855"/>
      <c r="T796" s="855"/>
      <c r="U796" s="855"/>
      <c r="V796" s="855"/>
      <c r="W796" s="855"/>
      <c r="X796" s="855"/>
      <c r="Y796" s="856"/>
      <c r="Z796" s="857"/>
      <c r="AA796" s="857"/>
      <c r="AB796" s="858"/>
      <c r="AC796" s="2295"/>
      <c r="AD796" s="2295"/>
      <c r="AE796" s="2295"/>
      <c r="AF796" s="2295"/>
      <c r="AG796" s="2295"/>
      <c r="AH796" s="868"/>
      <c r="AI796" s="868"/>
      <c r="AJ796" s="868"/>
      <c r="AK796" s="868"/>
      <c r="AL796" s="862"/>
      <c r="AM796" s="863"/>
      <c r="AN796" s="863"/>
      <c r="AO796" s="864"/>
      <c r="AP796" s="631"/>
      <c r="AQ796" s="631"/>
      <c r="AR796" s="631"/>
      <c r="AS796" s="631"/>
      <c r="AT796" s="631"/>
      <c r="AU796" s="631"/>
      <c r="AV796" s="631"/>
      <c r="AW796" s="631"/>
      <c r="AX796" s="631"/>
      <c r="AY796" s="2">
        <f>$AY$793</f>
        <v>0</v>
      </c>
    </row>
    <row r="797" spans="1:51" ht="26.25" customHeight="1">
      <c r="A797" s="2294">
        <v>2</v>
      </c>
      <c r="B797" s="2294">
        <v>1</v>
      </c>
      <c r="C797" s="853"/>
      <c r="D797" s="853"/>
      <c r="E797" s="853"/>
      <c r="F797" s="853"/>
      <c r="G797" s="853"/>
      <c r="H797" s="853"/>
      <c r="I797" s="853"/>
      <c r="J797" s="854"/>
      <c r="K797" s="854"/>
      <c r="L797" s="854"/>
      <c r="M797" s="854"/>
      <c r="N797" s="854"/>
      <c r="O797" s="854"/>
      <c r="P797" s="855"/>
      <c r="Q797" s="855"/>
      <c r="R797" s="855"/>
      <c r="S797" s="855"/>
      <c r="T797" s="855"/>
      <c r="U797" s="855"/>
      <c r="V797" s="855"/>
      <c r="W797" s="855"/>
      <c r="X797" s="855"/>
      <c r="Y797" s="856"/>
      <c r="Z797" s="857"/>
      <c r="AA797" s="857"/>
      <c r="AB797" s="858"/>
      <c r="AC797" s="2295"/>
      <c r="AD797" s="2295"/>
      <c r="AE797" s="2295"/>
      <c r="AF797" s="2295"/>
      <c r="AG797" s="2295"/>
      <c r="AH797" s="868"/>
      <c r="AI797" s="868"/>
      <c r="AJ797" s="868"/>
      <c r="AK797" s="868"/>
      <c r="AL797" s="862"/>
      <c r="AM797" s="863"/>
      <c r="AN797" s="863"/>
      <c r="AO797" s="864"/>
      <c r="AP797" s="631"/>
      <c r="AQ797" s="631"/>
      <c r="AR797" s="631"/>
      <c r="AS797" s="631"/>
      <c r="AT797" s="631"/>
      <c r="AU797" s="631"/>
      <c r="AV797" s="631"/>
      <c r="AW797" s="631"/>
      <c r="AX797" s="631"/>
      <c r="AY797" s="2">
        <f>COUNTA($C$797)</f>
        <v>0</v>
      </c>
    </row>
    <row r="798" spans="1:51" ht="26.25" customHeight="1">
      <c r="A798" s="2294">
        <v>3</v>
      </c>
      <c r="B798" s="2294">
        <v>1</v>
      </c>
      <c r="C798" s="853"/>
      <c r="D798" s="853"/>
      <c r="E798" s="853"/>
      <c r="F798" s="853"/>
      <c r="G798" s="853"/>
      <c r="H798" s="853"/>
      <c r="I798" s="853"/>
      <c r="J798" s="854"/>
      <c r="K798" s="854"/>
      <c r="L798" s="854"/>
      <c r="M798" s="854"/>
      <c r="N798" s="854"/>
      <c r="O798" s="854"/>
      <c r="P798" s="855"/>
      <c r="Q798" s="855"/>
      <c r="R798" s="855"/>
      <c r="S798" s="855"/>
      <c r="T798" s="855"/>
      <c r="U798" s="855"/>
      <c r="V798" s="855"/>
      <c r="W798" s="855"/>
      <c r="X798" s="855"/>
      <c r="Y798" s="856"/>
      <c r="Z798" s="857"/>
      <c r="AA798" s="857"/>
      <c r="AB798" s="858"/>
      <c r="AC798" s="2295"/>
      <c r="AD798" s="2295"/>
      <c r="AE798" s="2295"/>
      <c r="AF798" s="2295"/>
      <c r="AG798" s="2295"/>
      <c r="AH798" s="868"/>
      <c r="AI798" s="868"/>
      <c r="AJ798" s="868"/>
      <c r="AK798" s="868"/>
      <c r="AL798" s="862"/>
      <c r="AM798" s="863"/>
      <c r="AN798" s="863"/>
      <c r="AO798" s="864"/>
      <c r="AP798" s="631"/>
      <c r="AQ798" s="631"/>
      <c r="AR798" s="631"/>
      <c r="AS798" s="631"/>
      <c r="AT798" s="631"/>
      <c r="AU798" s="631"/>
      <c r="AV798" s="631"/>
      <c r="AW798" s="631"/>
      <c r="AX798" s="631"/>
      <c r="AY798" s="2">
        <f>COUNTA($C$798)</f>
        <v>0</v>
      </c>
    </row>
    <row r="799" spans="1:51" ht="26.25" customHeight="1">
      <c r="A799" s="2294">
        <v>4</v>
      </c>
      <c r="B799" s="2294">
        <v>1</v>
      </c>
      <c r="C799" s="853"/>
      <c r="D799" s="853"/>
      <c r="E799" s="853"/>
      <c r="F799" s="853"/>
      <c r="G799" s="853"/>
      <c r="H799" s="853"/>
      <c r="I799" s="853"/>
      <c r="J799" s="854"/>
      <c r="K799" s="854"/>
      <c r="L799" s="854"/>
      <c r="M799" s="854"/>
      <c r="N799" s="854"/>
      <c r="O799" s="854"/>
      <c r="P799" s="855"/>
      <c r="Q799" s="855"/>
      <c r="R799" s="855"/>
      <c r="S799" s="855"/>
      <c r="T799" s="855"/>
      <c r="U799" s="855"/>
      <c r="V799" s="855"/>
      <c r="W799" s="855"/>
      <c r="X799" s="855"/>
      <c r="Y799" s="856"/>
      <c r="Z799" s="857"/>
      <c r="AA799" s="857"/>
      <c r="AB799" s="858"/>
      <c r="AC799" s="2295"/>
      <c r="AD799" s="2295"/>
      <c r="AE799" s="2295"/>
      <c r="AF799" s="2295"/>
      <c r="AG799" s="2295"/>
      <c r="AH799" s="868"/>
      <c r="AI799" s="868"/>
      <c r="AJ799" s="868"/>
      <c r="AK799" s="868"/>
      <c r="AL799" s="862"/>
      <c r="AM799" s="863"/>
      <c r="AN799" s="863"/>
      <c r="AO799" s="864"/>
      <c r="AP799" s="631"/>
      <c r="AQ799" s="631"/>
      <c r="AR799" s="631"/>
      <c r="AS799" s="631"/>
      <c r="AT799" s="631"/>
      <c r="AU799" s="631"/>
      <c r="AV799" s="631"/>
      <c r="AW799" s="631"/>
      <c r="AX799" s="631"/>
      <c r="AY799" s="2">
        <f>COUNTA($C$799)</f>
        <v>0</v>
      </c>
    </row>
    <row r="800" spans="1:51" ht="26.25" customHeight="1">
      <c r="A800" s="2294">
        <v>5</v>
      </c>
      <c r="B800" s="2294">
        <v>1</v>
      </c>
      <c r="C800" s="853"/>
      <c r="D800" s="853"/>
      <c r="E800" s="853"/>
      <c r="F800" s="853"/>
      <c r="G800" s="853"/>
      <c r="H800" s="853"/>
      <c r="I800" s="853"/>
      <c r="J800" s="854"/>
      <c r="K800" s="854"/>
      <c r="L800" s="854"/>
      <c r="M800" s="854"/>
      <c r="N800" s="854"/>
      <c r="O800" s="854"/>
      <c r="P800" s="855"/>
      <c r="Q800" s="855"/>
      <c r="R800" s="855"/>
      <c r="S800" s="855"/>
      <c r="T800" s="855"/>
      <c r="U800" s="855"/>
      <c r="V800" s="855"/>
      <c r="W800" s="855"/>
      <c r="X800" s="855"/>
      <c r="Y800" s="856"/>
      <c r="Z800" s="857"/>
      <c r="AA800" s="857"/>
      <c r="AB800" s="858"/>
      <c r="AC800" s="2295"/>
      <c r="AD800" s="2295"/>
      <c r="AE800" s="2295"/>
      <c r="AF800" s="2295"/>
      <c r="AG800" s="2295"/>
      <c r="AH800" s="868"/>
      <c r="AI800" s="868"/>
      <c r="AJ800" s="868"/>
      <c r="AK800" s="868"/>
      <c r="AL800" s="862"/>
      <c r="AM800" s="863"/>
      <c r="AN800" s="863"/>
      <c r="AO800" s="864"/>
      <c r="AP800" s="631"/>
      <c r="AQ800" s="631"/>
      <c r="AR800" s="631"/>
      <c r="AS800" s="631"/>
      <c r="AT800" s="631"/>
      <c r="AU800" s="631"/>
      <c r="AV800" s="631"/>
      <c r="AW800" s="631"/>
      <c r="AX800" s="631"/>
      <c r="AY800" s="2">
        <f>COUNTA($C$800)</f>
        <v>0</v>
      </c>
    </row>
    <row r="801" spans="1:51" ht="26.25" customHeight="1">
      <c r="A801" s="2294">
        <v>6</v>
      </c>
      <c r="B801" s="2294">
        <v>1</v>
      </c>
      <c r="C801" s="853"/>
      <c r="D801" s="853"/>
      <c r="E801" s="853"/>
      <c r="F801" s="853"/>
      <c r="G801" s="853"/>
      <c r="H801" s="853"/>
      <c r="I801" s="853"/>
      <c r="J801" s="854"/>
      <c r="K801" s="854"/>
      <c r="L801" s="854"/>
      <c r="M801" s="854"/>
      <c r="N801" s="854"/>
      <c r="O801" s="854"/>
      <c r="P801" s="855"/>
      <c r="Q801" s="855"/>
      <c r="R801" s="855"/>
      <c r="S801" s="855"/>
      <c r="T801" s="855"/>
      <c r="U801" s="855"/>
      <c r="V801" s="855"/>
      <c r="W801" s="855"/>
      <c r="X801" s="855"/>
      <c r="Y801" s="856"/>
      <c r="Z801" s="857"/>
      <c r="AA801" s="857"/>
      <c r="AB801" s="858"/>
      <c r="AC801" s="2295"/>
      <c r="AD801" s="2295"/>
      <c r="AE801" s="2295"/>
      <c r="AF801" s="2295"/>
      <c r="AG801" s="2295"/>
      <c r="AH801" s="868"/>
      <c r="AI801" s="868"/>
      <c r="AJ801" s="868"/>
      <c r="AK801" s="868"/>
      <c r="AL801" s="862"/>
      <c r="AM801" s="863"/>
      <c r="AN801" s="863"/>
      <c r="AO801" s="864"/>
      <c r="AP801" s="631"/>
      <c r="AQ801" s="631"/>
      <c r="AR801" s="631"/>
      <c r="AS801" s="631"/>
      <c r="AT801" s="631"/>
      <c r="AU801" s="631"/>
      <c r="AV801" s="631"/>
      <c r="AW801" s="631"/>
      <c r="AX801" s="631"/>
      <c r="AY801" s="2">
        <f>COUNTA($C$801)</f>
        <v>0</v>
      </c>
    </row>
    <row r="802" spans="1:51" ht="26.25" customHeight="1">
      <c r="A802" s="2294">
        <v>7</v>
      </c>
      <c r="B802" s="2294">
        <v>1</v>
      </c>
      <c r="C802" s="853"/>
      <c r="D802" s="853"/>
      <c r="E802" s="853"/>
      <c r="F802" s="853"/>
      <c r="G802" s="853"/>
      <c r="H802" s="853"/>
      <c r="I802" s="853"/>
      <c r="J802" s="854"/>
      <c r="K802" s="854"/>
      <c r="L802" s="854"/>
      <c r="M802" s="854"/>
      <c r="N802" s="854"/>
      <c r="O802" s="854"/>
      <c r="P802" s="855"/>
      <c r="Q802" s="855"/>
      <c r="R802" s="855"/>
      <c r="S802" s="855"/>
      <c r="T802" s="855"/>
      <c r="U802" s="855"/>
      <c r="V802" s="855"/>
      <c r="W802" s="855"/>
      <c r="X802" s="855"/>
      <c r="Y802" s="856"/>
      <c r="Z802" s="857"/>
      <c r="AA802" s="857"/>
      <c r="AB802" s="858"/>
      <c r="AC802" s="2295"/>
      <c r="AD802" s="2295"/>
      <c r="AE802" s="2295"/>
      <c r="AF802" s="2295"/>
      <c r="AG802" s="2295"/>
      <c r="AH802" s="868"/>
      <c r="AI802" s="868"/>
      <c r="AJ802" s="868"/>
      <c r="AK802" s="868"/>
      <c r="AL802" s="862"/>
      <c r="AM802" s="863"/>
      <c r="AN802" s="863"/>
      <c r="AO802" s="864"/>
      <c r="AP802" s="631"/>
      <c r="AQ802" s="631"/>
      <c r="AR802" s="631"/>
      <c r="AS802" s="631"/>
      <c r="AT802" s="631"/>
      <c r="AU802" s="631"/>
      <c r="AV802" s="631"/>
      <c r="AW802" s="631"/>
      <c r="AX802" s="631"/>
      <c r="AY802" s="2">
        <f>COUNTA($C$802)</f>
        <v>0</v>
      </c>
    </row>
    <row r="803" spans="1:51" ht="26.25" customHeight="1">
      <c r="A803" s="2294">
        <v>8</v>
      </c>
      <c r="B803" s="2294">
        <v>1</v>
      </c>
      <c r="C803" s="853"/>
      <c r="D803" s="853"/>
      <c r="E803" s="853"/>
      <c r="F803" s="853"/>
      <c r="G803" s="853"/>
      <c r="H803" s="853"/>
      <c r="I803" s="853"/>
      <c r="J803" s="854"/>
      <c r="K803" s="854"/>
      <c r="L803" s="854"/>
      <c r="M803" s="854"/>
      <c r="N803" s="854"/>
      <c r="O803" s="854"/>
      <c r="P803" s="855"/>
      <c r="Q803" s="855"/>
      <c r="R803" s="855"/>
      <c r="S803" s="855"/>
      <c r="T803" s="855"/>
      <c r="U803" s="855"/>
      <c r="V803" s="855"/>
      <c r="W803" s="855"/>
      <c r="X803" s="855"/>
      <c r="Y803" s="856"/>
      <c r="Z803" s="857"/>
      <c r="AA803" s="857"/>
      <c r="AB803" s="858"/>
      <c r="AC803" s="2295"/>
      <c r="AD803" s="2295"/>
      <c r="AE803" s="2295"/>
      <c r="AF803" s="2295"/>
      <c r="AG803" s="2295"/>
      <c r="AH803" s="868"/>
      <c r="AI803" s="868"/>
      <c r="AJ803" s="868"/>
      <c r="AK803" s="868"/>
      <c r="AL803" s="862"/>
      <c r="AM803" s="863"/>
      <c r="AN803" s="863"/>
      <c r="AO803" s="864"/>
      <c r="AP803" s="631"/>
      <c r="AQ803" s="631"/>
      <c r="AR803" s="631"/>
      <c r="AS803" s="631"/>
      <c r="AT803" s="631"/>
      <c r="AU803" s="631"/>
      <c r="AV803" s="631"/>
      <c r="AW803" s="631"/>
      <c r="AX803" s="631"/>
      <c r="AY803" s="2">
        <f>COUNTA($C$803)</f>
        <v>0</v>
      </c>
    </row>
    <row r="804" spans="1:51" ht="26.25" customHeight="1">
      <c r="A804" s="2294">
        <v>9</v>
      </c>
      <c r="B804" s="2294">
        <v>1</v>
      </c>
      <c r="C804" s="853"/>
      <c r="D804" s="853"/>
      <c r="E804" s="853"/>
      <c r="F804" s="853"/>
      <c r="G804" s="853"/>
      <c r="H804" s="853"/>
      <c r="I804" s="853"/>
      <c r="J804" s="854"/>
      <c r="K804" s="854"/>
      <c r="L804" s="854"/>
      <c r="M804" s="854"/>
      <c r="N804" s="854"/>
      <c r="O804" s="854"/>
      <c r="P804" s="855"/>
      <c r="Q804" s="855"/>
      <c r="R804" s="855"/>
      <c r="S804" s="855"/>
      <c r="T804" s="855"/>
      <c r="U804" s="855"/>
      <c r="V804" s="855"/>
      <c r="W804" s="855"/>
      <c r="X804" s="855"/>
      <c r="Y804" s="856"/>
      <c r="Z804" s="857"/>
      <c r="AA804" s="857"/>
      <c r="AB804" s="858"/>
      <c r="AC804" s="2295"/>
      <c r="AD804" s="2295"/>
      <c r="AE804" s="2295"/>
      <c r="AF804" s="2295"/>
      <c r="AG804" s="2295"/>
      <c r="AH804" s="868"/>
      <c r="AI804" s="868"/>
      <c r="AJ804" s="868"/>
      <c r="AK804" s="868"/>
      <c r="AL804" s="862"/>
      <c r="AM804" s="863"/>
      <c r="AN804" s="863"/>
      <c r="AO804" s="864"/>
      <c r="AP804" s="631"/>
      <c r="AQ804" s="631"/>
      <c r="AR804" s="631"/>
      <c r="AS804" s="631"/>
      <c r="AT804" s="631"/>
      <c r="AU804" s="631"/>
      <c r="AV804" s="631"/>
      <c r="AW804" s="631"/>
      <c r="AX804" s="631"/>
      <c r="AY804" s="2">
        <f>COUNTA($C$804)</f>
        <v>0</v>
      </c>
    </row>
    <row r="805" spans="1:51" ht="26.25" customHeight="1">
      <c r="A805" s="2294">
        <v>10</v>
      </c>
      <c r="B805" s="2294">
        <v>1</v>
      </c>
      <c r="C805" s="853"/>
      <c r="D805" s="853"/>
      <c r="E805" s="853"/>
      <c r="F805" s="853"/>
      <c r="G805" s="853"/>
      <c r="H805" s="853"/>
      <c r="I805" s="853"/>
      <c r="J805" s="854"/>
      <c r="K805" s="854"/>
      <c r="L805" s="854"/>
      <c r="M805" s="854"/>
      <c r="N805" s="854"/>
      <c r="O805" s="854"/>
      <c r="P805" s="855"/>
      <c r="Q805" s="855"/>
      <c r="R805" s="855"/>
      <c r="S805" s="855"/>
      <c r="T805" s="855"/>
      <c r="U805" s="855"/>
      <c r="V805" s="855"/>
      <c r="W805" s="855"/>
      <c r="X805" s="855"/>
      <c r="Y805" s="856"/>
      <c r="Z805" s="857"/>
      <c r="AA805" s="857"/>
      <c r="AB805" s="858"/>
      <c r="AC805" s="2295"/>
      <c r="AD805" s="2295"/>
      <c r="AE805" s="2295"/>
      <c r="AF805" s="2295"/>
      <c r="AG805" s="2295"/>
      <c r="AH805" s="868"/>
      <c r="AI805" s="868"/>
      <c r="AJ805" s="868"/>
      <c r="AK805" s="868"/>
      <c r="AL805" s="862"/>
      <c r="AM805" s="863"/>
      <c r="AN805" s="863"/>
      <c r="AO805" s="864"/>
      <c r="AP805" s="631"/>
      <c r="AQ805" s="631"/>
      <c r="AR805" s="631"/>
      <c r="AS805" s="631"/>
      <c r="AT805" s="631"/>
      <c r="AU805" s="631"/>
      <c r="AV805" s="631"/>
      <c r="AW805" s="631"/>
      <c r="AX805" s="631"/>
      <c r="AY805" s="2">
        <f>COUNTA($C$805)</f>
        <v>0</v>
      </c>
    </row>
    <row r="806" spans="1:51" ht="26.25" customHeight="1">
      <c r="A806" s="2294">
        <v>11</v>
      </c>
      <c r="B806" s="2294">
        <v>1</v>
      </c>
      <c r="C806" s="853"/>
      <c r="D806" s="853"/>
      <c r="E806" s="853"/>
      <c r="F806" s="853"/>
      <c r="G806" s="853"/>
      <c r="H806" s="853"/>
      <c r="I806" s="853"/>
      <c r="J806" s="854"/>
      <c r="K806" s="854"/>
      <c r="L806" s="854"/>
      <c r="M806" s="854"/>
      <c r="N806" s="854"/>
      <c r="O806" s="854"/>
      <c r="P806" s="855"/>
      <c r="Q806" s="855"/>
      <c r="R806" s="855"/>
      <c r="S806" s="855"/>
      <c r="T806" s="855"/>
      <c r="U806" s="855"/>
      <c r="V806" s="855"/>
      <c r="W806" s="855"/>
      <c r="X806" s="855"/>
      <c r="Y806" s="856"/>
      <c r="Z806" s="857"/>
      <c r="AA806" s="857"/>
      <c r="AB806" s="858"/>
      <c r="AC806" s="2295"/>
      <c r="AD806" s="2295"/>
      <c r="AE806" s="2295"/>
      <c r="AF806" s="2295"/>
      <c r="AG806" s="2295"/>
      <c r="AH806" s="868"/>
      <c r="AI806" s="868"/>
      <c r="AJ806" s="868"/>
      <c r="AK806" s="868"/>
      <c r="AL806" s="862"/>
      <c r="AM806" s="863"/>
      <c r="AN806" s="863"/>
      <c r="AO806" s="864"/>
      <c r="AP806" s="631"/>
      <c r="AQ806" s="631"/>
      <c r="AR806" s="631"/>
      <c r="AS806" s="631"/>
      <c r="AT806" s="631"/>
      <c r="AU806" s="631"/>
      <c r="AV806" s="631"/>
      <c r="AW806" s="631"/>
      <c r="AX806" s="631"/>
      <c r="AY806" s="2">
        <f>COUNTA($C$806)</f>
        <v>0</v>
      </c>
    </row>
    <row r="807" spans="1:51" ht="26.25" customHeight="1">
      <c r="A807" s="2294">
        <v>12</v>
      </c>
      <c r="B807" s="2294">
        <v>1</v>
      </c>
      <c r="C807" s="853"/>
      <c r="D807" s="853"/>
      <c r="E807" s="853"/>
      <c r="F807" s="853"/>
      <c r="G807" s="853"/>
      <c r="H807" s="853"/>
      <c r="I807" s="853"/>
      <c r="J807" s="854"/>
      <c r="K807" s="854"/>
      <c r="L807" s="854"/>
      <c r="M807" s="854"/>
      <c r="N807" s="854"/>
      <c r="O807" s="854"/>
      <c r="P807" s="855"/>
      <c r="Q807" s="855"/>
      <c r="R807" s="855"/>
      <c r="S807" s="855"/>
      <c r="T807" s="855"/>
      <c r="U807" s="855"/>
      <c r="V807" s="855"/>
      <c r="W807" s="855"/>
      <c r="X807" s="855"/>
      <c r="Y807" s="856"/>
      <c r="Z807" s="857"/>
      <c r="AA807" s="857"/>
      <c r="AB807" s="858"/>
      <c r="AC807" s="2295"/>
      <c r="AD807" s="2295"/>
      <c r="AE807" s="2295"/>
      <c r="AF807" s="2295"/>
      <c r="AG807" s="2295"/>
      <c r="AH807" s="868"/>
      <c r="AI807" s="868"/>
      <c r="AJ807" s="868"/>
      <c r="AK807" s="868"/>
      <c r="AL807" s="862"/>
      <c r="AM807" s="863"/>
      <c r="AN807" s="863"/>
      <c r="AO807" s="864"/>
      <c r="AP807" s="631"/>
      <c r="AQ807" s="631"/>
      <c r="AR807" s="631"/>
      <c r="AS807" s="631"/>
      <c r="AT807" s="631"/>
      <c r="AU807" s="631"/>
      <c r="AV807" s="631"/>
      <c r="AW807" s="631"/>
      <c r="AX807" s="631"/>
      <c r="AY807" s="2">
        <f>COUNTA($C$807)</f>
        <v>0</v>
      </c>
    </row>
    <row r="808" spans="1:51" ht="26.25" customHeight="1">
      <c r="A808" s="2294">
        <v>13</v>
      </c>
      <c r="B808" s="2294">
        <v>1</v>
      </c>
      <c r="C808" s="853"/>
      <c r="D808" s="853"/>
      <c r="E808" s="853"/>
      <c r="F808" s="853"/>
      <c r="G808" s="853"/>
      <c r="H808" s="853"/>
      <c r="I808" s="853"/>
      <c r="J808" s="854"/>
      <c r="K808" s="854"/>
      <c r="L808" s="854"/>
      <c r="M808" s="854"/>
      <c r="N808" s="854"/>
      <c r="O808" s="854"/>
      <c r="P808" s="855"/>
      <c r="Q808" s="855"/>
      <c r="R808" s="855"/>
      <c r="S808" s="855"/>
      <c r="T808" s="855"/>
      <c r="U808" s="855"/>
      <c r="V808" s="855"/>
      <c r="W808" s="855"/>
      <c r="X808" s="855"/>
      <c r="Y808" s="856"/>
      <c r="Z808" s="857"/>
      <c r="AA808" s="857"/>
      <c r="AB808" s="858"/>
      <c r="AC808" s="2295"/>
      <c r="AD808" s="2295"/>
      <c r="AE808" s="2295"/>
      <c r="AF808" s="2295"/>
      <c r="AG808" s="2295"/>
      <c r="AH808" s="868"/>
      <c r="AI808" s="868"/>
      <c r="AJ808" s="868"/>
      <c r="AK808" s="868"/>
      <c r="AL808" s="862"/>
      <c r="AM808" s="863"/>
      <c r="AN808" s="863"/>
      <c r="AO808" s="864"/>
      <c r="AP808" s="631"/>
      <c r="AQ808" s="631"/>
      <c r="AR808" s="631"/>
      <c r="AS808" s="631"/>
      <c r="AT808" s="631"/>
      <c r="AU808" s="631"/>
      <c r="AV808" s="631"/>
      <c r="AW808" s="631"/>
      <c r="AX808" s="631"/>
      <c r="AY808" s="2">
        <f>COUNTA($C$808)</f>
        <v>0</v>
      </c>
    </row>
    <row r="809" spans="1:51" ht="26.25" customHeight="1">
      <c r="A809" s="2294">
        <v>14</v>
      </c>
      <c r="B809" s="2294">
        <v>1</v>
      </c>
      <c r="C809" s="853"/>
      <c r="D809" s="853"/>
      <c r="E809" s="853"/>
      <c r="F809" s="853"/>
      <c r="G809" s="853"/>
      <c r="H809" s="853"/>
      <c r="I809" s="853"/>
      <c r="J809" s="854"/>
      <c r="K809" s="854"/>
      <c r="L809" s="854"/>
      <c r="M809" s="854"/>
      <c r="N809" s="854"/>
      <c r="O809" s="854"/>
      <c r="P809" s="855"/>
      <c r="Q809" s="855"/>
      <c r="R809" s="855"/>
      <c r="S809" s="855"/>
      <c r="T809" s="855"/>
      <c r="U809" s="855"/>
      <c r="V809" s="855"/>
      <c r="W809" s="855"/>
      <c r="X809" s="855"/>
      <c r="Y809" s="856"/>
      <c r="Z809" s="857"/>
      <c r="AA809" s="857"/>
      <c r="AB809" s="858"/>
      <c r="AC809" s="2295"/>
      <c r="AD809" s="2295"/>
      <c r="AE809" s="2295"/>
      <c r="AF809" s="2295"/>
      <c r="AG809" s="2295"/>
      <c r="AH809" s="868"/>
      <c r="AI809" s="868"/>
      <c r="AJ809" s="868"/>
      <c r="AK809" s="868"/>
      <c r="AL809" s="862"/>
      <c r="AM809" s="863"/>
      <c r="AN809" s="863"/>
      <c r="AO809" s="864"/>
      <c r="AP809" s="631"/>
      <c r="AQ809" s="631"/>
      <c r="AR809" s="631"/>
      <c r="AS809" s="631"/>
      <c r="AT809" s="631"/>
      <c r="AU809" s="631"/>
      <c r="AV809" s="631"/>
      <c r="AW809" s="631"/>
      <c r="AX809" s="631"/>
      <c r="AY809" s="2">
        <f>COUNTA($C$809)</f>
        <v>0</v>
      </c>
    </row>
    <row r="810" spans="1:51" ht="26.25" customHeight="1">
      <c r="A810" s="2294">
        <v>15</v>
      </c>
      <c r="B810" s="2294">
        <v>1</v>
      </c>
      <c r="C810" s="853"/>
      <c r="D810" s="853"/>
      <c r="E810" s="853"/>
      <c r="F810" s="853"/>
      <c r="G810" s="853"/>
      <c r="H810" s="853"/>
      <c r="I810" s="853"/>
      <c r="J810" s="854"/>
      <c r="K810" s="854"/>
      <c r="L810" s="854"/>
      <c r="M810" s="854"/>
      <c r="N810" s="854"/>
      <c r="O810" s="854"/>
      <c r="P810" s="855"/>
      <c r="Q810" s="855"/>
      <c r="R810" s="855"/>
      <c r="S810" s="855"/>
      <c r="T810" s="855"/>
      <c r="U810" s="855"/>
      <c r="V810" s="855"/>
      <c r="W810" s="855"/>
      <c r="X810" s="855"/>
      <c r="Y810" s="856"/>
      <c r="Z810" s="857"/>
      <c r="AA810" s="857"/>
      <c r="AB810" s="858"/>
      <c r="AC810" s="2295"/>
      <c r="AD810" s="2295"/>
      <c r="AE810" s="2295"/>
      <c r="AF810" s="2295"/>
      <c r="AG810" s="2295"/>
      <c r="AH810" s="868"/>
      <c r="AI810" s="868"/>
      <c r="AJ810" s="868"/>
      <c r="AK810" s="868"/>
      <c r="AL810" s="862"/>
      <c r="AM810" s="863"/>
      <c r="AN810" s="863"/>
      <c r="AO810" s="864"/>
      <c r="AP810" s="631"/>
      <c r="AQ810" s="631"/>
      <c r="AR810" s="631"/>
      <c r="AS810" s="631"/>
      <c r="AT810" s="631"/>
      <c r="AU810" s="631"/>
      <c r="AV810" s="631"/>
      <c r="AW810" s="631"/>
      <c r="AX810" s="631"/>
      <c r="AY810" s="2">
        <f>COUNTA($C$810)</f>
        <v>0</v>
      </c>
    </row>
    <row r="811" spans="1:51" ht="26.25" customHeight="1">
      <c r="A811" s="2294">
        <v>16</v>
      </c>
      <c r="B811" s="2294">
        <v>1</v>
      </c>
      <c r="C811" s="853"/>
      <c r="D811" s="853"/>
      <c r="E811" s="853"/>
      <c r="F811" s="853"/>
      <c r="G811" s="853"/>
      <c r="H811" s="853"/>
      <c r="I811" s="853"/>
      <c r="J811" s="854"/>
      <c r="K811" s="854"/>
      <c r="L811" s="854"/>
      <c r="M811" s="854"/>
      <c r="N811" s="854"/>
      <c r="O811" s="854"/>
      <c r="P811" s="855"/>
      <c r="Q811" s="855"/>
      <c r="R811" s="855"/>
      <c r="S811" s="855"/>
      <c r="T811" s="855"/>
      <c r="U811" s="855"/>
      <c r="V811" s="855"/>
      <c r="W811" s="855"/>
      <c r="X811" s="855"/>
      <c r="Y811" s="856"/>
      <c r="Z811" s="857"/>
      <c r="AA811" s="857"/>
      <c r="AB811" s="858"/>
      <c r="AC811" s="2295"/>
      <c r="AD811" s="2295"/>
      <c r="AE811" s="2295"/>
      <c r="AF811" s="2295"/>
      <c r="AG811" s="2295"/>
      <c r="AH811" s="868"/>
      <c r="AI811" s="868"/>
      <c r="AJ811" s="868"/>
      <c r="AK811" s="868"/>
      <c r="AL811" s="862"/>
      <c r="AM811" s="863"/>
      <c r="AN811" s="863"/>
      <c r="AO811" s="864"/>
      <c r="AP811" s="631"/>
      <c r="AQ811" s="631"/>
      <c r="AR811" s="631"/>
      <c r="AS811" s="631"/>
      <c r="AT811" s="631"/>
      <c r="AU811" s="631"/>
      <c r="AV811" s="631"/>
      <c r="AW811" s="631"/>
      <c r="AX811" s="631"/>
      <c r="AY811" s="2">
        <f>COUNTA($C$811)</f>
        <v>0</v>
      </c>
    </row>
    <row r="812" spans="1:51" ht="26.25" customHeight="1">
      <c r="A812" s="2294">
        <v>17</v>
      </c>
      <c r="B812" s="2294">
        <v>1</v>
      </c>
      <c r="C812" s="853"/>
      <c r="D812" s="853"/>
      <c r="E812" s="853"/>
      <c r="F812" s="853"/>
      <c r="G812" s="853"/>
      <c r="H812" s="853"/>
      <c r="I812" s="853"/>
      <c r="J812" s="854"/>
      <c r="K812" s="854"/>
      <c r="L812" s="854"/>
      <c r="M812" s="854"/>
      <c r="N812" s="854"/>
      <c r="O812" s="854"/>
      <c r="P812" s="855"/>
      <c r="Q812" s="855"/>
      <c r="R812" s="855"/>
      <c r="S812" s="855"/>
      <c r="T812" s="855"/>
      <c r="U812" s="855"/>
      <c r="V812" s="855"/>
      <c r="W812" s="855"/>
      <c r="X812" s="855"/>
      <c r="Y812" s="856"/>
      <c r="Z812" s="857"/>
      <c r="AA812" s="857"/>
      <c r="AB812" s="858"/>
      <c r="AC812" s="2295"/>
      <c r="AD812" s="2295"/>
      <c r="AE812" s="2295"/>
      <c r="AF812" s="2295"/>
      <c r="AG812" s="2295"/>
      <c r="AH812" s="868"/>
      <c r="AI812" s="868"/>
      <c r="AJ812" s="868"/>
      <c r="AK812" s="868"/>
      <c r="AL812" s="862"/>
      <c r="AM812" s="863"/>
      <c r="AN812" s="863"/>
      <c r="AO812" s="864"/>
      <c r="AP812" s="631"/>
      <c r="AQ812" s="631"/>
      <c r="AR812" s="631"/>
      <c r="AS812" s="631"/>
      <c r="AT812" s="631"/>
      <c r="AU812" s="631"/>
      <c r="AV812" s="631"/>
      <c r="AW812" s="631"/>
      <c r="AX812" s="631"/>
      <c r="AY812" s="2">
        <f>COUNTA($C$812)</f>
        <v>0</v>
      </c>
    </row>
    <row r="813" spans="1:51" ht="26.25" customHeight="1">
      <c r="A813" s="2294">
        <v>18</v>
      </c>
      <c r="B813" s="2294">
        <v>1</v>
      </c>
      <c r="C813" s="853"/>
      <c r="D813" s="853"/>
      <c r="E813" s="853"/>
      <c r="F813" s="853"/>
      <c r="G813" s="853"/>
      <c r="H813" s="853"/>
      <c r="I813" s="853"/>
      <c r="J813" s="854"/>
      <c r="K813" s="854"/>
      <c r="L813" s="854"/>
      <c r="M813" s="854"/>
      <c r="N813" s="854"/>
      <c r="O813" s="854"/>
      <c r="P813" s="855"/>
      <c r="Q813" s="855"/>
      <c r="R813" s="855"/>
      <c r="S813" s="855"/>
      <c r="T813" s="855"/>
      <c r="U813" s="855"/>
      <c r="V813" s="855"/>
      <c r="W813" s="855"/>
      <c r="X813" s="855"/>
      <c r="Y813" s="856"/>
      <c r="Z813" s="857"/>
      <c r="AA813" s="857"/>
      <c r="AB813" s="858"/>
      <c r="AC813" s="2295"/>
      <c r="AD813" s="2295"/>
      <c r="AE813" s="2295"/>
      <c r="AF813" s="2295"/>
      <c r="AG813" s="2295"/>
      <c r="AH813" s="868"/>
      <c r="AI813" s="868"/>
      <c r="AJ813" s="868"/>
      <c r="AK813" s="868"/>
      <c r="AL813" s="862"/>
      <c r="AM813" s="863"/>
      <c r="AN813" s="863"/>
      <c r="AO813" s="864"/>
      <c r="AP813" s="631"/>
      <c r="AQ813" s="631"/>
      <c r="AR813" s="631"/>
      <c r="AS813" s="631"/>
      <c r="AT813" s="631"/>
      <c r="AU813" s="631"/>
      <c r="AV813" s="631"/>
      <c r="AW813" s="631"/>
      <c r="AX813" s="631"/>
      <c r="AY813" s="2">
        <f>COUNTA($C$813)</f>
        <v>0</v>
      </c>
    </row>
    <row r="814" spans="1:51" ht="26.25" customHeight="1">
      <c r="A814" s="2294">
        <v>19</v>
      </c>
      <c r="B814" s="2294">
        <v>1</v>
      </c>
      <c r="C814" s="853"/>
      <c r="D814" s="853"/>
      <c r="E814" s="853"/>
      <c r="F814" s="853"/>
      <c r="G814" s="853"/>
      <c r="H814" s="853"/>
      <c r="I814" s="853"/>
      <c r="J814" s="854"/>
      <c r="K814" s="854"/>
      <c r="L814" s="854"/>
      <c r="M814" s="854"/>
      <c r="N814" s="854"/>
      <c r="O814" s="854"/>
      <c r="P814" s="855"/>
      <c r="Q814" s="855"/>
      <c r="R814" s="855"/>
      <c r="S814" s="855"/>
      <c r="T814" s="855"/>
      <c r="U814" s="855"/>
      <c r="V814" s="855"/>
      <c r="W814" s="855"/>
      <c r="X814" s="855"/>
      <c r="Y814" s="856"/>
      <c r="Z814" s="857"/>
      <c r="AA814" s="857"/>
      <c r="AB814" s="858"/>
      <c r="AC814" s="2295"/>
      <c r="AD814" s="2295"/>
      <c r="AE814" s="2295"/>
      <c r="AF814" s="2295"/>
      <c r="AG814" s="2295"/>
      <c r="AH814" s="868"/>
      <c r="AI814" s="868"/>
      <c r="AJ814" s="868"/>
      <c r="AK814" s="868"/>
      <c r="AL814" s="862"/>
      <c r="AM814" s="863"/>
      <c r="AN814" s="863"/>
      <c r="AO814" s="864"/>
      <c r="AP814" s="631"/>
      <c r="AQ814" s="631"/>
      <c r="AR814" s="631"/>
      <c r="AS814" s="631"/>
      <c r="AT814" s="631"/>
      <c r="AU814" s="631"/>
      <c r="AV814" s="631"/>
      <c r="AW814" s="631"/>
      <c r="AX814" s="631"/>
      <c r="AY814" s="2">
        <f>COUNTA($C$814)</f>
        <v>0</v>
      </c>
    </row>
    <row r="815" spans="1:51" ht="26.25" customHeight="1">
      <c r="A815" s="2294">
        <v>20</v>
      </c>
      <c r="B815" s="2294">
        <v>1</v>
      </c>
      <c r="C815" s="853"/>
      <c r="D815" s="853"/>
      <c r="E815" s="853"/>
      <c r="F815" s="853"/>
      <c r="G815" s="853"/>
      <c r="H815" s="853"/>
      <c r="I815" s="853"/>
      <c r="J815" s="854"/>
      <c r="K815" s="854"/>
      <c r="L815" s="854"/>
      <c r="M815" s="854"/>
      <c r="N815" s="854"/>
      <c r="O815" s="854"/>
      <c r="P815" s="855"/>
      <c r="Q815" s="855"/>
      <c r="R815" s="855"/>
      <c r="S815" s="855"/>
      <c r="T815" s="855"/>
      <c r="U815" s="855"/>
      <c r="V815" s="855"/>
      <c r="W815" s="855"/>
      <c r="X815" s="855"/>
      <c r="Y815" s="856"/>
      <c r="Z815" s="857"/>
      <c r="AA815" s="857"/>
      <c r="AB815" s="858"/>
      <c r="AC815" s="2295"/>
      <c r="AD815" s="2295"/>
      <c r="AE815" s="2295"/>
      <c r="AF815" s="2295"/>
      <c r="AG815" s="2295"/>
      <c r="AH815" s="868"/>
      <c r="AI815" s="868"/>
      <c r="AJ815" s="868"/>
      <c r="AK815" s="868"/>
      <c r="AL815" s="862"/>
      <c r="AM815" s="863"/>
      <c r="AN815" s="863"/>
      <c r="AO815" s="864"/>
      <c r="AP815" s="631"/>
      <c r="AQ815" s="631"/>
      <c r="AR815" s="631"/>
      <c r="AS815" s="631"/>
      <c r="AT815" s="631"/>
      <c r="AU815" s="631"/>
      <c r="AV815" s="631"/>
      <c r="AW815" s="631"/>
      <c r="AX815" s="631"/>
      <c r="AY815" s="2">
        <f>COUNTA($C$815)</f>
        <v>0</v>
      </c>
    </row>
    <row r="816" spans="1:51" ht="26.25" customHeight="1">
      <c r="A816" s="2294">
        <v>21</v>
      </c>
      <c r="B816" s="2294">
        <v>1</v>
      </c>
      <c r="C816" s="853"/>
      <c r="D816" s="853"/>
      <c r="E816" s="853"/>
      <c r="F816" s="853"/>
      <c r="G816" s="853"/>
      <c r="H816" s="853"/>
      <c r="I816" s="853"/>
      <c r="J816" s="854"/>
      <c r="K816" s="854"/>
      <c r="L816" s="854"/>
      <c r="M816" s="854"/>
      <c r="N816" s="854"/>
      <c r="O816" s="854"/>
      <c r="P816" s="855"/>
      <c r="Q816" s="855"/>
      <c r="R816" s="855"/>
      <c r="S816" s="855"/>
      <c r="T816" s="855"/>
      <c r="U816" s="855"/>
      <c r="V816" s="855"/>
      <c r="W816" s="855"/>
      <c r="X816" s="855"/>
      <c r="Y816" s="856"/>
      <c r="Z816" s="857"/>
      <c r="AA816" s="857"/>
      <c r="AB816" s="858"/>
      <c r="AC816" s="2295"/>
      <c r="AD816" s="2295"/>
      <c r="AE816" s="2295"/>
      <c r="AF816" s="2295"/>
      <c r="AG816" s="2295"/>
      <c r="AH816" s="868"/>
      <c r="AI816" s="868"/>
      <c r="AJ816" s="868"/>
      <c r="AK816" s="868"/>
      <c r="AL816" s="862"/>
      <c r="AM816" s="863"/>
      <c r="AN816" s="863"/>
      <c r="AO816" s="864"/>
      <c r="AP816" s="631"/>
      <c r="AQ816" s="631"/>
      <c r="AR816" s="631"/>
      <c r="AS816" s="631"/>
      <c r="AT816" s="631"/>
      <c r="AU816" s="631"/>
      <c r="AV816" s="631"/>
      <c r="AW816" s="631"/>
      <c r="AX816" s="631"/>
      <c r="AY816" s="2">
        <f>COUNTA($C$816)</f>
        <v>0</v>
      </c>
    </row>
    <row r="817" spans="1:51" ht="26.25" customHeight="1">
      <c r="A817" s="2294">
        <v>22</v>
      </c>
      <c r="B817" s="2294">
        <v>1</v>
      </c>
      <c r="C817" s="853"/>
      <c r="D817" s="853"/>
      <c r="E817" s="853"/>
      <c r="F817" s="853"/>
      <c r="G817" s="853"/>
      <c r="H817" s="853"/>
      <c r="I817" s="853"/>
      <c r="J817" s="854"/>
      <c r="K817" s="854"/>
      <c r="L817" s="854"/>
      <c r="M817" s="854"/>
      <c r="N817" s="854"/>
      <c r="O817" s="854"/>
      <c r="P817" s="855"/>
      <c r="Q817" s="855"/>
      <c r="R817" s="855"/>
      <c r="S817" s="855"/>
      <c r="T817" s="855"/>
      <c r="U817" s="855"/>
      <c r="V817" s="855"/>
      <c r="W817" s="855"/>
      <c r="X817" s="855"/>
      <c r="Y817" s="856"/>
      <c r="Z817" s="857"/>
      <c r="AA817" s="857"/>
      <c r="AB817" s="858"/>
      <c r="AC817" s="2295"/>
      <c r="AD817" s="2295"/>
      <c r="AE817" s="2295"/>
      <c r="AF817" s="2295"/>
      <c r="AG817" s="2295"/>
      <c r="AH817" s="868"/>
      <c r="AI817" s="868"/>
      <c r="AJ817" s="868"/>
      <c r="AK817" s="868"/>
      <c r="AL817" s="862"/>
      <c r="AM817" s="863"/>
      <c r="AN817" s="863"/>
      <c r="AO817" s="864"/>
      <c r="AP817" s="631"/>
      <c r="AQ817" s="631"/>
      <c r="AR817" s="631"/>
      <c r="AS817" s="631"/>
      <c r="AT817" s="631"/>
      <c r="AU817" s="631"/>
      <c r="AV817" s="631"/>
      <c r="AW817" s="631"/>
      <c r="AX817" s="631"/>
      <c r="AY817" s="2">
        <f>COUNTA($C$817)</f>
        <v>0</v>
      </c>
    </row>
    <row r="818" spans="1:51" ht="26.25" customHeight="1">
      <c r="A818" s="2294">
        <v>23</v>
      </c>
      <c r="B818" s="2294">
        <v>1</v>
      </c>
      <c r="C818" s="853"/>
      <c r="D818" s="853"/>
      <c r="E818" s="853"/>
      <c r="F818" s="853"/>
      <c r="G818" s="853"/>
      <c r="H818" s="853"/>
      <c r="I818" s="853"/>
      <c r="J818" s="854"/>
      <c r="K818" s="854"/>
      <c r="L818" s="854"/>
      <c r="M818" s="854"/>
      <c r="N818" s="854"/>
      <c r="O818" s="854"/>
      <c r="P818" s="855"/>
      <c r="Q818" s="855"/>
      <c r="R818" s="855"/>
      <c r="S818" s="855"/>
      <c r="T818" s="855"/>
      <c r="U818" s="855"/>
      <c r="V818" s="855"/>
      <c r="W818" s="855"/>
      <c r="X818" s="855"/>
      <c r="Y818" s="856"/>
      <c r="Z818" s="857"/>
      <c r="AA818" s="857"/>
      <c r="AB818" s="858"/>
      <c r="AC818" s="2295"/>
      <c r="AD818" s="2295"/>
      <c r="AE818" s="2295"/>
      <c r="AF818" s="2295"/>
      <c r="AG818" s="2295"/>
      <c r="AH818" s="868"/>
      <c r="AI818" s="868"/>
      <c r="AJ818" s="868"/>
      <c r="AK818" s="868"/>
      <c r="AL818" s="862"/>
      <c r="AM818" s="863"/>
      <c r="AN818" s="863"/>
      <c r="AO818" s="864"/>
      <c r="AP818" s="631"/>
      <c r="AQ818" s="631"/>
      <c r="AR818" s="631"/>
      <c r="AS818" s="631"/>
      <c r="AT818" s="631"/>
      <c r="AU818" s="631"/>
      <c r="AV818" s="631"/>
      <c r="AW818" s="631"/>
      <c r="AX818" s="631"/>
      <c r="AY818" s="2">
        <f>COUNTA($C$818)</f>
        <v>0</v>
      </c>
    </row>
    <row r="819" spans="1:51" ht="26.25" customHeight="1">
      <c r="A819" s="2294">
        <v>24</v>
      </c>
      <c r="B819" s="2294">
        <v>1</v>
      </c>
      <c r="C819" s="853"/>
      <c r="D819" s="853"/>
      <c r="E819" s="853"/>
      <c r="F819" s="853"/>
      <c r="G819" s="853"/>
      <c r="H819" s="853"/>
      <c r="I819" s="853"/>
      <c r="J819" s="854"/>
      <c r="K819" s="854"/>
      <c r="L819" s="854"/>
      <c r="M819" s="854"/>
      <c r="N819" s="854"/>
      <c r="O819" s="854"/>
      <c r="P819" s="855"/>
      <c r="Q819" s="855"/>
      <c r="R819" s="855"/>
      <c r="S819" s="855"/>
      <c r="T819" s="855"/>
      <c r="U819" s="855"/>
      <c r="V819" s="855"/>
      <c r="W819" s="855"/>
      <c r="X819" s="855"/>
      <c r="Y819" s="856"/>
      <c r="Z819" s="857"/>
      <c r="AA819" s="857"/>
      <c r="AB819" s="858"/>
      <c r="AC819" s="2295"/>
      <c r="AD819" s="2295"/>
      <c r="AE819" s="2295"/>
      <c r="AF819" s="2295"/>
      <c r="AG819" s="2295"/>
      <c r="AH819" s="868"/>
      <c r="AI819" s="868"/>
      <c r="AJ819" s="868"/>
      <c r="AK819" s="868"/>
      <c r="AL819" s="862"/>
      <c r="AM819" s="863"/>
      <c r="AN819" s="863"/>
      <c r="AO819" s="864"/>
      <c r="AP819" s="631"/>
      <c r="AQ819" s="631"/>
      <c r="AR819" s="631"/>
      <c r="AS819" s="631"/>
      <c r="AT819" s="631"/>
      <c r="AU819" s="631"/>
      <c r="AV819" s="631"/>
      <c r="AW819" s="631"/>
      <c r="AX819" s="631"/>
      <c r="AY819" s="2">
        <f>COUNTA($C$819)</f>
        <v>0</v>
      </c>
    </row>
    <row r="820" spans="1:51" ht="26.25" customHeight="1">
      <c r="A820" s="2294">
        <v>25</v>
      </c>
      <c r="B820" s="2294">
        <v>1</v>
      </c>
      <c r="C820" s="853"/>
      <c r="D820" s="853"/>
      <c r="E820" s="853"/>
      <c r="F820" s="853"/>
      <c r="G820" s="853"/>
      <c r="H820" s="853"/>
      <c r="I820" s="853"/>
      <c r="J820" s="854"/>
      <c r="K820" s="854"/>
      <c r="L820" s="854"/>
      <c r="M820" s="854"/>
      <c r="N820" s="854"/>
      <c r="O820" s="854"/>
      <c r="P820" s="855"/>
      <c r="Q820" s="855"/>
      <c r="R820" s="855"/>
      <c r="S820" s="855"/>
      <c r="T820" s="855"/>
      <c r="U820" s="855"/>
      <c r="V820" s="855"/>
      <c r="W820" s="855"/>
      <c r="X820" s="855"/>
      <c r="Y820" s="856"/>
      <c r="Z820" s="857"/>
      <c r="AA820" s="857"/>
      <c r="AB820" s="858"/>
      <c r="AC820" s="2295"/>
      <c r="AD820" s="2295"/>
      <c r="AE820" s="2295"/>
      <c r="AF820" s="2295"/>
      <c r="AG820" s="2295"/>
      <c r="AH820" s="868"/>
      <c r="AI820" s="868"/>
      <c r="AJ820" s="868"/>
      <c r="AK820" s="868"/>
      <c r="AL820" s="862"/>
      <c r="AM820" s="863"/>
      <c r="AN820" s="863"/>
      <c r="AO820" s="864"/>
      <c r="AP820" s="631"/>
      <c r="AQ820" s="631"/>
      <c r="AR820" s="631"/>
      <c r="AS820" s="631"/>
      <c r="AT820" s="631"/>
      <c r="AU820" s="631"/>
      <c r="AV820" s="631"/>
      <c r="AW820" s="631"/>
      <c r="AX820" s="631"/>
      <c r="AY820" s="2">
        <f>COUNTA($C$820)</f>
        <v>0</v>
      </c>
    </row>
    <row r="821" spans="1:51" ht="26.25" customHeight="1">
      <c r="A821" s="2294">
        <v>26</v>
      </c>
      <c r="B821" s="2294">
        <v>1</v>
      </c>
      <c r="C821" s="853"/>
      <c r="D821" s="853"/>
      <c r="E821" s="853"/>
      <c r="F821" s="853"/>
      <c r="G821" s="853"/>
      <c r="H821" s="853"/>
      <c r="I821" s="853"/>
      <c r="J821" s="854"/>
      <c r="K821" s="854"/>
      <c r="L821" s="854"/>
      <c r="M821" s="854"/>
      <c r="N821" s="854"/>
      <c r="O821" s="854"/>
      <c r="P821" s="855"/>
      <c r="Q821" s="855"/>
      <c r="R821" s="855"/>
      <c r="S821" s="855"/>
      <c r="T821" s="855"/>
      <c r="U821" s="855"/>
      <c r="V821" s="855"/>
      <c r="W821" s="855"/>
      <c r="X821" s="855"/>
      <c r="Y821" s="856"/>
      <c r="Z821" s="857"/>
      <c r="AA821" s="857"/>
      <c r="AB821" s="858"/>
      <c r="AC821" s="2295"/>
      <c r="AD821" s="2295"/>
      <c r="AE821" s="2295"/>
      <c r="AF821" s="2295"/>
      <c r="AG821" s="2295"/>
      <c r="AH821" s="868"/>
      <c r="AI821" s="868"/>
      <c r="AJ821" s="868"/>
      <c r="AK821" s="868"/>
      <c r="AL821" s="862"/>
      <c r="AM821" s="863"/>
      <c r="AN821" s="863"/>
      <c r="AO821" s="864"/>
      <c r="AP821" s="631"/>
      <c r="AQ821" s="631"/>
      <c r="AR821" s="631"/>
      <c r="AS821" s="631"/>
      <c r="AT821" s="631"/>
      <c r="AU821" s="631"/>
      <c r="AV821" s="631"/>
      <c r="AW821" s="631"/>
      <c r="AX821" s="631"/>
      <c r="AY821" s="2">
        <f>COUNTA($C$821)</f>
        <v>0</v>
      </c>
    </row>
    <row r="822" spans="1:51" ht="26.25" customHeight="1">
      <c r="A822" s="2294">
        <v>27</v>
      </c>
      <c r="B822" s="2294">
        <v>1</v>
      </c>
      <c r="C822" s="853"/>
      <c r="D822" s="853"/>
      <c r="E822" s="853"/>
      <c r="F822" s="853"/>
      <c r="G822" s="853"/>
      <c r="H822" s="853"/>
      <c r="I822" s="853"/>
      <c r="J822" s="854"/>
      <c r="K822" s="854"/>
      <c r="L822" s="854"/>
      <c r="M822" s="854"/>
      <c r="N822" s="854"/>
      <c r="O822" s="854"/>
      <c r="P822" s="855"/>
      <c r="Q822" s="855"/>
      <c r="R822" s="855"/>
      <c r="S822" s="855"/>
      <c r="T822" s="855"/>
      <c r="U822" s="855"/>
      <c r="V822" s="855"/>
      <c r="W822" s="855"/>
      <c r="X822" s="855"/>
      <c r="Y822" s="856"/>
      <c r="Z822" s="857"/>
      <c r="AA822" s="857"/>
      <c r="AB822" s="858"/>
      <c r="AC822" s="2295"/>
      <c r="AD822" s="2295"/>
      <c r="AE822" s="2295"/>
      <c r="AF822" s="2295"/>
      <c r="AG822" s="2295"/>
      <c r="AH822" s="868"/>
      <c r="AI822" s="868"/>
      <c r="AJ822" s="868"/>
      <c r="AK822" s="868"/>
      <c r="AL822" s="862"/>
      <c r="AM822" s="863"/>
      <c r="AN822" s="863"/>
      <c r="AO822" s="864"/>
      <c r="AP822" s="631"/>
      <c r="AQ822" s="631"/>
      <c r="AR822" s="631"/>
      <c r="AS822" s="631"/>
      <c r="AT822" s="631"/>
      <c r="AU822" s="631"/>
      <c r="AV822" s="631"/>
      <c r="AW822" s="631"/>
      <c r="AX822" s="631"/>
      <c r="AY822" s="2">
        <f>COUNTA($C$822)</f>
        <v>0</v>
      </c>
    </row>
    <row r="823" spans="1:51" ht="26.25" customHeight="1">
      <c r="A823" s="2294">
        <v>28</v>
      </c>
      <c r="B823" s="2294">
        <v>1</v>
      </c>
      <c r="C823" s="853"/>
      <c r="D823" s="853"/>
      <c r="E823" s="853"/>
      <c r="F823" s="853"/>
      <c r="G823" s="853"/>
      <c r="H823" s="853"/>
      <c r="I823" s="853"/>
      <c r="J823" s="854"/>
      <c r="K823" s="854"/>
      <c r="L823" s="854"/>
      <c r="M823" s="854"/>
      <c r="N823" s="854"/>
      <c r="O823" s="854"/>
      <c r="P823" s="855"/>
      <c r="Q823" s="855"/>
      <c r="R823" s="855"/>
      <c r="S823" s="855"/>
      <c r="T823" s="855"/>
      <c r="U823" s="855"/>
      <c r="V823" s="855"/>
      <c r="W823" s="855"/>
      <c r="X823" s="855"/>
      <c r="Y823" s="856"/>
      <c r="Z823" s="857"/>
      <c r="AA823" s="857"/>
      <c r="AB823" s="858"/>
      <c r="AC823" s="2295"/>
      <c r="AD823" s="2295"/>
      <c r="AE823" s="2295"/>
      <c r="AF823" s="2295"/>
      <c r="AG823" s="2295"/>
      <c r="AH823" s="868"/>
      <c r="AI823" s="868"/>
      <c r="AJ823" s="868"/>
      <c r="AK823" s="868"/>
      <c r="AL823" s="862"/>
      <c r="AM823" s="863"/>
      <c r="AN823" s="863"/>
      <c r="AO823" s="864"/>
      <c r="AP823" s="631"/>
      <c r="AQ823" s="631"/>
      <c r="AR823" s="631"/>
      <c r="AS823" s="631"/>
      <c r="AT823" s="631"/>
      <c r="AU823" s="631"/>
      <c r="AV823" s="631"/>
      <c r="AW823" s="631"/>
      <c r="AX823" s="631"/>
      <c r="AY823" s="2">
        <f>COUNTA($C$823)</f>
        <v>0</v>
      </c>
    </row>
    <row r="824" spans="1:51" ht="26.25" customHeight="1">
      <c r="A824" s="2294">
        <v>29</v>
      </c>
      <c r="B824" s="2294">
        <v>1</v>
      </c>
      <c r="C824" s="853"/>
      <c r="D824" s="853"/>
      <c r="E824" s="853"/>
      <c r="F824" s="853"/>
      <c r="G824" s="853"/>
      <c r="H824" s="853"/>
      <c r="I824" s="853"/>
      <c r="J824" s="854"/>
      <c r="K824" s="854"/>
      <c r="L824" s="854"/>
      <c r="M824" s="854"/>
      <c r="N824" s="854"/>
      <c r="O824" s="854"/>
      <c r="P824" s="855"/>
      <c r="Q824" s="855"/>
      <c r="R824" s="855"/>
      <c r="S824" s="855"/>
      <c r="T824" s="855"/>
      <c r="U824" s="855"/>
      <c r="V824" s="855"/>
      <c r="W824" s="855"/>
      <c r="X824" s="855"/>
      <c r="Y824" s="856"/>
      <c r="Z824" s="857"/>
      <c r="AA824" s="857"/>
      <c r="AB824" s="858"/>
      <c r="AC824" s="2295"/>
      <c r="AD824" s="2295"/>
      <c r="AE824" s="2295"/>
      <c r="AF824" s="2295"/>
      <c r="AG824" s="2295"/>
      <c r="AH824" s="868"/>
      <c r="AI824" s="868"/>
      <c r="AJ824" s="868"/>
      <c r="AK824" s="868"/>
      <c r="AL824" s="862"/>
      <c r="AM824" s="863"/>
      <c r="AN824" s="863"/>
      <c r="AO824" s="864"/>
      <c r="AP824" s="631"/>
      <c r="AQ824" s="631"/>
      <c r="AR824" s="631"/>
      <c r="AS824" s="631"/>
      <c r="AT824" s="631"/>
      <c r="AU824" s="631"/>
      <c r="AV824" s="631"/>
      <c r="AW824" s="631"/>
      <c r="AX824" s="631"/>
      <c r="AY824" s="2">
        <f>COUNTA($C$824)</f>
        <v>0</v>
      </c>
    </row>
    <row r="825" spans="1:51" ht="26.25" customHeight="1">
      <c r="A825" s="2294">
        <v>30</v>
      </c>
      <c r="B825" s="2294">
        <v>1</v>
      </c>
      <c r="C825" s="853"/>
      <c r="D825" s="853"/>
      <c r="E825" s="853"/>
      <c r="F825" s="853"/>
      <c r="G825" s="853"/>
      <c r="H825" s="853"/>
      <c r="I825" s="853"/>
      <c r="J825" s="854"/>
      <c r="K825" s="854"/>
      <c r="L825" s="854"/>
      <c r="M825" s="854"/>
      <c r="N825" s="854"/>
      <c r="O825" s="854"/>
      <c r="P825" s="855"/>
      <c r="Q825" s="855"/>
      <c r="R825" s="855"/>
      <c r="S825" s="855"/>
      <c r="T825" s="855"/>
      <c r="U825" s="855"/>
      <c r="V825" s="855"/>
      <c r="W825" s="855"/>
      <c r="X825" s="855"/>
      <c r="Y825" s="856"/>
      <c r="Z825" s="857"/>
      <c r="AA825" s="857"/>
      <c r="AB825" s="858"/>
      <c r="AC825" s="2295"/>
      <c r="AD825" s="2295"/>
      <c r="AE825" s="2295"/>
      <c r="AF825" s="2295"/>
      <c r="AG825" s="2295"/>
      <c r="AH825" s="868"/>
      <c r="AI825" s="868"/>
      <c r="AJ825" s="868"/>
      <c r="AK825" s="868"/>
      <c r="AL825" s="862"/>
      <c r="AM825" s="863"/>
      <c r="AN825" s="863"/>
      <c r="AO825" s="864"/>
      <c r="AP825" s="631"/>
      <c r="AQ825" s="631"/>
      <c r="AR825" s="631"/>
      <c r="AS825" s="631"/>
      <c r="AT825" s="631"/>
      <c r="AU825" s="631"/>
      <c r="AV825" s="631"/>
      <c r="AW825" s="631"/>
      <c r="AX825" s="631"/>
      <c r="AY825" s="2">
        <f>COUNTA($C$825)</f>
        <v>0</v>
      </c>
    </row>
    <row r="826" spans="1:51">
      <c r="P826" s="33"/>
      <c r="Q826" s="33"/>
      <c r="R826" s="33"/>
      <c r="S826" s="33"/>
      <c r="T826" s="33"/>
      <c r="U826" s="33"/>
      <c r="V826" s="33"/>
      <c r="W826" s="33"/>
      <c r="X826" s="33"/>
      <c r="Y826" s="38"/>
      <c r="Z826" s="38"/>
      <c r="AA826" s="38"/>
      <c r="AB826" s="38"/>
      <c r="AC826" s="38"/>
      <c r="AD826" s="38"/>
      <c r="AE826" s="38"/>
      <c r="AF826" s="38"/>
      <c r="AG826" s="38"/>
      <c r="AH826" s="38"/>
      <c r="AI826" s="38"/>
      <c r="AJ826" s="38"/>
      <c r="AK826" s="38"/>
      <c r="AL826" s="38"/>
      <c r="AM826" s="38"/>
      <c r="AN826" s="38"/>
      <c r="AO826" s="38"/>
      <c r="AY826" s="2">
        <f>COUNTA($C$829)</f>
        <v>0</v>
      </c>
    </row>
    <row r="827" spans="1:51">
      <c r="B827" s="15" t="s">
        <v>360</v>
      </c>
      <c r="P827" s="33"/>
      <c r="Q827" s="33"/>
      <c r="R827" s="33"/>
      <c r="S827" s="33"/>
      <c r="T827" s="33"/>
      <c r="U827" s="33"/>
      <c r="V827" s="33"/>
      <c r="W827" s="33"/>
      <c r="X827" s="33"/>
      <c r="Y827" s="38"/>
      <c r="Z827" s="38"/>
      <c r="AA827" s="38"/>
      <c r="AB827" s="38"/>
      <c r="AC827" s="38"/>
      <c r="AD827" s="38"/>
      <c r="AE827" s="38"/>
      <c r="AF827" s="38"/>
      <c r="AG827" s="38"/>
      <c r="AH827" s="38"/>
      <c r="AI827" s="38"/>
      <c r="AJ827" s="38"/>
      <c r="AK827" s="38"/>
      <c r="AL827" s="38"/>
      <c r="AM827" s="38"/>
      <c r="AN827" s="38"/>
      <c r="AO827" s="38"/>
      <c r="AY827" s="2">
        <f>$AY$826</f>
        <v>0</v>
      </c>
    </row>
    <row r="828" spans="1:51" customFormat="1" ht="59.25" customHeight="1">
      <c r="A828" s="849"/>
      <c r="B828" s="849"/>
      <c r="C828" s="849" t="s">
        <v>82</v>
      </c>
      <c r="D828" s="849"/>
      <c r="E828" s="849"/>
      <c r="F828" s="849"/>
      <c r="G828" s="849"/>
      <c r="H828" s="849"/>
      <c r="I828" s="849"/>
      <c r="J828" s="2292" t="s">
        <v>86</v>
      </c>
      <c r="K828" s="2293"/>
      <c r="L828" s="2293"/>
      <c r="M828" s="2293"/>
      <c r="N828" s="2293"/>
      <c r="O828" s="2293"/>
      <c r="P828" s="849" t="s">
        <v>27</v>
      </c>
      <c r="Q828" s="849"/>
      <c r="R828" s="849"/>
      <c r="S828" s="849"/>
      <c r="T828" s="849"/>
      <c r="U828" s="849"/>
      <c r="V828" s="849"/>
      <c r="W828" s="849"/>
      <c r="X828" s="849"/>
      <c r="Y828" s="851" t="s">
        <v>451</v>
      </c>
      <c r="Z828" s="851"/>
      <c r="AA828" s="851"/>
      <c r="AB828" s="851"/>
      <c r="AC828" s="2292" t="s">
        <v>374</v>
      </c>
      <c r="AD828" s="2292"/>
      <c r="AE828" s="2292"/>
      <c r="AF828" s="2292"/>
      <c r="AG828" s="2292"/>
      <c r="AH828" s="851" t="s">
        <v>400</v>
      </c>
      <c r="AI828" s="849"/>
      <c r="AJ828" s="849"/>
      <c r="AK828" s="849"/>
      <c r="AL828" s="849" t="s">
        <v>28</v>
      </c>
      <c r="AM828" s="849"/>
      <c r="AN828" s="849"/>
      <c r="AO828" s="558"/>
      <c r="AP828" s="2292" t="s">
        <v>453</v>
      </c>
      <c r="AQ828" s="2292"/>
      <c r="AR828" s="2292"/>
      <c r="AS828" s="2292"/>
      <c r="AT828" s="2292"/>
      <c r="AU828" s="2292"/>
      <c r="AV828" s="2292"/>
      <c r="AW828" s="2292"/>
      <c r="AX828" s="2292"/>
      <c r="AY828">
        <f>$AY$826</f>
        <v>0</v>
      </c>
    </row>
    <row r="829" spans="1:51" ht="26.25" customHeight="1">
      <c r="A829" s="2294">
        <v>1</v>
      </c>
      <c r="B829" s="2294">
        <v>1</v>
      </c>
      <c r="C829" s="853"/>
      <c r="D829" s="853"/>
      <c r="E829" s="853"/>
      <c r="F829" s="853"/>
      <c r="G829" s="853"/>
      <c r="H829" s="853"/>
      <c r="I829" s="853"/>
      <c r="J829" s="854"/>
      <c r="K829" s="854"/>
      <c r="L829" s="854"/>
      <c r="M829" s="854"/>
      <c r="N829" s="854"/>
      <c r="O829" s="854"/>
      <c r="P829" s="855"/>
      <c r="Q829" s="855"/>
      <c r="R829" s="855"/>
      <c r="S829" s="855"/>
      <c r="T829" s="855"/>
      <c r="U829" s="855"/>
      <c r="V829" s="855"/>
      <c r="W829" s="855"/>
      <c r="X829" s="855"/>
      <c r="Y829" s="856"/>
      <c r="Z829" s="857"/>
      <c r="AA829" s="857"/>
      <c r="AB829" s="858"/>
      <c r="AC829" s="2295"/>
      <c r="AD829" s="2295"/>
      <c r="AE829" s="2295"/>
      <c r="AF829" s="2295"/>
      <c r="AG829" s="2295"/>
      <c r="AH829" s="868"/>
      <c r="AI829" s="868"/>
      <c r="AJ829" s="868"/>
      <c r="AK829" s="868"/>
      <c r="AL829" s="862"/>
      <c r="AM829" s="863"/>
      <c r="AN829" s="863"/>
      <c r="AO829" s="864"/>
      <c r="AP829" s="631"/>
      <c r="AQ829" s="631"/>
      <c r="AR829" s="631"/>
      <c r="AS829" s="631"/>
      <c r="AT829" s="631"/>
      <c r="AU829" s="631"/>
      <c r="AV829" s="631"/>
      <c r="AW829" s="631"/>
      <c r="AX829" s="631"/>
      <c r="AY829" s="2">
        <f>$AY$826</f>
        <v>0</v>
      </c>
    </row>
    <row r="830" spans="1:51" ht="26.25" customHeight="1">
      <c r="A830" s="2294">
        <v>2</v>
      </c>
      <c r="B830" s="2294">
        <v>1</v>
      </c>
      <c r="C830" s="853"/>
      <c r="D830" s="853"/>
      <c r="E830" s="853"/>
      <c r="F830" s="853"/>
      <c r="G830" s="853"/>
      <c r="H830" s="853"/>
      <c r="I830" s="853"/>
      <c r="J830" s="854"/>
      <c r="K830" s="854"/>
      <c r="L830" s="854"/>
      <c r="M830" s="854"/>
      <c r="N830" s="854"/>
      <c r="O830" s="854"/>
      <c r="P830" s="855"/>
      <c r="Q830" s="855"/>
      <c r="R830" s="855"/>
      <c r="S830" s="855"/>
      <c r="T830" s="855"/>
      <c r="U830" s="855"/>
      <c r="V830" s="855"/>
      <c r="W830" s="855"/>
      <c r="X830" s="855"/>
      <c r="Y830" s="856"/>
      <c r="Z830" s="857"/>
      <c r="AA830" s="857"/>
      <c r="AB830" s="858"/>
      <c r="AC830" s="2295"/>
      <c r="AD830" s="2295"/>
      <c r="AE830" s="2295"/>
      <c r="AF830" s="2295"/>
      <c r="AG830" s="2295"/>
      <c r="AH830" s="868"/>
      <c r="AI830" s="868"/>
      <c r="AJ830" s="868"/>
      <c r="AK830" s="868"/>
      <c r="AL830" s="862"/>
      <c r="AM830" s="863"/>
      <c r="AN830" s="863"/>
      <c r="AO830" s="864"/>
      <c r="AP830" s="631"/>
      <c r="AQ830" s="631"/>
      <c r="AR830" s="631"/>
      <c r="AS830" s="631"/>
      <c r="AT830" s="631"/>
      <c r="AU830" s="631"/>
      <c r="AV830" s="631"/>
      <c r="AW830" s="631"/>
      <c r="AX830" s="631"/>
      <c r="AY830" s="2">
        <f>COUNTA($C$830)</f>
        <v>0</v>
      </c>
    </row>
    <row r="831" spans="1:51" ht="26.25" customHeight="1">
      <c r="A831" s="2294">
        <v>3</v>
      </c>
      <c r="B831" s="2294">
        <v>1</v>
      </c>
      <c r="C831" s="853"/>
      <c r="D831" s="853"/>
      <c r="E831" s="853"/>
      <c r="F831" s="853"/>
      <c r="G831" s="853"/>
      <c r="H831" s="853"/>
      <c r="I831" s="853"/>
      <c r="J831" s="854"/>
      <c r="K831" s="854"/>
      <c r="L831" s="854"/>
      <c r="M831" s="854"/>
      <c r="N831" s="854"/>
      <c r="O831" s="854"/>
      <c r="P831" s="855"/>
      <c r="Q831" s="855"/>
      <c r="R831" s="855"/>
      <c r="S831" s="855"/>
      <c r="T831" s="855"/>
      <c r="U831" s="855"/>
      <c r="V831" s="855"/>
      <c r="W831" s="855"/>
      <c r="X831" s="855"/>
      <c r="Y831" s="856"/>
      <c r="Z831" s="857"/>
      <c r="AA831" s="857"/>
      <c r="AB831" s="858"/>
      <c r="AC831" s="2295"/>
      <c r="AD831" s="2295"/>
      <c r="AE831" s="2295"/>
      <c r="AF831" s="2295"/>
      <c r="AG831" s="2295"/>
      <c r="AH831" s="868"/>
      <c r="AI831" s="868"/>
      <c r="AJ831" s="868"/>
      <c r="AK831" s="868"/>
      <c r="AL831" s="862"/>
      <c r="AM831" s="863"/>
      <c r="AN831" s="863"/>
      <c r="AO831" s="864"/>
      <c r="AP831" s="631"/>
      <c r="AQ831" s="631"/>
      <c r="AR831" s="631"/>
      <c r="AS831" s="631"/>
      <c r="AT831" s="631"/>
      <c r="AU831" s="631"/>
      <c r="AV831" s="631"/>
      <c r="AW831" s="631"/>
      <c r="AX831" s="631"/>
      <c r="AY831" s="2">
        <f>COUNTA($C$831)</f>
        <v>0</v>
      </c>
    </row>
    <row r="832" spans="1:51" ht="26.25" customHeight="1">
      <c r="A832" s="2294">
        <v>4</v>
      </c>
      <c r="B832" s="2294">
        <v>1</v>
      </c>
      <c r="C832" s="853"/>
      <c r="D832" s="853"/>
      <c r="E832" s="853"/>
      <c r="F832" s="853"/>
      <c r="G832" s="853"/>
      <c r="H832" s="853"/>
      <c r="I832" s="853"/>
      <c r="J832" s="854"/>
      <c r="K832" s="854"/>
      <c r="L832" s="854"/>
      <c r="M832" s="854"/>
      <c r="N832" s="854"/>
      <c r="O832" s="854"/>
      <c r="P832" s="855"/>
      <c r="Q832" s="855"/>
      <c r="R832" s="855"/>
      <c r="S832" s="855"/>
      <c r="T832" s="855"/>
      <c r="U832" s="855"/>
      <c r="V832" s="855"/>
      <c r="W832" s="855"/>
      <c r="X832" s="855"/>
      <c r="Y832" s="856"/>
      <c r="Z832" s="857"/>
      <c r="AA832" s="857"/>
      <c r="AB832" s="858"/>
      <c r="AC832" s="2295"/>
      <c r="AD832" s="2295"/>
      <c r="AE832" s="2295"/>
      <c r="AF832" s="2295"/>
      <c r="AG832" s="2295"/>
      <c r="AH832" s="868"/>
      <c r="AI832" s="868"/>
      <c r="AJ832" s="868"/>
      <c r="AK832" s="868"/>
      <c r="AL832" s="862"/>
      <c r="AM832" s="863"/>
      <c r="AN832" s="863"/>
      <c r="AO832" s="864"/>
      <c r="AP832" s="631"/>
      <c r="AQ832" s="631"/>
      <c r="AR832" s="631"/>
      <c r="AS832" s="631"/>
      <c r="AT832" s="631"/>
      <c r="AU832" s="631"/>
      <c r="AV832" s="631"/>
      <c r="AW832" s="631"/>
      <c r="AX832" s="631"/>
      <c r="AY832" s="2">
        <f>COUNTA($C$832)</f>
        <v>0</v>
      </c>
    </row>
    <row r="833" spans="1:51" ht="26.25" customHeight="1">
      <c r="A833" s="2294">
        <v>5</v>
      </c>
      <c r="B833" s="2294">
        <v>1</v>
      </c>
      <c r="C833" s="853"/>
      <c r="D833" s="853"/>
      <c r="E833" s="853"/>
      <c r="F833" s="853"/>
      <c r="G833" s="853"/>
      <c r="H833" s="853"/>
      <c r="I833" s="853"/>
      <c r="J833" s="854"/>
      <c r="K833" s="854"/>
      <c r="L833" s="854"/>
      <c r="M833" s="854"/>
      <c r="N833" s="854"/>
      <c r="O833" s="854"/>
      <c r="P833" s="855"/>
      <c r="Q833" s="855"/>
      <c r="R833" s="855"/>
      <c r="S833" s="855"/>
      <c r="T833" s="855"/>
      <c r="U833" s="855"/>
      <c r="V833" s="855"/>
      <c r="W833" s="855"/>
      <c r="X833" s="855"/>
      <c r="Y833" s="856"/>
      <c r="Z833" s="857"/>
      <c r="AA833" s="857"/>
      <c r="AB833" s="858"/>
      <c r="AC833" s="2295"/>
      <c r="AD833" s="2295"/>
      <c r="AE833" s="2295"/>
      <c r="AF833" s="2295"/>
      <c r="AG833" s="2295"/>
      <c r="AH833" s="868"/>
      <c r="AI833" s="868"/>
      <c r="AJ833" s="868"/>
      <c r="AK833" s="868"/>
      <c r="AL833" s="862"/>
      <c r="AM833" s="863"/>
      <c r="AN833" s="863"/>
      <c r="AO833" s="864"/>
      <c r="AP833" s="631"/>
      <c r="AQ833" s="631"/>
      <c r="AR833" s="631"/>
      <c r="AS833" s="631"/>
      <c r="AT833" s="631"/>
      <c r="AU833" s="631"/>
      <c r="AV833" s="631"/>
      <c r="AW833" s="631"/>
      <c r="AX833" s="631"/>
      <c r="AY833" s="2">
        <f>COUNTA($C$833)</f>
        <v>0</v>
      </c>
    </row>
    <row r="834" spans="1:51" ht="26.25" customHeight="1">
      <c r="A834" s="2294">
        <v>6</v>
      </c>
      <c r="B834" s="2294">
        <v>1</v>
      </c>
      <c r="C834" s="853"/>
      <c r="D834" s="853"/>
      <c r="E834" s="853"/>
      <c r="F834" s="853"/>
      <c r="G834" s="853"/>
      <c r="H834" s="853"/>
      <c r="I834" s="853"/>
      <c r="J834" s="854"/>
      <c r="K834" s="854"/>
      <c r="L834" s="854"/>
      <c r="M834" s="854"/>
      <c r="N834" s="854"/>
      <c r="O834" s="854"/>
      <c r="P834" s="855"/>
      <c r="Q834" s="855"/>
      <c r="R834" s="855"/>
      <c r="S834" s="855"/>
      <c r="T834" s="855"/>
      <c r="U834" s="855"/>
      <c r="V834" s="855"/>
      <c r="W834" s="855"/>
      <c r="X834" s="855"/>
      <c r="Y834" s="856"/>
      <c r="Z834" s="857"/>
      <c r="AA834" s="857"/>
      <c r="AB834" s="858"/>
      <c r="AC834" s="2295"/>
      <c r="AD834" s="2295"/>
      <c r="AE834" s="2295"/>
      <c r="AF834" s="2295"/>
      <c r="AG834" s="2295"/>
      <c r="AH834" s="868"/>
      <c r="AI834" s="868"/>
      <c r="AJ834" s="868"/>
      <c r="AK834" s="868"/>
      <c r="AL834" s="862"/>
      <c r="AM834" s="863"/>
      <c r="AN834" s="863"/>
      <c r="AO834" s="864"/>
      <c r="AP834" s="631"/>
      <c r="AQ834" s="631"/>
      <c r="AR834" s="631"/>
      <c r="AS834" s="631"/>
      <c r="AT834" s="631"/>
      <c r="AU834" s="631"/>
      <c r="AV834" s="631"/>
      <c r="AW834" s="631"/>
      <c r="AX834" s="631"/>
      <c r="AY834" s="2">
        <f>COUNTA($C$834)</f>
        <v>0</v>
      </c>
    </row>
    <row r="835" spans="1:51" ht="26.25" customHeight="1">
      <c r="A835" s="2294">
        <v>7</v>
      </c>
      <c r="B835" s="2294">
        <v>1</v>
      </c>
      <c r="C835" s="853"/>
      <c r="D835" s="853"/>
      <c r="E835" s="853"/>
      <c r="F835" s="853"/>
      <c r="G835" s="853"/>
      <c r="H835" s="853"/>
      <c r="I835" s="853"/>
      <c r="J835" s="854"/>
      <c r="K835" s="854"/>
      <c r="L835" s="854"/>
      <c r="M835" s="854"/>
      <c r="N835" s="854"/>
      <c r="O835" s="854"/>
      <c r="P835" s="855"/>
      <c r="Q835" s="855"/>
      <c r="R835" s="855"/>
      <c r="S835" s="855"/>
      <c r="T835" s="855"/>
      <c r="U835" s="855"/>
      <c r="V835" s="855"/>
      <c r="W835" s="855"/>
      <c r="X835" s="855"/>
      <c r="Y835" s="856"/>
      <c r="Z835" s="857"/>
      <c r="AA835" s="857"/>
      <c r="AB835" s="858"/>
      <c r="AC835" s="2295"/>
      <c r="AD835" s="2295"/>
      <c r="AE835" s="2295"/>
      <c r="AF835" s="2295"/>
      <c r="AG835" s="2295"/>
      <c r="AH835" s="868"/>
      <c r="AI835" s="868"/>
      <c r="AJ835" s="868"/>
      <c r="AK835" s="868"/>
      <c r="AL835" s="862"/>
      <c r="AM835" s="863"/>
      <c r="AN835" s="863"/>
      <c r="AO835" s="864"/>
      <c r="AP835" s="631"/>
      <c r="AQ835" s="631"/>
      <c r="AR835" s="631"/>
      <c r="AS835" s="631"/>
      <c r="AT835" s="631"/>
      <c r="AU835" s="631"/>
      <c r="AV835" s="631"/>
      <c r="AW835" s="631"/>
      <c r="AX835" s="631"/>
      <c r="AY835" s="2">
        <f>COUNTA($C$835)</f>
        <v>0</v>
      </c>
    </row>
    <row r="836" spans="1:51" ht="26.25" customHeight="1">
      <c r="A836" s="2294">
        <v>8</v>
      </c>
      <c r="B836" s="2294">
        <v>1</v>
      </c>
      <c r="C836" s="853"/>
      <c r="D836" s="853"/>
      <c r="E836" s="853"/>
      <c r="F836" s="853"/>
      <c r="G836" s="853"/>
      <c r="H836" s="853"/>
      <c r="I836" s="853"/>
      <c r="J836" s="854"/>
      <c r="K836" s="854"/>
      <c r="L836" s="854"/>
      <c r="M836" s="854"/>
      <c r="N836" s="854"/>
      <c r="O836" s="854"/>
      <c r="P836" s="855"/>
      <c r="Q836" s="855"/>
      <c r="R836" s="855"/>
      <c r="S836" s="855"/>
      <c r="T836" s="855"/>
      <c r="U836" s="855"/>
      <c r="V836" s="855"/>
      <c r="W836" s="855"/>
      <c r="X836" s="855"/>
      <c r="Y836" s="856"/>
      <c r="Z836" s="857"/>
      <c r="AA836" s="857"/>
      <c r="AB836" s="858"/>
      <c r="AC836" s="2295"/>
      <c r="AD836" s="2295"/>
      <c r="AE836" s="2295"/>
      <c r="AF836" s="2295"/>
      <c r="AG836" s="2295"/>
      <c r="AH836" s="868"/>
      <c r="AI836" s="868"/>
      <c r="AJ836" s="868"/>
      <c r="AK836" s="868"/>
      <c r="AL836" s="862"/>
      <c r="AM836" s="863"/>
      <c r="AN836" s="863"/>
      <c r="AO836" s="864"/>
      <c r="AP836" s="631"/>
      <c r="AQ836" s="631"/>
      <c r="AR836" s="631"/>
      <c r="AS836" s="631"/>
      <c r="AT836" s="631"/>
      <c r="AU836" s="631"/>
      <c r="AV836" s="631"/>
      <c r="AW836" s="631"/>
      <c r="AX836" s="631"/>
      <c r="AY836" s="2">
        <f>COUNTA($C$836)</f>
        <v>0</v>
      </c>
    </row>
    <row r="837" spans="1:51" ht="26.25" customHeight="1">
      <c r="A837" s="2294">
        <v>9</v>
      </c>
      <c r="B837" s="2294">
        <v>1</v>
      </c>
      <c r="C837" s="853"/>
      <c r="D837" s="853"/>
      <c r="E837" s="853"/>
      <c r="F837" s="853"/>
      <c r="G837" s="853"/>
      <c r="H837" s="853"/>
      <c r="I837" s="853"/>
      <c r="J837" s="854"/>
      <c r="K837" s="854"/>
      <c r="L837" s="854"/>
      <c r="M837" s="854"/>
      <c r="N837" s="854"/>
      <c r="O837" s="854"/>
      <c r="P837" s="855"/>
      <c r="Q837" s="855"/>
      <c r="R837" s="855"/>
      <c r="S837" s="855"/>
      <c r="T837" s="855"/>
      <c r="U837" s="855"/>
      <c r="V837" s="855"/>
      <c r="W837" s="855"/>
      <c r="X837" s="855"/>
      <c r="Y837" s="856"/>
      <c r="Z837" s="857"/>
      <c r="AA837" s="857"/>
      <c r="AB837" s="858"/>
      <c r="AC837" s="2295"/>
      <c r="AD837" s="2295"/>
      <c r="AE837" s="2295"/>
      <c r="AF837" s="2295"/>
      <c r="AG837" s="2295"/>
      <c r="AH837" s="868"/>
      <c r="AI837" s="868"/>
      <c r="AJ837" s="868"/>
      <c r="AK837" s="868"/>
      <c r="AL837" s="862"/>
      <c r="AM837" s="863"/>
      <c r="AN837" s="863"/>
      <c r="AO837" s="864"/>
      <c r="AP837" s="631"/>
      <c r="AQ837" s="631"/>
      <c r="AR837" s="631"/>
      <c r="AS837" s="631"/>
      <c r="AT837" s="631"/>
      <c r="AU837" s="631"/>
      <c r="AV837" s="631"/>
      <c r="AW837" s="631"/>
      <c r="AX837" s="631"/>
      <c r="AY837" s="2">
        <f>COUNTA($C$837)</f>
        <v>0</v>
      </c>
    </row>
    <row r="838" spans="1:51" ht="26.25" customHeight="1">
      <c r="A838" s="2294">
        <v>10</v>
      </c>
      <c r="B838" s="2294">
        <v>1</v>
      </c>
      <c r="C838" s="853"/>
      <c r="D838" s="853"/>
      <c r="E838" s="853"/>
      <c r="F838" s="853"/>
      <c r="G838" s="853"/>
      <c r="H838" s="853"/>
      <c r="I838" s="853"/>
      <c r="J838" s="854"/>
      <c r="K838" s="854"/>
      <c r="L838" s="854"/>
      <c r="M838" s="854"/>
      <c r="N838" s="854"/>
      <c r="O838" s="854"/>
      <c r="P838" s="855"/>
      <c r="Q838" s="855"/>
      <c r="R838" s="855"/>
      <c r="S838" s="855"/>
      <c r="T838" s="855"/>
      <c r="U838" s="855"/>
      <c r="V838" s="855"/>
      <c r="W838" s="855"/>
      <c r="X838" s="855"/>
      <c r="Y838" s="856"/>
      <c r="Z838" s="857"/>
      <c r="AA838" s="857"/>
      <c r="AB838" s="858"/>
      <c r="AC838" s="2295"/>
      <c r="AD838" s="2295"/>
      <c r="AE838" s="2295"/>
      <c r="AF838" s="2295"/>
      <c r="AG838" s="2295"/>
      <c r="AH838" s="868"/>
      <c r="AI838" s="868"/>
      <c r="AJ838" s="868"/>
      <c r="AK838" s="868"/>
      <c r="AL838" s="862"/>
      <c r="AM838" s="863"/>
      <c r="AN838" s="863"/>
      <c r="AO838" s="864"/>
      <c r="AP838" s="631"/>
      <c r="AQ838" s="631"/>
      <c r="AR838" s="631"/>
      <c r="AS838" s="631"/>
      <c r="AT838" s="631"/>
      <c r="AU838" s="631"/>
      <c r="AV838" s="631"/>
      <c r="AW838" s="631"/>
      <c r="AX838" s="631"/>
      <c r="AY838" s="2">
        <f>COUNTA($C$838)</f>
        <v>0</v>
      </c>
    </row>
    <row r="839" spans="1:51" ht="26.25" customHeight="1">
      <c r="A839" s="2294">
        <v>11</v>
      </c>
      <c r="B839" s="2294">
        <v>1</v>
      </c>
      <c r="C839" s="853"/>
      <c r="D839" s="853"/>
      <c r="E839" s="853"/>
      <c r="F839" s="853"/>
      <c r="G839" s="853"/>
      <c r="H839" s="853"/>
      <c r="I839" s="853"/>
      <c r="J839" s="854"/>
      <c r="K839" s="854"/>
      <c r="L839" s="854"/>
      <c r="M839" s="854"/>
      <c r="N839" s="854"/>
      <c r="O839" s="854"/>
      <c r="P839" s="855"/>
      <c r="Q839" s="855"/>
      <c r="R839" s="855"/>
      <c r="S839" s="855"/>
      <c r="T839" s="855"/>
      <c r="U839" s="855"/>
      <c r="V839" s="855"/>
      <c r="W839" s="855"/>
      <c r="X839" s="855"/>
      <c r="Y839" s="856"/>
      <c r="Z839" s="857"/>
      <c r="AA839" s="857"/>
      <c r="AB839" s="858"/>
      <c r="AC839" s="2295"/>
      <c r="AD839" s="2295"/>
      <c r="AE839" s="2295"/>
      <c r="AF839" s="2295"/>
      <c r="AG839" s="2295"/>
      <c r="AH839" s="868"/>
      <c r="AI839" s="868"/>
      <c r="AJ839" s="868"/>
      <c r="AK839" s="868"/>
      <c r="AL839" s="862"/>
      <c r="AM839" s="863"/>
      <c r="AN839" s="863"/>
      <c r="AO839" s="864"/>
      <c r="AP839" s="631"/>
      <c r="AQ839" s="631"/>
      <c r="AR839" s="631"/>
      <c r="AS839" s="631"/>
      <c r="AT839" s="631"/>
      <c r="AU839" s="631"/>
      <c r="AV839" s="631"/>
      <c r="AW839" s="631"/>
      <c r="AX839" s="631"/>
      <c r="AY839" s="2">
        <f>COUNTA($C$839)</f>
        <v>0</v>
      </c>
    </row>
    <row r="840" spans="1:51" ht="26.25" customHeight="1">
      <c r="A840" s="2294">
        <v>12</v>
      </c>
      <c r="B840" s="2294">
        <v>1</v>
      </c>
      <c r="C840" s="853"/>
      <c r="D840" s="853"/>
      <c r="E840" s="853"/>
      <c r="F840" s="853"/>
      <c r="G840" s="853"/>
      <c r="H840" s="853"/>
      <c r="I840" s="853"/>
      <c r="J840" s="854"/>
      <c r="K840" s="854"/>
      <c r="L840" s="854"/>
      <c r="M840" s="854"/>
      <c r="N840" s="854"/>
      <c r="O840" s="854"/>
      <c r="P840" s="855"/>
      <c r="Q840" s="855"/>
      <c r="R840" s="855"/>
      <c r="S840" s="855"/>
      <c r="T840" s="855"/>
      <c r="U840" s="855"/>
      <c r="V840" s="855"/>
      <c r="W840" s="855"/>
      <c r="X840" s="855"/>
      <c r="Y840" s="856"/>
      <c r="Z840" s="857"/>
      <c r="AA840" s="857"/>
      <c r="AB840" s="858"/>
      <c r="AC840" s="2295"/>
      <c r="AD840" s="2295"/>
      <c r="AE840" s="2295"/>
      <c r="AF840" s="2295"/>
      <c r="AG840" s="2295"/>
      <c r="AH840" s="868"/>
      <c r="AI840" s="868"/>
      <c r="AJ840" s="868"/>
      <c r="AK840" s="868"/>
      <c r="AL840" s="862"/>
      <c r="AM840" s="863"/>
      <c r="AN840" s="863"/>
      <c r="AO840" s="864"/>
      <c r="AP840" s="631"/>
      <c r="AQ840" s="631"/>
      <c r="AR840" s="631"/>
      <c r="AS840" s="631"/>
      <c r="AT840" s="631"/>
      <c r="AU840" s="631"/>
      <c r="AV840" s="631"/>
      <c r="AW840" s="631"/>
      <c r="AX840" s="631"/>
      <c r="AY840" s="2">
        <f>COUNTA($C$840)</f>
        <v>0</v>
      </c>
    </row>
    <row r="841" spans="1:51" ht="26.25" customHeight="1">
      <c r="A841" s="2294">
        <v>13</v>
      </c>
      <c r="B841" s="2294">
        <v>1</v>
      </c>
      <c r="C841" s="853"/>
      <c r="D841" s="853"/>
      <c r="E841" s="853"/>
      <c r="F841" s="853"/>
      <c r="G841" s="853"/>
      <c r="H841" s="853"/>
      <c r="I841" s="853"/>
      <c r="J841" s="854"/>
      <c r="K841" s="854"/>
      <c r="L841" s="854"/>
      <c r="M841" s="854"/>
      <c r="N841" s="854"/>
      <c r="O841" s="854"/>
      <c r="P841" s="855"/>
      <c r="Q841" s="855"/>
      <c r="R841" s="855"/>
      <c r="S841" s="855"/>
      <c r="T841" s="855"/>
      <c r="U841" s="855"/>
      <c r="V841" s="855"/>
      <c r="W841" s="855"/>
      <c r="X841" s="855"/>
      <c r="Y841" s="856"/>
      <c r="Z841" s="857"/>
      <c r="AA841" s="857"/>
      <c r="AB841" s="858"/>
      <c r="AC841" s="2295"/>
      <c r="AD841" s="2295"/>
      <c r="AE841" s="2295"/>
      <c r="AF841" s="2295"/>
      <c r="AG841" s="2295"/>
      <c r="AH841" s="868"/>
      <c r="AI841" s="868"/>
      <c r="AJ841" s="868"/>
      <c r="AK841" s="868"/>
      <c r="AL841" s="862"/>
      <c r="AM841" s="863"/>
      <c r="AN841" s="863"/>
      <c r="AO841" s="864"/>
      <c r="AP841" s="631"/>
      <c r="AQ841" s="631"/>
      <c r="AR841" s="631"/>
      <c r="AS841" s="631"/>
      <c r="AT841" s="631"/>
      <c r="AU841" s="631"/>
      <c r="AV841" s="631"/>
      <c r="AW841" s="631"/>
      <c r="AX841" s="631"/>
      <c r="AY841" s="2">
        <f>COUNTA($C$841)</f>
        <v>0</v>
      </c>
    </row>
    <row r="842" spans="1:51" ht="26.25" customHeight="1">
      <c r="A842" s="2294">
        <v>14</v>
      </c>
      <c r="B842" s="2294">
        <v>1</v>
      </c>
      <c r="C842" s="853"/>
      <c r="D842" s="853"/>
      <c r="E842" s="853"/>
      <c r="F842" s="853"/>
      <c r="G842" s="853"/>
      <c r="H842" s="853"/>
      <c r="I842" s="853"/>
      <c r="J842" s="854"/>
      <c r="K842" s="854"/>
      <c r="L842" s="854"/>
      <c r="M842" s="854"/>
      <c r="N842" s="854"/>
      <c r="O842" s="854"/>
      <c r="P842" s="855"/>
      <c r="Q842" s="855"/>
      <c r="R842" s="855"/>
      <c r="S842" s="855"/>
      <c r="T842" s="855"/>
      <c r="U842" s="855"/>
      <c r="V842" s="855"/>
      <c r="W842" s="855"/>
      <c r="X842" s="855"/>
      <c r="Y842" s="856"/>
      <c r="Z842" s="857"/>
      <c r="AA842" s="857"/>
      <c r="AB842" s="858"/>
      <c r="AC842" s="2295"/>
      <c r="AD842" s="2295"/>
      <c r="AE842" s="2295"/>
      <c r="AF842" s="2295"/>
      <c r="AG842" s="2295"/>
      <c r="AH842" s="868"/>
      <c r="AI842" s="868"/>
      <c r="AJ842" s="868"/>
      <c r="AK842" s="868"/>
      <c r="AL842" s="862"/>
      <c r="AM842" s="863"/>
      <c r="AN842" s="863"/>
      <c r="AO842" s="864"/>
      <c r="AP842" s="631"/>
      <c r="AQ842" s="631"/>
      <c r="AR842" s="631"/>
      <c r="AS842" s="631"/>
      <c r="AT842" s="631"/>
      <c r="AU842" s="631"/>
      <c r="AV842" s="631"/>
      <c r="AW842" s="631"/>
      <c r="AX842" s="631"/>
      <c r="AY842" s="2">
        <f>COUNTA($C$842)</f>
        <v>0</v>
      </c>
    </row>
    <row r="843" spans="1:51" ht="26.25" customHeight="1">
      <c r="A843" s="2294">
        <v>15</v>
      </c>
      <c r="B843" s="2294">
        <v>1</v>
      </c>
      <c r="C843" s="853"/>
      <c r="D843" s="853"/>
      <c r="E843" s="853"/>
      <c r="F843" s="853"/>
      <c r="G843" s="853"/>
      <c r="H843" s="853"/>
      <c r="I843" s="853"/>
      <c r="J843" s="854"/>
      <c r="K843" s="854"/>
      <c r="L843" s="854"/>
      <c r="M843" s="854"/>
      <c r="N843" s="854"/>
      <c r="O843" s="854"/>
      <c r="P843" s="855"/>
      <c r="Q843" s="855"/>
      <c r="R843" s="855"/>
      <c r="S843" s="855"/>
      <c r="T843" s="855"/>
      <c r="U843" s="855"/>
      <c r="V843" s="855"/>
      <c r="W843" s="855"/>
      <c r="X843" s="855"/>
      <c r="Y843" s="856"/>
      <c r="Z843" s="857"/>
      <c r="AA843" s="857"/>
      <c r="AB843" s="858"/>
      <c r="AC843" s="2295"/>
      <c r="AD843" s="2295"/>
      <c r="AE843" s="2295"/>
      <c r="AF843" s="2295"/>
      <c r="AG843" s="2295"/>
      <c r="AH843" s="868"/>
      <c r="AI843" s="868"/>
      <c r="AJ843" s="868"/>
      <c r="AK843" s="868"/>
      <c r="AL843" s="862"/>
      <c r="AM843" s="863"/>
      <c r="AN843" s="863"/>
      <c r="AO843" s="864"/>
      <c r="AP843" s="631"/>
      <c r="AQ843" s="631"/>
      <c r="AR843" s="631"/>
      <c r="AS843" s="631"/>
      <c r="AT843" s="631"/>
      <c r="AU843" s="631"/>
      <c r="AV843" s="631"/>
      <c r="AW843" s="631"/>
      <c r="AX843" s="631"/>
      <c r="AY843" s="2">
        <f>COUNTA($C$843)</f>
        <v>0</v>
      </c>
    </row>
    <row r="844" spans="1:51" ht="26.25" customHeight="1">
      <c r="A844" s="2294">
        <v>16</v>
      </c>
      <c r="B844" s="2294">
        <v>1</v>
      </c>
      <c r="C844" s="853"/>
      <c r="D844" s="853"/>
      <c r="E844" s="853"/>
      <c r="F844" s="853"/>
      <c r="G844" s="853"/>
      <c r="H844" s="853"/>
      <c r="I844" s="853"/>
      <c r="J844" s="854"/>
      <c r="K844" s="854"/>
      <c r="L844" s="854"/>
      <c r="M844" s="854"/>
      <c r="N844" s="854"/>
      <c r="O844" s="854"/>
      <c r="P844" s="855"/>
      <c r="Q844" s="855"/>
      <c r="R844" s="855"/>
      <c r="S844" s="855"/>
      <c r="T844" s="855"/>
      <c r="U844" s="855"/>
      <c r="V844" s="855"/>
      <c r="W844" s="855"/>
      <c r="X844" s="855"/>
      <c r="Y844" s="856"/>
      <c r="Z844" s="857"/>
      <c r="AA844" s="857"/>
      <c r="AB844" s="858"/>
      <c r="AC844" s="2295"/>
      <c r="AD844" s="2295"/>
      <c r="AE844" s="2295"/>
      <c r="AF844" s="2295"/>
      <c r="AG844" s="2295"/>
      <c r="AH844" s="868"/>
      <c r="AI844" s="868"/>
      <c r="AJ844" s="868"/>
      <c r="AK844" s="868"/>
      <c r="AL844" s="862"/>
      <c r="AM844" s="863"/>
      <c r="AN844" s="863"/>
      <c r="AO844" s="864"/>
      <c r="AP844" s="631"/>
      <c r="AQ844" s="631"/>
      <c r="AR844" s="631"/>
      <c r="AS844" s="631"/>
      <c r="AT844" s="631"/>
      <c r="AU844" s="631"/>
      <c r="AV844" s="631"/>
      <c r="AW844" s="631"/>
      <c r="AX844" s="631"/>
      <c r="AY844" s="2">
        <f>COUNTA($C$844)</f>
        <v>0</v>
      </c>
    </row>
    <row r="845" spans="1:51" ht="26.25" customHeight="1">
      <c r="A845" s="2294">
        <v>17</v>
      </c>
      <c r="B845" s="2294">
        <v>1</v>
      </c>
      <c r="C845" s="853"/>
      <c r="D845" s="853"/>
      <c r="E845" s="853"/>
      <c r="F845" s="853"/>
      <c r="G845" s="853"/>
      <c r="H845" s="853"/>
      <c r="I845" s="853"/>
      <c r="J845" s="854"/>
      <c r="K845" s="854"/>
      <c r="L845" s="854"/>
      <c r="M845" s="854"/>
      <c r="N845" s="854"/>
      <c r="O845" s="854"/>
      <c r="P845" s="855"/>
      <c r="Q845" s="855"/>
      <c r="R845" s="855"/>
      <c r="S845" s="855"/>
      <c r="T845" s="855"/>
      <c r="U845" s="855"/>
      <c r="V845" s="855"/>
      <c r="W845" s="855"/>
      <c r="X845" s="855"/>
      <c r="Y845" s="856"/>
      <c r="Z845" s="857"/>
      <c r="AA845" s="857"/>
      <c r="AB845" s="858"/>
      <c r="AC845" s="2295"/>
      <c r="AD845" s="2295"/>
      <c r="AE845" s="2295"/>
      <c r="AF845" s="2295"/>
      <c r="AG845" s="2295"/>
      <c r="AH845" s="868"/>
      <c r="AI845" s="868"/>
      <c r="AJ845" s="868"/>
      <c r="AK845" s="868"/>
      <c r="AL845" s="862"/>
      <c r="AM845" s="863"/>
      <c r="AN845" s="863"/>
      <c r="AO845" s="864"/>
      <c r="AP845" s="631"/>
      <c r="AQ845" s="631"/>
      <c r="AR845" s="631"/>
      <c r="AS845" s="631"/>
      <c r="AT845" s="631"/>
      <c r="AU845" s="631"/>
      <c r="AV845" s="631"/>
      <c r="AW845" s="631"/>
      <c r="AX845" s="631"/>
      <c r="AY845" s="2">
        <f>COUNTA($C$845)</f>
        <v>0</v>
      </c>
    </row>
    <row r="846" spans="1:51" ht="26.25" customHeight="1">
      <c r="A846" s="2294">
        <v>18</v>
      </c>
      <c r="B846" s="2294">
        <v>1</v>
      </c>
      <c r="C846" s="853"/>
      <c r="D846" s="853"/>
      <c r="E846" s="853"/>
      <c r="F846" s="853"/>
      <c r="G846" s="853"/>
      <c r="H846" s="853"/>
      <c r="I846" s="853"/>
      <c r="J846" s="854"/>
      <c r="K846" s="854"/>
      <c r="L846" s="854"/>
      <c r="M846" s="854"/>
      <c r="N846" s="854"/>
      <c r="O846" s="854"/>
      <c r="P846" s="855"/>
      <c r="Q846" s="855"/>
      <c r="R846" s="855"/>
      <c r="S846" s="855"/>
      <c r="T846" s="855"/>
      <c r="U846" s="855"/>
      <c r="V846" s="855"/>
      <c r="W846" s="855"/>
      <c r="X846" s="855"/>
      <c r="Y846" s="856"/>
      <c r="Z846" s="857"/>
      <c r="AA846" s="857"/>
      <c r="AB846" s="858"/>
      <c r="AC846" s="2295"/>
      <c r="AD846" s="2295"/>
      <c r="AE846" s="2295"/>
      <c r="AF846" s="2295"/>
      <c r="AG846" s="2295"/>
      <c r="AH846" s="868"/>
      <c r="AI846" s="868"/>
      <c r="AJ846" s="868"/>
      <c r="AK846" s="868"/>
      <c r="AL846" s="862"/>
      <c r="AM846" s="863"/>
      <c r="AN846" s="863"/>
      <c r="AO846" s="864"/>
      <c r="AP846" s="631"/>
      <c r="AQ846" s="631"/>
      <c r="AR846" s="631"/>
      <c r="AS846" s="631"/>
      <c r="AT846" s="631"/>
      <c r="AU846" s="631"/>
      <c r="AV846" s="631"/>
      <c r="AW846" s="631"/>
      <c r="AX846" s="631"/>
      <c r="AY846" s="2">
        <f>COUNTA($C$846)</f>
        <v>0</v>
      </c>
    </row>
    <row r="847" spans="1:51" ht="26.25" customHeight="1">
      <c r="A847" s="2294">
        <v>19</v>
      </c>
      <c r="B847" s="2294">
        <v>1</v>
      </c>
      <c r="C847" s="853"/>
      <c r="D847" s="853"/>
      <c r="E847" s="853"/>
      <c r="F847" s="853"/>
      <c r="G847" s="853"/>
      <c r="H847" s="853"/>
      <c r="I847" s="853"/>
      <c r="J847" s="854"/>
      <c r="K847" s="854"/>
      <c r="L847" s="854"/>
      <c r="M847" s="854"/>
      <c r="N847" s="854"/>
      <c r="O847" s="854"/>
      <c r="P847" s="855"/>
      <c r="Q847" s="855"/>
      <c r="R847" s="855"/>
      <c r="S847" s="855"/>
      <c r="T847" s="855"/>
      <c r="U847" s="855"/>
      <c r="V847" s="855"/>
      <c r="W847" s="855"/>
      <c r="X847" s="855"/>
      <c r="Y847" s="856"/>
      <c r="Z847" s="857"/>
      <c r="AA847" s="857"/>
      <c r="AB847" s="858"/>
      <c r="AC847" s="2295"/>
      <c r="AD847" s="2295"/>
      <c r="AE847" s="2295"/>
      <c r="AF847" s="2295"/>
      <c r="AG847" s="2295"/>
      <c r="AH847" s="868"/>
      <c r="AI847" s="868"/>
      <c r="AJ847" s="868"/>
      <c r="AK847" s="868"/>
      <c r="AL847" s="862"/>
      <c r="AM847" s="863"/>
      <c r="AN847" s="863"/>
      <c r="AO847" s="864"/>
      <c r="AP847" s="631"/>
      <c r="AQ847" s="631"/>
      <c r="AR847" s="631"/>
      <c r="AS847" s="631"/>
      <c r="AT847" s="631"/>
      <c r="AU847" s="631"/>
      <c r="AV847" s="631"/>
      <c r="AW847" s="631"/>
      <c r="AX847" s="631"/>
      <c r="AY847" s="2">
        <f>COUNTA($C$847)</f>
        <v>0</v>
      </c>
    </row>
    <row r="848" spans="1:51" ht="26.25" customHeight="1">
      <c r="A848" s="2294">
        <v>20</v>
      </c>
      <c r="B848" s="2294">
        <v>1</v>
      </c>
      <c r="C848" s="853"/>
      <c r="D848" s="853"/>
      <c r="E848" s="853"/>
      <c r="F848" s="853"/>
      <c r="G848" s="853"/>
      <c r="H848" s="853"/>
      <c r="I848" s="853"/>
      <c r="J848" s="854"/>
      <c r="K848" s="854"/>
      <c r="L848" s="854"/>
      <c r="M848" s="854"/>
      <c r="N848" s="854"/>
      <c r="O848" s="854"/>
      <c r="P848" s="855"/>
      <c r="Q848" s="855"/>
      <c r="R848" s="855"/>
      <c r="S848" s="855"/>
      <c r="T848" s="855"/>
      <c r="U848" s="855"/>
      <c r="V848" s="855"/>
      <c r="W848" s="855"/>
      <c r="X848" s="855"/>
      <c r="Y848" s="856"/>
      <c r="Z848" s="857"/>
      <c r="AA848" s="857"/>
      <c r="AB848" s="858"/>
      <c r="AC848" s="2295"/>
      <c r="AD848" s="2295"/>
      <c r="AE848" s="2295"/>
      <c r="AF848" s="2295"/>
      <c r="AG848" s="2295"/>
      <c r="AH848" s="868"/>
      <c r="AI848" s="868"/>
      <c r="AJ848" s="868"/>
      <c r="AK848" s="868"/>
      <c r="AL848" s="862"/>
      <c r="AM848" s="863"/>
      <c r="AN848" s="863"/>
      <c r="AO848" s="864"/>
      <c r="AP848" s="631"/>
      <c r="AQ848" s="631"/>
      <c r="AR848" s="631"/>
      <c r="AS848" s="631"/>
      <c r="AT848" s="631"/>
      <c r="AU848" s="631"/>
      <c r="AV848" s="631"/>
      <c r="AW848" s="631"/>
      <c r="AX848" s="631"/>
      <c r="AY848" s="2">
        <f>COUNTA($C$848)</f>
        <v>0</v>
      </c>
    </row>
    <row r="849" spans="1:51" ht="26.25" customHeight="1">
      <c r="A849" s="2294">
        <v>21</v>
      </c>
      <c r="B849" s="2294">
        <v>1</v>
      </c>
      <c r="C849" s="853"/>
      <c r="D849" s="853"/>
      <c r="E849" s="853"/>
      <c r="F849" s="853"/>
      <c r="G849" s="853"/>
      <c r="H849" s="853"/>
      <c r="I849" s="853"/>
      <c r="J849" s="854"/>
      <c r="K849" s="854"/>
      <c r="L849" s="854"/>
      <c r="M849" s="854"/>
      <c r="N849" s="854"/>
      <c r="O849" s="854"/>
      <c r="P849" s="855"/>
      <c r="Q849" s="855"/>
      <c r="R849" s="855"/>
      <c r="S849" s="855"/>
      <c r="T849" s="855"/>
      <c r="U849" s="855"/>
      <c r="V849" s="855"/>
      <c r="W849" s="855"/>
      <c r="X849" s="855"/>
      <c r="Y849" s="856"/>
      <c r="Z849" s="857"/>
      <c r="AA849" s="857"/>
      <c r="AB849" s="858"/>
      <c r="AC849" s="2295"/>
      <c r="AD849" s="2295"/>
      <c r="AE849" s="2295"/>
      <c r="AF849" s="2295"/>
      <c r="AG849" s="2295"/>
      <c r="AH849" s="868"/>
      <c r="AI849" s="868"/>
      <c r="AJ849" s="868"/>
      <c r="AK849" s="868"/>
      <c r="AL849" s="862"/>
      <c r="AM849" s="863"/>
      <c r="AN849" s="863"/>
      <c r="AO849" s="864"/>
      <c r="AP849" s="631"/>
      <c r="AQ849" s="631"/>
      <c r="AR849" s="631"/>
      <c r="AS849" s="631"/>
      <c r="AT849" s="631"/>
      <c r="AU849" s="631"/>
      <c r="AV849" s="631"/>
      <c r="AW849" s="631"/>
      <c r="AX849" s="631"/>
      <c r="AY849" s="2">
        <f>COUNTA($C$849)</f>
        <v>0</v>
      </c>
    </row>
    <row r="850" spans="1:51" ht="26.25" customHeight="1">
      <c r="A850" s="2294">
        <v>22</v>
      </c>
      <c r="B850" s="2294">
        <v>1</v>
      </c>
      <c r="C850" s="853"/>
      <c r="D850" s="853"/>
      <c r="E850" s="853"/>
      <c r="F850" s="853"/>
      <c r="G850" s="853"/>
      <c r="H850" s="853"/>
      <c r="I850" s="853"/>
      <c r="J850" s="854"/>
      <c r="K850" s="854"/>
      <c r="L850" s="854"/>
      <c r="M850" s="854"/>
      <c r="N850" s="854"/>
      <c r="O850" s="854"/>
      <c r="P850" s="855"/>
      <c r="Q850" s="855"/>
      <c r="R850" s="855"/>
      <c r="S850" s="855"/>
      <c r="T850" s="855"/>
      <c r="U850" s="855"/>
      <c r="V850" s="855"/>
      <c r="W850" s="855"/>
      <c r="X850" s="855"/>
      <c r="Y850" s="856"/>
      <c r="Z850" s="857"/>
      <c r="AA850" s="857"/>
      <c r="AB850" s="858"/>
      <c r="AC850" s="2295"/>
      <c r="AD850" s="2295"/>
      <c r="AE850" s="2295"/>
      <c r="AF850" s="2295"/>
      <c r="AG850" s="2295"/>
      <c r="AH850" s="868"/>
      <c r="AI850" s="868"/>
      <c r="AJ850" s="868"/>
      <c r="AK850" s="868"/>
      <c r="AL850" s="862"/>
      <c r="AM850" s="863"/>
      <c r="AN850" s="863"/>
      <c r="AO850" s="864"/>
      <c r="AP850" s="631"/>
      <c r="AQ850" s="631"/>
      <c r="AR850" s="631"/>
      <c r="AS850" s="631"/>
      <c r="AT850" s="631"/>
      <c r="AU850" s="631"/>
      <c r="AV850" s="631"/>
      <c r="AW850" s="631"/>
      <c r="AX850" s="631"/>
      <c r="AY850" s="2">
        <f>COUNTA($C$850)</f>
        <v>0</v>
      </c>
    </row>
    <row r="851" spans="1:51" ht="26.25" customHeight="1">
      <c r="A851" s="2294">
        <v>23</v>
      </c>
      <c r="B851" s="2294">
        <v>1</v>
      </c>
      <c r="C851" s="853"/>
      <c r="D851" s="853"/>
      <c r="E851" s="853"/>
      <c r="F851" s="853"/>
      <c r="G851" s="853"/>
      <c r="H851" s="853"/>
      <c r="I851" s="853"/>
      <c r="J851" s="854"/>
      <c r="K851" s="854"/>
      <c r="L851" s="854"/>
      <c r="M851" s="854"/>
      <c r="N851" s="854"/>
      <c r="O851" s="854"/>
      <c r="P851" s="855"/>
      <c r="Q851" s="855"/>
      <c r="R851" s="855"/>
      <c r="S851" s="855"/>
      <c r="T851" s="855"/>
      <c r="U851" s="855"/>
      <c r="V851" s="855"/>
      <c r="W851" s="855"/>
      <c r="X851" s="855"/>
      <c r="Y851" s="856"/>
      <c r="Z851" s="857"/>
      <c r="AA851" s="857"/>
      <c r="AB851" s="858"/>
      <c r="AC851" s="2295"/>
      <c r="AD851" s="2295"/>
      <c r="AE851" s="2295"/>
      <c r="AF851" s="2295"/>
      <c r="AG851" s="2295"/>
      <c r="AH851" s="868"/>
      <c r="AI851" s="868"/>
      <c r="AJ851" s="868"/>
      <c r="AK851" s="868"/>
      <c r="AL851" s="862"/>
      <c r="AM851" s="863"/>
      <c r="AN851" s="863"/>
      <c r="AO851" s="864"/>
      <c r="AP851" s="631"/>
      <c r="AQ851" s="631"/>
      <c r="AR851" s="631"/>
      <c r="AS851" s="631"/>
      <c r="AT851" s="631"/>
      <c r="AU851" s="631"/>
      <c r="AV851" s="631"/>
      <c r="AW851" s="631"/>
      <c r="AX851" s="631"/>
      <c r="AY851" s="2">
        <f>COUNTA($C$851)</f>
        <v>0</v>
      </c>
    </row>
    <row r="852" spans="1:51" ht="26.25" customHeight="1">
      <c r="A852" s="2294">
        <v>24</v>
      </c>
      <c r="B852" s="2294">
        <v>1</v>
      </c>
      <c r="C852" s="853"/>
      <c r="D852" s="853"/>
      <c r="E852" s="853"/>
      <c r="F852" s="853"/>
      <c r="G852" s="853"/>
      <c r="H852" s="853"/>
      <c r="I852" s="853"/>
      <c r="J852" s="854"/>
      <c r="K852" s="854"/>
      <c r="L852" s="854"/>
      <c r="M852" s="854"/>
      <c r="N852" s="854"/>
      <c r="O852" s="854"/>
      <c r="P852" s="855"/>
      <c r="Q852" s="855"/>
      <c r="R852" s="855"/>
      <c r="S852" s="855"/>
      <c r="T852" s="855"/>
      <c r="U852" s="855"/>
      <c r="V852" s="855"/>
      <c r="W852" s="855"/>
      <c r="X852" s="855"/>
      <c r="Y852" s="856"/>
      <c r="Z852" s="857"/>
      <c r="AA852" s="857"/>
      <c r="AB852" s="858"/>
      <c r="AC852" s="2295"/>
      <c r="AD852" s="2295"/>
      <c r="AE852" s="2295"/>
      <c r="AF852" s="2295"/>
      <c r="AG852" s="2295"/>
      <c r="AH852" s="868"/>
      <c r="AI852" s="868"/>
      <c r="AJ852" s="868"/>
      <c r="AK852" s="868"/>
      <c r="AL852" s="862"/>
      <c r="AM852" s="863"/>
      <c r="AN852" s="863"/>
      <c r="AO852" s="864"/>
      <c r="AP852" s="631"/>
      <c r="AQ852" s="631"/>
      <c r="AR852" s="631"/>
      <c r="AS852" s="631"/>
      <c r="AT852" s="631"/>
      <c r="AU852" s="631"/>
      <c r="AV852" s="631"/>
      <c r="AW852" s="631"/>
      <c r="AX852" s="631"/>
      <c r="AY852" s="2">
        <f>COUNTA($C$852)</f>
        <v>0</v>
      </c>
    </row>
    <row r="853" spans="1:51" ht="26.25" customHeight="1">
      <c r="A853" s="2294">
        <v>25</v>
      </c>
      <c r="B853" s="2294">
        <v>1</v>
      </c>
      <c r="C853" s="853"/>
      <c r="D853" s="853"/>
      <c r="E853" s="853"/>
      <c r="F853" s="853"/>
      <c r="G853" s="853"/>
      <c r="H853" s="853"/>
      <c r="I853" s="853"/>
      <c r="J853" s="854"/>
      <c r="K853" s="854"/>
      <c r="L853" s="854"/>
      <c r="M853" s="854"/>
      <c r="N853" s="854"/>
      <c r="O853" s="854"/>
      <c r="P853" s="855"/>
      <c r="Q853" s="855"/>
      <c r="R853" s="855"/>
      <c r="S853" s="855"/>
      <c r="T853" s="855"/>
      <c r="U853" s="855"/>
      <c r="V853" s="855"/>
      <c r="W853" s="855"/>
      <c r="X853" s="855"/>
      <c r="Y853" s="856"/>
      <c r="Z853" s="857"/>
      <c r="AA853" s="857"/>
      <c r="AB853" s="858"/>
      <c r="AC853" s="2295"/>
      <c r="AD853" s="2295"/>
      <c r="AE853" s="2295"/>
      <c r="AF853" s="2295"/>
      <c r="AG853" s="2295"/>
      <c r="AH853" s="868"/>
      <c r="AI853" s="868"/>
      <c r="AJ853" s="868"/>
      <c r="AK853" s="868"/>
      <c r="AL853" s="862"/>
      <c r="AM853" s="863"/>
      <c r="AN853" s="863"/>
      <c r="AO853" s="864"/>
      <c r="AP853" s="631"/>
      <c r="AQ853" s="631"/>
      <c r="AR853" s="631"/>
      <c r="AS853" s="631"/>
      <c r="AT853" s="631"/>
      <c r="AU853" s="631"/>
      <c r="AV853" s="631"/>
      <c r="AW853" s="631"/>
      <c r="AX853" s="631"/>
      <c r="AY853" s="2">
        <f>COUNTA($C$853)</f>
        <v>0</v>
      </c>
    </row>
    <row r="854" spans="1:51" ht="26.25" customHeight="1">
      <c r="A854" s="2294">
        <v>26</v>
      </c>
      <c r="B854" s="2294">
        <v>1</v>
      </c>
      <c r="C854" s="853"/>
      <c r="D854" s="853"/>
      <c r="E854" s="853"/>
      <c r="F854" s="853"/>
      <c r="G854" s="853"/>
      <c r="H854" s="853"/>
      <c r="I854" s="853"/>
      <c r="J854" s="854"/>
      <c r="K854" s="854"/>
      <c r="L854" s="854"/>
      <c r="M854" s="854"/>
      <c r="N854" s="854"/>
      <c r="O854" s="854"/>
      <c r="P854" s="855"/>
      <c r="Q854" s="855"/>
      <c r="R854" s="855"/>
      <c r="S854" s="855"/>
      <c r="T854" s="855"/>
      <c r="U854" s="855"/>
      <c r="V854" s="855"/>
      <c r="W854" s="855"/>
      <c r="X854" s="855"/>
      <c r="Y854" s="856"/>
      <c r="Z854" s="857"/>
      <c r="AA854" s="857"/>
      <c r="AB854" s="858"/>
      <c r="AC854" s="2295"/>
      <c r="AD854" s="2295"/>
      <c r="AE854" s="2295"/>
      <c r="AF854" s="2295"/>
      <c r="AG854" s="2295"/>
      <c r="AH854" s="868"/>
      <c r="AI854" s="868"/>
      <c r="AJ854" s="868"/>
      <c r="AK854" s="868"/>
      <c r="AL854" s="862"/>
      <c r="AM854" s="863"/>
      <c r="AN854" s="863"/>
      <c r="AO854" s="864"/>
      <c r="AP854" s="631"/>
      <c r="AQ854" s="631"/>
      <c r="AR854" s="631"/>
      <c r="AS854" s="631"/>
      <c r="AT854" s="631"/>
      <c r="AU854" s="631"/>
      <c r="AV854" s="631"/>
      <c r="AW854" s="631"/>
      <c r="AX854" s="631"/>
      <c r="AY854" s="2">
        <f>COUNTA($C$854)</f>
        <v>0</v>
      </c>
    </row>
    <row r="855" spans="1:51" ht="26.25" customHeight="1">
      <c r="A855" s="2294">
        <v>27</v>
      </c>
      <c r="B855" s="2294">
        <v>1</v>
      </c>
      <c r="C855" s="853"/>
      <c r="D855" s="853"/>
      <c r="E855" s="853"/>
      <c r="F855" s="853"/>
      <c r="G855" s="853"/>
      <c r="H855" s="853"/>
      <c r="I855" s="853"/>
      <c r="J855" s="854"/>
      <c r="K855" s="854"/>
      <c r="L855" s="854"/>
      <c r="M855" s="854"/>
      <c r="N855" s="854"/>
      <c r="O855" s="854"/>
      <c r="P855" s="855"/>
      <c r="Q855" s="855"/>
      <c r="R855" s="855"/>
      <c r="S855" s="855"/>
      <c r="T855" s="855"/>
      <c r="U855" s="855"/>
      <c r="V855" s="855"/>
      <c r="W855" s="855"/>
      <c r="X855" s="855"/>
      <c r="Y855" s="856"/>
      <c r="Z855" s="857"/>
      <c r="AA855" s="857"/>
      <c r="AB855" s="858"/>
      <c r="AC855" s="2295"/>
      <c r="AD855" s="2295"/>
      <c r="AE855" s="2295"/>
      <c r="AF855" s="2295"/>
      <c r="AG855" s="2295"/>
      <c r="AH855" s="868"/>
      <c r="AI855" s="868"/>
      <c r="AJ855" s="868"/>
      <c r="AK855" s="868"/>
      <c r="AL855" s="862"/>
      <c r="AM855" s="863"/>
      <c r="AN855" s="863"/>
      <c r="AO855" s="864"/>
      <c r="AP855" s="631"/>
      <c r="AQ855" s="631"/>
      <c r="AR855" s="631"/>
      <c r="AS855" s="631"/>
      <c r="AT855" s="631"/>
      <c r="AU855" s="631"/>
      <c r="AV855" s="631"/>
      <c r="AW855" s="631"/>
      <c r="AX855" s="631"/>
      <c r="AY855" s="2">
        <f>COUNTA($C$855)</f>
        <v>0</v>
      </c>
    </row>
    <row r="856" spans="1:51" ht="26.25" customHeight="1">
      <c r="A856" s="2294">
        <v>28</v>
      </c>
      <c r="B856" s="2294">
        <v>1</v>
      </c>
      <c r="C856" s="853"/>
      <c r="D856" s="853"/>
      <c r="E856" s="853"/>
      <c r="F856" s="853"/>
      <c r="G856" s="853"/>
      <c r="H856" s="853"/>
      <c r="I856" s="853"/>
      <c r="J856" s="854"/>
      <c r="K856" s="854"/>
      <c r="L856" s="854"/>
      <c r="M856" s="854"/>
      <c r="N856" s="854"/>
      <c r="O856" s="854"/>
      <c r="P856" s="855"/>
      <c r="Q856" s="855"/>
      <c r="R856" s="855"/>
      <c r="S856" s="855"/>
      <c r="T856" s="855"/>
      <c r="U856" s="855"/>
      <c r="V856" s="855"/>
      <c r="W856" s="855"/>
      <c r="X856" s="855"/>
      <c r="Y856" s="856"/>
      <c r="Z856" s="857"/>
      <c r="AA856" s="857"/>
      <c r="AB856" s="858"/>
      <c r="AC856" s="2295"/>
      <c r="AD856" s="2295"/>
      <c r="AE856" s="2295"/>
      <c r="AF856" s="2295"/>
      <c r="AG856" s="2295"/>
      <c r="AH856" s="868"/>
      <c r="AI856" s="868"/>
      <c r="AJ856" s="868"/>
      <c r="AK856" s="868"/>
      <c r="AL856" s="862"/>
      <c r="AM856" s="863"/>
      <c r="AN856" s="863"/>
      <c r="AO856" s="864"/>
      <c r="AP856" s="631"/>
      <c r="AQ856" s="631"/>
      <c r="AR856" s="631"/>
      <c r="AS856" s="631"/>
      <c r="AT856" s="631"/>
      <c r="AU856" s="631"/>
      <c r="AV856" s="631"/>
      <c r="AW856" s="631"/>
      <c r="AX856" s="631"/>
      <c r="AY856" s="2">
        <f>COUNTA($C$856)</f>
        <v>0</v>
      </c>
    </row>
    <row r="857" spans="1:51" ht="26.25" customHeight="1">
      <c r="A857" s="2294">
        <v>29</v>
      </c>
      <c r="B857" s="2294">
        <v>1</v>
      </c>
      <c r="C857" s="853"/>
      <c r="D857" s="853"/>
      <c r="E857" s="853"/>
      <c r="F857" s="853"/>
      <c r="G857" s="853"/>
      <c r="H857" s="853"/>
      <c r="I857" s="853"/>
      <c r="J857" s="854"/>
      <c r="K857" s="854"/>
      <c r="L857" s="854"/>
      <c r="M857" s="854"/>
      <c r="N857" s="854"/>
      <c r="O857" s="854"/>
      <c r="P857" s="855"/>
      <c r="Q857" s="855"/>
      <c r="R857" s="855"/>
      <c r="S857" s="855"/>
      <c r="T857" s="855"/>
      <c r="U857" s="855"/>
      <c r="V857" s="855"/>
      <c r="W857" s="855"/>
      <c r="X857" s="855"/>
      <c r="Y857" s="856"/>
      <c r="Z857" s="857"/>
      <c r="AA857" s="857"/>
      <c r="AB857" s="858"/>
      <c r="AC857" s="2295"/>
      <c r="AD857" s="2295"/>
      <c r="AE857" s="2295"/>
      <c r="AF857" s="2295"/>
      <c r="AG857" s="2295"/>
      <c r="AH857" s="868"/>
      <c r="AI857" s="868"/>
      <c r="AJ857" s="868"/>
      <c r="AK857" s="868"/>
      <c r="AL857" s="862"/>
      <c r="AM857" s="863"/>
      <c r="AN857" s="863"/>
      <c r="AO857" s="864"/>
      <c r="AP857" s="631"/>
      <c r="AQ857" s="631"/>
      <c r="AR857" s="631"/>
      <c r="AS857" s="631"/>
      <c r="AT857" s="631"/>
      <c r="AU857" s="631"/>
      <c r="AV857" s="631"/>
      <c r="AW857" s="631"/>
      <c r="AX857" s="631"/>
      <c r="AY857" s="2">
        <f>COUNTA($C$857)</f>
        <v>0</v>
      </c>
    </row>
    <row r="858" spans="1:51" ht="26.25" customHeight="1">
      <c r="A858" s="2294">
        <v>30</v>
      </c>
      <c r="B858" s="2294">
        <v>1</v>
      </c>
      <c r="C858" s="853"/>
      <c r="D858" s="853"/>
      <c r="E858" s="853"/>
      <c r="F858" s="853"/>
      <c r="G858" s="853"/>
      <c r="H858" s="853"/>
      <c r="I858" s="853"/>
      <c r="J858" s="854"/>
      <c r="K858" s="854"/>
      <c r="L858" s="854"/>
      <c r="M858" s="854"/>
      <c r="N858" s="854"/>
      <c r="O858" s="854"/>
      <c r="P858" s="855"/>
      <c r="Q858" s="855"/>
      <c r="R858" s="855"/>
      <c r="S858" s="855"/>
      <c r="T858" s="855"/>
      <c r="U858" s="855"/>
      <c r="V858" s="855"/>
      <c r="W858" s="855"/>
      <c r="X858" s="855"/>
      <c r="Y858" s="856"/>
      <c r="Z858" s="857"/>
      <c r="AA858" s="857"/>
      <c r="AB858" s="858"/>
      <c r="AC858" s="2295"/>
      <c r="AD858" s="2295"/>
      <c r="AE858" s="2295"/>
      <c r="AF858" s="2295"/>
      <c r="AG858" s="2295"/>
      <c r="AH858" s="868"/>
      <c r="AI858" s="868"/>
      <c r="AJ858" s="868"/>
      <c r="AK858" s="868"/>
      <c r="AL858" s="862"/>
      <c r="AM858" s="863"/>
      <c r="AN858" s="863"/>
      <c r="AO858" s="864"/>
      <c r="AP858" s="631"/>
      <c r="AQ858" s="631"/>
      <c r="AR858" s="631"/>
      <c r="AS858" s="631"/>
      <c r="AT858" s="631"/>
      <c r="AU858" s="631"/>
      <c r="AV858" s="631"/>
      <c r="AW858" s="631"/>
      <c r="AX858" s="631"/>
      <c r="AY858" s="2">
        <f>COUNTA($C$858)</f>
        <v>0</v>
      </c>
    </row>
    <row r="859" spans="1:51">
      <c r="P859" s="33"/>
      <c r="Q859" s="33"/>
      <c r="R859" s="33"/>
      <c r="S859" s="33"/>
      <c r="T859" s="33"/>
      <c r="U859" s="33"/>
      <c r="V859" s="33"/>
      <c r="W859" s="33"/>
      <c r="X859" s="33"/>
      <c r="Y859" s="38"/>
      <c r="Z859" s="38"/>
      <c r="AA859" s="38"/>
      <c r="AB859" s="38"/>
      <c r="AC859" s="38"/>
      <c r="AD859" s="38"/>
      <c r="AE859" s="38"/>
      <c r="AF859" s="38"/>
      <c r="AG859" s="38"/>
      <c r="AH859" s="38"/>
      <c r="AI859" s="38"/>
      <c r="AJ859" s="38"/>
      <c r="AK859" s="38"/>
      <c r="AL859" s="38"/>
      <c r="AM859" s="38"/>
      <c r="AN859" s="38"/>
      <c r="AO859" s="38"/>
      <c r="AY859" s="2">
        <f>COUNTA($C$862)</f>
        <v>0</v>
      </c>
    </row>
    <row r="860" spans="1:51">
      <c r="B860" s="15" t="s">
        <v>226</v>
      </c>
      <c r="P860" s="33"/>
      <c r="Q860" s="33"/>
      <c r="R860" s="33"/>
      <c r="S860" s="33"/>
      <c r="T860" s="33"/>
      <c r="U860" s="33"/>
      <c r="V860" s="33"/>
      <c r="W860" s="33"/>
      <c r="X860" s="33"/>
      <c r="Y860" s="38"/>
      <c r="Z860" s="38"/>
      <c r="AA860" s="38"/>
      <c r="AB860" s="38"/>
      <c r="AC860" s="38"/>
      <c r="AD860" s="38"/>
      <c r="AE860" s="38"/>
      <c r="AF860" s="38"/>
      <c r="AG860" s="38"/>
      <c r="AH860" s="38"/>
      <c r="AI860" s="38"/>
      <c r="AJ860" s="38"/>
      <c r="AK860" s="38"/>
      <c r="AL860" s="38"/>
      <c r="AM860" s="38"/>
      <c r="AN860" s="38"/>
      <c r="AO860" s="38"/>
      <c r="AY860" s="2">
        <f>$AY$859</f>
        <v>0</v>
      </c>
    </row>
    <row r="861" spans="1:51" customFormat="1" ht="59.25" customHeight="1">
      <c r="A861" s="849"/>
      <c r="B861" s="849"/>
      <c r="C861" s="849" t="s">
        <v>82</v>
      </c>
      <c r="D861" s="849"/>
      <c r="E861" s="849"/>
      <c r="F861" s="849"/>
      <c r="G861" s="849"/>
      <c r="H861" s="849"/>
      <c r="I861" s="849"/>
      <c r="J861" s="2292" t="s">
        <v>86</v>
      </c>
      <c r="K861" s="2293"/>
      <c r="L861" s="2293"/>
      <c r="M861" s="2293"/>
      <c r="N861" s="2293"/>
      <c r="O861" s="2293"/>
      <c r="P861" s="849" t="s">
        <v>27</v>
      </c>
      <c r="Q861" s="849"/>
      <c r="R861" s="849"/>
      <c r="S861" s="849"/>
      <c r="T861" s="849"/>
      <c r="U861" s="849"/>
      <c r="V861" s="849"/>
      <c r="W861" s="849"/>
      <c r="X861" s="849"/>
      <c r="Y861" s="851" t="s">
        <v>451</v>
      </c>
      <c r="Z861" s="851"/>
      <c r="AA861" s="851"/>
      <c r="AB861" s="851"/>
      <c r="AC861" s="2292" t="s">
        <v>374</v>
      </c>
      <c r="AD861" s="2292"/>
      <c r="AE861" s="2292"/>
      <c r="AF861" s="2292"/>
      <c r="AG861" s="2292"/>
      <c r="AH861" s="851" t="s">
        <v>400</v>
      </c>
      <c r="AI861" s="849"/>
      <c r="AJ861" s="849"/>
      <c r="AK861" s="849"/>
      <c r="AL861" s="849" t="s">
        <v>28</v>
      </c>
      <c r="AM861" s="849"/>
      <c r="AN861" s="849"/>
      <c r="AO861" s="558"/>
      <c r="AP861" s="2292" t="s">
        <v>453</v>
      </c>
      <c r="AQ861" s="2292"/>
      <c r="AR861" s="2292"/>
      <c r="AS861" s="2292"/>
      <c r="AT861" s="2292"/>
      <c r="AU861" s="2292"/>
      <c r="AV861" s="2292"/>
      <c r="AW861" s="2292"/>
      <c r="AX861" s="2292"/>
      <c r="AY861">
        <f>$AY$859</f>
        <v>0</v>
      </c>
    </row>
    <row r="862" spans="1:51" ht="26.25" customHeight="1">
      <c r="A862" s="2294">
        <v>1</v>
      </c>
      <c r="B862" s="2294">
        <v>1</v>
      </c>
      <c r="C862" s="853"/>
      <c r="D862" s="853"/>
      <c r="E862" s="853"/>
      <c r="F862" s="853"/>
      <c r="G862" s="853"/>
      <c r="H862" s="853"/>
      <c r="I862" s="853"/>
      <c r="J862" s="854"/>
      <c r="K862" s="854"/>
      <c r="L862" s="854"/>
      <c r="M862" s="854"/>
      <c r="N862" s="854"/>
      <c r="O862" s="854"/>
      <c r="P862" s="855"/>
      <c r="Q862" s="855"/>
      <c r="R862" s="855"/>
      <c r="S862" s="855"/>
      <c r="T862" s="855"/>
      <c r="U862" s="855"/>
      <c r="V862" s="855"/>
      <c r="W862" s="855"/>
      <c r="X862" s="855"/>
      <c r="Y862" s="856"/>
      <c r="Z862" s="857"/>
      <c r="AA862" s="857"/>
      <c r="AB862" s="858"/>
      <c r="AC862" s="2295"/>
      <c r="AD862" s="2295"/>
      <c r="AE862" s="2295"/>
      <c r="AF862" s="2295"/>
      <c r="AG862" s="2295"/>
      <c r="AH862" s="868"/>
      <c r="AI862" s="868"/>
      <c r="AJ862" s="868"/>
      <c r="AK862" s="868"/>
      <c r="AL862" s="862"/>
      <c r="AM862" s="863"/>
      <c r="AN862" s="863"/>
      <c r="AO862" s="864"/>
      <c r="AP862" s="631"/>
      <c r="AQ862" s="631"/>
      <c r="AR862" s="631"/>
      <c r="AS862" s="631"/>
      <c r="AT862" s="631"/>
      <c r="AU862" s="631"/>
      <c r="AV862" s="631"/>
      <c r="AW862" s="631"/>
      <c r="AX862" s="631"/>
      <c r="AY862" s="2">
        <f>$AY$859</f>
        <v>0</v>
      </c>
    </row>
    <row r="863" spans="1:51" ht="26.25" customHeight="1">
      <c r="A863" s="2294">
        <v>2</v>
      </c>
      <c r="B863" s="2294">
        <v>1</v>
      </c>
      <c r="C863" s="853"/>
      <c r="D863" s="853"/>
      <c r="E863" s="853"/>
      <c r="F863" s="853"/>
      <c r="G863" s="853"/>
      <c r="H863" s="853"/>
      <c r="I863" s="853"/>
      <c r="J863" s="854"/>
      <c r="K863" s="854"/>
      <c r="L863" s="854"/>
      <c r="M863" s="854"/>
      <c r="N863" s="854"/>
      <c r="O863" s="854"/>
      <c r="P863" s="855"/>
      <c r="Q863" s="855"/>
      <c r="R863" s="855"/>
      <c r="S863" s="855"/>
      <c r="T863" s="855"/>
      <c r="U863" s="855"/>
      <c r="V863" s="855"/>
      <c r="W863" s="855"/>
      <c r="X863" s="855"/>
      <c r="Y863" s="856"/>
      <c r="Z863" s="857"/>
      <c r="AA863" s="857"/>
      <c r="AB863" s="858"/>
      <c r="AC863" s="2295"/>
      <c r="AD863" s="2295"/>
      <c r="AE863" s="2295"/>
      <c r="AF863" s="2295"/>
      <c r="AG863" s="2295"/>
      <c r="AH863" s="868"/>
      <c r="AI863" s="868"/>
      <c r="AJ863" s="868"/>
      <c r="AK863" s="868"/>
      <c r="AL863" s="862"/>
      <c r="AM863" s="863"/>
      <c r="AN863" s="863"/>
      <c r="AO863" s="864"/>
      <c r="AP863" s="631"/>
      <c r="AQ863" s="631"/>
      <c r="AR863" s="631"/>
      <c r="AS863" s="631"/>
      <c r="AT863" s="631"/>
      <c r="AU863" s="631"/>
      <c r="AV863" s="631"/>
      <c r="AW863" s="631"/>
      <c r="AX863" s="631"/>
      <c r="AY863" s="2">
        <f>COUNTA($C$863)</f>
        <v>0</v>
      </c>
    </row>
    <row r="864" spans="1:51" ht="26.25" customHeight="1">
      <c r="A864" s="2294">
        <v>3</v>
      </c>
      <c r="B864" s="2294">
        <v>1</v>
      </c>
      <c r="C864" s="853"/>
      <c r="D864" s="853"/>
      <c r="E864" s="853"/>
      <c r="F864" s="853"/>
      <c r="G864" s="853"/>
      <c r="H864" s="853"/>
      <c r="I864" s="853"/>
      <c r="J864" s="854"/>
      <c r="K864" s="854"/>
      <c r="L864" s="854"/>
      <c r="M864" s="854"/>
      <c r="N864" s="854"/>
      <c r="O864" s="854"/>
      <c r="P864" s="855"/>
      <c r="Q864" s="855"/>
      <c r="R864" s="855"/>
      <c r="S864" s="855"/>
      <c r="T864" s="855"/>
      <c r="U864" s="855"/>
      <c r="V864" s="855"/>
      <c r="W864" s="855"/>
      <c r="X864" s="855"/>
      <c r="Y864" s="856"/>
      <c r="Z864" s="857"/>
      <c r="AA864" s="857"/>
      <c r="AB864" s="858"/>
      <c r="AC864" s="2295"/>
      <c r="AD864" s="2295"/>
      <c r="AE864" s="2295"/>
      <c r="AF864" s="2295"/>
      <c r="AG864" s="2295"/>
      <c r="AH864" s="868"/>
      <c r="AI864" s="868"/>
      <c r="AJ864" s="868"/>
      <c r="AK864" s="868"/>
      <c r="AL864" s="862"/>
      <c r="AM864" s="863"/>
      <c r="AN864" s="863"/>
      <c r="AO864" s="864"/>
      <c r="AP864" s="631"/>
      <c r="AQ864" s="631"/>
      <c r="AR864" s="631"/>
      <c r="AS864" s="631"/>
      <c r="AT864" s="631"/>
      <c r="AU864" s="631"/>
      <c r="AV864" s="631"/>
      <c r="AW864" s="631"/>
      <c r="AX864" s="631"/>
      <c r="AY864" s="2">
        <f>COUNTA($C$864)</f>
        <v>0</v>
      </c>
    </row>
    <row r="865" spans="1:51" ht="26.25" customHeight="1">
      <c r="A865" s="2294">
        <v>4</v>
      </c>
      <c r="B865" s="2294">
        <v>1</v>
      </c>
      <c r="C865" s="853"/>
      <c r="D865" s="853"/>
      <c r="E865" s="853"/>
      <c r="F865" s="853"/>
      <c r="G865" s="853"/>
      <c r="H865" s="853"/>
      <c r="I865" s="853"/>
      <c r="J865" s="854"/>
      <c r="K865" s="854"/>
      <c r="L865" s="854"/>
      <c r="M865" s="854"/>
      <c r="N865" s="854"/>
      <c r="O865" s="854"/>
      <c r="P865" s="855"/>
      <c r="Q865" s="855"/>
      <c r="R865" s="855"/>
      <c r="S865" s="855"/>
      <c r="T865" s="855"/>
      <c r="U865" s="855"/>
      <c r="V865" s="855"/>
      <c r="W865" s="855"/>
      <c r="X865" s="855"/>
      <c r="Y865" s="856"/>
      <c r="Z865" s="857"/>
      <c r="AA865" s="857"/>
      <c r="AB865" s="858"/>
      <c r="AC865" s="2295"/>
      <c r="AD865" s="2295"/>
      <c r="AE865" s="2295"/>
      <c r="AF865" s="2295"/>
      <c r="AG865" s="2295"/>
      <c r="AH865" s="868"/>
      <c r="AI865" s="868"/>
      <c r="AJ865" s="868"/>
      <c r="AK865" s="868"/>
      <c r="AL865" s="862"/>
      <c r="AM865" s="863"/>
      <c r="AN865" s="863"/>
      <c r="AO865" s="864"/>
      <c r="AP865" s="631"/>
      <c r="AQ865" s="631"/>
      <c r="AR865" s="631"/>
      <c r="AS865" s="631"/>
      <c r="AT865" s="631"/>
      <c r="AU865" s="631"/>
      <c r="AV865" s="631"/>
      <c r="AW865" s="631"/>
      <c r="AX865" s="631"/>
      <c r="AY865" s="2">
        <f>COUNTA($C$865)</f>
        <v>0</v>
      </c>
    </row>
    <row r="866" spans="1:51" ht="26.25" customHeight="1">
      <c r="A866" s="2294">
        <v>5</v>
      </c>
      <c r="B866" s="2294">
        <v>1</v>
      </c>
      <c r="C866" s="853"/>
      <c r="D866" s="853"/>
      <c r="E866" s="853"/>
      <c r="F866" s="853"/>
      <c r="G866" s="853"/>
      <c r="H866" s="853"/>
      <c r="I866" s="853"/>
      <c r="J866" s="854"/>
      <c r="K866" s="854"/>
      <c r="L866" s="854"/>
      <c r="M866" s="854"/>
      <c r="N866" s="854"/>
      <c r="O866" s="854"/>
      <c r="P866" s="855"/>
      <c r="Q866" s="855"/>
      <c r="R866" s="855"/>
      <c r="S866" s="855"/>
      <c r="T866" s="855"/>
      <c r="U866" s="855"/>
      <c r="V866" s="855"/>
      <c r="W866" s="855"/>
      <c r="X866" s="855"/>
      <c r="Y866" s="856"/>
      <c r="Z866" s="857"/>
      <c r="AA866" s="857"/>
      <c r="AB866" s="858"/>
      <c r="AC866" s="2295"/>
      <c r="AD866" s="2295"/>
      <c r="AE866" s="2295"/>
      <c r="AF866" s="2295"/>
      <c r="AG866" s="2295"/>
      <c r="AH866" s="868"/>
      <c r="AI866" s="868"/>
      <c r="AJ866" s="868"/>
      <c r="AK866" s="868"/>
      <c r="AL866" s="862"/>
      <c r="AM866" s="863"/>
      <c r="AN866" s="863"/>
      <c r="AO866" s="864"/>
      <c r="AP866" s="631"/>
      <c r="AQ866" s="631"/>
      <c r="AR866" s="631"/>
      <c r="AS866" s="631"/>
      <c r="AT866" s="631"/>
      <c r="AU866" s="631"/>
      <c r="AV866" s="631"/>
      <c r="AW866" s="631"/>
      <c r="AX866" s="631"/>
      <c r="AY866" s="2">
        <f>COUNTA($C$866)</f>
        <v>0</v>
      </c>
    </row>
    <row r="867" spans="1:51" ht="26.25" customHeight="1">
      <c r="A867" s="2294">
        <v>6</v>
      </c>
      <c r="B867" s="2294">
        <v>1</v>
      </c>
      <c r="C867" s="853"/>
      <c r="D867" s="853"/>
      <c r="E867" s="853"/>
      <c r="F867" s="853"/>
      <c r="G867" s="853"/>
      <c r="H867" s="853"/>
      <c r="I867" s="853"/>
      <c r="J867" s="854"/>
      <c r="K867" s="854"/>
      <c r="L867" s="854"/>
      <c r="M867" s="854"/>
      <c r="N867" s="854"/>
      <c r="O867" s="854"/>
      <c r="P867" s="855"/>
      <c r="Q867" s="855"/>
      <c r="R867" s="855"/>
      <c r="S867" s="855"/>
      <c r="T867" s="855"/>
      <c r="U867" s="855"/>
      <c r="V867" s="855"/>
      <c r="W867" s="855"/>
      <c r="X867" s="855"/>
      <c r="Y867" s="856"/>
      <c r="Z867" s="857"/>
      <c r="AA867" s="857"/>
      <c r="AB867" s="858"/>
      <c r="AC867" s="2295"/>
      <c r="AD867" s="2295"/>
      <c r="AE867" s="2295"/>
      <c r="AF867" s="2295"/>
      <c r="AG867" s="2295"/>
      <c r="AH867" s="868"/>
      <c r="AI867" s="868"/>
      <c r="AJ867" s="868"/>
      <c r="AK867" s="868"/>
      <c r="AL867" s="862"/>
      <c r="AM867" s="863"/>
      <c r="AN867" s="863"/>
      <c r="AO867" s="864"/>
      <c r="AP867" s="631"/>
      <c r="AQ867" s="631"/>
      <c r="AR867" s="631"/>
      <c r="AS867" s="631"/>
      <c r="AT867" s="631"/>
      <c r="AU867" s="631"/>
      <c r="AV867" s="631"/>
      <c r="AW867" s="631"/>
      <c r="AX867" s="631"/>
      <c r="AY867" s="2">
        <f>COUNTA($C$867)</f>
        <v>0</v>
      </c>
    </row>
    <row r="868" spans="1:51" ht="26.25" customHeight="1">
      <c r="A868" s="2294">
        <v>7</v>
      </c>
      <c r="B868" s="2294">
        <v>1</v>
      </c>
      <c r="C868" s="853"/>
      <c r="D868" s="853"/>
      <c r="E868" s="853"/>
      <c r="F868" s="853"/>
      <c r="G868" s="853"/>
      <c r="H868" s="853"/>
      <c r="I868" s="853"/>
      <c r="J868" s="854"/>
      <c r="K868" s="854"/>
      <c r="L868" s="854"/>
      <c r="M868" s="854"/>
      <c r="N868" s="854"/>
      <c r="O868" s="854"/>
      <c r="P868" s="855"/>
      <c r="Q868" s="855"/>
      <c r="R868" s="855"/>
      <c r="S868" s="855"/>
      <c r="T868" s="855"/>
      <c r="U868" s="855"/>
      <c r="V868" s="855"/>
      <c r="W868" s="855"/>
      <c r="X868" s="855"/>
      <c r="Y868" s="856"/>
      <c r="Z868" s="857"/>
      <c r="AA868" s="857"/>
      <c r="AB868" s="858"/>
      <c r="AC868" s="2295"/>
      <c r="AD868" s="2295"/>
      <c r="AE868" s="2295"/>
      <c r="AF868" s="2295"/>
      <c r="AG868" s="2295"/>
      <c r="AH868" s="868"/>
      <c r="AI868" s="868"/>
      <c r="AJ868" s="868"/>
      <c r="AK868" s="868"/>
      <c r="AL868" s="862"/>
      <c r="AM868" s="863"/>
      <c r="AN868" s="863"/>
      <c r="AO868" s="864"/>
      <c r="AP868" s="631"/>
      <c r="AQ868" s="631"/>
      <c r="AR868" s="631"/>
      <c r="AS868" s="631"/>
      <c r="AT868" s="631"/>
      <c r="AU868" s="631"/>
      <c r="AV868" s="631"/>
      <c r="AW868" s="631"/>
      <c r="AX868" s="631"/>
      <c r="AY868" s="2">
        <f>COUNTA($C$868)</f>
        <v>0</v>
      </c>
    </row>
    <row r="869" spans="1:51" ht="26.25" customHeight="1">
      <c r="A869" s="2294">
        <v>8</v>
      </c>
      <c r="B869" s="2294">
        <v>1</v>
      </c>
      <c r="C869" s="853"/>
      <c r="D869" s="853"/>
      <c r="E869" s="853"/>
      <c r="F869" s="853"/>
      <c r="G869" s="853"/>
      <c r="H869" s="853"/>
      <c r="I869" s="853"/>
      <c r="J869" s="854"/>
      <c r="K869" s="854"/>
      <c r="L869" s="854"/>
      <c r="M869" s="854"/>
      <c r="N869" s="854"/>
      <c r="O869" s="854"/>
      <c r="P869" s="855"/>
      <c r="Q869" s="855"/>
      <c r="R869" s="855"/>
      <c r="S869" s="855"/>
      <c r="T869" s="855"/>
      <c r="U869" s="855"/>
      <c r="V869" s="855"/>
      <c r="W869" s="855"/>
      <c r="X869" s="855"/>
      <c r="Y869" s="856"/>
      <c r="Z869" s="857"/>
      <c r="AA869" s="857"/>
      <c r="AB869" s="858"/>
      <c r="AC869" s="2295"/>
      <c r="AD869" s="2295"/>
      <c r="AE869" s="2295"/>
      <c r="AF869" s="2295"/>
      <c r="AG869" s="2295"/>
      <c r="AH869" s="868"/>
      <c r="AI869" s="868"/>
      <c r="AJ869" s="868"/>
      <c r="AK869" s="868"/>
      <c r="AL869" s="862"/>
      <c r="AM869" s="863"/>
      <c r="AN869" s="863"/>
      <c r="AO869" s="864"/>
      <c r="AP869" s="631"/>
      <c r="AQ869" s="631"/>
      <c r="AR869" s="631"/>
      <c r="AS869" s="631"/>
      <c r="AT869" s="631"/>
      <c r="AU869" s="631"/>
      <c r="AV869" s="631"/>
      <c r="AW869" s="631"/>
      <c r="AX869" s="631"/>
      <c r="AY869" s="2">
        <f>COUNTA($C$869)</f>
        <v>0</v>
      </c>
    </row>
    <row r="870" spans="1:51" ht="26.25" customHeight="1">
      <c r="A870" s="2294">
        <v>9</v>
      </c>
      <c r="B870" s="2294">
        <v>1</v>
      </c>
      <c r="C870" s="853"/>
      <c r="D870" s="853"/>
      <c r="E870" s="853"/>
      <c r="F870" s="853"/>
      <c r="G870" s="853"/>
      <c r="H870" s="853"/>
      <c r="I870" s="853"/>
      <c r="J870" s="854"/>
      <c r="K870" s="854"/>
      <c r="L870" s="854"/>
      <c r="M870" s="854"/>
      <c r="N870" s="854"/>
      <c r="O870" s="854"/>
      <c r="P870" s="855"/>
      <c r="Q870" s="855"/>
      <c r="R870" s="855"/>
      <c r="S870" s="855"/>
      <c r="T870" s="855"/>
      <c r="U870" s="855"/>
      <c r="V870" s="855"/>
      <c r="W870" s="855"/>
      <c r="X870" s="855"/>
      <c r="Y870" s="856"/>
      <c r="Z870" s="857"/>
      <c r="AA870" s="857"/>
      <c r="AB870" s="858"/>
      <c r="AC870" s="2295"/>
      <c r="AD870" s="2295"/>
      <c r="AE870" s="2295"/>
      <c r="AF870" s="2295"/>
      <c r="AG870" s="2295"/>
      <c r="AH870" s="868"/>
      <c r="AI870" s="868"/>
      <c r="AJ870" s="868"/>
      <c r="AK870" s="868"/>
      <c r="AL870" s="862"/>
      <c r="AM870" s="863"/>
      <c r="AN870" s="863"/>
      <c r="AO870" s="864"/>
      <c r="AP870" s="631"/>
      <c r="AQ870" s="631"/>
      <c r="AR870" s="631"/>
      <c r="AS870" s="631"/>
      <c r="AT870" s="631"/>
      <c r="AU870" s="631"/>
      <c r="AV870" s="631"/>
      <c r="AW870" s="631"/>
      <c r="AX870" s="631"/>
      <c r="AY870" s="2">
        <f>COUNTA($C$870)</f>
        <v>0</v>
      </c>
    </row>
    <row r="871" spans="1:51" ht="26.25" customHeight="1">
      <c r="A871" s="2294">
        <v>10</v>
      </c>
      <c r="B871" s="2294">
        <v>1</v>
      </c>
      <c r="C871" s="853"/>
      <c r="D871" s="853"/>
      <c r="E871" s="853"/>
      <c r="F871" s="853"/>
      <c r="G871" s="853"/>
      <c r="H871" s="853"/>
      <c r="I871" s="853"/>
      <c r="J871" s="854"/>
      <c r="K871" s="854"/>
      <c r="L871" s="854"/>
      <c r="M871" s="854"/>
      <c r="N871" s="854"/>
      <c r="O871" s="854"/>
      <c r="P871" s="855"/>
      <c r="Q871" s="855"/>
      <c r="R871" s="855"/>
      <c r="S871" s="855"/>
      <c r="T871" s="855"/>
      <c r="U871" s="855"/>
      <c r="V871" s="855"/>
      <c r="W871" s="855"/>
      <c r="X871" s="855"/>
      <c r="Y871" s="856"/>
      <c r="Z871" s="857"/>
      <c r="AA871" s="857"/>
      <c r="AB871" s="858"/>
      <c r="AC871" s="2295"/>
      <c r="AD871" s="2295"/>
      <c r="AE871" s="2295"/>
      <c r="AF871" s="2295"/>
      <c r="AG871" s="2295"/>
      <c r="AH871" s="868"/>
      <c r="AI871" s="868"/>
      <c r="AJ871" s="868"/>
      <c r="AK871" s="868"/>
      <c r="AL871" s="862"/>
      <c r="AM871" s="863"/>
      <c r="AN871" s="863"/>
      <c r="AO871" s="864"/>
      <c r="AP871" s="631"/>
      <c r="AQ871" s="631"/>
      <c r="AR871" s="631"/>
      <c r="AS871" s="631"/>
      <c r="AT871" s="631"/>
      <c r="AU871" s="631"/>
      <c r="AV871" s="631"/>
      <c r="AW871" s="631"/>
      <c r="AX871" s="631"/>
      <c r="AY871" s="2">
        <f>COUNTA($C$871)</f>
        <v>0</v>
      </c>
    </row>
    <row r="872" spans="1:51" ht="26.25" customHeight="1">
      <c r="A872" s="2294">
        <v>11</v>
      </c>
      <c r="B872" s="2294">
        <v>1</v>
      </c>
      <c r="C872" s="853"/>
      <c r="D872" s="853"/>
      <c r="E872" s="853"/>
      <c r="F872" s="853"/>
      <c r="G872" s="853"/>
      <c r="H872" s="853"/>
      <c r="I872" s="853"/>
      <c r="J872" s="854"/>
      <c r="K872" s="854"/>
      <c r="L872" s="854"/>
      <c r="M872" s="854"/>
      <c r="N872" s="854"/>
      <c r="O872" s="854"/>
      <c r="P872" s="855"/>
      <c r="Q872" s="855"/>
      <c r="R872" s="855"/>
      <c r="S872" s="855"/>
      <c r="T872" s="855"/>
      <c r="U872" s="855"/>
      <c r="V872" s="855"/>
      <c r="W872" s="855"/>
      <c r="X872" s="855"/>
      <c r="Y872" s="856"/>
      <c r="Z872" s="857"/>
      <c r="AA872" s="857"/>
      <c r="AB872" s="858"/>
      <c r="AC872" s="2295"/>
      <c r="AD872" s="2295"/>
      <c r="AE872" s="2295"/>
      <c r="AF872" s="2295"/>
      <c r="AG872" s="2295"/>
      <c r="AH872" s="868"/>
      <c r="AI872" s="868"/>
      <c r="AJ872" s="868"/>
      <c r="AK872" s="868"/>
      <c r="AL872" s="862"/>
      <c r="AM872" s="863"/>
      <c r="AN872" s="863"/>
      <c r="AO872" s="864"/>
      <c r="AP872" s="631"/>
      <c r="AQ872" s="631"/>
      <c r="AR872" s="631"/>
      <c r="AS872" s="631"/>
      <c r="AT872" s="631"/>
      <c r="AU872" s="631"/>
      <c r="AV872" s="631"/>
      <c r="AW872" s="631"/>
      <c r="AX872" s="631"/>
      <c r="AY872" s="2">
        <f>COUNTA($C$872)</f>
        <v>0</v>
      </c>
    </row>
    <row r="873" spans="1:51" ht="26.25" customHeight="1">
      <c r="A873" s="2294">
        <v>12</v>
      </c>
      <c r="B873" s="2294">
        <v>1</v>
      </c>
      <c r="C873" s="853"/>
      <c r="D873" s="853"/>
      <c r="E873" s="853"/>
      <c r="F873" s="853"/>
      <c r="G873" s="853"/>
      <c r="H873" s="853"/>
      <c r="I873" s="853"/>
      <c r="J873" s="854"/>
      <c r="K873" s="854"/>
      <c r="L873" s="854"/>
      <c r="M873" s="854"/>
      <c r="N873" s="854"/>
      <c r="O873" s="854"/>
      <c r="P873" s="855"/>
      <c r="Q873" s="855"/>
      <c r="R873" s="855"/>
      <c r="S873" s="855"/>
      <c r="T873" s="855"/>
      <c r="U873" s="855"/>
      <c r="V873" s="855"/>
      <c r="W873" s="855"/>
      <c r="X873" s="855"/>
      <c r="Y873" s="856"/>
      <c r="Z873" s="857"/>
      <c r="AA873" s="857"/>
      <c r="AB873" s="858"/>
      <c r="AC873" s="2295"/>
      <c r="AD873" s="2295"/>
      <c r="AE873" s="2295"/>
      <c r="AF873" s="2295"/>
      <c r="AG873" s="2295"/>
      <c r="AH873" s="868"/>
      <c r="AI873" s="868"/>
      <c r="AJ873" s="868"/>
      <c r="AK873" s="868"/>
      <c r="AL873" s="862"/>
      <c r="AM873" s="863"/>
      <c r="AN873" s="863"/>
      <c r="AO873" s="864"/>
      <c r="AP873" s="631"/>
      <c r="AQ873" s="631"/>
      <c r="AR873" s="631"/>
      <c r="AS873" s="631"/>
      <c r="AT873" s="631"/>
      <c r="AU873" s="631"/>
      <c r="AV873" s="631"/>
      <c r="AW873" s="631"/>
      <c r="AX873" s="631"/>
      <c r="AY873" s="2">
        <f>COUNTA($C$873)</f>
        <v>0</v>
      </c>
    </row>
    <row r="874" spans="1:51" ht="26.25" customHeight="1">
      <c r="A874" s="2294">
        <v>13</v>
      </c>
      <c r="B874" s="2294">
        <v>1</v>
      </c>
      <c r="C874" s="853"/>
      <c r="D874" s="853"/>
      <c r="E874" s="853"/>
      <c r="F874" s="853"/>
      <c r="G874" s="853"/>
      <c r="H874" s="853"/>
      <c r="I874" s="853"/>
      <c r="J874" s="854"/>
      <c r="K874" s="854"/>
      <c r="L874" s="854"/>
      <c r="M874" s="854"/>
      <c r="N874" s="854"/>
      <c r="O874" s="854"/>
      <c r="P874" s="855"/>
      <c r="Q874" s="855"/>
      <c r="R874" s="855"/>
      <c r="S874" s="855"/>
      <c r="T874" s="855"/>
      <c r="U874" s="855"/>
      <c r="V874" s="855"/>
      <c r="W874" s="855"/>
      <c r="X874" s="855"/>
      <c r="Y874" s="856"/>
      <c r="Z874" s="857"/>
      <c r="AA874" s="857"/>
      <c r="AB874" s="858"/>
      <c r="AC874" s="2295"/>
      <c r="AD874" s="2295"/>
      <c r="AE874" s="2295"/>
      <c r="AF874" s="2295"/>
      <c r="AG874" s="2295"/>
      <c r="AH874" s="868"/>
      <c r="AI874" s="868"/>
      <c r="AJ874" s="868"/>
      <c r="AK874" s="868"/>
      <c r="AL874" s="862"/>
      <c r="AM874" s="863"/>
      <c r="AN874" s="863"/>
      <c r="AO874" s="864"/>
      <c r="AP874" s="631"/>
      <c r="AQ874" s="631"/>
      <c r="AR874" s="631"/>
      <c r="AS874" s="631"/>
      <c r="AT874" s="631"/>
      <c r="AU874" s="631"/>
      <c r="AV874" s="631"/>
      <c r="AW874" s="631"/>
      <c r="AX874" s="631"/>
      <c r="AY874" s="2">
        <f>COUNTA($C$874)</f>
        <v>0</v>
      </c>
    </row>
    <row r="875" spans="1:51" ht="26.25" customHeight="1">
      <c r="A875" s="2294">
        <v>14</v>
      </c>
      <c r="B875" s="2294">
        <v>1</v>
      </c>
      <c r="C875" s="853"/>
      <c r="D875" s="853"/>
      <c r="E875" s="853"/>
      <c r="F875" s="853"/>
      <c r="G875" s="853"/>
      <c r="H875" s="853"/>
      <c r="I875" s="853"/>
      <c r="J875" s="854"/>
      <c r="K875" s="854"/>
      <c r="L875" s="854"/>
      <c r="M875" s="854"/>
      <c r="N875" s="854"/>
      <c r="O875" s="854"/>
      <c r="P875" s="855"/>
      <c r="Q875" s="855"/>
      <c r="R875" s="855"/>
      <c r="S875" s="855"/>
      <c r="T875" s="855"/>
      <c r="U875" s="855"/>
      <c r="V875" s="855"/>
      <c r="W875" s="855"/>
      <c r="X875" s="855"/>
      <c r="Y875" s="856"/>
      <c r="Z875" s="857"/>
      <c r="AA875" s="857"/>
      <c r="AB875" s="858"/>
      <c r="AC875" s="2295"/>
      <c r="AD875" s="2295"/>
      <c r="AE875" s="2295"/>
      <c r="AF875" s="2295"/>
      <c r="AG875" s="2295"/>
      <c r="AH875" s="868"/>
      <c r="AI875" s="868"/>
      <c r="AJ875" s="868"/>
      <c r="AK875" s="868"/>
      <c r="AL875" s="862"/>
      <c r="AM875" s="863"/>
      <c r="AN875" s="863"/>
      <c r="AO875" s="864"/>
      <c r="AP875" s="631"/>
      <c r="AQ875" s="631"/>
      <c r="AR875" s="631"/>
      <c r="AS875" s="631"/>
      <c r="AT875" s="631"/>
      <c r="AU875" s="631"/>
      <c r="AV875" s="631"/>
      <c r="AW875" s="631"/>
      <c r="AX875" s="631"/>
      <c r="AY875" s="2">
        <f>COUNTA($C$875)</f>
        <v>0</v>
      </c>
    </row>
    <row r="876" spans="1:51" ht="26.25" customHeight="1">
      <c r="A876" s="2294">
        <v>15</v>
      </c>
      <c r="B876" s="2294">
        <v>1</v>
      </c>
      <c r="C876" s="853"/>
      <c r="D876" s="853"/>
      <c r="E876" s="853"/>
      <c r="F876" s="853"/>
      <c r="G876" s="853"/>
      <c r="H876" s="853"/>
      <c r="I876" s="853"/>
      <c r="J876" s="854"/>
      <c r="K876" s="854"/>
      <c r="L876" s="854"/>
      <c r="M876" s="854"/>
      <c r="N876" s="854"/>
      <c r="O876" s="854"/>
      <c r="P876" s="855"/>
      <c r="Q876" s="855"/>
      <c r="R876" s="855"/>
      <c r="S876" s="855"/>
      <c r="T876" s="855"/>
      <c r="U876" s="855"/>
      <c r="V876" s="855"/>
      <c r="W876" s="855"/>
      <c r="X876" s="855"/>
      <c r="Y876" s="856"/>
      <c r="Z876" s="857"/>
      <c r="AA876" s="857"/>
      <c r="AB876" s="858"/>
      <c r="AC876" s="2295"/>
      <c r="AD876" s="2295"/>
      <c r="AE876" s="2295"/>
      <c r="AF876" s="2295"/>
      <c r="AG876" s="2295"/>
      <c r="AH876" s="868"/>
      <c r="AI876" s="868"/>
      <c r="AJ876" s="868"/>
      <c r="AK876" s="868"/>
      <c r="AL876" s="862"/>
      <c r="AM876" s="863"/>
      <c r="AN876" s="863"/>
      <c r="AO876" s="864"/>
      <c r="AP876" s="631"/>
      <c r="AQ876" s="631"/>
      <c r="AR876" s="631"/>
      <c r="AS876" s="631"/>
      <c r="AT876" s="631"/>
      <c r="AU876" s="631"/>
      <c r="AV876" s="631"/>
      <c r="AW876" s="631"/>
      <c r="AX876" s="631"/>
      <c r="AY876" s="2">
        <f>COUNTA($C$876)</f>
        <v>0</v>
      </c>
    </row>
    <row r="877" spans="1:51" ht="26.25" customHeight="1">
      <c r="A877" s="2294">
        <v>16</v>
      </c>
      <c r="B877" s="2294">
        <v>1</v>
      </c>
      <c r="C877" s="853"/>
      <c r="D877" s="853"/>
      <c r="E877" s="853"/>
      <c r="F877" s="853"/>
      <c r="G877" s="853"/>
      <c r="H877" s="853"/>
      <c r="I877" s="853"/>
      <c r="J877" s="854"/>
      <c r="K877" s="854"/>
      <c r="L877" s="854"/>
      <c r="M877" s="854"/>
      <c r="N877" s="854"/>
      <c r="O877" s="854"/>
      <c r="P877" s="855"/>
      <c r="Q877" s="855"/>
      <c r="R877" s="855"/>
      <c r="S877" s="855"/>
      <c r="T877" s="855"/>
      <c r="U877" s="855"/>
      <c r="V877" s="855"/>
      <c r="W877" s="855"/>
      <c r="X877" s="855"/>
      <c r="Y877" s="856"/>
      <c r="Z877" s="857"/>
      <c r="AA877" s="857"/>
      <c r="AB877" s="858"/>
      <c r="AC877" s="2295"/>
      <c r="AD877" s="2295"/>
      <c r="AE877" s="2295"/>
      <c r="AF877" s="2295"/>
      <c r="AG877" s="2295"/>
      <c r="AH877" s="868"/>
      <c r="AI877" s="868"/>
      <c r="AJ877" s="868"/>
      <c r="AK877" s="868"/>
      <c r="AL877" s="862"/>
      <c r="AM877" s="863"/>
      <c r="AN877" s="863"/>
      <c r="AO877" s="864"/>
      <c r="AP877" s="631"/>
      <c r="AQ877" s="631"/>
      <c r="AR877" s="631"/>
      <c r="AS877" s="631"/>
      <c r="AT877" s="631"/>
      <c r="AU877" s="631"/>
      <c r="AV877" s="631"/>
      <c r="AW877" s="631"/>
      <c r="AX877" s="631"/>
      <c r="AY877" s="2">
        <f>COUNTA($C$877)</f>
        <v>0</v>
      </c>
    </row>
    <row r="878" spans="1:51" ht="26.25" customHeight="1">
      <c r="A878" s="2294">
        <v>17</v>
      </c>
      <c r="B878" s="2294">
        <v>1</v>
      </c>
      <c r="C878" s="853"/>
      <c r="D878" s="853"/>
      <c r="E878" s="853"/>
      <c r="F878" s="853"/>
      <c r="G878" s="853"/>
      <c r="H878" s="853"/>
      <c r="I878" s="853"/>
      <c r="J878" s="854"/>
      <c r="K878" s="854"/>
      <c r="L878" s="854"/>
      <c r="M878" s="854"/>
      <c r="N878" s="854"/>
      <c r="O878" s="854"/>
      <c r="P878" s="855"/>
      <c r="Q878" s="855"/>
      <c r="R878" s="855"/>
      <c r="S878" s="855"/>
      <c r="T878" s="855"/>
      <c r="U878" s="855"/>
      <c r="V878" s="855"/>
      <c r="W878" s="855"/>
      <c r="X878" s="855"/>
      <c r="Y878" s="856"/>
      <c r="Z878" s="857"/>
      <c r="AA878" s="857"/>
      <c r="AB878" s="858"/>
      <c r="AC878" s="2295"/>
      <c r="AD878" s="2295"/>
      <c r="AE878" s="2295"/>
      <c r="AF878" s="2295"/>
      <c r="AG878" s="2295"/>
      <c r="AH878" s="868"/>
      <c r="AI878" s="868"/>
      <c r="AJ878" s="868"/>
      <c r="AK878" s="868"/>
      <c r="AL878" s="862"/>
      <c r="AM878" s="863"/>
      <c r="AN878" s="863"/>
      <c r="AO878" s="864"/>
      <c r="AP878" s="631"/>
      <c r="AQ878" s="631"/>
      <c r="AR878" s="631"/>
      <c r="AS878" s="631"/>
      <c r="AT878" s="631"/>
      <c r="AU878" s="631"/>
      <c r="AV878" s="631"/>
      <c r="AW878" s="631"/>
      <c r="AX878" s="631"/>
      <c r="AY878" s="2">
        <f>COUNTA($C$878)</f>
        <v>0</v>
      </c>
    </row>
    <row r="879" spans="1:51" ht="26.25" customHeight="1">
      <c r="A879" s="2294">
        <v>18</v>
      </c>
      <c r="B879" s="2294">
        <v>1</v>
      </c>
      <c r="C879" s="853"/>
      <c r="D879" s="853"/>
      <c r="E879" s="853"/>
      <c r="F879" s="853"/>
      <c r="G879" s="853"/>
      <c r="H879" s="853"/>
      <c r="I879" s="853"/>
      <c r="J879" s="854"/>
      <c r="K879" s="854"/>
      <c r="L879" s="854"/>
      <c r="M879" s="854"/>
      <c r="N879" s="854"/>
      <c r="O879" s="854"/>
      <c r="P879" s="855"/>
      <c r="Q879" s="855"/>
      <c r="R879" s="855"/>
      <c r="S879" s="855"/>
      <c r="T879" s="855"/>
      <c r="U879" s="855"/>
      <c r="V879" s="855"/>
      <c r="W879" s="855"/>
      <c r="X879" s="855"/>
      <c r="Y879" s="856"/>
      <c r="Z879" s="857"/>
      <c r="AA879" s="857"/>
      <c r="AB879" s="858"/>
      <c r="AC879" s="2295"/>
      <c r="AD879" s="2295"/>
      <c r="AE879" s="2295"/>
      <c r="AF879" s="2295"/>
      <c r="AG879" s="2295"/>
      <c r="AH879" s="868"/>
      <c r="AI879" s="868"/>
      <c r="AJ879" s="868"/>
      <c r="AK879" s="868"/>
      <c r="AL879" s="862"/>
      <c r="AM879" s="863"/>
      <c r="AN879" s="863"/>
      <c r="AO879" s="864"/>
      <c r="AP879" s="631"/>
      <c r="AQ879" s="631"/>
      <c r="AR879" s="631"/>
      <c r="AS879" s="631"/>
      <c r="AT879" s="631"/>
      <c r="AU879" s="631"/>
      <c r="AV879" s="631"/>
      <c r="AW879" s="631"/>
      <c r="AX879" s="631"/>
      <c r="AY879" s="2">
        <f>COUNTA($C$879)</f>
        <v>0</v>
      </c>
    </row>
    <row r="880" spans="1:51" ht="26.25" customHeight="1">
      <c r="A880" s="2294">
        <v>19</v>
      </c>
      <c r="B880" s="2294">
        <v>1</v>
      </c>
      <c r="C880" s="853"/>
      <c r="D880" s="853"/>
      <c r="E880" s="853"/>
      <c r="F880" s="853"/>
      <c r="G880" s="853"/>
      <c r="H880" s="853"/>
      <c r="I880" s="853"/>
      <c r="J880" s="854"/>
      <c r="K880" s="854"/>
      <c r="L880" s="854"/>
      <c r="M880" s="854"/>
      <c r="N880" s="854"/>
      <c r="O880" s="854"/>
      <c r="P880" s="855"/>
      <c r="Q880" s="855"/>
      <c r="R880" s="855"/>
      <c r="S880" s="855"/>
      <c r="T880" s="855"/>
      <c r="U880" s="855"/>
      <c r="V880" s="855"/>
      <c r="W880" s="855"/>
      <c r="X880" s="855"/>
      <c r="Y880" s="856"/>
      <c r="Z880" s="857"/>
      <c r="AA880" s="857"/>
      <c r="AB880" s="858"/>
      <c r="AC880" s="2295"/>
      <c r="AD880" s="2295"/>
      <c r="AE880" s="2295"/>
      <c r="AF880" s="2295"/>
      <c r="AG880" s="2295"/>
      <c r="AH880" s="868"/>
      <c r="AI880" s="868"/>
      <c r="AJ880" s="868"/>
      <c r="AK880" s="868"/>
      <c r="AL880" s="862"/>
      <c r="AM880" s="863"/>
      <c r="AN880" s="863"/>
      <c r="AO880" s="864"/>
      <c r="AP880" s="631"/>
      <c r="AQ880" s="631"/>
      <c r="AR880" s="631"/>
      <c r="AS880" s="631"/>
      <c r="AT880" s="631"/>
      <c r="AU880" s="631"/>
      <c r="AV880" s="631"/>
      <c r="AW880" s="631"/>
      <c r="AX880" s="631"/>
      <c r="AY880" s="2">
        <f>COUNTA($C$880)</f>
        <v>0</v>
      </c>
    </row>
    <row r="881" spans="1:51" ht="26.25" customHeight="1">
      <c r="A881" s="2294">
        <v>20</v>
      </c>
      <c r="B881" s="2294">
        <v>1</v>
      </c>
      <c r="C881" s="853"/>
      <c r="D881" s="853"/>
      <c r="E881" s="853"/>
      <c r="F881" s="853"/>
      <c r="G881" s="853"/>
      <c r="H881" s="853"/>
      <c r="I881" s="853"/>
      <c r="J881" s="854"/>
      <c r="K881" s="854"/>
      <c r="L881" s="854"/>
      <c r="M881" s="854"/>
      <c r="N881" s="854"/>
      <c r="O881" s="854"/>
      <c r="P881" s="855"/>
      <c r="Q881" s="855"/>
      <c r="R881" s="855"/>
      <c r="S881" s="855"/>
      <c r="T881" s="855"/>
      <c r="U881" s="855"/>
      <c r="V881" s="855"/>
      <c r="W881" s="855"/>
      <c r="X881" s="855"/>
      <c r="Y881" s="856"/>
      <c r="Z881" s="857"/>
      <c r="AA881" s="857"/>
      <c r="AB881" s="858"/>
      <c r="AC881" s="2295"/>
      <c r="AD881" s="2295"/>
      <c r="AE881" s="2295"/>
      <c r="AF881" s="2295"/>
      <c r="AG881" s="2295"/>
      <c r="AH881" s="868"/>
      <c r="AI881" s="868"/>
      <c r="AJ881" s="868"/>
      <c r="AK881" s="868"/>
      <c r="AL881" s="862"/>
      <c r="AM881" s="863"/>
      <c r="AN881" s="863"/>
      <c r="AO881" s="864"/>
      <c r="AP881" s="631"/>
      <c r="AQ881" s="631"/>
      <c r="AR881" s="631"/>
      <c r="AS881" s="631"/>
      <c r="AT881" s="631"/>
      <c r="AU881" s="631"/>
      <c r="AV881" s="631"/>
      <c r="AW881" s="631"/>
      <c r="AX881" s="631"/>
      <c r="AY881" s="2">
        <f>COUNTA($C$881)</f>
        <v>0</v>
      </c>
    </row>
    <row r="882" spans="1:51" ht="26.25" customHeight="1">
      <c r="A882" s="2294">
        <v>21</v>
      </c>
      <c r="B882" s="2294">
        <v>1</v>
      </c>
      <c r="C882" s="853"/>
      <c r="D882" s="853"/>
      <c r="E882" s="853"/>
      <c r="F882" s="853"/>
      <c r="G882" s="853"/>
      <c r="H882" s="853"/>
      <c r="I882" s="853"/>
      <c r="J882" s="854"/>
      <c r="K882" s="854"/>
      <c r="L882" s="854"/>
      <c r="M882" s="854"/>
      <c r="N882" s="854"/>
      <c r="O882" s="854"/>
      <c r="P882" s="855"/>
      <c r="Q882" s="855"/>
      <c r="R882" s="855"/>
      <c r="S882" s="855"/>
      <c r="T882" s="855"/>
      <c r="U882" s="855"/>
      <c r="V882" s="855"/>
      <c r="W882" s="855"/>
      <c r="X882" s="855"/>
      <c r="Y882" s="856"/>
      <c r="Z882" s="857"/>
      <c r="AA882" s="857"/>
      <c r="AB882" s="858"/>
      <c r="AC882" s="2295"/>
      <c r="AD882" s="2295"/>
      <c r="AE882" s="2295"/>
      <c r="AF882" s="2295"/>
      <c r="AG882" s="2295"/>
      <c r="AH882" s="868"/>
      <c r="AI882" s="868"/>
      <c r="AJ882" s="868"/>
      <c r="AK882" s="868"/>
      <c r="AL882" s="862"/>
      <c r="AM882" s="863"/>
      <c r="AN882" s="863"/>
      <c r="AO882" s="864"/>
      <c r="AP882" s="631"/>
      <c r="AQ882" s="631"/>
      <c r="AR882" s="631"/>
      <c r="AS882" s="631"/>
      <c r="AT882" s="631"/>
      <c r="AU882" s="631"/>
      <c r="AV882" s="631"/>
      <c r="AW882" s="631"/>
      <c r="AX882" s="631"/>
      <c r="AY882" s="2">
        <f>COUNTA($C$882)</f>
        <v>0</v>
      </c>
    </row>
    <row r="883" spans="1:51" ht="26.25" customHeight="1">
      <c r="A883" s="2294">
        <v>22</v>
      </c>
      <c r="B883" s="2294">
        <v>1</v>
      </c>
      <c r="C883" s="853"/>
      <c r="D883" s="853"/>
      <c r="E883" s="853"/>
      <c r="F883" s="853"/>
      <c r="G883" s="853"/>
      <c r="H883" s="853"/>
      <c r="I883" s="853"/>
      <c r="J883" s="854"/>
      <c r="K883" s="854"/>
      <c r="L883" s="854"/>
      <c r="M883" s="854"/>
      <c r="N883" s="854"/>
      <c r="O883" s="854"/>
      <c r="P883" s="855"/>
      <c r="Q883" s="855"/>
      <c r="R883" s="855"/>
      <c r="S883" s="855"/>
      <c r="T883" s="855"/>
      <c r="U883" s="855"/>
      <c r="V883" s="855"/>
      <c r="W883" s="855"/>
      <c r="X883" s="855"/>
      <c r="Y883" s="856"/>
      <c r="Z883" s="857"/>
      <c r="AA883" s="857"/>
      <c r="AB883" s="858"/>
      <c r="AC883" s="2295"/>
      <c r="AD883" s="2295"/>
      <c r="AE883" s="2295"/>
      <c r="AF883" s="2295"/>
      <c r="AG883" s="2295"/>
      <c r="AH883" s="868"/>
      <c r="AI883" s="868"/>
      <c r="AJ883" s="868"/>
      <c r="AK883" s="868"/>
      <c r="AL883" s="862"/>
      <c r="AM883" s="863"/>
      <c r="AN883" s="863"/>
      <c r="AO883" s="864"/>
      <c r="AP883" s="631"/>
      <c r="AQ883" s="631"/>
      <c r="AR883" s="631"/>
      <c r="AS883" s="631"/>
      <c r="AT883" s="631"/>
      <c r="AU883" s="631"/>
      <c r="AV883" s="631"/>
      <c r="AW883" s="631"/>
      <c r="AX883" s="631"/>
      <c r="AY883" s="2">
        <f>COUNTA($C$883)</f>
        <v>0</v>
      </c>
    </row>
    <row r="884" spans="1:51" ht="26.25" customHeight="1">
      <c r="A884" s="2294">
        <v>23</v>
      </c>
      <c r="B884" s="2294">
        <v>1</v>
      </c>
      <c r="C884" s="853"/>
      <c r="D884" s="853"/>
      <c r="E884" s="853"/>
      <c r="F884" s="853"/>
      <c r="G884" s="853"/>
      <c r="H884" s="853"/>
      <c r="I884" s="853"/>
      <c r="J884" s="854"/>
      <c r="K884" s="854"/>
      <c r="L884" s="854"/>
      <c r="M884" s="854"/>
      <c r="N884" s="854"/>
      <c r="O884" s="854"/>
      <c r="P884" s="855"/>
      <c r="Q884" s="855"/>
      <c r="R884" s="855"/>
      <c r="S884" s="855"/>
      <c r="T884" s="855"/>
      <c r="U884" s="855"/>
      <c r="V884" s="855"/>
      <c r="W884" s="855"/>
      <c r="X884" s="855"/>
      <c r="Y884" s="856"/>
      <c r="Z884" s="857"/>
      <c r="AA884" s="857"/>
      <c r="AB884" s="858"/>
      <c r="AC884" s="2295"/>
      <c r="AD884" s="2295"/>
      <c r="AE884" s="2295"/>
      <c r="AF884" s="2295"/>
      <c r="AG884" s="2295"/>
      <c r="AH884" s="868"/>
      <c r="AI884" s="868"/>
      <c r="AJ884" s="868"/>
      <c r="AK884" s="868"/>
      <c r="AL884" s="862"/>
      <c r="AM884" s="863"/>
      <c r="AN884" s="863"/>
      <c r="AO884" s="864"/>
      <c r="AP884" s="631"/>
      <c r="AQ884" s="631"/>
      <c r="AR884" s="631"/>
      <c r="AS884" s="631"/>
      <c r="AT884" s="631"/>
      <c r="AU884" s="631"/>
      <c r="AV884" s="631"/>
      <c r="AW884" s="631"/>
      <c r="AX884" s="631"/>
      <c r="AY884" s="2">
        <f>COUNTA($C$884)</f>
        <v>0</v>
      </c>
    </row>
    <row r="885" spans="1:51" ht="26.25" customHeight="1">
      <c r="A885" s="2294">
        <v>24</v>
      </c>
      <c r="B885" s="2294">
        <v>1</v>
      </c>
      <c r="C885" s="853"/>
      <c r="D885" s="853"/>
      <c r="E885" s="853"/>
      <c r="F885" s="853"/>
      <c r="G885" s="853"/>
      <c r="H885" s="853"/>
      <c r="I885" s="853"/>
      <c r="J885" s="854"/>
      <c r="K885" s="854"/>
      <c r="L885" s="854"/>
      <c r="M885" s="854"/>
      <c r="N885" s="854"/>
      <c r="O885" s="854"/>
      <c r="P885" s="855"/>
      <c r="Q885" s="855"/>
      <c r="R885" s="855"/>
      <c r="S885" s="855"/>
      <c r="T885" s="855"/>
      <c r="U885" s="855"/>
      <c r="V885" s="855"/>
      <c r="W885" s="855"/>
      <c r="X885" s="855"/>
      <c r="Y885" s="856"/>
      <c r="Z885" s="857"/>
      <c r="AA885" s="857"/>
      <c r="AB885" s="858"/>
      <c r="AC885" s="2295"/>
      <c r="AD885" s="2295"/>
      <c r="AE885" s="2295"/>
      <c r="AF885" s="2295"/>
      <c r="AG885" s="2295"/>
      <c r="AH885" s="868"/>
      <c r="AI885" s="868"/>
      <c r="AJ885" s="868"/>
      <c r="AK885" s="868"/>
      <c r="AL885" s="862"/>
      <c r="AM885" s="863"/>
      <c r="AN885" s="863"/>
      <c r="AO885" s="864"/>
      <c r="AP885" s="631"/>
      <c r="AQ885" s="631"/>
      <c r="AR885" s="631"/>
      <c r="AS885" s="631"/>
      <c r="AT885" s="631"/>
      <c r="AU885" s="631"/>
      <c r="AV885" s="631"/>
      <c r="AW885" s="631"/>
      <c r="AX885" s="631"/>
      <c r="AY885" s="2">
        <f>COUNTA($C$885)</f>
        <v>0</v>
      </c>
    </row>
    <row r="886" spans="1:51" ht="26.25" customHeight="1">
      <c r="A886" s="2294">
        <v>25</v>
      </c>
      <c r="B886" s="2294">
        <v>1</v>
      </c>
      <c r="C886" s="853"/>
      <c r="D886" s="853"/>
      <c r="E886" s="853"/>
      <c r="F886" s="853"/>
      <c r="G886" s="853"/>
      <c r="H886" s="853"/>
      <c r="I886" s="853"/>
      <c r="J886" s="854"/>
      <c r="K886" s="854"/>
      <c r="L886" s="854"/>
      <c r="M886" s="854"/>
      <c r="N886" s="854"/>
      <c r="O886" s="854"/>
      <c r="P886" s="855"/>
      <c r="Q886" s="855"/>
      <c r="R886" s="855"/>
      <c r="S886" s="855"/>
      <c r="T886" s="855"/>
      <c r="U886" s="855"/>
      <c r="V886" s="855"/>
      <c r="W886" s="855"/>
      <c r="X886" s="855"/>
      <c r="Y886" s="856"/>
      <c r="Z886" s="857"/>
      <c r="AA886" s="857"/>
      <c r="AB886" s="858"/>
      <c r="AC886" s="2295"/>
      <c r="AD886" s="2295"/>
      <c r="AE886" s="2295"/>
      <c r="AF886" s="2295"/>
      <c r="AG886" s="2295"/>
      <c r="AH886" s="868"/>
      <c r="AI886" s="868"/>
      <c r="AJ886" s="868"/>
      <c r="AK886" s="868"/>
      <c r="AL886" s="862"/>
      <c r="AM886" s="863"/>
      <c r="AN886" s="863"/>
      <c r="AO886" s="864"/>
      <c r="AP886" s="631"/>
      <c r="AQ886" s="631"/>
      <c r="AR886" s="631"/>
      <c r="AS886" s="631"/>
      <c r="AT886" s="631"/>
      <c r="AU886" s="631"/>
      <c r="AV886" s="631"/>
      <c r="AW886" s="631"/>
      <c r="AX886" s="631"/>
      <c r="AY886" s="2">
        <f>COUNTA($C$886)</f>
        <v>0</v>
      </c>
    </row>
    <row r="887" spans="1:51" ht="26.25" customHeight="1">
      <c r="A887" s="2294">
        <v>26</v>
      </c>
      <c r="B887" s="2294">
        <v>1</v>
      </c>
      <c r="C887" s="853"/>
      <c r="D887" s="853"/>
      <c r="E887" s="853"/>
      <c r="F887" s="853"/>
      <c r="G887" s="853"/>
      <c r="H887" s="853"/>
      <c r="I887" s="853"/>
      <c r="J887" s="854"/>
      <c r="K887" s="854"/>
      <c r="L887" s="854"/>
      <c r="M887" s="854"/>
      <c r="N887" s="854"/>
      <c r="O887" s="854"/>
      <c r="P887" s="855"/>
      <c r="Q887" s="855"/>
      <c r="R887" s="855"/>
      <c r="S887" s="855"/>
      <c r="T887" s="855"/>
      <c r="U887" s="855"/>
      <c r="V887" s="855"/>
      <c r="W887" s="855"/>
      <c r="X887" s="855"/>
      <c r="Y887" s="856"/>
      <c r="Z887" s="857"/>
      <c r="AA887" s="857"/>
      <c r="AB887" s="858"/>
      <c r="AC887" s="2295"/>
      <c r="AD887" s="2295"/>
      <c r="AE887" s="2295"/>
      <c r="AF887" s="2295"/>
      <c r="AG887" s="2295"/>
      <c r="AH887" s="868"/>
      <c r="AI887" s="868"/>
      <c r="AJ887" s="868"/>
      <c r="AK887" s="868"/>
      <c r="AL887" s="862"/>
      <c r="AM887" s="863"/>
      <c r="AN887" s="863"/>
      <c r="AO887" s="864"/>
      <c r="AP887" s="631"/>
      <c r="AQ887" s="631"/>
      <c r="AR887" s="631"/>
      <c r="AS887" s="631"/>
      <c r="AT887" s="631"/>
      <c r="AU887" s="631"/>
      <c r="AV887" s="631"/>
      <c r="AW887" s="631"/>
      <c r="AX887" s="631"/>
      <c r="AY887" s="2">
        <f>COUNTA($C$887)</f>
        <v>0</v>
      </c>
    </row>
    <row r="888" spans="1:51" ht="26.25" customHeight="1">
      <c r="A888" s="2294">
        <v>27</v>
      </c>
      <c r="B888" s="2294">
        <v>1</v>
      </c>
      <c r="C888" s="853"/>
      <c r="D888" s="853"/>
      <c r="E888" s="853"/>
      <c r="F888" s="853"/>
      <c r="G888" s="853"/>
      <c r="H888" s="853"/>
      <c r="I888" s="853"/>
      <c r="J888" s="854"/>
      <c r="K888" s="854"/>
      <c r="L888" s="854"/>
      <c r="M888" s="854"/>
      <c r="N888" s="854"/>
      <c r="O888" s="854"/>
      <c r="P888" s="855"/>
      <c r="Q888" s="855"/>
      <c r="R888" s="855"/>
      <c r="S888" s="855"/>
      <c r="T888" s="855"/>
      <c r="U888" s="855"/>
      <c r="V888" s="855"/>
      <c r="W888" s="855"/>
      <c r="X888" s="855"/>
      <c r="Y888" s="856"/>
      <c r="Z888" s="857"/>
      <c r="AA888" s="857"/>
      <c r="AB888" s="858"/>
      <c r="AC888" s="2295"/>
      <c r="AD888" s="2295"/>
      <c r="AE888" s="2295"/>
      <c r="AF888" s="2295"/>
      <c r="AG888" s="2295"/>
      <c r="AH888" s="868"/>
      <c r="AI888" s="868"/>
      <c r="AJ888" s="868"/>
      <c r="AK888" s="868"/>
      <c r="AL888" s="862"/>
      <c r="AM888" s="863"/>
      <c r="AN888" s="863"/>
      <c r="AO888" s="864"/>
      <c r="AP888" s="631"/>
      <c r="AQ888" s="631"/>
      <c r="AR888" s="631"/>
      <c r="AS888" s="631"/>
      <c r="AT888" s="631"/>
      <c r="AU888" s="631"/>
      <c r="AV888" s="631"/>
      <c r="AW888" s="631"/>
      <c r="AX888" s="631"/>
      <c r="AY888" s="2">
        <f>COUNTA($C$888)</f>
        <v>0</v>
      </c>
    </row>
    <row r="889" spans="1:51" ht="26.25" customHeight="1">
      <c r="A889" s="2294">
        <v>28</v>
      </c>
      <c r="B889" s="2294">
        <v>1</v>
      </c>
      <c r="C889" s="853"/>
      <c r="D889" s="853"/>
      <c r="E889" s="853"/>
      <c r="F889" s="853"/>
      <c r="G889" s="853"/>
      <c r="H889" s="853"/>
      <c r="I889" s="853"/>
      <c r="J889" s="854"/>
      <c r="K889" s="854"/>
      <c r="L889" s="854"/>
      <c r="M889" s="854"/>
      <c r="N889" s="854"/>
      <c r="O889" s="854"/>
      <c r="P889" s="855"/>
      <c r="Q889" s="855"/>
      <c r="R889" s="855"/>
      <c r="S889" s="855"/>
      <c r="T889" s="855"/>
      <c r="U889" s="855"/>
      <c r="V889" s="855"/>
      <c r="W889" s="855"/>
      <c r="X889" s="855"/>
      <c r="Y889" s="856"/>
      <c r="Z889" s="857"/>
      <c r="AA889" s="857"/>
      <c r="AB889" s="858"/>
      <c r="AC889" s="2295"/>
      <c r="AD889" s="2295"/>
      <c r="AE889" s="2295"/>
      <c r="AF889" s="2295"/>
      <c r="AG889" s="2295"/>
      <c r="AH889" s="868"/>
      <c r="AI889" s="868"/>
      <c r="AJ889" s="868"/>
      <c r="AK889" s="868"/>
      <c r="AL889" s="862"/>
      <c r="AM889" s="863"/>
      <c r="AN889" s="863"/>
      <c r="AO889" s="864"/>
      <c r="AP889" s="631"/>
      <c r="AQ889" s="631"/>
      <c r="AR889" s="631"/>
      <c r="AS889" s="631"/>
      <c r="AT889" s="631"/>
      <c r="AU889" s="631"/>
      <c r="AV889" s="631"/>
      <c r="AW889" s="631"/>
      <c r="AX889" s="631"/>
      <c r="AY889" s="2">
        <f>COUNTA($C$889)</f>
        <v>0</v>
      </c>
    </row>
    <row r="890" spans="1:51" ht="26.25" customHeight="1">
      <c r="A890" s="2294">
        <v>29</v>
      </c>
      <c r="B890" s="2294">
        <v>1</v>
      </c>
      <c r="C890" s="853"/>
      <c r="D890" s="853"/>
      <c r="E890" s="853"/>
      <c r="F890" s="853"/>
      <c r="G890" s="853"/>
      <c r="H890" s="853"/>
      <c r="I890" s="853"/>
      <c r="J890" s="854"/>
      <c r="K890" s="854"/>
      <c r="L890" s="854"/>
      <c r="M890" s="854"/>
      <c r="N890" s="854"/>
      <c r="O890" s="854"/>
      <c r="P890" s="855"/>
      <c r="Q890" s="855"/>
      <c r="R890" s="855"/>
      <c r="S890" s="855"/>
      <c r="T890" s="855"/>
      <c r="U890" s="855"/>
      <c r="V890" s="855"/>
      <c r="W890" s="855"/>
      <c r="X890" s="855"/>
      <c r="Y890" s="856"/>
      <c r="Z890" s="857"/>
      <c r="AA890" s="857"/>
      <c r="AB890" s="858"/>
      <c r="AC890" s="2295"/>
      <c r="AD890" s="2295"/>
      <c r="AE890" s="2295"/>
      <c r="AF890" s="2295"/>
      <c r="AG890" s="2295"/>
      <c r="AH890" s="868"/>
      <c r="AI890" s="868"/>
      <c r="AJ890" s="868"/>
      <c r="AK890" s="868"/>
      <c r="AL890" s="862"/>
      <c r="AM890" s="863"/>
      <c r="AN890" s="863"/>
      <c r="AO890" s="864"/>
      <c r="AP890" s="631"/>
      <c r="AQ890" s="631"/>
      <c r="AR890" s="631"/>
      <c r="AS890" s="631"/>
      <c r="AT890" s="631"/>
      <c r="AU890" s="631"/>
      <c r="AV890" s="631"/>
      <c r="AW890" s="631"/>
      <c r="AX890" s="631"/>
      <c r="AY890" s="2">
        <f>COUNTA($C$890)</f>
        <v>0</v>
      </c>
    </row>
    <row r="891" spans="1:51" ht="26.25" customHeight="1">
      <c r="A891" s="2294">
        <v>30</v>
      </c>
      <c r="B891" s="2294">
        <v>1</v>
      </c>
      <c r="C891" s="853"/>
      <c r="D891" s="853"/>
      <c r="E891" s="853"/>
      <c r="F891" s="853"/>
      <c r="G891" s="853"/>
      <c r="H891" s="853"/>
      <c r="I891" s="853"/>
      <c r="J891" s="854"/>
      <c r="K891" s="854"/>
      <c r="L891" s="854"/>
      <c r="M891" s="854"/>
      <c r="N891" s="854"/>
      <c r="O891" s="854"/>
      <c r="P891" s="855"/>
      <c r="Q891" s="855"/>
      <c r="R891" s="855"/>
      <c r="S891" s="855"/>
      <c r="T891" s="855"/>
      <c r="U891" s="855"/>
      <c r="V891" s="855"/>
      <c r="W891" s="855"/>
      <c r="X891" s="855"/>
      <c r="Y891" s="856"/>
      <c r="Z891" s="857"/>
      <c r="AA891" s="857"/>
      <c r="AB891" s="858"/>
      <c r="AC891" s="2295"/>
      <c r="AD891" s="2295"/>
      <c r="AE891" s="2295"/>
      <c r="AF891" s="2295"/>
      <c r="AG891" s="2295"/>
      <c r="AH891" s="868"/>
      <c r="AI891" s="868"/>
      <c r="AJ891" s="868"/>
      <c r="AK891" s="868"/>
      <c r="AL891" s="862"/>
      <c r="AM891" s="863"/>
      <c r="AN891" s="863"/>
      <c r="AO891" s="864"/>
      <c r="AP891" s="631"/>
      <c r="AQ891" s="631"/>
      <c r="AR891" s="631"/>
      <c r="AS891" s="631"/>
      <c r="AT891" s="631"/>
      <c r="AU891" s="631"/>
      <c r="AV891" s="631"/>
      <c r="AW891" s="631"/>
      <c r="AX891" s="631"/>
      <c r="AY891" s="2">
        <f>COUNTA($C$891)</f>
        <v>0</v>
      </c>
    </row>
    <row r="892" spans="1:51">
      <c r="P892" s="33"/>
      <c r="Q892" s="33"/>
      <c r="R892" s="33"/>
      <c r="S892" s="33"/>
      <c r="T892" s="33"/>
      <c r="U892" s="33"/>
      <c r="V892" s="33"/>
      <c r="W892" s="33"/>
      <c r="X892" s="33"/>
      <c r="Y892" s="38"/>
      <c r="Z892" s="38"/>
      <c r="AA892" s="38"/>
      <c r="AB892" s="38"/>
      <c r="AC892" s="38"/>
      <c r="AD892" s="38"/>
      <c r="AE892" s="38"/>
      <c r="AF892" s="38"/>
      <c r="AG892" s="38"/>
      <c r="AH892" s="38"/>
      <c r="AI892" s="38"/>
      <c r="AJ892" s="38"/>
      <c r="AK892" s="38"/>
      <c r="AL892" s="38"/>
      <c r="AM892" s="38"/>
      <c r="AN892" s="38"/>
      <c r="AO892" s="38"/>
      <c r="AY892" s="2">
        <f>COUNTA($C$895)</f>
        <v>0</v>
      </c>
    </row>
    <row r="893" spans="1:51">
      <c r="B893" s="15" t="s">
        <v>239</v>
      </c>
      <c r="P893" s="33"/>
      <c r="Q893" s="33"/>
      <c r="R893" s="33"/>
      <c r="S893" s="33"/>
      <c r="T893" s="33"/>
      <c r="U893" s="33"/>
      <c r="V893" s="33"/>
      <c r="W893" s="33"/>
      <c r="X893" s="33"/>
      <c r="Y893" s="38"/>
      <c r="Z893" s="38"/>
      <c r="AA893" s="38"/>
      <c r="AB893" s="38"/>
      <c r="AC893" s="38"/>
      <c r="AD893" s="38"/>
      <c r="AE893" s="38"/>
      <c r="AF893" s="38"/>
      <c r="AG893" s="38"/>
      <c r="AH893" s="38"/>
      <c r="AI893" s="38"/>
      <c r="AJ893" s="38"/>
      <c r="AK893" s="38"/>
      <c r="AL893" s="38"/>
      <c r="AM893" s="38"/>
      <c r="AN893" s="38"/>
      <c r="AO893" s="38"/>
      <c r="AY893" s="2">
        <f>$AY$892</f>
        <v>0</v>
      </c>
    </row>
    <row r="894" spans="1:51" customFormat="1" ht="59.25" customHeight="1">
      <c r="A894" s="849"/>
      <c r="B894" s="849"/>
      <c r="C894" s="849" t="s">
        <v>82</v>
      </c>
      <c r="D894" s="849"/>
      <c r="E894" s="849"/>
      <c r="F894" s="849"/>
      <c r="G894" s="849"/>
      <c r="H894" s="849"/>
      <c r="I894" s="849"/>
      <c r="J894" s="2292" t="s">
        <v>86</v>
      </c>
      <c r="K894" s="2293"/>
      <c r="L894" s="2293"/>
      <c r="M894" s="2293"/>
      <c r="N894" s="2293"/>
      <c r="O894" s="2293"/>
      <c r="P894" s="849" t="s">
        <v>27</v>
      </c>
      <c r="Q894" s="849"/>
      <c r="R894" s="849"/>
      <c r="S894" s="849"/>
      <c r="T894" s="849"/>
      <c r="U894" s="849"/>
      <c r="V894" s="849"/>
      <c r="W894" s="849"/>
      <c r="X894" s="849"/>
      <c r="Y894" s="851" t="s">
        <v>451</v>
      </c>
      <c r="Z894" s="851"/>
      <c r="AA894" s="851"/>
      <c r="AB894" s="851"/>
      <c r="AC894" s="2292" t="s">
        <v>374</v>
      </c>
      <c r="AD894" s="2292"/>
      <c r="AE894" s="2292"/>
      <c r="AF894" s="2292"/>
      <c r="AG894" s="2292"/>
      <c r="AH894" s="851" t="s">
        <v>400</v>
      </c>
      <c r="AI894" s="849"/>
      <c r="AJ894" s="849"/>
      <c r="AK894" s="849"/>
      <c r="AL894" s="849" t="s">
        <v>28</v>
      </c>
      <c r="AM894" s="849"/>
      <c r="AN894" s="849"/>
      <c r="AO894" s="558"/>
      <c r="AP894" s="2292" t="s">
        <v>453</v>
      </c>
      <c r="AQ894" s="2292"/>
      <c r="AR894" s="2292"/>
      <c r="AS894" s="2292"/>
      <c r="AT894" s="2292"/>
      <c r="AU894" s="2292"/>
      <c r="AV894" s="2292"/>
      <c r="AW894" s="2292"/>
      <c r="AX894" s="2292"/>
      <c r="AY894">
        <f>$AY$892</f>
        <v>0</v>
      </c>
    </row>
    <row r="895" spans="1:51" ht="26.25" customHeight="1">
      <c r="A895" s="2294">
        <v>1</v>
      </c>
      <c r="B895" s="2294">
        <v>1</v>
      </c>
      <c r="C895" s="853"/>
      <c r="D895" s="853"/>
      <c r="E895" s="853"/>
      <c r="F895" s="853"/>
      <c r="G895" s="853"/>
      <c r="H895" s="853"/>
      <c r="I895" s="853"/>
      <c r="J895" s="854"/>
      <c r="K895" s="854"/>
      <c r="L895" s="854"/>
      <c r="M895" s="854"/>
      <c r="N895" s="854"/>
      <c r="O895" s="854"/>
      <c r="P895" s="855"/>
      <c r="Q895" s="855"/>
      <c r="R895" s="855"/>
      <c r="S895" s="855"/>
      <c r="T895" s="855"/>
      <c r="U895" s="855"/>
      <c r="V895" s="855"/>
      <c r="W895" s="855"/>
      <c r="X895" s="855"/>
      <c r="Y895" s="856"/>
      <c r="Z895" s="857"/>
      <c r="AA895" s="857"/>
      <c r="AB895" s="858"/>
      <c r="AC895" s="2295"/>
      <c r="AD895" s="2295"/>
      <c r="AE895" s="2295"/>
      <c r="AF895" s="2295"/>
      <c r="AG895" s="2295"/>
      <c r="AH895" s="868"/>
      <c r="AI895" s="868"/>
      <c r="AJ895" s="868"/>
      <c r="AK895" s="868"/>
      <c r="AL895" s="862"/>
      <c r="AM895" s="863"/>
      <c r="AN895" s="863"/>
      <c r="AO895" s="864"/>
      <c r="AP895" s="631"/>
      <c r="AQ895" s="631"/>
      <c r="AR895" s="631"/>
      <c r="AS895" s="631"/>
      <c r="AT895" s="631"/>
      <c r="AU895" s="631"/>
      <c r="AV895" s="631"/>
      <c r="AW895" s="631"/>
      <c r="AX895" s="631"/>
      <c r="AY895" s="2">
        <f>$AY$892</f>
        <v>0</v>
      </c>
    </row>
    <row r="896" spans="1:51" ht="26.25" customHeight="1">
      <c r="A896" s="2294">
        <v>2</v>
      </c>
      <c r="B896" s="2294">
        <v>1</v>
      </c>
      <c r="C896" s="853"/>
      <c r="D896" s="853"/>
      <c r="E896" s="853"/>
      <c r="F896" s="853"/>
      <c r="G896" s="853"/>
      <c r="H896" s="853"/>
      <c r="I896" s="853"/>
      <c r="J896" s="854"/>
      <c r="K896" s="854"/>
      <c r="L896" s="854"/>
      <c r="M896" s="854"/>
      <c r="N896" s="854"/>
      <c r="O896" s="854"/>
      <c r="P896" s="855"/>
      <c r="Q896" s="855"/>
      <c r="R896" s="855"/>
      <c r="S896" s="855"/>
      <c r="T896" s="855"/>
      <c r="U896" s="855"/>
      <c r="V896" s="855"/>
      <c r="W896" s="855"/>
      <c r="X896" s="855"/>
      <c r="Y896" s="856"/>
      <c r="Z896" s="857"/>
      <c r="AA896" s="857"/>
      <c r="AB896" s="858"/>
      <c r="AC896" s="2295"/>
      <c r="AD896" s="2295"/>
      <c r="AE896" s="2295"/>
      <c r="AF896" s="2295"/>
      <c r="AG896" s="2295"/>
      <c r="AH896" s="868"/>
      <c r="AI896" s="868"/>
      <c r="AJ896" s="868"/>
      <c r="AK896" s="868"/>
      <c r="AL896" s="862"/>
      <c r="AM896" s="863"/>
      <c r="AN896" s="863"/>
      <c r="AO896" s="864"/>
      <c r="AP896" s="631"/>
      <c r="AQ896" s="631"/>
      <c r="AR896" s="631"/>
      <c r="AS896" s="631"/>
      <c r="AT896" s="631"/>
      <c r="AU896" s="631"/>
      <c r="AV896" s="631"/>
      <c r="AW896" s="631"/>
      <c r="AX896" s="631"/>
      <c r="AY896" s="2">
        <f>COUNTA($C$896)</f>
        <v>0</v>
      </c>
    </row>
    <row r="897" spans="1:51" ht="26.25" customHeight="1">
      <c r="A897" s="2294">
        <v>3</v>
      </c>
      <c r="B897" s="2294">
        <v>1</v>
      </c>
      <c r="C897" s="853"/>
      <c r="D897" s="853"/>
      <c r="E897" s="853"/>
      <c r="F897" s="853"/>
      <c r="G897" s="853"/>
      <c r="H897" s="853"/>
      <c r="I897" s="853"/>
      <c r="J897" s="854"/>
      <c r="K897" s="854"/>
      <c r="L897" s="854"/>
      <c r="M897" s="854"/>
      <c r="N897" s="854"/>
      <c r="O897" s="854"/>
      <c r="P897" s="855"/>
      <c r="Q897" s="855"/>
      <c r="R897" s="855"/>
      <c r="S897" s="855"/>
      <c r="T897" s="855"/>
      <c r="U897" s="855"/>
      <c r="V897" s="855"/>
      <c r="W897" s="855"/>
      <c r="X897" s="855"/>
      <c r="Y897" s="856"/>
      <c r="Z897" s="857"/>
      <c r="AA897" s="857"/>
      <c r="AB897" s="858"/>
      <c r="AC897" s="2295"/>
      <c r="AD897" s="2295"/>
      <c r="AE897" s="2295"/>
      <c r="AF897" s="2295"/>
      <c r="AG897" s="2295"/>
      <c r="AH897" s="868"/>
      <c r="AI897" s="868"/>
      <c r="AJ897" s="868"/>
      <c r="AK897" s="868"/>
      <c r="AL897" s="862"/>
      <c r="AM897" s="863"/>
      <c r="AN897" s="863"/>
      <c r="AO897" s="864"/>
      <c r="AP897" s="631"/>
      <c r="AQ897" s="631"/>
      <c r="AR897" s="631"/>
      <c r="AS897" s="631"/>
      <c r="AT897" s="631"/>
      <c r="AU897" s="631"/>
      <c r="AV897" s="631"/>
      <c r="AW897" s="631"/>
      <c r="AX897" s="631"/>
      <c r="AY897" s="2">
        <f>COUNTA($C$897)</f>
        <v>0</v>
      </c>
    </row>
    <row r="898" spans="1:51" ht="26.25" customHeight="1">
      <c r="A898" s="2294">
        <v>4</v>
      </c>
      <c r="B898" s="2294">
        <v>1</v>
      </c>
      <c r="C898" s="853"/>
      <c r="D898" s="853"/>
      <c r="E898" s="853"/>
      <c r="F898" s="853"/>
      <c r="G898" s="853"/>
      <c r="H898" s="853"/>
      <c r="I898" s="853"/>
      <c r="J898" s="854"/>
      <c r="K898" s="854"/>
      <c r="L898" s="854"/>
      <c r="M898" s="854"/>
      <c r="N898" s="854"/>
      <c r="O898" s="854"/>
      <c r="P898" s="855"/>
      <c r="Q898" s="855"/>
      <c r="R898" s="855"/>
      <c r="S898" s="855"/>
      <c r="T898" s="855"/>
      <c r="U898" s="855"/>
      <c r="V898" s="855"/>
      <c r="W898" s="855"/>
      <c r="X898" s="855"/>
      <c r="Y898" s="856"/>
      <c r="Z898" s="857"/>
      <c r="AA898" s="857"/>
      <c r="AB898" s="858"/>
      <c r="AC898" s="2295"/>
      <c r="AD898" s="2295"/>
      <c r="AE898" s="2295"/>
      <c r="AF898" s="2295"/>
      <c r="AG898" s="2295"/>
      <c r="AH898" s="868"/>
      <c r="AI898" s="868"/>
      <c r="AJ898" s="868"/>
      <c r="AK898" s="868"/>
      <c r="AL898" s="862"/>
      <c r="AM898" s="863"/>
      <c r="AN898" s="863"/>
      <c r="AO898" s="864"/>
      <c r="AP898" s="631"/>
      <c r="AQ898" s="631"/>
      <c r="AR898" s="631"/>
      <c r="AS898" s="631"/>
      <c r="AT898" s="631"/>
      <c r="AU898" s="631"/>
      <c r="AV898" s="631"/>
      <c r="AW898" s="631"/>
      <c r="AX898" s="631"/>
      <c r="AY898" s="2">
        <f>COUNTA($C$898)</f>
        <v>0</v>
      </c>
    </row>
    <row r="899" spans="1:51" ht="26.25" customHeight="1">
      <c r="A899" s="2294">
        <v>5</v>
      </c>
      <c r="B899" s="2294">
        <v>1</v>
      </c>
      <c r="C899" s="853"/>
      <c r="D899" s="853"/>
      <c r="E899" s="853"/>
      <c r="F899" s="853"/>
      <c r="G899" s="853"/>
      <c r="H899" s="853"/>
      <c r="I899" s="853"/>
      <c r="J899" s="854"/>
      <c r="K899" s="854"/>
      <c r="L899" s="854"/>
      <c r="M899" s="854"/>
      <c r="N899" s="854"/>
      <c r="O899" s="854"/>
      <c r="P899" s="855"/>
      <c r="Q899" s="855"/>
      <c r="R899" s="855"/>
      <c r="S899" s="855"/>
      <c r="T899" s="855"/>
      <c r="U899" s="855"/>
      <c r="V899" s="855"/>
      <c r="W899" s="855"/>
      <c r="X899" s="855"/>
      <c r="Y899" s="856"/>
      <c r="Z899" s="857"/>
      <c r="AA899" s="857"/>
      <c r="AB899" s="858"/>
      <c r="AC899" s="2295"/>
      <c r="AD899" s="2295"/>
      <c r="AE899" s="2295"/>
      <c r="AF899" s="2295"/>
      <c r="AG899" s="2295"/>
      <c r="AH899" s="868"/>
      <c r="AI899" s="868"/>
      <c r="AJ899" s="868"/>
      <c r="AK899" s="868"/>
      <c r="AL899" s="862"/>
      <c r="AM899" s="863"/>
      <c r="AN899" s="863"/>
      <c r="AO899" s="864"/>
      <c r="AP899" s="631"/>
      <c r="AQ899" s="631"/>
      <c r="AR899" s="631"/>
      <c r="AS899" s="631"/>
      <c r="AT899" s="631"/>
      <c r="AU899" s="631"/>
      <c r="AV899" s="631"/>
      <c r="AW899" s="631"/>
      <c r="AX899" s="631"/>
      <c r="AY899" s="2">
        <f>COUNTA($C$899)</f>
        <v>0</v>
      </c>
    </row>
    <row r="900" spans="1:51" ht="26.25" customHeight="1">
      <c r="A900" s="2294">
        <v>6</v>
      </c>
      <c r="B900" s="2294">
        <v>1</v>
      </c>
      <c r="C900" s="853"/>
      <c r="D900" s="853"/>
      <c r="E900" s="853"/>
      <c r="F900" s="853"/>
      <c r="G900" s="853"/>
      <c r="H900" s="853"/>
      <c r="I900" s="853"/>
      <c r="J900" s="854"/>
      <c r="K900" s="854"/>
      <c r="L900" s="854"/>
      <c r="M900" s="854"/>
      <c r="N900" s="854"/>
      <c r="O900" s="854"/>
      <c r="P900" s="855"/>
      <c r="Q900" s="855"/>
      <c r="R900" s="855"/>
      <c r="S900" s="855"/>
      <c r="T900" s="855"/>
      <c r="U900" s="855"/>
      <c r="V900" s="855"/>
      <c r="W900" s="855"/>
      <c r="X900" s="855"/>
      <c r="Y900" s="856"/>
      <c r="Z900" s="857"/>
      <c r="AA900" s="857"/>
      <c r="AB900" s="858"/>
      <c r="AC900" s="2295"/>
      <c r="AD900" s="2295"/>
      <c r="AE900" s="2295"/>
      <c r="AF900" s="2295"/>
      <c r="AG900" s="2295"/>
      <c r="AH900" s="868"/>
      <c r="AI900" s="868"/>
      <c r="AJ900" s="868"/>
      <c r="AK900" s="868"/>
      <c r="AL900" s="862"/>
      <c r="AM900" s="863"/>
      <c r="AN900" s="863"/>
      <c r="AO900" s="864"/>
      <c r="AP900" s="631"/>
      <c r="AQ900" s="631"/>
      <c r="AR900" s="631"/>
      <c r="AS900" s="631"/>
      <c r="AT900" s="631"/>
      <c r="AU900" s="631"/>
      <c r="AV900" s="631"/>
      <c r="AW900" s="631"/>
      <c r="AX900" s="631"/>
      <c r="AY900" s="2">
        <f>COUNTA($C$900)</f>
        <v>0</v>
      </c>
    </row>
    <row r="901" spans="1:51" ht="26.25" customHeight="1">
      <c r="A901" s="2294">
        <v>7</v>
      </c>
      <c r="B901" s="2294">
        <v>1</v>
      </c>
      <c r="C901" s="853"/>
      <c r="D901" s="853"/>
      <c r="E901" s="853"/>
      <c r="F901" s="853"/>
      <c r="G901" s="853"/>
      <c r="H901" s="853"/>
      <c r="I901" s="853"/>
      <c r="J901" s="854"/>
      <c r="K901" s="854"/>
      <c r="L901" s="854"/>
      <c r="M901" s="854"/>
      <c r="N901" s="854"/>
      <c r="O901" s="854"/>
      <c r="P901" s="855"/>
      <c r="Q901" s="855"/>
      <c r="R901" s="855"/>
      <c r="S901" s="855"/>
      <c r="T901" s="855"/>
      <c r="U901" s="855"/>
      <c r="V901" s="855"/>
      <c r="W901" s="855"/>
      <c r="X901" s="855"/>
      <c r="Y901" s="856"/>
      <c r="Z901" s="857"/>
      <c r="AA901" s="857"/>
      <c r="AB901" s="858"/>
      <c r="AC901" s="2295"/>
      <c r="AD901" s="2295"/>
      <c r="AE901" s="2295"/>
      <c r="AF901" s="2295"/>
      <c r="AG901" s="2295"/>
      <c r="AH901" s="868"/>
      <c r="AI901" s="868"/>
      <c r="AJ901" s="868"/>
      <c r="AK901" s="868"/>
      <c r="AL901" s="862"/>
      <c r="AM901" s="863"/>
      <c r="AN901" s="863"/>
      <c r="AO901" s="864"/>
      <c r="AP901" s="631"/>
      <c r="AQ901" s="631"/>
      <c r="AR901" s="631"/>
      <c r="AS901" s="631"/>
      <c r="AT901" s="631"/>
      <c r="AU901" s="631"/>
      <c r="AV901" s="631"/>
      <c r="AW901" s="631"/>
      <c r="AX901" s="631"/>
      <c r="AY901" s="2">
        <f>COUNTA($C$901)</f>
        <v>0</v>
      </c>
    </row>
    <row r="902" spans="1:51" ht="26.25" customHeight="1">
      <c r="A902" s="2294">
        <v>8</v>
      </c>
      <c r="B902" s="2294">
        <v>1</v>
      </c>
      <c r="C902" s="853"/>
      <c r="D902" s="853"/>
      <c r="E902" s="853"/>
      <c r="F902" s="853"/>
      <c r="G902" s="853"/>
      <c r="H902" s="853"/>
      <c r="I902" s="853"/>
      <c r="J902" s="854"/>
      <c r="K902" s="854"/>
      <c r="L902" s="854"/>
      <c r="M902" s="854"/>
      <c r="N902" s="854"/>
      <c r="O902" s="854"/>
      <c r="P902" s="855"/>
      <c r="Q902" s="855"/>
      <c r="R902" s="855"/>
      <c r="S902" s="855"/>
      <c r="T902" s="855"/>
      <c r="U902" s="855"/>
      <c r="V902" s="855"/>
      <c r="W902" s="855"/>
      <c r="X902" s="855"/>
      <c r="Y902" s="856"/>
      <c r="Z902" s="857"/>
      <c r="AA902" s="857"/>
      <c r="AB902" s="858"/>
      <c r="AC902" s="2295"/>
      <c r="AD902" s="2295"/>
      <c r="AE902" s="2295"/>
      <c r="AF902" s="2295"/>
      <c r="AG902" s="2295"/>
      <c r="AH902" s="868"/>
      <c r="AI902" s="868"/>
      <c r="AJ902" s="868"/>
      <c r="AK902" s="868"/>
      <c r="AL902" s="862"/>
      <c r="AM902" s="863"/>
      <c r="AN902" s="863"/>
      <c r="AO902" s="864"/>
      <c r="AP902" s="631"/>
      <c r="AQ902" s="631"/>
      <c r="AR902" s="631"/>
      <c r="AS902" s="631"/>
      <c r="AT902" s="631"/>
      <c r="AU902" s="631"/>
      <c r="AV902" s="631"/>
      <c r="AW902" s="631"/>
      <c r="AX902" s="631"/>
      <c r="AY902" s="2">
        <f>COUNTA($C$902)</f>
        <v>0</v>
      </c>
    </row>
    <row r="903" spans="1:51" ht="26.25" customHeight="1">
      <c r="A903" s="2294">
        <v>9</v>
      </c>
      <c r="B903" s="2294">
        <v>1</v>
      </c>
      <c r="C903" s="853"/>
      <c r="D903" s="853"/>
      <c r="E903" s="853"/>
      <c r="F903" s="853"/>
      <c r="G903" s="853"/>
      <c r="H903" s="853"/>
      <c r="I903" s="853"/>
      <c r="J903" s="854"/>
      <c r="K903" s="854"/>
      <c r="L903" s="854"/>
      <c r="M903" s="854"/>
      <c r="N903" s="854"/>
      <c r="O903" s="854"/>
      <c r="P903" s="855"/>
      <c r="Q903" s="855"/>
      <c r="R903" s="855"/>
      <c r="S903" s="855"/>
      <c r="T903" s="855"/>
      <c r="U903" s="855"/>
      <c r="V903" s="855"/>
      <c r="W903" s="855"/>
      <c r="X903" s="855"/>
      <c r="Y903" s="856"/>
      <c r="Z903" s="857"/>
      <c r="AA903" s="857"/>
      <c r="AB903" s="858"/>
      <c r="AC903" s="2295"/>
      <c r="AD903" s="2295"/>
      <c r="AE903" s="2295"/>
      <c r="AF903" s="2295"/>
      <c r="AG903" s="2295"/>
      <c r="AH903" s="868"/>
      <c r="AI903" s="868"/>
      <c r="AJ903" s="868"/>
      <c r="AK903" s="868"/>
      <c r="AL903" s="862"/>
      <c r="AM903" s="863"/>
      <c r="AN903" s="863"/>
      <c r="AO903" s="864"/>
      <c r="AP903" s="631"/>
      <c r="AQ903" s="631"/>
      <c r="AR903" s="631"/>
      <c r="AS903" s="631"/>
      <c r="AT903" s="631"/>
      <c r="AU903" s="631"/>
      <c r="AV903" s="631"/>
      <c r="AW903" s="631"/>
      <c r="AX903" s="631"/>
      <c r="AY903" s="2">
        <f>COUNTA($C$903)</f>
        <v>0</v>
      </c>
    </row>
    <row r="904" spans="1:51" ht="26.25" customHeight="1">
      <c r="A904" s="2294">
        <v>10</v>
      </c>
      <c r="B904" s="2294">
        <v>1</v>
      </c>
      <c r="C904" s="853"/>
      <c r="D904" s="853"/>
      <c r="E904" s="853"/>
      <c r="F904" s="853"/>
      <c r="G904" s="853"/>
      <c r="H904" s="853"/>
      <c r="I904" s="853"/>
      <c r="J904" s="854"/>
      <c r="K904" s="854"/>
      <c r="L904" s="854"/>
      <c r="M904" s="854"/>
      <c r="N904" s="854"/>
      <c r="O904" s="854"/>
      <c r="P904" s="855"/>
      <c r="Q904" s="855"/>
      <c r="R904" s="855"/>
      <c r="S904" s="855"/>
      <c r="T904" s="855"/>
      <c r="U904" s="855"/>
      <c r="V904" s="855"/>
      <c r="W904" s="855"/>
      <c r="X904" s="855"/>
      <c r="Y904" s="856"/>
      <c r="Z904" s="857"/>
      <c r="AA904" s="857"/>
      <c r="AB904" s="858"/>
      <c r="AC904" s="2295"/>
      <c r="AD904" s="2295"/>
      <c r="AE904" s="2295"/>
      <c r="AF904" s="2295"/>
      <c r="AG904" s="2295"/>
      <c r="AH904" s="868"/>
      <c r="AI904" s="868"/>
      <c r="AJ904" s="868"/>
      <c r="AK904" s="868"/>
      <c r="AL904" s="862"/>
      <c r="AM904" s="863"/>
      <c r="AN904" s="863"/>
      <c r="AO904" s="864"/>
      <c r="AP904" s="631"/>
      <c r="AQ904" s="631"/>
      <c r="AR904" s="631"/>
      <c r="AS904" s="631"/>
      <c r="AT904" s="631"/>
      <c r="AU904" s="631"/>
      <c r="AV904" s="631"/>
      <c r="AW904" s="631"/>
      <c r="AX904" s="631"/>
      <c r="AY904" s="2">
        <f>COUNTA($C$904)</f>
        <v>0</v>
      </c>
    </row>
    <row r="905" spans="1:51" ht="26.25" customHeight="1">
      <c r="A905" s="2294">
        <v>11</v>
      </c>
      <c r="B905" s="2294">
        <v>1</v>
      </c>
      <c r="C905" s="853"/>
      <c r="D905" s="853"/>
      <c r="E905" s="853"/>
      <c r="F905" s="853"/>
      <c r="G905" s="853"/>
      <c r="H905" s="853"/>
      <c r="I905" s="853"/>
      <c r="J905" s="854"/>
      <c r="K905" s="854"/>
      <c r="L905" s="854"/>
      <c r="M905" s="854"/>
      <c r="N905" s="854"/>
      <c r="O905" s="854"/>
      <c r="P905" s="855"/>
      <c r="Q905" s="855"/>
      <c r="R905" s="855"/>
      <c r="S905" s="855"/>
      <c r="T905" s="855"/>
      <c r="U905" s="855"/>
      <c r="V905" s="855"/>
      <c r="W905" s="855"/>
      <c r="X905" s="855"/>
      <c r="Y905" s="856"/>
      <c r="Z905" s="857"/>
      <c r="AA905" s="857"/>
      <c r="AB905" s="858"/>
      <c r="AC905" s="2295"/>
      <c r="AD905" s="2295"/>
      <c r="AE905" s="2295"/>
      <c r="AF905" s="2295"/>
      <c r="AG905" s="2295"/>
      <c r="AH905" s="868"/>
      <c r="AI905" s="868"/>
      <c r="AJ905" s="868"/>
      <c r="AK905" s="868"/>
      <c r="AL905" s="862"/>
      <c r="AM905" s="863"/>
      <c r="AN905" s="863"/>
      <c r="AO905" s="864"/>
      <c r="AP905" s="631"/>
      <c r="AQ905" s="631"/>
      <c r="AR905" s="631"/>
      <c r="AS905" s="631"/>
      <c r="AT905" s="631"/>
      <c r="AU905" s="631"/>
      <c r="AV905" s="631"/>
      <c r="AW905" s="631"/>
      <c r="AX905" s="631"/>
      <c r="AY905" s="2">
        <f>COUNTA($C$905)</f>
        <v>0</v>
      </c>
    </row>
    <row r="906" spans="1:51" ht="26.25" customHeight="1">
      <c r="A906" s="2294">
        <v>12</v>
      </c>
      <c r="B906" s="2294">
        <v>1</v>
      </c>
      <c r="C906" s="853"/>
      <c r="D906" s="853"/>
      <c r="E906" s="853"/>
      <c r="F906" s="853"/>
      <c r="G906" s="853"/>
      <c r="H906" s="853"/>
      <c r="I906" s="853"/>
      <c r="J906" s="854"/>
      <c r="K906" s="854"/>
      <c r="L906" s="854"/>
      <c r="M906" s="854"/>
      <c r="N906" s="854"/>
      <c r="O906" s="854"/>
      <c r="P906" s="855"/>
      <c r="Q906" s="855"/>
      <c r="R906" s="855"/>
      <c r="S906" s="855"/>
      <c r="T906" s="855"/>
      <c r="U906" s="855"/>
      <c r="V906" s="855"/>
      <c r="W906" s="855"/>
      <c r="X906" s="855"/>
      <c r="Y906" s="856"/>
      <c r="Z906" s="857"/>
      <c r="AA906" s="857"/>
      <c r="AB906" s="858"/>
      <c r="AC906" s="2295"/>
      <c r="AD906" s="2295"/>
      <c r="AE906" s="2295"/>
      <c r="AF906" s="2295"/>
      <c r="AG906" s="2295"/>
      <c r="AH906" s="868"/>
      <c r="AI906" s="868"/>
      <c r="AJ906" s="868"/>
      <c r="AK906" s="868"/>
      <c r="AL906" s="862"/>
      <c r="AM906" s="863"/>
      <c r="AN906" s="863"/>
      <c r="AO906" s="864"/>
      <c r="AP906" s="631"/>
      <c r="AQ906" s="631"/>
      <c r="AR906" s="631"/>
      <c r="AS906" s="631"/>
      <c r="AT906" s="631"/>
      <c r="AU906" s="631"/>
      <c r="AV906" s="631"/>
      <c r="AW906" s="631"/>
      <c r="AX906" s="631"/>
      <c r="AY906" s="2">
        <f>COUNTA($C$906)</f>
        <v>0</v>
      </c>
    </row>
    <row r="907" spans="1:51" ht="26.25" customHeight="1">
      <c r="A907" s="2294">
        <v>13</v>
      </c>
      <c r="B907" s="2294">
        <v>1</v>
      </c>
      <c r="C907" s="853"/>
      <c r="D907" s="853"/>
      <c r="E907" s="853"/>
      <c r="F907" s="853"/>
      <c r="G907" s="853"/>
      <c r="H907" s="853"/>
      <c r="I907" s="853"/>
      <c r="J907" s="854"/>
      <c r="K907" s="854"/>
      <c r="L907" s="854"/>
      <c r="M907" s="854"/>
      <c r="N907" s="854"/>
      <c r="O907" s="854"/>
      <c r="P907" s="855"/>
      <c r="Q907" s="855"/>
      <c r="R907" s="855"/>
      <c r="S907" s="855"/>
      <c r="T907" s="855"/>
      <c r="U907" s="855"/>
      <c r="V907" s="855"/>
      <c r="W907" s="855"/>
      <c r="X907" s="855"/>
      <c r="Y907" s="856"/>
      <c r="Z907" s="857"/>
      <c r="AA907" s="857"/>
      <c r="AB907" s="858"/>
      <c r="AC907" s="2295"/>
      <c r="AD907" s="2295"/>
      <c r="AE907" s="2295"/>
      <c r="AF907" s="2295"/>
      <c r="AG907" s="2295"/>
      <c r="AH907" s="868"/>
      <c r="AI907" s="868"/>
      <c r="AJ907" s="868"/>
      <c r="AK907" s="868"/>
      <c r="AL907" s="862"/>
      <c r="AM907" s="863"/>
      <c r="AN907" s="863"/>
      <c r="AO907" s="864"/>
      <c r="AP907" s="631"/>
      <c r="AQ907" s="631"/>
      <c r="AR907" s="631"/>
      <c r="AS907" s="631"/>
      <c r="AT907" s="631"/>
      <c r="AU907" s="631"/>
      <c r="AV907" s="631"/>
      <c r="AW907" s="631"/>
      <c r="AX907" s="631"/>
      <c r="AY907" s="2">
        <f>COUNTA($C$907)</f>
        <v>0</v>
      </c>
    </row>
    <row r="908" spans="1:51" ht="26.25" customHeight="1">
      <c r="A908" s="2294">
        <v>14</v>
      </c>
      <c r="B908" s="2294">
        <v>1</v>
      </c>
      <c r="C908" s="853"/>
      <c r="D908" s="853"/>
      <c r="E908" s="853"/>
      <c r="F908" s="853"/>
      <c r="G908" s="853"/>
      <c r="H908" s="853"/>
      <c r="I908" s="853"/>
      <c r="J908" s="854"/>
      <c r="K908" s="854"/>
      <c r="L908" s="854"/>
      <c r="M908" s="854"/>
      <c r="N908" s="854"/>
      <c r="O908" s="854"/>
      <c r="P908" s="855"/>
      <c r="Q908" s="855"/>
      <c r="R908" s="855"/>
      <c r="S908" s="855"/>
      <c r="T908" s="855"/>
      <c r="U908" s="855"/>
      <c r="V908" s="855"/>
      <c r="W908" s="855"/>
      <c r="X908" s="855"/>
      <c r="Y908" s="856"/>
      <c r="Z908" s="857"/>
      <c r="AA908" s="857"/>
      <c r="AB908" s="858"/>
      <c r="AC908" s="2295"/>
      <c r="AD908" s="2295"/>
      <c r="AE908" s="2295"/>
      <c r="AF908" s="2295"/>
      <c r="AG908" s="2295"/>
      <c r="AH908" s="868"/>
      <c r="AI908" s="868"/>
      <c r="AJ908" s="868"/>
      <c r="AK908" s="868"/>
      <c r="AL908" s="862"/>
      <c r="AM908" s="863"/>
      <c r="AN908" s="863"/>
      <c r="AO908" s="864"/>
      <c r="AP908" s="631"/>
      <c r="AQ908" s="631"/>
      <c r="AR908" s="631"/>
      <c r="AS908" s="631"/>
      <c r="AT908" s="631"/>
      <c r="AU908" s="631"/>
      <c r="AV908" s="631"/>
      <c r="AW908" s="631"/>
      <c r="AX908" s="631"/>
      <c r="AY908" s="2">
        <f>COUNTA($C$908)</f>
        <v>0</v>
      </c>
    </row>
    <row r="909" spans="1:51" ht="26.25" customHeight="1">
      <c r="A909" s="2294">
        <v>15</v>
      </c>
      <c r="B909" s="2294">
        <v>1</v>
      </c>
      <c r="C909" s="853"/>
      <c r="D909" s="853"/>
      <c r="E909" s="853"/>
      <c r="F909" s="853"/>
      <c r="G909" s="853"/>
      <c r="H909" s="853"/>
      <c r="I909" s="853"/>
      <c r="J909" s="854"/>
      <c r="K909" s="854"/>
      <c r="L909" s="854"/>
      <c r="M909" s="854"/>
      <c r="N909" s="854"/>
      <c r="O909" s="854"/>
      <c r="P909" s="855"/>
      <c r="Q909" s="855"/>
      <c r="R909" s="855"/>
      <c r="S909" s="855"/>
      <c r="T909" s="855"/>
      <c r="U909" s="855"/>
      <c r="V909" s="855"/>
      <c r="W909" s="855"/>
      <c r="X909" s="855"/>
      <c r="Y909" s="856"/>
      <c r="Z909" s="857"/>
      <c r="AA909" s="857"/>
      <c r="AB909" s="858"/>
      <c r="AC909" s="2295"/>
      <c r="AD909" s="2295"/>
      <c r="AE909" s="2295"/>
      <c r="AF909" s="2295"/>
      <c r="AG909" s="2295"/>
      <c r="AH909" s="868"/>
      <c r="AI909" s="868"/>
      <c r="AJ909" s="868"/>
      <c r="AK909" s="868"/>
      <c r="AL909" s="862"/>
      <c r="AM909" s="863"/>
      <c r="AN909" s="863"/>
      <c r="AO909" s="864"/>
      <c r="AP909" s="631"/>
      <c r="AQ909" s="631"/>
      <c r="AR909" s="631"/>
      <c r="AS909" s="631"/>
      <c r="AT909" s="631"/>
      <c r="AU909" s="631"/>
      <c r="AV909" s="631"/>
      <c r="AW909" s="631"/>
      <c r="AX909" s="631"/>
      <c r="AY909" s="2">
        <f>COUNTA($C$909)</f>
        <v>0</v>
      </c>
    </row>
    <row r="910" spans="1:51" ht="26.25" customHeight="1">
      <c r="A910" s="2294">
        <v>16</v>
      </c>
      <c r="B910" s="2294">
        <v>1</v>
      </c>
      <c r="C910" s="853"/>
      <c r="D910" s="853"/>
      <c r="E910" s="853"/>
      <c r="F910" s="853"/>
      <c r="G910" s="853"/>
      <c r="H910" s="853"/>
      <c r="I910" s="853"/>
      <c r="J910" s="854"/>
      <c r="K910" s="854"/>
      <c r="L910" s="854"/>
      <c r="M910" s="854"/>
      <c r="N910" s="854"/>
      <c r="O910" s="854"/>
      <c r="P910" s="855"/>
      <c r="Q910" s="855"/>
      <c r="R910" s="855"/>
      <c r="S910" s="855"/>
      <c r="T910" s="855"/>
      <c r="U910" s="855"/>
      <c r="V910" s="855"/>
      <c r="W910" s="855"/>
      <c r="X910" s="855"/>
      <c r="Y910" s="856"/>
      <c r="Z910" s="857"/>
      <c r="AA910" s="857"/>
      <c r="AB910" s="858"/>
      <c r="AC910" s="2295"/>
      <c r="AD910" s="2295"/>
      <c r="AE910" s="2295"/>
      <c r="AF910" s="2295"/>
      <c r="AG910" s="2295"/>
      <c r="AH910" s="868"/>
      <c r="AI910" s="868"/>
      <c r="AJ910" s="868"/>
      <c r="AK910" s="868"/>
      <c r="AL910" s="862"/>
      <c r="AM910" s="863"/>
      <c r="AN910" s="863"/>
      <c r="AO910" s="864"/>
      <c r="AP910" s="631"/>
      <c r="AQ910" s="631"/>
      <c r="AR910" s="631"/>
      <c r="AS910" s="631"/>
      <c r="AT910" s="631"/>
      <c r="AU910" s="631"/>
      <c r="AV910" s="631"/>
      <c r="AW910" s="631"/>
      <c r="AX910" s="631"/>
      <c r="AY910" s="2">
        <f>COUNTA($C$910)</f>
        <v>0</v>
      </c>
    </row>
    <row r="911" spans="1:51" ht="26.25" customHeight="1">
      <c r="A911" s="2294">
        <v>17</v>
      </c>
      <c r="B911" s="2294">
        <v>1</v>
      </c>
      <c r="C911" s="853"/>
      <c r="D911" s="853"/>
      <c r="E911" s="853"/>
      <c r="F911" s="853"/>
      <c r="G911" s="853"/>
      <c r="H911" s="853"/>
      <c r="I911" s="853"/>
      <c r="J911" s="854"/>
      <c r="K911" s="854"/>
      <c r="L911" s="854"/>
      <c r="M911" s="854"/>
      <c r="N911" s="854"/>
      <c r="O911" s="854"/>
      <c r="P911" s="855"/>
      <c r="Q911" s="855"/>
      <c r="R911" s="855"/>
      <c r="S911" s="855"/>
      <c r="T911" s="855"/>
      <c r="U911" s="855"/>
      <c r="V911" s="855"/>
      <c r="W911" s="855"/>
      <c r="X911" s="855"/>
      <c r="Y911" s="856"/>
      <c r="Z911" s="857"/>
      <c r="AA911" s="857"/>
      <c r="AB911" s="858"/>
      <c r="AC911" s="2295"/>
      <c r="AD911" s="2295"/>
      <c r="AE911" s="2295"/>
      <c r="AF911" s="2295"/>
      <c r="AG911" s="2295"/>
      <c r="AH911" s="868"/>
      <c r="AI911" s="868"/>
      <c r="AJ911" s="868"/>
      <c r="AK911" s="868"/>
      <c r="AL911" s="862"/>
      <c r="AM911" s="863"/>
      <c r="AN911" s="863"/>
      <c r="AO911" s="864"/>
      <c r="AP911" s="631"/>
      <c r="AQ911" s="631"/>
      <c r="AR911" s="631"/>
      <c r="AS911" s="631"/>
      <c r="AT911" s="631"/>
      <c r="AU911" s="631"/>
      <c r="AV911" s="631"/>
      <c r="AW911" s="631"/>
      <c r="AX911" s="631"/>
      <c r="AY911" s="2">
        <f>COUNTA($C$911)</f>
        <v>0</v>
      </c>
    </row>
    <row r="912" spans="1:51" ht="26.25" customHeight="1">
      <c r="A912" s="2294">
        <v>18</v>
      </c>
      <c r="B912" s="2294">
        <v>1</v>
      </c>
      <c r="C912" s="853"/>
      <c r="D912" s="853"/>
      <c r="E912" s="853"/>
      <c r="F912" s="853"/>
      <c r="G912" s="853"/>
      <c r="H912" s="853"/>
      <c r="I912" s="853"/>
      <c r="J912" s="854"/>
      <c r="K912" s="854"/>
      <c r="L912" s="854"/>
      <c r="M912" s="854"/>
      <c r="N912" s="854"/>
      <c r="O912" s="854"/>
      <c r="P912" s="855"/>
      <c r="Q912" s="855"/>
      <c r="R912" s="855"/>
      <c r="S912" s="855"/>
      <c r="T912" s="855"/>
      <c r="U912" s="855"/>
      <c r="V912" s="855"/>
      <c r="W912" s="855"/>
      <c r="X912" s="855"/>
      <c r="Y912" s="856"/>
      <c r="Z912" s="857"/>
      <c r="AA912" s="857"/>
      <c r="AB912" s="858"/>
      <c r="AC912" s="2295"/>
      <c r="AD912" s="2295"/>
      <c r="AE912" s="2295"/>
      <c r="AF912" s="2295"/>
      <c r="AG912" s="2295"/>
      <c r="AH912" s="868"/>
      <c r="AI912" s="868"/>
      <c r="AJ912" s="868"/>
      <c r="AK912" s="868"/>
      <c r="AL912" s="862"/>
      <c r="AM912" s="863"/>
      <c r="AN912" s="863"/>
      <c r="AO912" s="864"/>
      <c r="AP912" s="631"/>
      <c r="AQ912" s="631"/>
      <c r="AR912" s="631"/>
      <c r="AS912" s="631"/>
      <c r="AT912" s="631"/>
      <c r="AU912" s="631"/>
      <c r="AV912" s="631"/>
      <c r="AW912" s="631"/>
      <c r="AX912" s="631"/>
      <c r="AY912" s="2">
        <f>COUNTA($C$912)</f>
        <v>0</v>
      </c>
    </row>
    <row r="913" spans="1:51" ht="26.25" customHeight="1">
      <c r="A913" s="2294">
        <v>19</v>
      </c>
      <c r="B913" s="2294">
        <v>1</v>
      </c>
      <c r="C913" s="853"/>
      <c r="D913" s="853"/>
      <c r="E913" s="853"/>
      <c r="F913" s="853"/>
      <c r="G913" s="853"/>
      <c r="H913" s="853"/>
      <c r="I913" s="853"/>
      <c r="J913" s="854"/>
      <c r="K913" s="854"/>
      <c r="L913" s="854"/>
      <c r="M913" s="854"/>
      <c r="N913" s="854"/>
      <c r="O913" s="854"/>
      <c r="P913" s="855"/>
      <c r="Q913" s="855"/>
      <c r="R913" s="855"/>
      <c r="S913" s="855"/>
      <c r="T913" s="855"/>
      <c r="U913" s="855"/>
      <c r="V913" s="855"/>
      <c r="W913" s="855"/>
      <c r="X913" s="855"/>
      <c r="Y913" s="856"/>
      <c r="Z913" s="857"/>
      <c r="AA913" s="857"/>
      <c r="AB913" s="858"/>
      <c r="AC913" s="2295"/>
      <c r="AD913" s="2295"/>
      <c r="AE913" s="2295"/>
      <c r="AF913" s="2295"/>
      <c r="AG913" s="2295"/>
      <c r="AH913" s="868"/>
      <c r="AI913" s="868"/>
      <c r="AJ913" s="868"/>
      <c r="AK913" s="868"/>
      <c r="AL913" s="862"/>
      <c r="AM913" s="863"/>
      <c r="AN913" s="863"/>
      <c r="AO913" s="864"/>
      <c r="AP913" s="631"/>
      <c r="AQ913" s="631"/>
      <c r="AR913" s="631"/>
      <c r="AS913" s="631"/>
      <c r="AT913" s="631"/>
      <c r="AU913" s="631"/>
      <c r="AV913" s="631"/>
      <c r="AW913" s="631"/>
      <c r="AX913" s="631"/>
      <c r="AY913" s="2">
        <f>COUNTA($C$913)</f>
        <v>0</v>
      </c>
    </row>
    <row r="914" spans="1:51" ht="26.25" customHeight="1">
      <c r="A914" s="2294">
        <v>20</v>
      </c>
      <c r="B914" s="2294">
        <v>1</v>
      </c>
      <c r="C914" s="853"/>
      <c r="D914" s="853"/>
      <c r="E914" s="853"/>
      <c r="F914" s="853"/>
      <c r="G914" s="853"/>
      <c r="H914" s="853"/>
      <c r="I914" s="853"/>
      <c r="J914" s="854"/>
      <c r="K914" s="854"/>
      <c r="L914" s="854"/>
      <c r="M914" s="854"/>
      <c r="N914" s="854"/>
      <c r="O914" s="854"/>
      <c r="P914" s="855"/>
      <c r="Q914" s="855"/>
      <c r="R914" s="855"/>
      <c r="S914" s="855"/>
      <c r="T914" s="855"/>
      <c r="U914" s="855"/>
      <c r="V914" s="855"/>
      <c r="W914" s="855"/>
      <c r="X914" s="855"/>
      <c r="Y914" s="856"/>
      <c r="Z914" s="857"/>
      <c r="AA914" s="857"/>
      <c r="AB914" s="858"/>
      <c r="AC914" s="2295"/>
      <c r="AD914" s="2295"/>
      <c r="AE914" s="2295"/>
      <c r="AF914" s="2295"/>
      <c r="AG914" s="2295"/>
      <c r="AH914" s="868"/>
      <c r="AI914" s="868"/>
      <c r="AJ914" s="868"/>
      <c r="AK914" s="868"/>
      <c r="AL914" s="862"/>
      <c r="AM914" s="863"/>
      <c r="AN914" s="863"/>
      <c r="AO914" s="864"/>
      <c r="AP914" s="631"/>
      <c r="AQ914" s="631"/>
      <c r="AR914" s="631"/>
      <c r="AS914" s="631"/>
      <c r="AT914" s="631"/>
      <c r="AU914" s="631"/>
      <c r="AV914" s="631"/>
      <c r="AW914" s="631"/>
      <c r="AX914" s="631"/>
      <c r="AY914" s="2">
        <f>COUNTA($C$914)</f>
        <v>0</v>
      </c>
    </row>
    <row r="915" spans="1:51" ht="26.25" customHeight="1">
      <c r="A915" s="2294">
        <v>21</v>
      </c>
      <c r="B915" s="2294">
        <v>1</v>
      </c>
      <c r="C915" s="853"/>
      <c r="D915" s="853"/>
      <c r="E915" s="853"/>
      <c r="F915" s="853"/>
      <c r="G915" s="853"/>
      <c r="H915" s="853"/>
      <c r="I915" s="853"/>
      <c r="J915" s="854"/>
      <c r="K915" s="854"/>
      <c r="L915" s="854"/>
      <c r="M915" s="854"/>
      <c r="N915" s="854"/>
      <c r="O915" s="854"/>
      <c r="P915" s="855"/>
      <c r="Q915" s="855"/>
      <c r="R915" s="855"/>
      <c r="S915" s="855"/>
      <c r="T915" s="855"/>
      <c r="U915" s="855"/>
      <c r="V915" s="855"/>
      <c r="W915" s="855"/>
      <c r="X915" s="855"/>
      <c r="Y915" s="856"/>
      <c r="Z915" s="857"/>
      <c r="AA915" s="857"/>
      <c r="AB915" s="858"/>
      <c r="AC915" s="2295"/>
      <c r="AD915" s="2295"/>
      <c r="AE915" s="2295"/>
      <c r="AF915" s="2295"/>
      <c r="AG915" s="2295"/>
      <c r="AH915" s="868"/>
      <c r="AI915" s="868"/>
      <c r="AJ915" s="868"/>
      <c r="AK915" s="868"/>
      <c r="AL915" s="862"/>
      <c r="AM915" s="863"/>
      <c r="AN915" s="863"/>
      <c r="AO915" s="864"/>
      <c r="AP915" s="631"/>
      <c r="AQ915" s="631"/>
      <c r="AR915" s="631"/>
      <c r="AS915" s="631"/>
      <c r="AT915" s="631"/>
      <c r="AU915" s="631"/>
      <c r="AV915" s="631"/>
      <c r="AW915" s="631"/>
      <c r="AX915" s="631"/>
      <c r="AY915" s="2">
        <f>COUNTA($C$915)</f>
        <v>0</v>
      </c>
    </row>
    <row r="916" spans="1:51" ht="26.25" customHeight="1">
      <c r="A916" s="2294">
        <v>22</v>
      </c>
      <c r="B916" s="2294">
        <v>1</v>
      </c>
      <c r="C916" s="853"/>
      <c r="D916" s="853"/>
      <c r="E916" s="853"/>
      <c r="F916" s="853"/>
      <c r="G916" s="853"/>
      <c r="H916" s="853"/>
      <c r="I916" s="853"/>
      <c r="J916" s="854"/>
      <c r="K916" s="854"/>
      <c r="L916" s="854"/>
      <c r="M916" s="854"/>
      <c r="N916" s="854"/>
      <c r="O916" s="854"/>
      <c r="P916" s="855"/>
      <c r="Q916" s="855"/>
      <c r="R916" s="855"/>
      <c r="S916" s="855"/>
      <c r="T916" s="855"/>
      <c r="U916" s="855"/>
      <c r="V916" s="855"/>
      <c r="W916" s="855"/>
      <c r="X916" s="855"/>
      <c r="Y916" s="856"/>
      <c r="Z916" s="857"/>
      <c r="AA916" s="857"/>
      <c r="AB916" s="858"/>
      <c r="AC916" s="2295"/>
      <c r="AD916" s="2295"/>
      <c r="AE916" s="2295"/>
      <c r="AF916" s="2295"/>
      <c r="AG916" s="2295"/>
      <c r="AH916" s="868"/>
      <c r="AI916" s="868"/>
      <c r="AJ916" s="868"/>
      <c r="AK916" s="868"/>
      <c r="AL916" s="862"/>
      <c r="AM916" s="863"/>
      <c r="AN916" s="863"/>
      <c r="AO916" s="864"/>
      <c r="AP916" s="631"/>
      <c r="AQ916" s="631"/>
      <c r="AR916" s="631"/>
      <c r="AS916" s="631"/>
      <c r="AT916" s="631"/>
      <c r="AU916" s="631"/>
      <c r="AV916" s="631"/>
      <c r="AW916" s="631"/>
      <c r="AX916" s="631"/>
      <c r="AY916" s="2">
        <f>COUNTA($C$916)</f>
        <v>0</v>
      </c>
    </row>
    <row r="917" spans="1:51" ht="26.25" customHeight="1">
      <c r="A917" s="2294">
        <v>23</v>
      </c>
      <c r="B917" s="2294">
        <v>1</v>
      </c>
      <c r="C917" s="853"/>
      <c r="D917" s="853"/>
      <c r="E917" s="853"/>
      <c r="F917" s="853"/>
      <c r="G917" s="853"/>
      <c r="H917" s="853"/>
      <c r="I917" s="853"/>
      <c r="J917" s="854"/>
      <c r="K917" s="854"/>
      <c r="L917" s="854"/>
      <c r="M917" s="854"/>
      <c r="N917" s="854"/>
      <c r="O917" s="854"/>
      <c r="P917" s="855"/>
      <c r="Q917" s="855"/>
      <c r="R917" s="855"/>
      <c r="S917" s="855"/>
      <c r="T917" s="855"/>
      <c r="U917" s="855"/>
      <c r="V917" s="855"/>
      <c r="W917" s="855"/>
      <c r="X917" s="855"/>
      <c r="Y917" s="856"/>
      <c r="Z917" s="857"/>
      <c r="AA917" s="857"/>
      <c r="AB917" s="858"/>
      <c r="AC917" s="2295"/>
      <c r="AD917" s="2295"/>
      <c r="AE917" s="2295"/>
      <c r="AF917" s="2295"/>
      <c r="AG917" s="2295"/>
      <c r="AH917" s="868"/>
      <c r="AI917" s="868"/>
      <c r="AJ917" s="868"/>
      <c r="AK917" s="868"/>
      <c r="AL917" s="862"/>
      <c r="AM917" s="863"/>
      <c r="AN917" s="863"/>
      <c r="AO917" s="864"/>
      <c r="AP917" s="631"/>
      <c r="AQ917" s="631"/>
      <c r="AR917" s="631"/>
      <c r="AS917" s="631"/>
      <c r="AT917" s="631"/>
      <c r="AU917" s="631"/>
      <c r="AV917" s="631"/>
      <c r="AW917" s="631"/>
      <c r="AX917" s="631"/>
      <c r="AY917" s="2">
        <f>COUNTA($C$917)</f>
        <v>0</v>
      </c>
    </row>
    <row r="918" spans="1:51" ht="26.25" customHeight="1">
      <c r="A918" s="2294">
        <v>24</v>
      </c>
      <c r="B918" s="2294">
        <v>1</v>
      </c>
      <c r="C918" s="853"/>
      <c r="D918" s="853"/>
      <c r="E918" s="853"/>
      <c r="F918" s="853"/>
      <c r="G918" s="853"/>
      <c r="H918" s="853"/>
      <c r="I918" s="853"/>
      <c r="J918" s="854"/>
      <c r="K918" s="854"/>
      <c r="L918" s="854"/>
      <c r="M918" s="854"/>
      <c r="N918" s="854"/>
      <c r="O918" s="854"/>
      <c r="P918" s="855"/>
      <c r="Q918" s="855"/>
      <c r="R918" s="855"/>
      <c r="S918" s="855"/>
      <c r="T918" s="855"/>
      <c r="U918" s="855"/>
      <c r="V918" s="855"/>
      <c r="W918" s="855"/>
      <c r="X918" s="855"/>
      <c r="Y918" s="856"/>
      <c r="Z918" s="857"/>
      <c r="AA918" s="857"/>
      <c r="AB918" s="858"/>
      <c r="AC918" s="2295"/>
      <c r="AD918" s="2295"/>
      <c r="AE918" s="2295"/>
      <c r="AF918" s="2295"/>
      <c r="AG918" s="2295"/>
      <c r="AH918" s="868"/>
      <c r="AI918" s="868"/>
      <c r="AJ918" s="868"/>
      <c r="AK918" s="868"/>
      <c r="AL918" s="862"/>
      <c r="AM918" s="863"/>
      <c r="AN918" s="863"/>
      <c r="AO918" s="864"/>
      <c r="AP918" s="631"/>
      <c r="AQ918" s="631"/>
      <c r="AR918" s="631"/>
      <c r="AS918" s="631"/>
      <c r="AT918" s="631"/>
      <c r="AU918" s="631"/>
      <c r="AV918" s="631"/>
      <c r="AW918" s="631"/>
      <c r="AX918" s="631"/>
      <c r="AY918" s="2">
        <f>COUNTA($C$918)</f>
        <v>0</v>
      </c>
    </row>
    <row r="919" spans="1:51" ht="26.25" customHeight="1">
      <c r="A919" s="2294">
        <v>25</v>
      </c>
      <c r="B919" s="2294">
        <v>1</v>
      </c>
      <c r="C919" s="853"/>
      <c r="D919" s="853"/>
      <c r="E919" s="853"/>
      <c r="F919" s="853"/>
      <c r="G919" s="853"/>
      <c r="H919" s="853"/>
      <c r="I919" s="853"/>
      <c r="J919" s="854"/>
      <c r="K919" s="854"/>
      <c r="L919" s="854"/>
      <c r="M919" s="854"/>
      <c r="N919" s="854"/>
      <c r="O919" s="854"/>
      <c r="P919" s="855"/>
      <c r="Q919" s="855"/>
      <c r="R919" s="855"/>
      <c r="S919" s="855"/>
      <c r="T919" s="855"/>
      <c r="U919" s="855"/>
      <c r="V919" s="855"/>
      <c r="W919" s="855"/>
      <c r="X919" s="855"/>
      <c r="Y919" s="856"/>
      <c r="Z919" s="857"/>
      <c r="AA919" s="857"/>
      <c r="AB919" s="858"/>
      <c r="AC919" s="2295"/>
      <c r="AD919" s="2295"/>
      <c r="AE919" s="2295"/>
      <c r="AF919" s="2295"/>
      <c r="AG919" s="2295"/>
      <c r="AH919" s="868"/>
      <c r="AI919" s="868"/>
      <c r="AJ919" s="868"/>
      <c r="AK919" s="868"/>
      <c r="AL919" s="862"/>
      <c r="AM919" s="863"/>
      <c r="AN919" s="863"/>
      <c r="AO919" s="864"/>
      <c r="AP919" s="631"/>
      <c r="AQ919" s="631"/>
      <c r="AR919" s="631"/>
      <c r="AS919" s="631"/>
      <c r="AT919" s="631"/>
      <c r="AU919" s="631"/>
      <c r="AV919" s="631"/>
      <c r="AW919" s="631"/>
      <c r="AX919" s="631"/>
      <c r="AY919" s="2">
        <f>COUNTA($C$919)</f>
        <v>0</v>
      </c>
    </row>
    <row r="920" spans="1:51" ht="26.25" customHeight="1">
      <c r="A920" s="2294">
        <v>26</v>
      </c>
      <c r="B920" s="2294">
        <v>1</v>
      </c>
      <c r="C920" s="853"/>
      <c r="D920" s="853"/>
      <c r="E920" s="853"/>
      <c r="F920" s="853"/>
      <c r="G920" s="853"/>
      <c r="H920" s="853"/>
      <c r="I920" s="853"/>
      <c r="J920" s="854"/>
      <c r="K920" s="854"/>
      <c r="L920" s="854"/>
      <c r="M920" s="854"/>
      <c r="N920" s="854"/>
      <c r="O920" s="854"/>
      <c r="P920" s="855"/>
      <c r="Q920" s="855"/>
      <c r="R920" s="855"/>
      <c r="S920" s="855"/>
      <c r="T920" s="855"/>
      <c r="U920" s="855"/>
      <c r="V920" s="855"/>
      <c r="W920" s="855"/>
      <c r="X920" s="855"/>
      <c r="Y920" s="856"/>
      <c r="Z920" s="857"/>
      <c r="AA920" s="857"/>
      <c r="AB920" s="858"/>
      <c r="AC920" s="2295"/>
      <c r="AD920" s="2295"/>
      <c r="AE920" s="2295"/>
      <c r="AF920" s="2295"/>
      <c r="AG920" s="2295"/>
      <c r="AH920" s="868"/>
      <c r="AI920" s="868"/>
      <c r="AJ920" s="868"/>
      <c r="AK920" s="868"/>
      <c r="AL920" s="862"/>
      <c r="AM920" s="863"/>
      <c r="AN920" s="863"/>
      <c r="AO920" s="864"/>
      <c r="AP920" s="631"/>
      <c r="AQ920" s="631"/>
      <c r="AR920" s="631"/>
      <c r="AS920" s="631"/>
      <c r="AT920" s="631"/>
      <c r="AU920" s="631"/>
      <c r="AV920" s="631"/>
      <c r="AW920" s="631"/>
      <c r="AX920" s="631"/>
      <c r="AY920" s="2">
        <f>COUNTA($C$920)</f>
        <v>0</v>
      </c>
    </row>
    <row r="921" spans="1:51" ht="26.25" customHeight="1">
      <c r="A921" s="2294">
        <v>27</v>
      </c>
      <c r="B921" s="2294">
        <v>1</v>
      </c>
      <c r="C921" s="853"/>
      <c r="D921" s="853"/>
      <c r="E921" s="853"/>
      <c r="F921" s="853"/>
      <c r="G921" s="853"/>
      <c r="H921" s="853"/>
      <c r="I921" s="853"/>
      <c r="J921" s="854"/>
      <c r="K921" s="854"/>
      <c r="L921" s="854"/>
      <c r="M921" s="854"/>
      <c r="N921" s="854"/>
      <c r="O921" s="854"/>
      <c r="P921" s="855"/>
      <c r="Q921" s="855"/>
      <c r="R921" s="855"/>
      <c r="S921" s="855"/>
      <c r="T921" s="855"/>
      <c r="U921" s="855"/>
      <c r="V921" s="855"/>
      <c r="W921" s="855"/>
      <c r="X921" s="855"/>
      <c r="Y921" s="856"/>
      <c r="Z921" s="857"/>
      <c r="AA921" s="857"/>
      <c r="AB921" s="858"/>
      <c r="AC921" s="2295"/>
      <c r="AD921" s="2295"/>
      <c r="AE921" s="2295"/>
      <c r="AF921" s="2295"/>
      <c r="AG921" s="2295"/>
      <c r="AH921" s="868"/>
      <c r="AI921" s="868"/>
      <c r="AJ921" s="868"/>
      <c r="AK921" s="868"/>
      <c r="AL921" s="862"/>
      <c r="AM921" s="863"/>
      <c r="AN921" s="863"/>
      <c r="AO921" s="864"/>
      <c r="AP921" s="631"/>
      <c r="AQ921" s="631"/>
      <c r="AR921" s="631"/>
      <c r="AS921" s="631"/>
      <c r="AT921" s="631"/>
      <c r="AU921" s="631"/>
      <c r="AV921" s="631"/>
      <c r="AW921" s="631"/>
      <c r="AX921" s="631"/>
      <c r="AY921" s="2">
        <f>COUNTA($C$921)</f>
        <v>0</v>
      </c>
    </row>
    <row r="922" spans="1:51" ht="26.25" customHeight="1">
      <c r="A922" s="2294">
        <v>28</v>
      </c>
      <c r="B922" s="2294">
        <v>1</v>
      </c>
      <c r="C922" s="853"/>
      <c r="D922" s="853"/>
      <c r="E922" s="853"/>
      <c r="F922" s="853"/>
      <c r="G922" s="853"/>
      <c r="H922" s="853"/>
      <c r="I922" s="853"/>
      <c r="J922" s="854"/>
      <c r="K922" s="854"/>
      <c r="L922" s="854"/>
      <c r="M922" s="854"/>
      <c r="N922" s="854"/>
      <c r="O922" s="854"/>
      <c r="P922" s="855"/>
      <c r="Q922" s="855"/>
      <c r="R922" s="855"/>
      <c r="S922" s="855"/>
      <c r="T922" s="855"/>
      <c r="U922" s="855"/>
      <c r="V922" s="855"/>
      <c r="W922" s="855"/>
      <c r="X922" s="855"/>
      <c r="Y922" s="856"/>
      <c r="Z922" s="857"/>
      <c r="AA922" s="857"/>
      <c r="AB922" s="858"/>
      <c r="AC922" s="2295"/>
      <c r="AD922" s="2295"/>
      <c r="AE922" s="2295"/>
      <c r="AF922" s="2295"/>
      <c r="AG922" s="2295"/>
      <c r="AH922" s="868"/>
      <c r="AI922" s="868"/>
      <c r="AJ922" s="868"/>
      <c r="AK922" s="868"/>
      <c r="AL922" s="862"/>
      <c r="AM922" s="863"/>
      <c r="AN922" s="863"/>
      <c r="AO922" s="864"/>
      <c r="AP922" s="631"/>
      <c r="AQ922" s="631"/>
      <c r="AR922" s="631"/>
      <c r="AS922" s="631"/>
      <c r="AT922" s="631"/>
      <c r="AU922" s="631"/>
      <c r="AV922" s="631"/>
      <c r="AW922" s="631"/>
      <c r="AX922" s="631"/>
      <c r="AY922" s="2">
        <f>COUNTA($C$922)</f>
        <v>0</v>
      </c>
    </row>
    <row r="923" spans="1:51" ht="26.25" customHeight="1">
      <c r="A923" s="2294">
        <v>29</v>
      </c>
      <c r="B923" s="2294">
        <v>1</v>
      </c>
      <c r="C923" s="853"/>
      <c r="D923" s="853"/>
      <c r="E923" s="853"/>
      <c r="F923" s="853"/>
      <c r="G923" s="853"/>
      <c r="H923" s="853"/>
      <c r="I923" s="853"/>
      <c r="J923" s="854"/>
      <c r="K923" s="854"/>
      <c r="L923" s="854"/>
      <c r="M923" s="854"/>
      <c r="N923" s="854"/>
      <c r="O923" s="854"/>
      <c r="P923" s="855"/>
      <c r="Q923" s="855"/>
      <c r="R923" s="855"/>
      <c r="S923" s="855"/>
      <c r="T923" s="855"/>
      <c r="U923" s="855"/>
      <c r="V923" s="855"/>
      <c r="W923" s="855"/>
      <c r="X923" s="855"/>
      <c r="Y923" s="856"/>
      <c r="Z923" s="857"/>
      <c r="AA923" s="857"/>
      <c r="AB923" s="858"/>
      <c r="AC923" s="2295"/>
      <c r="AD923" s="2295"/>
      <c r="AE923" s="2295"/>
      <c r="AF923" s="2295"/>
      <c r="AG923" s="2295"/>
      <c r="AH923" s="868"/>
      <c r="AI923" s="868"/>
      <c r="AJ923" s="868"/>
      <c r="AK923" s="868"/>
      <c r="AL923" s="862"/>
      <c r="AM923" s="863"/>
      <c r="AN923" s="863"/>
      <c r="AO923" s="864"/>
      <c r="AP923" s="631"/>
      <c r="AQ923" s="631"/>
      <c r="AR923" s="631"/>
      <c r="AS923" s="631"/>
      <c r="AT923" s="631"/>
      <c r="AU923" s="631"/>
      <c r="AV923" s="631"/>
      <c r="AW923" s="631"/>
      <c r="AX923" s="631"/>
      <c r="AY923" s="2">
        <f>COUNTA($C$923)</f>
        <v>0</v>
      </c>
    </row>
    <row r="924" spans="1:51" ht="26.25" customHeight="1">
      <c r="A924" s="2294">
        <v>30</v>
      </c>
      <c r="B924" s="2294">
        <v>1</v>
      </c>
      <c r="C924" s="853"/>
      <c r="D924" s="853"/>
      <c r="E924" s="853"/>
      <c r="F924" s="853"/>
      <c r="G924" s="853"/>
      <c r="H924" s="853"/>
      <c r="I924" s="853"/>
      <c r="J924" s="854"/>
      <c r="K924" s="854"/>
      <c r="L924" s="854"/>
      <c r="M924" s="854"/>
      <c r="N924" s="854"/>
      <c r="O924" s="854"/>
      <c r="P924" s="855"/>
      <c r="Q924" s="855"/>
      <c r="R924" s="855"/>
      <c r="S924" s="855"/>
      <c r="T924" s="855"/>
      <c r="U924" s="855"/>
      <c r="V924" s="855"/>
      <c r="W924" s="855"/>
      <c r="X924" s="855"/>
      <c r="Y924" s="856"/>
      <c r="Z924" s="857"/>
      <c r="AA924" s="857"/>
      <c r="AB924" s="858"/>
      <c r="AC924" s="2295"/>
      <c r="AD924" s="2295"/>
      <c r="AE924" s="2295"/>
      <c r="AF924" s="2295"/>
      <c r="AG924" s="2295"/>
      <c r="AH924" s="868"/>
      <c r="AI924" s="868"/>
      <c r="AJ924" s="868"/>
      <c r="AK924" s="868"/>
      <c r="AL924" s="862"/>
      <c r="AM924" s="863"/>
      <c r="AN924" s="863"/>
      <c r="AO924" s="864"/>
      <c r="AP924" s="631"/>
      <c r="AQ924" s="631"/>
      <c r="AR924" s="631"/>
      <c r="AS924" s="631"/>
      <c r="AT924" s="631"/>
      <c r="AU924" s="631"/>
      <c r="AV924" s="631"/>
      <c r="AW924" s="631"/>
      <c r="AX924" s="631"/>
      <c r="AY924" s="2">
        <f>COUNTA($C$924)</f>
        <v>0</v>
      </c>
    </row>
    <row r="925" spans="1:51">
      <c r="P925" s="33"/>
      <c r="Q925" s="33"/>
      <c r="R925" s="33"/>
      <c r="S925" s="33"/>
      <c r="T925" s="33"/>
      <c r="U925" s="33"/>
      <c r="V925" s="33"/>
      <c r="W925" s="33"/>
      <c r="X925" s="33"/>
      <c r="Y925" s="38"/>
      <c r="Z925" s="38"/>
      <c r="AA925" s="38"/>
      <c r="AB925" s="38"/>
      <c r="AC925" s="38"/>
      <c r="AD925" s="38"/>
      <c r="AE925" s="38"/>
      <c r="AF925" s="38"/>
      <c r="AG925" s="38"/>
      <c r="AH925" s="38"/>
      <c r="AI925" s="38"/>
      <c r="AJ925" s="38"/>
      <c r="AK925" s="38"/>
      <c r="AL925" s="38"/>
      <c r="AM925" s="38"/>
      <c r="AN925" s="38"/>
      <c r="AO925" s="38"/>
      <c r="AY925" s="2">
        <f>COUNTA($C$928)</f>
        <v>0</v>
      </c>
    </row>
    <row r="926" spans="1:51">
      <c r="B926" s="15" t="s">
        <v>96</v>
      </c>
      <c r="P926" s="33"/>
      <c r="Q926" s="33"/>
      <c r="R926" s="33"/>
      <c r="S926" s="33"/>
      <c r="T926" s="33"/>
      <c r="U926" s="33"/>
      <c r="V926" s="33"/>
      <c r="W926" s="33"/>
      <c r="X926" s="33"/>
      <c r="Y926" s="38"/>
      <c r="Z926" s="38"/>
      <c r="AA926" s="38"/>
      <c r="AB926" s="38"/>
      <c r="AC926" s="38"/>
      <c r="AD926" s="38"/>
      <c r="AE926" s="38"/>
      <c r="AF926" s="38"/>
      <c r="AG926" s="38"/>
      <c r="AH926" s="38"/>
      <c r="AI926" s="38"/>
      <c r="AJ926" s="38"/>
      <c r="AK926" s="38"/>
      <c r="AL926" s="38"/>
      <c r="AM926" s="38"/>
      <c r="AN926" s="38"/>
      <c r="AO926" s="38"/>
      <c r="AY926" s="2">
        <f>$AY$925</f>
        <v>0</v>
      </c>
    </row>
    <row r="927" spans="1:51" customFormat="1" ht="59.25" customHeight="1">
      <c r="A927" s="849"/>
      <c r="B927" s="849"/>
      <c r="C927" s="849" t="s">
        <v>82</v>
      </c>
      <c r="D927" s="849"/>
      <c r="E927" s="849"/>
      <c r="F927" s="849"/>
      <c r="G927" s="849"/>
      <c r="H927" s="849"/>
      <c r="I927" s="849"/>
      <c r="J927" s="2292" t="s">
        <v>86</v>
      </c>
      <c r="K927" s="2293"/>
      <c r="L927" s="2293"/>
      <c r="M927" s="2293"/>
      <c r="N927" s="2293"/>
      <c r="O927" s="2293"/>
      <c r="P927" s="849" t="s">
        <v>27</v>
      </c>
      <c r="Q927" s="849"/>
      <c r="R927" s="849"/>
      <c r="S927" s="849"/>
      <c r="T927" s="849"/>
      <c r="U927" s="849"/>
      <c r="V927" s="849"/>
      <c r="W927" s="849"/>
      <c r="X927" s="849"/>
      <c r="Y927" s="851" t="s">
        <v>451</v>
      </c>
      <c r="Z927" s="851"/>
      <c r="AA927" s="851"/>
      <c r="AB927" s="851"/>
      <c r="AC927" s="2292" t="s">
        <v>374</v>
      </c>
      <c r="AD927" s="2292"/>
      <c r="AE927" s="2292"/>
      <c r="AF927" s="2292"/>
      <c r="AG927" s="2292"/>
      <c r="AH927" s="851" t="s">
        <v>400</v>
      </c>
      <c r="AI927" s="849"/>
      <c r="AJ927" s="849"/>
      <c r="AK927" s="849"/>
      <c r="AL927" s="849" t="s">
        <v>28</v>
      </c>
      <c r="AM927" s="849"/>
      <c r="AN927" s="849"/>
      <c r="AO927" s="558"/>
      <c r="AP927" s="2292" t="s">
        <v>453</v>
      </c>
      <c r="AQ927" s="2292"/>
      <c r="AR927" s="2292"/>
      <c r="AS927" s="2292"/>
      <c r="AT927" s="2292"/>
      <c r="AU927" s="2292"/>
      <c r="AV927" s="2292"/>
      <c r="AW927" s="2292"/>
      <c r="AX927" s="2292"/>
      <c r="AY927">
        <f>$AY$925</f>
        <v>0</v>
      </c>
    </row>
    <row r="928" spans="1:51" ht="26.25" customHeight="1">
      <c r="A928" s="2294">
        <v>1</v>
      </c>
      <c r="B928" s="2294">
        <v>1</v>
      </c>
      <c r="C928" s="853"/>
      <c r="D928" s="853"/>
      <c r="E928" s="853"/>
      <c r="F928" s="853"/>
      <c r="G928" s="853"/>
      <c r="H928" s="853"/>
      <c r="I928" s="853"/>
      <c r="J928" s="854"/>
      <c r="K928" s="854"/>
      <c r="L928" s="854"/>
      <c r="M928" s="854"/>
      <c r="N928" s="854"/>
      <c r="O928" s="854"/>
      <c r="P928" s="855"/>
      <c r="Q928" s="855"/>
      <c r="R928" s="855"/>
      <c r="S928" s="855"/>
      <c r="T928" s="855"/>
      <c r="U928" s="855"/>
      <c r="V928" s="855"/>
      <c r="W928" s="855"/>
      <c r="X928" s="855"/>
      <c r="Y928" s="856"/>
      <c r="Z928" s="857"/>
      <c r="AA928" s="857"/>
      <c r="AB928" s="858"/>
      <c r="AC928" s="2295"/>
      <c r="AD928" s="2295"/>
      <c r="AE928" s="2295"/>
      <c r="AF928" s="2295"/>
      <c r="AG928" s="2295"/>
      <c r="AH928" s="868"/>
      <c r="AI928" s="868"/>
      <c r="AJ928" s="868"/>
      <c r="AK928" s="868"/>
      <c r="AL928" s="862"/>
      <c r="AM928" s="863"/>
      <c r="AN928" s="863"/>
      <c r="AO928" s="864"/>
      <c r="AP928" s="631"/>
      <c r="AQ928" s="631"/>
      <c r="AR928" s="631"/>
      <c r="AS928" s="631"/>
      <c r="AT928" s="631"/>
      <c r="AU928" s="631"/>
      <c r="AV928" s="631"/>
      <c r="AW928" s="631"/>
      <c r="AX928" s="631"/>
      <c r="AY928" s="2">
        <f>$AY$925</f>
        <v>0</v>
      </c>
    </row>
    <row r="929" spans="1:51" ht="26.25" customHeight="1">
      <c r="A929" s="2294">
        <v>2</v>
      </c>
      <c r="B929" s="2294">
        <v>1</v>
      </c>
      <c r="C929" s="853"/>
      <c r="D929" s="853"/>
      <c r="E929" s="853"/>
      <c r="F929" s="853"/>
      <c r="G929" s="853"/>
      <c r="H929" s="853"/>
      <c r="I929" s="853"/>
      <c r="J929" s="854"/>
      <c r="K929" s="854"/>
      <c r="L929" s="854"/>
      <c r="M929" s="854"/>
      <c r="N929" s="854"/>
      <c r="O929" s="854"/>
      <c r="P929" s="855"/>
      <c r="Q929" s="855"/>
      <c r="R929" s="855"/>
      <c r="S929" s="855"/>
      <c r="T929" s="855"/>
      <c r="U929" s="855"/>
      <c r="V929" s="855"/>
      <c r="W929" s="855"/>
      <c r="X929" s="855"/>
      <c r="Y929" s="856"/>
      <c r="Z929" s="857"/>
      <c r="AA929" s="857"/>
      <c r="AB929" s="858"/>
      <c r="AC929" s="2295"/>
      <c r="AD929" s="2295"/>
      <c r="AE929" s="2295"/>
      <c r="AF929" s="2295"/>
      <c r="AG929" s="2295"/>
      <c r="AH929" s="868"/>
      <c r="AI929" s="868"/>
      <c r="AJ929" s="868"/>
      <c r="AK929" s="868"/>
      <c r="AL929" s="862"/>
      <c r="AM929" s="863"/>
      <c r="AN929" s="863"/>
      <c r="AO929" s="864"/>
      <c r="AP929" s="631"/>
      <c r="AQ929" s="631"/>
      <c r="AR929" s="631"/>
      <c r="AS929" s="631"/>
      <c r="AT929" s="631"/>
      <c r="AU929" s="631"/>
      <c r="AV929" s="631"/>
      <c r="AW929" s="631"/>
      <c r="AX929" s="631"/>
      <c r="AY929" s="2">
        <f>COUNTA($C$929)</f>
        <v>0</v>
      </c>
    </row>
    <row r="930" spans="1:51" ht="26.25" customHeight="1">
      <c r="A930" s="2294">
        <v>3</v>
      </c>
      <c r="B930" s="2294">
        <v>1</v>
      </c>
      <c r="C930" s="853"/>
      <c r="D930" s="853"/>
      <c r="E930" s="853"/>
      <c r="F930" s="853"/>
      <c r="G930" s="853"/>
      <c r="H930" s="853"/>
      <c r="I930" s="853"/>
      <c r="J930" s="854"/>
      <c r="K930" s="854"/>
      <c r="L930" s="854"/>
      <c r="M930" s="854"/>
      <c r="N930" s="854"/>
      <c r="O930" s="854"/>
      <c r="P930" s="855"/>
      <c r="Q930" s="855"/>
      <c r="R930" s="855"/>
      <c r="S930" s="855"/>
      <c r="T930" s="855"/>
      <c r="U930" s="855"/>
      <c r="V930" s="855"/>
      <c r="W930" s="855"/>
      <c r="X930" s="855"/>
      <c r="Y930" s="856"/>
      <c r="Z930" s="857"/>
      <c r="AA930" s="857"/>
      <c r="AB930" s="858"/>
      <c r="AC930" s="2295"/>
      <c r="AD930" s="2295"/>
      <c r="AE930" s="2295"/>
      <c r="AF930" s="2295"/>
      <c r="AG930" s="2295"/>
      <c r="AH930" s="868"/>
      <c r="AI930" s="868"/>
      <c r="AJ930" s="868"/>
      <c r="AK930" s="868"/>
      <c r="AL930" s="862"/>
      <c r="AM930" s="863"/>
      <c r="AN930" s="863"/>
      <c r="AO930" s="864"/>
      <c r="AP930" s="631"/>
      <c r="AQ930" s="631"/>
      <c r="AR930" s="631"/>
      <c r="AS930" s="631"/>
      <c r="AT930" s="631"/>
      <c r="AU930" s="631"/>
      <c r="AV930" s="631"/>
      <c r="AW930" s="631"/>
      <c r="AX930" s="631"/>
      <c r="AY930" s="2">
        <f>COUNTA($C$930)</f>
        <v>0</v>
      </c>
    </row>
    <row r="931" spans="1:51" ht="26.25" customHeight="1">
      <c r="A931" s="2294">
        <v>4</v>
      </c>
      <c r="B931" s="2294">
        <v>1</v>
      </c>
      <c r="C931" s="853"/>
      <c r="D931" s="853"/>
      <c r="E931" s="853"/>
      <c r="F931" s="853"/>
      <c r="G931" s="853"/>
      <c r="H931" s="853"/>
      <c r="I931" s="853"/>
      <c r="J931" s="854"/>
      <c r="K931" s="854"/>
      <c r="L931" s="854"/>
      <c r="M931" s="854"/>
      <c r="N931" s="854"/>
      <c r="O931" s="854"/>
      <c r="P931" s="855"/>
      <c r="Q931" s="855"/>
      <c r="R931" s="855"/>
      <c r="S931" s="855"/>
      <c r="T931" s="855"/>
      <c r="U931" s="855"/>
      <c r="V931" s="855"/>
      <c r="W931" s="855"/>
      <c r="X931" s="855"/>
      <c r="Y931" s="856"/>
      <c r="Z931" s="857"/>
      <c r="AA931" s="857"/>
      <c r="AB931" s="858"/>
      <c r="AC931" s="2295"/>
      <c r="AD931" s="2295"/>
      <c r="AE931" s="2295"/>
      <c r="AF931" s="2295"/>
      <c r="AG931" s="2295"/>
      <c r="AH931" s="868"/>
      <c r="AI931" s="868"/>
      <c r="AJ931" s="868"/>
      <c r="AK931" s="868"/>
      <c r="AL931" s="862"/>
      <c r="AM931" s="863"/>
      <c r="AN931" s="863"/>
      <c r="AO931" s="864"/>
      <c r="AP931" s="631"/>
      <c r="AQ931" s="631"/>
      <c r="AR931" s="631"/>
      <c r="AS931" s="631"/>
      <c r="AT931" s="631"/>
      <c r="AU931" s="631"/>
      <c r="AV931" s="631"/>
      <c r="AW931" s="631"/>
      <c r="AX931" s="631"/>
      <c r="AY931" s="2">
        <f>COUNTA($C$931)</f>
        <v>0</v>
      </c>
    </row>
    <row r="932" spans="1:51" ht="26.25" customHeight="1">
      <c r="A932" s="2294">
        <v>5</v>
      </c>
      <c r="B932" s="2294">
        <v>1</v>
      </c>
      <c r="C932" s="853"/>
      <c r="D932" s="853"/>
      <c r="E932" s="853"/>
      <c r="F932" s="853"/>
      <c r="G932" s="853"/>
      <c r="H932" s="853"/>
      <c r="I932" s="853"/>
      <c r="J932" s="854"/>
      <c r="K932" s="854"/>
      <c r="L932" s="854"/>
      <c r="M932" s="854"/>
      <c r="N932" s="854"/>
      <c r="O932" s="854"/>
      <c r="P932" s="855"/>
      <c r="Q932" s="855"/>
      <c r="R932" s="855"/>
      <c r="S932" s="855"/>
      <c r="T932" s="855"/>
      <c r="U932" s="855"/>
      <c r="V932" s="855"/>
      <c r="W932" s="855"/>
      <c r="X932" s="855"/>
      <c r="Y932" s="856"/>
      <c r="Z932" s="857"/>
      <c r="AA932" s="857"/>
      <c r="AB932" s="858"/>
      <c r="AC932" s="2295"/>
      <c r="AD932" s="2295"/>
      <c r="AE932" s="2295"/>
      <c r="AF932" s="2295"/>
      <c r="AG932" s="2295"/>
      <c r="AH932" s="868"/>
      <c r="AI932" s="868"/>
      <c r="AJ932" s="868"/>
      <c r="AK932" s="868"/>
      <c r="AL932" s="862"/>
      <c r="AM932" s="863"/>
      <c r="AN932" s="863"/>
      <c r="AO932" s="864"/>
      <c r="AP932" s="631"/>
      <c r="AQ932" s="631"/>
      <c r="AR932" s="631"/>
      <c r="AS932" s="631"/>
      <c r="AT932" s="631"/>
      <c r="AU932" s="631"/>
      <c r="AV932" s="631"/>
      <c r="AW932" s="631"/>
      <c r="AX932" s="631"/>
      <c r="AY932" s="2">
        <f>COUNTA($C$932)</f>
        <v>0</v>
      </c>
    </row>
    <row r="933" spans="1:51" ht="26.25" customHeight="1">
      <c r="A933" s="2294">
        <v>6</v>
      </c>
      <c r="B933" s="2294">
        <v>1</v>
      </c>
      <c r="C933" s="853"/>
      <c r="D933" s="853"/>
      <c r="E933" s="853"/>
      <c r="F933" s="853"/>
      <c r="G933" s="853"/>
      <c r="H933" s="853"/>
      <c r="I933" s="853"/>
      <c r="J933" s="854"/>
      <c r="K933" s="854"/>
      <c r="L933" s="854"/>
      <c r="M933" s="854"/>
      <c r="N933" s="854"/>
      <c r="O933" s="854"/>
      <c r="P933" s="855"/>
      <c r="Q933" s="855"/>
      <c r="R933" s="855"/>
      <c r="S933" s="855"/>
      <c r="T933" s="855"/>
      <c r="U933" s="855"/>
      <c r="V933" s="855"/>
      <c r="W933" s="855"/>
      <c r="X933" s="855"/>
      <c r="Y933" s="856"/>
      <c r="Z933" s="857"/>
      <c r="AA933" s="857"/>
      <c r="AB933" s="858"/>
      <c r="AC933" s="2295"/>
      <c r="AD933" s="2295"/>
      <c r="AE933" s="2295"/>
      <c r="AF933" s="2295"/>
      <c r="AG933" s="2295"/>
      <c r="AH933" s="868"/>
      <c r="AI933" s="868"/>
      <c r="AJ933" s="868"/>
      <c r="AK933" s="868"/>
      <c r="AL933" s="862"/>
      <c r="AM933" s="863"/>
      <c r="AN933" s="863"/>
      <c r="AO933" s="864"/>
      <c r="AP933" s="631"/>
      <c r="AQ933" s="631"/>
      <c r="AR933" s="631"/>
      <c r="AS933" s="631"/>
      <c r="AT933" s="631"/>
      <c r="AU933" s="631"/>
      <c r="AV933" s="631"/>
      <c r="AW933" s="631"/>
      <c r="AX933" s="631"/>
      <c r="AY933" s="2">
        <f>COUNTA($C$933)</f>
        <v>0</v>
      </c>
    </row>
    <row r="934" spans="1:51" ht="26.25" customHeight="1">
      <c r="A934" s="2294">
        <v>7</v>
      </c>
      <c r="B934" s="2294">
        <v>1</v>
      </c>
      <c r="C934" s="853"/>
      <c r="D934" s="853"/>
      <c r="E934" s="853"/>
      <c r="F934" s="853"/>
      <c r="G934" s="853"/>
      <c r="H934" s="853"/>
      <c r="I934" s="853"/>
      <c r="J934" s="854"/>
      <c r="K934" s="854"/>
      <c r="L934" s="854"/>
      <c r="M934" s="854"/>
      <c r="N934" s="854"/>
      <c r="O934" s="854"/>
      <c r="P934" s="855"/>
      <c r="Q934" s="855"/>
      <c r="R934" s="855"/>
      <c r="S934" s="855"/>
      <c r="T934" s="855"/>
      <c r="U934" s="855"/>
      <c r="V934" s="855"/>
      <c r="W934" s="855"/>
      <c r="X934" s="855"/>
      <c r="Y934" s="856"/>
      <c r="Z934" s="857"/>
      <c r="AA934" s="857"/>
      <c r="AB934" s="858"/>
      <c r="AC934" s="2295"/>
      <c r="AD934" s="2295"/>
      <c r="AE934" s="2295"/>
      <c r="AF934" s="2295"/>
      <c r="AG934" s="2295"/>
      <c r="AH934" s="868"/>
      <c r="AI934" s="868"/>
      <c r="AJ934" s="868"/>
      <c r="AK934" s="868"/>
      <c r="AL934" s="862"/>
      <c r="AM934" s="863"/>
      <c r="AN934" s="863"/>
      <c r="AO934" s="864"/>
      <c r="AP934" s="631"/>
      <c r="AQ934" s="631"/>
      <c r="AR934" s="631"/>
      <c r="AS934" s="631"/>
      <c r="AT934" s="631"/>
      <c r="AU934" s="631"/>
      <c r="AV934" s="631"/>
      <c r="AW934" s="631"/>
      <c r="AX934" s="631"/>
      <c r="AY934" s="2">
        <f>COUNTA($C$934)</f>
        <v>0</v>
      </c>
    </row>
    <row r="935" spans="1:51" ht="26.25" customHeight="1">
      <c r="A935" s="2294">
        <v>8</v>
      </c>
      <c r="B935" s="2294">
        <v>1</v>
      </c>
      <c r="C935" s="853"/>
      <c r="D935" s="853"/>
      <c r="E935" s="853"/>
      <c r="F935" s="853"/>
      <c r="G935" s="853"/>
      <c r="H935" s="853"/>
      <c r="I935" s="853"/>
      <c r="J935" s="854"/>
      <c r="K935" s="854"/>
      <c r="L935" s="854"/>
      <c r="M935" s="854"/>
      <c r="N935" s="854"/>
      <c r="O935" s="854"/>
      <c r="P935" s="855"/>
      <c r="Q935" s="855"/>
      <c r="R935" s="855"/>
      <c r="S935" s="855"/>
      <c r="T935" s="855"/>
      <c r="U935" s="855"/>
      <c r="V935" s="855"/>
      <c r="W935" s="855"/>
      <c r="X935" s="855"/>
      <c r="Y935" s="856"/>
      <c r="Z935" s="857"/>
      <c r="AA935" s="857"/>
      <c r="AB935" s="858"/>
      <c r="AC935" s="2295"/>
      <c r="AD935" s="2295"/>
      <c r="AE935" s="2295"/>
      <c r="AF935" s="2295"/>
      <c r="AG935" s="2295"/>
      <c r="AH935" s="868"/>
      <c r="AI935" s="868"/>
      <c r="AJ935" s="868"/>
      <c r="AK935" s="868"/>
      <c r="AL935" s="862"/>
      <c r="AM935" s="863"/>
      <c r="AN935" s="863"/>
      <c r="AO935" s="864"/>
      <c r="AP935" s="631"/>
      <c r="AQ935" s="631"/>
      <c r="AR935" s="631"/>
      <c r="AS935" s="631"/>
      <c r="AT935" s="631"/>
      <c r="AU935" s="631"/>
      <c r="AV935" s="631"/>
      <c r="AW935" s="631"/>
      <c r="AX935" s="631"/>
      <c r="AY935" s="2">
        <f>COUNTA($C$935)</f>
        <v>0</v>
      </c>
    </row>
    <row r="936" spans="1:51" ht="26.25" customHeight="1">
      <c r="A936" s="2294">
        <v>9</v>
      </c>
      <c r="B936" s="2294">
        <v>1</v>
      </c>
      <c r="C936" s="853"/>
      <c r="D936" s="853"/>
      <c r="E936" s="853"/>
      <c r="F936" s="853"/>
      <c r="G936" s="853"/>
      <c r="H936" s="853"/>
      <c r="I936" s="853"/>
      <c r="J936" s="854"/>
      <c r="K936" s="854"/>
      <c r="L936" s="854"/>
      <c r="M936" s="854"/>
      <c r="N936" s="854"/>
      <c r="O936" s="854"/>
      <c r="P936" s="855"/>
      <c r="Q936" s="855"/>
      <c r="R936" s="855"/>
      <c r="S936" s="855"/>
      <c r="T936" s="855"/>
      <c r="U936" s="855"/>
      <c r="V936" s="855"/>
      <c r="W936" s="855"/>
      <c r="X936" s="855"/>
      <c r="Y936" s="856"/>
      <c r="Z936" s="857"/>
      <c r="AA936" s="857"/>
      <c r="AB936" s="858"/>
      <c r="AC936" s="2295"/>
      <c r="AD936" s="2295"/>
      <c r="AE936" s="2295"/>
      <c r="AF936" s="2295"/>
      <c r="AG936" s="2295"/>
      <c r="AH936" s="868"/>
      <c r="AI936" s="868"/>
      <c r="AJ936" s="868"/>
      <c r="AK936" s="868"/>
      <c r="AL936" s="862"/>
      <c r="AM936" s="863"/>
      <c r="AN936" s="863"/>
      <c r="AO936" s="864"/>
      <c r="AP936" s="631"/>
      <c r="AQ936" s="631"/>
      <c r="AR936" s="631"/>
      <c r="AS936" s="631"/>
      <c r="AT936" s="631"/>
      <c r="AU936" s="631"/>
      <c r="AV936" s="631"/>
      <c r="AW936" s="631"/>
      <c r="AX936" s="631"/>
      <c r="AY936" s="2">
        <f>COUNTA($C$936)</f>
        <v>0</v>
      </c>
    </row>
    <row r="937" spans="1:51" ht="26.25" customHeight="1">
      <c r="A937" s="2294">
        <v>10</v>
      </c>
      <c r="B937" s="2294">
        <v>1</v>
      </c>
      <c r="C937" s="853"/>
      <c r="D937" s="853"/>
      <c r="E937" s="853"/>
      <c r="F937" s="853"/>
      <c r="G937" s="853"/>
      <c r="H937" s="853"/>
      <c r="I937" s="853"/>
      <c r="J937" s="854"/>
      <c r="K937" s="854"/>
      <c r="L937" s="854"/>
      <c r="M937" s="854"/>
      <c r="N937" s="854"/>
      <c r="O937" s="854"/>
      <c r="P937" s="855"/>
      <c r="Q937" s="855"/>
      <c r="R937" s="855"/>
      <c r="S937" s="855"/>
      <c r="T937" s="855"/>
      <c r="U937" s="855"/>
      <c r="V937" s="855"/>
      <c r="W937" s="855"/>
      <c r="X937" s="855"/>
      <c r="Y937" s="856"/>
      <c r="Z937" s="857"/>
      <c r="AA937" s="857"/>
      <c r="AB937" s="858"/>
      <c r="AC937" s="2295"/>
      <c r="AD937" s="2295"/>
      <c r="AE937" s="2295"/>
      <c r="AF937" s="2295"/>
      <c r="AG937" s="2295"/>
      <c r="AH937" s="868"/>
      <c r="AI937" s="868"/>
      <c r="AJ937" s="868"/>
      <c r="AK937" s="868"/>
      <c r="AL937" s="862"/>
      <c r="AM937" s="863"/>
      <c r="AN937" s="863"/>
      <c r="AO937" s="864"/>
      <c r="AP937" s="631"/>
      <c r="AQ937" s="631"/>
      <c r="AR937" s="631"/>
      <c r="AS937" s="631"/>
      <c r="AT937" s="631"/>
      <c r="AU937" s="631"/>
      <c r="AV937" s="631"/>
      <c r="AW937" s="631"/>
      <c r="AX937" s="631"/>
      <c r="AY937" s="2">
        <f>COUNTA($C$937)</f>
        <v>0</v>
      </c>
    </row>
    <row r="938" spans="1:51" ht="26.25" customHeight="1">
      <c r="A938" s="2294">
        <v>11</v>
      </c>
      <c r="B938" s="2294">
        <v>1</v>
      </c>
      <c r="C938" s="853"/>
      <c r="D938" s="853"/>
      <c r="E938" s="853"/>
      <c r="F938" s="853"/>
      <c r="G938" s="853"/>
      <c r="H938" s="853"/>
      <c r="I938" s="853"/>
      <c r="J938" s="854"/>
      <c r="K938" s="854"/>
      <c r="L938" s="854"/>
      <c r="M938" s="854"/>
      <c r="N938" s="854"/>
      <c r="O938" s="854"/>
      <c r="P938" s="855"/>
      <c r="Q938" s="855"/>
      <c r="R938" s="855"/>
      <c r="S938" s="855"/>
      <c r="T938" s="855"/>
      <c r="U938" s="855"/>
      <c r="V938" s="855"/>
      <c r="W938" s="855"/>
      <c r="X938" s="855"/>
      <c r="Y938" s="856"/>
      <c r="Z938" s="857"/>
      <c r="AA938" s="857"/>
      <c r="AB938" s="858"/>
      <c r="AC938" s="2295"/>
      <c r="AD938" s="2295"/>
      <c r="AE938" s="2295"/>
      <c r="AF938" s="2295"/>
      <c r="AG938" s="2295"/>
      <c r="AH938" s="868"/>
      <c r="AI938" s="868"/>
      <c r="AJ938" s="868"/>
      <c r="AK938" s="868"/>
      <c r="AL938" s="862"/>
      <c r="AM938" s="863"/>
      <c r="AN938" s="863"/>
      <c r="AO938" s="864"/>
      <c r="AP938" s="631"/>
      <c r="AQ938" s="631"/>
      <c r="AR938" s="631"/>
      <c r="AS938" s="631"/>
      <c r="AT938" s="631"/>
      <c r="AU938" s="631"/>
      <c r="AV938" s="631"/>
      <c r="AW938" s="631"/>
      <c r="AX938" s="631"/>
      <c r="AY938" s="2">
        <f>COUNTA($C$938)</f>
        <v>0</v>
      </c>
    </row>
    <row r="939" spans="1:51" ht="26.25" customHeight="1">
      <c r="A939" s="2294">
        <v>12</v>
      </c>
      <c r="B939" s="2294">
        <v>1</v>
      </c>
      <c r="C939" s="853"/>
      <c r="D939" s="853"/>
      <c r="E939" s="853"/>
      <c r="F939" s="853"/>
      <c r="G939" s="853"/>
      <c r="H939" s="853"/>
      <c r="I939" s="853"/>
      <c r="J939" s="854"/>
      <c r="K939" s="854"/>
      <c r="L939" s="854"/>
      <c r="M939" s="854"/>
      <c r="N939" s="854"/>
      <c r="O939" s="854"/>
      <c r="P939" s="855"/>
      <c r="Q939" s="855"/>
      <c r="R939" s="855"/>
      <c r="S939" s="855"/>
      <c r="T939" s="855"/>
      <c r="U939" s="855"/>
      <c r="V939" s="855"/>
      <c r="W939" s="855"/>
      <c r="X939" s="855"/>
      <c r="Y939" s="856"/>
      <c r="Z939" s="857"/>
      <c r="AA939" s="857"/>
      <c r="AB939" s="858"/>
      <c r="AC939" s="2295"/>
      <c r="AD939" s="2295"/>
      <c r="AE939" s="2295"/>
      <c r="AF939" s="2295"/>
      <c r="AG939" s="2295"/>
      <c r="AH939" s="868"/>
      <c r="AI939" s="868"/>
      <c r="AJ939" s="868"/>
      <c r="AK939" s="868"/>
      <c r="AL939" s="862"/>
      <c r="AM939" s="863"/>
      <c r="AN939" s="863"/>
      <c r="AO939" s="864"/>
      <c r="AP939" s="631"/>
      <c r="AQ939" s="631"/>
      <c r="AR939" s="631"/>
      <c r="AS939" s="631"/>
      <c r="AT939" s="631"/>
      <c r="AU939" s="631"/>
      <c r="AV939" s="631"/>
      <c r="AW939" s="631"/>
      <c r="AX939" s="631"/>
      <c r="AY939" s="2">
        <f>COUNTA($C$939)</f>
        <v>0</v>
      </c>
    </row>
    <row r="940" spans="1:51" ht="26.25" customHeight="1">
      <c r="A940" s="2294">
        <v>13</v>
      </c>
      <c r="B940" s="2294">
        <v>1</v>
      </c>
      <c r="C940" s="853"/>
      <c r="D940" s="853"/>
      <c r="E940" s="853"/>
      <c r="F940" s="853"/>
      <c r="G940" s="853"/>
      <c r="H940" s="853"/>
      <c r="I940" s="853"/>
      <c r="J940" s="854"/>
      <c r="K940" s="854"/>
      <c r="L940" s="854"/>
      <c r="M940" s="854"/>
      <c r="N940" s="854"/>
      <c r="O940" s="854"/>
      <c r="P940" s="855"/>
      <c r="Q940" s="855"/>
      <c r="R940" s="855"/>
      <c r="S940" s="855"/>
      <c r="T940" s="855"/>
      <c r="U940" s="855"/>
      <c r="V940" s="855"/>
      <c r="W940" s="855"/>
      <c r="X940" s="855"/>
      <c r="Y940" s="856"/>
      <c r="Z940" s="857"/>
      <c r="AA940" s="857"/>
      <c r="AB940" s="858"/>
      <c r="AC940" s="2295"/>
      <c r="AD940" s="2295"/>
      <c r="AE940" s="2295"/>
      <c r="AF940" s="2295"/>
      <c r="AG940" s="2295"/>
      <c r="AH940" s="868"/>
      <c r="AI940" s="868"/>
      <c r="AJ940" s="868"/>
      <c r="AK940" s="868"/>
      <c r="AL940" s="862"/>
      <c r="AM940" s="863"/>
      <c r="AN940" s="863"/>
      <c r="AO940" s="864"/>
      <c r="AP940" s="631"/>
      <c r="AQ940" s="631"/>
      <c r="AR940" s="631"/>
      <c r="AS940" s="631"/>
      <c r="AT940" s="631"/>
      <c r="AU940" s="631"/>
      <c r="AV940" s="631"/>
      <c r="AW940" s="631"/>
      <c r="AX940" s="631"/>
      <c r="AY940" s="2">
        <f>COUNTA($C$940)</f>
        <v>0</v>
      </c>
    </row>
    <row r="941" spans="1:51" ht="26.25" customHeight="1">
      <c r="A941" s="2294">
        <v>14</v>
      </c>
      <c r="B941" s="2294">
        <v>1</v>
      </c>
      <c r="C941" s="853"/>
      <c r="D941" s="853"/>
      <c r="E941" s="853"/>
      <c r="F941" s="853"/>
      <c r="G941" s="853"/>
      <c r="H941" s="853"/>
      <c r="I941" s="853"/>
      <c r="J941" s="854"/>
      <c r="K941" s="854"/>
      <c r="L941" s="854"/>
      <c r="M941" s="854"/>
      <c r="N941" s="854"/>
      <c r="O941" s="854"/>
      <c r="P941" s="855"/>
      <c r="Q941" s="855"/>
      <c r="R941" s="855"/>
      <c r="S941" s="855"/>
      <c r="T941" s="855"/>
      <c r="U941" s="855"/>
      <c r="V941" s="855"/>
      <c r="W941" s="855"/>
      <c r="X941" s="855"/>
      <c r="Y941" s="856"/>
      <c r="Z941" s="857"/>
      <c r="AA941" s="857"/>
      <c r="AB941" s="858"/>
      <c r="AC941" s="2295"/>
      <c r="AD941" s="2295"/>
      <c r="AE941" s="2295"/>
      <c r="AF941" s="2295"/>
      <c r="AG941" s="2295"/>
      <c r="AH941" s="868"/>
      <c r="AI941" s="868"/>
      <c r="AJ941" s="868"/>
      <c r="AK941" s="868"/>
      <c r="AL941" s="862"/>
      <c r="AM941" s="863"/>
      <c r="AN941" s="863"/>
      <c r="AO941" s="864"/>
      <c r="AP941" s="631"/>
      <c r="AQ941" s="631"/>
      <c r="AR941" s="631"/>
      <c r="AS941" s="631"/>
      <c r="AT941" s="631"/>
      <c r="AU941" s="631"/>
      <c r="AV941" s="631"/>
      <c r="AW941" s="631"/>
      <c r="AX941" s="631"/>
      <c r="AY941" s="2">
        <f>COUNTA($C$941)</f>
        <v>0</v>
      </c>
    </row>
    <row r="942" spans="1:51" ht="26.25" customHeight="1">
      <c r="A942" s="2294">
        <v>15</v>
      </c>
      <c r="B942" s="2294">
        <v>1</v>
      </c>
      <c r="C942" s="853"/>
      <c r="D942" s="853"/>
      <c r="E942" s="853"/>
      <c r="F942" s="853"/>
      <c r="G942" s="853"/>
      <c r="H942" s="853"/>
      <c r="I942" s="853"/>
      <c r="J942" s="854"/>
      <c r="K942" s="854"/>
      <c r="L942" s="854"/>
      <c r="M942" s="854"/>
      <c r="N942" s="854"/>
      <c r="O942" s="854"/>
      <c r="P942" s="855"/>
      <c r="Q942" s="855"/>
      <c r="R942" s="855"/>
      <c r="S942" s="855"/>
      <c r="T942" s="855"/>
      <c r="U942" s="855"/>
      <c r="V942" s="855"/>
      <c r="W942" s="855"/>
      <c r="X942" s="855"/>
      <c r="Y942" s="856"/>
      <c r="Z942" s="857"/>
      <c r="AA942" s="857"/>
      <c r="AB942" s="858"/>
      <c r="AC942" s="2295"/>
      <c r="AD942" s="2295"/>
      <c r="AE942" s="2295"/>
      <c r="AF942" s="2295"/>
      <c r="AG942" s="2295"/>
      <c r="AH942" s="868"/>
      <c r="AI942" s="868"/>
      <c r="AJ942" s="868"/>
      <c r="AK942" s="868"/>
      <c r="AL942" s="862"/>
      <c r="AM942" s="863"/>
      <c r="AN942" s="863"/>
      <c r="AO942" s="864"/>
      <c r="AP942" s="631"/>
      <c r="AQ942" s="631"/>
      <c r="AR942" s="631"/>
      <c r="AS942" s="631"/>
      <c r="AT942" s="631"/>
      <c r="AU942" s="631"/>
      <c r="AV942" s="631"/>
      <c r="AW942" s="631"/>
      <c r="AX942" s="631"/>
      <c r="AY942" s="2">
        <f>COUNTA($C$942)</f>
        <v>0</v>
      </c>
    </row>
    <row r="943" spans="1:51" ht="26.25" customHeight="1">
      <c r="A943" s="2294">
        <v>16</v>
      </c>
      <c r="B943" s="2294">
        <v>1</v>
      </c>
      <c r="C943" s="853"/>
      <c r="D943" s="853"/>
      <c r="E943" s="853"/>
      <c r="F943" s="853"/>
      <c r="G943" s="853"/>
      <c r="H943" s="853"/>
      <c r="I943" s="853"/>
      <c r="J943" s="854"/>
      <c r="K943" s="854"/>
      <c r="L943" s="854"/>
      <c r="M943" s="854"/>
      <c r="N943" s="854"/>
      <c r="O943" s="854"/>
      <c r="P943" s="855"/>
      <c r="Q943" s="855"/>
      <c r="R943" s="855"/>
      <c r="S943" s="855"/>
      <c r="T943" s="855"/>
      <c r="U943" s="855"/>
      <c r="V943" s="855"/>
      <c r="W943" s="855"/>
      <c r="X943" s="855"/>
      <c r="Y943" s="856"/>
      <c r="Z943" s="857"/>
      <c r="AA943" s="857"/>
      <c r="AB943" s="858"/>
      <c r="AC943" s="2295"/>
      <c r="AD943" s="2295"/>
      <c r="AE943" s="2295"/>
      <c r="AF943" s="2295"/>
      <c r="AG943" s="2295"/>
      <c r="AH943" s="868"/>
      <c r="AI943" s="868"/>
      <c r="AJ943" s="868"/>
      <c r="AK943" s="868"/>
      <c r="AL943" s="862"/>
      <c r="AM943" s="863"/>
      <c r="AN943" s="863"/>
      <c r="AO943" s="864"/>
      <c r="AP943" s="631"/>
      <c r="AQ943" s="631"/>
      <c r="AR943" s="631"/>
      <c r="AS943" s="631"/>
      <c r="AT943" s="631"/>
      <c r="AU943" s="631"/>
      <c r="AV943" s="631"/>
      <c r="AW943" s="631"/>
      <c r="AX943" s="631"/>
      <c r="AY943" s="2">
        <f>COUNTA($C$943)</f>
        <v>0</v>
      </c>
    </row>
    <row r="944" spans="1:51" ht="26.25" customHeight="1">
      <c r="A944" s="2294">
        <v>17</v>
      </c>
      <c r="B944" s="2294">
        <v>1</v>
      </c>
      <c r="C944" s="853"/>
      <c r="D944" s="853"/>
      <c r="E944" s="853"/>
      <c r="F944" s="853"/>
      <c r="G944" s="853"/>
      <c r="H944" s="853"/>
      <c r="I944" s="853"/>
      <c r="J944" s="854"/>
      <c r="K944" s="854"/>
      <c r="L944" s="854"/>
      <c r="M944" s="854"/>
      <c r="N944" s="854"/>
      <c r="O944" s="854"/>
      <c r="P944" s="855"/>
      <c r="Q944" s="855"/>
      <c r="R944" s="855"/>
      <c r="S944" s="855"/>
      <c r="T944" s="855"/>
      <c r="U944" s="855"/>
      <c r="V944" s="855"/>
      <c r="W944" s="855"/>
      <c r="X944" s="855"/>
      <c r="Y944" s="856"/>
      <c r="Z944" s="857"/>
      <c r="AA944" s="857"/>
      <c r="AB944" s="858"/>
      <c r="AC944" s="2295"/>
      <c r="AD944" s="2295"/>
      <c r="AE944" s="2295"/>
      <c r="AF944" s="2295"/>
      <c r="AG944" s="2295"/>
      <c r="AH944" s="868"/>
      <c r="AI944" s="868"/>
      <c r="AJ944" s="868"/>
      <c r="AK944" s="868"/>
      <c r="AL944" s="862"/>
      <c r="AM944" s="863"/>
      <c r="AN944" s="863"/>
      <c r="AO944" s="864"/>
      <c r="AP944" s="631"/>
      <c r="AQ944" s="631"/>
      <c r="AR944" s="631"/>
      <c r="AS944" s="631"/>
      <c r="AT944" s="631"/>
      <c r="AU944" s="631"/>
      <c r="AV944" s="631"/>
      <c r="AW944" s="631"/>
      <c r="AX944" s="631"/>
      <c r="AY944" s="2">
        <f>COUNTA($C$944)</f>
        <v>0</v>
      </c>
    </row>
    <row r="945" spans="1:51" ht="26.25" customHeight="1">
      <c r="A945" s="2294">
        <v>18</v>
      </c>
      <c r="B945" s="2294">
        <v>1</v>
      </c>
      <c r="C945" s="853"/>
      <c r="D945" s="853"/>
      <c r="E945" s="853"/>
      <c r="F945" s="853"/>
      <c r="G945" s="853"/>
      <c r="H945" s="853"/>
      <c r="I945" s="853"/>
      <c r="J945" s="854"/>
      <c r="K945" s="854"/>
      <c r="L945" s="854"/>
      <c r="M945" s="854"/>
      <c r="N945" s="854"/>
      <c r="O945" s="854"/>
      <c r="P945" s="855"/>
      <c r="Q945" s="855"/>
      <c r="R945" s="855"/>
      <c r="S945" s="855"/>
      <c r="T945" s="855"/>
      <c r="U945" s="855"/>
      <c r="V945" s="855"/>
      <c r="W945" s="855"/>
      <c r="X945" s="855"/>
      <c r="Y945" s="856"/>
      <c r="Z945" s="857"/>
      <c r="AA945" s="857"/>
      <c r="AB945" s="858"/>
      <c r="AC945" s="2295"/>
      <c r="AD945" s="2295"/>
      <c r="AE945" s="2295"/>
      <c r="AF945" s="2295"/>
      <c r="AG945" s="2295"/>
      <c r="AH945" s="868"/>
      <c r="AI945" s="868"/>
      <c r="AJ945" s="868"/>
      <c r="AK945" s="868"/>
      <c r="AL945" s="862"/>
      <c r="AM945" s="863"/>
      <c r="AN945" s="863"/>
      <c r="AO945" s="864"/>
      <c r="AP945" s="631"/>
      <c r="AQ945" s="631"/>
      <c r="AR945" s="631"/>
      <c r="AS945" s="631"/>
      <c r="AT945" s="631"/>
      <c r="AU945" s="631"/>
      <c r="AV945" s="631"/>
      <c r="AW945" s="631"/>
      <c r="AX945" s="631"/>
      <c r="AY945" s="2">
        <f>COUNTA($C$945)</f>
        <v>0</v>
      </c>
    </row>
    <row r="946" spans="1:51" ht="26.25" customHeight="1">
      <c r="A946" s="2294">
        <v>19</v>
      </c>
      <c r="B946" s="2294">
        <v>1</v>
      </c>
      <c r="C946" s="853"/>
      <c r="D946" s="853"/>
      <c r="E946" s="853"/>
      <c r="F946" s="853"/>
      <c r="G946" s="853"/>
      <c r="H946" s="853"/>
      <c r="I946" s="853"/>
      <c r="J946" s="854"/>
      <c r="K946" s="854"/>
      <c r="L946" s="854"/>
      <c r="M946" s="854"/>
      <c r="N946" s="854"/>
      <c r="O946" s="854"/>
      <c r="P946" s="855"/>
      <c r="Q946" s="855"/>
      <c r="R946" s="855"/>
      <c r="S946" s="855"/>
      <c r="T946" s="855"/>
      <c r="U946" s="855"/>
      <c r="V946" s="855"/>
      <c r="W946" s="855"/>
      <c r="X946" s="855"/>
      <c r="Y946" s="856"/>
      <c r="Z946" s="857"/>
      <c r="AA946" s="857"/>
      <c r="AB946" s="858"/>
      <c r="AC946" s="2295"/>
      <c r="AD946" s="2295"/>
      <c r="AE946" s="2295"/>
      <c r="AF946" s="2295"/>
      <c r="AG946" s="2295"/>
      <c r="AH946" s="868"/>
      <c r="AI946" s="868"/>
      <c r="AJ946" s="868"/>
      <c r="AK946" s="868"/>
      <c r="AL946" s="862"/>
      <c r="AM946" s="863"/>
      <c r="AN946" s="863"/>
      <c r="AO946" s="864"/>
      <c r="AP946" s="631"/>
      <c r="AQ946" s="631"/>
      <c r="AR946" s="631"/>
      <c r="AS946" s="631"/>
      <c r="AT946" s="631"/>
      <c r="AU946" s="631"/>
      <c r="AV946" s="631"/>
      <c r="AW946" s="631"/>
      <c r="AX946" s="631"/>
      <c r="AY946" s="2">
        <f>COUNTA($C$946)</f>
        <v>0</v>
      </c>
    </row>
    <row r="947" spans="1:51" ht="26.25" customHeight="1">
      <c r="A947" s="2294">
        <v>20</v>
      </c>
      <c r="B947" s="2294">
        <v>1</v>
      </c>
      <c r="C947" s="853"/>
      <c r="D947" s="853"/>
      <c r="E947" s="853"/>
      <c r="F947" s="853"/>
      <c r="G947" s="853"/>
      <c r="H947" s="853"/>
      <c r="I947" s="853"/>
      <c r="J947" s="854"/>
      <c r="K947" s="854"/>
      <c r="L947" s="854"/>
      <c r="M947" s="854"/>
      <c r="N947" s="854"/>
      <c r="O947" s="854"/>
      <c r="P947" s="855"/>
      <c r="Q947" s="855"/>
      <c r="R947" s="855"/>
      <c r="S947" s="855"/>
      <c r="T947" s="855"/>
      <c r="U947" s="855"/>
      <c r="V947" s="855"/>
      <c r="W947" s="855"/>
      <c r="X947" s="855"/>
      <c r="Y947" s="856"/>
      <c r="Z947" s="857"/>
      <c r="AA947" s="857"/>
      <c r="AB947" s="858"/>
      <c r="AC947" s="2295"/>
      <c r="AD947" s="2295"/>
      <c r="AE947" s="2295"/>
      <c r="AF947" s="2295"/>
      <c r="AG947" s="2295"/>
      <c r="AH947" s="868"/>
      <c r="AI947" s="868"/>
      <c r="AJ947" s="868"/>
      <c r="AK947" s="868"/>
      <c r="AL947" s="862"/>
      <c r="AM947" s="863"/>
      <c r="AN947" s="863"/>
      <c r="AO947" s="864"/>
      <c r="AP947" s="631"/>
      <c r="AQ947" s="631"/>
      <c r="AR947" s="631"/>
      <c r="AS947" s="631"/>
      <c r="AT947" s="631"/>
      <c r="AU947" s="631"/>
      <c r="AV947" s="631"/>
      <c r="AW947" s="631"/>
      <c r="AX947" s="631"/>
      <c r="AY947" s="2">
        <f>COUNTA($C$947)</f>
        <v>0</v>
      </c>
    </row>
    <row r="948" spans="1:51" ht="26.25" customHeight="1">
      <c r="A948" s="2294">
        <v>21</v>
      </c>
      <c r="B948" s="2294">
        <v>1</v>
      </c>
      <c r="C948" s="853"/>
      <c r="D948" s="853"/>
      <c r="E948" s="853"/>
      <c r="F948" s="853"/>
      <c r="G948" s="853"/>
      <c r="H948" s="853"/>
      <c r="I948" s="853"/>
      <c r="J948" s="854"/>
      <c r="K948" s="854"/>
      <c r="L948" s="854"/>
      <c r="M948" s="854"/>
      <c r="N948" s="854"/>
      <c r="O948" s="854"/>
      <c r="P948" s="855"/>
      <c r="Q948" s="855"/>
      <c r="R948" s="855"/>
      <c r="S948" s="855"/>
      <c r="T948" s="855"/>
      <c r="U948" s="855"/>
      <c r="V948" s="855"/>
      <c r="W948" s="855"/>
      <c r="X948" s="855"/>
      <c r="Y948" s="856"/>
      <c r="Z948" s="857"/>
      <c r="AA948" s="857"/>
      <c r="AB948" s="858"/>
      <c r="AC948" s="2295"/>
      <c r="AD948" s="2295"/>
      <c r="AE948" s="2295"/>
      <c r="AF948" s="2295"/>
      <c r="AG948" s="2295"/>
      <c r="AH948" s="868"/>
      <c r="AI948" s="868"/>
      <c r="AJ948" s="868"/>
      <c r="AK948" s="868"/>
      <c r="AL948" s="862"/>
      <c r="AM948" s="863"/>
      <c r="AN948" s="863"/>
      <c r="AO948" s="864"/>
      <c r="AP948" s="631"/>
      <c r="AQ948" s="631"/>
      <c r="AR948" s="631"/>
      <c r="AS948" s="631"/>
      <c r="AT948" s="631"/>
      <c r="AU948" s="631"/>
      <c r="AV948" s="631"/>
      <c r="AW948" s="631"/>
      <c r="AX948" s="631"/>
      <c r="AY948" s="2">
        <f>COUNTA($C$948)</f>
        <v>0</v>
      </c>
    </row>
    <row r="949" spans="1:51" ht="26.25" customHeight="1">
      <c r="A949" s="2294">
        <v>22</v>
      </c>
      <c r="B949" s="2294">
        <v>1</v>
      </c>
      <c r="C949" s="853"/>
      <c r="D949" s="853"/>
      <c r="E949" s="853"/>
      <c r="F949" s="853"/>
      <c r="G949" s="853"/>
      <c r="H949" s="853"/>
      <c r="I949" s="853"/>
      <c r="J949" s="854"/>
      <c r="K949" s="854"/>
      <c r="L949" s="854"/>
      <c r="M949" s="854"/>
      <c r="N949" s="854"/>
      <c r="O949" s="854"/>
      <c r="P949" s="855"/>
      <c r="Q949" s="855"/>
      <c r="R949" s="855"/>
      <c r="S949" s="855"/>
      <c r="T949" s="855"/>
      <c r="U949" s="855"/>
      <c r="V949" s="855"/>
      <c r="W949" s="855"/>
      <c r="X949" s="855"/>
      <c r="Y949" s="856"/>
      <c r="Z949" s="857"/>
      <c r="AA949" s="857"/>
      <c r="AB949" s="858"/>
      <c r="AC949" s="2295"/>
      <c r="AD949" s="2295"/>
      <c r="AE949" s="2295"/>
      <c r="AF949" s="2295"/>
      <c r="AG949" s="2295"/>
      <c r="AH949" s="868"/>
      <c r="AI949" s="868"/>
      <c r="AJ949" s="868"/>
      <c r="AK949" s="868"/>
      <c r="AL949" s="862"/>
      <c r="AM949" s="863"/>
      <c r="AN949" s="863"/>
      <c r="AO949" s="864"/>
      <c r="AP949" s="631"/>
      <c r="AQ949" s="631"/>
      <c r="AR949" s="631"/>
      <c r="AS949" s="631"/>
      <c r="AT949" s="631"/>
      <c r="AU949" s="631"/>
      <c r="AV949" s="631"/>
      <c r="AW949" s="631"/>
      <c r="AX949" s="631"/>
      <c r="AY949" s="2">
        <f>COUNTA($C$949)</f>
        <v>0</v>
      </c>
    </row>
    <row r="950" spans="1:51" ht="26.25" customHeight="1">
      <c r="A950" s="2294">
        <v>23</v>
      </c>
      <c r="B950" s="2294">
        <v>1</v>
      </c>
      <c r="C950" s="853"/>
      <c r="D950" s="853"/>
      <c r="E950" s="853"/>
      <c r="F950" s="853"/>
      <c r="G950" s="853"/>
      <c r="H950" s="853"/>
      <c r="I950" s="853"/>
      <c r="J950" s="854"/>
      <c r="K950" s="854"/>
      <c r="L950" s="854"/>
      <c r="M950" s="854"/>
      <c r="N950" s="854"/>
      <c r="O950" s="854"/>
      <c r="P950" s="855"/>
      <c r="Q950" s="855"/>
      <c r="R950" s="855"/>
      <c r="S950" s="855"/>
      <c r="T950" s="855"/>
      <c r="U950" s="855"/>
      <c r="V950" s="855"/>
      <c r="W950" s="855"/>
      <c r="X950" s="855"/>
      <c r="Y950" s="856"/>
      <c r="Z950" s="857"/>
      <c r="AA950" s="857"/>
      <c r="AB950" s="858"/>
      <c r="AC950" s="2295"/>
      <c r="AD950" s="2295"/>
      <c r="AE950" s="2295"/>
      <c r="AF950" s="2295"/>
      <c r="AG950" s="2295"/>
      <c r="AH950" s="868"/>
      <c r="AI950" s="868"/>
      <c r="AJ950" s="868"/>
      <c r="AK950" s="868"/>
      <c r="AL950" s="862"/>
      <c r="AM950" s="863"/>
      <c r="AN950" s="863"/>
      <c r="AO950" s="864"/>
      <c r="AP950" s="631"/>
      <c r="AQ950" s="631"/>
      <c r="AR950" s="631"/>
      <c r="AS950" s="631"/>
      <c r="AT950" s="631"/>
      <c r="AU950" s="631"/>
      <c r="AV950" s="631"/>
      <c r="AW950" s="631"/>
      <c r="AX950" s="631"/>
      <c r="AY950" s="2">
        <f>COUNTA($C$950)</f>
        <v>0</v>
      </c>
    </row>
    <row r="951" spans="1:51" ht="26.25" customHeight="1">
      <c r="A951" s="2294">
        <v>24</v>
      </c>
      <c r="B951" s="2294">
        <v>1</v>
      </c>
      <c r="C951" s="853"/>
      <c r="D951" s="853"/>
      <c r="E951" s="853"/>
      <c r="F951" s="853"/>
      <c r="G951" s="853"/>
      <c r="H951" s="853"/>
      <c r="I951" s="853"/>
      <c r="J951" s="854"/>
      <c r="K951" s="854"/>
      <c r="L951" s="854"/>
      <c r="M951" s="854"/>
      <c r="N951" s="854"/>
      <c r="O951" s="854"/>
      <c r="P951" s="855"/>
      <c r="Q951" s="855"/>
      <c r="R951" s="855"/>
      <c r="S951" s="855"/>
      <c r="T951" s="855"/>
      <c r="U951" s="855"/>
      <c r="V951" s="855"/>
      <c r="W951" s="855"/>
      <c r="X951" s="855"/>
      <c r="Y951" s="856"/>
      <c r="Z951" s="857"/>
      <c r="AA951" s="857"/>
      <c r="AB951" s="858"/>
      <c r="AC951" s="2295"/>
      <c r="AD951" s="2295"/>
      <c r="AE951" s="2295"/>
      <c r="AF951" s="2295"/>
      <c r="AG951" s="2295"/>
      <c r="AH951" s="868"/>
      <c r="AI951" s="868"/>
      <c r="AJ951" s="868"/>
      <c r="AK951" s="868"/>
      <c r="AL951" s="862"/>
      <c r="AM951" s="863"/>
      <c r="AN951" s="863"/>
      <c r="AO951" s="864"/>
      <c r="AP951" s="631"/>
      <c r="AQ951" s="631"/>
      <c r="AR951" s="631"/>
      <c r="AS951" s="631"/>
      <c r="AT951" s="631"/>
      <c r="AU951" s="631"/>
      <c r="AV951" s="631"/>
      <c r="AW951" s="631"/>
      <c r="AX951" s="631"/>
      <c r="AY951" s="2">
        <f>COUNTA($C$951)</f>
        <v>0</v>
      </c>
    </row>
    <row r="952" spans="1:51" ht="26.25" customHeight="1">
      <c r="A952" s="2294">
        <v>25</v>
      </c>
      <c r="B952" s="2294">
        <v>1</v>
      </c>
      <c r="C952" s="853"/>
      <c r="D952" s="853"/>
      <c r="E952" s="853"/>
      <c r="F952" s="853"/>
      <c r="G952" s="853"/>
      <c r="H952" s="853"/>
      <c r="I952" s="853"/>
      <c r="J952" s="854"/>
      <c r="K952" s="854"/>
      <c r="L952" s="854"/>
      <c r="M952" s="854"/>
      <c r="N952" s="854"/>
      <c r="O952" s="854"/>
      <c r="P952" s="855"/>
      <c r="Q952" s="855"/>
      <c r="R952" s="855"/>
      <c r="S952" s="855"/>
      <c r="T952" s="855"/>
      <c r="U952" s="855"/>
      <c r="V952" s="855"/>
      <c r="W952" s="855"/>
      <c r="X952" s="855"/>
      <c r="Y952" s="856"/>
      <c r="Z952" s="857"/>
      <c r="AA952" s="857"/>
      <c r="AB952" s="858"/>
      <c r="AC952" s="2295"/>
      <c r="AD952" s="2295"/>
      <c r="AE952" s="2295"/>
      <c r="AF952" s="2295"/>
      <c r="AG952" s="2295"/>
      <c r="AH952" s="868"/>
      <c r="AI952" s="868"/>
      <c r="AJ952" s="868"/>
      <c r="AK952" s="868"/>
      <c r="AL952" s="862"/>
      <c r="AM952" s="863"/>
      <c r="AN952" s="863"/>
      <c r="AO952" s="864"/>
      <c r="AP952" s="631"/>
      <c r="AQ952" s="631"/>
      <c r="AR952" s="631"/>
      <c r="AS952" s="631"/>
      <c r="AT952" s="631"/>
      <c r="AU952" s="631"/>
      <c r="AV952" s="631"/>
      <c r="AW952" s="631"/>
      <c r="AX952" s="631"/>
      <c r="AY952" s="2">
        <f>COUNTA($C$952)</f>
        <v>0</v>
      </c>
    </row>
    <row r="953" spans="1:51" ht="26.25" customHeight="1">
      <c r="A953" s="2294">
        <v>26</v>
      </c>
      <c r="B953" s="2294">
        <v>1</v>
      </c>
      <c r="C953" s="853"/>
      <c r="D953" s="853"/>
      <c r="E953" s="853"/>
      <c r="F953" s="853"/>
      <c r="G953" s="853"/>
      <c r="H953" s="853"/>
      <c r="I953" s="853"/>
      <c r="J953" s="854"/>
      <c r="K953" s="854"/>
      <c r="L953" s="854"/>
      <c r="M953" s="854"/>
      <c r="N953" s="854"/>
      <c r="O953" s="854"/>
      <c r="P953" s="855"/>
      <c r="Q953" s="855"/>
      <c r="R953" s="855"/>
      <c r="S953" s="855"/>
      <c r="T953" s="855"/>
      <c r="U953" s="855"/>
      <c r="V953" s="855"/>
      <c r="W953" s="855"/>
      <c r="X953" s="855"/>
      <c r="Y953" s="856"/>
      <c r="Z953" s="857"/>
      <c r="AA953" s="857"/>
      <c r="AB953" s="858"/>
      <c r="AC953" s="2295"/>
      <c r="AD953" s="2295"/>
      <c r="AE953" s="2295"/>
      <c r="AF953" s="2295"/>
      <c r="AG953" s="2295"/>
      <c r="AH953" s="868"/>
      <c r="AI953" s="868"/>
      <c r="AJ953" s="868"/>
      <c r="AK953" s="868"/>
      <c r="AL953" s="862"/>
      <c r="AM953" s="863"/>
      <c r="AN953" s="863"/>
      <c r="AO953" s="864"/>
      <c r="AP953" s="631"/>
      <c r="AQ953" s="631"/>
      <c r="AR953" s="631"/>
      <c r="AS953" s="631"/>
      <c r="AT953" s="631"/>
      <c r="AU953" s="631"/>
      <c r="AV953" s="631"/>
      <c r="AW953" s="631"/>
      <c r="AX953" s="631"/>
      <c r="AY953" s="2">
        <f>COUNTA($C$953)</f>
        <v>0</v>
      </c>
    </row>
    <row r="954" spans="1:51" ht="26.25" customHeight="1">
      <c r="A954" s="2294">
        <v>27</v>
      </c>
      <c r="B954" s="2294">
        <v>1</v>
      </c>
      <c r="C954" s="853"/>
      <c r="D954" s="853"/>
      <c r="E954" s="853"/>
      <c r="F954" s="853"/>
      <c r="G954" s="853"/>
      <c r="H954" s="853"/>
      <c r="I954" s="853"/>
      <c r="J954" s="854"/>
      <c r="K954" s="854"/>
      <c r="L954" s="854"/>
      <c r="M954" s="854"/>
      <c r="N954" s="854"/>
      <c r="O954" s="854"/>
      <c r="P954" s="855"/>
      <c r="Q954" s="855"/>
      <c r="R954" s="855"/>
      <c r="S954" s="855"/>
      <c r="T954" s="855"/>
      <c r="U954" s="855"/>
      <c r="V954" s="855"/>
      <c r="W954" s="855"/>
      <c r="X954" s="855"/>
      <c r="Y954" s="856"/>
      <c r="Z954" s="857"/>
      <c r="AA954" s="857"/>
      <c r="AB954" s="858"/>
      <c r="AC954" s="2295"/>
      <c r="AD954" s="2295"/>
      <c r="AE954" s="2295"/>
      <c r="AF954" s="2295"/>
      <c r="AG954" s="2295"/>
      <c r="AH954" s="868"/>
      <c r="AI954" s="868"/>
      <c r="AJ954" s="868"/>
      <c r="AK954" s="868"/>
      <c r="AL954" s="862"/>
      <c r="AM954" s="863"/>
      <c r="AN954" s="863"/>
      <c r="AO954" s="864"/>
      <c r="AP954" s="631"/>
      <c r="AQ954" s="631"/>
      <c r="AR954" s="631"/>
      <c r="AS954" s="631"/>
      <c r="AT954" s="631"/>
      <c r="AU954" s="631"/>
      <c r="AV954" s="631"/>
      <c r="AW954" s="631"/>
      <c r="AX954" s="631"/>
      <c r="AY954" s="2">
        <f>COUNTA($C$954)</f>
        <v>0</v>
      </c>
    </row>
    <row r="955" spans="1:51" ht="26.25" customHeight="1">
      <c r="A955" s="2294">
        <v>28</v>
      </c>
      <c r="B955" s="2294">
        <v>1</v>
      </c>
      <c r="C955" s="853"/>
      <c r="D955" s="853"/>
      <c r="E955" s="853"/>
      <c r="F955" s="853"/>
      <c r="G955" s="853"/>
      <c r="H955" s="853"/>
      <c r="I955" s="853"/>
      <c r="J955" s="854"/>
      <c r="K955" s="854"/>
      <c r="L955" s="854"/>
      <c r="M955" s="854"/>
      <c r="N955" s="854"/>
      <c r="O955" s="854"/>
      <c r="P955" s="855"/>
      <c r="Q955" s="855"/>
      <c r="R955" s="855"/>
      <c r="S955" s="855"/>
      <c r="T955" s="855"/>
      <c r="U955" s="855"/>
      <c r="V955" s="855"/>
      <c r="W955" s="855"/>
      <c r="X955" s="855"/>
      <c r="Y955" s="856"/>
      <c r="Z955" s="857"/>
      <c r="AA955" s="857"/>
      <c r="AB955" s="858"/>
      <c r="AC955" s="2295"/>
      <c r="AD955" s="2295"/>
      <c r="AE955" s="2295"/>
      <c r="AF955" s="2295"/>
      <c r="AG955" s="2295"/>
      <c r="AH955" s="868"/>
      <c r="AI955" s="868"/>
      <c r="AJ955" s="868"/>
      <c r="AK955" s="868"/>
      <c r="AL955" s="862"/>
      <c r="AM955" s="863"/>
      <c r="AN955" s="863"/>
      <c r="AO955" s="864"/>
      <c r="AP955" s="631"/>
      <c r="AQ955" s="631"/>
      <c r="AR955" s="631"/>
      <c r="AS955" s="631"/>
      <c r="AT955" s="631"/>
      <c r="AU955" s="631"/>
      <c r="AV955" s="631"/>
      <c r="AW955" s="631"/>
      <c r="AX955" s="631"/>
      <c r="AY955" s="2">
        <f>COUNTA($C$955)</f>
        <v>0</v>
      </c>
    </row>
    <row r="956" spans="1:51" ht="26.25" customHeight="1">
      <c r="A956" s="2294">
        <v>29</v>
      </c>
      <c r="B956" s="2294">
        <v>1</v>
      </c>
      <c r="C956" s="853"/>
      <c r="D956" s="853"/>
      <c r="E956" s="853"/>
      <c r="F956" s="853"/>
      <c r="G956" s="853"/>
      <c r="H956" s="853"/>
      <c r="I956" s="853"/>
      <c r="J956" s="854"/>
      <c r="K956" s="854"/>
      <c r="L956" s="854"/>
      <c r="M956" s="854"/>
      <c r="N956" s="854"/>
      <c r="O956" s="854"/>
      <c r="P956" s="855"/>
      <c r="Q956" s="855"/>
      <c r="R956" s="855"/>
      <c r="S956" s="855"/>
      <c r="T956" s="855"/>
      <c r="U956" s="855"/>
      <c r="V956" s="855"/>
      <c r="W956" s="855"/>
      <c r="X956" s="855"/>
      <c r="Y956" s="856"/>
      <c r="Z956" s="857"/>
      <c r="AA956" s="857"/>
      <c r="AB956" s="858"/>
      <c r="AC956" s="2295"/>
      <c r="AD956" s="2295"/>
      <c r="AE956" s="2295"/>
      <c r="AF956" s="2295"/>
      <c r="AG956" s="2295"/>
      <c r="AH956" s="868"/>
      <c r="AI956" s="868"/>
      <c r="AJ956" s="868"/>
      <c r="AK956" s="868"/>
      <c r="AL956" s="862"/>
      <c r="AM956" s="863"/>
      <c r="AN956" s="863"/>
      <c r="AO956" s="864"/>
      <c r="AP956" s="631"/>
      <c r="AQ956" s="631"/>
      <c r="AR956" s="631"/>
      <c r="AS956" s="631"/>
      <c r="AT956" s="631"/>
      <c r="AU956" s="631"/>
      <c r="AV956" s="631"/>
      <c r="AW956" s="631"/>
      <c r="AX956" s="631"/>
      <c r="AY956" s="2">
        <f>COUNTA($C$956)</f>
        <v>0</v>
      </c>
    </row>
    <row r="957" spans="1:51" ht="26.25" customHeight="1">
      <c r="A957" s="2294">
        <v>30</v>
      </c>
      <c r="B957" s="2294">
        <v>1</v>
      </c>
      <c r="C957" s="853"/>
      <c r="D957" s="853"/>
      <c r="E957" s="853"/>
      <c r="F957" s="853"/>
      <c r="G957" s="853"/>
      <c r="H957" s="853"/>
      <c r="I957" s="853"/>
      <c r="J957" s="854"/>
      <c r="K957" s="854"/>
      <c r="L957" s="854"/>
      <c r="M957" s="854"/>
      <c r="N957" s="854"/>
      <c r="O957" s="854"/>
      <c r="P957" s="855"/>
      <c r="Q957" s="855"/>
      <c r="R957" s="855"/>
      <c r="S957" s="855"/>
      <c r="T957" s="855"/>
      <c r="U957" s="855"/>
      <c r="V957" s="855"/>
      <c r="W957" s="855"/>
      <c r="X957" s="855"/>
      <c r="Y957" s="856"/>
      <c r="Z957" s="857"/>
      <c r="AA957" s="857"/>
      <c r="AB957" s="858"/>
      <c r="AC957" s="2295"/>
      <c r="AD957" s="2295"/>
      <c r="AE957" s="2295"/>
      <c r="AF957" s="2295"/>
      <c r="AG957" s="2295"/>
      <c r="AH957" s="868"/>
      <c r="AI957" s="868"/>
      <c r="AJ957" s="868"/>
      <c r="AK957" s="868"/>
      <c r="AL957" s="862"/>
      <c r="AM957" s="863"/>
      <c r="AN957" s="863"/>
      <c r="AO957" s="864"/>
      <c r="AP957" s="631"/>
      <c r="AQ957" s="631"/>
      <c r="AR957" s="631"/>
      <c r="AS957" s="631"/>
      <c r="AT957" s="631"/>
      <c r="AU957" s="631"/>
      <c r="AV957" s="631"/>
      <c r="AW957" s="631"/>
      <c r="AX957" s="631"/>
      <c r="AY957" s="2">
        <f>COUNTA($C$957)</f>
        <v>0</v>
      </c>
    </row>
    <row r="958" spans="1:51">
      <c r="P958" s="33"/>
      <c r="Q958" s="33"/>
      <c r="R958" s="33"/>
      <c r="S958" s="33"/>
      <c r="T958" s="33"/>
      <c r="U958" s="33"/>
      <c r="V958" s="33"/>
      <c r="W958" s="33"/>
      <c r="X958" s="33"/>
      <c r="Y958" s="38"/>
      <c r="Z958" s="38"/>
      <c r="AA958" s="38"/>
      <c r="AB958" s="38"/>
      <c r="AC958" s="38"/>
      <c r="AD958" s="38"/>
      <c r="AE958" s="38"/>
      <c r="AF958" s="38"/>
      <c r="AG958" s="38"/>
      <c r="AH958" s="38"/>
      <c r="AI958" s="38"/>
      <c r="AJ958" s="38"/>
      <c r="AK958" s="38"/>
      <c r="AL958" s="38"/>
      <c r="AM958" s="38"/>
      <c r="AN958" s="38"/>
      <c r="AO958" s="38"/>
      <c r="AY958" s="2">
        <f>COUNTA($C$961)</f>
        <v>0</v>
      </c>
    </row>
    <row r="959" spans="1:51">
      <c r="B959" s="15" t="s">
        <v>199</v>
      </c>
      <c r="P959" s="33"/>
      <c r="Q959" s="33"/>
      <c r="R959" s="33"/>
      <c r="S959" s="33"/>
      <c r="T959" s="33"/>
      <c r="U959" s="33"/>
      <c r="V959" s="33"/>
      <c r="W959" s="33"/>
      <c r="X959" s="33"/>
      <c r="Y959" s="38"/>
      <c r="Z959" s="38"/>
      <c r="AA959" s="38"/>
      <c r="AB959" s="38"/>
      <c r="AC959" s="38"/>
      <c r="AD959" s="38"/>
      <c r="AE959" s="38"/>
      <c r="AF959" s="38"/>
      <c r="AG959" s="38"/>
      <c r="AH959" s="38"/>
      <c r="AI959" s="38"/>
      <c r="AJ959" s="38"/>
      <c r="AK959" s="38"/>
      <c r="AL959" s="38"/>
      <c r="AM959" s="38"/>
      <c r="AN959" s="38"/>
      <c r="AO959" s="38"/>
      <c r="AY959" s="2">
        <f>$AY$958</f>
        <v>0</v>
      </c>
    </row>
    <row r="960" spans="1:51" customFormat="1" ht="59.25" customHeight="1">
      <c r="A960" s="849"/>
      <c r="B960" s="849"/>
      <c r="C960" s="849" t="s">
        <v>82</v>
      </c>
      <c r="D960" s="849"/>
      <c r="E960" s="849"/>
      <c r="F960" s="849"/>
      <c r="G960" s="849"/>
      <c r="H960" s="849"/>
      <c r="I960" s="849"/>
      <c r="J960" s="2292" t="s">
        <v>86</v>
      </c>
      <c r="K960" s="2293"/>
      <c r="L960" s="2293"/>
      <c r="M960" s="2293"/>
      <c r="N960" s="2293"/>
      <c r="O960" s="2293"/>
      <c r="P960" s="849" t="s">
        <v>27</v>
      </c>
      <c r="Q960" s="849"/>
      <c r="R960" s="849"/>
      <c r="S960" s="849"/>
      <c r="T960" s="849"/>
      <c r="U960" s="849"/>
      <c r="V960" s="849"/>
      <c r="W960" s="849"/>
      <c r="X960" s="849"/>
      <c r="Y960" s="851" t="s">
        <v>451</v>
      </c>
      <c r="Z960" s="851"/>
      <c r="AA960" s="851"/>
      <c r="AB960" s="851"/>
      <c r="AC960" s="2292" t="s">
        <v>374</v>
      </c>
      <c r="AD960" s="2292"/>
      <c r="AE960" s="2292"/>
      <c r="AF960" s="2292"/>
      <c r="AG960" s="2292"/>
      <c r="AH960" s="851" t="s">
        <v>400</v>
      </c>
      <c r="AI960" s="849"/>
      <c r="AJ960" s="849"/>
      <c r="AK960" s="849"/>
      <c r="AL960" s="849" t="s">
        <v>28</v>
      </c>
      <c r="AM960" s="849"/>
      <c r="AN960" s="849"/>
      <c r="AO960" s="558"/>
      <c r="AP960" s="2292" t="s">
        <v>453</v>
      </c>
      <c r="AQ960" s="2292"/>
      <c r="AR960" s="2292"/>
      <c r="AS960" s="2292"/>
      <c r="AT960" s="2292"/>
      <c r="AU960" s="2292"/>
      <c r="AV960" s="2292"/>
      <c r="AW960" s="2292"/>
      <c r="AX960" s="2292"/>
      <c r="AY960">
        <f>$AY$958</f>
        <v>0</v>
      </c>
    </row>
    <row r="961" spans="1:51" ht="26.25" customHeight="1">
      <c r="A961" s="2294">
        <v>1</v>
      </c>
      <c r="B961" s="2294">
        <v>1</v>
      </c>
      <c r="C961" s="853"/>
      <c r="D961" s="853"/>
      <c r="E961" s="853"/>
      <c r="F961" s="853"/>
      <c r="G961" s="853"/>
      <c r="H961" s="853"/>
      <c r="I961" s="853"/>
      <c r="J961" s="854"/>
      <c r="K961" s="854"/>
      <c r="L961" s="854"/>
      <c r="M961" s="854"/>
      <c r="N961" s="854"/>
      <c r="O961" s="854"/>
      <c r="P961" s="855"/>
      <c r="Q961" s="855"/>
      <c r="R961" s="855"/>
      <c r="S961" s="855"/>
      <c r="T961" s="855"/>
      <c r="U961" s="855"/>
      <c r="V961" s="855"/>
      <c r="W961" s="855"/>
      <c r="X961" s="855"/>
      <c r="Y961" s="856"/>
      <c r="Z961" s="857"/>
      <c r="AA961" s="857"/>
      <c r="AB961" s="858"/>
      <c r="AC961" s="2295"/>
      <c r="AD961" s="2295"/>
      <c r="AE961" s="2295"/>
      <c r="AF961" s="2295"/>
      <c r="AG961" s="2295"/>
      <c r="AH961" s="868"/>
      <c r="AI961" s="868"/>
      <c r="AJ961" s="868"/>
      <c r="AK961" s="868"/>
      <c r="AL961" s="862"/>
      <c r="AM961" s="863"/>
      <c r="AN961" s="863"/>
      <c r="AO961" s="864"/>
      <c r="AP961" s="631"/>
      <c r="AQ961" s="631"/>
      <c r="AR961" s="631"/>
      <c r="AS961" s="631"/>
      <c r="AT961" s="631"/>
      <c r="AU961" s="631"/>
      <c r="AV961" s="631"/>
      <c r="AW961" s="631"/>
      <c r="AX961" s="631"/>
      <c r="AY961" s="2">
        <f>$AY$958</f>
        <v>0</v>
      </c>
    </row>
    <row r="962" spans="1:51" ht="26.25" customHeight="1">
      <c r="A962" s="2294">
        <v>2</v>
      </c>
      <c r="B962" s="2294">
        <v>1</v>
      </c>
      <c r="C962" s="853"/>
      <c r="D962" s="853"/>
      <c r="E962" s="853"/>
      <c r="F962" s="853"/>
      <c r="G962" s="853"/>
      <c r="H962" s="853"/>
      <c r="I962" s="853"/>
      <c r="J962" s="854"/>
      <c r="K962" s="854"/>
      <c r="L962" s="854"/>
      <c r="M962" s="854"/>
      <c r="N962" s="854"/>
      <c r="O962" s="854"/>
      <c r="P962" s="855"/>
      <c r="Q962" s="855"/>
      <c r="R962" s="855"/>
      <c r="S962" s="855"/>
      <c r="T962" s="855"/>
      <c r="U962" s="855"/>
      <c r="V962" s="855"/>
      <c r="W962" s="855"/>
      <c r="X962" s="855"/>
      <c r="Y962" s="856"/>
      <c r="Z962" s="857"/>
      <c r="AA962" s="857"/>
      <c r="AB962" s="858"/>
      <c r="AC962" s="2295"/>
      <c r="AD962" s="2295"/>
      <c r="AE962" s="2295"/>
      <c r="AF962" s="2295"/>
      <c r="AG962" s="2295"/>
      <c r="AH962" s="868"/>
      <c r="AI962" s="868"/>
      <c r="AJ962" s="868"/>
      <c r="AK962" s="868"/>
      <c r="AL962" s="862"/>
      <c r="AM962" s="863"/>
      <c r="AN962" s="863"/>
      <c r="AO962" s="864"/>
      <c r="AP962" s="631"/>
      <c r="AQ962" s="631"/>
      <c r="AR962" s="631"/>
      <c r="AS962" s="631"/>
      <c r="AT962" s="631"/>
      <c r="AU962" s="631"/>
      <c r="AV962" s="631"/>
      <c r="AW962" s="631"/>
      <c r="AX962" s="631"/>
      <c r="AY962" s="2">
        <f>COUNTA($C$962)</f>
        <v>0</v>
      </c>
    </row>
    <row r="963" spans="1:51" ht="26.25" customHeight="1">
      <c r="A963" s="2294">
        <v>3</v>
      </c>
      <c r="B963" s="2294">
        <v>1</v>
      </c>
      <c r="C963" s="853"/>
      <c r="D963" s="853"/>
      <c r="E963" s="853"/>
      <c r="F963" s="853"/>
      <c r="G963" s="853"/>
      <c r="H963" s="853"/>
      <c r="I963" s="853"/>
      <c r="J963" s="854"/>
      <c r="K963" s="854"/>
      <c r="L963" s="854"/>
      <c r="M963" s="854"/>
      <c r="N963" s="854"/>
      <c r="O963" s="854"/>
      <c r="P963" s="855"/>
      <c r="Q963" s="855"/>
      <c r="R963" s="855"/>
      <c r="S963" s="855"/>
      <c r="T963" s="855"/>
      <c r="U963" s="855"/>
      <c r="V963" s="855"/>
      <c r="W963" s="855"/>
      <c r="X963" s="855"/>
      <c r="Y963" s="856"/>
      <c r="Z963" s="857"/>
      <c r="AA963" s="857"/>
      <c r="AB963" s="858"/>
      <c r="AC963" s="2295"/>
      <c r="AD963" s="2295"/>
      <c r="AE963" s="2295"/>
      <c r="AF963" s="2295"/>
      <c r="AG963" s="2295"/>
      <c r="AH963" s="868"/>
      <c r="AI963" s="868"/>
      <c r="AJ963" s="868"/>
      <c r="AK963" s="868"/>
      <c r="AL963" s="862"/>
      <c r="AM963" s="863"/>
      <c r="AN963" s="863"/>
      <c r="AO963" s="864"/>
      <c r="AP963" s="631"/>
      <c r="AQ963" s="631"/>
      <c r="AR963" s="631"/>
      <c r="AS963" s="631"/>
      <c r="AT963" s="631"/>
      <c r="AU963" s="631"/>
      <c r="AV963" s="631"/>
      <c r="AW963" s="631"/>
      <c r="AX963" s="631"/>
      <c r="AY963" s="2">
        <f>COUNTA($C$963)</f>
        <v>0</v>
      </c>
    </row>
    <row r="964" spans="1:51" ht="26.25" customHeight="1">
      <c r="A964" s="2294">
        <v>4</v>
      </c>
      <c r="B964" s="2294">
        <v>1</v>
      </c>
      <c r="C964" s="853"/>
      <c r="D964" s="853"/>
      <c r="E964" s="853"/>
      <c r="F964" s="853"/>
      <c r="G964" s="853"/>
      <c r="H964" s="853"/>
      <c r="I964" s="853"/>
      <c r="J964" s="854"/>
      <c r="K964" s="854"/>
      <c r="L964" s="854"/>
      <c r="M964" s="854"/>
      <c r="N964" s="854"/>
      <c r="O964" s="854"/>
      <c r="P964" s="855"/>
      <c r="Q964" s="855"/>
      <c r="R964" s="855"/>
      <c r="S964" s="855"/>
      <c r="T964" s="855"/>
      <c r="U964" s="855"/>
      <c r="V964" s="855"/>
      <c r="W964" s="855"/>
      <c r="X964" s="855"/>
      <c r="Y964" s="856"/>
      <c r="Z964" s="857"/>
      <c r="AA964" s="857"/>
      <c r="AB964" s="858"/>
      <c r="AC964" s="2295"/>
      <c r="AD964" s="2295"/>
      <c r="AE964" s="2295"/>
      <c r="AF964" s="2295"/>
      <c r="AG964" s="2295"/>
      <c r="AH964" s="868"/>
      <c r="AI964" s="868"/>
      <c r="AJ964" s="868"/>
      <c r="AK964" s="868"/>
      <c r="AL964" s="862"/>
      <c r="AM964" s="863"/>
      <c r="AN964" s="863"/>
      <c r="AO964" s="864"/>
      <c r="AP964" s="631"/>
      <c r="AQ964" s="631"/>
      <c r="AR964" s="631"/>
      <c r="AS964" s="631"/>
      <c r="AT964" s="631"/>
      <c r="AU964" s="631"/>
      <c r="AV964" s="631"/>
      <c r="AW964" s="631"/>
      <c r="AX964" s="631"/>
      <c r="AY964" s="2">
        <f>COUNTA($C$964)</f>
        <v>0</v>
      </c>
    </row>
    <row r="965" spans="1:51" ht="26.25" customHeight="1">
      <c r="A965" s="2294">
        <v>5</v>
      </c>
      <c r="B965" s="2294">
        <v>1</v>
      </c>
      <c r="C965" s="853"/>
      <c r="D965" s="853"/>
      <c r="E965" s="853"/>
      <c r="F965" s="853"/>
      <c r="G965" s="853"/>
      <c r="H965" s="853"/>
      <c r="I965" s="853"/>
      <c r="J965" s="854"/>
      <c r="K965" s="854"/>
      <c r="L965" s="854"/>
      <c r="M965" s="854"/>
      <c r="N965" s="854"/>
      <c r="O965" s="854"/>
      <c r="P965" s="855"/>
      <c r="Q965" s="855"/>
      <c r="R965" s="855"/>
      <c r="S965" s="855"/>
      <c r="T965" s="855"/>
      <c r="U965" s="855"/>
      <c r="V965" s="855"/>
      <c r="W965" s="855"/>
      <c r="X965" s="855"/>
      <c r="Y965" s="856"/>
      <c r="Z965" s="857"/>
      <c r="AA965" s="857"/>
      <c r="AB965" s="858"/>
      <c r="AC965" s="2295"/>
      <c r="AD965" s="2295"/>
      <c r="AE965" s="2295"/>
      <c r="AF965" s="2295"/>
      <c r="AG965" s="2295"/>
      <c r="AH965" s="868"/>
      <c r="AI965" s="868"/>
      <c r="AJ965" s="868"/>
      <c r="AK965" s="868"/>
      <c r="AL965" s="862"/>
      <c r="AM965" s="863"/>
      <c r="AN965" s="863"/>
      <c r="AO965" s="864"/>
      <c r="AP965" s="631"/>
      <c r="AQ965" s="631"/>
      <c r="AR965" s="631"/>
      <c r="AS965" s="631"/>
      <c r="AT965" s="631"/>
      <c r="AU965" s="631"/>
      <c r="AV965" s="631"/>
      <c r="AW965" s="631"/>
      <c r="AX965" s="631"/>
      <c r="AY965" s="2">
        <f>COUNTA($C$965)</f>
        <v>0</v>
      </c>
    </row>
    <row r="966" spans="1:51" ht="26.25" customHeight="1">
      <c r="A966" s="2294">
        <v>6</v>
      </c>
      <c r="B966" s="2294">
        <v>1</v>
      </c>
      <c r="C966" s="853"/>
      <c r="D966" s="853"/>
      <c r="E966" s="853"/>
      <c r="F966" s="853"/>
      <c r="G966" s="853"/>
      <c r="H966" s="853"/>
      <c r="I966" s="853"/>
      <c r="J966" s="854"/>
      <c r="K966" s="854"/>
      <c r="L966" s="854"/>
      <c r="M966" s="854"/>
      <c r="N966" s="854"/>
      <c r="O966" s="854"/>
      <c r="P966" s="855"/>
      <c r="Q966" s="855"/>
      <c r="R966" s="855"/>
      <c r="S966" s="855"/>
      <c r="T966" s="855"/>
      <c r="U966" s="855"/>
      <c r="V966" s="855"/>
      <c r="W966" s="855"/>
      <c r="X966" s="855"/>
      <c r="Y966" s="856"/>
      <c r="Z966" s="857"/>
      <c r="AA966" s="857"/>
      <c r="AB966" s="858"/>
      <c r="AC966" s="2295"/>
      <c r="AD966" s="2295"/>
      <c r="AE966" s="2295"/>
      <c r="AF966" s="2295"/>
      <c r="AG966" s="2295"/>
      <c r="AH966" s="868"/>
      <c r="AI966" s="868"/>
      <c r="AJ966" s="868"/>
      <c r="AK966" s="868"/>
      <c r="AL966" s="862"/>
      <c r="AM966" s="863"/>
      <c r="AN966" s="863"/>
      <c r="AO966" s="864"/>
      <c r="AP966" s="631"/>
      <c r="AQ966" s="631"/>
      <c r="AR966" s="631"/>
      <c r="AS966" s="631"/>
      <c r="AT966" s="631"/>
      <c r="AU966" s="631"/>
      <c r="AV966" s="631"/>
      <c r="AW966" s="631"/>
      <c r="AX966" s="631"/>
      <c r="AY966" s="2">
        <f>COUNTA($C$966)</f>
        <v>0</v>
      </c>
    </row>
    <row r="967" spans="1:51" ht="26.25" customHeight="1">
      <c r="A967" s="2294">
        <v>7</v>
      </c>
      <c r="B967" s="2294">
        <v>1</v>
      </c>
      <c r="C967" s="853"/>
      <c r="D967" s="853"/>
      <c r="E967" s="853"/>
      <c r="F967" s="853"/>
      <c r="G967" s="853"/>
      <c r="H967" s="853"/>
      <c r="I967" s="853"/>
      <c r="J967" s="854"/>
      <c r="K967" s="854"/>
      <c r="L967" s="854"/>
      <c r="M967" s="854"/>
      <c r="N967" s="854"/>
      <c r="O967" s="854"/>
      <c r="P967" s="855"/>
      <c r="Q967" s="855"/>
      <c r="R967" s="855"/>
      <c r="S967" s="855"/>
      <c r="T967" s="855"/>
      <c r="U967" s="855"/>
      <c r="V967" s="855"/>
      <c r="W967" s="855"/>
      <c r="X967" s="855"/>
      <c r="Y967" s="856"/>
      <c r="Z967" s="857"/>
      <c r="AA967" s="857"/>
      <c r="AB967" s="858"/>
      <c r="AC967" s="2295"/>
      <c r="AD967" s="2295"/>
      <c r="AE967" s="2295"/>
      <c r="AF967" s="2295"/>
      <c r="AG967" s="2295"/>
      <c r="AH967" s="868"/>
      <c r="AI967" s="868"/>
      <c r="AJ967" s="868"/>
      <c r="AK967" s="868"/>
      <c r="AL967" s="862"/>
      <c r="AM967" s="863"/>
      <c r="AN967" s="863"/>
      <c r="AO967" s="864"/>
      <c r="AP967" s="631"/>
      <c r="AQ967" s="631"/>
      <c r="AR967" s="631"/>
      <c r="AS967" s="631"/>
      <c r="AT967" s="631"/>
      <c r="AU967" s="631"/>
      <c r="AV967" s="631"/>
      <c r="AW967" s="631"/>
      <c r="AX967" s="631"/>
      <c r="AY967" s="2">
        <f>COUNTA($C$967)</f>
        <v>0</v>
      </c>
    </row>
    <row r="968" spans="1:51" ht="26.25" customHeight="1">
      <c r="A968" s="2294">
        <v>8</v>
      </c>
      <c r="B968" s="2294">
        <v>1</v>
      </c>
      <c r="C968" s="853"/>
      <c r="D968" s="853"/>
      <c r="E968" s="853"/>
      <c r="F968" s="853"/>
      <c r="G968" s="853"/>
      <c r="H968" s="853"/>
      <c r="I968" s="853"/>
      <c r="J968" s="854"/>
      <c r="K968" s="854"/>
      <c r="L968" s="854"/>
      <c r="M968" s="854"/>
      <c r="N968" s="854"/>
      <c r="O968" s="854"/>
      <c r="P968" s="855"/>
      <c r="Q968" s="855"/>
      <c r="R968" s="855"/>
      <c r="S968" s="855"/>
      <c r="T968" s="855"/>
      <c r="U968" s="855"/>
      <c r="V968" s="855"/>
      <c r="W968" s="855"/>
      <c r="X968" s="855"/>
      <c r="Y968" s="856"/>
      <c r="Z968" s="857"/>
      <c r="AA968" s="857"/>
      <c r="AB968" s="858"/>
      <c r="AC968" s="2295"/>
      <c r="AD968" s="2295"/>
      <c r="AE968" s="2295"/>
      <c r="AF968" s="2295"/>
      <c r="AG968" s="2295"/>
      <c r="AH968" s="868"/>
      <c r="AI968" s="868"/>
      <c r="AJ968" s="868"/>
      <c r="AK968" s="868"/>
      <c r="AL968" s="862"/>
      <c r="AM968" s="863"/>
      <c r="AN968" s="863"/>
      <c r="AO968" s="864"/>
      <c r="AP968" s="631"/>
      <c r="AQ968" s="631"/>
      <c r="AR968" s="631"/>
      <c r="AS968" s="631"/>
      <c r="AT968" s="631"/>
      <c r="AU968" s="631"/>
      <c r="AV968" s="631"/>
      <c r="AW968" s="631"/>
      <c r="AX968" s="631"/>
      <c r="AY968" s="2">
        <f>COUNTA($C$968)</f>
        <v>0</v>
      </c>
    </row>
    <row r="969" spans="1:51" ht="26.25" customHeight="1">
      <c r="A969" s="2294">
        <v>9</v>
      </c>
      <c r="B969" s="2294">
        <v>1</v>
      </c>
      <c r="C969" s="853"/>
      <c r="D969" s="853"/>
      <c r="E969" s="853"/>
      <c r="F969" s="853"/>
      <c r="G969" s="853"/>
      <c r="H969" s="853"/>
      <c r="I969" s="853"/>
      <c r="J969" s="854"/>
      <c r="K969" s="854"/>
      <c r="L969" s="854"/>
      <c r="M969" s="854"/>
      <c r="N969" s="854"/>
      <c r="O969" s="854"/>
      <c r="P969" s="855"/>
      <c r="Q969" s="855"/>
      <c r="R969" s="855"/>
      <c r="S969" s="855"/>
      <c r="T969" s="855"/>
      <c r="U969" s="855"/>
      <c r="V969" s="855"/>
      <c r="W969" s="855"/>
      <c r="X969" s="855"/>
      <c r="Y969" s="856"/>
      <c r="Z969" s="857"/>
      <c r="AA969" s="857"/>
      <c r="AB969" s="858"/>
      <c r="AC969" s="2295"/>
      <c r="AD969" s="2295"/>
      <c r="AE969" s="2295"/>
      <c r="AF969" s="2295"/>
      <c r="AG969" s="2295"/>
      <c r="AH969" s="868"/>
      <c r="AI969" s="868"/>
      <c r="AJ969" s="868"/>
      <c r="AK969" s="868"/>
      <c r="AL969" s="862"/>
      <c r="AM969" s="863"/>
      <c r="AN969" s="863"/>
      <c r="AO969" s="864"/>
      <c r="AP969" s="631"/>
      <c r="AQ969" s="631"/>
      <c r="AR969" s="631"/>
      <c r="AS969" s="631"/>
      <c r="AT969" s="631"/>
      <c r="AU969" s="631"/>
      <c r="AV969" s="631"/>
      <c r="AW969" s="631"/>
      <c r="AX969" s="631"/>
      <c r="AY969" s="2">
        <f>COUNTA($C$969)</f>
        <v>0</v>
      </c>
    </row>
    <row r="970" spans="1:51" ht="26.25" customHeight="1">
      <c r="A970" s="2294">
        <v>10</v>
      </c>
      <c r="B970" s="2294">
        <v>1</v>
      </c>
      <c r="C970" s="853"/>
      <c r="D970" s="853"/>
      <c r="E970" s="853"/>
      <c r="F970" s="853"/>
      <c r="G970" s="853"/>
      <c r="H970" s="853"/>
      <c r="I970" s="853"/>
      <c r="J970" s="854"/>
      <c r="K970" s="854"/>
      <c r="L970" s="854"/>
      <c r="M970" s="854"/>
      <c r="N970" s="854"/>
      <c r="O970" s="854"/>
      <c r="P970" s="855"/>
      <c r="Q970" s="855"/>
      <c r="R970" s="855"/>
      <c r="S970" s="855"/>
      <c r="T970" s="855"/>
      <c r="U970" s="855"/>
      <c r="V970" s="855"/>
      <c r="W970" s="855"/>
      <c r="X970" s="855"/>
      <c r="Y970" s="856"/>
      <c r="Z970" s="857"/>
      <c r="AA970" s="857"/>
      <c r="AB970" s="858"/>
      <c r="AC970" s="2295"/>
      <c r="AD970" s="2295"/>
      <c r="AE970" s="2295"/>
      <c r="AF970" s="2295"/>
      <c r="AG970" s="2295"/>
      <c r="AH970" s="868"/>
      <c r="AI970" s="868"/>
      <c r="AJ970" s="868"/>
      <c r="AK970" s="868"/>
      <c r="AL970" s="862"/>
      <c r="AM970" s="863"/>
      <c r="AN970" s="863"/>
      <c r="AO970" s="864"/>
      <c r="AP970" s="631"/>
      <c r="AQ970" s="631"/>
      <c r="AR970" s="631"/>
      <c r="AS970" s="631"/>
      <c r="AT970" s="631"/>
      <c r="AU970" s="631"/>
      <c r="AV970" s="631"/>
      <c r="AW970" s="631"/>
      <c r="AX970" s="631"/>
      <c r="AY970" s="2">
        <f>COUNTA($C$970)</f>
        <v>0</v>
      </c>
    </row>
    <row r="971" spans="1:51" ht="26.25" customHeight="1">
      <c r="A971" s="2294">
        <v>11</v>
      </c>
      <c r="B971" s="2294">
        <v>1</v>
      </c>
      <c r="C971" s="853"/>
      <c r="D971" s="853"/>
      <c r="E971" s="853"/>
      <c r="F971" s="853"/>
      <c r="G971" s="853"/>
      <c r="H971" s="853"/>
      <c r="I971" s="853"/>
      <c r="J971" s="854"/>
      <c r="K971" s="854"/>
      <c r="L971" s="854"/>
      <c r="M971" s="854"/>
      <c r="N971" s="854"/>
      <c r="O971" s="854"/>
      <c r="P971" s="855"/>
      <c r="Q971" s="855"/>
      <c r="R971" s="855"/>
      <c r="S971" s="855"/>
      <c r="T971" s="855"/>
      <c r="U971" s="855"/>
      <c r="V971" s="855"/>
      <c r="W971" s="855"/>
      <c r="X971" s="855"/>
      <c r="Y971" s="856"/>
      <c r="Z971" s="857"/>
      <c r="AA971" s="857"/>
      <c r="AB971" s="858"/>
      <c r="AC971" s="2295"/>
      <c r="AD971" s="2295"/>
      <c r="AE971" s="2295"/>
      <c r="AF971" s="2295"/>
      <c r="AG971" s="2295"/>
      <c r="AH971" s="868"/>
      <c r="AI971" s="868"/>
      <c r="AJ971" s="868"/>
      <c r="AK971" s="868"/>
      <c r="AL971" s="862"/>
      <c r="AM971" s="863"/>
      <c r="AN971" s="863"/>
      <c r="AO971" s="864"/>
      <c r="AP971" s="631"/>
      <c r="AQ971" s="631"/>
      <c r="AR971" s="631"/>
      <c r="AS971" s="631"/>
      <c r="AT971" s="631"/>
      <c r="AU971" s="631"/>
      <c r="AV971" s="631"/>
      <c r="AW971" s="631"/>
      <c r="AX971" s="631"/>
      <c r="AY971" s="2">
        <f>COUNTA($C$971)</f>
        <v>0</v>
      </c>
    </row>
    <row r="972" spans="1:51" ht="26.25" customHeight="1">
      <c r="A972" s="2294">
        <v>12</v>
      </c>
      <c r="B972" s="2294">
        <v>1</v>
      </c>
      <c r="C972" s="853"/>
      <c r="D972" s="853"/>
      <c r="E972" s="853"/>
      <c r="F972" s="853"/>
      <c r="G972" s="853"/>
      <c r="H972" s="853"/>
      <c r="I972" s="853"/>
      <c r="J972" s="854"/>
      <c r="K972" s="854"/>
      <c r="L972" s="854"/>
      <c r="M972" s="854"/>
      <c r="N972" s="854"/>
      <c r="O972" s="854"/>
      <c r="P972" s="855"/>
      <c r="Q972" s="855"/>
      <c r="R972" s="855"/>
      <c r="S972" s="855"/>
      <c r="T972" s="855"/>
      <c r="U972" s="855"/>
      <c r="V972" s="855"/>
      <c r="W972" s="855"/>
      <c r="X972" s="855"/>
      <c r="Y972" s="856"/>
      <c r="Z972" s="857"/>
      <c r="AA972" s="857"/>
      <c r="AB972" s="858"/>
      <c r="AC972" s="2295"/>
      <c r="AD972" s="2295"/>
      <c r="AE972" s="2295"/>
      <c r="AF972" s="2295"/>
      <c r="AG972" s="2295"/>
      <c r="AH972" s="868"/>
      <c r="AI972" s="868"/>
      <c r="AJ972" s="868"/>
      <c r="AK972" s="868"/>
      <c r="AL972" s="862"/>
      <c r="AM972" s="863"/>
      <c r="AN972" s="863"/>
      <c r="AO972" s="864"/>
      <c r="AP972" s="631"/>
      <c r="AQ972" s="631"/>
      <c r="AR972" s="631"/>
      <c r="AS972" s="631"/>
      <c r="AT972" s="631"/>
      <c r="AU972" s="631"/>
      <c r="AV972" s="631"/>
      <c r="AW972" s="631"/>
      <c r="AX972" s="631"/>
      <c r="AY972" s="2">
        <f>COUNTA($C$972)</f>
        <v>0</v>
      </c>
    </row>
    <row r="973" spans="1:51" ht="26.25" customHeight="1">
      <c r="A973" s="2294">
        <v>13</v>
      </c>
      <c r="B973" s="2294">
        <v>1</v>
      </c>
      <c r="C973" s="853"/>
      <c r="D973" s="853"/>
      <c r="E973" s="853"/>
      <c r="F973" s="853"/>
      <c r="G973" s="853"/>
      <c r="H973" s="853"/>
      <c r="I973" s="853"/>
      <c r="J973" s="854"/>
      <c r="K973" s="854"/>
      <c r="L973" s="854"/>
      <c r="M973" s="854"/>
      <c r="N973" s="854"/>
      <c r="O973" s="854"/>
      <c r="P973" s="855"/>
      <c r="Q973" s="855"/>
      <c r="R973" s="855"/>
      <c r="S973" s="855"/>
      <c r="T973" s="855"/>
      <c r="U973" s="855"/>
      <c r="V973" s="855"/>
      <c r="W973" s="855"/>
      <c r="X973" s="855"/>
      <c r="Y973" s="856"/>
      <c r="Z973" s="857"/>
      <c r="AA973" s="857"/>
      <c r="AB973" s="858"/>
      <c r="AC973" s="2295"/>
      <c r="AD973" s="2295"/>
      <c r="AE973" s="2295"/>
      <c r="AF973" s="2295"/>
      <c r="AG973" s="2295"/>
      <c r="AH973" s="868"/>
      <c r="AI973" s="868"/>
      <c r="AJ973" s="868"/>
      <c r="AK973" s="868"/>
      <c r="AL973" s="862"/>
      <c r="AM973" s="863"/>
      <c r="AN973" s="863"/>
      <c r="AO973" s="864"/>
      <c r="AP973" s="631"/>
      <c r="AQ973" s="631"/>
      <c r="AR973" s="631"/>
      <c r="AS973" s="631"/>
      <c r="AT973" s="631"/>
      <c r="AU973" s="631"/>
      <c r="AV973" s="631"/>
      <c r="AW973" s="631"/>
      <c r="AX973" s="631"/>
      <c r="AY973" s="2">
        <f>COUNTA($C$973)</f>
        <v>0</v>
      </c>
    </row>
    <row r="974" spans="1:51" ht="26.25" customHeight="1">
      <c r="A974" s="2294">
        <v>14</v>
      </c>
      <c r="B974" s="2294">
        <v>1</v>
      </c>
      <c r="C974" s="853"/>
      <c r="D974" s="853"/>
      <c r="E974" s="853"/>
      <c r="F974" s="853"/>
      <c r="G974" s="853"/>
      <c r="H974" s="853"/>
      <c r="I974" s="853"/>
      <c r="J974" s="854"/>
      <c r="K974" s="854"/>
      <c r="L974" s="854"/>
      <c r="M974" s="854"/>
      <c r="N974" s="854"/>
      <c r="O974" s="854"/>
      <c r="P974" s="855"/>
      <c r="Q974" s="855"/>
      <c r="R974" s="855"/>
      <c r="S974" s="855"/>
      <c r="T974" s="855"/>
      <c r="U974" s="855"/>
      <c r="V974" s="855"/>
      <c r="W974" s="855"/>
      <c r="X974" s="855"/>
      <c r="Y974" s="856"/>
      <c r="Z974" s="857"/>
      <c r="AA974" s="857"/>
      <c r="AB974" s="858"/>
      <c r="AC974" s="2295"/>
      <c r="AD974" s="2295"/>
      <c r="AE974" s="2295"/>
      <c r="AF974" s="2295"/>
      <c r="AG974" s="2295"/>
      <c r="AH974" s="868"/>
      <c r="AI974" s="868"/>
      <c r="AJ974" s="868"/>
      <c r="AK974" s="868"/>
      <c r="AL974" s="862"/>
      <c r="AM974" s="863"/>
      <c r="AN974" s="863"/>
      <c r="AO974" s="864"/>
      <c r="AP974" s="631"/>
      <c r="AQ974" s="631"/>
      <c r="AR974" s="631"/>
      <c r="AS974" s="631"/>
      <c r="AT974" s="631"/>
      <c r="AU974" s="631"/>
      <c r="AV974" s="631"/>
      <c r="AW974" s="631"/>
      <c r="AX974" s="631"/>
      <c r="AY974" s="2">
        <f>COUNTA($C$974)</f>
        <v>0</v>
      </c>
    </row>
    <row r="975" spans="1:51" ht="26.25" customHeight="1">
      <c r="A975" s="2294">
        <v>15</v>
      </c>
      <c r="B975" s="2294">
        <v>1</v>
      </c>
      <c r="C975" s="853"/>
      <c r="D975" s="853"/>
      <c r="E975" s="853"/>
      <c r="F975" s="853"/>
      <c r="G975" s="853"/>
      <c r="H975" s="853"/>
      <c r="I975" s="853"/>
      <c r="J975" s="854"/>
      <c r="K975" s="854"/>
      <c r="L975" s="854"/>
      <c r="M975" s="854"/>
      <c r="N975" s="854"/>
      <c r="O975" s="854"/>
      <c r="P975" s="855"/>
      <c r="Q975" s="855"/>
      <c r="R975" s="855"/>
      <c r="S975" s="855"/>
      <c r="T975" s="855"/>
      <c r="U975" s="855"/>
      <c r="V975" s="855"/>
      <c r="W975" s="855"/>
      <c r="X975" s="855"/>
      <c r="Y975" s="856"/>
      <c r="Z975" s="857"/>
      <c r="AA975" s="857"/>
      <c r="AB975" s="858"/>
      <c r="AC975" s="2295"/>
      <c r="AD975" s="2295"/>
      <c r="AE975" s="2295"/>
      <c r="AF975" s="2295"/>
      <c r="AG975" s="2295"/>
      <c r="AH975" s="868"/>
      <c r="AI975" s="868"/>
      <c r="AJ975" s="868"/>
      <c r="AK975" s="868"/>
      <c r="AL975" s="862"/>
      <c r="AM975" s="863"/>
      <c r="AN975" s="863"/>
      <c r="AO975" s="864"/>
      <c r="AP975" s="631"/>
      <c r="AQ975" s="631"/>
      <c r="AR975" s="631"/>
      <c r="AS975" s="631"/>
      <c r="AT975" s="631"/>
      <c r="AU975" s="631"/>
      <c r="AV975" s="631"/>
      <c r="AW975" s="631"/>
      <c r="AX975" s="631"/>
      <c r="AY975" s="2">
        <f>COUNTA($C$975)</f>
        <v>0</v>
      </c>
    </row>
    <row r="976" spans="1:51" ht="26.25" customHeight="1">
      <c r="A976" s="2294">
        <v>16</v>
      </c>
      <c r="B976" s="2294">
        <v>1</v>
      </c>
      <c r="C976" s="853"/>
      <c r="D976" s="853"/>
      <c r="E976" s="853"/>
      <c r="F976" s="853"/>
      <c r="G976" s="853"/>
      <c r="H976" s="853"/>
      <c r="I976" s="853"/>
      <c r="J976" s="854"/>
      <c r="K976" s="854"/>
      <c r="L976" s="854"/>
      <c r="M976" s="854"/>
      <c r="N976" s="854"/>
      <c r="O976" s="854"/>
      <c r="P976" s="855"/>
      <c r="Q976" s="855"/>
      <c r="R976" s="855"/>
      <c r="S976" s="855"/>
      <c r="T976" s="855"/>
      <c r="U976" s="855"/>
      <c r="V976" s="855"/>
      <c r="W976" s="855"/>
      <c r="X976" s="855"/>
      <c r="Y976" s="856"/>
      <c r="Z976" s="857"/>
      <c r="AA976" s="857"/>
      <c r="AB976" s="858"/>
      <c r="AC976" s="2295"/>
      <c r="AD976" s="2295"/>
      <c r="AE976" s="2295"/>
      <c r="AF976" s="2295"/>
      <c r="AG976" s="2295"/>
      <c r="AH976" s="868"/>
      <c r="AI976" s="868"/>
      <c r="AJ976" s="868"/>
      <c r="AK976" s="868"/>
      <c r="AL976" s="862"/>
      <c r="AM976" s="863"/>
      <c r="AN976" s="863"/>
      <c r="AO976" s="864"/>
      <c r="AP976" s="631"/>
      <c r="AQ976" s="631"/>
      <c r="AR976" s="631"/>
      <c r="AS976" s="631"/>
      <c r="AT976" s="631"/>
      <c r="AU976" s="631"/>
      <c r="AV976" s="631"/>
      <c r="AW976" s="631"/>
      <c r="AX976" s="631"/>
      <c r="AY976" s="2">
        <f>COUNTA($C$976)</f>
        <v>0</v>
      </c>
    </row>
    <row r="977" spans="1:51" ht="26.25" customHeight="1">
      <c r="A977" s="2294">
        <v>17</v>
      </c>
      <c r="B977" s="2294">
        <v>1</v>
      </c>
      <c r="C977" s="853"/>
      <c r="D977" s="853"/>
      <c r="E977" s="853"/>
      <c r="F977" s="853"/>
      <c r="G977" s="853"/>
      <c r="H977" s="853"/>
      <c r="I977" s="853"/>
      <c r="J977" s="854"/>
      <c r="K977" s="854"/>
      <c r="L977" s="854"/>
      <c r="M977" s="854"/>
      <c r="N977" s="854"/>
      <c r="O977" s="854"/>
      <c r="P977" s="855"/>
      <c r="Q977" s="855"/>
      <c r="R977" s="855"/>
      <c r="S977" s="855"/>
      <c r="T977" s="855"/>
      <c r="U977" s="855"/>
      <c r="V977" s="855"/>
      <c r="W977" s="855"/>
      <c r="X977" s="855"/>
      <c r="Y977" s="856"/>
      <c r="Z977" s="857"/>
      <c r="AA977" s="857"/>
      <c r="AB977" s="858"/>
      <c r="AC977" s="2295"/>
      <c r="AD977" s="2295"/>
      <c r="AE977" s="2295"/>
      <c r="AF977" s="2295"/>
      <c r="AG977" s="2295"/>
      <c r="AH977" s="868"/>
      <c r="AI977" s="868"/>
      <c r="AJ977" s="868"/>
      <c r="AK977" s="868"/>
      <c r="AL977" s="862"/>
      <c r="AM977" s="863"/>
      <c r="AN977" s="863"/>
      <c r="AO977" s="864"/>
      <c r="AP977" s="631"/>
      <c r="AQ977" s="631"/>
      <c r="AR977" s="631"/>
      <c r="AS977" s="631"/>
      <c r="AT977" s="631"/>
      <c r="AU977" s="631"/>
      <c r="AV977" s="631"/>
      <c r="AW977" s="631"/>
      <c r="AX977" s="631"/>
      <c r="AY977" s="2">
        <f>COUNTA($C$977)</f>
        <v>0</v>
      </c>
    </row>
    <row r="978" spans="1:51" ht="26.25" customHeight="1">
      <c r="A978" s="2294">
        <v>18</v>
      </c>
      <c r="B978" s="2294">
        <v>1</v>
      </c>
      <c r="C978" s="853"/>
      <c r="D978" s="853"/>
      <c r="E978" s="853"/>
      <c r="F978" s="853"/>
      <c r="G978" s="853"/>
      <c r="H978" s="853"/>
      <c r="I978" s="853"/>
      <c r="J978" s="854"/>
      <c r="K978" s="854"/>
      <c r="L978" s="854"/>
      <c r="M978" s="854"/>
      <c r="N978" s="854"/>
      <c r="O978" s="854"/>
      <c r="P978" s="855"/>
      <c r="Q978" s="855"/>
      <c r="R978" s="855"/>
      <c r="S978" s="855"/>
      <c r="T978" s="855"/>
      <c r="U978" s="855"/>
      <c r="V978" s="855"/>
      <c r="W978" s="855"/>
      <c r="X978" s="855"/>
      <c r="Y978" s="856"/>
      <c r="Z978" s="857"/>
      <c r="AA978" s="857"/>
      <c r="AB978" s="858"/>
      <c r="AC978" s="2295"/>
      <c r="AD978" s="2295"/>
      <c r="AE978" s="2295"/>
      <c r="AF978" s="2295"/>
      <c r="AG978" s="2295"/>
      <c r="AH978" s="868"/>
      <c r="AI978" s="868"/>
      <c r="AJ978" s="868"/>
      <c r="AK978" s="868"/>
      <c r="AL978" s="862"/>
      <c r="AM978" s="863"/>
      <c r="AN978" s="863"/>
      <c r="AO978" s="864"/>
      <c r="AP978" s="631"/>
      <c r="AQ978" s="631"/>
      <c r="AR978" s="631"/>
      <c r="AS978" s="631"/>
      <c r="AT978" s="631"/>
      <c r="AU978" s="631"/>
      <c r="AV978" s="631"/>
      <c r="AW978" s="631"/>
      <c r="AX978" s="631"/>
      <c r="AY978" s="2">
        <f>COUNTA($C$978)</f>
        <v>0</v>
      </c>
    </row>
    <row r="979" spans="1:51" ht="26.25" customHeight="1">
      <c r="A979" s="2294">
        <v>19</v>
      </c>
      <c r="B979" s="2294">
        <v>1</v>
      </c>
      <c r="C979" s="853"/>
      <c r="D979" s="853"/>
      <c r="E979" s="853"/>
      <c r="F979" s="853"/>
      <c r="G979" s="853"/>
      <c r="H979" s="853"/>
      <c r="I979" s="853"/>
      <c r="J979" s="854"/>
      <c r="K979" s="854"/>
      <c r="L979" s="854"/>
      <c r="M979" s="854"/>
      <c r="N979" s="854"/>
      <c r="O979" s="854"/>
      <c r="P979" s="855"/>
      <c r="Q979" s="855"/>
      <c r="R979" s="855"/>
      <c r="S979" s="855"/>
      <c r="T979" s="855"/>
      <c r="U979" s="855"/>
      <c r="V979" s="855"/>
      <c r="W979" s="855"/>
      <c r="X979" s="855"/>
      <c r="Y979" s="856"/>
      <c r="Z979" s="857"/>
      <c r="AA979" s="857"/>
      <c r="AB979" s="858"/>
      <c r="AC979" s="2295"/>
      <c r="AD979" s="2295"/>
      <c r="AE979" s="2295"/>
      <c r="AF979" s="2295"/>
      <c r="AG979" s="2295"/>
      <c r="AH979" s="868"/>
      <c r="AI979" s="868"/>
      <c r="AJ979" s="868"/>
      <c r="AK979" s="868"/>
      <c r="AL979" s="862"/>
      <c r="AM979" s="863"/>
      <c r="AN979" s="863"/>
      <c r="AO979" s="864"/>
      <c r="AP979" s="631"/>
      <c r="AQ979" s="631"/>
      <c r="AR979" s="631"/>
      <c r="AS979" s="631"/>
      <c r="AT979" s="631"/>
      <c r="AU979" s="631"/>
      <c r="AV979" s="631"/>
      <c r="AW979" s="631"/>
      <c r="AX979" s="631"/>
      <c r="AY979" s="2">
        <f>COUNTA($C$979)</f>
        <v>0</v>
      </c>
    </row>
    <row r="980" spans="1:51" ht="26.25" customHeight="1">
      <c r="A980" s="2294">
        <v>20</v>
      </c>
      <c r="B980" s="2294">
        <v>1</v>
      </c>
      <c r="C980" s="853"/>
      <c r="D980" s="853"/>
      <c r="E980" s="853"/>
      <c r="F980" s="853"/>
      <c r="G980" s="853"/>
      <c r="H980" s="853"/>
      <c r="I980" s="853"/>
      <c r="J980" s="854"/>
      <c r="K980" s="854"/>
      <c r="L980" s="854"/>
      <c r="M980" s="854"/>
      <c r="N980" s="854"/>
      <c r="O980" s="854"/>
      <c r="P980" s="855"/>
      <c r="Q980" s="855"/>
      <c r="R980" s="855"/>
      <c r="S980" s="855"/>
      <c r="T980" s="855"/>
      <c r="U980" s="855"/>
      <c r="V980" s="855"/>
      <c r="W980" s="855"/>
      <c r="X980" s="855"/>
      <c r="Y980" s="856"/>
      <c r="Z980" s="857"/>
      <c r="AA980" s="857"/>
      <c r="AB980" s="858"/>
      <c r="AC980" s="2295"/>
      <c r="AD980" s="2295"/>
      <c r="AE980" s="2295"/>
      <c r="AF980" s="2295"/>
      <c r="AG980" s="2295"/>
      <c r="AH980" s="868"/>
      <c r="AI980" s="868"/>
      <c r="AJ980" s="868"/>
      <c r="AK980" s="868"/>
      <c r="AL980" s="862"/>
      <c r="AM980" s="863"/>
      <c r="AN980" s="863"/>
      <c r="AO980" s="864"/>
      <c r="AP980" s="631"/>
      <c r="AQ980" s="631"/>
      <c r="AR980" s="631"/>
      <c r="AS980" s="631"/>
      <c r="AT980" s="631"/>
      <c r="AU980" s="631"/>
      <c r="AV980" s="631"/>
      <c r="AW980" s="631"/>
      <c r="AX980" s="631"/>
      <c r="AY980" s="2">
        <f>COUNTA($C$980)</f>
        <v>0</v>
      </c>
    </row>
    <row r="981" spans="1:51" ht="26.25" customHeight="1">
      <c r="A981" s="2294">
        <v>21</v>
      </c>
      <c r="B981" s="2294">
        <v>1</v>
      </c>
      <c r="C981" s="853"/>
      <c r="D981" s="853"/>
      <c r="E981" s="853"/>
      <c r="F981" s="853"/>
      <c r="G981" s="853"/>
      <c r="H981" s="853"/>
      <c r="I981" s="853"/>
      <c r="J981" s="854"/>
      <c r="K981" s="854"/>
      <c r="L981" s="854"/>
      <c r="M981" s="854"/>
      <c r="N981" s="854"/>
      <c r="O981" s="854"/>
      <c r="P981" s="855"/>
      <c r="Q981" s="855"/>
      <c r="R981" s="855"/>
      <c r="S981" s="855"/>
      <c r="T981" s="855"/>
      <c r="U981" s="855"/>
      <c r="V981" s="855"/>
      <c r="W981" s="855"/>
      <c r="X981" s="855"/>
      <c r="Y981" s="856"/>
      <c r="Z981" s="857"/>
      <c r="AA981" s="857"/>
      <c r="AB981" s="858"/>
      <c r="AC981" s="2295"/>
      <c r="AD981" s="2295"/>
      <c r="AE981" s="2295"/>
      <c r="AF981" s="2295"/>
      <c r="AG981" s="2295"/>
      <c r="AH981" s="868"/>
      <c r="AI981" s="868"/>
      <c r="AJ981" s="868"/>
      <c r="AK981" s="868"/>
      <c r="AL981" s="862"/>
      <c r="AM981" s="863"/>
      <c r="AN981" s="863"/>
      <c r="AO981" s="864"/>
      <c r="AP981" s="631"/>
      <c r="AQ981" s="631"/>
      <c r="AR981" s="631"/>
      <c r="AS981" s="631"/>
      <c r="AT981" s="631"/>
      <c r="AU981" s="631"/>
      <c r="AV981" s="631"/>
      <c r="AW981" s="631"/>
      <c r="AX981" s="631"/>
      <c r="AY981" s="2">
        <f>COUNTA($C$981)</f>
        <v>0</v>
      </c>
    </row>
    <row r="982" spans="1:51" ht="26.25" customHeight="1">
      <c r="A982" s="2294">
        <v>22</v>
      </c>
      <c r="B982" s="2294">
        <v>1</v>
      </c>
      <c r="C982" s="853"/>
      <c r="D982" s="853"/>
      <c r="E982" s="853"/>
      <c r="F982" s="853"/>
      <c r="G982" s="853"/>
      <c r="H982" s="853"/>
      <c r="I982" s="853"/>
      <c r="J982" s="854"/>
      <c r="K982" s="854"/>
      <c r="L982" s="854"/>
      <c r="M982" s="854"/>
      <c r="N982" s="854"/>
      <c r="O982" s="854"/>
      <c r="P982" s="855"/>
      <c r="Q982" s="855"/>
      <c r="R982" s="855"/>
      <c r="S982" s="855"/>
      <c r="T982" s="855"/>
      <c r="U982" s="855"/>
      <c r="V982" s="855"/>
      <c r="W982" s="855"/>
      <c r="X982" s="855"/>
      <c r="Y982" s="856"/>
      <c r="Z982" s="857"/>
      <c r="AA982" s="857"/>
      <c r="AB982" s="858"/>
      <c r="AC982" s="2295"/>
      <c r="AD982" s="2295"/>
      <c r="AE982" s="2295"/>
      <c r="AF982" s="2295"/>
      <c r="AG982" s="2295"/>
      <c r="AH982" s="868"/>
      <c r="AI982" s="868"/>
      <c r="AJ982" s="868"/>
      <c r="AK982" s="868"/>
      <c r="AL982" s="862"/>
      <c r="AM982" s="863"/>
      <c r="AN982" s="863"/>
      <c r="AO982" s="864"/>
      <c r="AP982" s="631"/>
      <c r="AQ982" s="631"/>
      <c r="AR982" s="631"/>
      <c r="AS982" s="631"/>
      <c r="AT982" s="631"/>
      <c r="AU982" s="631"/>
      <c r="AV982" s="631"/>
      <c r="AW982" s="631"/>
      <c r="AX982" s="631"/>
      <c r="AY982" s="2">
        <f>COUNTA($C$982)</f>
        <v>0</v>
      </c>
    </row>
    <row r="983" spans="1:51" ht="26.25" customHeight="1">
      <c r="A983" s="2294">
        <v>23</v>
      </c>
      <c r="B983" s="2294">
        <v>1</v>
      </c>
      <c r="C983" s="853"/>
      <c r="D983" s="853"/>
      <c r="E983" s="853"/>
      <c r="F983" s="853"/>
      <c r="G983" s="853"/>
      <c r="H983" s="853"/>
      <c r="I983" s="853"/>
      <c r="J983" s="854"/>
      <c r="K983" s="854"/>
      <c r="L983" s="854"/>
      <c r="M983" s="854"/>
      <c r="N983" s="854"/>
      <c r="O983" s="854"/>
      <c r="P983" s="855"/>
      <c r="Q983" s="855"/>
      <c r="R983" s="855"/>
      <c r="S983" s="855"/>
      <c r="T983" s="855"/>
      <c r="U983" s="855"/>
      <c r="V983" s="855"/>
      <c r="W983" s="855"/>
      <c r="X983" s="855"/>
      <c r="Y983" s="856"/>
      <c r="Z983" s="857"/>
      <c r="AA983" s="857"/>
      <c r="AB983" s="858"/>
      <c r="AC983" s="2295"/>
      <c r="AD983" s="2295"/>
      <c r="AE983" s="2295"/>
      <c r="AF983" s="2295"/>
      <c r="AG983" s="2295"/>
      <c r="AH983" s="868"/>
      <c r="AI983" s="868"/>
      <c r="AJ983" s="868"/>
      <c r="AK983" s="868"/>
      <c r="AL983" s="862"/>
      <c r="AM983" s="863"/>
      <c r="AN983" s="863"/>
      <c r="AO983" s="864"/>
      <c r="AP983" s="631"/>
      <c r="AQ983" s="631"/>
      <c r="AR983" s="631"/>
      <c r="AS983" s="631"/>
      <c r="AT983" s="631"/>
      <c r="AU983" s="631"/>
      <c r="AV983" s="631"/>
      <c r="AW983" s="631"/>
      <c r="AX983" s="631"/>
      <c r="AY983" s="2">
        <f>COUNTA($C$983)</f>
        <v>0</v>
      </c>
    </row>
    <row r="984" spans="1:51" ht="26.25" customHeight="1">
      <c r="A984" s="2294">
        <v>24</v>
      </c>
      <c r="B984" s="2294">
        <v>1</v>
      </c>
      <c r="C984" s="853"/>
      <c r="D984" s="853"/>
      <c r="E984" s="853"/>
      <c r="F984" s="853"/>
      <c r="G984" s="853"/>
      <c r="H984" s="853"/>
      <c r="I984" s="853"/>
      <c r="J984" s="854"/>
      <c r="K984" s="854"/>
      <c r="L984" s="854"/>
      <c r="M984" s="854"/>
      <c r="N984" s="854"/>
      <c r="O984" s="854"/>
      <c r="P984" s="855"/>
      <c r="Q984" s="855"/>
      <c r="R984" s="855"/>
      <c r="S984" s="855"/>
      <c r="T984" s="855"/>
      <c r="U984" s="855"/>
      <c r="V984" s="855"/>
      <c r="W984" s="855"/>
      <c r="X984" s="855"/>
      <c r="Y984" s="856"/>
      <c r="Z984" s="857"/>
      <c r="AA984" s="857"/>
      <c r="AB984" s="858"/>
      <c r="AC984" s="2295"/>
      <c r="AD984" s="2295"/>
      <c r="AE984" s="2295"/>
      <c r="AF984" s="2295"/>
      <c r="AG984" s="2295"/>
      <c r="AH984" s="868"/>
      <c r="AI984" s="868"/>
      <c r="AJ984" s="868"/>
      <c r="AK984" s="868"/>
      <c r="AL984" s="862"/>
      <c r="AM984" s="863"/>
      <c r="AN984" s="863"/>
      <c r="AO984" s="864"/>
      <c r="AP984" s="631"/>
      <c r="AQ984" s="631"/>
      <c r="AR984" s="631"/>
      <c r="AS984" s="631"/>
      <c r="AT984" s="631"/>
      <c r="AU984" s="631"/>
      <c r="AV984" s="631"/>
      <c r="AW984" s="631"/>
      <c r="AX984" s="631"/>
      <c r="AY984" s="2">
        <f>COUNTA($C$984)</f>
        <v>0</v>
      </c>
    </row>
    <row r="985" spans="1:51" ht="26.25" customHeight="1">
      <c r="A985" s="2294">
        <v>25</v>
      </c>
      <c r="B985" s="2294">
        <v>1</v>
      </c>
      <c r="C985" s="853"/>
      <c r="D985" s="853"/>
      <c r="E985" s="853"/>
      <c r="F985" s="853"/>
      <c r="G985" s="853"/>
      <c r="H985" s="853"/>
      <c r="I985" s="853"/>
      <c r="J985" s="854"/>
      <c r="K985" s="854"/>
      <c r="L985" s="854"/>
      <c r="M985" s="854"/>
      <c r="N985" s="854"/>
      <c r="O985" s="854"/>
      <c r="P985" s="855"/>
      <c r="Q985" s="855"/>
      <c r="R985" s="855"/>
      <c r="S985" s="855"/>
      <c r="T985" s="855"/>
      <c r="U985" s="855"/>
      <c r="V985" s="855"/>
      <c r="W985" s="855"/>
      <c r="X985" s="855"/>
      <c r="Y985" s="856"/>
      <c r="Z985" s="857"/>
      <c r="AA985" s="857"/>
      <c r="AB985" s="858"/>
      <c r="AC985" s="2295"/>
      <c r="AD985" s="2295"/>
      <c r="AE985" s="2295"/>
      <c r="AF985" s="2295"/>
      <c r="AG985" s="2295"/>
      <c r="AH985" s="868"/>
      <c r="AI985" s="868"/>
      <c r="AJ985" s="868"/>
      <c r="AK985" s="868"/>
      <c r="AL985" s="862"/>
      <c r="AM985" s="863"/>
      <c r="AN985" s="863"/>
      <c r="AO985" s="864"/>
      <c r="AP985" s="631"/>
      <c r="AQ985" s="631"/>
      <c r="AR985" s="631"/>
      <c r="AS985" s="631"/>
      <c r="AT985" s="631"/>
      <c r="AU985" s="631"/>
      <c r="AV985" s="631"/>
      <c r="AW985" s="631"/>
      <c r="AX985" s="631"/>
      <c r="AY985" s="2">
        <f>COUNTA($C$985)</f>
        <v>0</v>
      </c>
    </row>
    <row r="986" spans="1:51" ht="26.25" customHeight="1">
      <c r="A986" s="2294">
        <v>26</v>
      </c>
      <c r="B986" s="2294">
        <v>1</v>
      </c>
      <c r="C986" s="853"/>
      <c r="D986" s="853"/>
      <c r="E986" s="853"/>
      <c r="F986" s="853"/>
      <c r="G986" s="853"/>
      <c r="H986" s="853"/>
      <c r="I986" s="853"/>
      <c r="J986" s="854"/>
      <c r="K986" s="854"/>
      <c r="L986" s="854"/>
      <c r="M986" s="854"/>
      <c r="N986" s="854"/>
      <c r="O986" s="854"/>
      <c r="P986" s="855"/>
      <c r="Q986" s="855"/>
      <c r="R986" s="855"/>
      <c r="S986" s="855"/>
      <c r="T986" s="855"/>
      <c r="U986" s="855"/>
      <c r="V986" s="855"/>
      <c r="W986" s="855"/>
      <c r="X986" s="855"/>
      <c r="Y986" s="856"/>
      <c r="Z986" s="857"/>
      <c r="AA986" s="857"/>
      <c r="AB986" s="858"/>
      <c r="AC986" s="2295"/>
      <c r="AD986" s="2295"/>
      <c r="AE986" s="2295"/>
      <c r="AF986" s="2295"/>
      <c r="AG986" s="2295"/>
      <c r="AH986" s="868"/>
      <c r="AI986" s="868"/>
      <c r="AJ986" s="868"/>
      <c r="AK986" s="868"/>
      <c r="AL986" s="862"/>
      <c r="AM986" s="863"/>
      <c r="AN986" s="863"/>
      <c r="AO986" s="864"/>
      <c r="AP986" s="631"/>
      <c r="AQ986" s="631"/>
      <c r="AR986" s="631"/>
      <c r="AS986" s="631"/>
      <c r="AT986" s="631"/>
      <c r="AU986" s="631"/>
      <c r="AV986" s="631"/>
      <c r="AW986" s="631"/>
      <c r="AX986" s="631"/>
      <c r="AY986" s="2">
        <f>COUNTA($C$986)</f>
        <v>0</v>
      </c>
    </row>
    <row r="987" spans="1:51" ht="26.25" customHeight="1">
      <c r="A987" s="2294">
        <v>27</v>
      </c>
      <c r="B987" s="2294">
        <v>1</v>
      </c>
      <c r="C987" s="853"/>
      <c r="D987" s="853"/>
      <c r="E987" s="853"/>
      <c r="F987" s="853"/>
      <c r="G987" s="853"/>
      <c r="H987" s="853"/>
      <c r="I987" s="853"/>
      <c r="J987" s="854"/>
      <c r="K987" s="854"/>
      <c r="L987" s="854"/>
      <c r="M987" s="854"/>
      <c r="N987" s="854"/>
      <c r="O987" s="854"/>
      <c r="P987" s="855"/>
      <c r="Q987" s="855"/>
      <c r="R987" s="855"/>
      <c r="S987" s="855"/>
      <c r="T987" s="855"/>
      <c r="U987" s="855"/>
      <c r="V987" s="855"/>
      <c r="W987" s="855"/>
      <c r="X987" s="855"/>
      <c r="Y987" s="856"/>
      <c r="Z987" s="857"/>
      <c r="AA987" s="857"/>
      <c r="AB987" s="858"/>
      <c r="AC987" s="2295"/>
      <c r="AD987" s="2295"/>
      <c r="AE987" s="2295"/>
      <c r="AF987" s="2295"/>
      <c r="AG987" s="2295"/>
      <c r="AH987" s="868"/>
      <c r="AI987" s="868"/>
      <c r="AJ987" s="868"/>
      <c r="AK987" s="868"/>
      <c r="AL987" s="862"/>
      <c r="AM987" s="863"/>
      <c r="AN987" s="863"/>
      <c r="AO987" s="864"/>
      <c r="AP987" s="631"/>
      <c r="AQ987" s="631"/>
      <c r="AR987" s="631"/>
      <c r="AS987" s="631"/>
      <c r="AT987" s="631"/>
      <c r="AU987" s="631"/>
      <c r="AV987" s="631"/>
      <c r="AW987" s="631"/>
      <c r="AX987" s="631"/>
      <c r="AY987" s="2">
        <f>COUNTA($C$987)</f>
        <v>0</v>
      </c>
    </row>
    <row r="988" spans="1:51" ht="26.25" customHeight="1">
      <c r="A988" s="2294">
        <v>28</v>
      </c>
      <c r="B988" s="2294">
        <v>1</v>
      </c>
      <c r="C988" s="853"/>
      <c r="D988" s="853"/>
      <c r="E988" s="853"/>
      <c r="F988" s="853"/>
      <c r="G988" s="853"/>
      <c r="H988" s="853"/>
      <c r="I988" s="853"/>
      <c r="J988" s="854"/>
      <c r="K988" s="854"/>
      <c r="L988" s="854"/>
      <c r="M988" s="854"/>
      <c r="N988" s="854"/>
      <c r="O988" s="854"/>
      <c r="P988" s="855"/>
      <c r="Q988" s="855"/>
      <c r="R988" s="855"/>
      <c r="S988" s="855"/>
      <c r="T988" s="855"/>
      <c r="U988" s="855"/>
      <c r="V988" s="855"/>
      <c r="W988" s="855"/>
      <c r="X988" s="855"/>
      <c r="Y988" s="856"/>
      <c r="Z988" s="857"/>
      <c r="AA988" s="857"/>
      <c r="AB988" s="858"/>
      <c r="AC988" s="2295"/>
      <c r="AD988" s="2295"/>
      <c r="AE988" s="2295"/>
      <c r="AF988" s="2295"/>
      <c r="AG988" s="2295"/>
      <c r="AH988" s="868"/>
      <c r="AI988" s="868"/>
      <c r="AJ988" s="868"/>
      <c r="AK988" s="868"/>
      <c r="AL988" s="862"/>
      <c r="AM988" s="863"/>
      <c r="AN988" s="863"/>
      <c r="AO988" s="864"/>
      <c r="AP988" s="631"/>
      <c r="AQ988" s="631"/>
      <c r="AR988" s="631"/>
      <c r="AS988" s="631"/>
      <c r="AT988" s="631"/>
      <c r="AU988" s="631"/>
      <c r="AV988" s="631"/>
      <c r="AW988" s="631"/>
      <c r="AX988" s="631"/>
      <c r="AY988" s="2">
        <f>COUNTA($C$988)</f>
        <v>0</v>
      </c>
    </row>
    <row r="989" spans="1:51" ht="26.25" customHeight="1">
      <c r="A989" s="2294">
        <v>29</v>
      </c>
      <c r="B989" s="2294">
        <v>1</v>
      </c>
      <c r="C989" s="853"/>
      <c r="D989" s="853"/>
      <c r="E989" s="853"/>
      <c r="F989" s="853"/>
      <c r="G989" s="853"/>
      <c r="H989" s="853"/>
      <c r="I989" s="853"/>
      <c r="J989" s="854"/>
      <c r="K989" s="854"/>
      <c r="L989" s="854"/>
      <c r="M989" s="854"/>
      <c r="N989" s="854"/>
      <c r="O989" s="854"/>
      <c r="P989" s="855"/>
      <c r="Q989" s="855"/>
      <c r="R989" s="855"/>
      <c r="S989" s="855"/>
      <c r="T989" s="855"/>
      <c r="U989" s="855"/>
      <c r="V989" s="855"/>
      <c r="W989" s="855"/>
      <c r="X989" s="855"/>
      <c r="Y989" s="856"/>
      <c r="Z989" s="857"/>
      <c r="AA989" s="857"/>
      <c r="AB989" s="858"/>
      <c r="AC989" s="2295"/>
      <c r="AD989" s="2295"/>
      <c r="AE989" s="2295"/>
      <c r="AF989" s="2295"/>
      <c r="AG989" s="2295"/>
      <c r="AH989" s="868"/>
      <c r="AI989" s="868"/>
      <c r="AJ989" s="868"/>
      <c r="AK989" s="868"/>
      <c r="AL989" s="862"/>
      <c r="AM989" s="863"/>
      <c r="AN989" s="863"/>
      <c r="AO989" s="864"/>
      <c r="AP989" s="631"/>
      <c r="AQ989" s="631"/>
      <c r="AR989" s="631"/>
      <c r="AS989" s="631"/>
      <c r="AT989" s="631"/>
      <c r="AU989" s="631"/>
      <c r="AV989" s="631"/>
      <c r="AW989" s="631"/>
      <c r="AX989" s="631"/>
      <c r="AY989" s="2">
        <f>COUNTA($C$989)</f>
        <v>0</v>
      </c>
    </row>
    <row r="990" spans="1:51" ht="26.25" customHeight="1">
      <c r="A990" s="2294">
        <v>30</v>
      </c>
      <c r="B990" s="2294">
        <v>1</v>
      </c>
      <c r="C990" s="853"/>
      <c r="D990" s="853"/>
      <c r="E990" s="853"/>
      <c r="F990" s="853"/>
      <c r="G990" s="853"/>
      <c r="H990" s="853"/>
      <c r="I990" s="853"/>
      <c r="J990" s="854"/>
      <c r="K990" s="854"/>
      <c r="L990" s="854"/>
      <c r="M990" s="854"/>
      <c r="N990" s="854"/>
      <c r="O990" s="854"/>
      <c r="P990" s="855"/>
      <c r="Q990" s="855"/>
      <c r="R990" s="855"/>
      <c r="S990" s="855"/>
      <c r="T990" s="855"/>
      <c r="U990" s="855"/>
      <c r="V990" s="855"/>
      <c r="W990" s="855"/>
      <c r="X990" s="855"/>
      <c r="Y990" s="856"/>
      <c r="Z990" s="857"/>
      <c r="AA990" s="857"/>
      <c r="AB990" s="858"/>
      <c r="AC990" s="2295"/>
      <c r="AD990" s="2295"/>
      <c r="AE990" s="2295"/>
      <c r="AF990" s="2295"/>
      <c r="AG990" s="2295"/>
      <c r="AH990" s="868"/>
      <c r="AI990" s="868"/>
      <c r="AJ990" s="868"/>
      <c r="AK990" s="868"/>
      <c r="AL990" s="862"/>
      <c r="AM990" s="863"/>
      <c r="AN990" s="863"/>
      <c r="AO990" s="864"/>
      <c r="AP990" s="631"/>
      <c r="AQ990" s="631"/>
      <c r="AR990" s="631"/>
      <c r="AS990" s="631"/>
      <c r="AT990" s="631"/>
      <c r="AU990" s="631"/>
      <c r="AV990" s="631"/>
      <c r="AW990" s="631"/>
      <c r="AX990" s="631"/>
      <c r="AY990" s="2">
        <f>COUNTA($C$990)</f>
        <v>0</v>
      </c>
    </row>
    <row r="991" spans="1:51">
      <c r="P991" s="33"/>
      <c r="Q991" s="33"/>
      <c r="R991" s="33"/>
      <c r="S991" s="33"/>
      <c r="T991" s="33"/>
      <c r="U991" s="33"/>
      <c r="V991" s="33"/>
      <c r="W991" s="33"/>
      <c r="X991" s="33"/>
      <c r="Y991" s="38"/>
      <c r="Z991" s="38"/>
      <c r="AA991" s="38"/>
      <c r="AB991" s="38"/>
      <c r="AC991" s="38"/>
      <c r="AD991" s="38"/>
      <c r="AE991" s="38"/>
      <c r="AF991" s="38"/>
      <c r="AG991" s="38"/>
      <c r="AH991" s="38"/>
      <c r="AI991" s="38"/>
      <c r="AJ991" s="38"/>
      <c r="AK991" s="38"/>
      <c r="AL991" s="38"/>
      <c r="AM991" s="38"/>
      <c r="AN991" s="38"/>
      <c r="AO991" s="38"/>
      <c r="AY991" s="2">
        <f>COUNTA($C$994)</f>
        <v>0</v>
      </c>
    </row>
    <row r="992" spans="1:51">
      <c r="B992" s="15" t="s">
        <v>16</v>
      </c>
      <c r="P992" s="33"/>
      <c r="Q992" s="33"/>
      <c r="R992" s="33"/>
      <c r="S992" s="33"/>
      <c r="T992" s="33"/>
      <c r="U992" s="33"/>
      <c r="V992" s="33"/>
      <c r="W992" s="33"/>
      <c r="X992" s="33"/>
      <c r="Y992" s="38"/>
      <c r="Z992" s="38"/>
      <c r="AA992" s="38"/>
      <c r="AB992" s="38"/>
      <c r="AC992" s="38"/>
      <c r="AD992" s="38"/>
      <c r="AE992" s="38"/>
      <c r="AF992" s="38"/>
      <c r="AG992" s="38"/>
      <c r="AH992" s="38"/>
      <c r="AI992" s="38"/>
      <c r="AJ992" s="38"/>
      <c r="AK992" s="38"/>
      <c r="AL992" s="38"/>
      <c r="AM992" s="38"/>
      <c r="AN992" s="38"/>
      <c r="AO992" s="38"/>
      <c r="AY992" s="2">
        <f>$AY$991</f>
        <v>0</v>
      </c>
    </row>
    <row r="993" spans="1:51" customFormat="1" ht="59.25" customHeight="1">
      <c r="A993" s="849"/>
      <c r="B993" s="849"/>
      <c r="C993" s="849" t="s">
        <v>82</v>
      </c>
      <c r="D993" s="849"/>
      <c r="E993" s="849"/>
      <c r="F993" s="849"/>
      <c r="G993" s="849"/>
      <c r="H993" s="849"/>
      <c r="I993" s="849"/>
      <c r="J993" s="2292" t="s">
        <v>86</v>
      </c>
      <c r="K993" s="2293"/>
      <c r="L993" s="2293"/>
      <c r="M993" s="2293"/>
      <c r="N993" s="2293"/>
      <c r="O993" s="2293"/>
      <c r="P993" s="849" t="s">
        <v>27</v>
      </c>
      <c r="Q993" s="849"/>
      <c r="R993" s="849"/>
      <c r="S993" s="849"/>
      <c r="T993" s="849"/>
      <c r="U993" s="849"/>
      <c r="V993" s="849"/>
      <c r="W993" s="849"/>
      <c r="X993" s="849"/>
      <c r="Y993" s="851" t="s">
        <v>451</v>
      </c>
      <c r="Z993" s="851"/>
      <c r="AA993" s="851"/>
      <c r="AB993" s="851"/>
      <c r="AC993" s="2292" t="s">
        <v>374</v>
      </c>
      <c r="AD993" s="2292"/>
      <c r="AE993" s="2292"/>
      <c r="AF993" s="2292"/>
      <c r="AG993" s="2292"/>
      <c r="AH993" s="851" t="s">
        <v>400</v>
      </c>
      <c r="AI993" s="849"/>
      <c r="AJ993" s="849"/>
      <c r="AK993" s="849"/>
      <c r="AL993" s="849" t="s">
        <v>28</v>
      </c>
      <c r="AM993" s="849"/>
      <c r="AN993" s="849"/>
      <c r="AO993" s="558"/>
      <c r="AP993" s="2292" t="s">
        <v>453</v>
      </c>
      <c r="AQ993" s="2292"/>
      <c r="AR993" s="2292"/>
      <c r="AS993" s="2292"/>
      <c r="AT993" s="2292"/>
      <c r="AU993" s="2292"/>
      <c r="AV993" s="2292"/>
      <c r="AW993" s="2292"/>
      <c r="AX993" s="2292"/>
      <c r="AY993">
        <f>$AY$991</f>
        <v>0</v>
      </c>
    </row>
    <row r="994" spans="1:51" ht="26.25" customHeight="1">
      <c r="A994" s="2294">
        <v>1</v>
      </c>
      <c r="B994" s="2294">
        <v>1</v>
      </c>
      <c r="C994" s="853"/>
      <c r="D994" s="853"/>
      <c r="E994" s="853"/>
      <c r="F994" s="853"/>
      <c r="G994" s="853"/>
      <c r="H994" s="853"/>
      <c r="I994" s="853"/>
      <c r="J994" s="854"/>
      <c r="K994" s="854"/>
      <c r="L994" s="854"/>
      <c r="M994" s="854"/>
      <c r="N994" s="854"/>
      <c r="O994" s="854"/>
      <c r="P994" s="855"/>
      <c r="Q994" s="855"/>
      <c r="R994" s="855"/>
      <c r="S994" s="855"/>
      <c r="T994" s="855"/>
      <c r="U994" s="855"/>
      <c r="V994" s="855"/>
      <c r="W994" s="855"/>
      <c r="X994" s="855"/>
      <c r="Y994" s="856"/>
      <c r="Z994" s="857"/>
      <c r="AA994" s="857"/>
      <c r="AB994" s="858"/>
      <c r="AC994" s="2295"/>
      <c r="AD994" s="2295"/>
      <c r="AE994" s="2295"/>
      <c r="AF994" s="2295"/>
      <c r="AG994" s="2295"/>
      <c r="AH994" s="868"/>
      <c r="AI994" s="868"/>
      <c r="AJ994" s="868"/>
      <c r="AK994" s="868"/>
      <c r="AL994" s="862"/>
      <c r="AM994" s="863"/>
      <c r="AN994" s="863"/>
      <c r="AO994" s="864"/>
      <c r="AP994" s="631"/>
      <c r="AQ994" s="631"/>
      <c r="AR994" s="631"/>
      <c r="AS994" s="631"/>
      <c r="AT994" s="631"/>
      <c r="AU994" s="631"/>
      <c r="AV994" s="631"/>
      <c r="AW994" s="631"/>
      <c r="AX994" s="631"/>
      <c r="AY994" s="2">
        <f>$AY$991</f>
        <v>0</v>
      </c>
    </row>
    <row r="995" spans="1:51" ht="26.25" customHeight="1">
      <c r="A995" s="2294">
        <v>2</v>
      </c>
      <c r="B995" s="2294">
        <v>1</v>
      </c>
      <c r="C995" s="853"/>
      <c r="D995" s="853"/>
      <c r="E995" s="853"/>
      <c r="F995" s="853"/>
      <c r="G995" s="853"/>
      <c r="H995" s="853"/>
      <c r="I995" s="853"/>
      <c r="J995" s="854"/>
      <c r="K995" s="854"/>
      <c r="L995" s="854"/>
      <c r="M995" s="854"/>
      <c r="N995" s="854"/>
      <c r="O995" s="854"/>
      <c r="P995" s="855"/>
      <c r="Q995" s="855"/>
      <c r="R995" s="855"/>
      <c r="S995" s="855"/>
      <c r="T995" s="855"/>
      <c r="U995" s="855"/>
      <c r="V995" s="855"/>
      <c r="W995" s="855"/>
      <c r="X995" s="855"/>
      <c r="Y995" s="856"/>
      <c r="Z995" s="857"/>
      <c r="AA995" s="857"/>
      <c r="AB995" s="858"/>
      <c r="AC995" s="2295"/>
      <c r="AD995" s="2295"/>
      <c r="AE995" s="2295"/>
      <c r="AF995" s="2295"/>
      <c r="AG995" s="2295"/>
      <c r="AH995" s="868"/>
      <c r="AI995" s="868"/>
      <c r="AJ995" s="868"/>
      <c r="AK995" s="868"/>
      <c r="AL995" s="862"/>
      <c r="AM995" s="863"/>
      <c r="AN995" s="863"/>
      <c r="AO995" s="864"/>
      <c r="AP995" s="631"/>
      <c r="AQ995" s="631"/>
      <c r="AR995" s="631"/>
      <c r="AS995" s="631"/>
      <c r="AT995" s="631"/>
      <c r="AU995" s="631"/>
      <c r="AV995" s="631"/>
      <c r="AW995" s="631"/>
      <c r="AX995" s="631"/>
      <c r="AY995" s="2">
        <f>COUNTA($C$995)</f>
        <v>0</v>
      </c>
    </row>
    <row r="996" spans="1:51" ht="26.25" customHeight="1">
      <c r="A996" s="2294">
        <v>3</v>
      </c>
      <c r="B996" s="2294">
        <v>1</v>
      </c>
      <c r="C996" s="853"/>
      <c r="D996" s="853"/>
      <c r="E996" s="853"/>
      <c r="F996" s="853"/>
      <c r="G996" s="853"/>
      <c r="H996" s="853"/>
      <c r="I996" s="853"/>
      <c r="J996" s="854"/>
      <c r="K996" s="854"/>
      <c r="L996" s="854"/>
      <c r="M996" s="854"/>
      <c r="N996" s="854"/>
      <c r="O996" s="854"/>
      <c r="P996" s="855"/>
      <c r="Q996" s="855"/>
      <c r="R996" s="855"/>
      <c r="S996" s="855"/>
      <c r="T996" s="855"/>
      <c r="U996" s="855"/>
      <c r="V996" s="855"/>
      <c r="W996" s="855"/>
      <c r="X996" s="855"/>
      <c r="Y996" s="856"/>
      <c r="Z996" s="857"/>
      <c r="AA996" s="857"/>
      <c r="AB996" s="858"/>
      <c r="AC996" s="2295"/>
      <c r="AD996" s="2295"/>
      <c r="AE996" s="2295"/>
      <c r="AF996" s="2295"/>
      <c r="AG996" s="2295"/>
      <c r="AH996" s="868"/>
      <c r="AI996" s="868"/>
      <c r="AJ996" s="868"/>
      <c r="AK996" s="868"/>
      <c r="AL996" s="862"/>
      <c r="AM996" s="863"/>
      <c r="AN996" s="863"/>
      <c r="AO996" s="864"/>
      <c r="AP996" s="631"/>
      <c r="AQ996" s="631"/>
      <c r="AR996" s="631"/>
      <c r="AS996" s="631"/>
      <c r="AT996" s="631"/>
      <c r="AU996" s="631"/>
      <c r="AV996" s="631"/>
      <c r="AW996" s="631"/>
      <c r="AX996" s="631"/>
      <c r="AY996" s="2">
        <f>COUNTA($C$996)</f>
        <v>0</v>
      </c>
    </row>
    <row r="997" spans="1:51" ht="26.25" customHeight="1">
      <c r="A997" s="2294">
        <v>4</v>
      </c>
      <c r="B997" s="2294">
        <v>1</v>
      </c>
      <c r="C997" s="853"/>
      <c r="D997" s="853"/>
      <c r="E997" s="853"/>
      <c r="F997" s="853"/>
      <c r="G997" s="853"/>
      <c r="H997" s="853"/>
      <c r="I997" s="853"/>
      <c r="J997" s="854"/>
      <c r="K997" s="854"/>
      <c r="L997" s="854"/>
      <c r="M997" s="854"/>
      <c r="N997" s="854"/>
      <c r="O997" s="854"/>
      <c r="P997" s="855"/>
      <c r="Q997" s="855"/>
      <c r="R997" s="855"/>
      <c r="S997" s="855"/>
      <c r="T997" s="855"/>
      <c r="U997" s="855"/>
      <c r="V997" s="855"/>
      <c r="W997" s="855"/>
      <c r="X997" s="855"/>
      <c r="Y997" s="856"/>
      <c r="Z997" s="857"/>
      <c r="AA997" s="857"/>
      <c r="AB997" s="858"/>
      <c r="AC997" s="2295"/>
      <c r="AD997" s="2295"/>
      <c r="AE997" s="2295"/>
      <c r="AF997" s="2295"/>
      <c r="AG997" s="2295"/>
      <c r="AH997" s="868"/>
      <c r="AI997" s="868"/>
      <c r="AJ997" s="868"/>
      <c r="AK997" s="868"/>
      <c r="AL997" s="862"/>
      <c r="AM997" s="863"/>
      <c r="AN997" s="863"/>
      <c r="AO997" s="864"/>
      <c r="AP997" s="631"/>
      <c r="AQ997" s="631"/>
      <c r="AR997" s="631"/>
      <c r="AS997" s="631"/>
      <c r="AT997" s="631"/>
      <c r="AU997" s="631"/>
      <c r="AV997" s="631"/>
      <c r="AW997" s="631"/>
      <c r="AX997" s="631"/>
      <c r="AY997" s="2">
        <f>COUNTA($C$997)</f>
        <v>0</v>
      </c>
    </row>
    <row r="998" spans="1:51" ht="26.25" customHeight="1">
      <c r="A998" s="2294">
        <v>5</v>
      </c>
      <c r="B998" s="2294">
        <v>1</v>
      </c>
      <c r="C998" s="853"/>
      <c r="D998" s="853"/>
      <c r="E998" s="853"/>
      <c r="F998" s="853"/>
      <c r="G998" s="853"/>
      <c r="H998" s="853"/>
      <c r="I998" s="853"/>
      <c r="J998" s="854"/>
      <c r="K998" s="854"/>
      <c r="L998" s="854"/>
      <c r="M998" s="854"/>
      <c r="N998" s="854"/>
      <c r="O998" s="854"/>
      <c r="P998" s="855"/>
      <c r="Q998" s="855"/>
      <c r="R998" s="855"/>
      <c r="S998" s="855"/>
      <c r="T998" s="855"/>
      <c r="U998" s="855"/>
      <c r="V998" s="855"/>
      <c r="W998" s="855"/>
      <c r="X998" s="855"/>
      <c r="Y998" s="856"/>
      <c r="Z998" s="857"/>
      <c r="AA998" s="857"/>
      <c r="AB998" s="858"/>
      <c r="AC998" s="2295"/>
      <c r="AD998" s="2295"/>
      <c r="AE998" s="2295"/>
      <c r="AF998" s="2295"/>
      <c r="AG998" s="2295"/>
      <c r="AH998" s="868"/>
      <c r="AI998" s="868"/>
      <c r="AJ998" s="868"/>
      <c r="AK998" s="868"/>
      <c r="AL998" s="862"/>
      <c r="AM998" s="863"/>
      <c r="AN998" s="863"/>
      <c r="AO998" s="864"/>
      <c r="AP998" s="631"/>
      <c r="AQ998" s="631"/>
      <c r="AR998" s="631"/>
      <c r="AS998" s="631"/>
      <c r="AT998" s="631"/>
      <c r="AU998" s="631"/>
      <c r="AV998" s="631"/>
      <c r="AW998" s="631"/>
      <c r="AX998" s="631"/>
      <c r="AY998" s="2">
        <f>COUNTA($C$998)</f>
        <v>0</v>
      </c>
    </row>
    <row r="999" spans="1:51" ht="26.25" customHeight="1">
      <c r="A999" s="2294">
        <v>6</v>
      </c>
      <c r="B999" s="2294">
        <v>1</v>
      </c>
      <c r="C999" s="853"/>
      <c r="D999" s="853"/>
      <c r="E999" s="853"/>
      <c r="F999" s="853"/>
      <c r="G999" s="853"/>
      <c r="H999" s="853"/>
      <c r="I999" s="853"/>
      <c r="J999" s="854"/>
      <c r="K999" s="854"/>
      <c r="L999" s="854"/>
      <c r="M999" s="854"/>
      <c r="N999" s="854"/>
      <c r="O999" s="854"/>
      <c r="P999" s="855"/>
      <c r="Q999" s="855"/>
      <c r="R999" s="855"/>
      <c r="S999" s="855"/>
      <c r="T999" s="855"/>
      <c r="U999" s="855"/>
      <c r="V999" s="855"/>
      <c r="W999" s="855"/>
      <c r="X999" s="855"/>
      <c r="Y999" s="856"/>
      <c r="Z999" s="857"/>
      <c r="AA999" s="857"/>
      <c r="AB999" s="858"/>
      <c r="AC999" s="2295"/>
      <c r="AD999" s="2295"/>
      <c r="AE999" s="2295"/>
      <c r="AF999" s="2295"/>
      <c r="AG999" s="2295"/>
      <c r="AH999" s="868"/>
      <c r="AI999" s="868"/>
      <c r="AJ999" s="868"/>
      <c r="AK999" s="868"/>
      <c r="AL999" s="862"/>
      <c r="AM999" s="863"/>
      <c r="AN999" s="863"/>
      <c r="AO999" s="864"/>
      <c r="AP999" s="631"/>
      <c r="AQ999" s="631"/>
      <c r="AR999" s="631"/>
      <c r="AS999" s="631"/>
      <c r="AT999" s="631"/>
      <c r="AU999" s="631"/>
      <c r="AV999" s="631"/>
      <c r="AW999" s="631"/>
      <c r="AX999" s="631"/>
      <c r="AY999" s="2">
        <f>COUNTA($C$999)</f>
        <v>0</v>
      </c>
    </row>
    <row r="1000" spans="1:51" ht="26.25" customHeight="1">
      <c r="A1000" s="2294">
        <v>7</v>
      </c>
      <c r="B1000" s="2294">
        <v>1</v>
      </c>
      <c r="C1000" s="853"/>
      <c r="D1000" s="853"/>
      <c r="E1000" s="853"/>
      <c r="F1000" s="853"/>
      <c r="G1000" s="853"/>
      <c r="H1000" s="853"/>
      <c r="I1000" s="853"/>
      <c r="J1000" s="854"/>
      <c r="K1000" s="854"/>
      <c r="L1000" s="854"/>
      <c r="M1000" s="854"/>
      <c r="N1000" s="854"/>
      <c r="O1000" s="854"/>
      <c r="P1000" s="855"/>
      <c r="Q1000" s="855"/>
      <c r="R1000" s="855"/>
      <c r="S1000" s="855"/>
      <c r="T1000" s="855"/>
      <c r="U1000" s="855"/>
      <c r="V1000" s="855"/>
      <c r="W1000" s="855"/>
      <c r="X1000" s="855"/>
      <c r="Y1000" s="856"/>
      <c r="Z1000" s="857"/>
      <c r="AA1000" s="857"/>
      <c r="AB1000" s="858"/>
      <c r="AC1000" s="2295"/>
      <c r="AD1000" s="2295"/>
      <c r="AE1000" s="2295"/>
      <c r="AF1000" s="2295"/>
      <c r="AG1000" s="2295"/>
      <c r="AH1000" s="868"/>
      <c r="AI1000" s="868"/>
      <c r="AJ1000" s="868"/>
      <c r="AK1000" s="868"/>
      <c r="AL1000" s="862"/>
      <c r="AM1000" s="863"/>
      <c r="AN1000" s="863"/>
      <c r="AO1000" s="864"/>
      <c r="AP1000" s="631"/>
      <c r="AQ1000" s="631"/>
      <c r="AR1000" s="631"/>
      <c r="AS1000" s="631"/>
      <c r="AT1000" s="631"/>
      <c r="AU1000" s="631"/>
      <c r="AV1000" s="631"/>
      <c r="AW1000" s="631"/>
      <c r="AX1000" s="631"/>
      <c r="AY1000" s="2">
        <f>COUNTA($C$1000)</f>
        <v>0</v>
      </c>
    </row>
    <row r="1001" spans="1:51" ht="26.25" customHeight="1">
      <c r="A1001" s="2294">
        <v>8</v>
      </c>
      <c r="B1001" s="2294">
        <v>1</v>
      </c>
      <c r="C1001" s="853"/>
      <c r="D1001" s="853"/>
      <c r="E1001" s="853"/>
      <c r="F1001" s="853"/>
      <c r="G1001" s="853"/>
      <c r="H1001" s="853"/>
      <c r="I1001" s="853"/>
      <c r="J1001" s="854"/>
      <c r="K1001" s="854"/>
      <c r="L1001" s="854"/>
      <c r="M1001" s="854"/>
      <c r="N1001" s="854"/>
      <c r="O1001" s="854"/>
      <c r="P1001" s="855"/>
      <c r="Q1001" s="855"/>
      <c r="R1001" s="855"/>
      <c r="S1001" s="855"/>
      <c r="T1001" s="855"/>
      <c r="U1001" s="855"/>
      <c r="V1001" s="855"/>
      <c r="W1001" s="855"/>
      <c r="X1001" s="855"/>
      <c r="Y1001" s="856"/>
      <c r="Z1001" s="857"/>
      <c r="AA1001" s="857"/>
      <c r="AB1001" s="858"/>
      <c r="AC1001" s="2295"/>
      <c r="AD1001" s="2295"/>
      <c r="AE1001" s="2295"/>
      <c r="AF1001" s="2295"/>
      <c r="AG1001" s="2295"/>
      <c r="AH1001" s="868"/>
      <c r="AI1001" s="868"/>
      <c r="AJ1001" s="868"/>
      <c r="AK1001" s="868"/>
      <c r="AL1001" s="862"/>
      <c r="AM1001" s="863"/>
      <c r="AN1001" s="863"/>
      <c r="AO1001" s="864"/>
      <c r="AP1001" s="631"/>
      <c r="AQ1001" s="631"/>
      <c r="AR1001" s="631"/>
      <c r="AS1001" s="631"/>
      <c r="AT1001" s="631"/>
      <c r="AU1001" s="631"/>
      <c r="AV1001" s="631"/>
      <c r="AW1001" s="631"/>
      <c r="AX1001" s="631"/>
      <c r="AY1001" s="2">
        <f>COUNTA($C$1001)</f>
        <v>0</v>
      </c>
    </row>
    <row r="1002" spans="1:51" ht="26.25" customHeight="1">
      <c r="A1002" s="2294">
        <v>9</v>
      </c>
      <c r="B1002" s="2294">
        <v>1</v>
      </c>
      <c r="C1002" s="853"/>
      <c r="D1002" s="853"/>
      <c r="E1002" s="853"/>
      <c r="F1002" s="853"/>
      <c r="G1002" s="853"/>
      <c r="H1002" s="853"/>
      <c r="I1002" s="853"/>
      <c r="J1002" s="854"/>
      <c r="K1002" s="854"/>
      <c r="L1002" s="854"/>
      <c r="M1002" s="854"/>
      <c r="N1002" s="854"/>
      <c r="O1002" s="854"/>
      <c r="P1002" s="855"/>
      <c r="Q1002" s="855"/>
      <c r="R1002" s="855"/>
      <c r="S1002" s="855"/>
      <c r="T1002" s="855"/>
      <c r="U1002" s="855"/>
      <c r="V1002" s="855"/>
      <c r="W1002" s="855"/>
      <c r="X1002" s="855"/>
      <c r="Y1002" s="856"/>
      <c r="Z1002" s="857"/>
      <c r="AA1002" s="857"/>
      <c r="AB1002" s="858"/>
      <c r="AC1002" s="2295"/>
      <c r="AD1002" s="2295"/>
      <c r="AE1002" s="2295"/>
      <c r="AF1002" s="2295"/>
      <c r="AG1002" s="2295"/>
      <c r="AH1002" s="868"/>
      <c r="AI1002" s="868"/>
      <c r="AJ1002" s="868"/>
      <c r="AK1002" s="868"/>
      <c r="AL1002" s="862"/>
      <c r="AM1002" s="863"/>
      <c r="AN1002" s="863"/>
      <c r="AO1002" s="864"/>
      <c r="AP1002" s="631"/>
      <c r="AQ1002" s="631"/>
      <c r="AR1002" s="631"/>
      <c r="AS1002" s="631"/>
      <c r="AT1002" s="631"/>
      <c r="AU1002" s="631"/>
      <c r="AV1002" s="631"/>
      <c r="AW1002" s="631"/>
      <c r="AX1002" s="631"/>
      <c r="AY1002" s="2">
        <f>COUNTA($C$1002)</f>
        <v>0</v>
      </c>
    </row>
    <row r="1003" spans="1:51" ht="26.25" customHeight="1">
      <c r="A1003" s="2294">
        <v>10</v>
      </c>
      <c r="B1003" s="2294">
        <v>1</v>
      </c>
      <c r="C1003" s="853"/>
      <c r="D1003" s="853"/>
      <c r="E1003" s="853"/>
      <c r="F1003" s="853"/>
      <c r="G1003" s="853"/>
      <c r="H1003" s="853"/>
      <c r="I1003" s="853"/>
      <c r="J1003" s="854"/>
      <c r="K1003" s="854"/>
      <c r="L1003" s="854"/>
      <c r="M1003" s="854"/>
      <c r="N1003" s="854"/>
      <c r="O1003" s="854"/>
      <c r="P1003" s="855"/>
      <c r="Q1003" s="855"/>
      <c r="R1003" s="855"/>
      <c r="S1003" s="855"/>
      <c r="T1003" s="855"/>
      <c r="U1003" s="855"/>
      <c r="V1003" s="855"/>
      <c r="W1003" s="855"/>
      <c r="X1003" s="855"/>
      <c r="Y1003" s="856"/>
      <c r="Z1003" s="857"/>
      <c r="AA1003" s="857"/>
      <c r="AB1003" s="858"/>
      <c r="AC1003" s="2295"/>
      <c r="AD1003" s="2295"/>
      <c r="AE1003" s="2295"/>
      <c r="AF1003" s="2295"/>
      <c r="AG1003" s="2295"/>
      <c r="AH1003" s="868"/>
      <c r="AI1003" s="868"/>
      <c r="AJ1003" s="868"/>
      <c r="AK1003" s="868"/>
      <c r="AL1003" s="862"/>
      <c r="AM1003" s="863"/>
      <c r="AN1003" s="863"/>
      <c r="AO1003" s="864"/>
      <c r="AP1003" s="631"/>
      <c r="AQ1003" s="631"/>
      <c r="AR1003" s="631"/>
      <c r="AS1003" s="631"/>
      <c r="AT1003" s="631"/>
      <c r="AU1003" s="631"/>
      <c r="AV1003" s="631"/>
      <c r="AW1003" s="631"/>
      <c r="AX1003" s="631"/>
      <c r="AY1003" s="2">
        <f>COUNTA($C$1003)</f>
        <v>0</v>
      </c>
    </row>
    <row r="1004" spans="1:51" ht="26.25" customHeight="1">
      <c r="A1004" s="2294">
        <v>11</v>
      </c>
      <c r="B1004" s="2294">
        <v>1</v>
      </c>
      <c r="C1004" s="853"/>
      <c r="D1004" s="853"/>
      <c r="E1004" s="853"/>
      <c r="F1004" s="853"/>
      <c r="G1004" s="853"/>
      <c r="H1004" s="853"/>
      <c r="I1004" s="853"/>
      <c r="J1004" s="854"/>
      <c r="K1004" s="854"/>
      <c r="L1004" s="854"/>
      <c r="M1004" s="854"/>
      <c r="N1004" s="854"/>
      <c r="O1004" s="854"/>
      <c r="P1004" s="855"/>
      <c r="Q1004" s="855"/>
      <c r="R1004" s="855"/>
      <c r="S1004" s="855"/>
      <c r="T1004" s="855"/>
      <c r="U1004" s="855"/>
      <c r="V1004" s="855"/>
      <c r="W1004" s="855"/>
      <c r="X1004" s="855"/>
      <c r="Y1004" s="856"/>
      <c r="Z1004" s="857"/>
      <c r="AA1004" s="857"/>
      <c r="AB1004" s="858"/>
      <c r="AC1004" s="2295"/>
      <c r="AD1004" s="2295"/>
      <c r="AE1004" s="2295"/>
      <c r="AF1004" s="2295"/>
      <c r="AG1004" s="2295"/>
      <c r="AH1004" s="868"/>
      <c r="AI1004" s="868"/>
      <c r="AJ1004" s="868"/>
      <c r="AK1004" s="868"/>
      <c r="AL1004" s="862"/>
      <c r="AM1004" s="863"/>
      <c r="AN1004" s="863"/>
      <c r="AO1004" s="864"/>
      <c r="AP1004" s="631"/>
      <c r="AQ1004" s="631"/>
      <c r="AR1004" s="631"/>
      <c r="AS1004" s="631"/>
      <c r="AT1004" s="631"/>
      <c r="AU1004" s="631"/>
      <c r="AV1004" s="631"/>
      <c r="AW1004" s="631"/>
      <c r="AX1004" s="631"/>
      <c r="AY1004" s="2">
        <f>COUNTA($C$1004)</f>
        <v>0</v>
      </c>
    </row>
    <row r="1005" spans="1:51" ht="26.25" customHeight="1">
      <c r="A1005" s="2294">
        <v>12</v>
      </c>
      <c r="B1005" s="2294">
        <v>1</v>
      </c>
      <c r="C1005" s="853"/>
      <c r="D1005" s="853"/>
      <c r="E1005" s="853"/>
      <c r="F1005" s="853"/>
      <c r="G1005" s="853"/>
      <c r="H1005" s="853"/>
      <c r="I1005" s="853"/>
      <c r="J1005" s="854"/>
      <c r="K1005" s="854"/>
      <c r="L1005" s="854"/>
      <c r="M1005" s="854"/>
      <c r="N1005" s="854"/>
      <c r="O1005" s="854"/>
      <c r="P1005" s="855"/>
      <c r="Q1005" s="855"/>
      <c r="R1005" s="855"/>
      <c r="S1005" s="855"/>
      <c r="T1005" s="855"/>
      <c r="U1005" s="855"/>
      <c r="V1005" s="855"/>
      <c r="W1005" s="855"/>
      <c r="X1005" s="855"/>
      <c r="Y1005" s="856"/>
      <c r="Z1005" s="857"/>
      <c r="AA1005" s="857"/>
      <c r="AB1005" s="858"/>
      <c r="AC1005" s="2295"/>
      <c r="AD1005" s="2295"/>
      <c r="AE1005" s="2295"/>
      <c r="AF1005" s="2295"/>
      <c r="AG1005" s="2295"/>
      <c r="AH1005" s="868"/>
      <c r="AI1005" s="868"/>
      <c r="AJ1005" s="868"/>
      <c r="AK1005" s="868"/>
      <c r="AL1005" s="862"/>
      <c r="AM1005" s="863"/>
      <c r="AN1005" s="863"/>
      <c r="AO1005" s="864"/>
      <c r="AP1005" s="631"/>
      <c r="AQ1005" s="631"/>
      <c r="AR1005" s="631"/>
      <c r="AS1005" s="631"/>
      <c r="AT1005" s="631"/>
      <c r="AU1005" s="631"/>
      <c r="AV1005" s="631"/>
      <c r="AW1005" s="631"/>
      <c r="AX1005" s="631"/>
      <c r="AY1005" s="2">
        <f>COUNTA($C$1005)</f>
        <v>0</v>
      </c>
    </row>
    <row r="1006" spans="1:51" ht="26.25" customHeight="1">
      <c r="A1006" s="2294">
        <v>13</v>
      </c>
      <c r="B1006" s="2294">
        <v>1</v>
      </c>
      <c r="C1006" s="853"/>
      <c r="D1006" s="853"/>
      <c r="E1006" s="853"/>
      <c r="F1006" s="853"/>
      <c r="G1006" s="853"/>
      <c r="H1006" s="853"/>
      <c r="I1006" s="853"/>
      <c r="J1006" s="854"/>
      <c r="K1006" s="854"/>
      <c r="L1006" s="854"/>
      <c r="M1006" s="854"/>
      <c r="N1006" s="854"/>
      <c r="O1006" s="854"/>
      <c r="P1006" s="855"/>
      <c r="Q1006" s="855"/>
      <c r="R1006" s="855"/>
      <c r="S1006" s="855"/>
      <c r="T1006" s="855"/>
      <c r="U1006" s="855"/>
      <c r="V1006" s="855"/>
      <c r="W1006" s="855"/>
      <c r="X1006" s="855"/>
      <c r="Y1006" s="856"/>
      <c r="Z1006" s="857"/>
      <c r="AA1006" s="857"/>
      <c r="AB1006" s="858"/>
      <c r="AC1006" s="2295"/>
      <c r="AD1006" s="2295"/>
      <c r="AE1006" s="2295"/>
      <c r="AF1006" s="2295"/>
      <c r="AG1006" s="2295"/>
      <c r="AH1006" s="868"/>
      <c r="AI1006" s="868"/>
      <c r="AJ1006" s="868"/>
      <c r="AK1006" s="868"/>
      <c r="AL1006" s="862"/>
      <c r="AM1006" s="863"/>
      <c r="AN1006" s="863"/>
      <c r="AO1006" s="864"/>
      <c r="AP1006" s="631"/>
      <c r="AQ1006" s="631"/>
      <c r="AR1006" s="631"/>
      <c r="AS1006" s="631"/>
      <c r="AT1006" s="631"/>
      <c r="AU1006" s="631"/>
      <c r="AV1006" s="631"/>
      <c r="AW1006" s="631"/>
      <c r="AX1006" s="631"/>
      <c r="AY1006" s="2">
        <f>COUNTA($C$1006)</f>
        <v>0</v>
      </c>
    </row>
    <row r="1007" spans="1:51" ht="26.25" customHeight="1">
      <c r="A1007" s="2294">
        <v>14</v>
      </c>
      <c r="B1007" s="2294">
        <v>1</v>
      </c>
      <c r="C1007" s="853"/>
      <c r="D1007" s="853"/>
      <c r="E1007" s="853"/>
      <c r="F1007" s="853"/>
      <c r="G1007" s="853"/>
      <c r="H1007" s="853"/>
      <c r="I1007" s="853"/>
      <c r="J1007" s="854"/>
      <c r="K1007" s="854"/>
      <c r="L1007" s="854"/>
      <c r="M1007" s="854"/>
      <c r="N1007" s="854"/>
      <c r="O1007" s="854"/>
      <c r="P1007" s="855"/>
      <c r="Q1007" s="855"/>
      <c r="R1007" s="855"/>
      <c r="S1007" s="855"/>
      <c r="T1007" s="855"/>
      <c r="U1007" s="855"/>
      <c r="V1007" s="855"/>
      <c r="W1007" s="855"/>
      <c r="X1007" s="855"/>
      <c r="Y1007" s="856"/>
      <c r="Z1007" s="857"/>
      <c r="AA1007" s="857"/>
      <c r="AB1007" s="858"/>
      <c r="AC1007" s="2295"/>
      <c r="AD1007" s="2295"/>
      <c r="AE1007" s="2295"/>
      <c r="AF1007" s="2295"/>
      <c r="AG1007" s="2295"/>
      <c r="AH1007" s="868"/>
      <c r="AI1007" s="868"/>
      <c r="AJ1007" s="868"/>
      <c r="AK1007" s="868"/>
      <c r="AL1007" s="862"/>
      <c r="AM1007" s="863"/>
      <c r="AN1007" s="863"/>
      <c r="AO1007" s="864"/>
      <c r="AP1007" s="631"/>
      <c r="AQ1007" s="631"/>
      <c r="AR1007" s="631"/>
      <c r="AS1007" s="631"/>
      <c r="AT1007" s="631"/>
      <c r="AU1007" s="631"/>
      <c r="AV1007" s="631"/>
      <c r="AW1007" s="631"/>
      <c r="AX1007" s="631"/>
      <c r="AY1007" s="2">
        <f>COUNTA($C$1007)</f>
        <v>0</v>
      </c>
    </row>
    <row r="1008" spans="1:51" ht="26.25" customHeight="1">
      <c r="A1008" s="2294">
        <v>15</v>
      </c>
      <c r="B1008" s="2294">
        <v>1</v>
      </c>
      <c r="C1008" s="853"/>
      <c r="D1008" s="853"/>
      <c r="E1008" s="853"/>
      <c r="F1008" s="853"/>
      <c r="G1008" s="853"/>
      <c r="H1008" s="853"/>
      <c r="I1008" s="853"/>
      <c r="J1008" s="854"/>
      <c r="K1008" s="854"/>
      <c r="L1008" s="854"/>
      <c r="M1008" s="854"/>
      <c r="N1008" s="854"/>
      <c r="O1008" s="854"/>
      <c r="P1008" s="855"/>
      <c r="Q1008" s="855"/>
      <c r="R1008" s="855"/>
      <c r="S1008" s="855"/>
      <c r="T1008" s="855"/>
      <c r="U1008" s="855"/>
      <c r="V1008" s="855"/>
      <c r="W1008" s="855"/>
      <c r="X1008" s="855"/>
      <c r="Y1008" s="856"/>
      <c r="Z1008" s="857"/>
      <c r="AA1008" s="857"/>
      <c r="AB1008" s="858"/>
      <c r="AC1008" s="2295"/>
      <c r="AD1008" s="2295"/>
      <c r="AE1008" s="2295"/>
      <c r="AF1008" s="2295"/>
      <c r="AG1008" s="2295"/>
      <c r="AH1008" s="868"/>
      <c r="AI1008" s="868"/>
      <c r="AJ1008" s="868"/>
      <c r="AK1008" s="868"/>
      <c r="AL1008" s="862"/>
      <c r="AM1008" s="863"/>
      <c r="AN1008" s="863"/>
      <c r="AO1008" s="864"/>
      <c r="AP1008" s="631"/>
      <c r="AQ1008" s="631"/>
      <c r="AR1008" s="631"/>
      <c r="AS1008" s="631"/>
      <c r="AT1008" s="631"/>
      <c r="AU1008" s="631"/>
      <c r="AV1008" s="631"/>
      <c r="AW1008" s="631"/>
      <c r="AX1008" s="631"/>
      <c r="AY1008" s="2">
        <f>COUNTA($C$1008)</f>
        <v>0</v>
      </c>
    </row>
    <row r="1009" spans="1:51" ht="26.25" customHeight="1">
      <c r="A1009" s="2294">
        <v>16</v>
      </c>
      <c r="B1009" s="2294">
        <v>1</v>
      </c>
      <c r="C1009" s="853"/>
      <c r="D1009" s="853"/>
      <c r="E1009" s="853"/>
      <c r="F1009" s="853"/>
      <c r="G1009" s="853"/>
      <c r="H1009" s="853"/>
      <c r="I1009" s="853"/>
      <c r="J1009" s="854"/>
      <c r="K1009" s="854"/>
      <c r="L1009" s="854"/>
      <c r="M1009" s="854"/>
      <c r="N1009" s="854"/>
      <c r="O1009" s="854"/>
      <c r="P1009" s="855"/>
      <c r="Q1009" s="855"/>
      <c r="R1009" s="855"/>
      <c r="S1009" s="855"/>
      <c r="T1009" s="855"/>
      <c r="U1009" s="855"/>
      <c r="V1009" s="855"/>
      <c r="W1009" s="855"/>
      <c r="X1009" s="855"/>
      <c r="Y1009" s="856"/>
      <c r="Z1009" s="857"/>
      <c r="AA1009" s="857"/>
      <c r="AB1009" s="858"/>
      <c r="AC1009" s="2295"/>
      <c r="AD1009" s="2295"/>
      <c r="AE1009" s="2295"/>
      <c r="AF1009" s="2295"/>
      <c r="AG1009" s="2295"/>
      <c r="AH1009" s="868"/>
      <c r="AI1009" s="868"/>
      <c r="AJ1009" s="868"/>
      <c r="AK1009" s="868"/>
      <c r="AL1009" s="862"/>
      <c r="AM1009" s="863"/>
      <c r="AN1009" s="863"/>
      <c r="AO1009" s="864"/>
      <c r="AP1009" s="631"/>
      <c r="AQ1009" s="631"/>
      <c r="AR1009" s="631"/>
      <c r="AS1009" s="631"/>
      <c r="AT1009" s="631"/>
      <c r="AU1009" s="631"/>
      <c r="AV1009" s="631"/>
      <c r="AW1009" s="631"/>
      <c r="AX1009" s="631"/>
      <c r="AY1009" s="2">
        <f>COUNTA($C$1009)</f>
        <v>0</v>
      </c>
    </row>
    <row r="1010" spans="1:51" ht="26.25" customHeight="1">
      <c r="A1010" s="2294">
        <v>17</v>
      </c>
      <c r="B1010" s="2294">
        <v>1</v>
      </c>
      <c r="C1010" s="853"/>
      <c r="D1010" s="853"/>
      <c r="E1010" s="853"/>
      <c r="F1010" s="853"/>
      <c r="G1010" s="853"/>
      <c r="H1010" s="853"/>
      <c r="I1010" s="853"/>
      <c r="J1010" s="854"/>
      <c r="K1010" s="854"/>
      <c r="L1010" s="854"/>
      <c r="M1010" s="854"/>
      <c r="N1010" s="854"/>
      <c r="O1010" s="854"/>
      <c r="P1010" s="855"/>
      <c r="Q1010" s="855"/>
      <c r="R1010" s="855"/>
      <c r="S1010" s="855"/>
      <c r="T1010" s="855"/>
      <c r="U1010" s="855"/>
      <c r="V1010" s="855"/>
      <c r="W1010" s="855"/>
      <c r="X1010" s="855"/>
      <c r="Y1010" s="856"/>
      <c r="Z1010" s="857"/>
      <c r="AA1010" s="857"/>
      <c r="AB1010" s="858"/>
      <c r="AC1010" s="2295"/>
      <c r="AD1010" s="2295"/>
      <c r="AE1010" s="2295"/>
      <c r="AF1010" s="2295"/>
      <c r="AG1010" s="2295"/>
      <c r="AH1010" s="868"/>
      <c r="AI1010" s="868"/>
      <c r="AJ1010" s="868"/>
      <c r="AK1010" s="868"/>
      <c r="AL1010" s="862"/>
      <c r="AM1010" s="863"/>
      <c r="AN1010" s="863"/>
      <c r="AO1010" s="864"/>
      <c r="AP1010" s="631"/>
      <c r="AQ1010" s="631"/>
      <c r="AR1010" s="631"/>
      <c r="AS1010" s="631"/>
      <c r="AT1010" s="631"/>
      <c r="AU1010" s="631"/>
      <c r="AV1010" s="631"/>
      <c r="AW1010" s="631"/>
      <c r="AX1010" s="631"/>
      <c r="AY1010" s="2">
        <f>COUNTA($C$1010)</f>
        <v>0</v>
      </c>
    </row>
    <row r="1011" spans="1:51" ht="26.25" customHeight="1">
      <c r="A1011" s="2294">
        <v>18</v>
      </c>
      <c r="B1011" s="2294">
        <v>1</v>
      </c>
      <c r="C1011" s="853"/>
      <c r="D1011" s="853"/>
      <c r="E1011" s="853"/>
      <c r="F1011" s="853"/>
      <c r="G1011" s="853"/>
      <c r="H1011" s="853"/>
      <c r="I1011" s="853"/>
      <c r="J1011" s="854"/>
      <c r="K1011" s="854"/>
      <c r="L1011" s="854"/>
      <c r="M1011" s="854"/>
      <c r="N1011" s="854"/>
      <c r="O1011" s="854"/>
      <c r="P1011" s="855"/>
      <c r="Q1011" s="855"/>
      <c r="R1011" s="855"/>
      <c r="S1011" s="855"/>
      <c r="T1011" s="855"/>
      <c r="U1011" s="855"/>
      <c r="V1011" s="855"/>
      <c r="W1011" s="855"/>
      <c r="X1011" s="855"/>
      <c r="Y1011" s="856"/>
      <c r="Z1011" s="857"/>
      <c r="AA1011" s="857"/>
      <c r="AB1011" s="858"/>
      <c r="AC1011" s="2295"/>
      <c r="AD1011" s="2295"/>
      <c r="AE1011" s="2295"/>
      <c r="AF1011" s="2295"/>
      <c r="AG1011" s="2295"/>
      <c r="AH1011" s="868"/>
      <c r="AI1011" s="868"/>
      <c r="AJ1011" s="868"/>
      <c r="AK1011" s="868"/>
      <c r="AL1011" s="862"/>
      <c r="AM1011" s="863"/>
      <c r="AN1011" s="863"/>
      <c r="AO1011" s="864"/>
      <c r="AP1011" s="631"/>
      <c r="AQ1011" s="631"/>
      <c r="AR1011" s="631"/>
      <c r="AS1011" s="631"/>
      <c r="AT1011" s="631"/>
      <c r="AU1011" s="631"/>
      <c r="AV1011" s="631"/>
      <c r="AW1011" s="631"/>
      <c r="AX1011" s="631"/>
      <c r="AY1011" s="2">
        <f>COUNTA($C$1011)</f>
        <v>0</v>
      </c>
    </row>
    <row r="1012" spans="1:51" ht="26.25" customHeight="1">
      <c r="A1012" s="2294">
        <v>19</v>
      </c>
      <c r="B1012" s="2294">
        <v>1</v>
      </c>
      <c r="C1012" s="853"/>
      <c r="D1012" s="853"/>
      <c r="E1012" s="853"/>
      <c r="F1012" s="853"/>
      <c r="G1012" s="853"/>
      <c r="H1012" s="853"/>
      <c r="I1012" s="853"/>
      <c r="J1012" s="854"/>
      <c r="K1012" s="854"/>
      <c r="L1012" s="854"/>
      <c r="M1012" s="854"/>
      <c r="N1012" s="854"/>
      <c r="O1012" s="854"/>
      <c r="P1012" s="855"/>
      <c r="Q1012" s="855"/>
      <c r="R1012" s="855"/>
      <c r="S1012" s="855"/>
      <c r="T1012" s="855"/>
      <c r="U1012" s="855"/>
      <c r="V1012" s="855"/>
      <c r="W1012" s="855"/>
      <c r="X1012" s="855"/>
      <c r="Y1012" s="856"/>
      <c r="Z1012" s="857"/>
      <c r="AA1012" s="857"/>
      <c r="AB1012" s="858"/>
      <c r="AC1012" s="2295"/>
      <c r="AD1012" s="2295"/>
      <c r="AE1012" s="2295"/>
      <c r="AF1012" s="2295"/>
      <c r="AG1012" s="2295"/>
      <c r="AH1012" s="868"/>
      <c r="AI1012" s="868"/>
      <c r="AJ1012" s="868"/>
      <c r="AK1012" s="868"/>
      <c r="AL1012" s="862"/>
      <c r="AM1012" s="863"/>
      <c r="AN1012" s="863"/>
      <c r="AO1012" s="864"/>
      <c r="AP1012" s="631"/>
      <c r="AQ1012" s="631"/>
      <c r="AR1012" s="631"/>
      <c r="AS1012" s="631"/>
      <c r="AT1012" s="631"/>
      <c r="AU1012" s="631"/>
      <c r="AV1012" s="631"/>
      <c r="AW1012" s="631"/>
      <c r="AX1012" s="631"/>
      <c r="AY1012" s="2">
        <f>COUNTA($C$1012)</f>
        <v>0</v>
      </c>
    </row>
    <row r="1013" spans="1:51" ht="26.25" customHeight="1">
      <c r="A1013" s="2294">
        <v>20</v>
      </c>
      <c r="B1013" s="2294">
        <v>1</v>
      </c>
      <c r="C1013" s="853"/>
      <c r="D1013" s="853"/>
      <c r="E1013" s="853"/>
      <c r="F1013" s="853"/>
      <c r="G1013" s="853"/>
      <c r="H1013" s="853"/>
      <c r="I1013" s="853"/>
      <c r="J1013" s="854"/>
      <c r="K1013" s="854"/>
      <c r="L1013" s="854"/>
      <c r="M1013" s="854"/>
      <c r="N1013" s="854"/>
      <c r="O1013" s="854"/>
      <c r="P1013" s="855"/>
      <c r="Q1013" s="855"/>
      <c r="R1013" s="855"/>
      <c r="S1013" s="855"/>
      <c r="T1013" s="855"/>
      <c r="U1013" s="855"/>
      <c r="V1013" s="855"/>
      <c r="W1013" s="855"/>
      <c r="X1013" s="855"/>
      <c r="Y1013" s="856"/>
      <c r="Z1013" s="857"/>
      <c r="AA1013" s="857"/>
      <c r="AB1013" s="858"/>
      <c r="AC1013" s="2295"/>
      <c r="AD1013" s="2295"/>
      <c r="AE1013" s="2295"/>
      <c r="AF1013" s="2295"/>
      <c r="AG1013" s="2295"/>
      <c r="AH1013" s="868"/>
      <c r="AI1013" s="868"/>
      <c r="AJ1013" s="868"/>
      <c r="AK1013" s="868"/>
      <c r="AL1013" s="862"/>
      <c r="AM1013" s="863"/>
      <c r="AN1013" s="863"/>
      <c r="AO1013" s="864"/>
      <c r="AP1013" s="631"/>
      <c r="AQ1013" s="631"/>
      <c r="AR1013" s="631"/>
      <c r="AS1013" s="631"/>
      <c r="AT1013" s="631"/>
      <c r="AU1013" s="631"/>
      <c r="AV1013" s="631"/>
      <c r="AW1013" s="631"/>
      <c r="AX1013" s="631"/>
      <c r="AY1013" s="2">
        <f>COUNTA($C$1013)</f>
        <v>0</v>
      </c>
    </row>
    <row r="1014" spans="1:51" ht="26.25" customHeight="1">
      <c r="A1014" s="2294">
        <v>21</v>
      </c>
      <c r="B1014" s="2294">
        <v>1</v>
      </c>
      <c r="C1014" s="853"/>
      <c r="D1014" s="853"/>
      <c r="E1014" s="853"/>
      <c r="F1014" s="853"/>
      <c r="G1014" s="853"/>
      <c r="H1014" s="853"/>
      <c r="I1014" s="853"/>
      <c r="J1014" s="854"/>
      <c r="K1014" s="854"/>
      <c r="L1014" s="854"/>
      <c r="M1014" s="854"/>
      <c r="N1014" s="854"/>
      <c r="O1014" s="854"/>
      <c r="P1014" s="855"/>
      <c r="Q1014" s="855"/>
      <c r="R1014" s="855"/>
      <c r="S1014" s="855"/>
      <c r="T1014" s="855"/>
      <c r="U1014" s="855"/>
      <c r="V1014" s="855"/>
      <c r="W1014" s="855"/>
      <c r="X1014" s="855"/>
      <c r="Y1014" s="856"/>
      <c r="Z1014" s="857"/>
      <c r="AA1014" s="857"/>
      <c r="AB1014" s="858"/>
      <c r="AC1014" s="2295"/>
      <c r="AD1014" s="2295"/>
      <c r="AE1014" s="2295"/>
      <c r="AF1014" s="2295"/>
      <c r="AG1014" s="2295"/>
      <c r="AH1014" s="868"/>
      <c r="AI1014" s="868"/>
      <c r="AJ1014" s="868"/>
      <c r="AK1014" s="868"/>
      <c r="AL1014" s="862"/>
      <c r="AM1014" s="863"/>
      <c r="AN1014" s="863"/>
      <c r="AO1014" s="864"/>
      <c r="AP1014" s="631"/>
      <c r="AQ1014" s="631"/>
      <c r="AR1014" s="631"/>
      <c r="AS1014" s="631"/>
      <c r="AT1014" s="631"/>
      <c r="AU1014" s="631"/>
      <c r="AV1014" s="631"/>
      <c r="AW1014" s="631"/>
      <c r="AX1014" s="631"/>
      <c r="AY1014" s="2">
        <f>COUNTA($C$1014)</f>
        <v>0</v>
      </c>
    </row>
    <row r="1015" spans="1:51" ht="26.25" customHeight="1">
      <c r="A1015" s="2294">
        <v>22</v>
      </c>
      <c r="B1015" s="2294">
        <v>1</v>
      </c>
      <c r="C1015" s="853"/>
      <c r="D1015" s="853"/>
      <c r="E1015" s="853"/>
      <c r="F1015" s="853"/>
      <c r="G1015" s="853"/>
      <c r="H1015" s="853"/>
      <c r="I1015" s="853"/>
      <c r="J1015" s="854"/>
      <c r="K1015" s="854"/>
      <c r="L1015" s="854"/>
      <c r="M1015" s="854"/>
      <c r="N1015" s="854"/>
      <c r="O1015" s="854"/>
      <c r="P1015" s="855"/>
      <c r="Q1015" s="855"/>
      <c r="R1015" s="855"/>
      <c r="S1015" s="855"/>
      <c r="T1015" s="855"/>
      <c r="U1015" s="855"/>
      <c r="V1015" s="855"/>
      <c r="W1015" s="855"/>
      <c r="X1015" s="855"/>
      <c r="Y1015" s="856"/>
      <c r="Z1015" s="857"/>
      <c r="AA1015" s="857"/>
      <c r="AB1015" s="858"/>
      <c r="AC1015" s="2295"/>
      <c r="AD1015" s="2295"/>
      <c r="AE1015" s="2295"/>
      <c r="AF1015" s="2295"/>
      <c r="AG1015" s="2295"/>
      <c r="AH1015" s="868"/>
      <c r="AI1015" s="868"/>
      <c r="AJ1015" s="868"/>
      <c r="AK1015" s="868"/>
      <c r="AL1015" s="862"/>
      <c r="AM1015" s="863"/>
      <c r="AN1015" s="863"/>
      <c r="AO1015" s="864"/>
      <c r="AP1015" s="631"/>
      <c r="AQ1015" s="631"/>
      <c r="AR1015" s="631"/>
      <c r="AS1015" s="631"/>
      <c r="AT1015" s="631"/>
      <c r="AU1015" s="631"/>
      <c r="AV1015" s="631"/>
      <c r="AW1015" s="631"/>
      <c r="AX1015" s="631"/>
      <c r="AY1015" s="2">
        <f>COUNTA($C$1015)</f>
        <v>0</v>
      </c>
    </row>
    <row r="1016" spans="1:51" ht="26.25" customHeight="1">
      <c r="A1016" s="2294">
        <v>23</v>
      </c>
      <c r="B1016" s="2294">
        <v>1</v>
      </c>
      <c r="C1016" s="853"/>
      <c r="D1016" s="853"/>
      <c r="E1016" s="853"/>
      <c r="F1016" s="853"/>
      <c r="G1016" s="853"/>
      <c r="H1016" s="853"/>
      <c r="I1016" s="853"/>
      <c r="J1016" s="854"/>
      <c r="K1016" s="854"/>
      <c r="L1016" s="854"/>
      <c r="M1016" s="854"/>
      <c r="N1016" s="854"/>
      <c r="O1016" s="854"/>
      <c r="P1016" s="855"/>
      <c r="Q1016" s="855"/>
      <c r="R1016" s="855"/>
      <c r="S1016" s="855"/>
      <c r="T1016" s="855"/>
      <c r="U1016" s="855"/>
      <c r="V1016" s="855"/>
      <c r="W1016" s="855"/>
      <c r="X1016" s="855"/>
      <c r="Y1016" s="856"/>
      <c r="Z1016" s="857"/>
      <c r="AA1016" s="857"/>
      <c r="AB1016" s="858"/>
      <c r="AC1016" s="2295"/>
      <c r="AD1016" s="2295"/>
      <c r="AE1016" s="2295"/>
      <c r="AF1016" s="2295"/>
      <c r="AG1016" s="2295"/>
      <c r="AH1016" s="868"/>
      <c r="AI1016" s="868"/>
      <c r="AJ1016" s="868"/>
      <c r="AK1016" s="868"/>
      <c r="AL1016" s="862"/>
      <c r="AM1016" s="863"/>
      <c r="AN1016" s="863"/>
      <c r="AO1016" s="864"/>
      <c r="AP1016" s="631"/>
      <c r="AQ1016" s="631"/>
      <c r="AR1016" s="631"/>
      <c r="AS1016" s="631"/>
      <c r="AT1016" s="631"/>
      <c r="AU1016" s="631"/>
      <c r="AV1016" s="631"/>
      <c r="AW1016" s="631"/>
      <c r="AX1016" s="631"/>
      <c r="AY1016" s="2">
        <f>COUNTA($C$1016)</f>
        <v>0</v>
      </c>
    </row>
    <row r="1017" spans="1:51" ht="26.25" customHeight="1">
      <c r="A1017" s="2294">
        <v>24</v>
      </c>
      <c r="B1017" s="2294">
        <v>1</v>
      </c>
      <c r="C1017" s="853"/>
      <c r="D1017" s="853"/>
      <c r="E1017" s="853"/>
      <c r="F1017" s="853"/>
      <c r="G1017" s="853"/>
      <c r="H1017" s="853"/>
      <c r="I1017" s="853"/>
      <c r="J1017" s="854"/>
      <c r="K1017" s="854"/>
      <c r="L1017" s="854"/>
      <c r="M1017" s="854"/>
      <c r="N1017" s="854"/>
      <c r="O1017" s="854"/>
      <c r="P1017" s="855"/>
      <c r="Q1017" s="855"/>
      <c r="R1017" s="855"/>
      <c r="S1017" s="855"/>
      <c r="T1017" s="855"/>
      <c r="U1017" s="855"/>
      <c r="V1017" s="855"/>
      <c r="W1017" s="855"/>
      <c r="X1017" s="855"/>
      <c r="Y1017" s="856"/>
      <c r="Z1017" s="857"/>
      <c r="AA1017" s="857"/>
      <c r="AB1017" s="858"/>
      <c r="AC1017" s="2295"/>
      <c r="AD1017" s="2295"/>
      <c r="AE1017" s="2295"/>
      <c r="AF1017" s="2295"/>
      <c r="AG1017" s="2295"/>
      <c r="AH1017" s="868"/>
      <c r="AI1017" s="868"/>
      <c r="AJ1017" s="868"/>
      <c r="AK1017" s="868"/>
      <c r="AL1017" s="862"/>
      <c r="AM1017" s="863"/>
      <c r="AN1017" s="863"/>
      <c r="AO1017" s="864"/>
      <c r="AP1017" s="631"/>
      <c r="AQ1017" s="631"/>
      <c r="AR1017" s="631"/>
      <c r="AS1017" s="631"/>
      <c r="AT1017" s="631"/>
      <c r="AU1017" s="631"/>
      <c r="AV1017" s="631"/>
      <c r="AW1017" s="631"/>
      <c r="AX1017" s="631"/>
      <c r="AY1017" s="2">
        <f>COUNTA($C$1017)</f>
        <v>0</v>
      </c>
    </row>
    <row r="1018" spans="1:51" ht="26.25" customHeight="1">
      <c r="A1018" s="2294">
        <v>25</v>
      </c>
      <c r="B1018" s="2294">
        <v>1</v>
      </c>
      <c r="C1018" s="853"/>
      <c r="D1018" s="853"/>
      <c r="E1018" s="853"/>
      <c r="F1018" s="853"/>
      <c r="G1018" s="853"/>
      <c r="H1018" s="853"/>
      <c r="I1018" s="853"/>
      <c r="J1018" s="854"/>
      <c r="K1018" s="854"/>
      <c r="L1018" s="854"/>
      <c r="M1018" s="854"/>
      <c r="N1018" s="854"/>
      <c r="O1018" s="854"/>
      <c r="P1018" s="855"/>
      <c r="Q1018" s="855"/>
      <c r="R1018" s="855"/>
      <c r="S1018" s="855"/>
      <c r="T1018" s="855"/>
      <c r="U1018" s="855"/>
      <c r="V1018" s="855"/>
      <c r="W1018" s="855"/>
      <c r="X1018" s="855"/>
      <c r="Y1018" s="856"/>
      <c r="Z1018" s="857"/>
      <c r="AA1018" s="857"/>
      <c r="AB1018" s="858"/>
      <c r="AC1018" s="2295"/>
      <c r="AD1018" s="2295"/>
      <c r="AE1018" s="2295"/>
      <c r="AF1018" s="2295"/>
      <c r="AG1018" s="2295"/>
      <c r="AH1018" s="868"/>
      <c r="AI1018" s="868"/>
      <c r="AJ1018" s="868"/>
      <c r="AK1018" s="868"/>
      <c r="AL1018" s="862"/>
      <c r="AM1018" s="863"/>
      <c r="AN1018" s="863"/>
      <c r="AO1018" s="864"/>
      <c r="AP1018" s="631"/>
      <c r="AQ1018" s="631"/>
      <c r="AR1018" s="631"/>
      <c r="AS1018" s="631"/>
      <c r="AT1018" s="631"/>
      <c r="AU1018" s="631"/>
      <c r="AV1018" s="631"/>
      <c r="AW1018" s="631"/>
      <c r="AX1018" s="631"/>
      <c r="AY1018" s="2">
        <f>COUNTA($C$1018)</f>
        <v>0</v>
      </c>
    </row>
    <row r="1019" spans="1:51" ht="26.25" customHeight="1">
      <c r="A1019" s="2294">
        <v>26</v>
      </c>
      <c r="B1019" s="2294">
        <v>1</v>
      </c>
      <c r="C1019" s="853"/>
      <c r="D1019" s="853"/>
      <c r="E1019" s="853"/>
      <c r="F1019" s="853"/>
      <c r="G1019" s="853"/>
      <c r="H1019" s="853"/>
      <c r="I1019" s="853"/>
      <c r="J1019" s="854"/>
      <c r="K1019" s="854"/>
      <c r="L1019" s="854"/>
      <c r="M1019" s="854"/>
      <c r="N1019" s="854"/>
      <c r="O1019" s="854"/>
      <c r="P1019" s="855"/>
      <c r="Q1019" s="855"/>
      <c r="R1019" s="855"/>
      <c r="S1019" s="855"/>
      <c r="T1019" s="855"/>
      <c r="U1019" s="855"/>
      <c r="V1019" s="855"/>
      <c r="W1019" s="855"/>
      <c r="X1019" s="855"/>
      <c r="Y1019" s="856"/>
      <c r="Z1019" s="857"/>
      <c r="AA1019" s="857"/>
      <c r="AB1019" s="858"/>
      <c r="AC1019" s="2295"/>
      <c r="AD1019" s="2295"/>
      <c r="AE1019" s="2295"/>
      <c r="AF1019" s="2295"/>
      <c r="AG1019" s="2295"/>
      <c r="AH1019" s="868"/>
      <c r="AI1019" s="868"/>
      <c r="AJ1019" s="868"/>
      <c r="AK1019" s="868"/>
      <c r="AL1019" s="862"/>
      <c r="AM1019" s="863"/>
      <c r="AN1019" s="863"/>
      <c r="AO1019" s="864"/>
      <c r="AP1019" s="631"/>
      <c r="AQ1019" s="631"/>
      <c r="AR1019" s="631"/>
      <c r="AS1019" s="631"/>
      <c r="AT1019" s="631"/>
      <c r="AU1019" s="631"/>
      <c r="AV1019" s="631"/>
      <c r="AW1019" s="631"/>
      <c r="AX1019" s="631"/>
      <c r="AY1019" s="2">
        <f>COUNTA($C$1019)</f>
        <v>0</v>
      </c>
    </row>
    <row r="1020" spans="1:51" ht="26.25" customHeight="1">
      <c r="A1020" s="2294">
        <v>27</v>
      </c>
      <c r="B1020" s="2294">
        <v>1</v>
      </c>
      <c r="C1020" s="853"/>
      <c r="D1020" s="853"/>
      <c r="E1020" s="853"/>
      <c r="F1020" s="853"/>
      <c r="G1020" s="853"/>
      <c r="H1020" s="853"/>
      <c r="I1020" s="853"/>
      <c r="J1020" s="854"/>
      <c r="K1020" s="854"/>
      <c r="L1020" s="854"/>
      <c r="M1020" s="854"/>
      <c r="N1020" s="854"/>
      <c r="O1020" s="854"/>
      <c r="P1020" s="855"/>
      <c r="Q1020" s="855"/>
      <c r="R1020" s="855"/>
      <c r="S1020" s="855"/>
      <c r="T1020" s="855"/>
      <c r="U1020" s="855"/>
      <c r="V1020" s="855"/>
      <c r="W1020" s="855"/>
      <c r="X1020" s="855"/>
      <c r="Y1020" s="856"/>
      <c r="Z1020" s="857"/>
      <c r="AA1020" s="857"/>
      <c r="AB1020" s="858"/>
      <c r="AC1020" s="2295"/>
      <c r="AD1020" s="2295"/>
      <c r="AE1020" s="2295"/>
      <c r="AF1020" s="2295"/>
      <c r="AG1020" s="2295"/>
      <c r="AH1020" s="868"/>
      <c r="AI1020" s="868"/>
      <c r="AJ1020" s="868"/>
      <c r="AK1020" s="868"/>
      <c r="AL1020" s="862"/>
      <c r="AM1020" s="863"/>
      <c r="AN1020" s="863"/>
      <c r="AO1020" s="864"/>
      <c r="AP1020" s="631"/>
      <c r="AQ1020" s="631"/>
      <c r="AR1020" s="631"/>
      <c r="AS1020" s="631"/>
      <c r="AT1020" s="631"/>
      <c r="AU1020" s="631"/>
      <c r="AV1020" s="631"/>
      <c r="AW1020" s="631"/>
      <c r="AX1020" s="631"/>
      <c r="AY1020" s="2">
        <f>COUNTA($C$1020)</f>
        <v>0</v>
      </c>
    </row>
    <row r="1021" spans="1:51" ht="26.25" customHeight="1">
      <c r="A1021" s="2294">
        <v>28</v>
      </c>
      <c r="B1021" s="2294">
        <v>1</v>
      </c>
      <c r="C1021" s="853"/>
      <c r="D1021" s="853"/>
      <c r="E1021" s="853"/>
      <c r="F1021" s="853"/>
      <c r="G1021" s="853"/>
      <c r="H1021" s="853"/>
      <c r="I1021" s="853"/>
      <c r="J1021" s="854"/>
      <c r="K1021" s="854"/>
      <c r="L1021" s="854"/>
      <c r="M1021" s="854"/>
      <c r="N1021" s="854"/>
      <c r="O1021" s="854"/>
      <c r="P1021" s="855"/>
      <c r="Q1021" s="855"/>
      <c r="R1021" s="855"/>
      <c r="S1021" s="855"/>
      <c r="T1021" s="855"/>
      <c r="U1021" s="855"/>
      <c r="V1021" s="855"/>
      <c r="W1021" s="855"/>
      <c r="X1021" s="855"/>
      <c r="Y1021" s="856"/>
      <c r="Z1021" s="857"/>
      <c r="AA1021" s="857"/>
      <c r="AB1021" s="858"/>
      <c r="AC1021" s="2295"/>
      <c r="AD1021" s="2295"/>
      <c r="AE1021" s="2295"/>
      <c r="AF1021" s="2295"/>
      <c r="AG1021" s="2295"/>
      <c r="AH1021" s="868"/>
      <c r="AI1021" s="868"/>
      <c r="AJ1021" s="868"/>
      <c r="AK1021" s="868"/>
      <c r="AL1021" s="862"/>
      <c r="AM1021" s="863"/>
      <c r="AN1021" s="863"/>
      <c r="AO1021" s="864"/>
      <c r="AP1021" s="631"/>
      <c r="AQ1021" s="631"/>
      <c r="AR1021" s="631"/>
      <c r="AS1021" s="631"/>
      <c r="AT1021" s="631"/>
      <c r="AU1021" s="631"/>
      <c r="AV1021" s="631"/>
      <c r="AW1021" s="631"/>
      <c r="AX1021" s="631"/>
      <c r="AY1021" s="2">
        <f>COUNTA($C$1021)</f>
        <v>0</v>
      </c>
    </row>
    <row r="1022" spans="1:51" ht="26.25" customHeight="1">
      <c r="A1022" s="2294">
        <v>29</v>
      </c>
      <c r="B1022" s="2294">
        <v>1</v>
      </c>
      <c r="C1022" s="853"/>
      <c r="D1022" s="853"/>
      <c r="E1022" s="853"/>
      <c r="F1022" s="853"/>
      <c r="G1022" s="853"/>
      <c r="H1022" s="853"/>
      <c r="I1022" s="853"/>
      <c r="J1022" s="854"/>
      <c r="K1022" s="854"/>
      <c r="L1022" s="854"/>
      <c r="M1022" s="854"/>
      <c r="N1022" s="854"/>
      <c r="O1022" s="854"/>
      <c r="P1022" s="855"/>
      <c r="Q1022" s="855"/>
      <c r="R1022" s="855"/>
      <c r="S1022" s="855"/>
      <c r="T1022" s="855"/>
      <c r="U1022" s="855"/>
      <c r="V1022" s="855"/>
      <c r="W1022" s="855"/>
      <c r="X1022" s="855"/>
      <c r="Y1022" s="856"/>
      <c r="Z1022" s="857"/>
      <c r="AA1022" s="857"/>
      <c r="AB1022" s="858"/>
      <c r="AC1022" s="2295"/>
      <c r="AD1022" s="2295"/>
      <c r="AE1022" s="2295"/>
      <c r="AF1022" s="2295"/>
      <c r="AG1022" s="2295"/>
      <c r="AH1022" s="868"/>
      <c r="AI1022" s="868"/>
      <c r="AJ1022" s="868"/>
      <c r="AK1022" s="868"/>
      <c r="AL1022" s="862"/>
      <c r="AM1022" s="863"/>
      <c r="AN1022" s="863"/>
      <c r="AO1022" s="864"/>
      <c r="AP1022" s="631"/>
      <c r="AQ1022" s="631"/>
      <c r="AR1022" s="631"/>
      <c r="AS1022" s="631"/>
      <c r="AT1022" s="631"/>
      <c r="AU1022" s="631"/>
      <c r="AV1022" s="631"/>
      <c r="AW1022" s="631"/>
      <c r="AX1022" s="631"/>
      <c r="AY1022" s="2">
        <f>COUNTA($C$1022)</f>
        <v>0</v>
      </c>
    </row>
    <row r="1023" spans="1:51" ht="26.25" customHeight="1">
      <c r="A1023" s="2294">
        <v>30</v>
      </c>
      <c r="B1023" s="2294">
        <v>1</v>
      </c>
      <c r="C1023" s="853"/>
      <c r="D1023" s="853"/>
      <c r="E1023" s="853"/>
      <c r="F1023" s="853"/>
      <c r="G1023" s="853"/>
      <c r="H1023" s="853"/>
      <c r="I1023" s="853"/>
      <c r="J1023" s="854"/>
      <c r="K1023" s="854"/>
      <c r="L1023" s="854"/>
      <c r="M1023" s="854"/>
      <c r="N1023" s="854"/>
      <c r="O1023" s="854"/>
      <c r="P1023" s="855"/>
      <c r="Q1023" s="855"/>
      <c r="R1023" s="855"/>
      <c r="S1023" s="855"/>
      <c r="T1023" s="855"/>
      <c r="U1023" s="855"/>
      <c r="V1023" s="855"/>
      <c r="W1023" s="855"/>
      <c r="X1023" s="855"/>
      <c r="Y1023" s="856"/>
      <c r="Z1023" s="857"/>
      <c r="AA1023" s="857"/>
      <c r="AB1023" s="858"/>
      <c r="AC1023" s="2295"/>
      <c r="AD1023" s="2295"/>
      <c r="AE1023" s="2295"/>
      <c r="AF1023" s="2295"/>
      <c r="AG1023" s="2295"/>
      <c r="AH1023" s="868"/>
      <c r="AI1023" s="868"/>
      <c r="AJ1023" s="868"/>
      <c r="AK1023" s="868"/>
      <c r="AL1023" s="862"/>
      <c r="AM1023" s="863"/>
      <c r="AN1023" s="863"/>
      <c r="AO1023" s="864"/>
      <c r="AP1023" s="631"/>
      <c r="AQ1023" s="631"/>
      <c r="AR1023" s="631"/>
      <c r="AS1023" s="631"/>
      <c r="AT1023" s="631"/>
      <c r="AU1023" s="631"/>
      <c r="AV1023" s="631"/>
      <c r="AW1023" s="631"/>
      <c r="AX1023" s="631"/>
      <c r="AY1023" s="2">
        <f>COUNTA($C$1023)</f>
        <v>0</v>
      </c>
    </row>
    <row r="1024" spans="1:51">
      <c r="P1024" s="33"/>
      <c r="Q1024" s="33"/>
      <c r="R1024" s="33"/>
      <c r="S1024" s="33"/>
      <c r="T1024" s="33"/>
      <c r="U1024" s="33"/>
      <c r="V1024" s="33"/>
      <c r="W1024" s="33"/>
      <c r="X1024" s="33"/>
      <c r="Y1024" s="38"/>
      <c r="Z1024" s="38"/>
      <c r="AA1024" s="38"/>
      <c r="AB1024" s="38"/>
      <c r="AC1024" s="38"/>
      <c r="AD1024" s="38"/>
      <c r="AE1024" s="38"/>
      <c r="AF1024" s="38"/>
      <c r="AG1024" s="38"/>
      <c r="AH1024" s="38"/>
      <c r="AI1024" s="38"/>
      <c r="AJ1024" s="38"/>
      <c r="AK1024" s="38"/>
      <c r="AL1024" s="38"/>
      <c r="AM1024" s="38"/>
      <c r="AN1024" s="38"/>
      <c r="AO1024" s="38"/>
      <c r="AY1024" s="2">
        <f>COUNTA($C$1027)</f>
        <v>0</v>
      </c>
    </row>
    <row r="1025" spans="1:51">
      <c r="B1025" s="15" t="s">
        <v>361</v>
      </c>
      <c r="P1025" s="33"/>
      <c r="Q1025" s="33"/>
      <c r="R1025" s="33"/>
      <c r="S1025" s="33"/>
      <c r="T1025" s="33"/>
      <c r="U1025" s="33"/>
      <c r="V1025" s="33"/>
      <c r="W1025" s="33"/>
      <c r="X1025" s="33"/>
      <c r="Y1025" s="38"/>
      <c r="Z1025" s="38"/>
      <c r="AA1025" s="38"/>
      <c r="AB1025" s="38"/>
      <c r="AC1025" s="38"/>
      <c r="AD1025" s="38"/>
      <c r="AE1025" s="38"/>
      <c r="AF1025" s="38"/>
      <c r="AG1025" s="38"/>
      <c r="AH1025" s="38"/>
      <c r="AI1025" s="38"/>
      <c r="AJ1025" s="38"/>
      <c r="AK1025" s="38"/>
      <c r="AL1025" s="38"/>
      <c r="AM1025" s="38"/>
      <c r="AN1025" s="38"/>
      <c r="AO1025" s="38"/>
      <c r="AY1025" s="2">
        <f>$AY$1024</f>
        <v>0</v>
      </c>
    </row>
    <row r="1026" spans="1:51" customFormat="1" ht="59.25" customHeight="1">
      <c r="A1026" s="849"/>
      <c r="B1026" s="849"/>
      <c r="C1026" s="849" t="s">
        <v>82</v>
      </c>
      <c r="D1026" s="849"/>
      <c r="E1026" s="849"/>
      <c r="F1026" s="849"/>
      <c r="G1026" s="849"/>
      <c r="H1026" s="849"/>
      <c r="I1026" s="849"/>
      <c r="J1026" s="2292" t="s">
        <v>86</v>
      </c>
      <c r="K1026" s="2293"/>
      <c r="L1026" s="2293"/>
      <c r="M1026" s="2293"/>
      <c r="N1026" s="2293"/>
      <c r="O1026" s="2293"/>
      <c r="P1026" s="849" t="s">
        <v>27</v>
      </c>
      <c r="Q1026" s="849"/>
      <c r="R1026" s="849"/>
      <c r="S1026" s="849"/>
      <c r="T1026" s="849"/>
      <c r="U1026" s="849"/>
      <c r="V1026" s="849"/>
      <c r="W1026" s="849"/>
      <c r="X1026" s="849"/>
      <c r="Y1026" s="851" t="s">
        <v>451</v>
      </c>
      <c r="Z1026" s="851"/>
      <c r="AA1026" s="851"/>
      <c r="AB1026" s="851"/>
      <c r="AC1026" s="2292" t="s">
        <v>374</v>
      </c>
      <c r="AD1026" s="2292"/>
      <c r="AE1026" s="2292"/>
      <c r="AF1026" s="2292"/>
      <c r="AG1026" s="2292"/>
      <c r="AH1026" s="851" t="s">
        <v>400</v>
      </c>
      <c r="AI1026" s="849"/>
      <c r="AJ1026" s="849"/>
      <c r="AK1026" s="849"/>
      <c r="AL1026" s="849" t="s">
        <v>28</v>
      </c>
      <c r="AM1026" s="849"/>
      <c r="AN1026" s="849"/>
      <c r="AO1026" s="558"/>
      <c r="AP1026" s="2292" t="s">
        <v>453</v>
      </c>
      <c r="AQ1026" s="2292"/>
      <c r="AR1026" s="2292"/>
      <c r="AS1026" s="2292"/>
      <c r="AT1026" s="2292"/>
      <c r="AU1026" s="2292"/>
      <c r="AV1026" s="2292"/>
      <c r="AW1026" s="2292"/>
      <c r="AX1026" s="2292"/>
      <c r="AY1026">
        <f>$AY$1024</f>
        <v>0</v>
      </c>
    </row>
    <row r="1027" spans="1:51" ht="26.25" customHeight="1">
      <c r="A1027" s="2294">
        <v>1</v>
      </c>
      <c r="B1027" s="2294">
        <v>1</v>
      </c>
      <c r="C1027" s="853"/>
      <c r="D1027" s="853"/>
      <c r="E1027" s="853"/>
      <c r="F1027" s="853"/>
      <c r="G1027" s="853"/>
      <c r="H1027" s="853"/>
      <c r="I1027" s="853"/>
      <c r="J1027" s="854"/>
      <c r="K1027" s="854"/>
      <c r="L1027" s="854"/>
      <c r="M1027" s="854"/>
      <c r="N1027" s="854"/>
      <c r="O1027" s="854"/>
      <c r="P1027" s="855"/>
      <c r="Q1027" s="855"/>
      <c r="R1027" s="855"/>
      <c r="S1027" s="855"/>
      <c r="T1027" s="855"/>
      <c r="U1027" s="855"/>
      <c r="V1027" s="855"/>
      <c r="W1027" s="855"/>
      <c r="X1027" s="855"/>
      <c r="Y1027" s="856"/>
      <c r="Z1027" s="857"/>
      <c r="AA1027" s="857"/>
      <c r="AB1027" s="858"/>
      <c r="AC1027" s="2295"/>
      <c r="AD1027" s="2295"/>
      <c r="AE1027" s="2295"/>
      <c r="AF1027" s="2295"/>
      <c r="AG1027" s="2295"/>
      <c r="AH1027" s="868"/>
      <c r="AI1027" s="868"/>
      <c r="AJ1027" s="868"/>
      <c r="AK1027" s="868"/>
      <c r="AL1027" s="862"/>
      <c r="AM1027" s="863"/>
      <c r="AN1027" s="863"/>
      <c r="AO1027" s="864"/>
      <c r="AP1027" s="631"/>
      <c r="AQ1027" s="631"/>
      <c r="AR1027" s="631"/>
      <c r="AS1027" s="631"/>
      <c r="AT1027" s="631"/>
      <c r="AU1027" s="631"/>
      <c r="AV1027" s="631"/>
      <c r="AW1027" s="631"/>
      <c r="AX1027" s="631"/>
      <c r="AY1027" s="2">
        <f>$AY$1024</f>
        <v>0</v>
      </c>
    </row>
    <row r="1028" spans="1:51" ht="26.25" customHeight="1">
      <c r="A1028" s="2294">
        <v>2</v>
      </c>
      <c r="B1028" s="2294">
        <v>1</v>
      </c>
      <c r="C1028" s="853"/>
      <c r="D1028" s="853"/>
      <c r="E1028" s="853"/>
      <c r="F1028" s="853"/>
      <c r="G1028" s="853"/>
      <c r="H1028" s="853"/>
      <c r="I1028" s="853"/>
      <c r="J1028" s="854"/>
      <c r="K1028" s="854"/>
      <c r="L1028" s="854"/>
      <c r="M1028" s="854"/>
      <c r="N1028" s="854"/>
      <c r="O1028" s="854"/>
      <c r="P1028" s="855"/>
      <c r="Q1028" s="855"/>
      <c r="R1028" s="855"/>
      <c r="S1028" s="855"/>
      <c r="T1028" s="855"/>
      <c r="U1028" s="855"/>
      <c r="V1028" s="855"/>
      <c r="W1028" s="855"/>
      <c r="X1028" s="855"/>
      <c r="Y1028" s="856"/>
      <c r="Z1028" s="857"/>
      <c r="AA1028" s="857"/>
      <c r="AB1028" s="858"/>
      <c r="AC1028" s="2295"/>
      <c r="AD1028" s="2295"/>
      <c r="AE1028" s="2295"/>
      <c r="AF1028" s="2295"/>
      <c r="AG1028" s="2295"/>
      <c r="AH1028" s="868"/>
      <c r="AI1028" s="868"/>
      <c r="AJ1028" s="868"/>
      <c r="AK1028" s="868"/>
      <c r="AL1028" s="862"/>
      <c r="AM1028" s="863"/>
      <c r="AN1028" s="863"/>
      <c r="AO1028" s="864"/>
      <c r="AP1028" s="631"/>
      <c r="AQ1028" s="631"/>
      <c r="AR1028" s="631"/>
      <c r="AS1028" s="631"/>
      <c r="AT1028" s="631"/>
      <c r="AU1028" s="631"/>
      <c r="AV1028" s="631"/>
      <c r="AW1028" s="631"/>
      <c r="AX1028" s="631"/>
      <c r="AY1028" s="2">
        <f>COUNTA($C$1028)</f>
        <v>0</v>
      </c>
    </row>
    <row r="1029" spans="1:51" ht="26.25" customHeight="1">
      <c r="A1029" s="2294">
        <v>3</v>
      </c>
      <c r="B1029" s="2294">
        <v>1</v>
      </c>
      <c r="C1029" s="853"/>
      <c r="D1029" s="853"/>
      <c r="E1029" s="853"/>
      <c r="F1029" s="853"/>
      <c r="G1029" s="853"/>
      <c r="H1029" s="853"/>
      <c r="I1029" s="853"/>
      <c r="J1029" s="854"/>
      <c r="K1029" s="854"/>
      <c r="L1029" s="854"/>
      <c r="M1029" s="854"/>
      <c r="N1029" s="854"/>
      <c r="O1029" s="854"/>
      <c r="P1029" s="855"/>
      <c r="Q1029" s="855"/>
      <c r="R1029" s="855"/>
      <c r="S1029" s="855"/>
      <c r="T1029" s="855"/>
      <c r="U1029" s="855"/>
      <c r="V1029" s="855"/>
      <c r="W1029" s="855"/>
      <c r="X1029" s="855"/>
      <c r="Y1029" s="856"/>
      <c r="Z1029" s="857"/>
      <c r="AA1029" s="857"/>
      <c r="AB1029" s="858"/>
      <c r="AC1029" s="2295"/>
      <c r="AD1029" s="2295"/>
      <c r="AE1029" s="2295"/>
      <c r="AF1029" s="2295"/>
      <c r="AG1029" s="2295"/>
      <c r="AH1029" s="868"/>
      <c r="AI1029" s="868"/>
      <c r="AJ1029" s="868"/>
      <c r="AK1029" s="868"/>
      <c r="AL1029" s="862"/>
      <c r="AM1029" s="863"/>
      <c r="AN1029" s="863"/>
      <c r="AO1029" s="864"/>
      <c r="AP1029" s="631"/>
      <c r="AQ1029" s="631"/>
      <c r="AR1029" s="631"/>
      <c r="AS1029" s="631"/>
      <c r="AT1029" s="631"/>
      <c r="AU1029" s="631"/>
      <c r="AV1029" s="631"/>
      <c r="AW1029" s="631"/>
      <c r="AX1029" s="631"/>
      <c r="AY1029" s="2">
        <f>COUNTA($C$1029)</f>
        <v>0</v>
      </c>
    </row>
    <row r="1030" spans="1:51" ht="26.25" customHeight="1">
      <c r="A1030" s="2294">
        <v>4</v>
      </c>
      <c r="B1030" s="2294">
        <v>1</v>
      </c>
      <c r="C1030" s="853"/>
      <c r="D1030" s="853"/>
      <c r="E1030" s="853"/>
      <c r="F1030" s="853"/>
      <c r="G1030" s="853"/>
      <c r="H1030" s="853"/>
      <c r="I1030" s="853"/>
      <c r="J1030" s="854"/>
      <c r="K1030" s="854"/>
      <c r="L1030" s="854"/>
      <c r="M1030" s="854"/>
      <c r="N1030" s="854"/>
      <c r="O1030" s="854"/>
      <c r="P1030" s="855"/>
      <c r="Q1030" s="855"/>
      <c r="R1030" s="855"/>
      <c r="S1030" s="855"/>
      <c r="T1030" s="855"/>
      <c r="U1030" s="855"/>
      <c r="V1030" s="855"/>
      <c r="W1030" s="855"/>
      <c r="X1030" s="855"/>
      <c r="Y1030" s="856"/>
      <c r="Z1030" s="857"/>
      <c r="AA1030" s="857"/>
      <c r="AB1030" s="858"/>
      <c r="AC1030" s="2295"/>
      <c r="AD1030" s="2295"/>
      <c r="AE1030" s="2295"/>
      <c r="AF1030" s="2295"/>
      <c r="AG1030" s="2295"/>
      <c r="AH1030" s="868"/>
      <c r="AI1030" s="868"/>
      <c r="AJ1030" s="868"/>
      <c r="AK1030" s="868"/>
      <c r="AL1030" s="862"/>
      <c r="AM1030" s="863"/>
      <c r="AN1030" s="863"/>
      <c r="AO1030" s="864"/>
      <c r="AP1030" s="631"/>
      <c r="AQ1030" s="631"/>
      <c r="AR1030" s="631"/>
      <c r="AS1030" s="631"/>
      <c r="AT1030" s="631"/>
      <c r="AU1030" s="631"/>
      <c r="AV1030" s="631"/>
      <c r="AW1030" s="631"/>
      <c r="AX1030" s="631"/>
      <c r="AY1030" s="2">
        <f>COUNTA($C$1030)</f>
        <v>0</v>
      </c>
    </row>
    <row r="1031" spans="1:51" ht="26.25" customHeight="1">
      <c r="A1031" s="2294">
        <v>5</v>
      </c>
      <c r="B1031" s="2294">
        <v>1</v>
      </c>
      <c r="C1031" s="853"/>
      <c r="D1031" s="853"/>
      <c r="E1031" s="853"/>
      <c r="F1031" s="853"/>
      <c r="G1031" s="853"/>
      <c r="H1031" s="853"/>
      <c r="I1031" s="853"/>
      <c r="J1031" s="854"/>
      <c r="K1031" s="854"/>
      <c r="L1031" s="854"/>
      <c r="M1031" s="854"/>
      <c r="N1031" s="854"/>
      <c r="O1031" s="854"/>
      <c r="P1031" s="855"/>
      <c r="Q1031" s="855"/>
      <c r="R1031" s="855"/>
      <c r="S1031" s="855"/>
      <c r="T1031" s="855"/>
      <c r="U1031" s="855"/>
      <c r="V1031" s="855"/>
      <c r="W1031" s="855"/>
      <c r="X1031" s="855"/>
      <c r="Y1031" s="856"/>
      <c r="Z1031" s="857"/>
      <c r="AA1031" s="857"/>
      <c r="AB1031" s="858"/>
      <c r="AC1031" s="2295"/>
      <c r="AD1031" s="2295"/>
      <c r="AE1031" s="2295"/>
      <c r="AF1031" s="2295"/>
      <c r="AG1031" s="2295"/>
      <c r="AH1031" s="868"/>
      <c r="AI1031" s="868"/>
      <c r="AJ1031" s="868"/>
      <c r="AK1031" s="868"/>
      <c r="AL1031" s="862"/>
      <c r="AM1031" s="863"/>
      <c r="AN1031" s="863"/>
      <c r="AO1031" s="864"/>
      <c r="AP1031" s="631"/>
      <c r="AQ1031" s="631"/>
      <c r="AR1031" s="631"/>
      <c r="AS1031" s="631"/>
      <c r="AT1031" s="631"/>
      <c r="AU1031" s="631"/>
      <c r="AV1031" s="631"/>
      <c r="AW1031" s="631"/>
      <c r="AX1031" s="631"/>
      <c r="AY1031" s="2">
        <f>COUNTA($C$1031)</f>
        <v>0</v>
      </c>
    </row>
    <row r="1032" spans="1:51" ht="26.25" customHeight="1">
      <c r="A1032" s="2294">
        <v>6</v>
      </c>
      <c r="B1032" s="2294">
        <v>1</v>
      </c>
      <c r="C1032" s="853"/>
      <c r="D1032" s="853"/>
      <c r="E1032" s="853"/>
      <c r="F1032" s="853"/>
      <c r="G1032" s="853"/>
      <c r="H1032" s="853"/>
      <c r="I1032" s="853"/>
      <c r="J1032" s="854"/>
      <c r="K1032" s="854"/>
      <c r="L1032" s="854"/>
      <c r="M1032" s="854"/>
      <c r="N1032" s="854"/>
      <c r="O1032" s="854"/>
      <c r="P1032" s="855"/>
      <c r="Q1032" s="855"/>
      <c r="R1032" s="855"/>
      <c r="S1032" s="855"/>
      <c r="T1032" s="855"/>
      <c r="U1032" s="855"/>
      <c r="V1032" s="855"/>
      <c r="W1032" s="855"/>
      <c r="X1032" s="855"/>
      <c r="Y1032" s="856"/>
      <c r="Z1032" s="857"/>
      <c r="AA1032" s="857"/>
      <c r="AB1032" s="858"/>
      <c r="AC1032" s="2295"/>
      <c r="AD1032" s="2295"/>
      <c r="AE1032" s="2295"/>
      <c r="AF1032" s="2295"/>
      <c r="AG1032" s="2295"/>
      <c r="AH1032" s="868"/>
      <c r="AI1032" s="868"/>
      <c r="AJ1032" s="868"/>
      <c r="AK1032" s="868"/>
      <c r="AL1032" s="862"/>
      <c r="AM1032" s="863"/>
      <c r="AN1032" s="863"/>
      <c r="AO1032" s="864"/>
      <c r="AP1032" s="631"/>
      <c r="AQ1032" s="631"/>
      <c r="AR1032" s="631"/>
      <c r="AS1032" s="631"/>
      <c r="AT1032" s="631"/>
      <c r="AU1032" s="631"/>
      <c r="AV1032" s="631"/>
      <c r="AW1032" s="631"/>
      <c r="AX1032" s="631"/>
      <c r="AY1032" s="2">
        <f>COUNTA($C$1032)</f>
        <v>0</v>
      </c>
    </row>
    <row r="1033" spans="1:51" ht="26.25" customHeight="1">
      <c r="A1033" s="2294">
        <v>7</v>
      </c>
      <c r="B1033" s="2294">
        <v>1</v>
      </c>
      <c r="C1033" s="853"/>
      <c r="D1033" s="853"/>
      <c r="E1033" s="853"/>
      <c r="F1033" s="853"/>
      <c r="G1033" s="853"/>
      <c r="H1033" s="853"/>
      <c r="I1033" s="853"/>
      <c r="J1033" s="854"/>
      <c r="K1033" s="854"/>
      <c r="L1033" s="854"/>
      <c r="M1033" s="854"/>
      <c r="N1033" s="854"/>
      <c r="O1033" s="854"/>
      <c r="P1033" s="855"/>
      <c r="Q1033" s="855"/>
      <c r="R1033" s="855"/>
      <c r="S1033" s="855"/>
      <c r="T1033" s="855"/>
      <c r="U1033" s="855"/>
      <c r="V1033" s="855"/>
      <c r="W1033" s="855"/>
      <c r="X1033" s="855"/>
      <c r="Y1033" s="856"/>
      <c r="Z1033" s="857"/>
      <c r="AA1033" s="857"/>
      <c r="AB1033" s="858"/>
      <c r="AC1033" s="2295"/>
      <c r="AD1033" s="2295"/>
      <c r="AE1033" s="2295"/>
      <c r="AF1033" s="2295"/>
      <c r="AG1033" s="2295"/>
      <c r="AH1033" s="868"/>
      <c r="AI1033" s="868"/>
      <c r="AJ1033" s="868"/>
      <c r="AK1033" s="868"/>
      <c r="AL1033" s="862"/>
      <c r="AM1033" s="863"/>
      <c r="AN1033" s="863"/>
      <c r="AO1033" s="864"/>
      <c r="AP1033" s="631"/>
      <c r="AQ1033" s="631"/>
      <c r="AR1033" s="631"/>
      <c r="AS1033" s="631"/>
      <c r="AT1033" s="631"/>
      <c r="AU1033" s="631"/>
      <c r="AV1033" s="631"/>
      <c r="AW1033" s="631"/>
      <c r="AX1033" s="631"/>
      <c r="AY1033" s="2">
        <f>COUNTA($C$1033)</f>
        <v>0</v>
      </c>
    </row>
    <row r="1034" spans="1:51" ht="26.25" customHeight="1">
      <c r="A1034" s="2294">
        <v>8</v>
      </c>
      <c r="B1034" s="2294">
        <v>1</v>
      </c>
      <c r="C1034" s="853"/>
      <c r="D1034" s="853"/>
      <c r="E1034" s="853"/>
      <c r="F1034" s="853"/>
      <c r="G1034" s="853"/>
      <c r="H1034" s="853"/>
      <c r="I1034" s="853"/>
      <c r="J1034" s="854"/>
      <c r="K1034" s="854"/>
      <c r="L1034" s="854"/>
      <c r="M1034" s="854"/>
      <c r="N1034" s="854"/>
      <c r="O1034" s="854"/>
      <c r="P1034" s="855"/>
      <c r="Q1034" s="855"/>
      <c r="R1034" s="855"/>
      <c r="S1034" s="855"/>
      <c r="T1034" s="855"/>
      <c r="U1034" s="855"/>
      <c r="V1034" s="855"/>
      <c r="W1034" s="855"/>
      <c r="X1034" s="855"/>
      <c r="Y1034" s="856"/>
      <c r="Z1034" s="857"/>
      <c r="AA1034" s="857"/>
      <c r="AB1034" s="858"/>
      <c r="AC1034" s="2295"/>
      <c r="AD1034" s="2295"/>
      <c r="AE1034" s="2295"/>
      <c r="AF1034" s="2295"/>
      <c r="AG1034" s="2295"/>
      <c r="AH1034" s="868"/>
      <c r="AI1034" s="868"/>
      <c r="AJ1034" s="868"/>
      <c r="AK1034" s="868"/>
      <c r="AL1034" s="862"/>
      <c r="AM1034" s="863"/>
      <c r="AN1034" s="863"/>
      <c r="AO1034" s="864"/>
      <c r="AP1034" s="631"/>
      <c r="AQ1034" s="631"/>
      <c r="AR1034" s="631"/>
      <c r="AS1034" s="631"/>
      <c r="AT1034" s="631"/>
      <c r="AU1034" s="631"/>
      <c r="AV1034" s="631"/>
      <c r="AW1034" s="631"/>
      <c r="AX1034" s="631"/>
      <c r="AY1034" s="2">
        <f>COUNTA($C$1034)</f>
        <v>0</v>
      </c>
    </row>
    <row r="1035" spans="1:51" ht="26.25" customHeight="1">
      <c r="A1035" s="2294">
        <v>9</v>
      </c>
      <c r="B1035" s="2294">
        <v>1</v>
      </c>
      <c r="C1035" s="853"/>
      <c r="D1035" s="853"/>
      <c r="E1035" s="853"/>
      <c r="F1035" s="853"/>
      <c r="G1035" s="853"/>
      <c r="H1035" s="853"/>
      <c r="I1035" s="853"/>
      <c r="J1035" s="854"/>
      <c r="K1035" s="854"/>
      <c r="L1035" s="854"/>
      <c r="M1035" s="854"/>
      <c r="N1035" s="854"/>
      <c r="O1035" s="854"/>
      <c r="P1035" s="855"/>
      <c r="Q1035" s="855"/>
      <c r="R1035" s="855"/>
      <c r="S1035" s="855"/>
      <c r="T1035" s="855"/>
      <c r="U1035" s="855"/>
      <c r="V1035" s="855"/>
      <c r="W1035" s="855"/>
      <c r="X1035" s="855"/>
      <c r="Y1035" s="856"/>
      <c r="Z1035" s="857"/>
      <c r="AA1035" s="857"/>
      <c r="AB1035" s="858"/>
      <c r="AC1035" s="2295"/>
      <c r="AD1035" s="2295"/>
      <c r="AE1035" s="2295"/>
      <c r="AF1035" s="2295"/>
      <c r="AG1035" s="2295"/>
      <c r="AH1035" s="868"/>
      <c r="AI1035" s="868"/>
      <c r="AJ1035" s="868"/>
      <c r="AK1035" s="868"/>
      <c r="AL1035" s="862"/>
      <c r="AM1035" s="863"/>
      <c r="AN1035" s="863"/>
      <c r="AO1035" s="864"/>
      <c r="AP1035" s="631"/>
      <c r="AQ1035" s="631"/>
      <c r="AR1035" s="631"/>
      <c r="AS1035" s="631"/>
      <c r="AT1035" s="631"/>
      <c r="AU1035" s="631"/>
      <c r="AV1035" s="631"/>
      <c r="AW1035" s="631"/>
      <c r="AX1035" s="631"/>
      <c r="AY1035" s="2">
        <f>COUNTA($C$1035)</f>
        <v>0</v>
      </c>
    </row>
    <row r="1036" spans="1:51" ht="26.25" customHeight="1">
      <c r="A1036" s="2294">
        <v>10</v>
      </c>
      <c r="B1036" s="2294">
        <v>1</v>
      </c>
      <c r="C1036" s="853"/>
      <c r="D1036" s="853"/>
      <c r="E1036" s="853"/>
      <c r="F1036" s="853"/>
      <c r="G1036" s="853"/>
      <c r="H1036" s="853"/>
      <c r="I1036" s="853"/>
      <c r="J1036" s="854"/>
      <c r="K1036" s="854"/>
      <c r="L1036" s="854"/>
      <c r="M1036" s="854"/>
      <c r="N1036" s="854"/>
      <c r="O1036" s="854"/>
      <c r="P1036" s="855"/>
      <c r="Q1036" s="855"/>
      <c r="R1036" s="855"/>
      <c r="S1036" s="855"/>
      <c r="T1036" s="855"/>
      <c r="U1036" s="855"/>
      <c r="V1036" s="855"/>
      <c r="W1036" s="855"/>
      <c r="X1036" s="855"/>
      <c r="Y1036" s="856"/>
      <c r="Z1036" s="857"/>
      <c r="AA1036" s="857"/>
      <c r="AB1036" s="858"/>
      <c r="AC1036" s="2295"/>
      <c r="AD1036" s="2295"/>
      <c r="AE1036" s="2295"/>
      <c r="AF1036" s="2295"/>
      <c r="AG1036" s="2295"/>
      <c r="AH1036" s="868"/>
      <c r="AI1036" s="868"/>
      <c r="AJ1036" s="868"/>
      <c r="AK1036" s="868"/>
      <c r="AL1036" s="862"/>
      <c r="AM1036" s="863"/>
      <c r="AN1036" s="863"/>
      <c r="AO1036" s="864"/>
      <c r="AP1036" s="631"/>
      <c r="AQ1036" s="631"/>
      <c r="AR1036" s="631"/>
      <c r="AS1036" s="631"/>
      <c r="AT1036" s="631"/>
      <c r="AU1036" s="631"/>
      <c r="AV1036" s="631"/>
      <c r="AW1036" s="631"/>
      <c r="AX1036" s="631"/>
      <c r="AY1036" s="2">
        <f>COUNTA($C$1036)</f>
        <v>0</v>
      </c>
    </row>
    <row r="1037" spans="1:51" ht="26.25" customHeight="1">
      <c r="A1037" s="2294">
        <v>11</v>
      </c>
      <c r="B1037" s="2294">
        <v>1</v>
      </c>
      <c r="C1037" s="853"/>
      <c r="D1037" s="853"/>
      <c r="E1037" s="853"/>
      <c r="F1037" s="853"/>
      <c r="G1037" s="853"/>
      <c r="H1037" s="853"/>
      <c r="I1037" s="853"/>
      <c r="J1037" s="854"/>
      <c r="K1037" s="854"/>
      <c r="L1037" s="854"/>
      <c r="M1037" s="854"/>
      <c r="N1037" s="854"/>
      <c r="O1037" s="854"/>
      <c r="P1037" s="855"/>
      <c r="Q1037" s="855"/>
      <c r="R1037" s="855"/>
      <c r="S1037" s="855"/>
      <c r="T1037" s="855"/>
      <c r="U1037" s="855"/>
      <c r="V1037" s="855"/>
      <c r="W1037" s="855"/>
      <c r="X1037" s="855"/>
      <c r="Y1037" s="856"/>
      <c r="Z1037" s="857"/>
      <c r="AA1037" s="857"/>
      <c r="AB1037" s="858"/>
      <c r="AC1037" s="2295"/>
      <c r="AD1037" s="2295"/>
      <c r="AE1037" s="2295"/>
      <c r="AF1037" s="2295"/>
      <c r="AG1037" s="2295"/>
      <c r="AH1037" s="868"/>
      <c r="AI1037" s="868"/>
      <c r="AJ1037" s="868"/>
      <c r="AK1037" s="868"/>
      <c r="AL1037" s="862"/>
      <c r="AM1037" s="863"/>
      <c r="AN1037" s="863"/>
      <c r="AO1037" s="864"/>
      <c r="AP1037" s="631"/>
      <c r="AQ1037" s="631"/>
      <c r="AR1037" s="631"/>
      <c r="AS1037" s="631"/>
      <c r="AT1037" s="631"/>
      <c r="AU1037" s="631"/>
      <c r="AV1037" s="631"/>
      <c r="AW1037" s="631"/>
      <c r="AX1037" s="631"/>
      <c r="AY1037" s="2">
        <f>COUNTA($C$1037)</f>
        <v>0</v>
      </c>
    </row>
    <row r="1038" spans="1:51" ht="26.25" customHeight="1">
      <c r="A1038" s="2294">
        <v>12</v>
      </c>
      <c r="B1038" s="2294">
        <v>1</v>
      </c>
      <c r="C1038" s="853"/>
      <c r="D1038" s="853"/>
      <c r="E1038" s="853"/>
      <c r="F1038" s="853"/>
      <c r="G1038" s="853"/>
      <c r="H1038" s="853"/>
      <c r="I1038" s="853"/>
      <c r="J1038" s="854"/>
      <c r="K1038" s="854"/>
      <c r="L1038" s="854"/>
      <c r="M1038" s="854"/>
      <c r="N1038" s="854"/>
      <c r="O1038" s="854"/>
      <c r="P1038" s="855"/>
      <c r="Q1038" s="855"/>
      <c r="R1038" s="855"/>
      <c r="S1038" s="855"/>
      <c r="T1038" s="855"/>
      <c r="U1038" s="855"/>
      <c r="V1038" s="855"/>
      <c r="W1038" s="855"/>
      <c r="X1038" s="855"/>
      <c r="Y1038" s="856"/>
      <c r="Z1038" s="857"/>
      <c r="AA1038" s="857"/>
      <c r="AB1038" s="858"/>
      <c r="AC1038" s="2295"/>
      <c r="AD1038" s="2295"/>
      <c r="AE1038" s="2295"/>
      <c r="AF1038" s="2295"/>
      <c r="AG1038" s="2295"/>
      <c r="AH1038" s="868"/>
      <c r="AI1038" s="868"/>
      <c r="AJ1038" s="868"/>
      <c r="AK1038" s="868"/>
      <c r="AL1038" s="862"/>
      <c r="AM1038" s="863"/>
      <c r="AN1038" s="863"/>
      <c r="AO1038" s="864"/>
      <c r="AP1038" s="631"/>
      <c r="AQ1038" s="631"/>
      <c r="AR1038" s="631"/>
      <c r="AS1038" s="631"/>
      <c r="AT1038" s="631"/>
      <c r="AU1038" s="631"/>
      <c r="AV1038" s="631"/>
      <c r="AW1038" s="631"/>
      <c r="AX1038" s="631"/>
      <c r="AY1038" s="2">
        <f>COUNTA($C$1038)</f>
        <v>0</v>
      </c>
    </row>
    <row r="1039" spans="1:51" ht="26.25" customHeight="1">
      <c r="A1039" s="2294">
        <v>13</v>
      </c>
      <c r="B1039" s="2294">
        <v>1</v>
      </c>
      <c r="C1039" s="853"/>
      <c r="D1039" s="853"/>
      <c r="E1039" s="853"/>
      <c r="F1039" s="853"/>
      <c r="G1039" s="853"/>
      <c r="H1039" s="853"/>
      <c r="I1039" s="853"/>
      <c r="J1039" s="854"/>
      <c r="K1039" s="854"/>
      <c r="L1039" s="854"/>
      <c r="M1039" s="854"/>
      <c r="N1039" s="854"/>
      <c r="O1039" s="854"/>
      <c r="P1039" s="855"/>
      <c r="Q1039" s="855"/>
      <c r="R1039" s="855"/>
      <c r="S1039" s="855"/>
      <c r="T1039" s="855"/>
      <c r="U1039" s="855"/>
      <c r="V1039" s="855"/>
      <c r="W1039" s="855"/>
      <c r="X1039" s="855"/>
      <c r="Y1039" s="856"/>
      <c r="Z1039" s="857"/>
      <c r="AA1039" s="857"/>
      <c r="AB1039" s="858"/>
      <c r="AC1039" s="2295"/>
      <c r="AD1039" s="2295"/>
      <c r="AE1039" s="2295"/>
      <c r="AF1039" s="2295"/>
      <c r="AG1039" s="2295"/>
      <c r="AH1039" s="868"/>
      <c r="AI1039" s="868"/>
      <c r="AJ1039" s="868"/>
      <c r="AK1039" s="868"/>
      <c r="AL1039" s="862"/>
      <c r="AM1039" s="863"/>
      <c r="AN1039" s="863"/>
      <c r="AO1039" s="864"/>
      <c r="AP1039" s="631"/>
      <c r="AQ1039" s="631"/>
      <c r="AR1039" s="631"/>
      <c r="AS1039" s="631"/>
      <c r="AT1039" s="631"/>
      <c r="AU1039" s="631"/>
      <c r="AV1039" s="631"/>
      <c r="AW1039" s="631"/>
      <c r="AX1039" s="631"/>
      <c r="AY1039" s="2">
        <f>COUNTA($C$1039)</f>
        <v>0</v>
      </c>
    </row>
    <row r="1040" spans="1:51" ht="26.25" customHeight="1">
      <c r="A1040" s="2294">
        <v>14</v>
      </c>
      <c r="B1040" s="2294">
        <v>1</v>
      </c>
      <c r="C1040" s="853"/>
      <c r="D1040" s="853"/>
      <c r="E1040" s="853"/>
      <c r="F1040" s="853"/>
      <c r="G1040" s="853"/>
      <c r="H1040" s="853"/>
      <c r="I1040" s="853"/>
      <c r="J1040" s="854"/>
      <c r="K1040" s="854"/>
      <c r="L1040" s="854"/>
      <c r="M1040" s="854"/>
      <c r="N1040" s="854"/>
      <c r="O1040" s="854"/>
      <c r="P1040" s="855"/>
      <c r="Q1040" s="855"/>
      <c r="R1040" s="855"/>
      <c r="S1040" s="855"/>
      <c r="T1040" s="855"/>
      <c r="U1040" s="855"/>
      <c r="V1040" s="855"/>
      <c r="W1040" s="855"/>
      <c r="X1040" s="855"/>
      <c r="Y1040" s="856"/>
      <c r="Z1040" s="857"/>
      <c r="AA1040" s="857"/>
      <c r="AB1040" s="858"/>
      <c r="AC1040" s="2295"/>
      <c r="AD1040" s="2295"/>
      <c r="AE1040" s="2295"/>
      <c r="AF1040" s="2295"/>
      <c r="AG1040" s="2295"/>
      <c r="AH1040" s="868"/>
      <c r="AI1040" s="868"/>
      <c r="AJ1040" s="868"/>
      <c r="AK1040" s="868"/>
      <c r="AL1040" s="862"/>
      <c r="AM1040" s="863"/>
      <c r="AN1040" s="863"/>
      <c r="AO1040" s="864"/>
      <c r="AP1040" s="631"/>
      <c r="AQ1040" s="631"/>
      <c r="AR1040" s="631"/>
      <c r="AS1040" s="631"/>
      <c r="AT1040" s="631"/>
      <c r="AU1040" s="631"/>
      <c r="AV1040" s="631"/>
      <c r="AW1040" s="631"/>
      <c r="AX1040" s="631"/>
      <c r="AY1040" s="2">
        <f>COUNTA($C$1040)</f>
        <v>0</v>
      </c>
    </row>
    <row r="1041" spans="1:51" ht="26.25" customHeight="1">
      <c r="A1041" s="2294">
        <v>15</v>
      </c>
      <c r="B1041" s="2294">
        <v>1</v>
      </c>
      <c r="C1041" s="853"/>
      <c r="D1041" s="853"/>
      <c r="E1041" s="853"/>
      <c r="F1041" s="853"/>
      <c r="G1041" s="853"/>
      <c r="H1041" s="853"/>
      <c r="I1041" s="853"/>
      <c r="J1041" s="854"/>
      <c r="K1041" s="854"/>
      <c r="L1041" s="854"/>
      <c r="M1041" s="854"/>
      <c r="N1041" s="854"/>
      <c r="O1041" s="854"/>
      <c r="P1041" s="855"/>
      <c r="Q1041" s="855"/>
      <c r="R1041" s="855"/>
      <c r="S1041" s="855"/>
      <c r="T1041" s="855"/>
      <c r="U1041" s="855"/>
      <c r="V1041" s="855"/>
      <c r="W1041" s="855"/>
      <c r="X1041" s="855"/>
      <c r="Y1041" s="856"/>
      <c r="Z1041" s="857"/>
      <c r="AA1041" s="857"/>
      <c r="AB1041" s="858"/>
      <c r="AC1041" s="2295"/>
      <c r="AD1041" s="2295"/>
      <c r="AE1041" s="2295"/>
      <c r="AF1041" s="2295"/>
      <c r="AG1041" s="2295"/>
      <c r="AH1041" s="868"/>
      <c r="AI1041" s="868"/>
      <c r="AJ1041" s="868"/>
      <c r="AK1041" s="868"/>
      <c r="AL1041" s="862"/>
      <c r="AM1041" s="863"/>
      <c r="AN1041" s="863"/>
      <c r="AO1041" s="864"/>
      <c r="AP1041" s="631"/>
      <c r="AQ1041" s="631"/>
      <c r="AR1041" s="631"/>
      <c r="AS1041" s="631"/>
      <c r="AT1041" s="631"/>
      <c r="AU1041" s="631"/>
      <c r="AV1041" s="631"/>
      <c r="AW1041" s="631"/>
      <c r="AX1041" s="631"/>
      <c r="AY1041" s="2">
        <f>COUNTA($C$1041)</f>
        <v>0</v>
      </c>
    </row>
    <row r="1042" spans="1:51" ht="26.25" customHeight="1">
      <c r="A1042" s="2294">
        <v>16</v>
      </c>
      <c r="B1042" s="2294">
        <v>1</v>
      </c>
      <c r="C1042" s="853"/>
      <c r="D1042" s="853"/>
      <c r="E1042" s="853"/>
      <c r="F1042" s="853"/>
      <c r="G1042" s="853"/>
      <c r="H1042" s="853"/>
      <c r="I1042" s="853"/>
      <c r="J1042" s="854"/>
      <c r="K1042" s="854"/>
      <c r="L1042" s="854"/>
      <c r="M1042" s="854"/>
      <c r="N1042" s="854"/>
      <c r="O1042" s="854"/>
      <c r="P1042" s="855"/>
      <c r="Q1042" s="855"/>
      <c r="R1042" s="855"/>
      <c r="S1042" s="855"/>
      <c r="T1042" s="855"/>
      <c r="U1042" s="855"/>
      <c r="V1042" s="855"/>
      <c r="W1042" s="855"/>
      <c r="X1042" s="855"/>
      <c r="Y1042" s="856"/>
      <c r="Z1042" s="857"/>
      <c r="AA1042" s="857"/>
      <c r="AB1042" s="858"/>
      <c r="AC1042" s="2295"/>
      <c r="AD1042" s="2295"/>
      <c r="AE1042" s="2295"/>
      <c r="AF1042" s="2295"/>
      <c r="AG1042" s="2295"/>
      <c r="AH1042" s="868"/>
      <c r="AI1042" s="868"/>
      <c r="AJ1042" s="868"/>
      <c r="AK1042" s="868"/>
      <c r="AL1042" s="862"/>
      <c r="AM1042" s="863"/>
      <c r="AN1042" s="863"/>
      <c r="AO1042" s="864"/>
      <c r="AP1042" s="631"/>
      <c r="AQ1042" s="631"/>
      <c r="AR1042" s="631"/>
      <c r="AS1042" s="631"/>
      <c r="AT1042" s="631"/>
      <c r="AU1042" s="631"/>
      <c r="AV1042" s="631"/>
      <c r="AW1042" s="631"/>
      <c r="AX1042" s="631"/>
      <c r="AY1042" s="2">
        <f>COUNTA($C$1042)</f>
        <v>0</v>
      </c>
    </row>
    <row r="1043" spans="1:51" ht="26.25" customHeight="1">
      <c r="A1043" s="2294">
        <v>17</v>
      </c>
      <c r="B1043" s="2294">
        <v>1</v>
      </c>
      <c r="C1043" s="853"/>
      <c r="D1043" s="853"/>
      <c r="E1043" s="853"/>
      <c r="F1043" s="853"/>
      <c r="G1043" s="853"/>
      <c r="H1043" s="853"/>
      <c r="I1043" s="853"/>
      <c r="J1043" s="854"/>
      <c r="K1043" s="854"/>
      <c r="L1043" s="854"/>
      <c r="M1043" s="854"/>
      <c r="N1043" s="854"/>
      <c r="O1043" s="854"/>
      <c r="P1043" s="855"/>
      <c r="Q1043" s="855"/>
      <c r="R1043" s="855"/>
      <c r="S1043" s="855"/>
      <c r="T1043" s="855"/>
      <c r="U1043" s="855"/>
      <c r="V1043" s="855"/>
      <c r="W1043" s="855"/>
      <c r="X1043" s="855"/>
      <c r="Y1043" s="856"/>
      <c r="Z1043" s="857"/>
      <c r="AA1043" s="857"/>
      <c r="AB1043" s="858"/>
      <c r="AC1043" s="2295"/>
      <c r="AD1043" s="2295"/>
      <c r="AE1043" s="2295"/>
      <c r="AF1043" s="2295"/>
      <c r="AG1043" s="2295"/>
      <c r="AH1043" s="868"/>
      <c r="AI1043" s="868"/>
      <c r="AJ1043" s="868"/>
      <c r="AK1043" s="868"/>
      <c r="AL1043" s="862"/>
      <c r="AM1043" s="863"/>
      <c r="AN1043" s="863"/>
      <c r="AO1043" s="864"/>
      <c r="AP1043" s="631"/>
      <c r="AQ1043" s="631"/>
      <c r="AR1043" s="631"/>
      <c r="AS1043" s="631"/>
      <c r="AT1043" s="631"/>
      <c r="AU1043" s="631"/>
      <c r="AV1043" s="631"/>
      <c r="AW1043" s="631"/>
      <c r="AX1043" s="631"/>
      <c r="AY1043" s="2">
        <f>COUNTA($C$1043)</f>
        <v>0</v>
      </c>
    </row>
    <row r="1044" spans="1:51" ht="26.25" customHeight="1">
      <c r="A1044" s="2294">
        <v>18</v>
      </c>
      <c r="B1044" s="2294">
        <v>1</v>
      </c>
      <c r="C1044" s="853"/>
      <c r="D1044" s="853"/>
      <c r="E1044" s="853"/>
      <c r="F1044" s="853"/>
      <c r="G1044" s="853"/>
      <c r="H1044" s="853"/>
      <c r="I1044" s="853"/>
      <c r="J1044" s="854"/>
      <c r="K1044" s="854"/>
      <c r="L1044" s="854"/>
      <c r="M1044" s="854"/>
      <c r="N1044" s="854"/>
      <c r="O1044" s="854"/>
      <c r="P1044" s="855"/>
      <c r="Q1044" s="855"/>
      <c r="R1044" s="855"/>
      <c r="S1044" s="855"/>
      <c r="T1044" s="855"/>
      <c r="U1044" s="855"/>
      <c r="V1044" s="855"/>
      <c r="W1044" s="855"/>
      <c r="X1044" s="855"/>
      <c r="Y1044" s="856"/>
      <c r="Z1044" s="857"/>
      <c r="AA1044" s="857"/>
      <c r="AB1044" s="858"/>
      <c r="AC1044" s="2295"/>
      <c r="AD1044" s="2295"/>
      <c r="AE1044" s="2295"/>
      <c r="AF1044" s="2295"/>
      <c r="AG1044" s="2295"/>
      <c r="AH1044" s="868"/>
      <c r="AI1044" s="868"/>
      <c r="AJ1044" s="868"/>
      <c r="AK1044" s="868"/>
      <c r="AL1044" s="862"/>
      <c r="AM1044" s="863"/>
      <c r="AN1044" s="863"/>
      <c r="AO1044" s="864"/>
      <c r="AP1044" s="631"/>
      <c r="AQ1044" s="631"/>
      <c r="AR1044" s="631"/>
      <c r="AS1044" s="631"/>
      <c r="AT1044" s="631"/>
      <c r="AU1044" s="631"/>
      <c r="AV1044" s="631"/>
      <c r="AW1044" s="631"/>
      <c r="AX1044" s="631"/>
      <c r="AY1044" s="2">
        <f>COUNTA($C$1044)</f>
        <v>0</v>
      </c>
    </row>
    <row r="1045" spans="1:51" ht="26.25" customHeight="1">
      <c r="A1045" s="2294">
        <v>19</v>
      </c>
      <c r="B1045" s="2294">
        <v>1</v>
      </c>
      <c r="C1045" s="853"/>
      <c r="D1045" s="853"/>
      <c r="E1045" s="853"/>
      <c r="F1045" s="853"/>
      <c r="G1045" s="853"/>
      <c r="H1045" s="853"/>
      <c r="I1045" s="853"/>
      <c r="J1045" s="854"/>
      <c r="K1045" s="854"/>
      <c r="L1045" s="854"/>
      <c r="M1045" s="854"/>
      <c r="N1045" s="854"/>
      <c r="O1045" s="854"/>
      <c r="P1045" s="855"/>
      <c r="Q1045" s="855"/>
      <c r="R1045" s="855"/>
      <c r="S1045" s="855"/>
      <c r="T1045" s="855"/>
      <c r="U1045" s="855"/>
      <c r="V1045" s="855"/>
      <c r="W1045" s="855"/>
      <c r="X1045" s="855"/>
      <c r="Y1045" s="856"/>
      <c r="Z1045" s="857"/>
      <c r="AA1045" s="857"/>
      <c r="AB1045" s="858"/>
      <c r="AC1045" s="2295"/>
      <c r="AD1045" s="2295"/>
      <c r="AE1045" s="2295"/>
      <c r="AF1045" s="2295"/>
      <c r="AG1045" s="2295"/>
      <c r="AH1045" s="868"/>
      <c r="AI1045" s="868"/>
      <c r="AJ1045" s="868"/>
      <c r="AK1045" s="868"/>
      <c r="AL1045" s="862"/>
      <c r="AM1045" s="863"/>
      <c r="AN1045" s="863"/>
      <c r="AO1045" s="864"/>
      <c r="AP1045" s="631"/>
      <c r="AQ1045" s="631"/>
      <c r="AR1045" s="631"/>
      <c r="AS1045" s="631"/>
      <c r="AT1045" s="631"/>
      <c r="AU1045" s="631"/>
      <c r="AV1045" s="631"/>
      <c r="AW1045" s="631"/>
      <c r="AX1045" s="631"/>
      <c r="AY1045" s="2">
        <f>COUNTA($C$1045)</f>
        <v>0</v>
      </c>
    </row>
    <row r="1046" spans="1:51" ht="26.25" customHeight="1">
      <c r="A1046" s="2294">
        <v>20</v>
      </c>
      <c r="B1046" s="2294">
        <v>1</v>
      </c>
      <c r="C1046" s="853"/>
      <c r="D1046" s="853"/>
      <c r="E1046" s="853"/>
      <c r="F1046" s="853"/>
      <c r="G1046" s="853"/>
      <c r="H1046" s="853"/>
      <c r="I1046" s="853"/>
      <c r="J1046" s="854"/>
      <c r="K1046" s="854"/>
      <c r="L1046" s="854"/>
      <c r="M1046" s="854"/>
      <c r="N1046" s="854"/>
      <c r="O1046" s="854"/>
      <c r="P1046" s="855"/>
      <c r="Q1046" s="855"/>
      <c r="R1046" s="855"/>
      <c r="S1046" s="855"/>
      <c r="T1046" s="855"/>
      <c r="U1046" s="855"/>
      <c r="V1046" s="855"/>
      <c r="W1046" s="855"/>
      <c r="X1046" s="855"/>
      <c r="Y1046" s="856"/>
      <c r="Z1046" s="857"/>
      <c r="AA1046" s="857"/>
      <c r="AB1046" s="858"/>
      <c r="AC1046" s="2295"/>
      <c r="AD1046" s="2295"/>
      <c r="AE1046" s="2295"/>
      <c r="AF1046" s="2295"/>
      <c r="AG1046" s="2295"/>
      <c r="AH1046" s="868"/>
      <c r="AI1046" s="868"/>
      <c r="AJ1046" s="868"/>
      <c r="AK1046" s="868"/>
      <c r="AL1046" s="862"/>
      <c r="AM1046" s="863"/>
      <c r="AN1046" s="863"/>
      <c r="AO1046" s="864"/>
      <c r="AP1046" s="631"/>
      <c r="AQ1046" s="631"/>
      <c r="AR1046" s="631"/>
      <c r="AS1046" s="631"/>
      <c r="AT1046" s="631"/>
      <c r="AU1046" s="631"/>
      <c r="AV1046" s="631"/>
      <c r="AW1046" s="631"/>
      <c r="AX1046" s="631"/>
      <c r="AY1046" s="2">
        <f>COUNTA($C$1046)</f>
        <v>0</v>
      </c>
    </row>
    <row r="1047" spans="1:51" ht="26.25" customHeight="1">
      <c r="A1047" s="2294">
        <v>21</v>
      </c>
      <c r="B1047" s="2294">
        <v>1</v>
      </c>
      <c r="C1047" s="853"/>
      <c r="D1047" s="853"/>
      <c r="E1047" s="853"/>
      <c r="F1047" s="853"/>
      <c r="G1047" s="853"/>
      <c r="H1047" s="853"/>
      <c r="I1047" s="853"/>
      <c r="J1047" s="854"/>
      <c r="K1047" s="854"/>
      <c r="L1047" s="854"/>
      <c r="M1047" s="854"/>
      <c r="N1047" s="854"/>
      <c r="O1047" s="854"/>
      <c r="P1047" s="855"/>
      <c r="Q1047" s="855"/>
      <c r="R1047" s="855"/>
      <c r="S1047" s="855"/>
      <c r="T1047" s="855"/>
      <c r="U1047" s="855"/>
      <c r="V1047" s="855"/>
      <c r="W1047" s="855"/>
      <c r="X1047" s="855"/>
      <c r="Y1047" s="856"/>
      <c r="Z1047" s="857"/>
      <c r="AA1047" s="857"/>
      <c r="AB1047" s="858"/>
      <c r="AC1047" s="2295"/>
      <c r="AD1047" s="2295"/>
      <c r="AE1047" s="2295"/>
      <c r="AF1047" s="2295"/>
      <c r="AG1047" s="2295"/>
      <c r="AH1047" s="868"/>
      <c r="AI1047" s="868"/>
      <c r="AJ1047" s="868"/>
      <c r="AK1047" s="868"/>
      <c r="AL1047" s="862"/>
      <c r="AM1047" s="863"/>
      <c r="AN1047" s="863"/>
      <c r="AO1047" s="864"/>
      <c r="AP1047" s="631"/>
      <c r="AQ1047" s="631"/>
      <c r="AR1047" s="631"/>
      <c r="AS1047" s="631"/>
      <c r="AT1047" s="631"/>
      <c r="AU1047" s="631"/>
      <c r="AV1047" s="631"/>
      <c r="AW1047" s="631"/>
      <c r="AX1047" s="631"/>
      <c r="AY1047" s="2">
        <f>COUNTA($C$1047)</f>
        <v>0</v>
      </c>
    </row>
    <row r="1048" spans="1:51" ht="26.25" customHeight="1">
      <c r="A1048" s="2294">
        <v>22</v>
      </c>
      <c r="B1048" s="2294">
        <v>1</v>
      </c>
      <c r="C1048" s="853"/>
      <c r="D1048" s="853"/>
      <c r="E1048" s="853"/>
      <c r="F1048" s="853"/>
      <c r="G1048" s="853"/>
      <c r="H1048" s="853"/>
      <c r="I1048" s="853"/>
      <c r="J1048" s="854"/>
      <c r="K1048" s="854"/>
      <c r="L1048" s="854"/>
      <c r="M1048" s="854"/>
      <c r="N1048" s="854"/>
      <c r="O1048" s="854"/>
      <c r="P1048" s="855"/>
      <c r="Q1048" s="855"/>
      <c r="R1048" s="855"/>
      <c r="S1048" s="855"/>
      <c r="T1048" s="855"/>
      <c r="U1048" s="855"/>
      <c r="V1048" s="855"/>
      <c r="W1048" s="855"/>
      <c r="X1048" s="855"/>
      <c r="Y1048" s="856"/>
      <c r="Z1048" s="857"/>
      <c r="AA1048" s="857"/>
      <c r="AB1048" s="858"/>
      <c r="AC1048" s="2295"/>
      <c r="AD1048" s="2295"/>
      <c r="AE1048" s="2295"/>
      <c r="AF1048" s="2295"/>
      <c r="AG1048" s="2295"/>
      <c r="AH1048" s="868"/>
      <c r="AI1048" s="868"/>
      <c r="AJ1048" s="868"/>
      <c r="AK1048" s="868"/>
      <c r="AL1048" s="862"/>
      <c r="AM1048" s="863"/>
      <c r="AN1048" s="863"/>
      <c r="AO1048" s="864"/>
      <c r="AP1048" s="631"/>
      <c r="AQ1048" s="631"/>
      <c r="AR1048" s="631"/>
      <c r="AS1048" s="631"/>
      <c r="AT1048" s="631"/>
      <c r="AU1048" s="631"/>
      <c r="AV1048" s="631"/>
      <c r="AW1048" s="631"/>
      <c r="AX1048" s="631"/>
      <c r="AY1048" s="2">
        <f>COUNTA($C$1048)</f>
        <v>0</v>
      </c>
    </row>
    <row r="1049" spans="1:51" ht="26.25" customHeight="1">
      <c r="A1049" s="2294">
        <v>23</v>
      </c>
      <c r="B1049" s="2294">
        <v>1</v>
      </c>
      <c r="C1049" s="853"/>
      <c r="D1049" s="853"/>
      <c r="E1049" s="853"/>
      <c r="F1049" s="853"/>
      <c r="G1049" s="853"/>
      <c r="H1049" s="853"/>
      <c r="I1049" s="853"/>
      <c r="J1049" s="854"/>
      <c r="K1049" s="854"/>
      <c r="L1049" s="854"/>
      <c r="M1049" s="854"/>
      <c r="N1049" s="854"/>
      <c r="O1049" s="854"/>
      <c r="P1049" s="855"/>
      <c r="Q1049" s="855"/>
      <c r="R1049" s="855"/>
      <c r="S1049" s="855"/>
      <c r="T1049" s="855"/>
      <c r="U1049" s="855"/>
      <c r="V1049" s="855"/>
      <c r="W1049" s="855"/>
      <c r="X1049" s="855"/>
      <c r="Y1049" s="856"/>
      <c r="Z1049" s="857"/>
      <c r="AA1049" s="857"/>
      <c r="AB1049" s="858"/>
      <c r="AC1049" s="2295"/>
      <c r="AD1049" s="2295"/>
      <c r="AE1049" s="2295"/>
      <c r="AF1049" s="2295"/>
      <c r="AG1049" s="2295"/>
      <c r="AH1049" s="868"/>
      <c r="AI1049" s="868"/>
      <c r="AJ1049" s="868"/>
      <c r="AK1049" s="868"/>
      <c r="AL1049" s="862"/>
      <c r="AM1049" s="863"/>
      <c r="AN1049" s="863"/>
      <c r="AO1049" s="864"/>
      <c r="AP1049" s="631"/>
      <c r="AQ1049" s="631"/>
      <c r="AR1049" s="631"/>
      <c r="AS1049" s="631"/>
      <c r="AT1049" s="631"/>
      <c r="AU1049" s="631"/>
      <c r="AV1049" s="631"/>
      <c r="AW1049" s="631"/>
      <c r="AX1049" s="631"/>
      <c r="AY1049" s="2">
        <f>COUNTA($C$1049)</f>
        <v>0</v>
      </c>
    </row>
    <row r="1050" spans="1:51" ht="26.25" customHeight="1">
      <c r="A1050" s="2294">
        <v>24</v>
      </c>
      <c r="B1050" s="2294">
        <v>1</v>
      </c>
      <c r="C1050" s="853"/>
      <c r="D1050" s="853"/>
      <c r="E1050" s="853"/>
      <c r="F1050" s="853"/>
      <c r="G1050" s="853"/>
      <c r="H1050" s="853"/>
      <c r="I1050" s="853"/>
      <c r="J1050" s="854"/>
      <c r="K1050" s="854"/>
      <c r="L1050" s="854"/>
      <c r="M1050" s="854"/>
      <c r="N1050" s="854"/>
      <c r="O1050" s="854"/>
      <c r="P1050" s="855"/>
      <c r="Q1050" s="855"/>
      <c r="R1050" s="855"/>
      <c r="S1050" s="855"/>
      <c r="T1050" s="855"/>
      <c r="U1050" s="855"/>
      <c r="V1050" s="855"/>
      <c r="W1050" s="855"/>
      <c r="X1050" s="855"/>
      <c r="Y1050" s="856"/>
      <c r="Z1050" s="857"/>
      <c r="AA1050" s="857"/>
      <c r="AB1050" s="858"/>
      <c r="AC1050" s="2295"/>
      <c r="AD1050" s="2295"/>
      <c r="AE1050" s="2295"/>
      <c r="AF1050" s="2295"/>
      <c r="AG1050" s="2295"/>
      <c r="AH1050" s="868"/>
      <c r="AI1050" s="868"/>
      <c r="AJ1050" s="868"/>
      <c r="AK1050" s="868"/>
      <c r="AL1050" s="862"/>
      <c r="AM1050" s="863"/>
      <c r="AN1050" s="863"/>
      <c r="AO1050" s="864"/>
      <c r="AP1050" s="631"/>
      <c r="AQ1050" s="631"/>
      <c r="AR1050" s="631"/>
      <c r="AS1050" s="631"/>
      <c r="AT1050" s="631"/>
      <c r="AU1050" s="631"/>
      <c r="AV1050" s="631"/>
      <c r="AW1050" s="631"/>
      <c r="AX1050" s="631"/>
      <c r="AY1050" s="2">
        <f>COUNTA($C$1050)</f>
        <v>0</v>
      </c>
    </row>
    <row r="1051" spans="1:51" ht="26.25" customHeight="1">
      <c r="A1051" s="2294">
        <v>25</v>
      </c>
      <c r="B1051" s="2294">
        <v>1</v>
      </c>
      <c r="C1051" s="853"/>
      <c r="D1051" s="853"/>
      <c r="E1051" s="853"/>
      <c r="F1051" s="853"/>
      <c r="G1051" s="853"/>
      <c r="H1051" s="853"/>
      <c r="I1051" s="853"/>
      <c r="J1051" s="854"/>
      <c r="K1051" s="854"/>
      <c r="L1051" s="854"/>
      <c r="M1051" s="854"/>
      <c r="N1051" s="854"/>
      <c r="O1051" s="854"/>
      <c r="P1051" s="855"/>
      <c r="Q1051" s="855"/>
      <c r="R1051" s="855"/>
      <c r="S1051" s="855"/>
      <c r="T1051" s="855"/>
      <c r="U1051" s="855"/>
      <c r="V1051" s="855"/>
      <c r="W1051" s="855"/>
      <c r="X1051" s="855"/>
      <c r="Y1051" s="856"/>
      <c r="Z1051" s="857"/>
      <c r="AA1051" s="857"/>
      <c r="AB1051" s="858"/>
      <c r="AC1051" s="2295"/>
      <c r="AD1051" s="2295"/>
      <c r="AE1051" s="2295"/>
      <c r="AF1051" s="2295"/>
      <c r="AG1051" s="2295"/>
      <c r="AH1051" s="868"/>
      <c r="AI1051" s="868"/>
      <c r="AJ1051" s="868"/>
      <c r="AK1051" s="868"/>
      <c r="AL1051" s="862"/>
      <c r="AM1051" s="863"/>
      <c r="AN1051" s="863"/>
      <c r="AO1051" s="864"/>
      <c r="AP1051" s="631"/>
      <c r="AQ1051" s="631"/>
      <c r="AR1051" s="631"/>
      <c r="AS1051" s="631"/>
      <c r="AT1051" s="631"/>
      <c r="AU1051" s="631"/>
      <c r="AV1051" s="631"/>
      <c r="AW1051" s="631"/>
      <c r="AX1051" s="631"/>
      <c r="AY1051" s="2">
        <f>COUNTA($C$1051)</f>
        <v>0</v>
      </c>
    </row>
    <row r="1052" spans="1:51" ht="26.25" customHeight="1">
      <c r="A1052" s="2294">
        <v>26</v>
      </c>
      <c r="B1052" s="2294">
        <v>1</v>
      </c>
      <c r="C1052" s="853"/>
      <c r="D1052" s="853"/>
      <c r="E1052" s="853"/>
      <c r="F1052" s="853"/>
      <c r="G1052" s="853"/>
      <c r="H1052" s="853"/>
      <c r="I1052" s="853"/>
      <c r="J1052" s="854"/>
      <c r="K1052" s="854"/>
      <c r="L1052" s="854"/>
      <c r="M1052" s="854"/>
      <c r="N1052" s="854"/>
      <c r="O1052" s="854"/>
      <c r="P1052" s="855"/>
      <c r="Q1052" s="855"/>
      <c r="R1052" s="855"/>
      <c r="S1052" s="855"/>
      <c r="T1052" s="855"/>
      <c r="U1052" s="855"/>
      <c r="V1052" s="855"/>
      <c r="W1052" s="855"/>
      <c r="X1052" s="855"/>
      <c r="Y1052" s="856"/>
      <c r="Z1052" s="857"/>
      <c r="AA1052" s="857"/>
      <c r="AB1052" s="858"/>
      <c r="AC1052" s="2295"/>
      <c r="AD1052" s="2295"/>
      <c r="AE1052" s="2295"/>
      <c r="AF1052" s="2295"/>
      <c r="AG1052" s="2295"/>
      <c r="AH1052" s="868"/>
      <c r="AI1052" s="868"/>
      <c r="AJ1052" s="868"/>
      <c r="AK1052" s="868"/>
      <c r="AL1052" s="862"/>
      <c r="AM1052" s="863"/>
      <c r="AN1052" s="863"/>
      <c r="AO1052" s="864"/>
      <c r="AP1052" s="631"/>
      <c r="AQ1052" s="631"/>
      <c r="AR1052" s="631"/>
      <c r="AS1052" s="631"/>
      <c r="AT1052" s="631"/>
      <c r="AU1052" s="631"/>
      <c r="AV1052" s="631"/>
      <c r="AW1052" s="631"/>
      <c r="AX1052" s="631"/>
      <c r="AY1052" s="2">
        <f>COUNTA($C$1052)</f>
        <v>0</v>
      </c>
    </row>
    <row r="1053" spans="1:51" ht="26.25" customHeight="1">
      <c r="A1053" s="2294">
        <v>27</v>
      </c>
      <c r="B1053" s="2294">
        <v>1</v>
      </c>
      <c r="C1053" s="853"/>
      <c r="D1053" s="853"/>
      <c r="E1053" s="853"/>
      <c r="F1053" s="853"/>
      <c r="G1053" s="853"/>
      <c r="H1053" s="853"/>
      <c r="I1053" s="853"/>
      <c r="J1053" s="854"/>
      <c r="K1053" s="854"/>
      <c r="L1053" s="854"/>
      <c r="M1053" s="854"/>
      <c r="N1053" s="854"/>
      <c r="O1053" s="854"/>
      <c r="P1053" s="855"/>
      <c r="Q1053" s="855"/>
      <c r="R1053" s="855"/>
      <c r="S1053" s="855"/>
      <c r="T1053" s="855"/>
      <c r="U1053" s="855"/>
      <c r="V1053" s="855"/>
      <c r="W1053" s="855"/>
      <c r="X1053" s="855"/>
      <c r="Y1053" s="856"/>
      <c r="Z1053" s="857"/>
      <c r="AA1053" s="857"/>
      <c r="AB1053" s="858"/>
      <c r="AC1053" s="2295"/>
      <c r="AD1053" s="2295"/>
      <c r="AE1053" s="2295"/>
      <c r="AF1053" s="2295"/>
      <c r="AG1053" s="2295"/>
      <c r="AH1053" s="868"/>
      <c r="AI1053" s="868"/>
      <c r="AJ1053" s="868"/>
      <c r="AK1053" s="868"/>
      <c r="AL1053" s="862"/>
      <c r="AM1053" s="863"/>
      <c r="AN1053" s="863"/>
      <c r="AO1053" s="864"/>
      <c r="AP1053" s="631"/>
      <c r="AQ1053" s="631"/>
      <c r="AR1053" s="631"/>
      <c r="AS1053" s="631"/>
      <c r="AT1053" s="631"/>
      <c r="AU1053" s="631"/>
      <c r="AV1053" s="631"/>
      <c r="AW1053" s="631"/>
      <c r="AX1053" s="631"/>
      <c r="AY1053" s="2">
        <f>COUNTA($C$1053)</f>
        <v>0</v>
      </c>
    </row>
    <row r="1054" spans="1:51" ht="26.25" customHeight="1">
      <c r="A1054" s="2294">
        <v>28</v>
      </c>
      <c r="B1054" s="2294">
        <v>1</v>
      </c>
      <c r="C1054" s="853"/>
      <c r="D1054" s="853"/>
      <c r="E1054" s="853"/>
      <c r="F1054" s="853"/>
      <c r="G1054" s="853"/>
      <c r="H1054" s="853"/>
      <c r="I1054" s="853"/>
      <c r="J1054" s="854"/>
      <c r="K1054" s="854"/>
      <c r="L1054" s="854"/>
      <c r="M1054" s="854"/>
      <c r="N1054" s="854"/>
      <c r="O1054" s="854"/>
      <c r="P1054" s="855"/>
      <c r="Q1054" s="855"/>
      <c r="R1054" s="855"/>
      <c r="S1054" s="855"/>
      <c r="T1054" s="855"/>
      <c r="U1054" s="855"/>
      <c r="V1054" s="855"/>
      <c r="W1054" s="855"/>
      <c r="X1054" s="855"/>
      <c r="Y1054" s="856"/>
      <c r="Z1054" s="857"/>
      <c r="AA1054" s="857"/>
      <c r="AB1054" s="858"/>
      <c r="AC1054" s="2295"/>
      <c r="AD1054" s="2295"/>
      <c r="AE1054" s="2295"/>
      <c r="AF1054" s="2295"/>
      <c r="AG1054" s="2295"/>
      <c r="AH1054" s="868"/>
      <c r="AI1054" s="868"/>
      <c r="AJ1054" s="868"/>
      <c r="AK1054" s="868"/>
      <c r="AL1054" s="862"/>
      <c r="AM1054" s="863"/>
      <c r="AN1054" s="863"/>
      <c r="AO1054" s="864"/>
      <c r="AP1054" s="631"/>
      <c r="AQ1054" s="631"/>
      <c r="AR1054" s="631"/>
      <c r="AS1054" s="631"/>
      <c r="AT1054" s="631"/>
      <c r="AU1054" s="631"/>
      <c r="AV1054" s="631"/>
      <c r="AW1054" s="631"/>
      <c r="AX1054" s="631"/>
      <c r="AY1054" s="2">
        <f>COUNTA($C$1054)</f>
        <v>0</v>
      </c>
    </row>
    <row r="1055" spans="1:51" ht="26.25" customHeight="1">
      <c r="A1055" s="2294">
        <v>29</v>
      </c>
      <c r="B1055" s="2294">
        <v>1</v>
      </c>
      <c r="C1055" s="853"/>
      <c r="D1055" s="853"/>
      <c r="E1055" s="853"/>
      <c r="F1055" s="853"/>
      <c r="G1055" s="853"/>
      <c r="H1055" s="853"/>
      <c r="I1055" s="853"/>
      <c r="J1055" s="854"/>
      <c r="K1055" s="854"/>
      <c r="L1055" s="854"/>
      <c r="M1055" s="854"/>
      <c r="N1055" s="854"/>
      <c r="O1055" s="854"/>
      <c r="P1055" s="855"/>
      <c r="Q1055" s="855"/>
      <c r="R1055" s="855"/>
      <c r="S1055" s="855"/>
      <c r="T1055" s="855"/>
      <c r="U1055" s="855"/>
      <c r="V1055" s="855"/>
      <c r="W1055" s="855"/>
      <c r="X1055" s="855"/>
      <c r="Y1055" s="856"/>
      <c r="Z1055" s="857"/>
      <c r="AA1055" s="857"/>
      <c r="AB1055" s="858"/>
      <c r="AC1055" s="2295"/>
      <c r="AD1055" s="2295"/>
      <c r="AE1055" s="2295"/>
      <c r="AF1055" s="2295"/>
      <c r="AG1055" s="2295"/>
      <c r="AH1055" s="868"/>
      <c r="AI1055" s="868"/>
      <c r="AJ1055" s="868"/>
      <c r="AK1055" s="868"/>
      <c r="AL1055" s="862"/>
      <c r="AM1055" s="863"/>
      <c r="AN1055" s="863"/>
      <c r="AO1055" s="864"/>
      <c r="AP1055" s="631"/>
      <c r="AQ1055" s="631"/>
      <c r="AR1055" s="631"/>
      <c r="AS1055" s="631"/>
      <c r="AT1055" s="631"/>
      <c r="AU1055" s="631"/>
      <c r="AV1055" s="631"/>
      <c r="AW1055" s="631"/>
      <c r="AX1055" s="631"/>
      <c r="AY1055" s="2">
        <f>COUNTA($C$1055)</f>
        <v>0</v>
      </c>
    </row>
    <row r="1056" spans="1:51" ht="26.25" customHeight="1">
      <c r="A1056" s="2294">
        <v>30</v>
      </c>
      <c r="B1056" s="2294">
        <v>1</v>
      </c>
      <c r="C1056" s="853"/>
      <c r="D1056" s="853"/>
      <c r="E1056" s="853"/>
      <c r="F1056" s="853"/>
      <c r="G1056" s="853"/>
      <c r="H1056" s="853"/>
      <c r="I1056" s="853"/>
      <c r="J1056" s="854"/>
      <c r="K1056" s="854"/>
      <c r="L1056" s="854"/>
      <c r="M1056" s="854"/>
      <c r="N1056" s="854"/>
      <c r="O1056" s="854"/>
      <c r="P1056" s="855"/>
      <c r="Q1056" s="855"/>
      <c r="R1056" s="855"/>
      <c r="S1056" s="855"/>
      <c r="T1056" s="855"/>
      <c r="U1056" s="855"/>
      <c r="V1056" s="855"/>
      <c r="W1056" s="855"/>
      <c r="X1056" s="855"/>
      <c r="Y1056" s="856"/>
      <c r="Z1056" s="857"/>
      <c r="AA1056" s="857"/>
      <c r="AB1056" s="858"/>
      <c r="AC1056" s="2295"/>
      <c r="AD1056" s="2295"/>
      <c r="AE1056" s="2295"/>
      <c r="AF1056" s="2295"/>
      <c r="AG1056" s="2295"/>
      <c r="AH1056" s="868"/>
      <c r="AI1056" s="868"/>
      <c r="AJ1056" s="868"/>
      <c r="AK1056" s="868"/>
      <c r="AL1056" s="862"/>
      <c r="AM1056" s="863"/>
      <c r="AN1056" s="863"/>
      <c r="AO1056" s="864"/>
      <c r="AP1056" s="631"/>
      <c r="AQ1056" s="631"/>
      <c r="AR1056" s="631"/>
      <c r="AS1056" s="631"/>
      <c r="AT1056" s="631"/>
      <c r="AU1056" s="631"/>
      <c r="AV1056" s="631"/>
      <c r="AW1056" s="631"/>
      <c r="AX1056" s="631"/>
      <c r="AY1056" s="2">
        <f>COUNTA($C$1056)</f>
        <v>0</v>
      </c>
    </row>
    <row r="1057" spans="1:51">
      <c r="P1057" s="33"/>
      <c r="Q1057" s="33"/>
      <c r="R1057" s="33"/>
      <c r="S1057" s="33"/>
      <c r="T1057" s="33"/>
      <c r="U1057" s="33"/>
      <c r="V1057" s="33"/>
      <c r="W1057" s="33"/>
      <c r="X1057" s="33"/>
      <c r="Y1057" s="38"/>
      <c r="Z1057" s="38"/>
      <c r="AA1057" s="38"/>
      <c r="AB1057" s="38"/>
      <c r="AC1057" s="38"/>
      <c r="AD1057" s="38"/>
      <c r="AE1057" s="38"/>
      <c r="AF1057" s="38"/>
      <c r="AG1057" s="38"/>
      <c r="AH1057" s="38"/>
      <c r="AI1057" s="38"/>
      <c r="AJ1057" s="38"/>
      <c r="AK1057" s="38"/>
      <c r="AL1057" s="38"/>
      <c r="AM1057" s="38"/>
      <c r="AN1057" s="38"/>
      <c r="AO1057" s="38"/>
      <c r="AY1057" s="2">
        <f>COUNTA($C$1060)</f>
        <v>0</v>
      </c>
    </row>
    <row r="1058" spans="1:51">
      <c r="B1058" s="15" t="s">
        <v>362</v>
      </c>
      <c r="P1058" s="33"/>
      <c r="Q1058" s="33"/>
      <c r="R1058" s="33"/>
      <c r="S1058" s="33"/>
      <c r="T1058" s="33"/>
      <c r="U1058" s="33"/>
      <c r="V1058" s="33"/>
      <c r="W1058" s="33"/>
      <c r="X1058" s="33"/>
      <c r="Y1058" s="38"/>
      <c r="Z1058" s="38"/>
      <c r="AA1058" s="38"/>
      <c r="AB1058" s="38"/>
      <c r="AC1058" s="38"/>
      <c r="AD1058" s="38"/>
      <c r="AE1058" s="38"/>
      <c r="AF1058" s="38"/>
      <c r="AG1058" s="38"/>
      <c r="AH1058" s="38"/>
      <c r="AI1058" s="38"/>
      <c r="AJ1058" s="38"/>
      <c r="AK1058" s="38"/>
      <c r="AL1058" s="38"/>
      <c r="AM1058" s="38"/>
      <c r="AN1058" s="38"/>
      <c r="AO1058" s="38"/>
      <c r="AY1058" s="2">
        <f>$AY$1057</f>
        <v>0</v>
      </c>
    </row>
    <row r="1059" spans="1:51" customFormat="1" ht="59.25" customHeight="1">
      <c r="A1059" s="849"/>
      <c r="B1059" s="849"/>
      <c r="C1059" s="849" t="s">
        <v>82</v>
      </c>
      <c r="D1059" s="849"/>
      <c r="E1059" s="849"/>
      <c r="F1059" s="849"/>
      <c r="G1059" s="849"/>
      <c r="H1059" s="849"/>
      <c r="I1059" s="849"/>
      <c r="J1059" s="2292" t="s">
        <v>86</v>
      </c>
      <c r="K1059" s="2293"/>
      <c r="L1059" s="2293"/>
      <c r="M1059" s="2293"/>
      <c r="N1059" s="2293"/>
      <c r="O1059" s="2293"/>
      <c r="P1059" s="849" t="s">
        <v>27</v>
      </c>
      <c r="Q1059" s="849"/>
      <c r="R1059" s="849"/>
      <c r="S1059" s="849"/>
      <c r="T1059" s="849"/>
      <c r="U1059" s="849"/>
      <c r="V1059" s="849"/>
      <c r="W1059" s="849"/>
      <c r="X1059" s="849"/>
      <c r="Y1059" s="851" t="s">
        <v>451</v>
      </c>
      <c r="Z1059" s="851"/>
      <c r="AA1059" s="851"/>
      <c r="AB1059" s="851"/>
      <c r="AC1059" s="2292" t="s">
        <v>374</v>
      </c>
      <c r="AD1059" s="2292"/>
      <c r="AE1059" s="2292"/>
      <c r="AF1059" s="2292"/>
      <c r="AG1059" s="2292"/>
      <c r="AH1059" s="851" t="s">
        <v>400</v>
      </c>
      <c r="AI1059" s="849"/>
      <c r="AJ1059" s="849"/>
      <c r="AK1059" s="849"/>
      <c r="AL1059" s="849" t="s">
        <v>28</v>
      </c>
      <c r="AM1059" s="849"/>
      <c r="AN1059" s="849"/>
      <c r="AO1059" s="558"/>
      <c r="AP1059" s="2292" t="s">
        <v>453</v>
      </c>
      <c r="AQ1059" s="2292"/>
      <c r="AR1059" s="2292"/>
      <c r="AS1059" s="2292"/>
      <c r="AT1059" s="2292"/>
      <c r="AU1059" s="2292"/>
      <c r="AV1059" s="2292"/>
      <c r="AW1059" s="2292"/>
      <c r="AX1059" s="2292"/>
      <c r="AY1059">
        <f>$AY$1057</f>
        <v>0</v>
      </c>
    </row>
    <row r="1060" spans="1:51" ht="26.25" customHeight="1">
      <c r="A1060" s="2294">
        <v>1</v>
      </c>
      <c r="B1060" s="2294">
        <v>1</v>
      </c>
      <c r="C1060" s="853"/>
      <c r="D1060" s="853"/>
      <c r="E1060" s="853"/>
      <c r="F1060" s="853"/>
      <c r="G1060" s="853"/>
      <c r="H1060" s="853"/>
      <c r="I1060" s="853"/>
      <c r="J1060" s="854"/>
      <c r="K1060" s="854"/>
      <c r="L1060" s="854"/>
      <c r="M1060" s="854"/>
      <c r="N1060" s="854"/>
      <c r="O1060" s="854"/>
      <c r="P1060" s="855"/>
      <c r="Q1060" s="855"/>
      <c r="R1060" s="855"/>
      <c r="S1060" s="855"/>
      <c r="T1060" s="855"/>
      <c r="U1060" s="855"/>
      <c r="V1060" s="855"/>
      <c r="W1060" s="855"/>
      <c r="X1060" s="855"/>
      <c r="Y1060" s="856"/>
      <c r="Z1060" s="857"/>
      <c r="AA1060" s="857"/>
      <c r="AB1060" s="858"/>
      <c r="AC1060" s="2295"/>
      <c r="AD1060" s="2295"/>
      <c r="AE1060" s="2295"/>
      <c r="AF1060" s="2295"/>
      <c r="AG1060" s="2295"/>
      <c r="AH1060" s="868"/>
      <c r="AI1060" s="868"/>
      <c r="AJ1060" s="868"/>
      <c r="AK1060" s="868"/>
      <c r="AL1060" s="862"/>
      <c r="AM1060" s="863"/>
      <c r="AN1060" s="863"/>
      <c r="AO1060" s="864"/>
      <c r="AP1060" s="631"/>
      <c r="AQ1060" s="631"/>
      <c r="AR1060" s="631"/>
      <c r="AS1060" s="631"/>
      <c r="AT1060" s="631"/>
      <c r="AU1060" s="631"/>
      <c r="AV1060" s="631"/>
      <c r="AW1060" s="631"/>
      <c r="AX1060" s="631"/>
      <c r="AY1060" s="2">
        <f>$AY$1057</f>
        <v>0</v>
      </c>
    </row>
    <row r="1061" spans="1:51" ht="26.25" customHeight="1">
      <c r="A1061" s="2294">
        <v>2</v>
      </c>
      <c r="B1061" s="2294">
        <v>1</v>
      </c>
      <c r="C1061" s="853"/>
      <c r="D1061" s="853"/>
      <c r="E1061" s="853"/>
      <c r="F1061" s="853"/>
      <c r="G1061" s="853"/>
      <c r="H1061" s="853"/>
      <c r="I1061" s="853"/>
      <c r="J1061" s="854"/>
      <c r="K1061" s="854"/>
      <c r="L1061" s="854"/>
      <c r="M1061" s="854"/>
      <c r="N1061" s="854"/>
      <c r="O1061" s="854"/>
      <c r="P1061" s="855"/>
      <c r="Q1061" s="855"/>
      <c r="R1061" s="855"/>
      <c r="S1061" s="855"/>
      <c r="T1061" s="855"/>
      <c r="U1061" s="855"/>
      <c r="V1061" s="855"/>
      <c r="W1061" s="855"/>
      <c r="X1061" s="855"/>
      <c r="Y1061" s="856"/>
      <c r="Z1061" s="857"/>
      <c r="AA1061" s="857"/>
      <c r="AB1061" s="858"/>
      <c r="AC1061" s="2295"/>
      <c r="AD1061" s="2295"/>
      <c r="AE1061" s="2295"/>
      <c r="AF1061" s="2295"/>
      <c r="AG1061" s="2295"/>
      <c r="AH1061" s="868"/>
      <c r="AI1061" s="868"/>
      <c r="AJ1061" s="868"/>
      <c r="AK1061" s="868"/>
      <c r="AL1061" s="862"/>
      <c r="AM1061" s="863"/>
      <c r="AN1061" s="863"/>
      <c r="AO1061" s="864"/>
      <c r="AP1061" s="631"/>
      <c r="AQ1061" s="631"/>
      <c r="AR1061" s="631"/>
      <c r="AS1061" s="631"/>
      <c r="AT1061" s="631"/>
      <c r="AU1061" s="631"/>
      <c r="AV1061" s="631"/>
      <c r="AW1061" s="631"/>
      <c r="AX1061" s="631"/>
      <c r="AY1061" s="2">
        <f>COUNTA($C$1061)</f>
        <v>0</v>
      </c>
    </row>
    <row r="1062" spans="1:51" ht="26.25" customHeight="1">
      <c r="A1062" s="2294">
        <v>3</v>
      </c>
      <c r="B1062" s="2294">
        <v>1</v>
      </c>
      <c r="C1062" s="853"/>
      <c r="D1062" s="853"/>
      <c r="E1062" s="853"/>
      <c r="F1062" s="853"/>
      <c r="G1062" s="853"/>
      <c r="H1062" s="853"/>
      <c r="I1062" s="853"/>
      <c r="J1062" s="854"/>
      <c r="K1062" s="854"/>
      <c r="L1062" s="854"/>
      <c r="M1062" s="854"/>
      <c r="N1062" s="854"/>
      <c r="O1062" s="854"/>
      <c r="P1062" s="855"/>
      <c r="Q1062" s="855"/>
      <c r="R1062" s="855"/>
      <c r="S1062" s="855"/>
      <c r="T1062" s="855"/>
      <c r="U1062" s="855"/>
      <c r="V1062" s="855"/>
      <c r="W1062" s="855"/>
      <c r="X1062" s="855"/>
      <c r="Y1062" s="856"/>
      <c r="Z1062" s="857"/>
      <c r="AA1062" s="857"/>
      <c r="AB1062" s="858"/>
      <c r="AC1062" s="2295"/>
      <c r="AD1062" s="2295"/>
      <c r="AE1062" s="2295"/>
      <c r="AF1062" s="2295"/>
      <c r="AG1062" s="2295"/>
      <c r="AH1062" s="868"/>
      <c r="AI1062" s="868"/>
      <c r="AJ1062" s="868"/>
      <c r="AK1062" s="868"/>
      <c r="AL1062" s="862"/>
      <c r="AM1062" s="863"/>
      <c r="AN1062" s="863"/>
      <c r="AO1062" s="864"/>
      <c r="AP1062" s="631"/>
      <c r="AQ1062" s="631"/>
      <c r="AR1062" s="631"/>
      <c r="AS1062" s="631"/>
      <c r="AT1062" s="631"/>
      <c r="AU1062" s="631"/>
      <c r="AV1062" s="631"/>
      <c r="AW1062" s="631"/>
      <c r="AX1062" s="631"/>
      <c r="AY1062" s="2">
        <f>COUNTA($C$1062)</f>
        <v>0</v>
      </c>
    </row>
    <row r="1063" spans="1:51" ht="26.25" customHeight="1">
      <c r="A1063" s="2294">
        <v>4</v>
      </c>
      <c r="B1063" s="2294">
        <v>1</v>
      </c>
      <c r="C1063" s="853"/>
      <c r="D1063" s="853"/>
      <c r="E1063" s="853"/>
      <c r="F1063" s="853"/>
      <c r="G1063" s="853"/>
      <c r="H1063" s="853"/>
      <c r="I1063" s="853"/>
      <c r="J1063" s="854"/>
      <c r="K1063" s="854"/>
      <c r="L1063" s="854"/>
      <c r="M1063" s="854"/>
      <c r="N1063" s="854"/>
      <c r="O1063" s="854"/>
      <c r="P1063" s="855"/>
      <c r="Q1063" s="855"/>
      <c r="R1063" s="855"/>
      <c r="S1063" s="855"/>
      <c r="T1063" s="855"/>
      <c r="U1063" s="855"/>
      <c r="V1063" s="855"/>
      <c r="W1063" s="855"/>
      <c r="X1063" s="855"/>
      <c r="Y1063" s="856"/>
      <c r="Z1063" s="857"/>
      <c r="AA1063" s="857"/>
      <c r="AB1063" s="858"/>
      <c r="AC1063" s="2295"/>
      <c r="AD1063" s="2295"/>
      <c r="AE1063" s="2295"/>
      <c r="AF1063" s="2295"/>
      <c r="AG1063" s="2295"/>
      <c r="AH1063" s="868"/>
      <c r="AI1063" s="868"/>
      <c r="AJ1063" s="868"/>
      <c r="AK1063" s="868"/>
      <c r="AL1063" s="862"/>
      <c r="AM1063" s="863"/>
      <c r="AN1063" s="863"/>
      <c r="AO1063" s="864"/>
      <c r="AP1063" s="631"/>
      <c r="AQ1063" s="631"/>
      <c r="AR1063" s="631"/>
      <c r="AS1063" s="631"/>
      <c r="AT1063" s="631"/>
      <c r="AU1063" s="631"/>
      <c r="AV1063" s="631"/>
      <c r="AW1063" s="631"/>
      <c r="AX1063" s="631"/>
      <c r="AY1063" s="2">
        <f>COUNTA($C$1063)</f>
        <v>0</v>
      </c>
    </row>
    <row r="1064" spans="1:51" ht="26.25" customHeight="1">
      <c r="A1064" s="2294">
        <v>5</v>
      </c>
      <c r="B1064" s="2294">
        <v>1</v>
      </c>
      <c r="C1064" s="853"/>
      <c r="D1064" s="853"/>
      <c r="E1064" s="853"/>
      <c r="F1064" s="853"/>
      <c r="G1064" s="853"/>
      <c r="H1064" s="853"/>
      <c r="I1064" s="853"/>
      <c r="J1064" s="854"/>
      <c r="K1064" s="854"/>
      <c r="L1064" s="854"/>
      <c r="M1064" s="854"/>
      <c r="N1064" s="854"/>
      <c r="O1064" s="854"/>
      <c r="P1064" s="855"/>
      <c r="Q1064" s="855"/>
      <c r="R1064" s="855"/>
      <c r="S1064" s="855"/>
      <c r="T1064" s="855"/>
      <c r="U1064" s="855"/>
      <c r="V1064" s="855"/>
      <c r="W1064" s="855"/>
      <c r="X1064" s="855"/>
      <c r="Y1064" s="856"/>
      <c r="Z1064" s="857"/>
      <c r="AA1064" s="857"/>
      <c r="AB1064" s="858"/>
      <c r="AC1064" s="2295"/>
      <c r="AD1064" s="2295"/>
      <c r="AE1064" s="2295"/>
      <c r="AF1064" s="2295"/>
      <c r="AG1064" s="2295"/>
      <c r="AH1064" s="868"/>
      <c r="AI1064" s="868"/>
      <c r="AJ1064" s="868"/>
      <c r="AK1064" s="868"/>
      <c r="AL1064" s="862"/>
      <c r="AM1064" s="863"/>
      <c r="AN1064" s="863"/>
      <c r="AO1064" s="864"/>
      <c r="AP1064" s="631"/>
      <c r="AQ1064" s="631"/>
      <c r="AR1064" s="631"/>
      <c r="AS1064" s="631"/>
      <c r="AT1064" s="631"/>
      <c r="AU1064" s="631"/>
      <c r="AV1064" s="631"/>
      <c r="AW1064" s="631"/>
      <c r="AX1064" s="631"/>
      <c r="AY1064" s="2">
        <f>COUNTA($C$1064)</f>
        <v>0</v>
      </c>
    </row>
    <row r="1065" spans="1:51" ht="26.25" customHeight="1">
      <c r="A1065" s="2294">
        <v>6</v>
      </c>
      <c r="B1065" s="2294">
        <v>1</v>
      </c>
      <c r="C1065" s="853"/>
      <c r="D1065" s="853"/>
      <c r="E1065" s="853"/>
      <c r="F1065" s="853"/>
      <c r="G1065" s="853"/>
      <c r="H1065" s="853"/>
      <c r="I1065" s="853"/>
      <c r="J1065" s="854"/>
      <c r="K1065" s="854"/>
      <c r="L1065" s="854"/>
      <c r="M1065" s="854"/>
      <c r="N1065" s="854"/>
      <c r="O1065" s="854"/>
      <c r="P1065" s="855"/>
      <c r="Q1065" s="855"/>
      <c r="R1065" s="855"/>
      <c r="S1065" s="855"/>
      <c r="T1065" s="855"/>
      <c r="U1065" s="855"/>
      <c r="V1065" s="855"/>
      <c r="W1065" s="855"/>
      <c r="X1065" s="855"/>
      <c r="Y1065" s="856"/>
      <c r="Z1065" s="857"/>
      <c r="AA1065" s="857"/>
      <c r="AB1065" s="858"/>
      <c r="AC1065" s="2295"/>
      <c r="AD1065" s="2295"/>
      <c r="AE1065" s="2295"/>
      <c r="AF1065" s="2295"/>
      <c r="AG1065" s="2295"/>
      <c r="AH1065" s="868"/>
      <c r="AI1065" s="868"/>
      <c r="AJ1065" s="868"/>
      <c r="AK1065" s="868"/>
      <c r="AL1065" s="862"/>
      <c r="AM1065" s="863"/>
      <c r="AN1065" s="863"/>
      <c r="AO1065" s="864"/>
      <c r="AP1065" s="631"/>
      <c r="AQ1065" s="631"/>
      <c r="AR1065" s="631"/>
      <c r="AS1065" s="631"/>
      <c r="AT1065" s="631"/>
      <c r="AU1065" s="631"/>
      <c r="AV1065" s="631"/>
      <c r="AW1065" s="631"/>
      <c r="AX1065" s="631"/>
      <c r="AY1065" s="2">
        <f>COUNTA($C$1065)</f>
        <v>0</v>
      </c>
    </row>
    <row r="1066" spans="1:51" ht="26.25" customHeight="1">
      <c r="A1066" s="2294">
        <v>7</v>
      </c>
      <c r="B1066" s="2294">
        <v>1</v>
      </c>
      <c r="C1066" s="853"/>
      <c r="D1066" s="853"/>
      <c r="E1066" s="853"/>
      <c r="F1066" s="853"/>
      <c r="G1066" s="853"/>
      <c r="H1066" s="853"/>
      <c r="I1066" s="853"/>
      <c r="J1066" s="854"/>
      <c r="K1066" s="854"/>
      <c r="L1066" s="854"/>
      <c r="M1066" s="854"/>
      <c r="N1066" s="854"/>
      <c r="O1066" s="854"/>
      <c r="P1066" s="855"/>
      <c r="Q1066" s="855"/>
      <c r="R1066" s="855"/>
      <c r="S1066" s="855"/>
      <c r="T1066" s="855"/>
      <c r="U1066" s="855"/>
      <c r="V1066" s="855"/>
      <c r="W1066" s="855"/>
      <c r="X1066" s="855"/>
      <c r="Y1066" s="856"/>
      <c r="Z1066" s="857"/>
      <c r="AA1066" s="857"/>
      <c r="AB1066" s="858"/>
      <c r="AC1066" s="2295"/>
      <c r="AD1066" s="2295"/>
      <c r="AE1066" s="2295"/>
      <c r="AF1066" s="2295"/>
      <c r="AG1066" s="2295"/>
      <c r="AH1066" s="868"/>
      <c r="AI1066" s="868"/>
      <c r="AJ1066" s="868"/>
      <c r="AK1066" s="868"/>
      <c r="AL1066" s="862"/>
      <c r="AM1066" s="863"/>
      <c r="AN1066" s="863"/>
      <c r="AO1066" s="864"/>
      <c r="AP1066" s="631"/>
      <c r="AQ1066" s="631"/>
      <c r="AR1066" s="631"/>
      <c r="AS1066" s="631"/>
      <c r="AT1066" s="631"/>
      <c r="AU1066" s="631"/>
      <c r="AV1066" s="631"/>
      <c r="AW1066" s="631"/>
      <c r="AX1066" s="631"/>
      <c r="AY1066" s="2">
        <f>COUNTA($C$1066)</f>
        <v>0</v>
      </c>
    </row>
    <row r="1067" spans="1:51" ht="26.25" customHeight="1">
      <c r="A1067" s="2294">
        <v>8</v>
      </c>
      <c r="B1067" s="2294">
        <v>1</v>
      </c>
      <c r="C1067" s="853"/>
      <c r="D1067" s="853"/>
      <c r="E1067" s="853"/>
      <c r="F1067" s="853"/>
      <c r="G1067" s="853"/>
      <c r="H1067" s="853"/>
      <c r="I1067" s="853"/>
      <c r="J1067" s="854"/>
      <c r="K1067" s="854"/>
      <c r="L1067" s="854"/>
      <c r="M1067" s="854"/>
      <c r="N1067" s="854"/>
      <c r="O1067" s="854"/>
      <c r="P1067" s="855"/>
      <c r="Q1067" s="855"/>
      <c r="R1067" s="855"/>
      <c r="S1067" s="855"/>
      <c r="T1067" s="855"/>
      <c r="U1067" s="855"/>
      <c r="V1067" s="855"/>
      <c r="W1067" s="855"/>
      <c r="X1067" s="855"/>
      <c r="Y1067" s="856"/>
      <c r="Z1067" s="857"/>
      <c r="AA1067" s="857"/>
      <c r="AB1067" s="858"/>
      <c r="AC1067" s="2295"/>
      <c r="AD1067" s="2295"/>
      <c r="AE1067" s="2295"/>
      <c r="AF1067" s="2295"/>
      <c r="AG1067" s="2295"/>
      <c r="AH1067" s="868"/>
      <c r="AI1067" s="868"/>
      <c r="AJ1067" s="868"/>
      <c r="AK1067" s="868"/>
      <c r="AL1067" s="862"/>
      <c r="AM1067" s="863"/>
      <c r="AN1067" s="863"/>
      <c r="AO1067" s="864"/>
      <c r="AP1067" s="631"/>
      <c r="AQ1067" s="631"/>
      <c r="AR1067" s="631"/>
      <c r="AS1067" s="631"/>
      <c r="AT1067" s="631"/>
      <c r="AU1067" s="631"/>
      <c r="AV1067" s="631"/>
      <c r="AW1067" s="631"/>
      <c r="AX1067" s="631"/>
      <c r="AY1067" s="2">
        <f>COUNTA($C$1067)</f>
        <v>0</v>
      </c>
    </row>
    <row r="1068" spans="1:51" ht="26.25" customHeight="1">
      <c r="A1068" s="2294">
        <v>9</v>
      </c>
      <c r="B1068" s="2294">
        <v>1</v>
      </c>
      <c r="C1068" s="853"/>
      <c r="D1068" s="853"/>
      <c r="E1068" s="853"/>
      <c r="F1068" s="853"/>
      <c r="G1068" s="853"/>
      <c r="H1068" s="853"/>
      <c r="I1068" s="853"/>
      <c r="J1068" s="854"/>
      <c r="K1068" s="854"/>
      <c r="L1068" s="854"/>
      <c r="M1068" s="854"/>
      <c r="N1068" s="854"/>
      <c r="O1068" s="854"/>
      <c r="P1068" s="855"/>
      <c r="Q1068" s="855"/>
      <c r="R1068" s="855"/>
      <c r="S1068" s="855"/>
      <c r="T1068" s="855"/>
      <c r="U1068" s="855"/>
      <c r="V1068" s="855"/>
      <c r="W1068" s="855"/>
      <c r="X1068" s="855"/>
      <c r="Y1068" s="856"/>
      <c r="Z1068" s="857"/>
      <c r="AA1068" s="857"/>
      <c r="AB1068" s="858"/>
      <c r="AC1068" s="2295"/>
      <c r="AD1068" s="2295"/>
      <c r="AE1068" s="2295"/>
      <c r="AF1068" s="2295"/>
      <c r="AG1068" s="2295"/>
      <c r="AH1068" s="868"/>
      <c r="AI1068" s="868"/>
      <c r="AJ1068" s="868"/>
      <c r="AK1068" s="868"/>
      <c r="AL1068" s="862"/>
      <c r="AM1068" s="863"/>
      <c r="AN1068" s="863"/>
      <c r="AO1068" s="864"/>
      <c r="AP1068" s="631"/>
      <c r="AQ1068" s="631"/>
      <c r="AR1068" s="631"/>
      <c r="AS1068" s="631"/>
      <c r="AT1068" s="631"/>
      <c r="AU1068" s="631"/>
      <c r="AV1068" s="631"/>
      <c r="AW1068" s="631"/>
      <c r="AX1068" s="631"/>
      <c r="AY1068" s="2">
        <f>COUNTA($C$1068)</f>
        <v>0</v>
      </c>
    </row>
    <row r="1069" spans="1:51" ht="26.25" customHeight="1">
      <c r="A1069" s="2294">
        <v>10</v>
      </c>
      <c r="B1069" s="2294">
        <v>1</v>
      </c>
      <c r="C1069" s="853"/>
      <c r="D1069" s="853"/>
      <c r="E1069" s="853"/>
      <c r="F1069" s="853"/>
      <c r="G1069" s="853"/>
      <c r="H1069" s="853"/>
      <c r="I1069" s="853"/>
      <c r="J1069" s="854"/>
      <c r="K1069" s="854"/>
      <c r="L1069" s="854"/>
      <c r="M1069" s="854"/>
      <c r="N1069" s="854"/>
      <c r="O1069" s="854"/>
      <c r="P1069" s="855"/>
      <c r="Q1069" s="855"/>
      <c r="R1069" s="855"/>
      <c r="S1069" s="855"/>
      <c r="T1069" s="855"/>
      <c r="U1069" s="855"/>
      <c r="V1069" s="855"/>
      <c r="W1069" s="855"/>
      <c r="X1069" s="855"/>
      <c r="Y1069" s="856"/>
      <c r="Z1069" s="857"/>
      <c r="AA1069" s="857"/>
      <c r="AB1069" s="858"/>
      <c r="AC1069" s="2295"/>
      <c r="AD1069" s="2295"/>
      <c r="AE1069" s="2295"/>
      <c r="AF1069" s="2295"/>
      <c r="AG1069" s="2295"/>
      <c r="AH1069" s="868"/>
      <c r="AI1069" s="868"/>
      <c r="AJ1069" s="868"/>
      <c r="AK1069" s="868"/>
      <c r="AL1069" s="862"/>
      <c r="AM1069" s="863"/>
      <c r="AN1069" s="863"/>
      <c r="AO1069" s="864"/>
      <c r="AP1069" s="631"/>
      <c r="AQ1069" s="631"/>
      <c r="AR1069" s="631"/>
      <c r="AS1069" s="631"/>
      <c r="AT1069" s="631"/>
      <c r="AU1069" s="631"/>
      <c r="AV1069" s="631"/>
      <c r="AW1069" s="631"/>
      <c r="AX1069" s="631"/>
      <c r="AY1069" s="2">
        <f>COUNTA($C$1069)</f>
        <v>0</v>
      </c>
    </row>
    <row r="1070" spans="1:51" ht="26.25" customHeight="1">
      <c r="A1070" s="2294">
        <v>11</v>
      </c>
      <c r="B1070" s="2294">
        <v>1</v>
      </c>
      <c r="C1070" s="853"/>
      <c r="D1070" s="853"/>
      <c r="E1070" s="853"/>
      <c r="F1070" s="853"/>
      <c r="G1070" s="853"/>
      <c r="H1070" s="853"/>
      <c r="I1070" s="853"/>
      <c r="J1070" s="854"/>
      <c r="K1070" s="854"/>
      <c r="L1070" s="854"/>
      <c r="M1070" s="854"/>
      <c r="N1070" s="854"/>
      <c r="O1070" s="854"/>
      <c r="P1070" s="855"/>
      <c r="Q1070" s="855"/>
      <c r="R1070" s="855"/>
      <c r="S1070" s="855"/>
      <c r="T1070" s="855"/>
      <c r="U1070" s="855"/>
      <c r="V1070" s="855"/>
      <c r="W1070" s="855"/>
      <c r="X1070" s="855"/>
      <c r="Y1070" s="856"/>
      <c r="Z1070" s="857"/>
      <c r="AA1070" s="857"/>
      <c r="AB1070" s="858"/>
      <c r="AC1070" s="2295"/>
      <c r="AD1070" s="2295"/>
      <c r="AE1070" s="2295"/>
      <c r="AF1070" s="2295"/>
      <c r="AG1070" s="2295"/>
      <c r="AH1070" s="868"/>
      <c r="AI1070" s="868"/>
      <c r="AJ1070" s="868"/>
      <c r="AK1070" s="868"/>
      <c r="AL1070" s="862"/>
      <c r="AM1070" s="863"/>
      <c r="AN1070" s="863"/>
      <c r="AO1070" s="864"/>
      <c r="AP1070" s="631"/>
      <c r="AQ1070" s="631"/>
      <c r="AR1070" s="631"/>
      <c r="AS1070" s="631"/>
      <c r="AT1070" s="631"/>
      <c r="AU1070" s="631"/>
      <c r="AV1070" s="631"/>
      <c r="AW1070" s="631"/>
      <c r="AX1070" s="631"/>
      <c r="AY1070" s="2">
        <f>COUNTA($C$1070)</f>
        <v>0</v>
      </c>
    </row>
    <row r="1071" spans="1:51" ht="26.25" customHeight="1">
      <c r="A1071" s="2294">
        <v>12</v>
      </c>
      <c r="B1071" s="2294">
        <v>1</v>
      </c>
      <c r="C1071" s="853"/>
      <c r="D1071" s="853"/>
      <c r="E1071" s="853"/>
      <c r="F1071" s="853"/>
      <c r="G1071" s="853"/>
      <c r="H1071" s="853"/>
      <c r="I1071" s="853"/>
      <c r="J1071" s="854"/>
      <c r="K1071" s="854"/>
      <c r="L1071" s="854"/>
      <c r="M1071" s="854"/>
      <c r="N1071" s="854"/>
      <c r="O1071" s="854"/>
      <c r="P1071" s="855"/>
      <c r="Q1071" s="855"/>
      <c r="R1071" s="855"/>
      <c r="S1071" s="855"/>
      <c r="T1071" s="855"/>
      <c r="U1071" s="855"/>
      <c r="V1071" s="855"/>
      <c r="W1071" s="855"/>
      <c r="X1071" s="855"/>
      <c r="Y1071" s="856"/>
      <c r="Z1071" s="857"/>
      <c r="AA1071" s="857"/>
      <c r="AB1071" s="858"/>
      <c r="AC1071" s="2295"/>
      <c r="AD1071" s="2295"/>
      <c r="AE1071" s="2295"/>
      <c r="AF1071" s="2295"/>
      <c r="AG1071" s="2295"/>
      <c r="AH1071" s="868"/>
      <c r="AI1071" s="868"/>
      <c r="AJ1071" s="868"/>
      <c r="AK1071" s="868"/>
      <c r="AL1071" s="862"/>
      <c r="AM1071" s="863"/>
      <c r="AN1071" s="863"/>
      <c r="AO1071" s="864"/>
      <c r="AP1071" s="631"/>
      <c r="AQ1071" s="631"/>
      <c r="AR1071" s="631"/>
      <c r="AS1071" s="631"/>
      <c r="AT1071" s="631"/>
      <c r="AU1071" s="631"/>
      <c r="AV1071" s="631"/>
      <c r="AW1071" s="631"/>
      <c r="AX1071" s="631"/>
      <c r="AY1071" s="2">
        <f>COUNTA($C$1071)</f>
        <v>0</v>
      </c>
    </row>
    <row r="1072" spans="1:51" ht="26.25" customHeight="1">
      <c r="A1072" s="2294">
        <v>13</v>
      </c>
      <c r="B1072" s="2294">
        <v>1</v>
      </c>
      <c r="C1072" s="853"/>
      <c r="D1072" s="853"/>
      <c r="E1072" s="853"/>
      <c r="F1072" s="853"/>
      <c r="G1072" s="853"/>
      <c r="H1072" s="853"/>
      <c r="I1072" s="853"/>
      <c r="J1072" s="854"/>
      <c r="K1072" s="854"/>
      <c r="L1072" s="854"/>
      <c r="M1072" s="854"/>
      <c r="N1072" s="854"/>
      <c r="O1072" s="854"/>
      <c r="P1072" s="855"/>
      <c r="Q1072" s="855"/>
      <c r="R1072" s="855"/>
      <c r="S1072" s="855"/>
      <c r="T1072" s="855"/>
      <c r="U1072" s="855"/>
      <c r="V1072" s="855"/>
      <c r="W1072" s="855"/>
      <c r="X1072" s="855"/>
      <c r="Y1072" s="856"/>
      <c r="Z1072" s="857"/>
      <c r="AA1072" s="857"/>
      <c r="AB1072" s="858"/>
      <c r="AC1072" s="2295"/>
      <c r="AD1072" s="2295"/>
      <c r="AE1072" s="2295"/>
      <c r="AF1072" s="2295"/>
      <c r="AG1072" s="2295"/>
      <c r="AH1072" s="868"/>
      <c r="AI1072" s="868"/>
      <c r="AJ1072" s="868"/>
      <c r="AK1072" s="868"/>
      <c r="AL1072" s="862"/>
      <c r="AM1072" s="863"/>
      <c r="AN1072" s="863"/>
      <c r="AO1072" s="864"/>
      <c r="AP1072" s="631"/>
      <c r="AQ1072" s="631"/>
      <c r="AR1072" s="631"/>
      <c r="AS1072" s="631"/>
      <c r="AT1072" s="631"/>
      <c r="AU1072" s="631"/>
      <c r="AV1072" s="631"/>
      <c r="AW1072" s="631"/>
      <c r="AX1072" s="631"/>
      <c r="AY1072" s="2">
        <f>COUNTA($C$1072)</f>
        <v>0</v>
      </c>
    </row>
    <row r="1073" spans="1:51" ht="26.25" customHeight="1">
      <c r="A1073" s="2294">
        <v>14</v>
      </c>
      <c r="B1073" s="2294">
        <v>1</v>
      </c>
      <c r="C1073" s="853"/>
      <c r="D1073" s="853"/>
      <c r="E1073" s="853"/>
      <c r="F1073" s="853"/>
      <c r="G1073" s="853"/>
      <c r="H1073" s="853"/>
      <c r="I1073" s="853"/>
      <c r="J1073" s="854"/>
      <c r="K1073" s="854"/>
      <c r="L1073" s="854"/>
      <c r="M1073" s="854"/>
      <c r="N1073" s="854"/>
      <c r="O1073" s="854"/>
      <c r="P1073" s="855"/>
      <c r="Q1073" s="855"/>
      <c r="R1073" s="855"/>
      <c r="S1073" s="855"/>
      <c r="T1073" s="855"/>
      <c r="U1073" s="855"/>
      <c r="V1073" s="855"/>
      <c r="W1073" s="855"/>
      <c r="X1073" s="855"/>
      <c r="Y1073" s="856"/>
      <c r="Z1073" s="857"/>
      <c r="AA1073" s="857"/>
      <c r="AB1073" s="858"/>
      <c r="AC1073" s="2295"/>
      <c r="AD1073" s="2295"/>
      <c r="AE1073" s="2295"/>
      <c r="AF1073" s="2295"/>
      <c r="AG1073" s="2295"/>
      <c r="AH1073" s="868"/>
      <c r="AI1073" s="868"/>
      <c r="AJ1073" s="868"/>
      <c r="AK1073" s="868"/>
      <c r="AL1073" s="862"/>
      <c r="AM1073" s="863"/>
      <c r="AN1073" s="863"/>
      <c r="AO1073" s="864"/>
      <c r="AP1073" s="631"/>
      <c r="AQ1073" s="631"/>
      <c r="AR1073" s="631"/>
      <c r="AS1073" s="631"/>
      <c r="AT1073" s="631"/>
      <c r="AU1073" s="631"/>
      <c r="AV1073" s="631"/>
      <c r="AW1073" s="631"/>
      <c r="AX1073" s="631"/>
      <c r="AY1073" s="2">
        <f>COUNTA($C$1073)</f>
        <v>0</v>
      </c>
    </row>
    <row r="1074" spans="1:51" ht="26.25" customHeight="1">
      <c r="A1074" s="2294">
        <v>15</v>
      </c>
      <c r="B1074" s="2294">
        <v>1</v>
      </c>
      <c r="C1074" s="853"/>
      <c r="D1074" s="853"/>
      <c r="E1074" s="853"/>
      <c r="F1074" s="853"/>
      <c r="G1074" s="853"/>
      <c r="H1074" s="853"/>
      <c r="I1074" s="853"/>
      <c r="J1074" s="854"/>
      <c r="K1074" s="854"/>
      <c r="L1074" s="854"/>
      <c r="M1074" s="854"/>
      <c r="N1074" s="854"/>
      <c r="O1074" s="854"/>
      <c r="P1074" s="855"/>
      <c r="Q1074" s="855"/>
      <c r="R1074" s="855"/>
      <c r="S1074" s="855"/>
      <c r="T1074" s="855"/>
      <c r="U1074" s="855"/>
      <c r="V1074" s="855"/>
      <c r="W1074" s="855"/>
      <c r="X1074" s="855"/>
      <c r="Y1074" s="856"/>
      <c r="Z1074" s="857"/>
      <c r="AA1074" s="857"/>
      <c r="AB1074" s="858"/>
      <c r="AC1074" s="2295"/>
      <c r="AD1074" s="2295"/>
      <c r="AE1074" s="2295"/>
      <c r="AF1074" s="2295"/>
      <c r="AG1074" s="2295"/>
      <c r="AH1074" s="868"/>
      <c r="AI1074" s="868"/>
      <c r="AJ1074" s="868"/>
      <c r="AK1074" s="868"/>
      <c r="AL1074" s="862"/>
      <c r="AM1074" s="863"/>
      <c r="AN1074" s="863"/>
      <c r="AO1074" s="864"/>
      <c r="AP1074" s="631"/>
      <c r="AQ1074" s="631"/>
      <c r="AR1074" s="631"/>
      <c r="AS1074" s="631"/>
      <c r="AT1074" s="631"/>
      <c r="AU1074" s="631"/>
      <c r="AV1074" s="631"/>
      <c r="AW1074" s="631"/>
      <c r="AX1074" s="631"/>
      <c r="AY1074" s="2">
        <f>COUNTA($C$1074)</f>
        <v>0</v>
      </c>
    </row>
    <row r="1075" spans="1:51" ht="26.25" customHeight="1">
      <c r="A1075" s="2294">
        <v>16</v>
      </c>
      <c r="B1075" s="2294">
        <v>1</v>
      </c>
      <c r="C1075" s="853"/>
      <c r="D1075" s="853"/>
      <c r="E1075" s="853"/>
      <c r="F1075" s="853"/>
      <c r="G1075" s="853"/>
      <c r="H1075" s="853"/>
      <c r="I1075" s="853"/>
      <c r="J1075" s="854"/>
      <c r="K1075" s="854"/>
      <c r="L1075" s="854"/>
      <c r="M1075" s="854"/>
      <c r="N1075" s="854"/>
      <c r="O1075" s="854"/>
      <c r="P1075" s="855"/>
      <c r="Q1075" s="855"/>
      <c r="R1075" s="855"/>
      <c r="S1075" s="855"/>
      <c r="T1075" s="855"/>
      <c r="U1075" s="855"/>
      <c r="V1075" s="855"/>
      <c r="W1075" s="855"/>
      <c r="X1075" s="855"/>
      <c r="Y1075" s="856"/>
      <c r="Z1075" s="857"/>
      <c r="AA1075" s="857"/>
      <c r="AB1075" s="858"/>
      <c r="AC1075" s="2295"/>
      <c r="AD1075" s="2295"/>
      <c r="AE1075" s="2295"/>
      <c r="AF1075" s="2295"/>
      <c r="AG1075" s="2295"/>
      <c r="AH1075" s="868"/>
      <c r="AI1075" s="868"/>
      <c r="AJ1075" s="868"/>
      <c r="AK1075" s="868"/>
      <c r="AL1075" s="862"/>
      <c r="AM1075" s="863"/>
      <c r="AN1075" s="863"/>
      <c r="AO1075" s="864"/>
      <c r="AP1075" s="631"/>
      <c r="AQ1075" s="631"/>
      <c r="AR1075" s="631"/>
      <c r="AS1075" s="631"/>
      <c r="AT1075" s="631"/>
      <c r="AU1075" s="631"/>
      <c r="AV1075" s="631"/>
      <c r="AW1075" s="631"/>
      <c r="AX1075" s="631"/>
      <c r="AY1075" s="2">
        <f>COUNTA($C$1075)</f>
        <v>0</v>
      </c>
    </row>
    <row r="1076" spans="1:51" ht="26.25" customHeight="1">
      <c r="A1076" s="2294">
        <v>17</v>
      </c>
      <c r="B1076" s="2294">
        <v>1</v>
      </c>
      <c r="C1076" s="853"/>
      <c r="D1076" s="853"/>
      <c r="E1076" s="853"/>
      <c r="F1076" s="853"/>
      <c r="G1076" s="853"/>
      <c r="H1076" s="853"/>
      <c r="I1076" s="853"/>
      <c r="J1076" s="854"/>
      <c r="K1076" s="854"/>
      <c r="L1076" s="854"/>
      <c r="M1076" s="854"/>
      <c r="N1076" s="854"/>
      <c r="O1076" s="854"/>
      <c r="P1076" s="855"/>
      <c r="Q1076" s="855"/>
      <c r="R1076" s="855"/>
      <c r="S1076" s="855"/>
      <c r="T1076" s="855"/>
      <c r="U1076" s="855"/>
      <c r="V1076" s="855"/>
      <c r="W1076" s="855"/>
      <c r="X1076" s="855"/>
      <c r="Y1076" s="856"/>
      <c r="Z1076" s="857"/>
      <c r="AA1076" s="857"/>
      <c r="AB1076" s="858"/>
      <c r="AC1076" s="2295"/>
      <c r="AD1076" s="2295"/>
      <c r="AE1076" s="2295"/>
      <c r="AF1076" s="2295"/>
      <c r="AG1076" s="2295"/>
      <c r="AH1076" s="868"/>
      <c r="AI1076" s="868"/>
      <c r="AJ1076" s="868"/>
      <c r="AK1076" s="868"/>
      <c r="AL1076" s="862"/>
      <c r="AM1076" s="863"/>
      <c r="AN1076" s="863"/>
      <c r="AO1076" s="864"/>
      <c r="AP1076" s="631"/>
      <c r="AQ1076" s="631"/>
      <c r="AR1076" s="631"/>
      <c r="AS1076" s="631"/>
      <c r="AT1076" s="631"/>
      <c r="AU1076" s="631"/>
      <c r="AV1076" s="631"/>
      <c r="AW1076" s="631"/>
      <c r="AX1076" s="631"/>
      <c r="AY1076" s="2">
        <f>COUNTA($C$1076)</f>
        <v>0</v>
      </c>
    </row>
    <row r="1077" spans="1:51" ht="26.25" customHeight="1">
      <c r="A1077" s="2294">
        <v>18</v>
      </c>
      <c r="B1077" s="2294">
        <v>1</v>
      </c>
      <c r="C1077" s="853"/>
      <c r="D1077" s="853"/>
      <c r="E1077" s="853"/>
      <c r="F1077" s="853"/>
      <c r="G1077" s="853"/>
      <c r="H1077" s="853"/>
      <c r="I1077" s="853"/>
      <c r="J1077" s="854"/>
      <c r="K1077" s="854"/>
      <c r="L1077" s="854"/>
      <c r="M1077" s="854"/>
      <c r="N1077" s="854"/>
      <c r="O1077" s="854"/>
      <c r="P1077" s="855"/>
      <c r="Q1077" s="855"/>
      <c r="R1077" s="855"/>
      <c r="S1077" s="855"/>
      <c r="T1077" s="855"/>
      <c r="U1077" s="855"/>
      <c r="V1077" s="855"/>
      <c r="W1077" s="855"/>
      <c r="X1077" s="855"/>
      <c r="Y1077" s="856"/>
      <c r="Z1077" s="857"/>
      <c r="AA1077" s="857"/>
      <c r="AB1077" s="858"/>
      <c r="AC1077" s="2295"/>
      <c r="AD1077" s="2295"/>
      <c r="AE1077" s="2295"/>
      <c r="AF1077" s="2295"/>
      <c r="AG1077" s="2295"/>
      <c r="AH1077" s="868"/>
      <c r="AI1077" s="868"/>
      <c r="AJ1077" s="868"/>
      <c r="AK1077" s="868"/>
      <c r="AL1077" s="862"/>
      <c r="AM1077" s="863"/>
      <c r="AN1077" s="863"/>
      <c r="AO1077" s="864"/>
      <c r="AP1077" s="631"/>
      <c r="AQ1077" s="631"/>
      <c r="AR1077" s="631"/>
      <c r="AS1077" s="631"/>
      <c r="AT1077" s="631"/>
      <c r="AU1077" s="631"/>
      <c r="AV1077" s="631"/>
      <c r="AW1077" s="631"/>
      <c r="AX1077" s="631"/>
      <c r="AY1077" s="2">
        <f>COUNTA($C$1077)</f>
        <v>0</v>
      </c>
    </row>
    <row r="1078" spans="1:51" ht="26.25" customHeight="1">
      <c r="A1078" s="2294">
        <v>19</v>
      </c>
      <c r="B1078" s="2294">
        <v>1</v>
      </c>
      <c r="C1078" s="853"/>
      <c r="D1078" s="853"/>
      <c r="E1078" s="853"/>
      <c r="F1078" s="853"/>
      <c r="G1078" s="853"/>
      <c r="H1078" s="853"/>
      <c r="I1078" s="853"/>
      <c r="J1078" s="854"/>
      <c r="K1078" s="854"/>
      <c r="L1078" s="854"/>
      <c r="M1078" s="854"/>
      <c r="N1078" s="854"/>
      <c r="O1078" s="854"/>
      <c r="P1078" s="855"/>
      <c r="Q1078" s="855"/>
      <c r="R1078" s="855"/>
      <c r="S1078" s="855"/>
      <c r="T1078" s="855"/>
      <c r="U1078" s="855"/>
      <c r="V1078" s="855"/>
      <c r="W1078" s="855"/>
      <c r="X1078" s="855"/>
      <c r="Y1078" s="856"/>
      <c r="Z1078" s="857"/>
      <c r="AA1078" s="857"/>
      <c r="AB1078" s="858"/>
      <c r="AC1078" s="2295"/>
      <c r="AD1078" s="2295"/>
      <c r="AE1078" s="2295"/>
      <c r="AF1078" s="2295"/>
      <c r="AG1078" s="2295"/>
      <c r="AH1078" s="868"/>
      <c r="AI1078" s="868"/>
      <c r="AJ1078" s="868"/>
      <c r="AK1078" s="868"/>
      <c r="AL1078" s="862"/>
      <c r="AM1078" s="863"/>
      <c r="AN1078" s="863"/>
      <c r="AO1078" s="864"/>
      <c r="AP1078" s="631"/>
      <c r="AQ1078" s="631"/>
      <c r="AR1078" s="631"/>
      <c r="AS1078" s="631"/>
      <c r="AT1078" s="631"/>
      <c r="AU1078" s="631"/>
      <c r="AV1078" s="631"/>
      <c r="AW1078" s="631"/>
      <c r="AX1078" s="631"/>
      <c r="AY1078" s="2">
        <f>COUNTA($C$1078)</f>
        <v>0</v>
      </c>
    </row>
    <row r="1079" spans="1:51" ht="26.25" customHeight="1">
      <c r="A1079" s="2294">
        <v>20</v>
      </c>
      <c r="B1079" s="2294">
        <v>1</v>
      </c>
      <c r="C1079" s="853"/>
      <c r="D1079" s="853"/>
      <c r="E1079" s="853"/>
      <c r="F1079" s="853"/>
      <c r="G1079" s="853"/>
      <c r="H1079" s="853"/>
      <c r="I1079" s="853"/>
      <c r="J1079" s="854"/>
      <c r="K1079" s="854"/>
      <c r="L1079" s="854"/>
      <c r="M1079" s="854"/>
      <c r="N1079" s="854"/>
      <c r="O1079" s="854"/>
      <c r="P1079" s="855"/>
      <c r="Q1079" s="855"/>
      <c r="R1079" s="855"/>
      <c r="S1079" s="855"/>
      <c r="T1079" s="855"/>
      <c r="U1079" s="855"/>
      <c r="V1079" s="855"/>
      <c r="W1079" s="855"/>
      <c r="X1079" s="855"/>
      <c r="Y1079" s="856"/>
      <c r="Z1079" s="857"/>
      <c r="AA1079" s="857"/>
      <c r="AB1079" s="858"/>
      <c r="AC1079" s="2295"/>
      <c r="AD1079" s="2295"/>
      <c r="AE1079" s="2295"/>
      <c r="AF1079" s="2295"/>
      <c r="AG1079" s="2295"/>
      <c r="AH1079" s="868"/>
      <c r="AI1079" s="868"/>
      <c r="AJ1079" s="868"/>
      <c r="AK1079" s="868"/>
      <c r="AL1079" s="862"/>
      <c r="AM1079" s="863"/>
      <c r="AN1079" s="863"/>
      <c r="AO1079" s="864"/>
      <c r="AP1079" s="631"/>
      <c r="AQ1079" s="631"/>
      <c r="AR1079" s="631"/>
      <c r="AS1079" s="631"/>
      <c r="AT1079" s="631"/>
      <c r="AU1079" s="631"/>
      <c r="AV1079" s="631"/>
      <c r="AW1079" s="631"/>
      <c r="AX1079" s="631"/>
      <c r="AY1079" s="2">
        <f>COUNTA($C$1079)</f>
        <v>0</v>
      </c>
    </row>
    <row r="1080" spans="1:51" ht="26.25" customHeight="1">
      <c r="A1080" s="2294">
        <v>21</v>
      </c>
      <c r="B1080" s="2294">
        <v>1</v>
      </c>
      <c r="C1080" s="853"/>
      <c r="D1080" s="853"/>
      <c r="E1080" s="853"/>
      <c r="F1080" s="853"/>
      <c r="G1080" s="853"/>
      <c r="H1080" s="853"/>
      <c r="I1080" s="853"/>
      <c r="J1080" s="854"/>
      <c r="K1080" s="854"/>
      <c r="L1080" s="854"/>
      <c r="M1080" s="854"/>
      <c r="N1080" s="854"/>
      <c r="O1080" s="854"/>
      <c r="P1080" s="855"/>
      <c r="Q1080" s="855"/>
      <c r="R1080" s="855"/>
      <c r="S1080" s="855"/>
      <c r="T1080" s="855"/>
      <c r="U1080" s="855"/>
      <c r="V1080" s="855"/>
      <c r="W1080" s="855"/>
      <c r="X1080" s="855"/>
      <c r="Y1080" s="856"/>
      <c r="Z1080" s="857"/>
      <c r="AA1080" s="857"/>
      <c r="AB1080" s="858"/>
      <c r="AC1080" s="2295"/>
      <c r="AD1080" s="2295"/>
      <c r="AE1080" s="2295"/>
      <c r="AF1080" s="2295"/>
      <c r="AG1080" s="2295"/>
      <c r="AH1080" s="868"/>
      <c r="AI1080" s="868"/>
      <c r="AJ1080" s="868"/>
      <c r="AK1080" s="868"/>
      <c r="AL1080" s="862"/>
      <c r="AM1080" s="863"/>
      <c r="AN1080" s="863"/>
      <c r="AO1080" s="864"/>
      <c r="AP1080" s="631"/>
      <c r="AQ1080" s="631"/>
      <c r="AR1080" s="631"/>
      <c r="AS1080" s="631"/>
      <c r="AT1080" s="631"/>
      <c r="AU1080" s="631"/>
      <c r="AV1080" s="631"/>
      <c r="AW1080" s="631"/>
      <c r="AX1080" s="631"/>
      <c r="AY1080" s="2">
        <f>COUNTA($C$1080)</f>
        <v>0</v>
      </c>
    </row>
    <row r="1081" spans="1:51" ht="26.25" customHeight="1">
      <c r="A1081" s="2294">
        <v>22</v>
      </c>
      <c r="B1081" s="2294">
        <v>1</v>
      </c>
      <c r="C1081" s="853"/>
      <c r="D1081" s="853"/>
      <c r="E1081" s="853"/>
      <c r="F1081" s="853"/>
      <c r="G1081" s="853"/>
      <c r="H1081" s="853"/>
      <c r="I1081" s="853"/>
      <c r="J1081" s="854"/>
      <c r="K1081" s="854"/>
      <c r="L1081" s="854"/>
      <c r="M1081" s="854"/>
      <c r="N1081" s="854"/>
      <c r="O1081" s="854"/>
      <c r="P1081" s="855"/>
      <c r="Q1081" s="855"/>
      <c r="R1081" s="855"/>
      <c r="S1081" s="855"/>
      <c r="T1081" s="855"/>
      <c r="U1081" s="855"/>
      <c r="V1081" s="855"/>
      <c r="W1081" s="855"/>
      <c r="X1081" s="855"/>
      <c r="Y1081" s="856"/>
      <c r="Z1081" s="857"/>
      <c r="AA1081" s="857"/>
      <c r="AB1081" s="858"/>
      <c r="AC1081" s="2295"/>
      <c r="AD1081" s="2295"/>
      <c r="AE1081" s="2295"/>
      <c r="AF1081" s="2295"/>
      <c r="AG1081" s="2295"/>
      <c r="AH1081" s="868"/>
      <c r="AI1081" s="868"/>
      <c r="AJ1081" s="868"/>
      <c r="AK1081" s="868"/>
      <c r="AL1081" s="862"/>
      <c r="AM1081" s="863"/>
      <c r="AN1081" s="863"/>
      <c r="AO1081" s="864"/>
      <c r="AP1081" s="631"/>
      <c r="AQ1081" s="631"/>
      <c r="AR1081" s="631"/>
      <c r="AS1081" s="631"/>
      <c r="AT1081" s="631"/>
      <c r="AU1081" s="631"/>
      <c r="AV1081" s="631"/>
      <c r="AW1081" s="631"/>
      <c r="AX1081" s="631"/>
      <c r="AY1081" s="2">
        <f>COUNTA($C$1081)</f>
        <v>0</v>
      </c>
    </row>
    <row r="1082" spans="1:51" ht="26.25" customHeight="1">
      <c r="A1082" s="2294">
        <v>23</v>
      </c>
      <c r="B1082" s="2294">
        <v>1</v>
      </c>
      <c r="C1082" s="853"/>
      <c r="D1082" s="853"/>
      <c r="E1082" s="853"/>
      <c r="F1082" s="853"/>
      <c r="G1082" s="853"/>
      <c r="H1082" s="853"/>
      <c r="I1082" s="853"/>
      <c r="J1082" s="854"/>
      <c r="K1082" s="854"/>
      <c r="L1082" s="854"/>
      <c r="M1082" s="854"/>
      <c r="N1082" s="854"/>
      <c r="O1082" s="854"/>
      <c r="P1082" s="855"/>
      <c r="Q1082" s="855"/>
      <c r="R1082" s="855"/>
      <c r="S1082" s="855"/>
      <c r="T1082" s="855"/>
      <c r="U1082" s="855"/>
      <c r="V1082" s="855"/>
      <c r="W1082" s="855"/>
      <c r="X1082" s="855"/>
      <c r="Y1082" s="856"/>
      <c r="Z1082" s="857"/>
      <c r="AA1082" s="857"/>
      <c r="AB1082" s="858"/>
      <c r="AC1082" s="2295"/>
      <c r="AD1082" s="2295"/>
      <c r="AE1082" s="2295"/>
      <c r="AF1082" s="2295"/>
      <c r="AG1082" s="2295"/>
      <c r="AH1082" s="868"/>
      <c r="AI1082" s="868"/>
      <c r="AJ1082" s="868"/>
      <c r="AK1082" s="868"/>
      <c r="AL1082" s="862"/>
      <c r="AM1082" s="863"/>
      <c r="AN1082" s="863"/>
      <c r="AO1082" s="864"/>
      <c r="AP1082" s="631"/>
      <c r="AQ1082" s="631"/>
      <c r="AR1082" s="631"/>
      <c r="AS1082" s="631"/>
      <c r="AT1082" s="631"/>
      <c r="AU1082" s="631"/>
      <c r="AV1082" s="631"/>
      <c r="AW1082" s="631"/>
      <c r="AX1082" s="631"/>
      <c r="AY1082" s="2">
        <f>COUNTA($C$1082)</f>
        <v>0</v>
      </c>
    </row>
    <row r="1083" spans="1:51" ht="26.25" customHeight="1">
      <c r="A1083" s="2294">
        <v>24</v>
      </c>
      <c r="B1083" s="2294">
        <v>1</v>
      </c>
      <c r="C1083" s="853"/>
      <c r="D1083" s="853"/>
      <c r="E1083" s="853"/>
      <c r="F1083" s="853"/>
      <c r="G1083" s="853"/>
      <c r="H1083" s="853"/>
      <c r="I1083" s="853"/>
      <c r="J1083" s="854"/>
      <c r="K1083" s="854"/>
      <c r="L1083" s="854"/>
      <c r="M1083" s="854"/>
      <c r="N1083" s="854"/>
      <c r="O1083" s="854"/>
      <c r="P1083" s="855"/>
      <c r="Q1083" s="855"/>
      <c r="R1083" s="855"/>
      <c r="S1083" s="855"/>
      <c r="T1083" s="855"/>
      <c r="U1083" s="855"/>
      <c r="V1083" s="855"/>
      <c r="W1083" s="855"/>
      <c r="X1083" s="855"/>
      <c r="Y1083" s="856"/>
      <c r="Z1083" s="857"/>
      <c r="AA1083" s="857"/>
      <c r="AB1083" s="858"/>
      <c r="AC1083" s="2295"/>
      <c r="AD1083" s="2295"/>
      <c r="AE1083" s="2295"/>
      <c r="AF1083" s="2295"/>
      <c r="AG1083" s="2295"/>
      <c r="AH1083" s="868"/>
      <c r="AI1083" s="868"/>
      <c r="AJ1083" s="868"/>
      <c r="AK1083" s="868"/>
      <c r="AL1083" s="862"/>
      <c r="AM1083" s="863"/>
      <c r="AN1083" s="863"/>
      <c r="AO1083" s="864"/>
      <c r="AP1083" s="631"/>
      <c r="AQ1083" s="631"/>
      <c r="AR1083" s="631"/>
      <c r="AS1083" s="631"/>
      <c r="AT1083" s="631"/>
      <c r="AU1083" s="631"/>
      <c r="AV1083" s="631"/>
      <c r="AW1083" s="631"/>
      <c r="AX1083" s="631"/>
      <c r="AY1083" s="2">
        <f>COUNTA($C$1083)</f>
        <v>0</v>
      </c>
    </row>
    <row r="1084" spans="1:51" ht="26.25" customHeight="1">
      <c r="A1084" s="2294">
        <v>25</v>
      </c>
      <c r="B1084" s="2294">
        <v>1</v>
      </c>
      <c r="C1084" s="853"/>
      <c r="D1084" s="853"/>
      <c r="E1084" s="853"/>
      <c r="F1084" s="853"/>
      <c r="G1084" s="853"/>
      <c r="H1084" s="853"/>
      <c r="I1084" s="853"/>
      <c r="J1084" s="854"/>
      <c r="K1084" s="854"/>
      <c r="L1084" s="854"/>
      <c r="M1084" s="854"/>
      <c r="N1084" s="854"/>
      <c r="O1084" s="854"/>
      <c r="P1084" s="855"/>
      <c r="Q1084" s="855"/>
      <c r="R1084" s="855"/>
      <c r="S1084" s="855"/>
      <c r="T1084" s="855"/>
      <c r="U1084" s="855"/>
      <c r="V1084" s="855"/>
      <c r="W1084" s="855"/>
      <c r="X1084" s="855"/>
      <c r="Y1084" s="856"/>
      <c r="Z1084" s="857"/>
      <c r="AA1084" s="857"/>
      <c r="AB1084" s="858"/>
      <c r="AC1084" s="2295"/>
      <c r="AD1084" s="2295"/>
      <c r="AE1084" s="2295"/>
      <c r="AF1084" s="2295"/>
      <c r="AG1084" s="2295"/>
      <c r="AH1084" s="868"/>
      <c r="AI1084" s="868"/>
      <c r="AJ1084" s="868"/>
      <c r="AK1084" s="868"/>
      <c r="AL1084" s="862"/>
      <c r="AM1084" s="863"/>
      <c r="AN1084" s="863"/>
      <c r="AO1084" s="864"/>
      <c r="AP1084" s="631"/>
      <c r="AQ1084" s="631"/>
      <c r="AR1084" s="631"/>
      <c r="AS1084" s="631"/>
      <c r="AT1084" s="631"/>
      <c r="AU1084" s="631"/>
      <c r="AV1084" s="631"/>
      <c r="AW1084" s="631"/>
      <c r="AX1084" s="631"/>
      <c r="AY1084" s="2">
        <f>COUNTA($C$1084)</f>
        <v>0</v>
      </c>
    </row>
    <row r="1085" spans="1:51" ht="26.25" customHeight="1">
      <c r="A1085" s="2294">
        <v>26</v>
      </c>
      <c r="B1085" s="2294">
        <v>1</v>
      </c>
      <c r="C1085" s="853"/>
      <c r="D1085" s="853"/>
      <c r="E1085" s="853"/>
      <c r="F1085" s="853"/>
      <c r="G1085" s="853"/>
      <c r="H1085" s="853"/>
      <c r="I1085" s="853"/>
      <c r="J1085" s="854"/>
      <c r="K1085" s="854"/>
      <c r="L1085" s="854"/>
      <c r="M1085" s="854"/>
      <c r="N1085" s="854"/>
      <c r="O1085" s="854"/>
      <c r="P1085" s="855"/>
      <c r="Q1085" s="855"/>
      <c r="R1085" s="855"/>
      <c r="S1085" s="855"/>
      <c r="T1085" s="855"/>
      <c r="U1085" s="855"/>
      <c r="V1085" s="855"/>
      <c r="W1085" s="855"/>
      <c r="X1085" s="855"/>
      <c r="Y1085" s="856"/>
      <c r="Z1085" s="857"/>
      <c r="AA1085" s="857"/>
      <c r="AB1085" s="858"/>
      <c r="AC1085" s="2295"/>
      <c r="AD1085" s="2295"/>
      <c r="AE1085" s="2295"/>
      <c r="AF1085" s="2295"/>
      <c r="AG1085" s="2295"/>
      <c r="AH1085" s="868"/>
      <c r="AI1085" s="868"/>
      <c r="AJ1085" s="868"/>
      <c r="AK1085" s="868"/>
      <c r="AL1085" s="862"/>
      <c r="AM1085" s="863"/>
      <c r="AN1085" s="863"/>
      <c r="AO1085" s="864"/>
      <c r="AP1085" s="631"/>
      <c r="AQ1085" s="631"/>
      <c r="AR1085" s="631"/>
      <c r="AS1085" s="631"/>
      <c r="AT1085" s="631"/>
      <c r="AU1085" s="631"/>
      <c r="AV1085" s="631"/>
      <c r="AW1085" s="631"/>
      <c r="AX1085" s="631"/>
      <c r="AY1085" s="2">
        <f>COUNTA($C$1085)</f>
        <v>0</v>
      </c>
    </row>
    <row r="1086" spans="1:51" ht="26.25" customHeight="1">
      <c r="A1086" s="2294">
        <v>27</v>
      </c>
      <c r="B1086" s="2294">
        <v>1</v>
      </c>
      <c r="C1086" s="853"/>
      <c r="D1086" s="853"/>
      <c r="E1086" s="853"/>
      <c r="F1086" s="853"/>
      <c r="G1086" s="853"/>
      <c r="H1086" s="853"/>
      <c r="I1086" s="853"/>
      <c r="J1086" s="854"/>
      <c r="K1086" s="854"/>
      <c r="L1086" s="854"/>
      <c r="M1086" s="854"/>
      <c r="N1086" s="854"/>
      <c r="O1086" s="854"/>
      <c r="P1086" s="855"/>
      <c r="Q1086" s="855"/>
      <c r="R1086" s="855"/>
      <c r="S1086" s="855"/>
      <c r="T1086" s="855"/>
      <c r="U1086" s="855"/>
      <c r="V1086" s="855"/>
      <c r="W1086" s="855"/>
      <c r="X1086" s="855"/>
      <c r="Y1086" s="856"/>
      <c r="Z1086" s="857"/>
      <c r="AA1086" s="857"/>
      <c r="AB1086" s="858"/>
      <c r="AC1086" s="2295"/>
      <c r="AD1086" s="2295"/>
      <c r="AE1086" s="2295"/>
      <c r="AF1086" s="2295"/>
      <c r="AG1086" s="2295"/>
      <c r="AH1086" s="868"/>
      <c r="AI1086" s="868"/>
      <c r="AJ1086" s="868"/>
      <c r="AK1086" s="868"/>
      <c r="AL1086" s="862"/>
      <c r="AM1086" s="863"/>
      <c r="AN1086" s="863"/>
      <c r="AO1086" s="864"/>
      <c r="AP1086" s="631"/>
      <c r="AQ1086" s="631"/>
      <c r="AR1086" s="631"/>
      <c r="AS1086" s="631"/>
      <c r="AT1086" s="631"/>
      <c r="AU1086" s="631"/>
      <c r="AV1086" s="631"/>
      <c r="AW1086" s="631"/>
      <c r="AX1086" s="631"/>
      <c r="AY1086" s="2">
        <f>COUNTA($C$1086)</f>
        <v>0</v>
      </c>
    </row>
    <row r="1087" spans="1:51" ht="26.25" customHeight="1">
      <c r="A1087" s="2294">
        <v>28</v>
      </c>
      <c r="B1087" s="2294">
        <v>1</v>
      </c>
      <c r="C1087" s="853"/>
      <c r="D1087" s="853"/>
      <c r="E1087" s="853"/>
      <c r="F1087" s="853"/>
      <c r="G1087" s="853"/>
      <c r="H1087" s="853"/>
      <c r="I1087" s="853"/>
      <c r="J1087" s="854"/>
      <c r="K1087" s="854"/>
      <c r="L1087" s="854"/>
      <c r="M1087" s="854"/>
      <c r="N1087" s="854"/>
      <c r="O1087" s="854"/>
      <c r="P1087" s="855"/>
      <c r="Q1087" s="855"/>
      <c r="R1087" s="855"/>
      <c r="S1087" s="855"/>
      <c r="T1087" s="855"/>
      <c r="U1087" s="855"/>
      <c r="V1087" s="855"/>
      <c r="W1087" s="855"/>
      <c r="X1087" s="855"/>
      <c r="Y1087" s="856"/>
      <c r="Z1087" s="857"/>
      <c r="AA1087" s="857"/>
      <c r="AB1087" s="858"/>
      <c r="AC1087" s="2295"/>
      <c r="AD1087" s="2295"/>
      <c r="AE1087" s="2295"/>
      <c r="AF1087" s="2295"/>
      <c r="AG1087" s="2295"/>
      <c r="AH1087" s="868"/>
      <c r="AI1087" s="868"/>
      <c r="AJ1087" s="868"/>
      <c r="AK1087" s="868"/>
      <c r="AL1087" s="862"/>
      <c r="AM1087" s="863"/>
      <c r="AN1087" s="863"/>
      <c r="AO1087" s="864"/>
      <c r="AP1087" s="631"/>
      <c r="AQ1087" s="631"/>
      <c r="AR1087" s="631"/>
      <c r="AS1087" s="631"/>
      <c r="AT1087" s="631"/>
      <c r="AU1087" s="631"/>
      <c r="AV1087" s="631"/>
      <c r="AW1087" s="631"/>
      <c r="AX1087" s="631"/>
      <c r="AY1087" s="2">
        <f>COUNTA($C$1087)</f>
        <v>0</v>
      </c>
    </row>
    <row r="1088" spans="1:51" ht="26.25" customHeight="1">
      <c r="A1088" s="2294">
        <v>29</v>
      </c>
      <c r="B1088" s="2294">
        <v>1</v>
      </c>
      <c r="C1088" s="853"/>
      <c r="D1088" s="853"/>
      <c r="E1088" s="853"/>
      <c r="F1088" s="853"/>
      <c r="G1088" s="853"/>
      <c r="H1088" s="853"/>
      <c r="I1088" s="853"/>
      <c r="J1088" s="854"/>
      <c r="K1088" s="854"/>
      <c r="L1088" s="854"/>
      <c r="M1088" s="854"/>
      <c r="N1088" s="854"/>
      <c r="O1088" s="854"/>
      <c r="P1088" s="855"/>
      <c r="Q1088" s="855"/>
      <c r="R1088" s="855"/>
      <c r="S1088" s="855"/>
      <c r="T1088" s="855"/>
      <c r="U1088" s="855"/>
      <c r="V1088" s="855"/>
      <c r="W1088" s="855"/>
      <c r="X1088" s="855"/>
      <c r="Y1088" s="856"/>
      <c r="Z1088" s="857"/>
      <c r="AA1088" s="857"/>
      <c r="AB1088" s="858"/>
      <c r="AC1088" s="2295"/>
      <c r="AD1088" s="2295"/>
      <c r="AE1088" s="2295"/>
      <c r="AF1088" s="2295"/>
      <c r="AG1088" s="2295"/>
      <c r="AH1088" s="868"/>
      <c r="AI1088" s="868"/>
      <c r="AJ1088" s="868"/>
      <c r="AK1088" s="868"/>
      <c r="AL1088" s="862"/>
      <c r="AM1088" s="863"/>
      <c r="AN1088" s="863"/>
      <c r="AO1088" s="864"/>
      <c r="AP1088" s="631"/>
      <c r="AQ1088" s="631"/>
      <c r="AR1088" s="631"/>
      <c r="AS1088" s="631"/>
      <c r="AT1088" s="631"/>
      <c r="AU1088" s="631"/>
      <c r="AV1088" s="631"/>
      <c r="AW1088" s="631"/>
      <c r="AX1088" s="631"/>
      <c r="AY1088" s="2">
        <f>COUNTA($C$1088)</f>
        <v>0</v>
      </c>
    </row>
    <row r="1089" spans="1:51" ht="26.25" customHeight="1">
      <c r="A1089" s="2294">
        <v>30</v>
      </c>
      <c r="B1089" s="2294">
        <v>1</v>
      </c>
      <c r="C1089" s="853"/>
      <c r="D1089" s="853"/>
      <c r="E1089" s="853"/>
      <c r="F1089" s="853"/>
      <c r="G1089" s="853"/>
      <c r="H1089" s="853"/>
      <c r="I1089" s="853"/>
      <c r="J1089" s="854"/>
      <c r="K1089" s="854"/>
      <c r="L1089" s="854"/>
      <c r="M1089" s="854"/>
      <c r="N1089" s="854"/>
      <c r="O1089" s="854"/>
      <c r="P1089" s="855"/>
      <c r="Q1089" s="855"/>
      <c r="R1089" s="855"/>
      <c r="S1089" s="855"/>
      <c r="T1089" s="855"/>
      <c r="U1089" s="855"/>
      <c r="V1089" s="855"/>
      <c r="W1089" s="855"/>
      <c r="X1089" s="855"/>
      <c r="Y1089" s="856"/>
      <c r="Z1089" s="857"/>
      <c r="AA1089" s="857"/>
      <c r="AB1089" s="858"/>
      <c r="AC1089" s="2295"/>
      <c r="AD1089" s="2295"/>
      <c r="AE1089" s="2295"/>
      <c r="AF1089" s="2295"/>
      <c r="AG1089" s="2295"/>
      <c r="AH1089" s="868"/>
      <c r="AI1089" s="868"/>
      <c r="AJ1089" s="868"/>
      <c r="AK1089" s="868"/>
      <c r="AL1089" s="862"/>
      <c r="AM1089" s="863"/>
      <c r="AN1089" s="863"/>
      <c r="AO1089" s="864"/>
      <c r="AP1089" s="631"/>
      <c r="AQ1089" s="631"/>
      <c r="AR1089" s="631"/>
      <c r="AS1089" s="631"/>
      <c r="AT1089" s="631"/>
      <c r="AU1089" s="631"/>
      <c r="AV1089" s="631"/>
      <c r="AW1089" s="631"/>
      <c r="AX1089" s="631"/>
      <c r="AY1089" s="2">
        <f>COUNTA($C$1089)</f>
        <v>0</v>
      </c>
    </row>
    <row r="1090" spans="1:51">
      <c r="P1090" s="33"/>
      <c r="Q1090" s="33"/>
      <c r="R1090" s="33"/>
      <c r="S1090" s="33"/>
      <c r="T1090" s="33"/>
      <c r="U1090" s="33"/>
      <c r="V1090" s="33"/>
      <c r="W1090" s="33"/>
      <c r="X1090" s="33"/>
      <c r="Y1090" s="38"/>
      <c r="Z1090" s="38"/>
      <c r="AA1090" s="38"/>
      <c r="AB1090" s="38"/>
      <c r="AC1090" s="38"/>
      <c r="AD1090" s="38"/>
      <c r="AE1090" s="38"/>
      <c r="AF1090" s="38"/>
      <c r="AG1090" s="38"/>
      <c r="AH1090" s="38"/>
      <c r="AI1090" s="38"/>
      <c r="AJ1090" s="38"/>
      <c r="AK1090" s="38"/>
      <c r="AL1090" s="38"/>
      <c r="AM1090" s="38"/>
      <c r="AN1090" s="38"/>
      <c r="AO1090" s="38"/>
      <c r="AY1090" s="2">
        <f>COUNTA($C$1093)</f>
        <v>0</v>
      </c>
    </row>
    <row r="1091" spans="1:51">
      <c r="B1091" s="15" t="s">
        <v>2</v>
      </c>
      <c r="P1091" s="33"/>
      <c r="Q1091" s="33"/>
      <c r="R1091" s="33"/>
      <c r="S1091" s="33"/>
      <c r="T1091" s="33"/>
      <c r="U1091" s="33"/>
      <c r="V1091" s="33"/>
      <c r="W1091" s="33"/>
      <c r="X1091" s="33"/>
      <c r="Y1091" s="38"/>
      <c r="Z1091" s="38"/>
      <c r="AA1091" s="38"/>
      <c r="AB1091" s="38"/>
      <c r="AC1091" s="38"/>
      <c r="AD1091" s="38"/>
      <c r="AE1091" s="38"/>
      <c r="AF1091" s="38"/>
      <c r="AG1091" s="38"/>
      <c r="AH1091" s="38"/>
      <c r="AI1091" s="38"/>
      <c r="AJ1091" s="38"/>
      <c r="AK1091" s="38"/>
      <c r="AL1091" s="38"/>
      <c r="AM1091" s="38"/>
      <c r="AN1091" s="38"/>
      <c r="AO1091" s="38"/>
      <c r="AY1091" s="2">
        <f>$AY$1090</f>
        <v>0</v>
      </c>
    </row>
    <row r="1092" spans="1:51" customFormat="1" ht="59.25" customHeight="1">
      <c r="A1092" s="849"/>
      <c r="B1092" s="849"/>
      <c r="C1092" s="849" t="s">
        <v>82</v>
      </c>
      <c r="D1092" s="849"/>
      <c r="E1092" s="849"/>
      <c r="F1092" s="849"/>
      <c r="G1092" s="849"/>
      <c r="H1092" s="849"/>
      <c r="I1092" s="849"/>
      <c r="J1092" s="2292" t="s">
        <v>86</v>
      </c>
      <c r="K1092" s="2293"/>
      <c r="L1092" s="2293"/>
      <c r="M1092" s="2293"/>
      <c r="N1092" s="2293"/>
      <c r="O1092" s="2293"/>
      <c r="P1092" s="849" t="s">
        <v>27</v>
      </c>
      <c r="Q1092" s="849"/>
      <c r="R1092" s="849"/>
      <c r="S1092" s="849"/>
      <c r="T1092" s="849"/>
      <c r="U1092" s="849"/>
      <c r="V1092" s="849"/>
      <c r="W1092" s="849"/>
      <c r="X1092" s="849"/>
      <c r="Y1092" s="851" t="s">
        <v>451</v>
      </c>
      <c r="Z1092" s="851"/>
      <c r="AA1092" s="851"/>
      <c r="AB1092" s="851"/>
      <c r="AC1092" s="2292" t="s">
        <v>374</v>
      </c>
      <c r="AD1092" s="2292"/>
      <c r="AE1092" s="2292"/>
      <c r="AF1092" s="2292"/>
      <c r="AG1092" s="2292"/>
      <c r="AH1092" s="851" t="s">
        <v>400</v>
      </c>
      <c r="AI1092" s="849"/>
      <c r="AJ1092" s="849"/>
      <c r="AK1092" s="849"/>
      <c r="AL1092" s="849" t="s">
        <v>28</v>
      </c>
      <c r="AM1092" s="849"/>
      <c r="AN1092" s="849"/>
      <c r="AO1092" s="558"/>
      <c r="AP1092" s="2292" t="s">
        <v>453</v>
      </c>
      <c r="AQ1092" s="2292"/>
      <c r="AR1092" s="2292"/>
      <c r="AS1092" s="2292"/>
      <c r="AT1092" s="2292"/>
      <c r="AU1092" s="2292"/>
      <c r="AV1092" s="2292"/>
      <c r="AW1092" s="2292"/>
      <c r="AX1092" s="2292"/>
      <c r="AY1092">
        <f>$AY$1090</f>
        <v>0</v>
      </c>
    </row>
    <row r="1093" spans="1:51" ht="26.25" customHeight="1">
      <c r="A1093" s="2294">
        <v>1</v>
      </c>
      <c r="B1093" s="2294">
        <v>1</v>
      </c>
      <c r="C1093" s="853"/>
      <c r="D1093" s="853"/>
      <c r="E1093" s="853"/>
      <c r="F1093" s="853"/>
      <c r="G1093" s="853"/>
      <c r="H1093" s="853"/>
      <c r="I1093" s="853"/>
      <c r="J1093" s="854"/>
      <c r="K1093" s="854"/>
      <c r="L1093" s="854"/>
      <c r="M1093" s="854"/>
      <c r="N1093" s="854"/>
      <c r="O1093" s="854"/>
      <c r="P1093" s="855"/>
      <c r="Q1093" s="855"/>
      <c r="R1093" s="855"/>
      <c r="S1093" s="855"/>
      <c r="T1093" s="855"/>
      <c r="U1093" s="855"/>
      <c r="V1093" s="855"/>
      <c r="W1093" s="855"/>
      <c r="X1093" s="855"/>
      <c r="Y1093" s="856"/>
      <c r="Z1093" s="857"/>
      <c r="AA1093" s="857"/>
      <c r="AB1093" s="858"/>
      <c r="AC1093" s="2295"/>
      <c r="AD1093" s="2295"/>
      <c r="AE1093" s="2295"/>
      <c r="AF1093" s="2295"/>
      <c r="AG1093" s="2295"/>
      <c r="AH1093" s="868"/>
      <c r="AI1093" s="868"/>
      <c r="AJ1093" s="868"/>
      <c r="AK1093" s="868"/>
      <c r="AL1093" s="862"/>
      <c r="AM1093" s="863"/>
      <c r="AN1093" s="863"/>
      <c r="AO1093" s="864"/>
      <c r="AP1093" s="631"/>
      <c r="AQ1093" s="631"/>
      <c r="AR1093" s="631"/>
      <c r="AS1093" s="631"/>
      <c r="AT1093" s="631"/>
      <c r="AU1093" s="631"/>
      <c r="AV1093" s="631"/>
      <c r="AW1093" s="631"/>
      <c r="AX1093" s="631"/>
      <c r="AY1093" s="2">
        <f>$AY$1090</f>
        <v>0</v>
      </c>
    </row>
    <row r="1094" spans="1:51" ht="26.25" customHeight="1">
      <c r="A1094" s="2294">
        <v>2</v>
      </c>
      <c r="B1094" s="2294">
        <v>1</v>
      </c>
      <c r="C1094" s="853"/>
      <c r="D1094" s="853"/>
      <c r="E1094" s="853"/>
      <c r="F1094" s="853"/>
      <c r="G1094" s="853"/>
      <c r="H1094" s="853"/>
      <c r="I1094" s="853"/>
      <c r="J1094" s="854"/>
      <c r="K1094" s="854"/>
      <c r="L1094" s="854"/>
      <c r="M1094" s="854"/>
      <c r="N1094" s="854"/>
      <c r="O1094" s="854"/>
      <c r="P1094" s="855"/>
      <c r="Q1094" s="855"/>
      <c r="R1094" s="855"/>
      <c r="S1094" s="855"/>
      <c r="T1094" s="855"/>
      <c r="U1094" s="855"/>
      <c r="V1094" s="855"/>
      <c r="W1094" s="855"/>
      <c r="X1094" s="855"/>
      <c r="Y1094" s="856"/>
      <c r="Z1094" s="857"/>
      <c r="AA1094" s="857"/>
      <c r="AB1094" s="858"/>
      <c r="AC1094" s="2295"/>
      <c r="AD1094" s="2295"/>
      <c r="AE1094" s="2295"/>
      <c r="AF1094" s="2295"/>
      <c r="AG1094" s="2295"/>
      <c r="AH1094" s="868"/>
      <c r="AI1094" s="868"/>
      <c r="AJ1094" s="868"/>
      <c r="AK1094" s="868"/>
      <c r="AL1094" s="862"/>
      <c r="AM1094" s="863"/>
      <c r="AN1094" s="863"/>
      <c r="AO1094" s="864"/>
      <c r="AP1094" s="631"/>
      <c r="AQ1094" s="631"/>
      <c r="AR1094" s="631"/>
      <c r="AS1094" s="631"/>
      <c r="AT1094" s="631"/>
      <c r="AU1094" s="631"/>
      <c r="AV1094" s="631"/>
      <c r="AW1094" s="631"/>
      <c r="AX1094" s="631"/>
      <c r="AY1094" s="2">
        <f>COUNTA($C$1094)</f>
        <v>0</v>
      </c>
    </row>
    <row r="1095" spans="1:51" ht="26.25" customHeight="1">
      <c r="A1095" s="2294">
        <v>3</v>
      </c>
      <c r="B1095" s="2294">
        <v>1</v>
      </c>
      <c r="C1095" s="853"/>
      <c r="D1095" s="853"/>
      <c r="E1095" s="853"/>
      <c r="F1095" s="853"/>
      <c r="G1095" s="853"/>
      <c r="H1095" s="853"/>
      <c r="I1095" s="853"/>
      <c r="J1095" s="854"/>
      <c r="K1095" s="854"/>
      <c r="L1095" s="854"/>
      <c r="M1095" s="854"/>
      <c r="N1095" s="854"/>
      <c r="O1095" s="854"/>
      <c r="P1095" s="855"/>
      <c r="Q1095" s="855"/>
      <c r="R1095" s="855"/>
      <c r="S1095" s="855"/>
      <c r="T1095" s="855"/>
      <c r="U1095" s="855"/>
      <c r="V1095" s="855"/>
      <c r="W1095" s="855"/>
      <c r="X1095" s="855"/>
      <c r="Y1095" s="856"/>
      <c r="Z1095" s="857"/>
      <c r="AA1095" s="857"/>
      <c r="AB1095" s="858"/>
      <c r="AC1095" s="2295"/>
      <c r="AD1095" s="2295"/>
      <c r="AE1095" s="2295"/>
      <c r="AF1095" s="2295"/>
      <c r="AG1095" s="2295"/>
      <c r="AH1095" s="868"/>
      <c r="AI1095" s="868"/>
      <c r="AJ1095" s="868"/>
      <c r="AK1095" s="868"/>
      <c r="AL1095" s="862"/>
      <c r="AM1095" s="863"/>
      <c r="AN1095" s="863"/>
      <c r="AO1095" s="864"/>
      <c r="AP1095" s="631"/>
      <c r="AQ1095" s="631"/>
      <c r="AR1095" s="631"/>
      <c r="AS1095" s="631"/>
      <c r="AT1095" s="631"/>
      <c r="AU1095" s="631"/>
      <c r="AV1095" s="631"/>
      <c r="AW1095" s="631"/>
      <c r="AX1095" s="631"/>
      <c r="AY1095" s="2">
        <f>COUNTA($C$1095)</f>
        <v>0</v>
      </c>
    </row>
    <row r="1096" spans="1:51" ht="26.25" customHeight="1">
      <c r="A1096" s="2294">
        <v>4</v>
      </c>
      <c r="B1096" s="2294">
        <v>1</v>
      </c>
      <c r="C1096" s="853"/>
      <c r="D1096" s="853"/>
      <c r="E1096" s="853"/>
      <c r="F1096" s="853"/>
      <c r="G1096" s="853"/>
      <c r="H1096" s="853"/>
      <c r="I1096" s="853"/>
      <c r="J1096" s="854"/>
      <c r="K1096" s="854"/>
      <c r="L1096" s="854"/>
      <c r="M1096" s="854"/>
      <c r="N1096" s="854"/>
      <c r="O1096" s="854"/>
      <c r="P1096" s="855"/>
      <c r="Q1096" s="855"/>
      <c r="R1096" s="855"/>
      <c r="S1096" s="855"/>
      <c r="T1096" s="855"/>
      <c r="U1096" s="855"/>
      <c r="V1096" s="855"/>
      <c r="W1096" s="855"/>
      <c r="X1096" s="855"/>
      <c r="Y1096" s="856"/>
      <c r="Z1096" s="857"/>
      <c r="AA1096" s="857"/>
      <c r="AB1096" s="858"/>
      <c r="AC1096" s="2295"/>
      <c r="AD1096" s="2295"/>
      <c r="AE1096" s="2295"/>
      <c r="AF1096" s="2295"/>
      <c r="AG1096" s="2295"/>
      <c r="AH1096" s="868"/>
      <c r="AI1096" s="868"/>
      <c r="AJ1096" s="868"/>
      <c r="AK1096" s="868"/>
      <c r="AL1096" s="862"/>
      <c r="AM1096" s="863"/>
      <c r="AN1096" s="863"/>
      <c r="AO1096" s="864"/>
      <c r="AP1096" s="631"/>
      <c r="AQ1096" s="631"/>
      <c r="AR1096" s="631"/>
      <c r="AS1096" s="631"/>
      <c r="AT1096" s="631"/>
      <c r="AU1096" s="631"/>
      <c r="AV1096" s="631"/>
      <c r="AW1096" s="631"/>
      <c r="AX1096" s="631"/>
      <c r="AY1096" s="2">
        <f>COUNTA($C$1096)</f>
        <v>0</v>
      </c>
    </row>
    <row r="1097" spans="1:51" ht="26.25" customHeight="1">
      <c r="A1097" s="2294">
        <v>5</v>
      </c>
      <c r="B1097" s="2294">
        <v>1</v>
      </c>
      <c r="C1097" s="853"/>
      <c r="D1097" s="853"/>
      <c r="E1097" s="853"/>
      <c r="F1097" s="853"/>
      <c r="G1097" s="853"/>
      <c r="H1097" s="853"/>
      <c r="I1097" s="853"/>
      <c r="J1097" s="854"/>
      <c r="K1097" s="854"/>
      <c r="L1097" s="854"/>
      <c r="M1097" s="854"/>
      <c r="N1097" s="854"/>
      <c r="O1097" s="854"/>
      <c r="P1097" s="855"/>
      <c r="Q1097" s="855"/>
      <c r="R1097" s="855"/>
      <c r="S1097" s="855"/>
      <c r="T1097" s="855"/>
      <c r="U1097" s="855"/>
      <c r="V1097" s="855"/>
      <c r="W1097" s="855"/>
      <c r="X1097" s="855"/>
      <c r="Y1097" s="856"/>
      <c r="Z1097" s="857"/>
      <c r="AA1097" s="857"/>
      <c r="AB1097" s="858"/>
      <c r="AC1097" s="2295"/>
      <c r="AD1097" s="2295"/>
      <c r="AE1097" s="2295"/>
      <c r="AF1097" s="2295"/>
      <c r="AG1097" s="2295"/>
      <c r="AH1097" s="868"/>
      <c r="AI1097" s="868"/>
      <c r="AJ1097" s="868"/>
      <c r="AK1097" s="868"/>
      <c r="AL1097" s="862"/>
      <c r="AM1097" s="863"/>
      <c r="AN1097" s="863"/>
      <c r="AO1097" s="864"/>
      <c r="AP1097" s="631"/>
      <c r="AQ1097" s="631"/>
      <c r="AR1097" s="631"/>
      <c r="AS1097" s="631"/>
      <c r="AT1097" s="631"/>
      <c r="AU1097" s="631"/>
      <c r="AV1097" s="631"/>
      <c r="AW1097" s="631"/>
      <c r="AX1097" s="631"/>
      <c r="AY1097" s="2">
        <f>COUNTA($C$1097)</f>
        <v>0</v>
      </c>
    </row>
    <row r="1098" spans="1:51" ht="26.25" customHeight="1">
      <c r="A1098" s="2294">
        <v>6</v>
      </c>
      <c r="B1098" s="2294">
        <v>1</v>
      </c>
      <c r="C1098" s="853"/>
      <c r="D1098" s="853"/>
      <c r="E1098" s="853"/>
      <c r="F1098" s="853"/>
      <c r="G1098" s="853"/>
      <c r="H1098" s="853"/>
      <c r="I1098" s="853"/>
      <c r="J1098" s="854"/>
      <c r="K1098" s="854"/>
      <c r="L1098" s="854"/>
      <c r="M1098" s="854"/>
      <c r="N1098" s="854"/>
      <c r="O1098" s="854"/>
      <c r="P1098" s="855"/>
      <c r="Q1098" s="855"/>
      <c r="R1098" s="855"/>
      <c r="S1098" s="855"/>
      <c r="T1098" s="855"/>
      <c r="U1098" s="855"/>
      <c r="V1098" s="855"/>
      <c r="W1098" s="855"/>
      <c r="X1098" s="855"/>
      <c r="Y1098" s="856"/>
      <c r="Z1098" s="857"/>
      <c r="AA1098" s="857"/>
      <c r="AB1098" s="858"/>
      <c r="AC1098" s="2295"/>
      <c r="AD1098" s="2295"/>
      <c r="AE1098" s="2295"/>
      <c r="AF1098" s="2295"/>
      <c r="AG1098" s="2295"/>
      <c r="AH1098" s="868"/>
      <c r="AI1098" s="868"/>
      <c r="AJ1098" s="868"/>
      <c r="AK1098" s="868"/>
      <c r="AL1098" s="862"/>
      <c r="AM1098" s="863"/>
      <c r="AN1098" s="863"/>
      <c r="AO1098" s="864"/>
      <c r="AP1098" s="631"/>
      <c r="AQ1098" s="631"/>
      <c r="AR1098" s="631"/>
      <c r="AS1098" s="631"/>
      <c r="AT1098" s="631"/>
      <c r="AU1098" s="631"/>
      <c r="AV1098" s="631"/>
      <c r="AW1098" s="631"/>
      <c r="AX1098" s="631"/>
      <c r="AY1098" s="2">
        <f>COUNTA($C$1098)</f>
        <v>0</v>
      </c>
    </row>
    <row r="1099" spans="1:51" ht="26.25" customHeight="1">
      <c r="A1099" s="2294">
        <v>7</v>
      </c>
      <c r="B1099" s="2294">
        <v>1</v>
      </c>
      <c r="C1099" s="853"/>
      <c r="D1099" s="853"/>
      <c r="E1099" s="853"/>
      <c r="F1099" s="853"/>
      <c r="G1099" s="853"/>
      <c r="H1099" s="853"/>
      <c r="I1099" s="853"/>
      <c r="J1099" s="854"/>
      <c r="K1099" s="854"/>
      <c r="L1099" s="854"/>
      <c r="M1099" s="854"/>
      <c r="N1099" s="854"/>
      <c r="O1099" s="854"/>
      <c r="P1099" s="855"/>
      <c r="Q1099" s="855"/>
      <c r="R1099" s="855"/>
      <c r="S1099" s="855"/>
      <c r="T1099" s="855"/>
      <c r="U1099" s="855"/>
      <c r="V1099" s="855"/>
      <c r="W1099" s="855"/>
      <c r="X1099" s="855"/>
      <c r="Y1099" s="856"/>
      <c r="Z1099" s="857"/>
      <c r="AA1099" s="857"/>
      <c r="AB1099" s="858"/>
      <c r="AC1099" s="2295"/>
      <c r="AD1099" s="2295"/>
      <c r="AE1099" s="2295"/>
      <c r="AF1099" s="2295"/>
      <c r="AG1099" s="2295"/>
      <c r="AH1099" s="868"/>
      <c r="AI1099" s="868"/>
      <c r="AJ1099" s="868"/>
      <c r="AK1099" s="868"/>
      <c r="AL1099" s="862"/>
      <c r="AM1099" s="863"/>
      <c r="AN1099" s="863"/>
      <c r="AO1099" s="864"/>
      <c r="AP1099" s="631"/>
      <c r="AQ1099" s="631"/>
      <c r="AR1099" s="631"/>
      <c r="AS1099" s="631"/>
      <c r="AT1099" s="631"/>
      <c r="AU1099" s="631"/>
      <c r="AV1099" s="631"/>
      <c r="AW1099" s="631"/>
      <c r="AX1099" s="631"/>
      <c r="AY1099" s="2">
        <f>COUNTA($C$1099)</f>
        <v>0</v>
      </c>
    </row>
    <row r="1100" spans="1:51" ht="26.25" customHeight="1">
      <c r="A1100" s="2294">
        <v>8</v>
      </c>
      <c r="B1100" s="2294">
        <v>1</v>
      </c>
      <c r="C1100" s="853"/>
      <c r="D1100" s="853"/>
      <c r="E1100" s="853"/>
      <c r="F1100" s="853"/>
      <c r="G1100" s="853"/>
      <c r="H1100" s="853"/>
      <c r="I1100" s="853"/>
      <c r="J1100" s="854"/>
      <c r="K1100" s="854"/>
      <c r="L1100" s="854"/>
      <c r="M1100" s="854"/>
      <c r="N1100" s="854"/>
      <c r="O1100" s="854"/>
      <c r="P1100" s="855"/>
      <c r="Q1100" s="855"/>
      <c r="R1100" s="855"/>
      <c r="S1100" s="855"/>
      <c r="T1100" s="855"/>
      <c r="U1100" s="855"/>
      <c r="V1100" s="855"/>
      <c r="W1100" s="855"/>
      <c r="X1100" s="855"/>
      <c r="Y1100" s="856"/>
      <c r="Z1100" s="857"/>
      <c r="AA1100" s="857"/>
      <c r="AB1100" s="858"/>
      <c r="AC1100" s="2295"/>
      <c r="AD1100" s="2295"/>
      <c r="AE1100" s="2295"/>
      <c r="AF1100" s="2295"/>
      <c r="AG1100" s="2295"/>
      <c r="AH1100" s="868"/>
      <c r="AI1100" s="868"/>
      <c r="AJ1100" s="868"/>
      <c r="AK1100" s="868"/>
      <c r="AL1100" s="862"/>
      <c r="AM1100" s="863"/>
      <c r="AN1100" s="863"/>
      <c r="AO1100" s="864"/>
      <c r="AP1100" s="631"/>
      <c r="AQ1100" s="631"/>
      <c r="AR1100" s="631"/>
      <c r="AS1100" s="631"/>
      <c r="AT1100" s="631"/>
      <c r="AU1100" s="631"/>
      <c r="AV1100" s="631"/>
      <c r="AW1100" s="631"/>
      <c r="AX1100" s="631"/>
      <c r="AY1100" s="2">
        <f>COUNTA($C$1100)</f>
        <v>0</v>
      </c>
    </row>
    <row r="1101" spans="1:51" ht="26.25" customHeight="1">
      <c r="A1101" s="2294">
        <v>9</v>
      </c>
      <c r="B1101" s="2294">
        <v>1</v>
      </c>
      <c r="C1101" s="853"/>
      <c r="D1101" s="853"/>
      <c r="E1101" s="853"/>
      <c r="F1101" s="853"/>
      <c r="G1101" s="853"/>
      <c r="H1101" s="853"/>
      <c r="I1101" s="853"/>
      <c r="J1101" s="854"/>
      <c r="K1101" s="854"/>
      <c r="L1101" s="854"/>
      <c r="M1101" s="854"/>
      <c r="N1101" s="854"/>
      <c r="O1101" s="854"/>
      <c r="P1101" s="855"/>
      <c r="Q1101" s="855"/>
      <c r="R1101" s="855"/>
      <c r="S1101" s="855"/>
      <c r="T1101" s="855"/>
      <c r="U1101" s="855"/>
      <c r="V1101" s="855"/>
      <c r="W1101" s="855"/>
      <c r="X1101" s="855"/>
      <c r="Y1101" s="856"/>
      <c r="Z1101" s="857"/>
      <c r="AA1101" s="857"/>
      <c r="AB1101" s="858"/>
      <c r="AC1101" s="2295"/>
      <c r="AD1101" s="2295"/>
      <c r="AE1101" s="2295"/>
      <c r="AF1101" s="2295"/>
      <c r="AG1101" s="2295"/>
      <c r="AH1101" s="868"/>
      <c r="AI1101" s="868"/>
      <c r="AJ1101" s="868"/>
      <c r="AK1101" s="868"/>
      <c r="AL1101" s="862"/>
      <c r="AM1101" s="863"/>
      <c r="AN1101" s="863"/>
      <c r="AO1101" s="864"/>
      <c r="AP1101" s="631"/>
      <c r="AQ1101" s="631"/>
      <c r="AR1101" s="631"/>
      <c r="AS1101" s="631"/>
      <c r="AT1101" s="631"/>
      <c r="AU1101" s="631"/>
      <c r="AV1101" s="631"/>
      <c r="AW1101" s="631"/>
      <c r="AX1101" s="631"/>
      <c r="AY1101" s="2">
        <f>COUNTA($C$1101)</f>
        <v>0</v>
      </c>
    </row>
    <row r="1102" spans="1:51" ht="26.25" customHeight="1">
      <c r="A1102" s="2294">
        <v>10</v>
      </c>
      <c r="B1102" s="2294">
        <v>1</v>
      </c>
      <c r="C1102" s="853"/>
      <c r="D1102" s="853"/>
      <c r="E1102" s="853"/>
      <c r="F1102" s="853"/>
      <c r="G1102" s="853"/>
      <c r="H1102" s="853"/>
      <c r="I1102" s="853"/>
      <c r="J1102" s="854"/>
      <c r="K1102" s="854"/>
      <c r="L1102" s="854"/>
      <c r="M1102" s="854"/>
      <c r="N1102" s="854"/>
      <c r="O1102" s="854"/>
      <c r="P1102" s="855"/>
      <c r="Q1102" s="855"/>
      <c r="R1102" s="855"/>
      <c r="S1102" s="855"/>
      <c r="T1102" s="855"/>
      <c r="U1102" s="855"/>
      <c r="V1102" s="855"/>
      <c r="W1102" s="855"/>
      <c r="X1102" s="855"/>
      <c r="Y1102" s="856"/>
      <c r="Z1102" s="857"/>
      <c r="AA1102" s="857"/>
      <c r="AB1102" s="858"/>
      <c r="AC1102" s="2295"/>
      <c r="AD1102" s="2295"/>
      <c r="AE1102" s="2295"/>
      <c r="AF1102" s="2295"/>
      <c r="AG1102" s="2295"/>
      <c r="AH1102" s="868"/>
      <c r="AI1102" s="868"/>
      <c r="AJ1102" s="868"/>
      <c r="AK1102" s="868"/>
      <c r="AL1102" s="862"/>
      <c r="AM1102" s="863"/>
      <c r="AN1102" s="863"/>
      <c r="AO1102" s="864"/>
      <c r="AP1102" s="631"/>
      <c r="AQ1102" s="631"/>
      <c r="AR1102" s="631"/>
      <c r="AS1102" s="631"/>
      <c r="AT1102" s="631"/>
      <c r="AU1102" s="631"/>
      <c r="AV1102" s="631"/>
      <c r="AW1102" s="631"/>
      <c r="AX1102" s="631"/>
      <c r="AY1102" s="2">
        <f>COUNTA($C$1102)</f>
        <v>0</v>
      </c>
    </row>
    <row r="1103" spans="1:51" ht="26.25" customHeight="1">
      <c r="A1103" s="2294">
        <v>11</v>
      </c>
      <c r="B1103" s="2294">
        <v>1</v>
      </c>
      <c r="C1103" s="853"/>
      <c r="D1103" s="853"/>
      <c r="E1103" s="853"/>
      <c r="F1103" s="853"/>
      <c r="G1103" s="853"/>
      <c r="H1103" s="853"/>
      <c r="I1103" s="853"/>
      <c r="J1103" s="854"/>
      <c r="K1103" s="854"/>
      <c r="L1103" s="854"/>
      <c r="M1103" s="854"/>
      <c r="N1103" s="854"/>
      <c r="O1103" s="854"/>
      <c r="P1103" s="855"/>
      <c r="Q1103" s="855"/>
      <c r="R1103" s="855"/>
      <c r="S1103" s="855"/>
      <c r="T1103" s="855"/>
      <c r="U1103" s="855"/>
      <c r="V1103" s="855"/>
      <c r="W1103" s="855"/>
      <c r="X1103" s="855"/>
      <c r="Y1103" s="856"/>
      <c r="Z1103" s="857"/>
      <c r="AA1103" s="857"/>
      <c r="AB1103" s="858"/>
      <c r="AC1103" s="2295"/>
      <c r="AD1103" s="2295"/>
      <c r="AE1103" s="2295"/>
      <c r="AF1103" s="2295"/>
      <c r="AG1103" s="2295"/>
      <c r="AH1103" s="868"/>
      <c r="AI1103" s="868"/>
      <c r="AJ1103" s="868"/>
      <c r="AK1103" s="868"/>
      <c r="AL1103" s="862"/>
      <c r="AM1103" s="863"/>
      <c r="AN1103" s="863"/>
      <c r="AO1103" s="864"/>
      <c r="AP1103" s="631"/>
      <c r="AQ1103" s="631"/>
      <c r="AR1103" s="631"/>
      <c r="AS1103" s="631"/>
      <c r="AT1103" s="631"/>
      <c r="AU1103" s="631"/>
      <c r="AV1103" s="631"/>
      <c r="AW1103" s="631"/>
      <c r="AX1103" s="631"/>
      <c r="AY1103" s="2">
        <f>COUNTA($C$1103)</f>
        <v>0</v>
      </c>
    </row>
    <row r="1104" spans="1:51" ht="26.25" customHeight="1">
      <c r="A1104" s="2294">
        <v>12</v>
      </c>
      <c r="B1104" s="2294">
        <v>1</v>
      </c>
      <c r="C1104" s="853"/>
      <c r="D1104" s="853"/>
      <c r="E1104" s="853"/>
      <c r="F1104" s="853"/>
      <c r="G1104" s="853"/>
      <c r="H1104" s="853"/>
      <c r="I1104" s="853"/>
      <c r="J1104" s="854"/>
      <c r="K1104" s="854"/>
      <c r="L1104" s="854"/>
      <c r="M1104" s="854"/>
      <c r="N1104" s="854"/>
      <c r="O1104" s="854"/>
      <c r="P1104" s="855"/>
      <c r="Q1104" s="855"/>
      <c r="R1104" s="855"/>
      <c r="S1104" s="855"/>
      <c r="T1104" s="855"/>
      <c r="U1104" s="855"/>
      <c r="V1104" s="855"/>
      <c r="W1104" s="855"/>
      <c r="X1104" s="855"/>
      <c r="Y1104" s="856"/>
      <c r="Z1104" s="857"/>
      <c r="AA1104" s="857"/>
      <c r="AB1104" s="858"/>
      <c r="AC1104" s="2295"/>
      <c r="AD1104" s="2295"/>
      <c r="AE1104" s="2295"/>
      <c r="AF1104" s="2295"/>
      <c r="AG1104" s="2295"/>
      <c r="AH1104" s="868"/>
      <c r="AI1104" s="868"/>
      <c r="AJ1104" s="868"/>
      <c r="AK1104" s="868"/>
      <c r="AL1104" s="862"/>
      <c r="AM1104" s="863"/>
      <c r="AN1104" s="863"/>
      <c r="AO1104" s="864"/>
      <c r="AP1104" s="631"/>
      <c r="AQ1104" s="631"/>
      <c r="AR1104" s="631"/>
      <c r="AS1104" s="631"/>
      <c r="AT1104" s="631"/>
      <c r="AU1104" s="631"/>
      <c r="AV1104" s="631"/>
      <c r="AW1104" s="631"/>
      <c r="AX1104" s="631"/>
      <c r="AY1104" s="2">
        <f>COUNTA($C$1104)</f>
        <v>0</v>
      </c>
    </row>
    <row r="1105" spans="1:51" ht="26.25" customHeight="1">
      <c r="A1105" s="2294">
        <v>13</v>
      </c>
      <c r="B1105" s="2294">
        <v>1</v>
      </c>
      <c r="C1105" s="853"/>
      <c r="D1105" s="853"/>
      <c r="E1105" s="853"/>
      <c r="F1105" s="853"/>
      <c r="G1105" s="853"/>
      <c r="H1105" s="853"/>
      <c r="I1105" s="853"/>
      <c r="J1105" s="854"/>
      <c r="K1105" s="854"/>
      <c r="L1105" s="854"/>
      <c r="M1105" s="854"/>
      <c r="N1105" s="854"/>
      <c r="O1105" s="854"/>
      <c r="P1105" s="855"/>
      <c r="Q1105" s="855"/>
      <c r="R1105" s="855"/>
      <c r="S1105" s="855"/>
      <c r="T1105" s="855"/>
      <c r="U1105" s="855"/>
      <c r="V1105" s="855"/>
      <c r="W1105" s="855"/>
      <c r="X1105" s="855"/>
      <c r="Y1105" s="856"/>
      <c r="Z1105" s="857"/>
      <c r="AA1105" s="857"/>
      <c r="AB1105" s="858"/>
      <c r="AC1105" s="2295"/>
      <c r="AD1105" s="2295"/>
      <c r="AE1105" s="2295"/>
      <c r="AF1105" s="2295"/>
      <c r="AG1105" s="2295"/>
      <c r="AH1105" s="868"/>
      <c r="AI1105" s="868"/>
      <c r="AJ1105" s="868"/>
      <c r="AK1105" s="868"/>
      <c r="AL1105" s="862"/>
      <c r="AM1105" s="863"/>
      <c r="AN1105" s="863"/>
      <c r="AO1105" s="864"/>
      <c r="AP1105" s="631"/>
      <c r="AQ1105" s="631"/>
      <c r="AR1105" s="631"/>
      <c r="AS1105" s="631"/>
      <c r="AT1105" s="631"/>
      <c r="AU1105" s="631"/>
      <c r="AV1105" s="631"/>
      <c r="AW1105" s="631"/>
      <c r="AX1105" s="631"/>
      <c r="AY1105" s="2">
        <f>COUNTA($C$1105)</f>
        <v>0</v>
      </c>
    </row>
    <row r="1106" spans="1:51" ht="26.25" customHeight="1">
      <c r="A1106" s="2294">
        <v>14</v>
      </c>
      <c r="B1106" s="2294">
        <v>1</v>
      </c>
      <c r="C1106" s="853"/>
      <c r="D1106" s="853"/>
      <c r="E1106" s="853"/>
      <c r="F1106" s="853"/>
      <c r="G1106" s="853"/>
      <c r="H1106" s="853"/>
      <c r="I1106" s="853"/>
      <c r="J1106" s="854"/>
      <c r="K1106" s="854"/>
      <c r="L1106" s="854"/>
      <c r="M1106" s="854"/>
      <c r="N1106" s="854"/>
      <c r="O1106" s="854"/>
      <c r="P1106" s="855"/>
      <c r="Q1106" s="855"/>
      <c r="R1106" s="855"/>
      <c r="S1106" s="855"/>
      <c r="T1106" s="855"/>
      <c r="U1106" s="855"/>
      <c r="V1106" s="855"/>
      <c r="W1106" s="855"/>
      <c r="X1106" s="855"/>
      <c r="Y1106" s="856"/>
      <c r="Z1106" s="857"/>
      <c r="AA1106" s="857"/>
      <c r="AB1106" s="858"/>
      <c r="AC1106" s="2295"/>
      <c r="AD1106" s="2295"/>
      <c r="AE1106" s="2295"/>
      <c r="AF1106" s="2295"/>
      <c r="AG1106" s="2295"/>
      <c r="AH1106" s="868"/>
      <c r="AI1106" s="868"/>
      <c r="AJ1106" s="868"/>
      <c r="AK1106" s="868"/>
      <c r="AL1106" s="862"/>
      <c r="AM1106" s="863"/>
      <c r="AN1106" s="863"/>
      <c r="AO1106" s="864"/>
      <c r="AP1106" s="631"/>
      <c r="AQ1106" s="631"/>
      <c r="AR1106" s="631"/>
      <c r="AS1106" s="631"/>
      <c r="AT1106" s="631"/>
      <c r="AU1106" s="631"/>
      <c r="AV1106" s="631"/>
      <c r="AW1106" s="631"/>
      <c r="AX1106" s="631"/>
      <c r="AY1106" s="2">
        <f>COUNTA($C$1106)</f>
        <v>0</v>
      </c>
    </row>
    <row r="1107" spans="1:51" ht="26.25" customHeight="1">
      <c r="A1107" s="2294">
        <v>15</v>
      </c>
      <c r="B1107" s="2294">
        <v>1</v>
      </c>
      <c r="C1107" s="853"/>
      <c r="D1107" s="853"/>
      <c r="E1107" s="853"/>
      <c r="F1107" s="853"/>
      <c r="G1107" s="853"/>
      <c r="H1107" s="853"/>
      <c r="I1107" s="853"/>
      <c r="J1107" s="854"/>
      <c r="K1107" s="854"/>
      <c r="L1107" s="854"/>
      <c r="M1107" s="854"/>
      <c r="N1107" s="854"/>
      <c r="O1107" s="854"/>
      <c r="P1107" s="855"/>
      <c r="Q1107" s="855"/>
      <c r="R1107" s="855"/>
      <c r="S1107" s="855"/>
      <c r="T1107" s="855"/>
      <c r="U1107" s="855"/>
      <c r="V1107" s="855"/>
      <c r="W1107" s="855"/>
      <c r="X1107" s="855"/>
      <c r="Y1107" s="856"/>
      <c r="Z1107" s="857"/>
      <c r="AA1107" s="857"/>
      <c r="AB1107" s="858"/>
      <c r="AC1107" s="2295"/>
      <c r="AD1107" s="2295"/>
      <c r="AE1107" s="2295"/>
      <c r="AF1107" s="2295"/>
      <c r="AG1107" s="2295"/>
      <c r="AH1107" s="868"/>
      <c r="AI1107" s="868"/>
      <c r="AJ1107" s="868"/>
      <c r="AK1107" s="868"/>
      <c r="AL1107" s="862"/>
      <c r="AM1107" s="863"/>
      <c r="AN1107" s="863"/>
      <c r="AO1107" s="864"/>
      <c r="AP1107" s="631"/>
      <c r="AQ1107" s="631"/>
      <c r="AR1107" s="631"/>
      <c r="AS1107" s="631"/>
      <c r="AT1107" s="631"/>
      <c r="AU1107" s="631"/>
      <c r="AV1107" s="631"/>
      <c r="AW1107" s="631"/>
      <c r="AX1107" s="631"/>
      <c r="AY1107" s="2">
        <f>COUNTA($C$1107)</f>
        <v>0</v>
      </c>
    </row>
    <row r="1108" spans="1:51" ht="26.25" customHeight="1">
      <c r="A1108" s="2294">
        <v>16</v>
      </c>
      <c r="B1108" s="2294">
        <v>1</v>
      </c>
      <c r="C1108" s="853"/>
      <c r="D1108" s="853"/>
      <c r="E1108" s="853"/>
      <c r="F1108" s="853"/>
      <c r="G1108" s="853"/>
      <c r="H1108" s="853"/>
      <c r="I1108" s="853"/>
      <c r="J1108" s="854"/>
      <c r="K1108" s="854"/>
      <c r="L1108" s="854"/>
      <c r="M1108" s="854"/>
      <c r="N1108" s="854"/>
      <c r="O1108" s="854"/>
      <c r="P1108" s="855"/>
      <c r="Q1108" s="855"/>
      <c r="R1108" s="855"/>
      <c r="S1108" s="855"/>
      <c r="T1108" s="855"/>
      <c r="U1108" s="855"/>
      <c r="V1108" s="855"/>
      <c r="W1108" s="855"/>
      <c r="X1108" s="855"/>
      <c r="Y1108" s="856"/>
      <c r="Z1108" s="857"/>
      <c r="AA1108" s="857"/>
      <c r="AB1108" s="858"/>
      <c r="AC1108" s="2295"/>
      <c r="AD1108" s="2295"/>
      <c r="AE1108" s="2295"/>
      <c r="AF1108" s="2295"/>
      <c r="AG1108" s="2295"/>
      <c r="AH1108" s="868"/>
      <c r="AI1108" s="868"/>
      <c r="AJ1108" s="868"/>
      <c r="AK1108" s="868"/>
      <c r="AL1108" s="862"/>
      <c r="AM1108" s="863"/>
      <c r="AN1108" s="863"/>
      <c r="AO1108" s="864"/>
      <c r="AP1108" s="631"/>
      <c r="AQ1108" s="631"/>
      <c r="AR1108" s="631"/>
      <c r="AS1108" s="631"/>
      <c r="AT1108" s="631"/>
      <c r="AU1108" s="631"/>
      <c r="AV1108" s="631"/>
      <c r="AW1108" s="631"/>
      <c r="AX1108" s="631"/>
      <c r="AY1108" s="2">
        <f>COUNTA($C$1108)</f>
        <v>0</v>
      </c>
    </row>
    <row r="1109" spans="1:51" ht="26.25" customHeight="1">
      <c r="A1109" s="2294">
        <v>17</v>
      </c>
      <c r="B1109" s="2294">
        <v>1</v>
      </c>
      <c r="C1109" s="853"/>
      <c r="D1109" s="853"/>
      <c r="E1109" s="853"/>
      <c r="F1109" s="853"/>
      <c r="G1109" s="853"/>
      <c r="H1109" s="853"/>
      <c r="I1109" s="853"/>
      <c r="J1109" s="854"/>
      <c r="K1109" s="854"/>
      <c r="L1109" s="854"/>
      <c r="M1109" s="854"/>
      <c r="N1109" s="854"/>
      <c r="O1109" s="854"/>
      <c r="P1109" s="855"/>
      <c r="Q1109" s="855"/>
      <c r="R1109" s="855"/>
      <c r="S1109" s="855"/>
      <c r="T1109" s="855"/>
      <c r="U1109" s="855"/>
      <c r="V1109" s="855"/>
      <c r="W1109" s="855"/>
      <c r="X1109" s="855"/>
      <c r="Y1109" s="856"/>
      <c r="Z1109" s="857"/>
      <c r="AA1109" s="857"/>
      <c r="AB1109" s="858"/>
      <c r="AC1109" s="2295"/>
      <c r="AD1109" s="2295"/>
      <c r="AE1109" s="2295"/>
      <c r="AF1109" s="2295"/>
      <c r="AG1109" s="2295"/>
      <c r="AH1109" s="868"/>
      <c r="AI1109" s="868"/>
      <c r="AJ1109" s="868"/>
      <c r="AK1109" s="868"/>
      <c r="AL1109" s="862"/>
      <c r="AM1109" s="863"/>
      <c r="AN1109" s="863"/>
      <c r="AO1109" s="864"/>
      <c r="AP1109" s="631"/>
      <c r="AQ1109" s="631"/>
      <c r="AR1109" s="631"/>
      <c r="AS1109" s="631"/>
      <c r="AT1109" s="631"/>
      <c r="AU1109" s="631"/>
      <c r="AV1109" s="631"/>
      <c r="AW1109" s="631"/>
      <c r="AX1109" s="631"/>
      <c r="AY1109" s="2">
        <f>COUNTA($C$1109)</f>
        <v>0</v>
      </c>
    </row>
    <row r="1110" spans="1:51" ht="26.25" customHeight="1">
      <c r="A1110" s="2294">
        <v>18</v>
      </c>
      <c r="B1110" s="2294">
        <v>1</v>
      </c>
      <c r="C1110" s="853"/>
      <c r="D1110" s="853"/>
      <c r="E1110" s="853"/>
      <c r="F1110" s="853"/>
      <c r="G1110" s="853"/>
      <c r="H1110" s="853"/>
      <c r="I1110" s="853"/>
      <c r="J1110" s="854"/>
      <c r="K1110" s="854"/>
      <c r="L1110" s="854"/>
      <c r="M1110" s="854"/>
      <c r="N1110" s="854"/>
      <c r="O1110" s="854"/>
      <c r="P1110" s="855"/>
      <c r="Q1110" s="855"/>
      <c r="R1110" s="855"/>
      <c r="S1110" s="855"/>
      <c r="T1110" s="855"/>
      <c r="U1110" s="855"/>
      <c r="V1110" s="855"/>
      <c r="W1110" s="855"/>
      <c r="X1110" s="855"/>
      <c r="Y1110" s="856"/>
      <c r="Z1110" s="857"/>
      <c r="AA1110" s="857"/>
      <c r="AB1110" s="858"/>
      <c r="AC1110" s="2295"/>
      <c r="AD1110" s="2295"/>
      <c r="AE1110" s="2295"/>
      <c r="AF1110" s="2295"/>
      <c r="AG1110" s="2295"/>
      <c r="AH1110" s="868"/>
      <c r="AI1110" s="868"/>
      <c r="AJ1110" s="868"/>
      <c r="AK1110" s="868"/>
      <c r="AL1110" s="862"/>
      <c r="AM1110" s="863"/>
      <c r="AN1110" s="863"/>
      <c r="AO1110" s="864"/>
      <c r="AP1110" s="631"/>
      <c r="AQ1110" s="631"/>
      <c r="AR1110" s="631"/>
      <c r="AS1110" s="631"/>
      <c r="AT1110" s="631"/>
      <c r="AU1110" s="631"/>
      <c r="AV1110" s="631"/>
      <c r="AW1110" s="631"/>
      <c r="AX1110" s="631"/>
      <c r="AY1110" s="2">
        <f>COUNTA($C$1110)</f>
        <v>0</v>
      </c>
    </row>
    <row r="1111" spans="1:51" ht="26.25" customHeight="1">
      <c r="A1111" s="2294">
        <v>19</v>
      </c>
      <c r="B1111" s="2294">
        <v>1</v>
      </c>
      <c r="C1111" s="853"/>
      <c r="D1111" s="853"/>
      <c r="E1111" s="853"/>
      <c r="F1111" s="853"/>
      <c r="G1111" s="853"/>
      <c r="H1111" s="853"/>
      <c r="I1111" s="853"/>
      <c r="J1111" s="854"/>
      <c r="K1111" s="854"/>
      <c r="L1111" s="854"/>
      <c r="M1111" s="854"/>
      <c r="N1111" s="854"/>
      <c r="O1111" s="854"/>
      <c r="P1111" s="855"/>
      <c r="Q1111" s="855"/>
      <c r="R1111" s="855"/>
      <c r="S1111" s="855"/>
      <c r="T1111" s="855"/>
      <c r="U1111" s="855"/>
      <c r="V1111" s="855"/>
      <c r="W1111" s="855"/>
      <c r="X1111" s="855"/>
      <c r="Y1111" s="856"/>
      <c r="Z1111" s="857"/>
      <c r="AA1111" s="857"/>
      <c r="AB1111" s="858"/>
      <c r="AC1111" s="2295"/>
      <c r="AD1111" s="2295"/>
      <c r="AE1111" s="2295"/>
      <c r="AF1111" s="2295"/>
      <c r="AG1111" s="2295"/>
      <c r="AH1111" s="868"/>
      <c r="AI1111" s="868"/>
      <c r="AJ1111" s="868"/>
      <c r="AK1111" s="868"/>
      <c r="AL1111" s="862"/>
      <c r="AM1111" s="863"/>
      <c r="AN1111" s="863"/>
      <c r="AO1111" s="864"/>
      <c r="AP1111" s="631"/>
      <c r="AQ1111" s="631"/>
      <c r="AR1111" s="631"/>
      <c r="AS1111" s="631"/>
      <c r="AT1111" s="631"/>
      <c r="AU1111" s="631"/>
      <c r="AV1111" s="631"/>
      <c r="AW1111" s="631"/>
      <c r="AX1111" s="631"/>
      <c r="AY1111" s="2">
        <f>COUNTA($C$1111)</f>
        <v>0</v>
      </c>
    </row>
    <row r="1112" spans="1:51" ht="26.25" customHeight="1">
      <c r="A1112" s="2294">
        <v>20</v>
      </c>
      <c r="B1112" s="2294">
        <v>1</v>
      </c>
      <c r="C1112" s="853"/>
      <c r="D1112" s="853"/>
      <c r="E1112" s="853"/>
      <c r="F1112" s="853"/>
      <c r="G1112" s="853"/>
      <c r="H1112" s="853"/>
      <c r="I1112" s="853"/>
      <c r="J1112" s="854"/>
      <c r="K1112" s="854"/>
      <c r="L1112" s="854"/>
      <c r="M1112" s="854"/>
      <c r="N1112" s="854"/>
      <c r="O1112" s="854"/>
      <c r="P1112" s="855"/>
      <c r="Q1112" s="855"/>
      <c r="R1112" s="855"/>
      <c r="S1112" s="855"/>
      <c r="T1112" s="855"/>
      <c r="U1112" s="855"/>
      <c r="V1112" s="855"/>
      <c r="W1112" s="855"/>
      <c r="X1112" s="855"/>
      <c r="Y1112" s="856"/>
      <c r="Z1112" s="857"/>
      <c r="AA1112" s="857"/>
      <c r="AB1112" s="858"/>
      <c r="AC1112" s="2295"/>
      <c r="AD1112" s="2295"/>
      <c r="AE1112" s="2295"/>
      <c r="AF1112" s="2295"/>
      <c r="AG1112" s="2295"/>
      <c r="AH1112" s="868"/>
      <c r="AI1112" s="868"/>
      <c r="AJ1112" s="868"/>
      <c r="AK1112" s="868"/>
      <c r="AL1112" s="862"/>
      <c r="AM1112" s="863"/>
      <c r="AN1112" s="863"/>
      <c r="AO1112" s="864"/>
      <c r="AP1112" s="631"/>
      <c r="AQ1112" s="631"/>
      <c r="AR1112" s="631"/>
      <c r="AS1112" s="631"/>
      <c r="AT1112" s="631"/>
      <c r="AU1112" s="631"/>
      <c r="AV1112" s="631"/>
      <c r="AW1112" s="631"/>
      <c r="AX1112" s="631"/>
      <c r="AY1112" s="2">
        <f>COUNTA($C$1112)</f>
        <v>0</v>
      </c>
    </row>
    <row r="1113" spans="1:51" ht="26.25" customHeight="1">
      <c r="A1113" s="2294">
        <v>21</v>
      </c>
      <c r="B1113" s="2294">
        <v>1</v>
      </c>
      <c r="C1113" s="853"/>
      <c r="D1113" s="853"/>
      <c r="E1113" s="853"/>
      <c r="F1113" s="853"/>
      <c r="G1113" s="853"/>
      <c r="H1113" s="853"/>
      <c r="I1113" s="853"/>
      <c r="J1113" s="854"/>
      <c r="K1113" s="854"/>
      <c r="L1113" s="854"/>
      <c r="M1113" s="854"/>
      <c r="N1113" s="854"/>
      <c r="O1113" s="854"/>
      <c r="P1113" s="855"/>
      <c r="Q1113" s="855"/>
      <c r="R1113" s="855"/>
      <c r="S1113" s="855"/>
      <c r="T1113" s="855"/>
      <c r="U1113" s="855"/>
      <c r="V1113" s="855"/>
      <c r="W1113" s="855"/>
      <c r="X1113" s="855"/>
      <c r="Y1113" s="856"/>
      <c r="Z1113" s="857"/>
      <c r="AA1113" s="857"/>
      <c r="AB1113" s="858"/>
      <c r="AC1113" s="2295"/>
      <c r="AD1113" s="2295"/>
      <c r="AE1113" s="2295"/>
      <c r="AF1113" s="2295"/>
      <c r="AG1113" s="2295"/>
      <c r="AH1113" s="868"/>
      <c r="AI1113" s="868"/>
      <c r="AJ1113" s="868"/>
      <c r="AK1113" s="868"/>
      <c r="AL1113" s="862"/>
      <c r="AM1113" s="863"/>
      <c r="AN1113" s="863"/>
      <c r="AO1113" s="864"/>
      <c r="AP1113" s="631"/>
      <c r="AQ1113" s="631"/>
      <c r="AR1113" s="631"/>
      <c r="AS1113" s="631"/>
      <c r="AT1113" s="631"/>
      <c r="AU1113" s="631"/>
      <c r="AV1113" s="631"/>
      <c r="AW1113" s="631"/>
      <c r="AX1113" s="631"/>
      <c r="AY1113" s="2">
        <f>COUNTA($C$1113)</f>
        <v>0</v>
      </c>
    </row>
    <row r="1114" spans="1:51" ht="26.25" customHeight="1">
      <c r="A1114" s="2294">
        <v>22</v>
      </c>
      <c r="B1114" s="2294">
        <v>1</v>
      </c>
      <c r="C1114" s="853"/>
      <c r="D1114" s="853"/>
      <c r="E1114" s="853"/>
      <c r="F1114" s="853"/>
      <c r="G1114" s="853"/>
      <c r="H1114" s="853"/>
      <c r="I1114" s="853"/>
      <c r="J1114" s="854"/>
      <c r="K1114" s="854"/>
      <c r="L1114" s="854"/>
      <c r="M1114" s="854"/>
      <c r="N1114" s="854"/>
      <c r="O1114" s="854"/>
      <c r="P1114" s="855"/>
      <c r="Q1114" s="855"/>
      <c r="R1114" s="855"/>
      <c r="S1114" s="855"/>
      <c r="T1114" s="855"/>
      <c r="U1114" s="855"/>
      <c r="V1114" s="855"/>
      <c r="W1114" s="855"/>
      <c r="X1114" s="855"/>
      <c r="Y1114" s="856"/>
      <c r="Z1114" s="857"/>
      <c r="AA1114" s="857"/>
      <c r="AB1114" s="858"/>
      <c r="AC1114" s="2295"/>
      <c r="AD1114" s="2295"/>
      <c r="AE1114" s="2295"/>
      <c r="AF1114" s="2295"/>
      <c r="AG1114" s="2295"/>
      <c r="AH1114" s="868"/>
      <c r="AI1114" s="868"/>
      <c r="AJ1114" s="868"/>
      <c r="AK1114" s="868"/>
      <c r="AL1114" s="862"/>
      <c r="AM1114" s="863"/>
      <c r="AN1114" s="863"/>
      <c r="AO1114" s="864"/>
      <c r="AP1114" s="631"/>
      <c r="AQ1114" s="631"/>
      <c r="AR1114" s="631"/>
      <c r="AS1114" s="631"/>
      <c r="AT1114" s="631"/>
      <c r="AU1114" s="631"/>
      <c r="AV1114" s="631"/>
      <c r="AW1114" s="631"/>
      <c r="AX1114" s="631"/>
      <c r="AY1114" s="2">
        <f>COUNTA($C$1114)</f>
        <v>0</v>
      </c>
    </row>
    <row r="1115" spans="1:51" ht="26.25" customHeight="1">
      <c r="A1115" s="2294">
        <v>23</v>
      </c>
      <c r="B1115" s="2294">
        <v>1</v>
      </c>
      <c r="C1115" s="853"/>
      <c r="D1115" s="853"/>
      <c r="E1115" s="853"/>
      <c r="F1115" s="853"/>
      <c r="G1115" s="853"/>
      <c r="H1115" s="853"/>
      <c r="I1115" s="853"/>
      <c r="J1115" s="854"/>
      <c r="K1115" s="854"/>
      <c r="L1115" s="854"/>
      <c r="M1115" s="854"/>
      <c r="N1115" s="854"/>
      <c r="O1115" s="854"/>
      <c r="P1115" s="855"/>
      <c r="Q1115" s="855"/>
      <c r="R1115" s="855"/>
      <c r="S1115" s="855"/>
      <c r="T1115" s="855"/>
      <c r="U1115" s="855"/>
      <c r="V1115" s="855"/>
      <c r="W1115" s="855"/>
      <c r="X1115" s="855"/>
      <c r="Y1115" s="856"/>
      <c r="Z1115" s="857"/>
      <c r="AA1115" s="857"/>
      <c r="AB1115" s="858"/>
      <c r="AC1115" s="2295"/>
      <c r="AD1115" s="2295"/>
      <c r="AE1115" s="2295"/>
      <c r="AF1115" s="2295"/>
      <c r="AG1115" s="2295"/>
      <c r="AH1115" s="868"/>
      <c r="AI1115" s="868"/>
      <c r="AJ1115" s="868"/>
      <c r="AK1115" s="868"/>
      <c r="AL1115" s="862"/>
      <c r="AM1115" s="863"/>
      <c r="AN1115" s="863"/>
      <c r="AO1115" s="864"/>
      <c r="AP1115" s="631"/>
      <c r="AQ1115" s="631"/>
      <c r="AR1115" s="631"/>
      <c r="AS1115" s="631"/>
      <c r="AT1115" s="631"/>
      <c r="AU1115" s="631"/>
      <c r="AV1115" s="631"/>
      <c r="AW1115" s="631"/>
      <c r="AX1115" s="631"/>
      <c r="AY1115" s="2">
        <f>COUNTA($C$1115)</f>
        <v>0</v>
      </c>
    </row>
    <row r="1116" spans="1:51" ht="26.25" customHeight="1">
      <c r="A1116" s="2294">
        <v>24</v>
      </c>
      <c r="B1116" s="2294">
        <v>1</v>
      </c>
      <c r="C1116" s="853"/>
      <c r="D1116" s="853"/>
      <c r="E1116" s="853"/>
      <c r="F1116" s="853"/>
      <c r="G1116" s="853"/>
      <c r="H1116" s="853"/>
      <c r="I1116" s="853"/>
      <c r="J1116" s="854"/>
      <c r="K1116" s="854"/>
      <c r="L1116" s="854"/>
      <c r="M1116" s="854"/>
      <c r="N1116" s="854"/>
      <c r="O1116" s="854"/>
      <c r="P1116" s="855"/>
      <c r="Q1116" s="855"/>
      <c r="R1116" s="855"/>
      <c r="S1116" s="855"/>
      <c r="T1116" s="855"/>
      <c r="U1116" s="855"/>
      <c r="V1116" s="855"/>
      <c r="W1116" s="855"/>
      <c r="X1116" s="855"/>
      <c r="Y1116" s="856"/>
      <c r="Z1116" s="857"/>
      <c r="AA1116" s="857"/>
      <c r="AB1116" s="858"/>
      <c r="AC1116" s="2295"/>
      <c r="AD1116" s="2295"/>
      <c r="AE1116" s="2295"/>
      <c r="AF1116" s="2295"/>
      <c r="AG1116" s="2295"/>
      <c r="AH1116" s="868"/>
      <c r="AI1116" s="868"/>
      <c r="AJ1116" s="868"/>
      <c r="AK1116" s="868"/>
      <c r="AL1116" s="862"/>
      <c r="AM1116" s="863"/>
      <c r="AN1116" s="863"/>
      <c r="AO1116" s="864"/>
      <c r="AP1116" s="631"/>
      <c r="AQ1116" s="631"/>
      <c r="AR1116" s="631"/>
      <c r="AS1116" s="631"/>
      <c r="AT1116" s="631"/>
      <c r="AU1116" s="631"/>
      <c r="AV1116" s="631"/>
      <c r="AW1116" s="631"/>
      <c r="AX1116" s="631"/>
      <c r="AY1116" s="2">
        <f>COUNTA($C$1116)</f>
        <v>0</v>
      </c>
    </row>
    <row r="1117" spans="1:51" ht="26.25" customHeight="1">
      <c r="A1117" s="2294">
        <v>25</v>
      </c>
      <c r="B1117" s="2294">
        <v>1</v>
      </c>
      <c r="C1117" s="853"/>
      <c r="D1117" s="853"/>
      <c r="E1117" s="853"/>
      <c r="F1117" s="853"/>
      <c r="G1117" s="853"/>
      <c r="H1117" s="853"/>
      <c r="I1117" s="853"/>
      <c r="J1117" s="854"/>
      <c r="K1117" s="854"/>
      <c r="L1117" s="854"/>
      <c r="M1117" s="854"/>
      <c r="N1117" s="854"/>
      <c r="O1117" s="854"/>
      <c r="P1117" s="855"/>
      <c r="Q1117" s="855"/>
      <c r="R1117" s="855"/>
      <c r="S1117" s="855"/>
      <c r="T1117" s="855"/>
      <c r="U1117" s="855"/>
      <c r="V1117" s="855"/>
      <c r="W1117" s="855"/>
      <c r="X1117" s="855"/>
      <c r="Y1117" s="856"/>
      <c r="Z1117" s="857"/>
      <c r="AA1117" s="857"/>
      <c r="AB1117" s="858"/>
      <c r="AC1117" s="2295"/>
      <c r="AD1117" s="2295"/>
      <c r="AE1117" s="2295"/>
      <c r="AF1117" s="2295"/>
      <c r="AG1117" s="2295"/>
      <c r="AH1117" s="868"/>
      <c r="AI1117" s="868"/>
      <c r="AJ1117" s="868"/>
      <c r="AK1117" s="868"/>
      <c r="AL1117" s="862"/>
      <c r="AM1117" s="863"/>
      <c r="AN1117" s="863"/>
      <c r="AO1117" s="864"/>
      <c r="AP1117" s="631"/>
      <c r="AQ1117" s="631"/>
      <c r="AR1117" s="631"/>
      <c r="AS1117" s="631"/>
      <c r="AT1117" s="631"/>
      <c r="AU1117" s="631"/>
      <c r="AV1117" s="631"/>
      <c r="AW1117" s="631"/>
      <c r="AX1117" s="631"/>
      <c r="AY1117" s="2">
        <f>COUNTA($C$1117)</f>
        <v>0</v>
      </c>
    </row>
    <row r="1118" spans="1:51" ht="26.25" customHeight="1">
      <c r="A1118" s="2294">
        <v>26</v>
      </c>
      <c r="B1118" s="2294">
        <v>1</v>
      </c>
      <c r="C1118" s="853"/>
      <c r="D1118" s="853"/>
      <c r="E1118" s="853"/>
      <c r="F1118" s="853"/>
      <c r="G1118" s="853"/>
      <c r="H1118" s="853"/>
      <c r="I1118" s="853"/>
      <c r="J1118" s="854"/>
      <c r="K1118" s="854"/>
      <c r="L1118" s="854"/>
      <c r="M1118" s="854"/>
      <c r="N1118" s="854"/>
      <c r="O1118" s="854"/>
      <c r="P1118" s="855"/>
      <c r="Q1118" s="855"/>
      <c r="R1118" s="855"/>
      <c r="S1118" s="855"/>
      <c r="T1118" s="855"/>
      <c r="U1118" s="855"/>
      <c r="V1118" s="855"/>
      <c r="W1118" s="855"/>
      <c r="X1118" s="855"/>
      <c r="Y1118" s="856"/>
      <c r="Z1118" s="857"/>
      <c r="AA1118" s="857"/>
      <c r="AB1118" s="858"/>
      <c r="AC1118" s="2295"/>
      <c r="AD1118" s="2295"/>
      <c r="AE1118" s="2295"/>
      <c r="AF1118" s="2295"/>
      <c r="AG1118" s="2295"/>
      <c r="AH1118" s="868"/>
      <c r="AI1118" s="868"/>
      <c r="AJ1118" s="868"/>
      <c r="AK1118" s="868"/>
      <c r="AL1118" s="862"/>
      <c r="AM1118" s="863"/>
      <c r="AN1118" s="863"/>
      <c r="AO1118" s="864"/>
      <c r="AP1118" s="631"/>
      <c r="AQ1118" s="631"/>
      <c r="AR1118" s="631"/>
      <c r="AS1118" s="631"/>
      <c r="AT1118" s="631"/>
      <c r="AU1118" s="631"/>
      <c r="AV1118" s="631"/>
      <c r="AW1118" s="631"/>
      <c r="AX1118" s="631"/>
      <c r="AY1118" s="2">
        <f>COUNTA($C$1118)</f>
        <v>0</v>
      </c>
    </row>
    <row r="1119" spans="1:51" ht="26.25" customHeight="1">
      <c r="A1119" s="2294">
        <v>27</v>
      </c>
      <c r="B1119" s="2294">
        <v>1</v>
      </c>
      <c r="C1119" s="853"/>
      <c r="D1119" s="853"/>
      <c r="E1119" s="853"/>
      <c r="F1119" s="853"/>
      <c r="G1119" s="853"/>
      <c r="H1119" s="853"/>
      <c r="I1119" s="853"/>
      <c r="J1119" s="854"/>
      <c r="K1119" s="854"/>
      <c r="L1119" s="854"/>
      <c r="M1119" s="854"/>
      <c r="N1119" s="854"/>
      <c r="O1119" s="854"/>
      <c r="P1119" s="855"/>
      <c r="Q1119" s="855"/>
      <c r="R1119" s="855"/>
      <c r="S1119" s="855"/>
      <c r="T1119" s="855"/>
      <c r="U1119" s="855"/>
      <c r="V1119" s="855"/>
      <c r="W1119" s="855"/>
      <c r="X1119" s="855"/>
      <c r="Y1119" s="856"/>
      <c r="Z1119" s="857"/>
      <c r="AA1119" s="857"/>
      <c r="AB1119" s="858"/>
      <c r="AC1119" s="2295"/>
      <c r="AD1119" s="2295"/>
      <c r="AE1119" s="2295"/>
      <c r="AF1119" s="2295"/>
      <c r="AG1119" s="2295"/>
      <c r="AH1119" s="868"/>
      <c r="AI1119" s="868"/>
      <c r="AJ1119" s="868"/>
      <c r="AK1119" s="868"/>
      <c r="AL1119" s="862"/>
      <c r="AM1119" s="863"/>
      <c r="AN1119" s="863"/>
      <c r="AO1119" s="864"/>
      <c r="AP1119" s="631"/>
      <c r="AQ1119" s="631"/>
      <c r="AR1119" s="631"/>
      <c r="AS1119" s="631"/>
      <c r="AT1119" s="631"/>
      <c r="AU1119" s="631"/>
      <c r="AV1119" s="631"/>
      <c r="AW1119" s="631"/>
      <c r="AX1119" s="631"/>
      <c r="AY1119" s="2">
        <f>COUNTA($C$1119)</f>
        <v>0</v>
      </c>
    </row>
    <row r="1120" spans="1:51" ht="26.25" customHeight="1">
      <c r="A1120" s="2294">
        <v>28</v>
      </c>
      <c r="B1120" s="2294">
        <v>1</v>
      </c>
      <c r="C1120" s="853"/>
      <c r="D1120" s="853"/>
      <c r="E1120" s="853"/>
      <c r="F1120" s="853"/>
      <c r="G1120" s="853"/>
      <c r="H1120" s="853"/>
      <c r="I1120" s="853"/>
      <c r="J1120" s="854"/>
      <c r="K1120" s="854"/>
      <c r="L1120" s="854"/>
      <c r="M1120" s="854"/>
      <c r="N1120" s="854"/>
      <c r="O1120" s="854"/>
      <c r="P1120" s="855"/>
      <c r="Q1120" s="855"/>
      <c r="R1120" s="855"/>
      <c r="S1120" s="855"/>
      <c r="T1120" s="855"/>
      <c r="U1120" s="855"/>
      <c r="V1120" s="855"/>
      <c r="W1120" s="855"/>
      <c r="X1120" s="855"/>
      <c r="Y1120" s="856"/>
      <c r="Z1120" s="857"/>
      <c r="AA1120" s="857"/>
      <c r="AB1120" s="858"/>
      <c r="AC1120" s="2295"/>
      <c r="AD1120" s="2295"/>
      <c r="AE1120" s="2295"/>
      <c r="AF1120" s="2295"/>
      <c r="AG1120" s="2295"/>
      <c r="AH1120" s="868"/>
      <c r="AI1120" s="868"/>
      <c r="AJ1120" s="868"/>
      <c r="AK1120" s="868"/>
      <c r="AL1120" s="862"/>
      <c r="AM1120" s="863"/>
      <c r="AN1120" s="863"/>
      <c r="AO1120" s="864"/>
      <c r="AP1120" s="631"/>
      <c r="AQ1120" s="631"/>
      <c r="AR1120" s="631"/>
      <c r="AS1120" s="631"/>
      <c r="AT1120" s="631"/>
      <c r="AU1120" s="631"/>
      <c r="AV1120" s="631"/>
      <c r="AW1120" s="631"/>
      <c r="AX1120" s="631"/>
      <c r="AY1120" s="2">
        <f>COUNTA($C$1120)</f>
        <v>0</v>
      </c>
    </row>
    <row r="1121" spans="1:51" ht="26.25" customHeight="1">
      <c r="A1121" s="2294">
        <v>29</v>
      </c>
      <c r="B1121" s="2294">
        <v>1</v>
      </c>
      <c r="C1121" s="853"/>
      <c r="D1121" s="853"/>
      <c r="E1121" s="853"/>
      <c r="F1121" s="853"/>
      <c r="G1121" s="853"/>
      <c r="H1121" s="853"/>
      <c r="I1121" s="853"/>
      <c r="J1121" s="854"/>
      <c r="K1121" s="854"/>
      <c r="L1121" s="854"/>
      <c r="M1121" s="854"/>
      <c r="N1121" s="854"/>
      <c r="O1121" s="854"/>
      <c r="P1121" s="855"/>
      <c r="Q1121" s="855"/>
      <c r="R1121" s="855"/>
      <c r="S1121" s="855"/>
      <c r="T1121" s="855"/>
      <c r="U1121" s="855"/>
      <c r="V1121" s="855"/>
      <c r="W1121" s="855"/>
      <c r="X1121" s="855"/>
      <c r="Y1121" s="856"/>
      <c r="Z1121" s="857"/>
      <c r="AA1121" s="857"/>
      <c r="AB1121" s="858"/>
      <c r="AC1121" s="2295"/>
      <c r="AD1121" s="2295"/>
      <c r="AE1121" s="2295"/>
      <c r="AF1121" s="2295"/>
      <c r="AG1121" s="2295"/>
      <c r="AH1121" s="868"/>
      <c r="AI1121" s="868"/>
      <c r="AJ1121" s="868"/>
      <c r="AK1121" s="868"/>
      <c r="AL1121" s="862"/>
      <c r="AM1121" s="863"/>
      <c r="AN1121" s="863"/>
      <c r="AO1121" s="864"/>
      <c r="AP1121" s="631"/>
      <c r="AQ1121" s="631"/>
      <c r="AR1121" s="631"/>
      <c r="AS1121" s="631"/>
      <c r="AT1121" s="631"/>
      <c r="AU1121" s="631"/>
      <c r="AV1121" s="631"/>
      <c r="AW1121" s="631"/>
      <c r="AX1121" s="631"/>
      <c r="AY1121" s="2">
        <f>COUNTA($C$1121)</f>
        <v>0</v>
      </c>
    </row>
    <row r="1122" spans="1:51" ht="26.25" customHeight="1">
      <c r="A1122" s="2294">
        <v>30</v>
      </c>
      <c r="B1122" s="2294">
        <v>1</v>
      </c>
      <c r="C1122" s="853"/>
      <c r="D1122" s="853"/>
      <c r="E1122" s="853"/>
      <c r="F1122" s="853"/>
      <c r="G1122" s="853"/>
      <c r="H1122" s="853"/>
      <c r="I1122" s="853"/>
      <c r="J1122" s="854"/>
      <c r="K1122" s="854"/>
      <c r="L1122" s="854"/>
      <c r="M1122" s="854"/>
      <c r="N1122" s="854"/>
      <c r="O1122" s="854"/>
      <c r="P1122" s="855"/>
      <c r="Q1122" s="855"/>
      <c r="R1122" s="855"/>
      <c r="S1122" s="855"/>
      <c r="T1122" s="855"/>
      <c r="U1122" s="855"/>
      <c r="V1122" s="855"/>
      <c r="W1122" s="855"/>
      <c r="X1122" s="855"/>
      <c r="Y1122" s="856"/>
      <c r="Z1122" s="857"/>
      <c r="AA1122" s="857"/>
      <c r="AB1122" s="858"/>
      <c r="AC1122" s="2295"/>
      <c r="AD1122" s="2295"/>
      <c r="AE1122" s="2295"/>
      <c r="AF1122" s="2295"/>
      <c r="AG1122" s="2295"/>
      <c r="AH1122" s="868"/>
      <c r="AI1122" s="868"/>
      <c r="AJ1122" s="868"/>
      <c r="AK1122" s="868"/>
      <c r="AL1122" s="862"/>
      <c r="AM1122" s="863"/>
      <c r="AN1122" s="863"/>
      <c r="AO1122" s="864"/>
      <c r="AP1122" s="631"/>
      <c r="AQ1122" s="631"/>
      <c r="AR1122" s="631"/>
      <c r="AS1122" s="631"/>
      <c r="AT1122" s="631"/>
      <c r="AU1122" s="631"/>
      <c r="AV1122" s="631"/>
      <c r="AW1122" s="631"/>
      <c r="AX1122" s="631"/>
      <c r="AY1122" s="2">
        <f>COUNTA($C$1122)</f>
        <v>0</v>
      </c>
    </row>
    <row r="1123" spans="1:51">
      <c r="P1123" s="33"/>
      <c r="Q1123" s="33"/>
      <c r="R1123" s="33"/>
      <c r="S1123" s="33"/>
      <c r="T1123" s="33"/>
      <c r="U1123" s="33"/>
      <c r="V1123" s="33"/>
      <c r="W1123" s="33"/>
      <c r="X1123" s="33"/>
      <c r="Y1123" s="38"/>
      <c r="Z1123" s="38"/>
      <c r="AA1123" s="38"/>
      <c r="AB1123" s="38"/>
      <c r="AC1123" s="38"/>
      <c r="AD1123" s="38"/>
      <c r="AE1123" s="38"/>
      <c r="AF1123" s="38"/>
      <c r="AG1123" s="38"/>
      <c r="AH1123" s="38"/>
      <c r="AI1123" s="38"/>
      <c r="AJ1123" s="38"/>
      <c r="AK1123" s="38"/>
      <c r="AL1123" s="38"/>
      <c r="AM1123" s="38"/>
      <c r="AN1123" s="38"/>
      <c r="AO1123" s="38"/>
      <c r="AY1123" s="2">
        <f>COUNTA($C$1126)</f>
        <v>0</v>
      </c>
    </row>
    <row r="1124" spans="1:51">
      <c r="B1124" s="15" t="s">
        <v>365</v>
      </c>
      <c r="P1124" s="33"/>
      <c r="Q1124" s="33"/>
      <c r="R1124" s="33"/>
      <c r="S1124" s="33"/>
      <c r="T1124" s="33"/>
      <c r="U1124" s="33"/>
      <c r="V1124" s="33"/>
      <c r="W1124" s="33"/>
      <c r="X1124" s="33"/>
      <c r="Y1124" s="38"/>
      <c r="Z1124" s="38"/>
      <c r="AA1124" s="38"/>
      <c r="AB1124" s="38"/>
      <c r="AC1124" s="38"/>
      <c r="AD1124" s="38"/>
      <c r="AE1124" s="38"/>
      <c r="AF1124" s="38"/>
      <c r="AG1124" s="38"/>
      <c r="AH1124" s="38"/>
      <c r="AI1124" s="38"/>
      <c r="AJ1124" s="38"/>
      <c r="AK1124" s="38"/>
      <c r="AL1124" s="38"/>
      <c r="AM1124" s="38"/>
      <c r="AN1124" s="38"/>
      <c r="AO1124" s="38"/>
      <c r="AY1124" s="2">
        <f>$AY$1123</f>
        <v>0</v>
      </c>
    </row>
    <row r="1125" spans="1:51" customFormat="1" ht="59.25" customHeight="1">
      <c r="A1125" s="849"/>
      <c r="B1125" s="849"/>
      <c r="C1125" s="849" t="s">
        <v>82</v>
      </c>
      <c r="D1125" s="849"/>
      <c r="E1125" s="849"/>
      <c r="F1125" s="849"/>
      <c r="G1125" s="849"/>
      <c r="H1125" s="849"/>
      <c r="I1125" s="849"/>
      <c r="J1125" s="2292" t="s">
        <v>86</v>
      </c>
      <c r="K1125" s="2293"/>
      <c r="L1125" s="2293"/>
      <c r="M1125" s="2293"/>
      <c r="N1125" s="2293"/>
      <c r="O1125" s="2293"/>
      <c r="P1125" s="849" t="s">
        <v>27</v>
      </c>
      <c r="Q1125" s="849"/>
      <c r="R1125" s="849"/>
      <c r="S1125" s="849"/>
      <c r="T1125" s="849"/>
      <c r="U1125" s="849"/>
      <c r="V1125" s="849"/>
      <c r="W1125" s="849"/>
      <c r="X1125" s="849"/>
      <c r="Y1125" s="851" t="s">
        <v>451</v>
      </c>
      <c r="Z1125" s="851"/>
      <c r="AA1125" s="851"/>
      <c r="AB1125" s="851"/>
      <c r="AC1125" s="2292" t="s">
        <v>374</v>
      </c>
      <c r="AD1125" s="2292"/>
      <c r="AE1125" s="2292"/>
      <c r="AF1125" s="2292"/>
      <c r="AG1125" s="2292"/>
      <c r="AH1125" s="851" t="s">
        <v>400</v>
      </c>
      <c r="AI1125" s="849"/>
      <c r="AJ1125" s="849"/>
      <c r="AK1125" s="849"/>
      <c r="AL1125" s="849" t="s">
        <v>28</v>
      </c>
      <c r="AM1125" s="849"/>
      <c r="AN1125" s="849"/>
      <c r="AO1125" s="558"/>
      <c r="AP1125" s="2292" t="s">
        <v>453</v>
      </c>
      <c r="AQ1125" s="2292"/>
      <c r="AR1125" s="2292"/>
      <c r="AS1125" s="2292"/>
      <c r="AT1125" s="2292"/>
      <c r="AU1125" s="2292"/>
      <c r="AV1125" s="2292"/>
      <c r="AW1125" s="2292"/>
      <c r="AX1125" s="2292"/>
      <c r="AY1125">
        <f>$AY$1123</f>
        <v>0</v>
      </c>
    </row>
    <row r="1126" spans="1:51" ht="26.25" customHeight="1">
      <c r="A1126" s="2294">
        <v>1</v>
      </c>
      <c r="B1126" s="2294">
        <v>1</v>
      </c>
      <c r="C1126" s="853"/>
      <c r="D1126" s="853"/>
      <c r="E1126" s="853"/>
      <c r="F1126" s="853"/>
      <c r="G1126" s="853"/>
      <c r="H1126" s="853"/>
      <c r="I1126" s="853"/>
      <c r="J1126" s="854"/>
      <c r="K1126" s="854"/>
      <c r="L1126" s="854"/>
      <c r="M1126" s="854"/>
      <c r="N1126" s="854"/>
      <c r="O1126" s="854"/>
      <c r="P1126" s="855"/>
      <c r="Q1126" s="855"/>
      <c r="R1126" s="855"/>
      <c r="S1126" s="855"/>
      <c r="T1126" s="855"/>
      <c r="U1126" s="855"/>
      <c r="V1126" s="855"/>
      <c r="W1126" s="855"/>
      <c r="X1126" s="855"/>
      <c r="Y1126" s="856"/>
      <c r="Z1126" s="857"/>
      <c r="AA1126" s="857"/>
      <c r="AB1126" s="858"/>
      <c r="AC1126" s="2295"/>
      <c r="AD1126" s="2295"/>
      <c r="AE1126" s="2295"/>
      <c r="AF1126" s="2295"/>
      <c r="AG1126" s="2295"/>
      <c r="AH1126" s="868"/>
      <c r="AI1126" s="868"/>
      <c r="AJ1126" s="868"/>
      <c r="AK1126" s="868"/>
      <c r="AL1126" s="862"/>
      <c r="AM1126" s="863"/>
      <c r="AN1126" s="863"/>
      <c r="AO1126" s="864"/>
      <c r="AP1126" s="631"/>
      <c r="AQ1126" s="631"/>
      <c r="AR1126" s="631"/>
      <c r="AS1126" s="631"/>
      <c r="AT1126" s="631"/>
      <c r="AU1126" s="631"/>
      <c r="AV1126" s="631"/>
      <c r="AW1126" s="631"/>
      <c r="AX1126" s="631"/>
      <c r="AY1126" s="2">
        <f>$AY$1123</f>
        <v>0</v>
      </c>
    </row>
    <row r="1127" spans="1:51" ht="26.25" customHeight="1">
      <c r="A1127" s="2294">
        <v>2</v>
      </c>
      <c r="B1127" s="2294">
        <v>1</v>
      </c>
      <c r="C1127" s="853"/>
      <c r="D1127" s="853"/>
      <c r="E1127" s="853"/>
      <c r="F1127" s="853"/>
      <c r="G1127" s="853"/>
      <c r="H1127" s="853"/>
      <c r="I1127" s="853"/>
      <c r="J1127" s="854"/>
      <c r="K1127" s="854"/>
      <c r="L1127" s="854"/>
      <c r="M1127" s="854"/>
      <c r="N1127" s="854"/>
      <c r="O1127" s="854"/>
      <c r="P1127" s="855"/>
      <c r="Q1127" s="855"/>
      <c r="R1127" s="855"/>
      <c r="S1127" s="855"/>
      <c r="T1127" s="855"/>
      <c r="U1127" s="855"/>
      <c r="V1127" s="855"/>
      <c r="W1127" s="855"/>
      <c r="X1127" s="855"/>
      <c r="Y1127" s="856"/>
      <c r="Z1127" s="857"/>
      <c r="AA1127" s="857"/>
      <c r="AB1127" s="858"/>
      <c r="AC1127" s="2295"/>
      <c r="AD1127" s="2295"/>
      <c r="AE1127" s="2295"/>
      <c r="AF1127" s="2295"/>
      <c r="AG1127" s="2295"/>
      <c r="AH1127" s="868"/>
      <c r="AI1127" s="868"/>
      <c r="AJ1127" s="868"/>
      <c r="AK1127" s="868"/>
      <c r="AL1127" s="862"/>
      <c r="AM1127" s="863"/>
      <c r="AN1127" s="863"/>
      <c r="AO1127" s="864"/>
      <c r="AP1127" s="631"/>
      <c r="AQ1127" s="631"/>
      <c r="AR1127" s="631"/>
      <c r="AS1127" s="631"/>
      <c r="AT1127" s="631"/>
      <c r="AU1127" s="631"/>
      <c r="AV1127" s="631"/>
      <c r="AW1127" s="631"/>
      <c r="AX1127" s="631"/>
      <c r="AY1127" s="2">
        <f>COUNTA($C$1127)</f>
        <v>0</v>
      </c>
    </row>
    <row r="1128" spans="1:51" ht="26.25" customHeight="1">
      <c r="A1128" s="2294">
        <v>3</v>
      </c>
      <c r="B1128" s="2294">
        <v>1</v>
      </c>
      <c r="C1128" s="853"/>
      <c r="D1128" s="853"/>
      <c r="E1128" s="853"/>
      <c r="F1128" s="853"/>
      <c r="G1128" s="853"/>
      <c r="H1128" s="853"/>
      <c r="I1128" s="853"/>
      <c r="J1128" s="854"/>
      <c r="K1128" s="854"/>
      <c r="L1128" s="854"/>
      <c r="M1128" s="854"/>
      <c r="N1128" s="854"/>
      <c r="O1128" s="854"/>
      <c r="P1128" s="855"/>
      <c r="Q1128" s="855"/>
      <c r="R1128" s="855"/>
      <c r="S1128" s="855"/>
      <c r="T1128" s="855"/>
      <c r="U1128" s="855"/>
      <c r="V1128" s="855"/>
      <c r="W1128" s="855"/>
      <c r="X1128" s="855"/>
      <c r="Y1128" s="856"/>
      <c r="Z1128" s="857"/>
      <c r="AA1128" s="857"/>
      <c r="AB1128" s="858"/>
      <c r="AC1128" s="2295"/>
      <c r="AD1128" s="2295"/>
      <c r="AE1128" s="2295"/>
      <c r="AF1128" s="2295"/>
      <c r="AG1128" s="2295"/>
      <c r="AH1128" s="868"/>
      <c r="AI1128" s="868"/>
      <c r="AJ1128" s="868"/>
      <c r="AK1128" s="868"/>
      <c r="AL1128" s="862"/>
      <c r="AM1128" s="863"/>
      <c r="AN1128" s="863"/>
      <c r="AO1128" s="864"/>
      <c r="AP1128" s="631"/>
      <c r="AQ1128" s="631"/>
      <c r="AR1128" s="631"/>
      <c r="AS1128" s="631"/>
      <c r="AT1128" s="631"/>
      <c r="AU1128" s="631"/>
      <c r="AV1128" s="631"/>
      <c r="AW1128" s="631"/>
      <c r="AX1128" s="631"/>
      <c r="AY1128" s="2">
        <f>COUNTA($C$1128)</f>
        <v>0</v>
      </c>
    </row>
    <row r="1129" spans="1:51" ht="26.25" customHeight="1">
      <c r="A1129" s="2294">
        <v>4</v>
      </c>
      <c r="B1129" s="2294">
        <v>1</v>
      </c>
      <c r="C1129" s="853"/>
      <c r="D1129" s="853"/>
      <c r="E1129" s="853"/>
      <c r="F1129" s="853"/>
      <c r="G1129" s="853"/>
      <c r="H1129" s="853"/>
      <c r="I1129" s="853"/>
      <c r="J1129" s="854"/>
      <c r="K1129" s="854"/>
      <c r="L1129" s="854"/>
      <c r="M1129" s="854"/>
      <c r="N1129" s="854"/>
      <c r="O1129" s="854"/>
      <c r="P1129" s="855"/>
      <c r="Q1129" s="855"/>
      <c r="R1129" s="855"/>
      <c r="S1129" s="855"/>
      <c r="T1129" s="855"/>
      <c r="U1129" s="855"/>
      <c r="V1129" s="855"/>
      <c r="W1129" s="855"/>
      <c r="X1129" s="855"/>
      <c r="Y1129" s="856"/>
      <c r="Z1129" s="857"/>
      <c r="AA1129" s="857"/>
      <c r="AB1129" s="858"/>
      <c r="AC1129" s="2295"/>
      <c r="AD1129" s="2295"/>
      <c r="AE1129" s="2295"/>
      <c r="AF1129" s="2295"/>
      <c r="AG1129" s="2295"/>
      <c r="AH1129" s="868"/>
      <c r="AI1129" s="868"/>
      <c r="AJ1129" s="868"/>
      <c r="AK1129" s="868"/>
      <c r="AL1129" s="862"/>
      <c r="AM1129" s="863"/>
      <c r="AN1129" s="863"/>
      <c r="AO1129" s="864"/>
      <c r="AP1129" s="631"/>
      <c r="AQ1129" s="631"/>
      <c r="AR1129" s="631"/>
      <c r="AS1129" s="631"/>
      <c r="AT1129" s="631"/>
      <c r="AU1129" s="631"/>
      <c r="AV1129" s="631"/>
      <c r="AW1129" s="631"/>
      <c r="AX1129" s="631"/>
      <c r="AY1129" s="2">
        <f>COUNTA($C$1129)</f>
        <v>0</v>
      </c>
    </row>
    <row r="1130" spans="1:51" ht="26.25" customHeight="1">
      <c r="A1130" s="2294">
        <v>5</v>
      </c>
      <c r="B1130" s="2294">
        <v>1</v>
      </c>
      <c r="C1130" s="853"/>
      <c r="D1130" s="853"/>
      <c r="E1130" s="853"/>
      <c r="F1130" s="853"/>
      <c r="G1130" s="853"/>
      <c r="H1130" s="853"/>
      <c r="I1130" s="853"/>
      <c r="J1130" s="854"/>
      <c r="K1130" s="854"/>
      <c r="L1130" s="854"/>
      <c r="M1130" s="854"/>
      <c r="N1130" s="854"/>
      <c r="O1130" s="854"/>
      <c r="P1130" s="855"/>
      <c r="Q1130" s="855"/>
      <c r="R1130" s="855"/>
      <c r="S1130" s="855"/>
      <c r="T1130" s="855"/>
      <c r="U1130" s="855"/>
      <c r="V1130" s="855"/>
      <c r="W1130" s="855"/>
      <c r="X1130" s="855"/>
      <c r="Y1130" s="856"/>
      <c r="Z1130" s="857"/>
      <c r="AA1130" s="857"/>
      <c r="AB1130" s="858"/>
      <c r="AC1130" s="2295"/>
      <c r="AD1130" s="2295"/>
      <c r="AE1130" s="2295"/>
      <c r="AF1130" s="2295"/>
      <c r="AG1130" s="2295"/>
      <c r="AH1130" s="868"/>
      <c r="AI1130" s="868"/>
      <c r="AJ1130" s="868"/>
      <c r="AK1130" s="868"/>
      <c r="AL1130" s="862"/>
      <c r="AM1130" s="863"/>
      <c r="AN1130" s="863"/>
      <c r="AO1130" s="864"/>
      <c r="AP1130" s="631"/>
      <c r="AQ1130" s="631"/>
      <c r="AR1130" s="631"/>
      <c r="AS1130" s="631"/>
      <c r="AT1130" s="631"/>
      <c r="AU1130" s="631"/>
      <c r="AV1130" s="631"/>
      <c r="AW1130" s="631"/>
      <c r="AX1130" s="631"/>
      <c r="AY1130" s="2">
        <f>COUNTA($C$1130)</f>
        <v>0</v>
      </c>
    </row>
    <row r="1131" spans="1:51" ht="26.25" customHeight="1">
      <c r="A1131" s="2294">
        <v>6</v>
      </c>
      <c r="B1131" s="2294">
        <v>1</v>
      </c>
      <c r="C1131" s="853"/>
      <c r="D1131" s="853"/>
      <c r="E1131" s="853"/>
      <c r="F1131" s="853"/>
      <c r="G1131" s="853"/>
      <c r="H1131" s="853"/>
      <c r="I1131" s="853"/>
      <c r="J1131" s="854"/>
      <c r="K1131" s="854"/>
      <c r="L1131" s="854"/>
      <c r="M1131" s="854"/>
      <c r="N1131" s="854"/>
      <c r="O1131" s="854"/>
      <c r="P1131" s="855"/>
      <c r="Q1131" s="855"/>
      <c r="R1131" s="855"/>
      <c r="S1131" s="855"/>
      <c r="T1131" s="855"/>
      <c r="U1131" s="855"/>
      <c r="V1131" s="855"/>
      <c r="W1131" s="855"/>
      <c r="X1131" s="855"/>
      <c r="Y1131" s="856"/>
      <c r="Z1131" s="857"/>
      <c r="AA1131" s="857"/>
      <c r="AB1131" s="858"/>
      <c r="AC1131" s="2295"/>
      <c r="AD1131" s="2295"/>
      <c r="AE1131" s="2295"/>
      <c r="AF1131" s="2295"/>
      <c r="AG1131" s="2295"/>
      <c r="AH1131" s="868"/>
      <c r="AI1131" s="868"/>
      <c r="AJ1131" s="868"/>
      <c r="AK1131" s="868"/>
      <c r="AL1131" s="862"/>
      <c r="AM1131" s="863"/>
      <c r="AN1131" s="863"/>
      <c r="AO1131" s="864"/>
      <c r="AP1131" s="631"/>
      <c r="AQ1131" s="631"/>
      <c r="AR1131" s="631"/>
      <c r="AS1131" s="631"/>
      <c r="AT1131" s="631"/>
      <c r="AU1131" s="631"/>
      <c r="AV1131" s="631"/>
      <c r="AW1131" s="631"/>
      <c r="AX1131" s="631"/>
      <c r="AY1131" s="2">
        <f>COUNTA($C$1131)</f>
        <v>0</v>
      </c>
    </row>
    <row r="1132" spans="1:51" ht="26.25" customHeight="1">
      <c r="A1132" s="2294">
        <v>7</v>
      </c>
      <c r="B1132" s="2294">
        <v>1</v>
      </c>
      <c r="C1132" s="853"/>
      <c r="D1132" s="853"/>
      <c r="E1132" s="853"/>
      <c r="F1132" s="853"/>
      <c r="G1132" s="853"/>
      <c r="H1132" s="853"/>
      <c r="I1132" s="853"/>
      <c r="J1132" s="854"/>
      <c r="K1132" s="854"/>
      <c r="L1132" s="854"/>
      <c r="M1132" s="854"/>
      <c r="N1132" s="854"/>
      <c r="O1132" s="854"/>
      <c r="P1132" s="855"/>
      <c r="Q1132" s="855"/>
      <c r="R1132" s="855"/>
      <c r="S1132" s="855"/>
      <c r="T1132" s="855"/>
      <c r="U1132" s="855"/>
      <c r="V1132" s="855"/>
      <c r="W1132" s="855"/>
      <c r="X1132" s="855"/>
      <c r="Y1132" s="856"/>
      <c r="Z1132" s="857"/>
      <c r="AA1132" s="857"/>
      <c r="AB1132" s="858"/>
      <c r="AC1132" s="2295"/>
      <c r="AD1132" s="2295"/>
      <c r="AE1132" s="2295"/>
      <c r="AF1132" s="2295"/>
      <c r="AG1132" s="2295"/>
      <c r="AH1132" s="868"/>
      <c r="AI1132" s="868"/>
      <c r="AJ1132" s="868"/>
      <c r="AK1132" s="868"/>
      <c r="AL1132" s="862"/>
      <c r="AM1132" s="863"/>
      <c r="AN1132" s="863"/>
      <c r="AO1132" s="864"/>
      <c r="AP1132" s="631"/>
      <c r="AQ1132" s="631"/>
      <c r="AR1132" s="631"/>
      <c r="AS1132" s="631"/>
      <c r="AT1132" s="631"/>
      <c r="AU1132" s="631"/>
      <c r="AV1132" s="631"/>
      <c r="AW1132" s="631"/>
      <c r="AX1132" s="631"/>
      <c r="AY1132" s="2">
        <f>COUNTA($C$1132)</f>
        <v>0</v>
      </c>
    </row>
    <row r="1133" spans="1:51" ht="26.25" customHeight="1">
      <c r="A1133" s="2294">
        <v>8</v>
      </c>
      <c r="B1133" s="2294">
        <v>1</v>
      </c>
      <c r="C1133" s="853"/>
      <c r="D1133" s="853"/>
      <c r="E1133" s="853"/>
      <c r="F1133" s="853"/>
      <c r="G1133" s="853"/>
      <c r="H1133" s="853"/>
      <c r="I1133" s="853"/>
      <c r="J1133" s="854"/>
      <c r="K1133" s="854"/>
      <c r="L1133" s="854"/>
      <c r="M1133" s="854"/>
      <c r="N1133" s="854"/>
      <c r="O1133" s="854"/>
      <c r="P1133" s="855"/>
      <c r="Q1133" s="855"/>
      <c r="R1133" s="855"/>
      <c r="S1133" s="855"/>
      <c r="T1133" s="855"/>
      <c r="U1133" s="855"/>
      <c r="V1133" s="855"/>
      <c r="W1133" s="855"/>
      <c r="X1133" s="855"/>
      <c r="Y1133" s="856"/>
      <c r="Z1133" s="857"/>
      <c r="AA1133" s="857"/>
      <c r="AB1133" s="858"/>
      <c r="AC1133" s="2295"/>
      <c r="AD1133" s="2295"/>
      <c r="AE1133" s="2295"/>
      <c r="AF1133" s="2295"/>
      <c r="AG1133" s="2295"/>
      <c r="AH1133" s="868"/>
      <c r="AI1133" s="868"/>
      <c r="AJ1133" s="868"/>
      <c r="AK1133" s="868"/>
      <c r="AL1133" s="862"/>
      <c r="AM1133" s="863"/>
      <c r="AN1133" s="863"/>
      <c r="AO1133" s="864"/>
      <c r="AP1133" s="631"/>
      <c r="AQ1133" s="631"/>
      <c r="AR1133" s="631"/>
      <c r="AS1133" s="631"/>
      <c r="AT1133" s="631"/>
      <c r="AU1133" s="631"/>
      <c r="AV1133" s="631"/>
      <c r="AW1133" s="631"/>
      <c r="AX1133" s="631"/>
      <c r="AY1133" s="2">
        <f>COUNTA($C$1133)</f>
        <v>0</v>
      </c>
    </row>
    <row r="1134" spans="1:51" ht="26.25" customHeight="1">
      <c r="A1134" s="2294">
        <v>9</v>
      </c>
      <c r="B1134" s="2294">
        <v>1</v>
      </c>
      <c r="C1134" s="853"/>
      <c r="D1134" s="853"/>
      <c r="E1134" s="853"/>
      <c r="F1134" s="853"/>
      <c r="G1134" s="853"/>
      <c r="H1134" s="853"/>
      <c r="I1134" s="853"/>
      <c r="J1134" s="854"/>
      <c r="K1134" s="854"/>
      <c r="L1134" s="854"/>
      <c r="M1134" s="854"/>
      <c r="N1134" s="854"/>
      <c r="O1134" s="854"/>
      <c r="P1134" s="855"/>
      <c r="Q1134" s="855"/>
      <c r="R1134" s="855"/>
      <c r="S1134" s="855"/>
      <c r="T1134" s="855"/>
      <c r="U1134" s="855"/>
      <c r="V1134" s="855"/>
      <c r="W1134" s="855"/>
      <c r="X1134" s="855"/>
      <c r="Y1134" s="856"/>
      <c r="Z1134" s="857"/>
      <c r="AA1134" s="857"/>
      <c r="AB1134" s="858"/>
      <c r="AC1134" s="2295"/>
      <c r="AD1134" s="2295"/>
      <c r="AE1134" s="2295"/>
      <c r="AF1134" s="2295"/>
      <c r="AG1134" s="2295"/>
      <c r="AH1134" s="868"/>
      <c r="AI1134" s="868"/>
      <c r="AJ1134" s="868"/>
      <c r="AK1134" s="868"/>
      <c r="AL1134" s="862"/>
      <c r="AM1134" s="863"/>
      <c r="AN1134" s="863"/>
      <c r="AO1134" s="864"/>
      <c r="AP1134" s="631"/>
      <c r="AQ1134" s="631"/>
      <c r="AR1134" s="631"/>
      <c r="AS1134" s="631"/>
      <c r="AT1134" s="631"/>
      <c r="AU1134" s="631"/>
      <c r="AV1134" s="631"/>
      <c r="AW1134" s="631"/>
      <c r="AX1134" s="631"/>
      <c r="AY1134" s="2">
        <f>COUNTA($C$1134)</f>
        <v>0</v>
      </c>
    </row>
    <row r="1135" spans="1:51" ht="26.25" customHeight="1">
      <c r="A1135" s="2294">
        <v>10</v>
      </c>
      <c r="B1135" s="2294">
        <v>1</v>
      </c>
      <c r="C1135" s="853"/>
      <c r="D1135" s="853"/>
      <c r="E1135" s="853"/>
      <c r="F1135" s="853"/>
      <c r="G1135" s="853"/>
      <c r="H1135" s="853"/>
      <c r="I1135" s="853"/>
      <c r="J1135" s="854"/>
      <c r="K1135" s="854"/>
      <c r="L1135" s="854"/>
      <c r="M1135" s="854"/>
      <c r="N1135" s="854"/>
      <c r="O1135" s="854"/>
      <c r="P1135" s="855"/>
      <c r="Q1135" s="855"/>
      <c r="R1135" s="855"/>
      <c r="S1135" s="855"/>
      <c r="T1135" s="855"/>
      <c r="U1135" s="855"/>
      <c r="V1135" s="855"/>
      <c r="W1135" s="855"/>
      <c r="X1135" s="855"/>
      <c r="Y1135" s="856"/>
      <c r="Z1135" s="857"/>
      <c r="AA1135" s="857"/>
      <c r="AB1135" s="858"/>
      <c r="AC1135" s="2295"/>
      <c r="AD1135" s="2295"/>
      <c r="AE1135" s="2295"/>
      <c r="AF1135" s="2295"/>
      <c r="AG1135" s="2295"/>
      <c r="AH1135" s="868"/>
      <c r="AI1135" s="868"/>
      <c r="AJ1135" s="868"/>
      <c r="AK1135" s="868"/>
      <c r="AL1135" s="862"/>
      <c r="AM1135" s="863"/>
      <c r="AN1135" s="863"/>
      <c r="AO1135" s="864"/>
      <c r="AP1135" s="631"/>
      <c r="AQ1135" s="631"/>
      <c r="AR1135" s="631"/>
      <c r="AS1135" s="631"/>
      <c r="AT1135" s="631"/>
      <c r="AU1135" s="631"/>
      <c r="AV1135" s="631"/>
      <c r="AW1135" s="631"/>
      <c r="AX1135" s="631"/>
      <c r="AY1135" s="2">
        <f>COUNTA($C$1135)</f>
        <v>0</v>
      </c>
    </row>
    <row r="1136" spans="1:51" ht="26.25" customHeight="1">
      <c r="A1136" s="2294">
        <v>11</v>
      </c>
      <c r="B1136" s="2294">
        <v>1</v>
      </c>
      <c r="C1136" s="853"/>
      <c r="D1136" s="853"/>
      <c r="E1136" s="853"/>
      <c r="F1136" s="853"/>
      <c r="G1136" s="853"/>
      <c r="H1136" s="853"/>
      <c r="I1136" s="853"/>
      <c r="J1136" s="854"/>
      <c r="K1136" s="854"/>
      <c r="L1136" s="854"/>
      <c r="M1136" s="854"/>
      <c r="N1136" s="854"/>
      <c r="O1136" s="854"/>
      <c r="P1136" s="855"/>
      <c r="Q1136" s="855"/>
      <c r="R1136" s="855"/>
      <c r="S1136" s="855"/>
      <c r="T1136" s="855"/>
      <c r="U1136" s="855"/>
      <c r="V1136" s="855"/>
      <c r="W1136" s="855"/>
      <c r="X1136" s="855"/>
      <c r="Y1136" s="856"/>
      <c r="Z1136" s="857"/>
      <c r="AA1136" s="857"/>
      <c r="AB1136" s="858"/>
      <c r="AC1136" s="2295"/>
      <c r="AD1136" s="2295"/>
      <c r="AE1136" s="2295"/>
      <c r="AF1136" s="2295"/>
      <c r="AG1136" s="2295"/>
      <c r="AH1136" s="868"/>
      <c r="AI1136" s="868"/>
      <c r="AJ1136" s="868"/>
      <c r="AK1136" s="868"/>
      <c r="AL1136" s="862"/>
      <c r="AM1136" s="863"/>
      <c r="AN1136" s="863"/>
      <c r="AO1136" s="864"/>
      <c r="AP1136" s="631"/>
      <c r="AQ1136" s="631"/>
      <c r="AR1136" s="631"/>
      <c r="AS1136" s="631"/>
      <c r="AT1136" s="631"/>
      <c r="AU1136" s="631"/>
      <c r="AV1136" s="631"/>
      <c r="AW1136" s="631"/>
      <c r="AX1136" s="631"/>
      <c r="AY1136" s="2">
        <f>COUNTA($C$1136)</f>
        <v>0</v>
      </c>
    </row>
    <row r="1137" spans="1:51" ht="26.25" customHeight="1">
      <c r="A1137" s="2294">
        <v>12</v>
      </c>
      <c r="B1137" s="2294">
        <v>1</v>
      </c>
      <c r="C1137" s="853"/>
      <c r="D1137" s="853"/>
      <c r="E1137" s="853"/>
      <c r="F1137" s="853"/>
      <c r="G1137" s="853"/>
      <c r="H1137" s="853"/>
      <c r="I1137" s="853"/>
      <c r="J1137" s="854"/>
      <c r="K1137" s="854"/>
      <c r="L1137" s="854"/>
      <c r="M1137" s="854"/>
      <c r="N1137" s="854"/>
      <c r="O1137" s="854"/>
      <c r="P1137" s="855"/>
      <c r="Q1137" s="855"/>
      <c r="R1137" s="855"/>
      <c r="S1137" s="855"/>
      <c r="T1137" s="855"/>
      <c r="U1137" s="855"/>
      <c r="V1137" s="855"/>
      <c r="W1137" s="855"/>
      <c r="X1137" s="855"/>
      <c r="Y1137" s="856"/>
      <c r="Z1137" s="857"/>
      <c r="AA1137" s="857"/>
      <c r="AB1137" s="858"/>
      <c r="AC1137" s="2295"/>
      <c r="AD1137" s="2295"/>
      <c r="AE1137" s="2295"/>
      <c r="AF1137" s="2295"/>
      <c r="AG1137" s="2295"/>
      <c r="AH1137" s="868"/>
      <c r="AI1137" s="868"/>
      <c r="AJ1137" s="868"/>
      <c r="AK1137" s="868"/>
      <c r="AL1137" s="862"/>
      <c r="AM1137" s="863"/>
      <c r="AN1137" s="863"/>
      <c r="AO1137" s="864"/>
      <c r="AP1137" s="631"/>
      <c r="AQ1137" s="631"/>
      <c r="AR1137" s="631"/>
      <c r="AS1137" s="631"/>
      <c r="AT1137" s="631"/>
      <c r="AU1137" s="631"/>
      <c r="AV1137" s="631"/>
      <c r="AW1137" s="631"/>
      <c r="AX1137" s="631"/>
      <c r="AY1137" s="2">
        <f>COUNTA($C$1137)</f>
        <v>0</v>
      </c>
    </row>
    <row r="1138" spans="1:51" ht="26.25" customHeight="1">
      <c r="A1138" s="2294">
        <v>13</v>
      </c>
      <c r="B1138" s="2294">
        <v>1</v>
      </c>
      <c r="C1138" s="853"/>
      <c r="D1138" s="853"/>
      <c r="E1138" s="853"/>
      <c r="F1138" s="853"/>
      <c r="G1138" s="853"/>
      <c r="H1138" s="853"/>
      <c r="I1138" s="853"/>
      <c r="J1138" s="854"/>
      <c r="K1138" s="854"/>
      <c r="L1138" s="854"/>
      <c r="M1138" s="854"/>
      <c r="N1138" s="854"/>
      <c r="O1138" s="854"/>
      <c r="P1138" s="855"/>
      <c r="Q1138" s="855"/>
      <c r="R1138" s="855"/>
      <c r="S1138" s="855"/>
      <c r="T1138" s="855"/>
      <c r="U1138" s="855"/>
      <c r="V1138" s="855"/>
      <c r="W1138" s="855"/>
      <c r="X1138" s="855"/>
      <c r="Y1138" s="856"/>
      <c r="Z1138" s="857"/>
      <c r="AA1138" s="857"/>
      <c r="AB1138" s="858"/>
      <c r="AC1138" s="2295"/>
      <c r="AD1138" s="2295"/>
      <c r="AE1138" s="2295"/>
      <c r="AF1138" s="2295"/>
      <c r="AG1138" s="2295"/>
      <c r="AH1138" s="868"/>
      <c r="AI1138" s="868"/>
      <c r="AJ1138" s="868"/>
      <c r="AK1138" s="868"/>
      <c r="AL1138" s="862"/>
      <c r="AM1138" s="863"/>
      <c r="AN1138" s="863"/>
      <c r="AO1138" s="864"/>
      <c r="AP1138" s="631"/>
      <c r="AQ1138" s="631"/>
      <c r="AR1138" s="631"/>
      <c r="AS1138" s="631"/>
      <c r="AT1138" s="631"/>
      <c r="AU1138" s="631"/>
      <c r="AV1138" s="631"/>
      <c r="AW1138" s="631"/>
      <c r="AX1138" s="631"/>
      <c r="AY1138" s="2">
        <f>COUNTA($C$1138)</f>
        <v>0</v>
      </c>
    </row>
    <row r="1139" spans="1:51" ht="26.25" customHeight="1">
      <c r="A1139" s="2294">
        <v>14</v>
      </c>
      <c r="B1139" s="2294">
        <v>1</v>
      </c>
      <c r="C1139" s="853"/>
      <c r="D1139" s="853"/>
      <c r="E1139" s="853"/>
      <c r="F1139" s="853"/>
      <c r="G1139" s="853"/>
      <c r="H1139" s="853"/>
      <c r="I1139" s="853"/>
      <c r="J1139" s="854"/>
      <c r="K1139" s="854"/>
      <c r="L1139" s="854"/>
      <c r="M1139" s="854"/>
      <c r="N1139" s="854"/>
      <c r="O1139" s="854"/>
      <c r="P1139" s="855"/>
      <c r="Q1139" s="855"/>
      <c r="R1139" s="855"/>
      <c r="S1139" s="855"/>
      <c r="T1139" s="855"/>
      <c r="U1139" s="855"/>
      <c r="V1139" s="855"/>
      <c r="W1139" s="855"/>
      <c r="X1139" s="855"/>
      <c r="Y1139" s="856"/>
      <c r="Z1139" s="857"/>
      <c r="AA1139" s="857"/>
      <c r="AB1139" s="858"/>
      <c r="AC1139" s="2295"/>
      <c r="AD1139" s="2295"/>
      <c r="AE1139" s="2295"/>
      <c r="AF1139" s="2295"/>
      <c r="AG1139" s="2295"/>
      <c r="AH1139" s="868"/>
      <c r="AI1139" s="868"/>
      <c r="AJ1139" s="868"/>
      <c r="AK1139" s="868"/>
      <c r="AL1139" s="862"/>
      <c r="AM1139" s="863"/>
      <c r="AN1139" s="863"/>
      <c r="AO1139" s="864"/>
      <c r="AP1139" s="631"/>
      <c r="AQ1139" s="631"/>
      <c r="AR1139" s="631"/>
      <c r="AS1139" s="631"/>
      <c r="AT1139" s="631"/>
      <c r="AU1139" s="631"/>
      <c r="AV1139" s="631"/>
      <c r="AW1139" s="631"/>
      <c r="AX1139" s="631"/>
      <c r="AY1139" s="2">
        <f>COUNTA($C$1139)</f>
        <v>0</v>
      </c>
    </row>
    <row r="1140" spans="1:51" ht="26.25" customHeight="1">
      <c r="A1140" s="2294">
        <v>15</v>
      </c>
      <c r="B1140" s="2294">
        <v>1</v>
      </c>
      <c r="C1140" s="853"/>
      <c r="D1140" s="853"/>
      <c r="E1140" s="853"/>
      <c r="F1140" s="853"/>
      <c r="G1140" s="853"/>
      <c r="H1140" s="853"/>
      <c r="I1140" s="853"/>
      <c r="J1140" s="854"/>
      <c r="K1140" s="854"/>
      <c r="L1140" s="854"/>
      <c r="M1140" s="854"/>
      <c r="N1140" s="854"/>
      <c r="O1140" s="854"/>
      <c r="P1140" s="855"/>
      <c r="Q1140" s="855"/>
      <c r="R1140" s="855"/>
      <c r="S1140" s="855"/>
      <c r="T1140" s="855"/>
      <c r="U1140" s="855"/>
      <c r="V1140" s="855"/>
      <c r="W1140" s="855"/>
      <c r="X1140" s="855"/>
      <c r="Y1140" s="856"/>
      <c r="Z1140" s="857"/>
      <c r="AA1140" s="857"/>
      <c r="AB1140" s="858"/>
      <c r="AC1140" s="2295"/>
      <c r="AD1140" s="2295"/>
      <c r="AE1140" s="2295"/>
      <c r="AF1140" s="2295"/>
      <c r="AG1140" s="2295"/>
      <c r="AH1140" s="868"/>
      <c r="AI1140" s="868"/>
      <c r="AJ1140" s="868"/>
      <c r="AK1140" s="868"/>
      <c r="AL1140" s="862"/>
      <c r="AM1140" s="863"/>
      <c r="AN1140" s="863"/>
      <c r="AO1140" s="864"/>
      <c r="AP1140" s="631"/>
      <c r="AQ1140" s="631"/>
      <c r="AR1140" s="631"/>
      <c r="AS1140" s="631"/>
      <c r="AT1140" s="631"/>
      <c r="AU1140" s="631"/>
      <c r="AV1140" s="631"/>
      <c r="AW1140" s="631"/>
      <c r="AX1140" s="631"/>
      <c r="AY1140" s="2">
        <f>COUNTA($C$1140)</f>
        <v>0</v>
      </c>
    </row>
    <row r="1141" spans="1:51" ht="26.25" customHeight="1">
      <c r="A1141" s="2294">
        <v>16</v>
      </c>
      <c r="B1141" s="2294">
        <v>1</v>
      </c>
      <c r="C1141" s="853"/>
      <c r="D1141" s="853"/>
      <c r="E1141" s="853"/>
      <c r="F1141" s="853"/>
      <c r="G1141" s="853"/>
      <c r="H1141" s="853"/>
      <c r="I1141" s="853"/>
      <c r="J1141" s="854"/>
      <c r="K1141" s="854"/>
      <c r="L1141" s="854"/>
      <c r="M1141" s="854"/>
      <c r="N1141" s="854"/>
      <c r="O1141" s="854"/>
      <c r="P1141" s="855"/>
      <c r="Q1141" s="855"/>
      <c r="R1141" s="855"/>
      <c r="S1141" s="855"/>
      <c r="T1141" s="855"/>
      <c r="U1141" s="855"/>
      <c r="V1141" s="855"/>
      <c r="W1141" s="855"/>
      <c r="X1141" s="855"/>
      <c r="Y1141" s="856"/>
      <c r="Z1141" s="857"/>
      <c r="AA1141" s="857"/>
      <c r="AB1141" s="858"/>
      <c r="AC1141" s="2295"/>
      <c r="AD1141" s="2295"/>
      <c r="AE1141" s="2295"/>
      <c r="AF1141" s="2295"/>
      <c r="AG1141" s="2295"/>
      <c r="AH1141" s="868"/>
      <c r="AI1141" s="868"/>
      <c r="AJ1141" s="868"/>
      <c r="AK1141" s="868"/>
      <c r="AL1141" s="862"/>
      <c r="AM1141" s="863"/>
      <c r="AN1141" s="863"/>
      <c r="AO1141" s="864"/>
      <c r="AP1141" s="631"/>
      <c r="AQ1141" s="631"/>
      <c r="AR1141" s="631"/>
      <c r="AS1141" s="631"/>
      <c r="AT1141" s="631"/>
      <c r="AU1141" s="631"/>
      <c r="AV1141" s="631"/>
      <c r="AW1141" s="631"/>
      <c r="AX1141" s="631"/>
      <c r="AY1141" s="2">
        <f>COUNTA($C$1141)</f>
        <v>0</v>
      </c>
    </row>
    <row r="1142" spans="1:51" ht="26.25" customHeight="1">
      <c r="A1142" s="2294">
        <v>17</v>
      </c>
      <c r="B1142" s="2294">
        <v>1</v>
      </c>
      <c r="C1142" s="853"/>
      <c r="D1142" s="853"/>
      <c r="E1142" s="853"/>
      <c r="F1142" s="853"/>
      <c r="G1142" s="853"/>
      <c r="H1142" s="853"/>
      <c r="I1142" s="853"/>
      <c r="J1142" s="854"/>
      <c r="K1142" s="854"/>
      <c r="L1142" s="854"/>
      <c r="M1142" s="854"/>
      <c r="N1142" s="854"/>
      <c r="O1142" s="854"/>
      <c r="P1142" s="855"/>
      <c r="Q1142" s="855"/>
      <c r="R1142" s="855"/>
      <c r="S1142" s="855"/>
      <c r="T1142" s="855"/>
      <c r="U1142" s="855"/>
      <c r="V1142" s="855"/>
      <c r="W1142" s="855"/>
      <c r="X1142" s="855"/>
      <c r="Y1142" s="856"/>
      <c r="Z1142" s="857"/>
      <c r="AA1142" s="857"/>
      <c r="AB1142" s="858"/>
      <c r="AC1142" s="2295"/>
      <c r="AD1142" s="2295"/>
      <c r="AE1142" s="2295"/>
      <c r="AF1142" s="2295"/>
      <c r="AG1142" s="2295"/>
      <c r="AH1142" s="868"/>
      <c r="AI1142" s="868"/>
      <c r="AJ1142" s="868"/>
      <c r="AK1142" s="868"/>
      <c r="AL1142" s="862"/>
      <c r="AM1142" s="863"/>
      <c r="AN1142" s="863"/>
      <c r="AO1142" s="864"/>
      <c r="AP1142" s="631"/>
      <c r="AQ1142" s="631"/>
      <c r="AR1142" s="631"/>
      <c r="AS1142" s="631"/>
      <c r="AT1142" s="631"/>
      <c r="AU1142" s="631"/>
      <c r="AV1142" s="631"/>
      <c r="AW1142" s="631"/>
      <c r="AX1142" s="631"/>
      <c r="AY1142" s="2">
        <f>COUNTA($C$1142)</f>
        <v>0</v>
      </c>
    </row>
    <row r="1143" spans="1:51" ht="26.25" customHeight="1">
      <c r="A1143" s="2294">
        <v>18</v>
      </c>
      <c r="B1143" s="2294">
        <v>1</v>
      </c>
      <c r="C1143" s="853"/>
      <c r="D1143" s="853"/>
      <c r="E1143" s="853"/>
      <c r="F1143" s="853"/>
      <c r="G1143" s="853"/>
      <c r="H1143" s="853"/>
      <c r="I1143" s="853"/>
      <c r="J1143" s="854"/>
      <c r="K1143" s="854"/>
      <c r="L1143" s="854"/>
      <c r="M1143" s="854"/>
      <c r="N1143" s="854"/>
      <c r="O1143" s="854"/>
      <c r="P1143" s="855"/>
      <c r="Q1143" s="855"/>
      <c r="R1143" s="855"/>
      <c r="S1143" s="855"/>
      <c r="T1143" s="855"/>
      <c r="U1143" s="855"/>
      <c r="V1143" s="855"/>
      <c r="W1143" s="855"/>
      <c r="X1143" s="855"/>
      <c r="Y1143" s="856"/>
      <c r="Z1143" s="857"/>
      <c r="AA1143" s="857"/>
      <c r="AB1143" s="858"/>
      <c r="AC1143" s="2295"/>
      <c r="AD1143" s="2295"/>
      <c r="AE1143" s="2295"/>
      <c r="AF1143" s="2295"/>
      <c r="AG1143" s="2295"/>
      <c r="AH1143" s="868"/>
      <c r="AI1143" s="868"/>
      <c r="AJ1143" s="868"/>
      <c r="AK1143" s="868"/>
      <c r="AL1143" s="862"/>
      <c r="AM1143" s="863"/>
      <c r="AN1143" s="863"/>
      <c r="AO1143" s="864"/>
      <c r="AP1143" s="631"/>
      <c r="AQ1143" s="631"/>
      <c r="AR1143" s="631"/>
      <c r="AS1143" s="631"/>
      <c r="AT1143" s="631"/>
      <c r="AU1143" s="631"/>
      <c r="AV1143" s="631"/>
      <c r="AW1143" s="631"/>
      <c r="AX1143" s="631"/>
      <c r="AY1143" s="2">
        <f>COUNTA($C$1143)</f>
        <v>0</v>
      </c>
    </row>
    <row r="1144" spans="1:51" ht="26.25" customHeight="1">
      <c r="A1144" s="2294">
        <v>19</v>
      </c>
      <c r="B1144" s="2294">
        <v>1</v>
      </c>
      <c r="C1144" s="853"/>
      <c r="D1144" s="853"/>
      <c r="E1144" s="853"/>
      <c r="F1144" s="853"/>
      <c r="G1144" s="853"/>
      <c r="H1144" s="853"/>
      <c r="I1144" s="853"/>
      <c r="J1144" s="854"/>
      <c r="K1144" s="854"/>
      <c r="L1144" s="854"/>
      <c r="M1144" s="854"/>
      <c r="N1144" s="854"/>
      <c r="O1144" s="854"/>
      <c r="P1144" s="855"/>
      <c r="Q1144" s="855"/>
      <c r="R1144" s="855"/>
      <c r="S1144" s="855"/>
      <c r="T1144" s="855"/>
      <c r="U1144" s="855"/>
      <c r="V1144" s="855"/>
      <c r="W1144" s="855"/>
      <c r="X1144" s="855"/>
      <c r="Y1144" s="856"/>
      <c r="Z1144" s="857"/>
      <c r="AA1144" s="857"/>
      <c r="AB1144" s="858"/>
      <c r="AC1144" s="2295"/>
      <c r="AD1144" s="2295"/>
      <c r="AE1144" s="2295"/>
      <c r="AF1144" s="2295"/>
      <c r="AG1144" s="2295"/>
      <c r="AH1144" s="868"/>
      <c r="AI1144" s="868"/>
      <c r="AJ1144" s="868"/>
      <c r="AK1144" s="868"/>
      <c r="AL1144" s="862"/>
      <c r="AM1144" s="863"/>
      <c r="AN1144" s="863"/>
      <c r="AO1144" s="864"/>
      <c r="AP1144" s="631"/>
      <c r="AQ1144" s="631"/>
      <c r="AR1144" s="631"/>
      <c r="AS1144" s="631"/>
      <c r="AT1144" s="631"/>
      <c r="AU1144" s="631"/>
      <c r="AV1144" s="631"/>
      <c r="AW1144" s="631"/>
      <c r="AX1144" s="631"/>
      <c r="AY1144" s="2">
        <f>COUNTA($C$1144)</f>
        <v>0</v>
      </c>
    </row>
    <row r="1145" spans="1:51" ht="26.25" customHeight="1">
      <c r="A1145" s="2294">
        <v>20</v>
      </c>
      <c r="B1145" s="2294">
        <v>1</v>
      </c>
      <c r="C1145" s="853"/>
      <c r="D1145" s="853"/>
      <c r="E1145" s="853"/>
      <c r="F1145" s="853"/>
      <c r="G1145" s="853"/>
      <c r="H1145" s="853"/>
      <c r="I1145" s="853"/>
      <c r="J1145" s="854"/>
      <c r="K1145" s="854"/>
      <c r="L1145" s="854"/>
      <c r="M1145" s="854"/>
      <c r="N1145" s="854"/>
      <c r="O1145" s="854"/>
      <c r="P1145" s="855"/>
      <c r="Q1145" s="855"/>
      <c r="R1145" s="855"/>
      <c r="S1145" s="855"/>
      <c r="T1145" s="855"/>
      <c r="U1145" s="855"/>
      <c r="V1145" s="855"/>
      <c r="W1145" s="855"/>
      <c r="X1145" s="855"/>
      <c r="Y1145" s="856"/>
      <c r="Z1145" s="857"/>
      <c r="AA1145" s="857"/>
      <c r="AB1145" s="858"/>
      <c r="AC1145" s="2295"/>
      <c r="AD1145" s="2295"/>
      <c r="AE1145" s="2295"/>
      <c r="AF1145" s="2295"/>
      <c r="AG1145" s="2295"/>
      <c r="AH1145" s="868"/>
      <c r="AI1145" s="868"/>
      <c r="AJ1145" s="868"/>
      <c r="AK1145" s="868"/>
      <c r="AL1145" s="862"/>
      <c r="AM1145" s="863"/>
      <c r="AN1145" s="863"/>
      <c r="AO1145" s="864"/>
      <c r="AP1145" s="631"/>
      <c r="AQ1145" s="631"/>
      <c r="AR1145" s="631"/>
      <c r="AS1145" s="631"/>
      <c r="AT1145" s="631"/>
      <c r="AU1145" s="631"/>
      <c r="AV1145" s="631"/>
      <c r="AW1145" s="631"/>
      <c r="AX1145" s="631"/>
      <c r="AY1145" s="2">
        <f>COUNTA($C$1145)</f>
        <v>0</v>
      </c>
    </row>
    <row r="1146" spans="1:51" ht="26.25" customHeight="1">
      <c r="A1146" s="2294">
        <v>21</v>
      </c>
      <c r="B1146" s="2294">
        <v>1</v>
      </c>
      <c r="C1146" s="853"/>
      <c r="D1146" s="853"/>
      <c r="E1146" s="853"/>
      <c r="F1146" s="853"/>
      <c r="G1146" s="853"/>
      <c r="H1146" s="853"/>
      <c r="I1146" s="853"/>
      <c r="J1146" s="854"/>
      <c r="K1146" s="854"/>
      <c r="L1146" s="854"/>
      <c r="M1146" s="854"/>
      <c r="N1146" s="854"/>
      <c r="O1146" s="854"/>
      <c r="P1146" s="855"/>
      <c r="Q1146" s="855"/>
      <c r="R1146" s="855"/>
      <c r="S1146" s="855"/>
      <c r="T1146" s="855"/>
      <c r="U1146" s="855"/>
      <c r="V1146" s="855"/>
      <c r="W1146" s="855"/>
      <c r="X1146" s="855"/>
      <c r="Y1146" s="856"/>
      <c r="Z1146" s="857"/>
      <c r="AA1146" s="857"/>
      <c r="AB1146" s="858"/>
      <c r="AC1146" s="2295"/>
      <c r="AD1146" s="2295"/>
      <c r="AE1146" s="2295"/>
      <c r="AF1146" s="2295"/>
      <c r="AG1146" s="2295"/>
      <c r="AH1146" s="868"/>
      <c r="AI1146" s="868"/>
      <c r="AJ1146" s="868"/>
      <c r="AK1146" s="868"/>
      <c r="AL1146" s="862"/>
      <c r="AM1146" s="863"/>
      <c r="AN1146" s="863"/>
      <c r="AO1146" s="864"/>
      <c r="AP1146" s="631"/>
      <c r="AQ1146" s="631"/>
      <c r="AR1146" s="631"/>
      <c r="AS1146" s="631"/>
      <c r="AT1146" s="631"/>
      <c r="AU1146" s="631"/>
      <c r="AV1146" s="631"/>
      <c r="AW1146" s="631"/>
      <c r="AX1146" s="631"/>
      <c r="AY1146" s="2">
        <f>COUNTA($C$1146)</f>
        <v>0</v>
      </c>
    </row>
    <row r="1147" spans="1:51" ht="26.25" customHeight="1">
      <c r="A1147" s="2294">
        <v>22</v>
      </c>
      <c r="B1147" s="2294">
        <v>1</v>
      </c>
      <c r="C1147" s="853"/>
      <c r="D1147" s="853"/>
      <c r="E1147" s="853"/>
      <c r="F1147" s="853"/>
      <c r="G1147" s="853"/>
      <c r="H1147" s="853"/>
      <c r="I1147" s="853"/>
      <c r="J1147" s="854"/>
      <c r="K1147" s="854"/>
      <c r="L1147" s="854"/>
      <c r="M1147" s="854"/>
      <c r="N1147" s="854"/>
      <c r="O1147" s="854"/>
      <c r="P1147" s="855"/>
      <c r="Q1147" s="855"/>
      <c r="R1147" s="855"/>
      <c r="S1147" s="855"/>
      <c r="T1147" s="855"/>
      <c r="U1147" s="855"/>
      <c r="V1147" s="855"/>
      <c r="W1147" s="855"/>
      <c r="X1147" s="855"/>
      <c r="Y1147" s="856"/>
      <c r="Z1147" s="857"/>
      <c r="AA1147" s="857"/>
      <c r="AB1147" s="858"/>
      <c r="AC1147" s="2295"/>
      <c r="AD1147" s="2295"/>
      <c r="AE1147" s="2295"/>
      <c r="AF1147" s="2295"/>
      <c r="AG1147" s="2295"/>
      <c r="AH1147" s="868"/>
      <c r="AI1147" s="868"/>
      <c r="AJ1147" s="868"/>
      <c r="AK1147" s="868"/>
      <c r="AL1147" s="862"/>
      <c r="AM1147" s="863"/>
      <c r="AN1147" s="863"/>
      <c r="AO1147" s="864"/>
      <c r="AP1147" s="631"/>
      <c r="AQ1147" s="631"/>
      <c r="AR1147" s="631"/>
      <c r="AS1147" s="631"/>
      <c r="AT1147" s="631"/>
      <c r="AU1147" s="631"/>
      <c r="AV1147" s="631"/>
      <c r="AW1147" s="631"/>
      <c r="AX1147" s="631"/>
      <c r="AY1147" s="2">
        <f>COUNTA($C$1147)</f>
        <v>0</v>
      </c>
    </row>
    <row r="1148" spans="1:51" ht="26.25" customHeight="1">
      <c r="A1148" s="2294">
        <v>23</v>
      </c>
      <c r="B1148" s="2294">
        <v>1</v>
      </c>
      <c r="C1148" s="853"/>
      <c r="D1148" s="853"/>
      <c r="E1148" s="853"/>
      <c r="F1148" s="853"/>
      <c r="G1148" s="853"/>
      <c r="H1148" s="853"/>
      <c r="I1148" s="853"/>
      <c r="J1148" s="854"/>
      <c r="K1148" s="854"/>
      <c r="L1148" s="854"/>
      <c r="M1148" s="854"/>
      <c r="N1148" s="854"/>
      <c r="O1148" s="854"/>
      <c r="P1148" s="855"/>
      <c r="Q1148" s="855"/>
      <c r="R1148" s="855"/>
      <c r="S1148" s="855"/>
      <c r="T1148" s="855"/>
      <c r="U1148" s="855"/>
      <c r="V1148" s="855"/>
      <c r="W1148" s="855"/>
      <c r="X1148" s="855"/>
      <c r="Y1148" s="856"/>
      <c r="Z1148" s="857"/>
      <c r="AA1148" s="857"/>
      <c r="AB1148" s="858"/>
      <c r="AC1148" s="2295"/>
      <c r="AD1148" s="2295"/>
      <c r="AE1148" s="2295"/>
      <c r="AF1148" s="2295"/>
      <c r="AG1148" s="2295"/>
      <c r="AH1148" s="868"/>
      <c r="AI1148" s="868"/>
      <c r="AJ1148" s="868"/>
      <c r="AK1148" s="868"/>
      <c r="AL1148" s="862"/>
      <c r="AM1148" s="863"/>
      <c r="AN1148" s="863"/>
      <c r="AO1148" s="864"/>
      <c r="AP1148" s="631"/>
      <c r="AQ1148" s="631"/>
      <c r="AR1148" s="631"/>
      <c r="AS1148" s="631"/>
      <c r="AT1148" s="631"/>
      <c r="AU1148" s="631"/>
      <c r="AV1148" s="631"/>
      <c r="AW1148" s="631"/>
      <c r="AX1148" s="631"/>
      <c r="AY1148" s="2">
        <f>COUNTA($C$1148)</f>
        <v>0</v>
      </c>
    </row>
    <row r="1149" spans="1:51" ht="26.25" customHeight="1">
      <c r="A1149" s="2294">
        <v>24</v>
      </c>
      <c r="B1149" s="2294">
        <v>1</v>
      </c>
      <c r="C1149" s="853"/>
      <c r="D1149" s="853"/>
      <c r="E1149" s="853"/>
      <c r="F1149" s="853"/>
      <c r="G1149" s="853"/>
      <c r="H1149" s="853"/>
      <c r="I1149" s="853"/>
      <c r="J1149" s="854"/>
      <c r="K1149" s="854"/>
      <c r="L1149" s="854"/>
      <c r="M1149" s="854"/>
      <c r="N1149" s="854"/>
      <c r="O1149" s="854"/>
      <c r="P1149" s="855"/>
      <c r="Q1149" s="855"/>
      <c r="R1149" s="855"/>
      <c r="S1149" s="855"/>
      <c r="T1149" s="855"/>
      <c r="U1149" s="855"/>
      <c r="V1149" s="855"/>
      <c r="W1149" s="855"/>
      <c r="X1149" s="855"/>
      <c r="Y1149" s="856"/>
      <c r="Z1149" s="857"/>
      <c r="AA1149" s="857"/>
      <c r="AB1149" s="858"/>
      <c r="AC1149" s="2295"/>
      <c r="AD1149" s="2295"/>
      <c r="AE1149" s="2295"/>
      <c r="AF1149" s="2295"/>
      <c r="AG1149" s="2295"/>
      <c r="AH1149" s="868"/>
      <c r="AI1149" s="868"/>
      <c r="AJ1149" s="868"/>
      <c r="AK1149" s="868"/>
      <c r="AL1149" s="862"/>
      <c r="AM1149" s="863"/>
      <c r="AN1149" s="863"/>
      <c r="AO1149" s="864"/>
      <c r="AP1149" s="631"/>
      <c r="AQ1149" s="631"/>
      <c r="AR1149" s="631"/>
      <c r="AS1149" s="631"/>
      <c r="AT1149" s="631"/>
      <c r="AU1149" s="631"/>
      <c r="AV1149" s="631"/>
      <c r="AW1149" s="631"/>
      <c r="AX1149" s="631"/>
      <c r="AY1149" s="2">
        <f>COUNTA($C$1149)</f>
        <v>0</v>
      </c>
    </row>
    <row r="1150" spans="1:51" ht="26.25" customHeight="1">
      <c r="A1150" s="2294">
        <v>25</v>
      </c>
      <c r="B1150" s="2294">
        <v>1</v>
      </c>
      <c r="C1150" s="853"/>
      <c r="D1150" s="853"/>
      <c r="E1150" s="853"/>
      <c r="F1150" s="853"/>
      <c r="G1150" s="853"/>
      <c r="H1150" s="853"/>
      <c r="I1150" s="853"/>
      <c r="J1150" s="854"/>
      <c r="K1150" s="854"/>
      <c r="L1150" s="854"/>
      <c r="M1150" s="854"/>
      <c r="N1150" s="854"/>
      <c r="O1150" s="854"/>
      <c r="P1150" s="855"/>
      <c r="Q1150" s="855"/>
      <c r="R1150" s="855"/>
      <c r="S1150" s="855"/>
      <c r="T1150" s="855"/>
      <c r="U1150" s="855"/>
      <c r="V1150" s="855"/>
      <c r="W1150" s="855"/>
      <c r="X1150" s="855"/>
      <c r="Y1150" s="856"/>
      <c r="Z1150" s="857"/>
      <c r="AA1150" s="857"/>
      <c r="AB1150" s="858"/>
      <c r="AC1150" s="2295"/>
      <c r="AD1150" s="2295"/>
      <c r="AE1150" s="2295"/>
      <c r="AF1150" s="2295"/>
      <c r="AG1150" s="2295"/>
      <c r="AH1150" s="868"/>
      <c r="AI1150" s="868"/>
      <c r="AJ1150" s="868"/>
      <c r="AK1150" s="868"/>
      <c r="AL1150" s="862"/>
      <c r="AM1150" s="863"/>
      <c r="AN1150" s="863"/>
      <c r="AO1150" s="864"/>
      <c r="AP1150" s="631"/>
      <c r="AQ1150" s="631"/>
      <c r="AR1150" s="631"/>
      <c r="AS1150" s="631"/>
      <c r="AT1150" s="631"/>
      <c r="AU1150" s="631"/>
      <c r="AV1150" s="631"/>
      <c r="AW1150" s="631"/>
      <c r="AX1150" s="631"/>
      <c r="AY1150" s="2">
        <f>COUNTA($C$1150)</f>
        <v>0</v>
      </c>
    </row>
    <row r="1151" spans="1:51" ht="26.25" customHeight="1">
      <c r="A1151" s="2294">
        <v>26</v>
      </c>
      <c r="B1151" s="2294">
        <v>1</v>
      </c>
      <c r="C1151" s="853"/>
      <c r="D1151" s="853"/>
      <c r="E1151" s="853"/>
      <c r="F1151" s="853"/>
      <c r="G1151" s="853"/>
      <c r="H1151" s="853"/>
      <c r="I1151" s="853"/>
      <c r="J1151" s="854"/>
      <c r="K1151" s="854"/>
      <c r="L1151" s="854"/>
      <c r="M1151" s="854"/>
      <c r="N1151" s="854"/>
      <c r="O1151" s="854"/>
      <c r="P1151" s="855"/>
      <c r="Q1151" s="855"/>
      <c r="R1151" s="855"/>
      <c r="S1151" s="855"/>
      <c r="T1151" s="855"/>
      <c r="U1151" s="855"/>
      <c r="V1151" s="855"/>
      <c r="W1151" s="855"/>
      <c r="X1151" s="855"/>
      <c r="Y1151" s="856"/>
      <c r="Z1151" s="857"/>
      <c r="AA1151" s="857"/>
      <c r="AB1151" s="858"/>
      <c r="AC1151" s="2295"/>
      <c r="AD1151" s="2295"/>
      <c r="AE1151" s="2295"/>
      <c r="AF1151" s="2295"/>
      <c r="AG1151" s="2295"/>
      <c r="AH1151" s="868"/>
      <c r="AI1151" s="868"/>
      <c r="AJ1151" s="868"/>
      <c r="AK1151" s="868"/>
      <c r="AL1151" s="862"/>
      <c r="AM1151" s="863"/>
      <c r="AN1151" s="863"/>
      <c r="AO1151" s="864"/>
      <c r="AP1151" s="631"/>
      <c r="AQ1151" s="631"/>
      <c r="AR1151" s="631"/>
      <c r="AS1151" s="631"/>
      <c r="AT1151" s="631"/>
      <c r="AU1151" s="631"/>
      <c r="AV1151" s="631"/>
      <c r="AW1151" s="631"/>
      <c r="AX1151" s="631"/>
      <c r="AY1151" s="2">
        <f>COUNTA($C$1151)</f>
        <v>0</v>
      </c>
    </row>
    <row r="1152" spans="1:51" ht="26.25" customHeight="1">
      <c r="A1152" s="2294">
        <v>27</v>
      </c>
      <c r="B1152" s="2294">
        <v>1</v>
      </c>
      <c r="C1152" s="853"/>
      <c r="D1152" s="853"/>
      <c r="E1152" s="853"/>
      <c r="F1152" s="853"/>
      <c r="G1152" s="853"/>
      <c r="H1152" s="853"/>
      <c r="I1152" s="853"/>
      <c r="J1152" s="854"/>
      <c r="K1152" s="854"/>
      <c r="L1152" s="854"/>
      <c r="M1152" s="854"/>
      <c r="N1152" s="854"/>
      <c r="O1152" s="854"/>
      <c r="P1152" s="855"/>
      <c r="Q1152" s="855"/>
      <c r="R1152" s="855"/>
      <c r="S1152" s="855"/>
      <c r="T1152" s="855"/>
      <c r="U1152" s="855"/>
      <c r="V1152" s="855"/>
      <c r="W1152" s="855"/>
      <c r="X1152" s="855"/>
      <c r="Y1152" s="856"/>
      <c r="Z1152" s="857"/>
      <c r="AA1152" s="857"/>
      <c r="AB1152" s="858"/>
      <c r="AC1152" s="2295"/>
      <c r="AD1152" s="2295"/>
      <c r="AE1152" s="2295"/>
      <c r="AF1152" s="2295"/>
      <c r="AG1152" s="2295"/>
      <c r="AH1152" s="868"/>
      <c r="AI1152" s="868"/>
      <c r="AJ1152" s="868"/>
      <c r="AK1152" s="868"/>
      <c r="AL1152" s="862"/>
      <c r="AM1152" s="863"/>
      <c r="AN1152" s="863"/>
      <c r="AO1152" s="864"/>
      <c r="AP1152" s="631"/>
      <c r="AQ1152" s="631"/>
      <c r="AR1152" s="631"/>
      <c r="AS1152" s="631"/>
      <c r="AT1152" s="631"/>
      <c r="AU1152" s="631"/>
      <c r="AV1152" s="631"/>
      <c r="AW1152" s="631"/>
      <c r="AX1152" s="631"/>
      <c r="AY1152" s="2">
        <f>COUNTA($C$1152)</f>
        <v>0</v>
      </c>
    </row>
    <row r="1153" spans="1:51" ht="26.25" customHeight="1">
      <c r="A1153" s="2294">
        <v>28</v>
      </c>
      <c r="B1153" s="2294">
        <v>1</v>
      </c>
      <c r="C1153" s="853"/>
      <c r="D1153" s="853"/>
      <c r="E1153" s="853"/>
      <c r="F1153" s="853"/>
      <c r="G1153" s="853"/>
      <c r="H1153" s="853"/>
      <c r="I1153" s="853"/>
      <c r="J1153" s="854"/>
      <c r="K1153" s="854"/>
      <c r="L1153" s="854"/>
      <c r="M1153" s="854"/>
      <c r="N1153" s="854"/>
      <c r="O1153" s="854"/>
      <c r="P1153" s="855"/>
      <c r="Q1153" s="855"/>
      <c r="R1153" s="855"/>
      <c r="S1153" s="855"/>
      <c r="T1153" s="855"/>
      <c r="U1153" s="855"/>
      <c r="V1153" s="855"/>
      <c r="W1153" s="855"/>
      <c r="X1153" s="855"/>
      <c r="Y1153" s="856"/>
      <c r="Z1153" s="857"/>
      <c r="AA1153" s="857"/>
      <c r="AB1153" s="858"/>
      <c r="AC1153" s="2295"/>
      <c r="AD1153" s="2295"/>
      <c r="AE1153" s="2295"/>
      <c r="AF1153" s="2295"/>
      <c r="AG1153" s="2295"/>
      <c r="AH1153" s="868"/>
      <c r="AI1153" s="868"/>
      <c r="AJ1153" s="868"/>
      <c r="AK1153" s="868"/>
      <c r="AL1153" s="862"/>
      <c r="AM1153" s="863"/>
      <c r="AN1153" s="863"/>
      <c r="AO1153" s="864"/>
      <c r="AP1153" s="631"/>
      <c r="AQ1153" s="631"/>
      <c r="AR1153" s="631"/>
      <c r="AS1153" s="631"/>
      <c r="AT1153" s="631"/>
      <c r="AU1153" s="631"/>
      <c r="AV1153" s="631"/>
      <c r="AW1153" s="631"/>
      <c r="AX1153" s="631"/>
      <c r="AY1153" s="2">
        <f>COUNTA($C$1153)</f>
        <v>0</v>
      </c>
    </row>
    <row r="1154" spans="1:51" ht="26.25" customHeight="1">
      <c r="A1154" s="2294">
        <v>29</v>
      </c>
      <c r="B1154" s="2294">
        <v>1</v>
      </c>
      <c r="C1154" s="853"/>
      <c r="D1154" s="853"/>
      <c r="E1154" s="853"/>
      <c r="F1154" s="853"/>
      <c r="G1154" s="853"/>
      <c r="H1154" s="853"/>
      <c r="I1154" s="853"/>
      <c r="J1154" s="854"/>
      <c r="K1154" s="854"/>
      <c r="L1154" s="854"/>
      <c r="M1154" s="854"/>
      <c r="N1154" s="854"/>
      <c r="O1154" s="854"/>
      <c r="P1154" s="855"/>
      <c r="Q1154" s="855"/>
      <c r="R1154" s="855"/>
      <c r="S1154" s="855"/>
      <c r="T1154" s="855"/>
      <c r="U1154" s="855"/>
      <c r="V1154" s="855"/>
      <c r="W1154" s="855"/>
      <c r="X1154" s="855"/>
      <c r="Y1154" s="856"/>
      <c r="Z1154" s="857"/>
      <c r="AA1154" s="857"/>
      <c r="AB1154" s="858"/>
      <c r="AC1154" s="2295"/>
      <c r="AD1154" s="2295"/>
      <c r="AE1154" s="2295"/>
      <c r="AF1154" s="2295"/>
      <c r="AG1154" s="2295"/>
      <c r="AH1154" s="868"/>
      <c r="AI1154" s="868"/>
      <c r="AJ1154" s="868"/>
      <c r="AK1154" s="868"/>
      <c r="AL1154" s="862"/>
      <c r="AM1154" s="863"/>
      <c r="AN1154" s="863"/>
      <c r="AO1154" s="864"/>
      <c r="AP1154" s="631"/>
      <c r="AQ1154" s="631"/>
      <c r="AR1154" s="631"/>
      <c r="AS1154" s="631"/>
      <c r="AT1154" s="631"/>
      <c r="AU1154" s="631"/>
      <c r="AV1154" s="631"/>
      <c r="AW1154" s="631"/>
      <c r="AX1154" s="631"/>
      <c r="AY1154" s="2">
        <f>COUNTA($C$1154)</f>
        <v>0</v>
      </c>
    </row>
    <row r="1155" spans="1:51" ht="26.25" customHeight="1">
      <c r="A1155" s="2294">
        <v>30</v>
      </c>
      <c r="B1155" s="2294">
        <v>1</v>
      </c>
      <c r="C1155" s="853"/>
      <c r="D1155" s="853"/>
      <c r="E1155" s="853"/>
      <c r="F1155" s="853"/>
      <c r="G1155" s="853"/>
      <c r="H1155" s="853"/>
      <c r="I1155" s="853"/>
      <c r="J1155" s="854"/>
      <c r="K1155" s="854"/>
      <c r="L1155" s="854"/>
      <c r="M1155" s="854"/>
      <c r="N1155" s="854"/>
      <c r="O1155" s="854"/>
      <c r="P1155" s="855"/>
      <c r="Q1155" s="855"/>
      <c r="R1155" s="855"/>
      <c r="S1155" s="855"/>
      <c r="T1155" s="855"/>
      <c r="U1155" s="855"/>
      <c r="V1155" s="855"/>
      <c r="W1155" s="855"/>
      <c r="X1155" s="855"/>
      <c r="Y1155" s="856"/>
      <c r="Z1155" s="857"/>
      <c r="AA1155" s="857"/>
      <c r="AB1155" s="858"/>
      <c r="AC1155" s="2295"/>
      <c r="AD1155" s="2295"/>
      <c r="AE1155" s="2295"/>
      <c r="AF1155" s="2295"/>
      <c r="AG1155" s="2295"/>
      <c r="AH1155" s="868"/>
      <c r="AI1155" s="868"/>
      <c r="AJ1155" s="868"/>
      <c r="AK1155" s="868"/>
      <c r="AL1155" s="862"/>
      <c r="AM1155" s="863"/>
      <c r="AN1155" s="863"/>
      <c r="AO1155" s="864"/>
      <c r="AP1155" s="631"/>
      <c r="AQ1155" s="631"/>
      <c r="AR1155" s="631"/>
      <c r="AS1155" s="631"/>
      <c r="AT1155" s="631"/>
      <c r="AU1155" s="631"/>
      <c r="AV1155" s="631"/>
      <c r="AW1155" s="631"/>
      <c r="AX1155" s="631"/>
      <c r="AY1155" s="2">
        <f>COUNTA($C$1155)</f>
        <v>0</v>
      </c>
    </row>
    <row r="1156" spans="1:51">
      <c r="P1156" s="33"/>
      <c r="Q1156" s="33"/>
      <c r="R1156" s="33"/>
      <c r="S1156" s="33"/>
      <c r="T1156" s="33"/>
      <c r="U1156" s="33"/>
      <c r="V1156" s="33"/>
      <c r="W1156" s="33"/>
      <c r="X1156" s="33"/>
      <c r="Y1156" s="38"/>
      <c r="Z1156" s="38"/>
      <c r="AA1156" s="38"/>
      <c r="AB1156" s="38"/>
      <c r="AC1156" s="38"/>
      <c r="AD1156" s="38"/>
      <c r="AE1156" s="38"/>
      <c r="AF1156" s="38"/>
      <c r="AG1156" s="38"/>
      <c r="AH1156" s="38"/>
      <c r="AI1156" s="38"/>
      <c r="AJ1156" s="38"/>
      <c r="AK1156" s="38"/>
      <c r="AL1156" s="38"/>
      <c r="AM1156" s="38"/>
      <c r="AN1156" s="38"/>
      <c r="AO1156" s="38"/>
      <c r="AY1156" s="2">
        <f>COUNTA($C$1159)</f>
        <v>0</v>
      </c>
    </row>
    <row r="1157" spans="1:51">
      <c r="B1157" s="15" t="s">
        <v>366</v>
      </c>
      <c r="P1157" s="33"/>
      <c r="Q1157" s="33"/>
      <c r="R1157" s="33"/>
      <c r="S1157" s="33"/>
      <c r="T1157" s="33"/>
      <c r="U1157" s="33"/>
      <c r="V1157" s="33"/>
      <c r="W1157" s="33"/>
      <c r="X1157" s="33"/>
      <c r="Y1157" s="38"/>
      <c r="Z1157" s="38"/>
      <c r="AA1157" s="38"/>
      <c r="AB1157" s="38"/>
      <c r="AC1157" s="38"/>
      <c r="AD1157" s="38"/>
      <c r="AE1157" s="38"/>
      <c r="AF1157" s="38"/>
      <c r="AG1157" s="38"/>
      <c r="AH1157" s="38"/>
      <c r="AI1157" s="38"/>
      <c r="AJ1157" s="38"/>
      <c r="AK1157" s="38"/>
      <c r="AL1157" s="38"/>
      <c r="AM1157" s="38"/>
      <c r="AN1157" s="38"/>
      <c r="AO1157" s="38"/>
      <c r="AY1157" s="2">
        <f>$AY$1156</f>
        <v>0</v>
      </c>
    </row>
    <row r="1158" spans="1:51" customFormat="1" ht="59.25" customHeight="1">
      <c r="A1158" s="849"/>
      <c r="B1158" s="849"/>
      <c r="C1158" s="849" t="s">
        <v>82</v>
      </c>
      <c r="D1158" s="849"/>
      <c r="E1158" s="849"/>
      <c r="F1158" s="849"/>
      <c r="G1158" s="849"/>
      <c r="H1158" s="849"/>
      <c r="I1158" s="849"/>
      <c r="J1158" s="2292" t="s">
        <v>86</v>
      </c>
      <c r="K1158" s="2293"/>
      <c r="L1158" s="2293"/>
      <c r="M1158" s="2293"/>
      <c r="N1158" s="2293"/>
      <c r="O1158" s="2293"/>
      <c r="P1158" s="849" t="s">
        <v>27</v>
      </c>
      <c r="Q1158" s="849"/>
      <c r="R1158" s="849"/>
      <c r="S1158" s="849"/>
      <c r="T1158" s="849"/>
      <c r="U1158" s="849"/>
      <c r="V1158" s="849"/>
      <c r="W1158" s="849"/>
      <c r="X1158" s="849"/>
      <c r="Y1158" s="851" t="s">
        <v>451</v>
      </c>
      <c r="Z1158" s="851"/>
      <c r="AA1158" s="851"/>
      <c r="AB1158" s="851"/>
      <c r="AC1158" s="2292" t="s">
        <v>374</v>
      </c>
      <c r="AD1158" s="2292"/>
      <c r="AE1158" s="2292"/>
      <c r="AF1158" s="2292"/>
      <c r="AG1158" s="2292"/>
      <c r="AH1158" s="851" t="s">
        <v>400</v>
      </c>
      <c r="AI1158" s="849"/>
      <c r="AJ1158" s="849"/>
      <c r="AK1158" s="849"/>
      <c r="AL1158" s="849" t="s">
        <v>28</v>
      </c>
      <c r="AM1158" s="849"/>
      <c r="AN1158" s="849"/>
      <c r="AO1158" s="558"/>
      <c r="AP1158" s="2292" t="s">
        <v>453</v>
      </c>
      <c r="AQ1158" s="2292"/>
      <c r="AR1158" s="2292"/>
      <c r="AS1158" s="2292"/>
      <c r="AT1158" s="2292"/>
      <c r="AU1158" s="2292"/>
      <c r="AV1158" s="2292"/>
      <c r="AW1158" s="2292"/>
      <c r="AX1158" s="2292"/>
      <c r="AY1158">
        <f>$AY$1156</f>
        <v>0</v>
      </c>
    </row>
    <row r="1159" spans="1:51" ht="26.25" customHeight="1">
      <c r="A1159" s="2294">
        <v>1</v>
      </c>
      <c r="B1159" s="2294">
        <v>1</v>
      </c>
      <c r="C1159" s="853"/>
      <c r="D1159" s="853"/>
      <c r="E1159" s="853"/>
      <c r="F1159" s="853"/>
      <c r="G1159" s="853"/>
      <c r="H1159" s="853"/>
      <c r="I1159" s="853"/>
      <c r="J1159" s="854"/>
      <c r="K1159" s="854"/>
      <c r="L1159" s="854"/>
      <c r="M1159" s="854"/>
      <c r="N1159" s="854"/>
      <c r="O1159" s="854"/>
      <c r="P1159" s="855"/>
      <c r="Q1159" s="855"/>
      <c r="R1159" s="855"/>
      <c r="S1159" s="855"/>
      <c r="T1159" s="855"/>
      <c r="U1159" s="855"/>
      <c r="V1159" s="855"/>
      <c r="W1159" s="855"/>
      <c r="X1159" s="855"/>
      <c r="Y1159" s="856"/>
      <c r="Z1159" s="857"/>
      <c r="AA1159" s="857"/>
      <c r="AB1159" s="858"/>
      <c r="AC1159" s="2295"/>
      <c r="AD1159" s="2295"/>
      <c r="AE1159" s="2295"/>
      <c r="AF1159" s="2295"/>
      <c r="AG1159" s="2295"/>
      <c r="AH1159" s="868"/>
      <c r="AI1159" s="868"/>
      <c r="AJ1159" s="868"/>
      <c r="AK1159" s="868"/>
      <c r="AL1159" s="862"/>
      <c r="AM1159" s="863"/>
      <c r="AN1159" s="863"/>
      <c r="AO1159" s="864"/>
      <c r="AP1159" s="631"/>
      <c r="AQ1159" s="631"/>
      <c r="AR1159" s="631"/>
      <c r="AS1159" s="631"/>
      <c r="AT1159" s="631"/>
      <c r="AU1159" s="631"/>
      <c r="AV1159" s="631"/>
      <c r="AW1159" s="631"/>
      <c r="AX1159" s="631"/>
      <c r="AY1159" s="2">
        <f>$AY$1156</f>
        <v>0</v>
      </c>
    </row>
    <row r="1160" spans="1:51" ht="26.25" customHeight="1">
      <c r="A1160" s="2294">
        <v>2</v>
      </c>
      <c r="B1160" s="2294">
        <v>1</v>
      </c>
      <c r="C1160" s="853"/>
      <c r="D1160" s="853"/>
      <c r="E1160" s="853"/>
      <c r="F1160" s="853"/>
      <c r="G1160" s="853"/>
      <c r="H1160" s="853"/>
      <c r="I1160" s="853"/>
      <c r="J1160" s="854"/>
      <c r="K1160" s="854"/>
      <c r="L1160" s="854"/>
      <c r="M1160" s="854"/>
      <c r="N1160" s="854"/>
      <c r="O1160" s="854"/>
      <c r="P1160" s="855"/>
      <c r="Q1160" s="855"/>
      <c r="R1160" s="855"/>
      <c r="S1160" s="855"/>
      <c r="T1160" s="855"/>
      <c r="U1160" s="855"/>
      <c r="V1160" s="855"/>
      <c r="W1160" s="855"/>
      <c r="X1160" s="855"/>
      <c r="Y1160" s="856"/>
      <c r="Z1160" s="857"/>
      <c r="AA1160" s="857"/>
      <c r="AB1160" s="858"/>
      <c r="AC1160" s="2295"/>
      <c r="AD1160" s="2295"/>
      <c r="AE1160" s="2295"/>
      <c r="AF1160" s="2295"/>
      <c r="AG1160" s="2295"/>
      <c r="AH1160" s="868"/>
      <c r="AI1160" s="868"/>
      <c r="AJ1160" s="868"/>
      <c r="AK1160" s="868"/>
      <c r="AL1160" s="862"/>
      <c r="AM1160" s="863"/>
      <c r="AN1160" s="863"/>
      <c r="AO1160" s="864"/>
      <c r="AP1160" s="631"/>
      <c r="AQ1160" s="631"/>
      <c r="AR1160" s="631"/>
      <c r="AS1160" s="631"/>
      <c r="AT1160" s="631"/>
      <c r="AU1160" s="631"/>
      <c r="AV1160" s="631"/>
      <c r="AW1160" s="631"/>
      <c r="AX1160" s="631"/>
      <c r="AY1160" s="2">
        <f>COUNTA($C$1160)</f>
        <v>0</v>
      </c>
    </row>
    <row r="1161" spans="1:51" ht="26.25" customHeight="1">
      <c r="A1161" s="2294">
        <v>3</v>
      </c>
      <c r="B1161" s="2294">
        <v>1</v>
      </c>
      <c r="C1161" s="853"/>
      <c r="D1161" s="853"/>
      <c r="E1161" s="853"/>
      <c r="F1161" s="853"/>
      <c r="G1161" s="853"/>
      <c r="H1161" s="853"/>
      <c r="I1161" s="853"/>
      <c r="J1161" s="854"/>
      <c r="K1161" s="854"/>
      <c r="L1161" s="854"/>
      <c r="M1161" s="854"/>
      <c r="N1161" s="854"/>
      <c r="O1161" s="854"/>
      <c r="P1161" s="855"/>
      <c r="Q1161" s="855"/>
      <c r="R1161" s="855"/>
      <c r="S1161" s="855"/>
      <c r="T1161" s="855"/>
      <c r="U1161" s="855"/>
      <c r="V1161" s="855"/>
      <c r="W1161" s="855"/>
      <c r="X1161" s="855"/>
      <c r="Y1161" s="856"/>
      <c r="Z1161" s="857"/>
      <c r="AA1161" s="857"/>
      <c r="AB1161" s="858"/>
      <c r="AC1161" s="2295"/>
      <c r="AD1161" s="2295"/>
      <c r="AE1161" s="2295"/>
      <c r="AF1161" s="2295"/>
      <c r="AG1161" s="2295"/>
      <c r="AH1161" s="868"/>
      <c r="AI1161" s="868"/>
      <c r="AJ1161" s="868"/>
      <c r="AK1161" s="868"/>
      <c r="AL1161" s="862"/>
      <c r="AM1161" s="863"/>
      <c r="AN1161" s="863"/>
      <c r="AO1161" s="864"/>
      <c r="AP1161" s="631"/>
      <c r="AQ1161" s="631"/>
      <c r="AR1161" s="631"/>
      <c r="AS1161" s="631"/>
      <c r="AT1161" s="631"/>
      <c r="AU1161" s="631"/>
      <c r="AV1161" s="631"/>
      <c r="AW1161" s="631"/>
      <c r="AX1161" s="631"/>
      <c r="AY1161" s="2">
        <f>COUNTA($C$1161)</f>
        <v>0</v>
      </c>
    </row>
    <row r="1162" spans="1:51" ht="26.25" customHeight="1">
      <c r="A1162" s="2294">
        <v>4</v>
      </c>
      <c r="B1162" s="2294">
        <v>1</v>
      </c>
      <c r="C1162" s="853"/>
      <c r="D1162" s="853"/>
      <c r="E1162" s="853"/>
      <c r="F1162" s="853"/>
      <c r="G1162" s="853"/>
      <c r="H1162" s="853"/>
      <c r="I1162" s="853"/>
      <c r="J1162" s="854"/>
      <c r="K1162" s="854"/>
      <c r="L1162" s="854"/>
      <c r="M1162" s="854"/>
      <c r="N1162" s="854"/>
      <c r="O1162" s="854"/>
      <c r="P1162" s="855"/>
      <c r="Q1162" s="855"/>
      <c r="R1162" s="855"/>
      <c r="S1162" s="855"/>
      <c r="T1162" s="855"/>
      <c r="U1162" s="855"/>
      <c r="V1162" s="855"/>
      <c r="W1162" s="855"/>
      <c r="X1162" s="855"/>
      <c r="Y1162" s="856"/>
      <c r="Z1162" s="857"/>
      <c r="AA1162" s="857"/>
      <c r="AB1162" s="858"/>
      <c r="AC1162" s="2295"/>
      <c r="AD1162" s="2295"/>
      <c r="AE1162" s="2295"/>
      <c r="AF1162" s="2295"/>
      <c r="AG1162" s="2295"/>
      <c r="AH1162" s="868"/>
      <c r="AI1162" s="868"/>
      <c r="AJ1162" s="868"/>
      <c r="AK1162" s="868"/>
      <c r="AL1162" s="862"/>
      <c r="AM1162" s="863"/>
      <c r="AN1162" s="863"/>
      <c r="AO1162" s="864"/>
      <c r="AP1162" s="631"/>
      <c r="AQ1162" s="631"/>
      <c r="AR1162" s="631"/>
      <c r="AS1162" s="631"/>
      <c r="AT1162" s="631"/>
      <c r="AU1162" s="631"/>
      <c r="AV1162" s="631"/>
      <c r="AW1162" s="631"/>
      <c r="AX1162" s="631"/>
      <c r="AY1162" s="2">
        <f>COUNTA($C$1162)</f>
        <v>0</v>
      </c>
    </row>
    <row r="1163" spans="1:51" ht="26.25" customHeight="1">
      <c r="A1163" s="2294">
        <v>5</v>
      </c>
      <c r="B1163" s="2294">
        <v>1</v>
      </c>
      <c r="C1163" s="853"/>
      <c r="D1163" s="853"/>
      <c r="E1163" s="853"/>
      <c r="F1163" s="853"/>
      <c r="G1163" s="853"/>
      <c r="H1163" s="853"/>
      <c r="I1163" s="853"/>
      <c r="J1163" s="854"/>
      <c r="K1163" s="854"/>
      <c r="L1163" s="854"/>
      <c r="M1163" s="854"/>
      <c r="N1163" s="854"/>
      <c r="O1163" s="854"/>
      <c r="P1163" s="855"/>
      <c r="Q1163" s="855"/>
      <c r="R1163" s="855"/>
      <c r="S1163" s="855"/>
      <c r="T1163" s="855"/>
      <c r="U1163" s="855"/>
      <c r="V1163" s="855"/>
      <c r="W1163" s="855"/>
      <c r="X1163" s="855"/>
      <c r="Y1163" s="856"/>
      <c r="Z1163" s="857"/>
      <c r="AA1163" s="857"/>
      <c r="AB1163" s="858"/>
      <c r="AC1163" s="2295"/>
      <c r="AD1163" s="2295"/>
      <c r="AE1163" s="2295"/>
      <c r="AF1163" s="2295"/>
      <c r="AG1163" s="2295"/>
      <c r="AH1163" s="868"/>
      <c r="AI1163" s="868"/>
      <c r="AJ1163" s="868"/>
      <c r="AK1163" s="868"/>
      <c r="AL1163" s="862"/>
      <c r="AM1163" s="863"/>
      <c r="AN1163" s="863"/>
      <c r="AO1163" s="864"/>
      <c r="AP1163" s="631"/>
      <c r="AQ1163" s="631"/>
      <c r="AR1163" s="631"/>
      <c r="AS1163" s="631"/>
      <c r="AT1163" s="631"/>
      <c r="AU1163" s="631"/>
      <c r="AV1163" s="631"/>
      <c r="AW1163" s="631"/>
      <c r="AX1163" s="631"/>
      <c r="AY1163" s="2">
        <f>COUNTA($C$1163)</f>
        <v>0</v>
      </c>
    </row>
    <row r="1164" spans="1:51" ht="26.25" customHeight="1">
      <c r="A1164" s="2294">
        <v>6</v>
      </c>
      <c r="B1164" s="2294">
        <v>1</v>
      </c>
      <c r="C1164" s="853"/>
      <c r="D1164" s="853"/>
      <c r="E1164" s="853"/>
      <c r="F1164" s="853"/>
      <c r="G1164" s="853"/>
      <c r="H1164" s="853"/>
      <c r="I1164" s="853"/>
      <c r="J1164" s="854"/>
      <c r="K1164" s="854"/>
      <c r="L1164" s="854"/>
      <c r="M1164" s="854"/>
      <c r="N1164" s="854"/>
      <c r="O1164" s="854"/>
      <c r="P1164" s="855"/>
      <c r="Q1164" s="855"/>
      <c r="R1164" s="855"/>
      <c r="S1164" s="855"/>
      <c r="T1164" s="855"/>
      <c r="U1164" s="855"/>
      <c r="V1164" s="855"/>
      <c r="W1164" s="855"/>
      <c r="X1164" s="855"/>
      <c r="Y1164" s="856"/>
      <c r="Z1164" s="857"/>
      <c r="AA1164" s="857"/>
      <c r="AB1164" s="858"/>
      <c r="AC1164" s="2295"/>
      <c r="AD1164" s="2295"/>
      <c r="AE1164" s="2295"/>
      <c r="AF1164" s="2295"/>
      <c r="AG1164" s="2295"/>
      <c r="AH1164" s="868"/>
      <c r="AI1164" s="868"/>
      <c r="AJ1164" s="868"/>
      <c r="AK1164" s="868"/>
      <c r="AL1164" s="862"/>
      <c r="AM1164" s="863"/>
      <c r="AN1164" s="863"/>
      <c r="AO1164" s="864"/>
      <c r="AP1164" s="631"/>
      <c r="AQ1164" s="631"/>
      <c r="AR1164" s="631"/>
      <c r="AS1164" s="631"/>
      <c r="AT1164" s="631"/>
      <c r="AU1164" s="631"/>
      <c r="AV1164" s="631"/>
      <c r="AW1164" s="631"/>
      <c r="AX1164" s="631"/>
      <c r="AY1164" s="2">
        <f>COUNTA($C$1164)</f>
        <v>0</v>
      </c>
    </row>
    <row r="1165" spans="1:51" ht="26.25" customHeight="1">
      <c r="A1165" s="2294">
        <v>7</v>
      </c>
      <c r="B1165" s="2294">
        <v>1</v>
      </c>
      <c r="C1165" s="853"/>
      <c r="D1165" s="853"/>
      <c r="E1165" s="853"/>
      <c r="F1165" s="853"/>
      <c r="G1165" s="853"/>
      <c r="H1165" s="853"/>
      <c r="I1165" s="853"/>
      <c r="J1165" s="854"/>
      <c r="K1165" s="854"/>
      <c r="L1165" s="854"/>
      <c r="M1165" s="854"/>
      <c r="N1165" s="854"/>
      <c r="O1165" s="854"/>
      <c r="P1165" s="855"/>
      <c r="Q1165" s="855"/>
      <c r="R1165" s="855"/>
      <c r="S1165" s="855"/>
      <c r="T1165" s="855"/>
      <c r="U1165" s="855"/>
      <c r="V1165" s="855"/>
      <c r="W1165" s="855"/>
      <c r="X1165" s="855"/>
      <c r="Y1165" s="856"/>
      <c r="Z1165" s="857"/>
      <c r="AA1165" s="857"/>
      <c r="AB1165" s="858"/>
      <c r="AC1165" s="2295"/>
      <c r="AD1165" s="2295"/>
      <c r="AE1165" s="2295"/>
      <c r="AF1165" s="2295"/>
      <c r="AG1165" s="2295"/>
      <c r="AH1165" s="868"/>
      <c r="AI1165" s="868"/>
      <c r="AJ1165" s="868"/>
      <c r="AK1165" s="868"/>
      <c r="AL1165" s="862"/>
      <c r="AM1165" s="863"/>
      <c r="AN1165" s="863"/>
      <c r="AO1165" s="864"/>
      <c r="AP1165" s="631"/>
      <c r="AQ1165" s="631"/>
      <c r="AR1165" s="631"/>
      <c r="AS1165" s="631"/>
      <c r="AT1165" s="631"/>
      <c r="AU1165" s="631"/>
      <c r="AV1165" s="631"/>
      <c r="AW1165" s="631"/>
      <c r="AX1165" s="631"/>
      <c r="AY1165" s="2">
        <f>COUNTA($C$1165)</f>
        <v>0</v>
      </c>
    </row>
    <row r="1166" spans="1:51" ht="26.25" customHeight="1">
      <c r="A1166" s="2294">
        <v>8</v>
      </c>
      <c r="B1166" s="2294">
        <v>1</v>
      </c>
      <c r="C1166" s="853"/>
      <c r="D1166" s="853"/>
      <c r="E1166" s="853"/>
      <c r="F1166" s="853"/>
      <c r="G1166" s="853"/>
      <c r="H1166" s="853"/>
      <c r="I1166" s="853"/>
      <c r="J1166" s="854"/>
      <c r="K1166" s="854"/>
      <c r="L1166" s="854"/>
      <c r="M1166" s="854"/>
      <c r="N1166" s="854"/>
      <c r="O1166" s="854"/>
      <c r="P1166" s="855"/>
      <c r="Q1166" s="855"/>
      <c r="R1166" s="855"/>
      <c r="S1166" s="855"/>
      <c r="T1166" s="855"/>
      <c r="U1166" s="855"/>
      <c r="V1166" s="855"/>
      <c r="W1166" s="855"/>
      <c r="X1166" s="855"/>
      <c r="Y1166" s="856"/>
      <c r="Z1166" s="857"/>
      <c r="AA1166" s="857"/>
      <c r="AB1166" s="858"/>
      <c r="AC1166" s="2295"/>
      <c r="AD1166" s="2295"/>
      <c r="AE1166" s="2295"/>
      <c r="AF1166" s="2295"/>
      <c r="AG1166" s="2295"/>
      <c r="AH1166" s="868"/>
      <c r="AI1166" s="868"/>
      <c r="AJ1166" s="868"/>
      <c r="AK1166" s="868"/>
      <c r="AL1166" s="862"/>
      <c r="AM1166" s="863"/>
      <c r="AN1166" s="863"/>
      <c r="AO1166" s="864"/>
      <c r="AP1166" s="631"/>
      <c r="AQ1166" s="631"/>
      <c r="AR1166" s="631"/>
      <c r="AS1166" s="631"/>
      <c r="AT1166" s="631"/>
      <c r="AU1166" s="631"/>
      <c r="AV1166" s="631"/>
      <c r="AW1166" s="631"/>
      <c r="AX1166" s="631"/>
      <c r="AY1166" s="2">
        <f>COUNTA($C$1166)</f>
        <v>0</v>
      </c>
    </row>
    <row r="1167" spans="1:51" ht="26.25" customHeight="1">
      <c r="A1167" s="2294">
        <v>9</v>
      </c>
      <c r="B1167" s="2294">
        <v>1</v>
      </c>
      <c r="C1167" s="853"/>
      <c r="D1167" s="853"/>
      <c r="E1167" s="853"/>
      <c r="F1167" s="853"/>
      <c r="G1167" s="853"/>
      <c r="H1167" s="853"/>
      <c r="I1167" s="853"/>
      <c r="J1167" s="854"/>
      <c r="K1167" s="854"/>
      <c r="L1167" s="854"/>
      <c r="M1167" s="854"/>
      <c r="N1167" s="854"/>
      <c r="O1167" s="854"/>
      <c r="P1167" s="855"/>
      <c r="Q1167" s="855"/>
      <c r="R1167" s="855"/>
      <c r="S1167" s="855"/>
      <c r="T1167" s="855"/>
      <c r="U1167" s="855"/>
      <c r="V1167" s="855"/>
      <c r="W1167" s="855"/>
      <c r="X1167" s="855"/>
      <c r="Y1167" s="856"/>
      <c r="Z1167" s="857"/>
      <c r="AA1167" s="857"/>
      <c r="AB1167" s="858"/>
      <c r="AC1167" s="2295"/>
      <c r="AD1167" s="2295"/>
      <c r="AE1167" s="2295"/>
      <c r="AF1167" s="2295"/>
      <c r="AG1167" s="2295"/>
      <c r="AH1167" s="868"/>
      <c r="AI1167" s="868"/>
      <c r="AJ1167" s="868"/>
      <c r="AK1167" s="868"/>
      <c r="AL1167" s="862"/>
      <c r="AM1167" s="863"/>
      <c r="AN1167" s="863"/>
      <c r="AO1167" s="864"/>
      <c r="AP1167" s="631"/>
      <c r="AQ1167" s="631"/>
      <c r="AR1167" s="631"/>
      <c r="AS1167" s="631"/>
      <c r="AT1167" s="631"/>
      <c r="AU1167" s="631"/>
      <c r="AV1167" s="631"/>
      <c r="AW1167" s="631"/>
      <c r="AX1167" s="631"/>
      <c r="AY1167" s="2">
        <f>COUNTA($C$1167)</f>
        <v>0</v>
      </c>
    </row>
    <row r="1168" spans="1:51" ht="26.25" customHeight="1">
      <c r="A1168" s="2294">
        <v>10</v>
      </c>
      <c r="B1168" s="2294">
        <v>1</v>
      </c>
      <c r="C1168" s="853"/>
      <c r="D1168" s="853"/>
      <c r="E1168" s="853"/>
      <c r="F1168" s="853"/>
      <c r="G1168" s="853"/>
      <c r="H1168" s="853"/>
      <c r="I1168" s="853"/>
      <c r="J1168" s="854"/>
      <c r="K1168" s="854"/>
      <c r="L1168" s="854"/>
      <c r="M1168" s="854"/>
      <c r="N1168" s="854"/>
      <c r="O1168" s="854"/>
      <c r="P1168" s="855"/>
      <c r="Q1168" s="855"/>
      <c r="R1168" s="855"/>
      <c r="S1168" s="855"/>
      <c r="T1168" s="855"/>
      <c r="U1168" s="855"/>
      <c r="V1168" s="855"/>
      <c r="W1168" s="855"/>
      <c r="X1168" s="855"/>
      <c r="Y1168" s="856"/>
      <c r="Z1168" s="857"/>
      <c r="AA1168" s="857"/>
      <c r="AB1168" s="858"/>
      <c r="AC1168" s="2295"/>
      <c r="AD1168" s="2295"/>
      <c r="AE1168" s="2295"/>
      <c r="AF1168" s="2295"/>
      <c r="AG1168" s="2295"/>
      <c r="AH1168" s="868"/>
      <c r="AI1168" s="868"/>
      <c r="AJ1168" s="868"/>
      <c r="AK1168" s="868"/>
      <c r="AL1168" s="862"/>
      <c r="AM1168" s="863"/>
      <c r="AN1168" s="863"/>
      <c r="AO1168" s="864"/>
      <c r="AP1168" s="631"/>
      <c r="AQ1168" s="631"/>
      <c r="AR1168" s="631"/>
      <c r="AS1168" s="631"/>
      <c r="AT1168" s="631"/>
      <c r="AU1168" s="631"/>
      <c r="AV1168" s="631"/>
      <c r="AW1168" s="631"/>
      <c r="AX1168" s="631"/>
      <c r="AY1168" s="2">
        <f>COUNTA($C$1168)</f>
        <v>0</v>
      </c>
    </row>
    <row r="1169" spans="1:51" ht="26.25" customHeight="1">
      <c r="A1169" s="2294">
        <v>11</v>
      </c>
      <c r="B1169" s="2294">
        <v>1</v>
      </c>
      <c r="C1169" s="853"/>
      <c r="D1169" s="853"/>
      <c r="E1169" s="853"/>
      <c r="F1169" s="853"/>
      <c r="G1169" s="853"/>
      <c r="H1169" s="853"/>
      <c r="I1169" s="853"/>
      <c r="J1169" s="854"/>
      <c r="K1169" s="854"/>
      <c r="L1169" s="854"/>
      <c r="M1169" s="854"/>
      <c r="N1169" s="854"/>
      <c r="O1169" s="854"/>
      <c r="P1169" s="855"/>
      <c r="Q1169" s="855"/>
      <c r="R1169" s="855"/>
      <c r="S1169" s="855"/>
      <c r="T1169" s="855"/>
      <c r="U1169" s="855"/>
      <c r="V1169" s="855"/>
      <c r="W1169" s="855"/>
      <c r="X1169" s="855"/>
      <c r="Y1169" s="856"/>
      <c r="Z1169" s="857"/>
      <c r="AA1169" s="857"/>
      <c r="AB1169" s="858"/>
      <c r="AC1169" s="2295"/>
      <c r="AD1169" s="2295"/>
      <c r="AE1169" s="2295"/>
      <c r="AF1169" s="2295"/>
      <c r="AG1169" s="2295"/>
      <c r="AH1169" s="868"/>
      <c r="AI1169" s="868"/>
      <c r="AJ1169" s="868"/>
      <c r="AK1169" s="868"/>
      <c r="AL1169" s="862"/>
      <c r="AM1169" s="863"/>
      <c r="AN1169" s="863"/>
      <c r="AO1169" s="864"/>
      <c r="AP1169" s="631"/>
      <c r="AQ1169" s="631"/>
      <c r="AR1169" s="631"/>
      <c r="AS1169" s="631"/>
      <c r="AT1169" s="631"/>
      <c r="AU1169" s="631"/>
      <c r="AV1169" s="631"/>
      <c r="AW1169" s="631"/>
      <c r="AX1169" s="631"/>
      <c r="AY1169" s="2">
        <f>COUNTA($C$1169)</f>
        <v>0</v>
      </c>
    </row>
    <row r="1170" spans="1:51" ht="26.25" customHeight="1">
      <c r="A1170" s="2294">
        <v>12</v>
      </c>
      <c r="B1170" s="2294">
        <v>1</v>
      </c>
      <c r="C1170" s="853"/>
      <c r="D1170" s="853"/>
      <c r="E1170" s="853"/>
      <c r="F1170" s="853"/>
      <c r="G1170" s="853"/>
      <c r="H1170" s="853"/>
      <c r="I1170" s="853"/>
      <c r="J1170" s="854"/>
      <c r="K1170" s="854"/>
      <c r="L1170" s="854"/>
      <c r="M1170" s="854"/>
      <c r="N1170" s="854"/>
      <c r="O1170" s="854"/>
      <c r="P1170" s="855"/>
      <c r="Q1170" s="855"/>
      <c r="R1170" s="855"/>
      <c r="S1170" s="855"/>
      <c r="T1170" s="855"/>
      <c r="U1170" s="855"/>
      <c r="V1170" s="855"/>
      <c r="W1170" s="855"/>
      <c r="X1170" s="855"/>
      <c r="Y1170" s="856"/>
      <c r="Z1170" s="857"/>
      <c r="AA1170" s="857"/>
      <c r="AB1170" s="858"/>
      <c r="AC1170" s="2295"/>
      <c r="AD1170" s="2295"/>
      <c r="AE1170" s="2295"/>
      <c r="AF1170" s="2295"/>
      <c r="AG1170" s="2295"/>
      <c r="AH1170" s="868"/>
      <c r="AI1170" s="868"/>
      <c r="AJ1170" s="868"/>
      <c r="AK1170" s="868"/>
      <c r="AL1170" s="862"/>
      <c r="AM1170" s="863"/>
      <c r="AN1170" s="863"/>
      <c r="AO1170" s="864"/>
      <c r="AP1170" s="631"/>
      <c r="AQ1170" s="631"/>
      <c r="AR1170" s="631"/>
      <c r="AS1170" s="631"/>
      <c r="AT1170" s="631"/>
      <c r="AU1170" s="631"/>
      <c r="AV1170" s="631"/>
      <c r="AW1170" s="631"/>
      <c r="AX1170" s="631"/>
      <c r="AY1170" s="2">
        <f>COUNTA($C$1170)</f>
        <v>0</v>
      </c>
    </row>
    <row r="1171" spans="1:51" ht="26.25" customHeight="1">
      <c r="A1171" s="2294">
        <v>13</v>
      </c>
      <c r="B1171" s="2294">
        <v>1</v>
      </c>
      <c r="C1171" s="853"/>
      <c r="D1171" s="853"/>
      <c r="E1171" s="853"/>
      <c r="F1171" s="853"/>
      <c r="G1171" s="853"/>
      <c r="H1171" s="853"/>
      <c r="I1171" s="853"/>
      <c r="J1171" s="854"/>
      <c r="K1171" s="854"/>
      <c r="L1171" s="854"/>
      <c r="M1171" s="854"/>
      <c r="N1171" s="854"/>
      <c r="O1171" s="854"/>
      <c r="P1171" s="855"/>
      <c r="Q1171" s="855"/>
      <c r="R1171" s="855"/>
      <c r="S1171" s="855"/>
      <c r="T1171" s="855"/>
      <c r="U1171" s="855"/>
      <c r="V1171" s="855"/>
      <c r="W1171" s="855"/>
      <c r="X1171" s="855"/>
      <c r="Y1171" s="856"/>
      <c r="Z1171" s="857"/>
      <c r="AA1171" s="857"/>
      <c r="AB1171" s="858"/>
      <c r="AC1171" s="2295"/>
      <c r="AD1171" s="2295"/>
      <c r="AE1171" s="2295"/>
      <c r="AF1171" s="2295"/>
      <c r="AG1171" s="2295"/>
      <c r="AH1171" s="868"/>
      <c r="AI1171" s="868"/>
      <c r="AJ1171" s="868"/>
      <c r="AK1171" s="868"/>
      <c r="AL1171" s="862"/>
      <c r="AM1171" s="863"/>
      <c r="AN1171" s="863"/>
      <c r="AO1171" s="864"/>
      <c r="AP1171" s="631"/>
      <c r="AQ1171" s="631"/>
      <c r="AR1171" s="631"/>
      <c r="AS1171" s="631"/>
      <c r="AT1171" s="631"/>
      <c r="AU1171" s="631"/>
      <c r="AV1171" s="631"/>
      <c r="AW1171" s="631"/>
      <c r="AX1171" s="631"/>
      <c r="AY1171" s="2">
        <f>COUNTA($C$1171)</f>
        <v>0</v>
      </c>
    </row>
    <row r="1172" spans="1:51" ht="26.25" customHeight="1">
      <c r="A1172" s="2294">
        <v>14</v>
      </c>
      <c r="B1172" s="2294">
        <v>1</v>
      </c>
      <c r="C1172" s="853"/>
      <c r="D1172" s="853"/>
      <c r="E1172" s="853"/>
      <c r="F1172" s="853"/>
      <c r="G1172" s="853"/>
      <c r="H1172" s="853"/>
      <c r="I1172" s="853"/>
      <c r="J1172" s="854"/>
      <c r="K1172" s="854"/>
      <c r="L1172" s="854"/>
      <c r="M1172" s="854"/>
      <c r="N1172" s="854"/>
      <c r="O1172" s="854"/>
      <c r="P1172" s="855"/>
      <c r="Q1172" s="855"/>
      <c r="R1172" s="855"/>
      <c r="S1172" s="855"/>
      <c r="T1172" s="855"/>
      <c r="U1172" s="855"/>
      <c r="V1172" s="855"/>
      <c r="W1172" s="855"/>
      <c r="X1172" s="855"/>
      <c r="Y1172" s="856"/>
      <c r="Z1172" s="857"/>
      <c r="AA1172" s="857"/>
      <c r="AB1172" s="858"/>
      <c r="AC1172" s="2295"/>
      <c r="AD1172" s="2295"/>
      <c r="AE1172" s="2295"/>
      <c r="AF1172" s="2295"/>
      <c r="AG1172" s="2295"/>
      <c r="AH1172" s="868"/>
      <c r="AI1172" s="868"/>
      <c r="AJ1172" s="868"/>
      <c r="AK1172" s="868"/>
      <c r="AL1172" s="862"/>
      <c r="AM1172" s="863"/>
      <c r="AN1172" s="863"/>
      <c r="AO1172" s="864"/>
      <c r="AP1172" s="631"/>
      <c r="AQ1172" s="631"/>
      <c r="AR1172" s="631"/>
      <c r="AS1172" s="631"/>
      <c r="AT1172" s="631"/>
      <c r="AU1172" s="631"/>
      <c r="AV1172" s="631"/>
      <c r="AW1172" s="631"/>
      <c r="AX1172" s="631"/>
      <c r="AY1172" s="2">
        <f>COUNTA($C$1172)</f>
        <v>0</v>
      </c>
    </row>
    <row r="1173" spans="1:51" ht="26.25" customHeight="1">
      <c r="A1173" s="2294">
        <v>15</v>
      </c>
      <c r="B1173" s="2294">
        <v>1</v>
      </c>
      <c r="C1173" s="853"/>
      <c r="D1173" s="853"/>
      <c r="E1173" s="853"/>
      <c r="F1173" s="853"/>
      <c r="G1173" s="853"/>
      <c r="H1173" s="853"/>
      <c r="I1173" s="853"/>
      <c r="J1173" s="854"/>
      <c r="K1173" s="854"/>
      <c r="L1173" s="854"/>
      <c r="M1173" s="854"/>
      <c r="N1173" s="854"/>
      <c r="O1173" s="854"/>
      <c r="P1173" s="855"/>
      <c r="Q1173" s="855"/>
      <c r="R1173" s="855"/>
      <c r="S1173" s="855"/>
      <c r="T1173" s="855"/>
      <c r="U1173" s="855"/>
      <c r="V1173" s="855"/>
      <c r="W1173" s="855"/>
      <c r="X1173" s="855"/>
      <c r="Y1173" s="856"/>
      <c r="Z1173" s="857"/>
      <c r="AA1173" s="857"/>
      <c r="AB1173" s="858"/>
      <c r="AC1173" s="2295"/>
      <c r="AD1173" s="2295"/>
      <c r="AE1173" s="2295"/>
      <c r="AF1173" s="2295"/>
      <c r="AG1173" s="2295"/>
      <c r="AH1173" s="868"/>
      <c r="AI1173" s="868"/>
      <c r="AJ1173" s="868"/>
      <c r="AK1173" s="868"/>
      <c r="AL1173" s="862"/>
      <c r="AM1173" s="863"/>
      <c r="AN1173" s="863"/>
      <c r="AO1173" s="864"/>
      <c r="AP1173" s="631"/>
      <c r="AQ1173" s="631"/>
      <c r="AR1173" s="631"/>
      <c r="AS1173" s="631"/>
      <c r="AT1173" s="631"/>
      <c r="AU1173" s="631"/>
      <c r="AV1173" s="631"/>
      <c r="AW1173" s="631"/>
      <c r="AX1173" s="631"/>
      <c r="AY1173" s="2">
        <f>COUNTA($C$1173)</f>
        <v>0</v>
      </c>
    </row>
    <row r="1174" spans="1:51" ht="26.25" customHeight="1">
      <c r="A1174" s="2294">
        <v>16</v>
      </c>
      <c r="B1174" s="2294">
        <v>1</v>
      </c>
      <c r="C1174" s="853"/>
      <c r="D1174" s="853"/>
      <c r="E1174" s="853"/>
      <c r="F1174" s="853"/>
      <c r="G1174" s="853"/>
      <c r="H1174" s="853"/>
      <c r="I1174" s="853"/>
      <c r="J1174" s="854"/>
      <c r="K1174" s="854"/>
      <c r="L1174" s="854"/>
      <c r="M1174" s="854"/>
      <c r="N1174" s="854"/>
      <c r="O1174" s="854"/>
      <c r="P1174" s="855"/>
      <c r="Q1174" s="855"/>
      <c r="R1174" s="855"/>
      <c r="S1174" s="855"/>
      <c r="T1174" s="855"/>
      <c r="U1174" s="855"/>
      <c r="V1174" s="855"/>
      <c r="W1174" s="855"/>
      <c r="X1174" s="855"/>
      <c r="Y1174" s="856"/>
      <c r="Z1174" s="857"/>
      <c r="AA1174" s="857"/>
      <c r="AB1174" s="858"/>
      <c r="AC1174" s="2295"/>
      <c r="AD1174" s="2295"/>
      <c r="AE1174" s="2295"/>
      <c r="AF1174" s="2295"/>
      <c r="AG1174" s="2295"/>
      <c r="AH1174" s="868"/>
      <c r="AI1174" s="868"/>
      <c r="AJ1174" s="868"/>
      <c r="AK1174" s="868"/>
      <c r="AL1174" s="862"/>
      <c r="AM1174" s="863"/>
      <c r="AN1174" s="863"/>
      <c r="AO1174" s="864"/>
      <c r="AP1174" s="631"/>
      <c r="AQ1174" s="631"/>
      <c r="AR1174" s="631"/>
      <c r="AS1174" s="631"/>
      <c r="AT1174" s="631"/>
      <c r="AU1174" s="631"/>
      <c r="AV1174" s="631"/>
      <c r="AW1174" s="631"/>
      <c r="AX1174" s="631"/>
      <c r="AY1174" s="2">
        <f>COUNTA($C$1174)</f>
        <v>0</v>
      </c>
    </row>
    <row r="1175" spans="1:51" ht="26.25" customHeight="1">
      <c r="A1175" s="2294">
        <v>17</v>
      </c>
      <c r="B1175" s="2294">
        <v>1</v>
      </c>
      <c r="C1175" s="853"/>
      <c r="D1175" s="853"/>
      <c r="E1175" s="853"/>
      <c r="F1175" s="853"/>
      <c r="G1175" s="853"/>
      <c r="H1175" s="853"/>
      <c r="I1175" s="853"/>
      <c r="J1175" s="854"/>
      <c r="K1175" s="854"/>
      <c r="L1175" s="854"/>
      <c r="M1175" s="854"/>
      <c r="N1175" s="854"/>
      <c r="O1175" s="854"/>
      <c r="P1175" s="855"/>
      <c r="Q1175" s="855"/>
      <c r="R1175" s="855"/>
      <c r="S1175" s="855"/>
      <c r="T1175" s="855"/>
      <c r="U1175" s="855"/>
      <c r="V1175" s="855"/>
      <c r="W1175" s="855"/>
      <c r="X1175" s="855"/>
      <c r="Y1175" s="856"/>
      <c r="Z1175" s="857"/>
      <c r="AA1175" s="857"/>
      <c r="AB1175" s="858"/>
      <c r="AC1175" s="2295"/>
      <c r="AD1175" s="2295"/>
      <c r="AE1175" s="2295"/>
      <c r="AF1175" s="2295"/>
      <c r="AG1175" s="2295"/>
      <c r="AH1175" s="868"/>
      <c r="AI1175" s="868"/>
      <c r="AJ1175" s="868"/>
      <c r="AK1175" s="868"/>
      <c r="AL1175" s="862"/>
      <c r="AM1175" s="863"/>
      <c r="AN1175" s="863"/>
      <c r="AO1175" s="864"/>
      <c r="AP1175" s="631"/>
      <c r="AQ1175" s="631"/>
      <c r="AR1175" s="631"/>
      <c r="AS1175" s="631"/>
      <c r="AT1175" s="631"/>
      <c r="AU1175" s="631"/>
      <c r="AV1175" s="631"/>
      <c r="AW1175" s="631"/>
      <c r="AX1175" s="631"/>
      <c r="AY1175" s="2">
        <f>COUNTA($C$1175)</f>
        <v>0</v>
      </c>
    </row>
    <row r="1176" spans="1:51" ht="26.25" customHeight="1">
      <c r="A1176" s="2294">
        <v>18</v>
      </c>
      <c r="B1176" s="2294">
        <v>1</v>
      </c>
      <c r="C1176" s="853"/>
      <c r="D1176" s="853"/>
      <c r="E1176" s="853"/>
      <c r="F1176" s="853"/>
      <c r="G1176" s="853"/>
      <c r="H1176" s="853"/>
      <c r="I1176" s="853"/>
      <c r="J1176" s="854"/>
      <c r="K1176" s="854"/>
      <c r="L1176" s="854"/>
      <c r="M1176" s="854"/>
      <c r="N1176" s="854"/>
      <c r="O1176" s="854"/>
      <c r="P1176" s="855"/>
      <c r="Q1176" s="855"/>
      <c r="R1176" s="855"/>
      <c r="S1176" s="855"/>
      <c r="T1176" s="855"/>
      <c r="U1176" s="855"/>
      <c r="V1176" s="855"/>
      <c r="W1176" s="855"/>
      <c r="X1176" s="855"/>
      <c r="Y1176" s="856"/>
      <c r="Z1176" s="857"/>
      <c r="AA1176" s="857"/>
      <c r="AB1176" s="858"/>
      <c r="AC1176" s="2295"/>
      <c r="AD1176" s="2295"/>
      <c r="AE1176" s="2295"/>
      <c r="AF1176" s="2295"/>
      <c r="AG1176" s="2295"/>
      <c r="AH1176" s="868"/>
      <c r="AI1176" s="868"/>
      <c r="AJ1176" s="868"/>
      <c r="AK1176" s="868"/>
      <c r="AL1176" s="862"/>
      <c r="AM1176" s="863"/>
      <c r="AN1176" s="863"/>
      <c r="AO1176" s="864"/>
      <c r="AP1176" s="631"/>
      <c r="AQ1176" s="631"/>
      <c r="AR1176" s="631"/>
      <c r="AS1176" s="631"/>
      <c r="AT1176" s="631"/>
      <c r="AU1176" s="631"/>
      <c r="AV1176" s="631"/>
      <c r="AW1176" s="631"/>
      <c r="AX1176" s="631"/>
      <c r="AY1176" s="2">
        <f>COUNTA($C$1176)</f>
        <v>0</v>
      </c>
    </row>
    <row r="1177" spans="1:51" ht="26.25" customHeight="1">
      <c r="A1177" s="2294">
        <v>19</v>
      </c>
      <c r="B1177" s="2294">
        <v>1</v>
      </c>
      <c r="C1177" s="853"/>
      <c r="D1177" s="853"/>
      <c r="E1177" s="853"/>
      <c r="F1177" s="853"/>
      <c r="G1177" s="853"/>
      <c r="H1177" s="853"/>
      <c r="I1177" s="853"/>
      <c r="J1177" s="854"/>
      <c r="K1177" s="854"/>
      <c r="L1177" s="854"/>
      <c r="M1177" s="854"/>
      <c r="N1177" s="854"/>
      <c r="O1177" s="854"/>
      <c r="P1177" s="855"/>
      <c r="Q1177" s="855"/>
      <c r="R1177" s="855"/>
      <c r="S1177" s="855"/>
      <c r="T1177" s="855"/>
      <c r="U1177" s="855"/>
      <c r="V1177" s="855"/>
      <c r="W1177" s="855"/>
      <c r="X1177" s="855"/>
      <c r="Y1177" s="856"/>
      <c r="Z1177" s="857"/>
      <c r="AA1177" s="857"/>
      <c r="AB1177" s="858"/>
      <c r="AC1177" s="2295"/>
      <c r="AD1177" s="2295"/>
      <c r="AE1177" s="2295"/>
      <c r="AF1177" s="2295"/>
      <c r="AG1177" s="2295"/>
      <c r="AH1177" s="868"/>
      <c r="AI1177" s="868"/>
      <c r="AJ1177" s="868"/>
      <c r="AK1177" s="868"/>
      <c r="AL1177" s="862"/>
      <c r="AM1177" s="863"/>
      <c r="AN1177" s="863"/>
      <c r="AO1177" s="864"/>
      <c r="AP1177" s="631"/>
      <c r="AQ1177" s="631"/>
      <c r="AR1177" s="631"/>
      <c r="AS1177" s="631"/>
      <c r="AT1177" s="631"/>
      <c r="AU1177" s="631"/>
      <c r="AV1177" s="631"/>
      <c r="AW1177" s="631"/>
      <c r="AX1177" s="631"/>
      <c r="AY1177" s="2">
        <f>COUNTA($C$1177)</f>
        <v>0</v>
      </c>
    </row>
    <row r="1178" spans="1:51" ht="26.25" customHeight="1">
      <c r="A1178" s="2294">
        <v>20</v>
      </c>
      <c r="B1178" s="2294">
        <v>1</v>
      </c>
      <c r="C1178" s="853"/>
      <c r="D1178" s="853"/>
      <c r="E1178" s="853"/>
      <c r="F1178" s="853"/>
      <c r="G1178" s="853"/>
      <c r="H1178" s="853"/>
      <c r="I1178" s="853"/>
      <c r="J1178" s="854"/>
      <c r="K1178" s="854"/>
      <c r="L1178" s="854"/>
      <c r="M1178" s="854"/>
      <c r="N1178" s="854"/>
      <c r="O1178" s="854"/>
      <c r="P1178" s="855"/>
      <c r="Q1178" s="855"/>
      <c r="R1178" s="855"/>
      <c r="S1178" s="855"/>
      <c r="T1178" s="855"/>
      <c r="U1178" s="855"/>
      <c r="V1178" s="855"/>
      <c r="W1178" s="855"/>
      <c r="X1178" s="855"/>
      <c r="Y1178" s="856"/>
      <c r="Z1178" s="857"/>
      <c r="AA1178" s="857"/>
      <c r="AB1178" s="858"/>
      <c r="AC1178" s="2295"/>
      <c r="AD1178" s="2295"/>
      <c r="AE1178" s="2295"/>
      <c r="AF1178" s="2295"/>
      <c r="AG1178" s="2295"/>
      <c r="AH1178" s="868"/>
      <c r="AI1178" s="868"/>
      <c r="AJ1178" s="868"/>
      <c r="AK1178" s="868"/>
      <c r="AL1178" s="862"/>
      <c r="AM1178" s="863"/>
      <c r="AN1178" s="863"/>
      <c r="AO1178" s="864"/>
      <c r="AP1178" s="631"/>
      <c r="AQ1178" s="631"/>
      <c r="AR1178" s="631"/>
      <c r="AS1178" s="631"/>
      <c r="AT1178" s="631"/>
      <c r="AU1178" s="631"/>
      <c r="AV1178" s="631"/>
      <c r="AW1178" s="631"/>
      <c r="AX1178" s="631"/>
      <c r="AY1178" s="2">
        <f>COUNTA($C$1178)</f>
        <v>0</v>
      </c>
    </row>
    <row r="1179" spans="1:51" ht="26.25" customHeight="1">
      <c r="A1179" s="2294">
        <v>21</v>
      </c>
      <c r="B1179" s="2294">
        <v>1</v>
      </c>
      <c r="C1179" s="853"/>
      <c r="D1179" s="853"/>
      <c r="E1179" s="853"/>
      <c r="F1179" s="853"/>
      <c r="G1179" s="853"/>
      <c r="H1179" s="853"/>
      <c r="I1179" s="853"/>
      <c r="J1179" s="854"/>
      <c r="K1179" s="854"/>
      <c r="L1179" s="854"/>
      <c r="M1179" s="854"/>
      <c r="N1179" s="854"/>
      <c r="O1179" s="854"/>
      <c r="P1179" s="855"/>
      <c r="Q1179" s="855"/>
      <c r="R1179" s="855"/>
      <c r="S1179" s="855"/>
      <c r="T1179" s="855"/>
      <c r="U1179" s="855"/>
      <c r="V1179" s="855"/>
      <c r="W1179" s="855"/>
      <c r="X1179" s="855"/>
      <c r="Y1179" s="856"/>
      <c r="Z1179" s="857"/>
      <c r="AA1179" s="857"/>
      <c r="AB1179" s="858"/>
      <c r="AC1179" s="2295"/>
      <c r="AD1179" s="2295"/>
      <c r="AE1179" s="2295"/>
      <c r="AF1179" s="2295"/>
      <c r="AG1179" s="2295"/>
      <c r="AH1179" s="868"/>
      <c r="AI1179" s="868"/>
      <c r="AJ1179" s="868"/>
      <c r="AK1179" s="868"/>
      <c r="AL1179" s="862"/>
      <c r="AM1179" s="863"/>
      <c r="AN1179" s="863"/>
      <c r="AO1179" s="864"/>
      <c r="AP1179" s="631"/>
      <c r="AQ1179" s="631"/>
      <c r="AR1179" s="631"/>
      <c r="AS1179" s="631"/>
      <c r="AT1179" s="631"/>
      <c r="AU1179" s="631"/>
      <c r="AV1179" s="631"/>
      <c r="AW1179" s="631"/>
      <c r="AX1179" s="631"/>
      <c r="AY1179" s="2">
        <f>COUNTA($C$1179)</f>
        <v>0</v>
      </c>
    </row>
    <row r="1180" spans="1:51" ht="26.25" customHeight="1">
      <c r="A1180" s="2294">
        <v>22</v>
      </c>
      <c r="B1180" s="2294">
        <v>1</v>
      </c>
      <c r="C1180" s="853"/>
      <c r="D1180" s="853"/>
      <c r="E1180" s="853"/>
      <c r="F1180" s="853"/>
      <c r="G1180" s="853"/>
      <c r="H1180" s="853"/>
      <c r="I1180" s="853"/>
      <c r="J1180" s="854"/>
      <c r="K1180" s="854"/>
      <c r="L1180" s="854"/>
      <c r="M1180" s="854"/>
      <c r="N1180" s="854"/>
      <c r="O1180" s="854"/>
      <c r="P1180" s="855"/>
      <c r="Q1180" s="855"/>
      <c r="R1180" s="855"/>
      <c r="S1180" s="855"/>
      <c r="T1180" s="855"/>
      <c r="U1180" s="855"/>
      <c r="V1180" s="855"/>
      <c r="W1180" s="855"/>
      <c r="X1180" s="855"/>
      <c r="Y1180" s="856"/>
      <c r="Z1180" s="857"/>
      <c r="AA1180" s="857"/>
      <c r="AB1180" s="858"/>
      <c r="AC1180" s="2295"/>
      <c r="AD1180" s="2295"/>
      <c r="AE1180" s="2295"/>
      <c r="AF1180" s="2295"/>
      <c r="AG1180" s="2295"/>
      <c r="AH1180" s="868"/>
      <c r="AI1180" s="868"/>
      <c r="AJ1180" s="868"/>
      <c r="AK1180" s="868"/>
      <c r="AL1180" s="862"/>
      <c r="AM1180" s="863"/>
      <c r="AN1180" s="863"/>
      <c r="AO1180" s="864"/>
      <c r="AP1180" s="631"/>
      <c r="AQ1180" s="631"/>
      <c r="AR1180" s="631"/>
      <c r="AS1180" s="631"/>
      <c r="AT1180" s="631"/>
      <c r="AU1180" s="631"/>
      <c r="AV1180" s="631"/>
      <c r="AW1180" s="631"/>
      <c r="AX1180" s="631"/>
      <c r="AY1180" s="2">
        <f>COUNTA($C$1180)</f>
        <v>0</v>
      </c>
    </row>
    <row r="1181" spans="1:51" ht="26.25" customHeight="1">
      <c r="A1181" s="2294">
        <v>23</v>
      </c>
      <c r="B1181" s="2294">
        <v>1</v>
      </c>
      <c r="C1181" s="853"/>
      <c r="D1181" s="853"/>
      <c r="E1181" s="853"/>
      <c r="F1181" s="853"/>
      <c r="G1181" s="853"/>
      <c r="H1181" s="853"/>
      <c r="I1181" s="853"/>
      <c r="J1181" s="854"/>
      <c r="K1181" s="854"/>
      <c r="L1181" s="854"/>
      <c r="M1181" s="854"/>
      <c r="N1181" s="854"/>
      <c r="O1181" s="854"/>
      <c r="P1181" s="855"/>
      <c r="Q1181" s="855"/>
      <c r="R1181" s="855"/>
      <c r="S1181" s="855"/>
      <c r="T1181" s="855"/>
      <c r="U1181" s="855"/>
      <c r="V1181" s="855"/>
      <c r="W1181" s="855"/>
      <c r="X1181" s="855"/>
      <c r="Y1181" s="856"/>
      <c r="Z1181" s="857"/>
      <c r="AA1181" s="857"/>
      <c r="AB1181" s="858"/>
      <c r="AC1181" s="2295"/>
      <c r="AD1181" s="2295"/>
      <c r="AE1181" s="2295"/>
      <c r="AF1181" s="2295"/>
      <c r="AG1181" s="2295"/>
      <c r="AH1181" s="868"/>
      <c r="AI1181" s="868"/>
      <c r="AJ1181" s="868"/>
      <c r="AK1181" s="868"/>
      <c r="AL1181" s="862"/>
      <c r="AM1181" s="863"/>
      <c r="AN1181" s="863"/>
      <c r="AO1181" s="864"/>
      <c r="AP1181" s="631"/>
      <c r="AQ1181" s="631"/>
      <c r="AR1181" s="631"/>
      <c r="AS1181" s="631"/>
      <c r="AT1181" s="631"/>
      <c r="AU1181" s="631"/>
      <c r="AV1181" s="631"/>
      <c r="AW1181" s="631"/>
      <c r="AX1181" s="631"/>
      <c r="AY1181" s="2">
        <f>COUNTA($C$1181)</f>
        <v>0</v>
      </c>
    </row>
    <row r="1182" spans="1:51" ht="26.25" customHeight="1">
      <c r="A1182" s="2294">
        <v>24</v>
      </c>
      <c r="B1182" s="2294">
        <v>1</v>
      </c>
      <c r="C1182" s="853"/>
      <c r="D1182" s="853"/>
      <c r="E1182" s="853"/>
      <c r="F1182" s="853"/>
      <c r="G1182" s="853"/>
      <c r="H1182" s="853"/>
      <c r="I1182" s="853"/>
      <c r="J1182" s="854"/>
      <c r="K1182" s="854"/>
      <c r="L1182" s="854"/>
      <c r="M1182" s="854"/>
      <c r="N1182" s="854"/>
      <c r="O1182" s="854"/>
      <c r="P1182" s="855"/>
      <c r="Q1182" s="855"/>
      <c r="R1182" s="855"/>
      <c r="S1182" s="855"/>
      <c r="T1182" s="855"/>
      <c r="U1182" s="855"/>
      <c r="V1182" s="855"/>
      <c r="W1182" s="855"/>
      <c r="X1182" s="855"/>
      <c r="Y1182" s="856"/>
      <c r="Z1182" s="857"/>
      <c r="AA1182" s="857"/>
      <c r="AB1182" s="858"/>
      <c r="AC1182" s="2295"/>
      <c r="AD1182" s="2295"/>
      <c r="AE1182" s="2295"/>
      <c r="AF1182" s="2295"/>
      <c r="AG1182" s="2295"/>
      <c r="AH1182" s="868"/>
      <c r="AI1182" s="868"/>
      <c r="AJ1182" s="868"/>
      <c r="AK1182" s="868"/>
      <c r="AL1182" s="862"/>
      <c r="AM1182" s="863"/>
      <c r="AN1182" s="863"/>
      <c r="AO1182" s="864"/>
      <c r="AP1182" s="631"/>
      <c r="AQ1182" s="631"/>
      <c r="AR1182" s="631"/>
      <c r="AS1182" s="631"/>
      <c r="AT1182" s="631"/>
      <c r="AU1182" s="631"/>
      <c r="AV1182" s="631"/>
      <c r="AW1182" s="631"/>
      <c r="AX1182" s="631"/>
      <c r="AY1182" s="2">
        <f>COUNTA($C$1182)</f>
        <v>0</v>
      </c>
    </row>
    <row r="1183" spans="1:51" ht="26.25" customHeight="1">
      <c r="A1183" s="2294">
        <v>25</v>
      </c>
      <c r="B1183" s="2294">
        <v>1</v>
      </c>
      <c r="C1183" s="853"/>
      <c r="D1183" s="853"/>
      <c r="E1183" s="853"/>
      <c r="F1183" s="853"/>
      <c r="G1183" s="853"/>
      <c r="H1183" s="853"/>
      <c r="I1183" s="853"/>
      <c r="J1183" s="854"/>
      <c r="K1183" s="854"/>
      <c r="L1183" s="854"/>
      <c r="M1183" s="854"/>
      <c r="N1183" s="854"/>
      <c r="O1183" s="854"/>
      <c r="P1183" s="855"/>
      <c r="Q1183" s="855"/>
      <c r="R1183" s="855"/>
      <c r="S1183" s="855"/>
      <c r="T1183" s="855"/>
      <c r="U1183" s="855"/>
      <c r="V1183" s="855"/>
      <c r="W1183" s="855"/>
      <c r="X1183" s="855"/>
      <c r="Y1183" s="856"/>
      <c r="Z1183" s="857"/>
      <c r="AA1183" s="857"/>
      <c r="AB1183" s="858"/>
      <c r="AC1183" s="2295"/>
      <c r="AD1183" s="2295"/>
      <c r="AE1183" s="2295"/>
      <c r="AF1183" s="2295"/>
      <c r="AG1183" s="2295"/>
      <c r="AH1183" s="868"/>
      <c r="AI1183" s="868"/>
      <c r="AJ1183" s="868"/>
      <c r="AK1183" s="868"/>
      <c r="AL1183" s="862"/>
      <c r="AM1183" s="863"/>
      <c r="AN1183" s="863"/>
      <c r="AO1183" s="864"/>
      <c r="AP1183" s="631"/>
      <c r="AQ1183" s="631"/>
      <c r="AR1183" s="631"/>
      <c r="AS1183" s="631"/>
      <c r="AT1183" s="631"/>
      <c r="AU1183" s="631"/>
      <c r="AV1183" s="631"/>
      <c r="AW1183" s="631"/>
      <c r="AX1183" s="631"/>
      <c r="AY1183" s="2">
        <f>COUNTA($C$1183)</f>
        <v>0</v>
      </c>
    </row>
    <row r="1184" spans="1:51" ht="26.25" customHeight="1">
      <c r="A1184" s="2294">
        <v>26</v>
      </c>
      <c r="B1184" s="2294">
        <v>1</v>
      </c>
      <c r="C1184" s="853"/>
      <c r="D1184" s="853"/>
      <c r="E1184" s="853"/>
      <c r="F1184" s="853"/>
      <c r="G1184" s="853"/>
      <c r="H1184" s="853"/>
      <c r="I1184" s="853"/>
      <c r="J1184" s="854"/>
      <c r="K1184" s="854"/>
      <c r="L1184" s="854"/>
      <c r="M1184" s="854"/>
      <c r="N1184" s="854"/>
      <c r="O1184" s="854"/>
      <c r="P1184" s="855"/>
      <c r="Q1184" s="855"/>
      <c r="R1184" s="855"/>
      <c r="S1184" s="855"/>
      <c r="T1184" s="855"/>
      <c r="U1184" s="855"/>
      <c r="V1184" s="855"/>
      <c r="W1184" s="855"/>
      <c r="X1184" s="855"/>
      <c r="Y1184" s="856"/>
      <c r="Z1184" s="857"/>
      <c r="AA1184" s="857"/>
      <c r="AB1184" s="858"/>
      <c r="AC1184" s="2295"/>
      <c r="AD1184" s="2295"/>
      <c r="AE1184" s="2295"/>
      <c r="AF1184" s="2295"/>
      <c r="AG1184" s="2295"/>
      <c r="AH1184" s="868"/>
      <c r="AI1184" s="868"/>
      <c r="AJ1184" s="868"/>
      <c r="AK1184" s="868"/>
      <c r="AL1184" s="862"/>
      <c r="AM1184" s="863"/>
      <c r="AN1184" s="863"/>
      <c r="AO1184" s="864"/>
      <c r="AP1184" s="631"/>
      <c r="AQ1184" s="631"/>
      <c r="AR1184" s="631"/>
      <c r="AS1184" s="631"/>
      <c r="AT1184" s="631"/>
      <c r="AU1184" s="631"/>
      <c r="AV1184" s="631"/>
      <c r="AW1184" s="631"/>
      <c r="AX1184" s="631"/>
      <c r="AY1184" s="2">
        <f>COUNTA($C$1184)</f>
        <v>0</v>
      </c>
    </row>
    <row r="1185" spans="1:51" ht="26.25" customHeight="1">
      <c r="A1185" s="2294">
        <v>27</v>
      </c>
      <c r="B1185" s="2294">
        <v>1</v>
      </c>
      <c r="C1185" s="853"/>
      <c r="D1185" s="853"/>
      <c r="E1185" s="853"/>
      <c r="F1185" s="853"/>
      <c r="G1185" s="853"/>
      <c r="H1185" s="853"/>
      <c r="I1185" s="853"/>
      <c r="J1185" s="854"/>
      <c r="K1185" s="854"/>
      <c r="L1185" s="854"/>
      <c r="M1185" s="854"/>
      <c r="N1185" s="854"/>
      <c r="O1185" s="854"/>
      <c r="P1185" s="855"/>
      <c r="Q1185" s="855"/>
      <c r="R1185" s="855"/>
      <c r="S1185" s="855"/>
      <c r="T1185" s="855"/>
      <c r="U1185" s="855"/>
      <c r="V1185" s="855"/>
      <c r="W1185" s="855"/>
      <c r="X1185" s="855"/>
      <c r="Y1185" s="856"/>
      <c r="Z1185" s="857"/>
      <c r="AA1185" s="857"/>
      <c r="AB1185" s="858"/>
      <c r="AC1185" s="2295"/>
      <c r="AD1185" s="2295"/>
      <c r="AE1185" s="2295"/>
      <c r="AF1185" s="2295"/>
      <c r="AG1185" s="2295"/>
      <c r="AH1185" s="868"/>
      <c r="AI1185" s="868"/>
      <c r="AJ1185" s="868"/>
      <c r="AK1185" s="868"/>
      <c r="AL1185" s="862"/>
      <c r="AM1185" s="863"/>
      <c r="AN1185" s="863"/>
      <c r="AO1185" s="864"/>
      <c r="AP1185" s="631"/>
      <c r="AQ1185" s="631"/>
      <c r="AR1185" s="631"/>
      <c r="AS1185" s="631"/>
      <c r="AT1185" s="631"/>
      <c r="AU1185" s="631"/>
      <c r="AV1185" s="631"/>
      <c r="AW1185" s="631"/>
      <c r="AX1185" s="631"/>
      <c r="AY1185" s="2">
        <f>COUNTA($C$1185)</f>
        <v>0</v>
      </c>
    </row>
    <row r="1186" spans="1:51" ht="26.25" customHeight="1">
      <c r="A1186" s="2294">
        <v>28</v>
      </c>
      <c r="B1186" s="2294">
        <v>1</v>
      </c>
      <c r="C1186" s="853"/>
      <c r="D1186" s="853"/>
      <c r="E1186" s="853"/>
      <c r="F1186" s="853"/>
      <c r="G1186" s="853"/>
      <c r="H1186" s="853"/>
      <c r="I1186" s="853"/>
      <c r="J1186" s="854"/>
      <c r="K1186" s="854"/>
      <c r="L1186" s="854"/>
      <c r="M1186" s="854"/>
      <c r="N1186" s="854"/>
      <c r="O1186" s="854"/>
      <c r="P1186" s="855"/>
      <c r="Q1186" s="855"/>
      <c r="R1186" s="855"/>
      <c r="S1186" s="855"/>
      <c r="T1186" s="855"/>
      <c r="U1186" s="855"/>
      <c r="V1186" s="855"/>
      <c r="W1186" s="855"/>
      <c r="X1186" s="855"/>
      <c r="Y1186" s="856"/>
      <c r="Z1186" s="857"/>
      <c r="AA1186" s="857"/>
      <c r="AB1186" s="858"/>
      <c r="AC1186" s="2295"/>
      <c r="AD1186" s="2295"/>
      <c r="AE1186" s="2295"/>
      <c r="AF1186" s="2295"/>
      <c r="AG1186" s="2295"/>
      <c r="AH1186" s="868"/>
      <c r="AI1186" s="868"/>
      <c r="AJ1186" s="868"/>
      <c r="AK1186" s="868"/>
      <c r="AL1186" s="862"/>
      <c r="AM1186" s="863"/>
      <c r="AN1186" s="863"/>
      <c r="AO1186" s="864"/>
      <c r="AP1186" s="631"/>
      <c r="AQ1186" s="631"/>
      <c r="AR1186" s="631"/>
      <c r="AS1186" s="631"/>
      <c r="AT1186" s="631"/>
      <c r="AU1186" s="631"/>
      <c r="AV1186" s="631"/>
      <c r="AW1186" s="631"/>
      <c r="AX1186" s="631"/>
      <c r="AY1186" s="2">
        <f>COUNTA($C$1186)</f>
        <v>0</v>
      </c>
    </row>
    <row r="1187" spans="1:51" ht="26.25" customHeight="1">
      <c r="A1187" s="2294">
        <v>29</v>
      </c>
      <c r="B1187" s="2294">
        <v>1</v>
      </c>
      <c r="C1187" s="853"/>
      <c r="D1187" s="853"/>
      <c r="E1187" s="853"/>
      <c r="F1187" s="853"/>
      <c r="G1187" s="853"/>
      <c r="H1187" s="853"/>
      <c r="I1187" s="853"/>
      <c r="J1187" s="854"/>
      <c r="K1187" s="854"/>
      <c r="L1187" s="854"/>
      <c r="M1187" s="854"/>
      <c r="N1187" s="854"/>
      <c r="O1187" s="854"/>
      <c r="P1187" s="855"/>
      <c r="Q1187" s="855"/>
      <c r="R1187" s="855"/>
      <c r="S1187" s="855"/>
      <c r="T1187" s="855"/>
      <c r="U1187" s="855"/>
      <c r="V1187" s="855"/>
      <c r="W1187" s="855"/>
      <c r="X1187" s="855"/>
      <c r="Y1187" s="856"/>
      <c r="Z1187" s="857"/>
      <c r="AA1187" s="857"/>
      <c r="AB1187" s="858"/>
      <c r="AC1187" s="2295"/>
      <c r="AD1187" s="2295"/>
      <c r="AE1187" s="2295"/>
      <c r="AF1187" s="2295"/>
      <c r="AG1187" s="2295"/>
      <c r="AH1187" s="868"/>
      <c r="AI1187" s="868"/>
      <c r="AJ1187" s="868"/>
      <c r="AK1187" s="868"/>
      <c r="AL1187" s="862"/>
      <c r="AM1187" s="863"/>
      <c r="AN1187" s="863"/>
      <c r="AO1187" s="864"/>
      <c r="AP1187" s="631"/>
      <c r="AQ1187" s="631"/>
      <c r="AR1187" s="631"/>
      <c r="AS1187" s="631"/>
      <c r="AT1187" s="631"/>
      <c r="AU1187" s="631"/>
      <c r="AV1187" s="631"/>
      <c r="AW1187" s="631"/>
      <c r="AX1187" s="631"/>
      <c r="AY1187" s="2">
        <f>COUNTA($C$1187)</f>
        <v>0</v>
      </c>
    </row>
    <row r="1188" spans="1:51" ht="26.25" customHeight="1">
      <c r="A1188" s="2294">
        <v>30</v>
      </c>
      <c r="B1188" s="2294">
        <v>1</v>
      </c>
      <c r="C1188" s="853"/>
      <c r="D1188" s="853"/>
      <c r="E1188" s="853"/>
      <c r="F1188" s="853"/>
      <c r="G1188" s="853"/>
      <c r="H1188" s="853"/>
      <c r="I1188" s="853"/>
      <c r="J1188" s="854"/>
      <c r="K1188" s="854"/>
      <c r="L1188" s="854"/>
      <c r="M1188" s="854"/>
      <c r="N1188" s="854"/>
      <c r="O1188" s="854"/>
      <c r="P1188" s="855"/>
      <c r="Q1188" s="855"/>
      <c r="R1188" s="855"/>
      <c r="S1188" s="855"/>
      <c r="T1188" s="855"/>
      <c r="U1188" s="855"/>
      <c r="V1188" s="855"/>
      <c r="W1188" s="855"/>
      <c r="X1188" s="855"/>
      <c r="Y1188" s="856"/>
      <c r="Z1188" s="857"/>
      <c r="AA1188" s="857"/>
      <c r="AB1188" s="858"/>
      <c r="AC1188" s="2295"/>
      <c r="AD1188" s="2295"/>
      <c r="AE1188" s="2295"/>
      <c r="AF1188" s="2295"/>
      <c r="AG1188" s="2295"/>
      <c r="AH1188" s="868"/>
      <c r="AI1188" s="868"/>
      <c r="AJ1188" s="868"/>
      <c r="AK1188" s="868"/>
      <c r="AL1188" s="862"/>
      <c r="AM1188" s="863"/>
      <c r="AN1188" s="863"/>
      <c r="AO1188" s="864"/>
      <c r="AP1188" s="631"/>
      <c r="AQ1188" s="631"/>
      <c r="AR1188" s="631"/>
      <c r="AS1188" s="631"/>
      <c r="AT1188" s="631"/>
      <c r="AU1188" s="631"/>
      <c r="AV1188" s="631"/>
      <c r="AW1188" s="631"/>
      <c r="AX1188" s="631"/>
      <c r="AY1188" s="2">
        <f>COUNTA($C$1188)</f>
        <v>0</v>
      </c>
    </row>
    <row r="1189" spans="1:51">
      <c r="P1189" s="33"/>
      <c r="Q1189" s="33"/>
      <c r="R1189" s="33"/>
      <c r="S1189" s="33"/>
      <c r="T1189" s="33"/>
      <c r="U1189" s="33"/>
      <c r="V1189" s="33"/>
      <c r="W1189" s="33"/>
      <c r="X1189" s="33"/>
      <c r="Y1189" s="38"/>
      <c r="Z1189" s="38"/>
      <c r="AA1189" s="38"/>
      <c r="AB1189" s="38"/>
      <c r="AC1189" s="38"/>
      <c r="AD1189" s="38"/>
      <c r="AE1189" s="38"/>
      <c r="AF1189" s="38"/>
      <c r="AG1189" s="38"/>
      <c r="AH1189" s="38"/>
      <c r="AI1189" s="38"/>
      <c r="AJ1189" s="38"/>
      <c r="AK1189" s="38"/>
      <c r="AL1189" s="38"/>
      <c r="AM1189" s="38"/>
      <c r="AN1189" s="38"/>
      <c r="AO1189" s="38"/>
      <c r="AY1189" s="2">
        <f>COUNTA($C$1192)</f>
        <v>0</v>
      </c>
    </row>
    <row r="1190" spans="1:51">
      <c r="B1190" s="15" t="s">
        <v>368</v>
      </c>
      <c r="P1190" s="33"/>
      <c r="Q1190" s="33"/>
      <c r="R1190" s="33"/>
      <c r="S1190" s="33"/>
      <c r="T1190" s="33"/>
      <c r="U1190" s="33"/>
      <c r="V1190" s="33"/>
      <c r="W1190" s="33"/>
      <c r="X1190" s="33"/>
      <c r="Y1190" s="38"/>
      <c r="Z1190" s="38"/>
      <c r="AA1190" s="38"/>
      <c r="AB1190" s="38"/>
      <c r="AC1190" s="38"/>
      <c r="AD1190" s="38"/>
      <c r="AE1190" s="38"/>
      <c r="AF1190" s="38"/>
      <c r="AG1190" s="38"/>
      <c r="AH1190" s="38"/>
      <c r="AI1190" s="38"/>
      <c r="AJ1190" s="38"/>
      <c r="AK1190" s="38"/>
      <c r="AL1190" s="38"/>
      <c r="AM1190" s="38"/>
      <c r="AN1190" s="38"/>
      <c r="AO1190" s="38"/>
      <c r="AY1190" s="2">
        <f>$AY$1189</f>
        <v>0</v>
      </c>
    </row>
    <row r="1191" spans="1:51" customFormat="1" ht="59.25" customHeight="1">
      <c r="A1191" s="849"/>
      <c r="B1191" s="849"/>
      <c r="C1191" s="849" t="s">
        <v>82</v>
      </c>
      <c r="D1191" s="849"/>
      <c r="E1191" s="849"/>
      <c r="F1191" s="849"/>
      <c r="G1191" s="849"/>
      <c r="H1191" s="849"/>
      <c r="I1191" s="849"/>
      <c r="J1191" s="2292" t="s">
        <v>86</v>
      </c>
      <c r="K1191" s="2293"/>
      <c r="L1191" s="2293"/>
      <c r="M1191" s="2293"/>
      <c r="N1191" s="2293"/>
      <c r="O1191" s="2293"/>
      <c r="P1191" s="849" t="s">
        <v>27</v>
      </c>
      <c r="Q1191" s="849"/>
      <c r="R1191" s="849"/>
      <c r="S1191" s="849"/>
      <c r="T1191" s="849"/>
      <c r="U1191" s="849"/>
      <c r="V1191" s="849"/>
      <c r="W1191" s="849"/>
      <c r="X1191" s="849"/>
      <c r="Y1191" s="851" t="s">
        <v>451</v>
      </c>
      <c r="Z1191" s="851"/>
      <c r="AA1191" s="851"/>
      <c r="AB1191" s="851"/>
      <c r="AC1191" s="2292" t="s">
        <v>374</v>
      </c>
      <c r="AD1191" s="2292"/>
      <c r="AE1191" s="2292"/>
      <c r="AF1191" s="2292"/>
      <c r="AG1191" s="2292"/>
      <c r="AH1191" s="851" t="s">
        <v>400</v>
      </c>
      <c r="AI1191" s="849"/>
      <c r="AJ1191" s="849"/>
      <c r="AK1191" s="849"/>
      <c r="AL1191" s="849" t="s">
        <v>28</v>
      </c>
      <c r="AM1191" s="849"/>
      <c r="AN1191" s="849"/>
      <c r="AO1191" s="558"/>
      <c r="AP1191" s="2292" t="s">
        <v>453</v>
      </c>
      <c r="AQ1191" s="2292"/>
      <c r="AR1191" s="2292"/>
      <c r="AS1191" s="2292"/>
      <c r="AT1191" s="2292"/>
      <c r="AU1191" s="2292"/>
      <c r="AV1191" s="2292"/>
      <c r="AW1191" s="2292"/>
      <c r="AX1191" s="2292"/>
      <c r="AY1191">
        <f>$AY$1189</f>
        <v>0</v>
      </c>
    </row>
    <row r="1192" spans="1:51" ht="26.25" customHeight="1">
      <c r="A1192" s="2294">
        <v>1</v>
      </c>
      <c r="B1192" s="2294">
        <v>1</v>
      </c>
      <c r="C1192" s="853"/>
      <c r="D1192" s="853"/>
      <c r="E1192" s="853"/>
      <c r="F1192" s="853"/>
      <c r="G1192" s="853"/>
      <c r="H1192" s="853"/>
      <c r="I1192" s="853"/>
      <c r="J1192" s="854"/>
      <c r="K1192" s="854"/>
      <c r="L1192" s="854"/>
      <c r="M1192" s="854"/>
      <c r="N1192" s="854"/>
      <c r="O1192" s="854"/>
      <c r="P1192" s="855"/>
      <c r="Q1192" s="855"/>
      <c r="R1192" s="855"/>
      <c r="S1192" s="855"/>
      <c r="T1192" s="855"/>
      <c r="U1192" s="855"/>
      <c r="V1192" s="855"/>
      <c r="W1192" s="855"/>
      <c r="X1192" s="855"/>
      <c r="Y1192" s="856"/>
      <c r="Z1192" s="857"/>
      <c r="AA1192" s="857"/>
      <c r="AB1192" s="858"/>
      <c r="AC1192" s="2295"/>
      <c r="AD1192" s="2295"/>
      <c r="AE1192" s="2295"/>
      <c r="AF1192" s="2295"/>
      <c r="AG1192" s="2295"/>
      <c r="AH1192" s="868"/>
      <c r="AI1192" s="868"/>
      <c r="AJ1192" s="868"/>
      <c r="AK1192" s="868"/>
      <c r="AL1192" s="862"/>
      <c r="AM1192" s="863"/>
      <c r="AN1192" s="863"/>
      <c r="AO1192" s="864"/>
      <c r="AP1192" s="631"/>
      <c r="AQ1192" s="631"/>
      <c r="AR1192" s="631"/>
      <c r="AS1192" s="631"/>
      <c r="AT1192" s="631"/>
      <c r="AU1192" s="631"/>
      <c r="AV1192" s="631"/>
      <c r="AW1192" s="631"/>
      <c r="AX1192" s="631"/>
      <c r="AY1192" s="2">
        <f>$AY$1189</f>
        <v>0</v>
      </c>
    </row>
    <row r="1193" spans="1:51" ht="26.25" customHeight="1">
      <c r="A1193" s="2294">
        <v>2</v>
      </c>
      <c r="B1193" s="2294">
        <v>1</v>
      </c>
      <c r="C1193" s="853"/>
      <c r="D1193" s="853"/>
      <c r="E1193" s="853"/>
      <c r="F1193" s="853"/>
      <c r="G1193" s="853"/>
      <c r="H1193" s="853"/>
      <c r="I1193" s="853"/>
      <c r="J1193" s="854"/>
      <c r="K1193" s="854"/>
      <c r="L1193" s="854"/>
      <c r="M1193" s="854"/>
      <c r="N1193" s="854"/>
      <c r="O1193" s="854"/>
      <c r="P1193" s="855"/>
      <c r="Q1193" s="855"/>
      <c r="R1193" s="855"/>
      <c r="S1193" s="855"/>
      <c r="T1193" s="855"/>
      <c r="U1193" s="855"/>
      <c r="V1193" s="855"/>
      <c r="W1193" s="855"/>
      <c r="X1193" s="855"/>
      <c r="Y1193" s="856"/>
      <c r="Z1193" s="857"/>
      <c r="AA1193" s="857"/>
      <c r="AB1193" s="858"/>
      <c r="AC1193" s="2295"/>
      <c r="AD1193" s="2295"/>
      <c r="AE1193" s="2295"/>
      <c r="AF1193" s="2295"/>
      <c r="AG1193" s="2295"/>
      <c r="AH1193" s="868"/>
      <c r="AI1193" s="868"/>
      <c r="AJ1193" s="868"/>
      <c r="AK1193" s="868"/>
      <c r="AL1193" s="862"/>
      <c r="AM1193" s="863"/>
      <c r="AN1193" s="863"/>
      <c r="AO1193" s="864"/>
      <c r="AP1193" s="631"/>
      <c r="AQ1193" s="631"/>
      <c r="AR1193" s="631"/>
      <c r="AS1193" s="631"/>
      <c r="AT1193" s="631"/>
      <c r="AU1193" s="631"/>
      <c r="AV1193" s="631"/>
      <c r="AW1193" s="631"/>
      <c r="AX1193" s="631"/>
      <c r="AY1193" s="2">
        <f>COUNTA($C$1193)</f>
        <v>0</v>
      </c>
    </row>
    <row r="1194" spans="1:51" ht="26.25" customHeight="1">
      <c r="A1194" s="2294">
        <v>3</v>
      </c>
      <c r="B1194" s="2294">
        <v>1</v>
      </c>
      <c r="C1194" s="853"/>
      <c r="D1194" s="853"/>
      <c r="E1194" s="853"/>
      <c r="F1194" s="853"/>
      <c r="G1194" s="853"/>
      <c r="H1194" s="853"/>
      <c r="I1194" s="853"/>
      <c r="J1194" s="854"/>
      <c r="K1194" s="854"/>
      <c r="L1194" s="854"/>
      <c r="M1194" s="854"/>
      <c r="N1194" s="854"/>
      <c r="O1194" s="854"/>
      <c r="P1194" s="855"/>
      <c r="Q1194" s="855"/>
      <c r="R1194" s="855"/>
      <c r="S1194" s="855"/>
      <c r="T1194" s="855"/>
      <c r="U1194" s="855"/>
      <c r="V1194" s="855"/>
      <c r="W1194" s="855"/>
      <c r="X1194" s="855"/>
      <c r="Y1194" s="856"/>
      <c r="Z1194" s="857"/>
      <c r="AA1194" s="857"/>
      <c r="AB1194" s="858"/>
      <c r="AC1194" s="2295"/>
      <c r="AD1194" s="2295"/>
      <c r="AE1194" s="2295"/>
      <c r="AF1194" s="2295"/>
      <c r="AG1194" s="2295"/>
      <c r="AH1194" s="868"/>
      <c r="AI1194" s="868"/>
      <c r="AJ1194" s="868"/>
      <c r="AK1194" s="868"/>
      <c r="AL1194" s="862"/>
      <c r="AM1194" s="863"/>
      <c r="AN1194" s="863"/>
      <c r="AO1194" s="864"/>
      <c r="AP1194" s="631"/>
      <c r="AQ1194" s="631"/>
      <c r="AR1194" s="631"/>
      <c r="AS1194" s="631"/>
      <c r="AT1194" s="631"/>
      <c r="AU1194" s="631"/>
      <c r="AV1194" s="631"/>
      <c r="AW1194" s="631"/>
      <c r="AX1194" s="631"/>
      <c r="AY1194" s="2">
        <f>COUNTA($C$1194)</f>
        <v>0</v>
      </c>
    </row>
    <row r="1195" spans="1:51" ht="26.25" customHeight="1">
      <c r="A1195" s="2294">
        <v>4</v>
      </c>
      <c r="B1195" s="2294">
        <v>1</v>
      </c>
      <c r="C1195" s="853"/>
      <c r="D1195" s="853"/>
      <c r="E1195" s="853"/>
      <c r="F1195" s="853"/>
      <c r="G1195" s="853"/>
      <c r="H1195" s="853"/>
      <c r="I1195" s="853"/>
      <c r="J1195" s="854"/>
      <c r="K1195" s="854"/>
      <c r="L1195" s="854"/>
      <c r="M1195" s="854"/>
      <c r="N1195" s="854"/>
      <c r="O1195" s="854"/>
      <c r="P1195" s="855"/>
      <c r="Q1195" s="855"/>
      <c r="R1195" s="855"/>
      <c r="S1195" s="855"/>
      <c r="T1195" s="855"/>
      <c r="U1195" s="855"/>
      <c r="V1195" s="855"/>
      <c r="W1195" s="855"/>
      <c r="X1195" s="855"/>
      <c r="Y1195" s="856"/>
      <c r="Z1195" s="857"/>
      <c r="AA1195" s="857"/>
      <c r="AB1195" s="858"/>
      <c r="AC1195" s="2295"/>
      <c r="AD1195" s="2295"/>
      <c r="AE1195" s="2295"/>
      <c r="AF1195" s="2295"/>
      <c r="AG1195" s="2295"/>
      <c r="AH1195" s="868"/>
      <c r="AI1195" s="868"/>
      <c r="AJ1195" s="868"/>
      <c r="AK1195" s="868"/>
      <c r="AL1195" s="862"/>
      <c r="AM1195" s="863"/>
      <c r="AN1195" s="863"/>
      <c r="AO1195" s="864"/>
      <c r="AP1195" s="631"/>
      <c r="AQ1195" s="631"/>
      <c r="AR1195" s="631"/>
      <c r="AS1195" s="631"/>
      <c r="AT1195" s="631"/>
      <c r="AU1195" s="631"/>
      <c r="AV1195" s="631"/>
      <c r="AW1195" s="631"/>
      <c r="AX1195" s="631"/>
      <c r="AY1195" s="2">
        <f>COUNTA($C$1195)</f>
        <v>0</v>
      </c>
    </row>
    <row r="1196" spans="1:51" ht="26.25" customHeight="1">
      <c r="A1196" s="2294">
        <v>5</v>
      </c>
      <c r="B1196" s="2294">
        <v>1</v>
      </c>
      <c r="C1196" s="853"/>
      <c r="D1196" s="853"/>
      <c r="E1196" s="853"/>
      <c r="F1196" s="853"/>
      <c r="G1196" s="853"/>
      <c r="H1196" s="853"/>
      <c r="I1196" s="853"/>
      <c r="J1196" s="854"/>
      <c r="K1196" s="854"/>
      <c r="L1196" s="854"/>
      <c r="M1196" s="854"/>
      <c r="N1196" s="854"/>
      <c r="O1196" s="854"/>
      <c r="P1196" s="855"/>
      <c r="Q1196" s="855"/>
      <c r="R1196" s="855"/>
      <c r="S1196" s="855"/>
      <c r="T1196" s="855"/>
      <c r="U1196" s="855"/>
      <c r="V1196" s="855"/>
      <c r="W1196" s="855"/>
      <c r="X1196" s="855"/>
      <c r="Y1196" s="856"/>
      <c r="Z1196" s="857"/>
      <c r="AA1196" s="857"/>
      <c r="AB1196" s="858"/>
      <c r="AC1196" s="2295"/>
      <c r="AD1196" s="2295"/>
      <c r="AE1196" s="2295"/>
      <c r="AF1196" s="2295"/>
      <c r="AG1196" s="2295"/>
      <c r="AH1196" s="868"/>
      <c r="AI1196" s="868"/>
      <c r="AJ1196" s="868"/>
      <c r="AK1196" s="868"/>
      <c r="AL1196" s="862"/>
      <c r="AM1196" s="863"/>
      <c r="AN1196" s="863"/>
      <c r="AO1196" s="864"/>
      <c r="AP1196" s="631"/>
      <c r="AQ1196" s="631"/>
      <c r="AR1196" s="631"/>
      <c r="AS1196" s="631"/>
      <c r="AT1196" s="631"/>
      <c r="AU1196" s="631"/>
      <c r="AV1196" s="631"/>
      <c r="AW1196" s="631"/>
      <c r="AX1196" s="631"/>
      <c r="AY1196" s="2">
        <f>COUNTA($C$1196)</f>
        <v>0</v>
      </c>
    </row>
    <row r="1197" spans="1:51" ht="26.25" customHeight="1">
      <c r="A1197" s="2294">
        <v>6</v>
      </c>
      <c r="B1197" s="2294">
        <v>1</v>
      </c>
      <c r="C1197" s="853"/>
      <c r="D1197" s="853"/>
      <c r="E1197" s="853"/>
      <c r="F1197" s="853"/>
      <c r="G1197" s="853"/>
      <c r="H1197" s="853"/>
      <c r="I1197" s="853"/>
      <c r="J1197" s="854"/>
      <c r="K1197" s="854"/>
      <c r="L1197" s="854"/>
      <c r="M1197" s="854"/>
      <c r="N1197" s="854"/>
      <c r="O1197" s="854"/>
      <c r="P1197" s="855"/>
      <c r="Q1197" s="855"/>
      <c r="R1197" s="855"/>
      <c r="S1197" s="855"/>
      <c r="T1197" s="855"/>
      <c r="U1197" s="855"/>
      <c r="V1197" s="855"/>
      <c r="W1197" s="855"/>
      <c r="X1197" s="855"/>
      <c r="Y1197" s="856"/>
      <c r="Z1197" s="857"/>
      <c r="AA1197" s="857"/>
      <c r="AB1197" s="858"/>
      <c r="AC1197" s="2295"/>
      <c r="AD1197" s="2295"/>
      <c r="AE1197" s="2295"/>
      <c r="AF1197" s="2295"/>
      <c r="AG1197" s="2295"/>
      <c r="AH1197" s="868"/>
      <c r="AI1197" s="868"/>
      <c r="AJ1197" s="868"/>
      <c r="AK1197" s="868"/>
      <c r="AL1197" s="862"/>
      <c r="AM1197" s="863"/>
      <c r="AN1197" s="863"/>
      <c r="AO1197" s="864"/>
      <c r="AP1197" s="631"/>
      <c r="AQ1197" s="631"/>
      <c r="AR1197" s="631"/>
      <c r="AS1197" s="631"/>
      <c r="AT1197" s="631"/>
      <c r="AU1197" s="631"/>
      <c r="AV1197" s="631"/>
      <c r="AW1197" s="631"/>
      <c r="AX1197" s="631"/>
      <c r="AY1197" s="2">
        <f>COUNTA($C$1197)</f>
        <v>0</v>
      </c>
    </row>
    <row r="1198" spans="1:51" ht="26.25" customHeight="1">
      <c r="A1198" s="2294">
        <v>7</v>
      </c>
      <c r="B1198" s="2294">
        <v>1</v>
      </c>
      <c r="C1198" s="853"/>
      <c r="D1198" s="853"/>
      <c r="E1198" s="853"/>
      <c r="F1198" s="853"/>
      <c r="G1198" s="853"/>
      <c r="H1198" s="853"/>
      <c r="I1198" s="853"/>
      <c r="J1198" s="854"/>
      <c r="K1198" s="854"/>
      <c r="L1198" s="854"/>
      <c r="M1198" s="854"/>
      <c r="N1198" s="854"/>
      <c r="O1198" s="854"/>
      <c r="P1198" s="855"/>
      <c r="Q1198" s="855"/>
      <c r="R1198" s="855"/>
      <c r="S1198" s="855"/>
      <c r="T1198" s="855"/>
      <c r="U1198" s="855"/>
      <c r="V1198" s="855"/>
      <c r="W1198" s="855"/>
      <c r="X1198" s="855"/>
      <c r="Y1198" s="856"/>
      <c r="Z1198" s="857"/>
      <c r="AA1198" s="857"/>
      <c r="AB1198" s="858"/>
      <c r="AC1198" s="2295"/>
      <c r="AD1198" s="2295"/>
      <c r="AE1198" s="2295"/>
      <c r="AF1198" s="2295"/>
      <c r="AG1198" s="2295"/>
      <c r="AH1198" s="868"/>
      <c r="AI1198" s="868"/>
      <c r="AJ1198" s="868"/>
      <c r="AK1198" s="868"/>
      <c r="AL1198" s="862"/>
      <c r="AM1198" s="863"/>
      <c r="AN1198" s="863"/>
      <c r="AO1198" s="864"/>
      <c r="AP1198" s="631"/>
      <c r="AQ1198" s="631"/>
      <c r="AR1198" s="631"/>
      <c r="AS1198" s="631"/>
      <c r="AT1198" s="631"/>
      <c r="AU1198" s="631"/>
      <c r="AV1198" s="631"/>
      <c r="AW1198" s="631"/>
      <c r="AX1198" s="631"/>
      <c r="AY1198" s="2">
        <f>COUNTA($C$1198)</f>
        <v>0</v>
      </c>
    </row>
    <row r="1199" spans="1:51" ht="26.25" customHeight="1">
      <c r="A1199" s="2294">
        <v>8</v>
      </c>
      <c r="B1199" s="2294">
        <v>1</v>
      </c>
      <c r="C1199" s="853"/>
      <c r="D1199" s="853"/>
      <c r="E1199" s="853"/>
      <c r="F1199" s="853"/>
      <c r="G1199" s="853"/>
      <c r="H1199" s="853"/>
      <c r="I1199" s="853"/>
      <c r="J1199" s="854"/>
      <c r="K1199" s="854"/>
      <c r="L1199" s="854"/>
      <c r="M1199" s="854"/>
      <c r="N1199" s="854"/>
      <c r="O1199" s="854"/>
      <c r="P1199" s="855"/>
      <c r="Q1199" s="855"/>
      <c r="R1199" s="855"/>
      <c r="S1199" s="855"/>
      <c r="T1199" s="855"/>
      <c r="U1199" s="855"/>
      <c r="V1199" s="855"/>
      <c r="W1199" s="855"/>
      <c r="X1199" s="855"/>
      <c r="Y1199" s="856"/>
      <c r="Z1199" s="857"/>
      <c r="AA1199" s="857"/>
      <c r="AB1199" s="858"/>
      <c r="AC1199" s="2295"/>
      <c r="AD1199" s="2295"/>
      <c r="AE1199" s="2295"/>
      <c r="AF1199" s="2295"/>
      <c r="AG1199" s="2295"/>
      <c r="AH1199" s="868"/>
      <c r="AI1199" s="868"/>
      <c r="AJ1199" s="868"/>
      <c r="AK1199" s="868"/>
      <c r="AL1199" s="862"/>
      <c r="AM1199" s="863"/>
      <c r="AN1199" s="863"/>
      <c r="AO1199" s="864"/>
      <c r="AP1199" s="631"/>
      <c r="AQ1199" s="631"/>
      <c r="AR1199" s="631"/>
      <c r="AS1199" s="631"/>
      <c r="AT1199" s="631"/>
      <c r="AU1199" s="631"/>
      <c r="AV1199" s="631"/>
      <c r="AW1199" s="631"/>
      <c r="AX1199" s="631"/>
      <c r="AY1199" s="2">
        <f>COUNTA($C$1199)</f>
        <v>0</v>
      </c>
    </row>
    <row r="1200" spans="1:51" ht="26.25" customHeight="1">
      <c r="A1200" s="2294">
        <v>9</v>
      </c>
      <c r="B1200" s="2294">
        <v>1</v>
      </c>
      <c r="C1200" s="853"/>
      <c r="D1200" s="853"/>
      <c r="E1200" s="853"/>
      <c r="F1200" s="853"/>
      <c r="G1200" s="853"/>
      <c r="H1200" s="853"/>
      <c r="I1200" s="853"/>
      <c r="J1200" s="854"/>
      <c r="K1200" s="854"/>
      <c r="L1200" s="854"/>
      <c r="M1200" s="854"/>
      <c r="N1200" s="854"/>
      <c r="O1200" s="854"/>
      <c r="P1200" s="855"/>
      <c r="Q1200" s="855"/>
      <c r="R1200" s="855"/>
      <c r="S1200" s="855"/>
      <c r="T1200" s="855"/>
      <c r="U1200" s="855"/>
      <c r="V1200" s="855"/>
      <c r="W1200" s="855"/>
      <c r="X1200" s="855"/>
      <c r="Y1200" s="856"/>
      <c r="Z1200" s="857"/>
      <c r="AA1200" s="857"/>
      <c r="AB1200" s="858"/>
      <c r="AC1200" s="2295"/>
      <c r="AD1200" s="2295"/>
      <c r="AE1200" s="2295"/>
      <c r="AF1200" s="2295"/>
      <c r="AG1200" s="2295"/>
      <c r="AH1200" s="868"/>
      <c r="AI1200" s="868"/>
      <c r="AJ1200" s="868"/>
      <c r="AK1200" s="868"/>
      <c r="AL1200" s="862"/>
      <c r="AM1200" s="863"/>
      <c r="AN1200" s="863"/>
      <c r="AO1200" s="864"/>
      <c r="AP1200" s="631"/>
      <c r="AQ1200" s="631"/>
      <c r="AR1200" s="631"/>
      <c r="AS1200" s="631"/>
      <c r="AT1200" s="631"/>
      <c r="AU1200" s="631"/>
      <c r="AV1200" s="631"/>
      <c r="AW1200" s="631"/>
      <c r="AX1200" s="631"/>
      <c r="AY1200" s="2">
        <f>COUNTA($C$1200)</f>
        <v>0</v>
      </c>
    </row>
    <row r="1201" spans="1:51" ht="26.25" customHeight="1">
      <c r="A1201" s="2294">
        <v>10</v>
      </c>
      <c r="B1201" s="2294">
        <v>1</v>
      </c>
      <c r="C1201" s="853"/>
      <c r="D1201" s="853"/>
      <c r="E1201" s="853"/>
      <c r="F1201" s="853"/>
      <c r="G1201" s="853"/>
      <c r="H1201" s="853"/>
      <c r="I1201" s="853"/>
      <c r="J1201" s="854"/>
      <c r="K1201" s="854"/>
      <c r="L1201" s="854"/>
      <c r="M1201" s="854"/>
      <c r="N1201" s="854"/>
      <c r="O1201" s="854"/>
      <c r="P1201" s="855"/>
      <c r="Q1201" s="855"/>
      <c r="R1201" s="855"/>
      <c r="S1201" s="855"/>
      <c r="T1201" s="855"/>
      <c r="U1201" s="855"/>
      <c r="V1201" s="855"/>
      <c r="W1201" s="855"/>
      <c r="X1201" s="855"/>
      <c r="Y1201" s="856"/>
      <c r="Z1201" s="857"/>
      <c r="AA1201" s="857"/>
      <c r="AB1201" s="858"/>
      <c r="AC1201" s="2295"/>
      <c r="AD1201" s="2295"/>
      <c r="AE1201" s="2295"/>
      <c r="AF1201" s="2295"/>
      <c r="AG1201" s="2295"/>
      <c r="AH1201" s="868"/>
      <c r="AI1201" s="868"/>
      <c r="AJ1201" s="868"/>
      <c r="AK1201" s="868"/>
      <c r="AL1201" s="862"/>
      <c r="AM1201" s="863"/>
      <c r="AN1201" s="863"/>
      <c r="AO1201" s="864"/>
      <c r="AP1201" s="631"/>
      <c r="AQ1201" s="631"/>
      <c r="AR1201" s="631"/>
      <c r="AS1201" s="631"/>
      <c r="AT1201" s="631"/>
      <c r="AU1201" s="631"/>
      <c r="AV1201" s="631"/>
      <c r="AW1201" s="631"/>
      <c r="AX1201" s="631"/>
      <c r="AY1201" s="2">
        <f>COUNTA($C$1201)</f>
        <v>0</v>
      </c>
    </row>
    <row r="1202" spans="1:51" ht="26.25" customHeight="1">
      <c r="A1202" s="2294">
        <v>11</v>
      </c>
      <c r="B1202" s="2294">
        <v>1</v>
      </c>
      <c r="C1202" s="853"/>
      <c r="D1202" s="853"/>
      <c r="E1202" s="853"/>
      <c r="F1202" s="853"/>
      <c r="G1202" s="853"/>
      <c r="H1202" s="853"/>
      <c r="I1202" s="853"/>
      <c r="J1202" s="854"/>
      <c r="K1202" s="854"/>
      <c r="L1202" s="854"/>
      <c r="M1202" s="854"/>
      <c r="N1202" s="854"/>
      <c r="O1202" s="854"/>
      <c r="P1202" s="855"/>
      <c r="Q1202" s="855"/>
      <c r="R1202" s="855"/>
      <c r="S1202" s="855"/>
      <c r="T1202" s="855"/>
      <c r="U1202" s="855"/>
      <c r="V1202" s="855"/>
      <c r="W1202" s="855"/>
      <c r="X1202" s="855"/>
      <c r="Y1202" s="856"/>
      <c r="Z1202" s="857"/>
      <c r="AA1202" s="857"/>
      <c r="AB1202" s="858"/>
      <c r="AC1202" s="2295"/>
      <c r="AD1202" s="2295"/>
      <c r="AE1202" s="2295"/>
      <c r="AF1202" s="2295"/>
      <c r="AG1202" s="2295"/>
      <c r="AH1202" s="868"/>
      <c r="AI1202" s="868"/>
      <c r="AJ1202" s="868"/>
      <c r="AK1202" s="868"/>
      <c r="AL1202" s="862"/>
      <c r="AM1202" s="863"/>
      <c r="AN1202" s="863"/>
      <c r="AO1202" s="864"/>
      <c r="AP1202" s="631"/>
      <c r="AQ1202" s="631"/>
      <c r="AR1202" s="631"/>
      <c r="AS1202" s="631"/>
      <c r="AT1202" s="631"/>
      <c r="AU1202" s="631"/>
      <c r="AV1202" s="631"/>
      <c r="AW1202" s="631"/>
      <c r="AX1202" s="631"/>
      <c r="AY1202" s="2">
        <f>COUNTA($C$1202)</f>
        <v>0</v>
      </c>
    </row>
    <row r="1203" spans="1:51" ht="26.25" customHeight="1">
      <c r="A1203" s="2294">
        <v>12</v>
      </c>
      <c r="B1203" s="2294">
        <v>1</v>
      </c>
      <c r="C1203" s="853"/>
      <c r="D1203" s="853"/>
      <c r="E1203" s="853"/>
      <c r="F1203" s="853"/>
      <c r="G1203" s="853"/>
      <c r="H1203" s="853"/>
      <c r="I1203" s="853"/>
      <c r="J1203" s="854"/>
      <c r="K1203" s="854"/>
      <c r="L1203" s="854"/>
      <c r="M1203" s="854"/>
      <c r="N1203" s="854"/>
      <c r="O1203" s="854"/>
      <c r="P1203" s="855"/>
      <c r="Q1203" s="855"/>
      <c r="R1203" s="855"/>
      <c r="S1203" s="855"/>
      <c r="T1203" s="855"/>
      <c r="U1203" s="855"/>
      <c r="V1203" s="855"/>
      <c r="W1203" s="855"/>
      <c r="X1203" s="855"/>
      <c r="Y1203" s="856"/>
      <c r="Z1203" s="857"/>
      <c r="AA1203" s="857"/>
      <c r="AB1203" s="858"/>
      <c r="AC1203" s="2295"/>
      <c r="AD1203" s="2295"/>
      <c r="AE1203" s="2295"/>
      <c r="AF1203" s="2295"/>
      <c r="AG1203" s="2295"/>
      <c r="AH1203" s="868"/>
      <c r="AI1203" s="868"/>
      <c r="AJ1203" s="868"/>
      <c r="AK1203" s="868"/>
      <c r="AL1203" s="862"/>
      <c r="AM1203" s="863"/>
      <c r="AN1203" s="863"/>
      <c r="AO1203" s="864"/>
      <c r="AP1203" s="631"/>
      <c r="AQ1203" s="631"/>
      <c r="AR1203" s="631"/>
      <c r="AS1203" s="631"/>
      <c r="AT1203" s="631"/>
      <c r="AU1203" s="631"/>
      <c r="AV1203" s="631"/>
      <c r="AW1203" s="631"/>
      <c r="AX1203" s="631"/>
      <c r="AY1203" s="2">
        <f>COUNTA($C$1203)</f>
        <v>0</v>
      </c>
    </row>
    <row r="1204" spans="1:51" ht="26.25" customHeight="1">
      <c r="A1204" s="2294">
        <v>13</v>
      </c>
      <c r="B1204" s="2294">
        <v>1</v>
      </c>
      <c r="C1204" s="853"/>
      <c r="D1204" s="853"/>
      <c r="E1204" s="853"/>
      <c r="F1204" s="853"/>
      <c r="G1204" s="853"/>
      <c r="H1204" s="853"/>
      <c r="I1204" s="853"/>
      <c r="J1204" s="854"/>
      <c r="K1204" s="854"/>
      <c r="L1204" s="854"/>
      <c r="M1204" s="854"/>
      <c r="N1204" s="854"/>
      <c r="O1204" s="854"/>
      <c r="P1204" s="855"/>
      <c r="Q1204" s="855"/>
      <c r="R1204" s="855"/>
      <c r="S1204" s="855"/>
      <c r="T1204" s="855"/>
      <c r="U1204" s="855"/>
      <c r="V1204" s="855"/>
      <c r="W1204" s="855"/>
      <c r="X1204" s="855"/>
      <c r="Y1204" s="856"/>
      <c r="Z1204" s="857"/>
      <c r="AA1204" s="857"/>
      <c r="AB1204" s="858"/>
      <c r="AC1204" s="2295"/>
      <c r="AD1204" s="2295"/>
      <c r="AE1204" s="2295"/>
      <c r="AF1204" s="2295"/>
      <c r="AG1204" s="2295"/>
      <c r="AH1204" s="868"/>
      <c r="AI1204" s="868"/>
      <c r="AJ1204" s="868"/>
      <c r="AK1204" s="868"/>
      <c r="AL1204" s="862"/>
      <c r="AM1204" s="863"/>
      <c r="AN1204" s="863"/>
      <c r="AO1204" s="864"/>
      <c r="AP1204" s="631"/>
      <c r="AQ1204" s="631"/>
      <c r="AR1204" s="631"/>
      <c r="AS1204" s="631"/>
      <c r="AT1204" s="631"/>
      <c r="AU1204" s="631"/>
      <c r="AV1204" s="631"/>
      <c r="AW1204" s="631"/>
      <c r="AX1204" s="631"/>
      <c r="AY1204" s="2">
        <f>COUNTA($C$1204)</f>
        <v>0</v>
      </c>
    </row>
    <row r="1205" spans="1:51" ht="26.25" customHeight="1">
      <c r="A1205" s="2294">
        <v>14</v>
      </c>
      <c r="B1205" s="2294">
        <v>1</v>
      </c>
      <c r="C1205" s="853"/>
      <c r="D1205" s="853"/>
      <c r="E1205" s="853"/>
      <c r="F1205" s="853"/>
      <c r="G1205" s="853"/>
      <c r="H1205" s="853"/>
      <c r="I1205" s="853"/>
      <c r="J1205" s="854"/>
      <c r="K1205" s="854"/>
      <c r="L1205" s="854"/>
      <c r="M1205" s="854"/>
      <c r="N1205" s="854"/>
      <c r="O1205" s="854"/>
      <c r="P1205" s="855"/>
      <c r="Q1205" s="855"/>
      <c r="R1205" s="855"/>
      <c r="S1205" s="855"/>
      <c r="T1205" s="855"/>
      <c r="U1205" s="855"/>
      <c r="V1205" s="855"/>
      <c r="W1205" s="855"/>
      <c r="X1205" s="855"/>
      <c r="Y1205" s="856"/>
      <c r="Z1205" s="857"/>
      <c r="AA1205" s="857"/>
      <c r="AB1205" s="858"/>
      <c r="AC1205" s="2295"/>
      <c r="AD1205" s="2295"/>
      <c r="AE1205" s="2295"/>
      <c r="AF1205" s="2295"/>
      <c r="AG1205" s="2295"/>
      <c r="AH1205" s="868"/>
      <c r="AI1205" s="868"/>
      <c r="AJ1205" s="868"/>
      <c r="AK1205" s="868"/>
      <c r="AL1205" s="862"/>
      <c r="AM1205" s="863"/>
      <c r="AN1205" s="863"/>
      <c r="AO1205" s="864"/>
      <c r="AP1205" s="631"/>
      <c r="AQ1205" s="631"/>
      <c r="AR1205" s="631"/>
      <c r="AS1205" s="631"/>
      <c r="AT1205" s="631"/>
      <c r="AU1205" s="631"/>
      <c r="AV1205" s="631"/>
      <c r="AW1205" s="631"/>
      <c r="AX1205" s="631"/>
      <c r="AY1205" s="2">
        <f>COUNTA($C$1205)</f>
        <v>0</v>
      </c>
    </row>
    <row r="1206" spans="1:51" ht="26.25" customHeight="1">
      <c r="A1206" s="2294">
        <v>15</v>
      </c>
      <c r="B1206" s="2294">
        <v>1</v>
      </c>
      <c r="C1206" s="853"/>
      <c r="D1206" s="853"/>
      <c r="E1206" s="853"/>
      <c r="F1206" s="853"/>
      <c r="G1206" s="853"/>
      <c r="H1206" s="853"/>
      <c r="I1206" s="853"/>
      <c r="J1206" s="854"/>
      <c r="K1206" s="854"/>
      <c r="L1206" s="854"/>
      <c r="M1206" s="854"/>
      <c r="N1206" s="854"/>
      <c r="O1206" s="854"/>
      <c r="P1206" s="855"/>
      <c r="Q1206" s="855"/>
      <c r="R1206" s="855"/>
      <c r="S1206" s="855"/>
      <c r="T1206" s="855"/>
      <c r="U1206" s="855"/>
      <c r="V1206" s="855"/>
      <c r="W1206" s="855"/>
      <c r="X1206" s="855"/>
      <c r="Y1206" s="856"/>
      <c r="Z1206" s="857"/>
      <c r="AA1206" s="857"/>
      <c r="AB1206" s="858"/>
      <c r="AC1206" s="2295"/>
      <c r="AD1206" s="2295"/>
      <c r="AE1206" s="2295"/>
      <c r="AF1206" s="2295"/>
      <c r="AG1206" s="2295"/>
      <c r="AH1206" s="868"/>
      <c r="AI1206" s="868"/>
      <c r="AJ1206" s="868"/>
      <c r="AK1206" s="868"/>
      <c r="AL1206" s="862"/>
      <c r="AM1206" s="863"/>
      <c r="AN1206" s="863"/>
      <c r="AO1206" s="864"/>
      <c r="AP1206" s="631"/>
      <c r="AQ1206" s="631"/>
      <c r="AR1206" s="631"/>
      <c r="AS1206" s="631"/>
      <c r="AT1206" s="631"/>
      <c r="AU1206" s="631"/>
      <c r="AV1206" s="631"/>
      <c r="AW1206" s="631"/>
      <c r="AX1206" s="631"/>
      <c r="AY1206" s="2">
        <f>COUNTA($C$1206)</f>
        <v>0</v>
      </c>
    </row>
    <row r="1207" spans="1:51" ht="26.25" customHeight="1">
      <c r="A1207" s="2294">
        <v>16</v>
      </c>
      <c r="B1207" s="2294">
        <v>1</v>
      </c>
      <c r="C1207" s="853"/>
      <c r="D1207" s="853"/>
      <c r="E1207" s="853"/>
      <c r="F1207" s="853"/>
      <c r="G1207" s="853"/>
      <c r="H1207" s="853"/>
      <c r="I1207" s="853"/>
      <c r="J1207" s="854"/>
      <c r="K1207" s="854"/>
      <c r="L1207" s="854"/>
      <c r="M1207" s="854"/>
      <c r="N1207" s="854"/>
      <c r="O1207" s="854"/>
      <c r="P1207" s="855"/>
      <c r="Q1207" s="855"/>
      <c r="R1207" s="855"/>
      <c r="S1207" s="855"/>
      <c r="T1207" s="855"/>
      <c r="U1207" s="855"/>
      <c r="V1207" s="855"/>
      <c r="W1207" s="855"/>
      <c r="X1207" s="855"/>
      <c r="Y1207" s="856"/>
      <c r="Z1207" s="857"/>
      <c r="AA1207" s="857"/>
      <c r="AB1207" s="858"/>
      <c r="AC1207" s="2295"/>
      <c r="AD1207" s="2295"/>
      <c r="AE1207" s="2295"/>
      <c r="AF1207" s="2295"/>
      <c r="AG1207" s="2295"/>
      <c r="AH1207" s="868"/>
      <c r="AI1207" s="868"/>
      <c r="AJ1207" s="868"/>
      <c r="AK1207" s="868"/>
      <c r="AL1207" s="862"/>
      <c r="AM1207" s="863"/>
      <c r="AN1207" s="863"/>
      <c r="AO1207" s="864"/>
      <c r="AP1207" s="631"/>
      <c r="AQ1207" s="631"/>
      <c r="AR1207" s="631"/>
      <c r="AS1207" s="631"/>
      <c r="AT1207" s="631"/>
      <c r="AU1207" s="631"/>
      <c r="AV1207" s="631"/>
      <c r="AW1207" s="631"/>
      <c r="AX1207" s="631"/>
      <c r="AY1207" s="2">
        <f>COUNTA($C$1207)</f>
        <v>0</v>
      </c>
    </row>
    <row r="1208" spans="1:51" ht="26.25" customHeight="1">
      <c r="A1208" s="2294">
        <v>17</v>
      </c>
      <c r="B1208" s="2294">
        <v>1</v>
      </c>
      <c r="C1208" s="853"/>
      <c r="D1208" s="853"/>
      <c r="E1208" s="853"/>
      <c r="F1208" s="853"/>
      <c r="G1208" s="853"/>
      <c r="H1208" s="853"/>
      <c r="I1208" s="853"/>
      <c r="J1208" s="854"/>
      <c r="K1208" s="854"/>
      <c r="L1208" s="854"/>
      <c r="M1208" s="854"/>
      <c r="N1208" s="854"/>
      <c r="O1208" s="854"/>
      <c r="P1208" s="855"/>
      <c r="Q1208" s="855"/>
      <c r="R1208" s="855"/>
      <c r="S1208" s="855"/>
      <c r="T1208" s="855"/>
      <c r="U1208" s="855"/>
      <c r="V1208" s="855"/>
      <c r="W1208" s="855"/>
      <c r="X1208" s="855"/>
      <c r="Y1208" s="856"/>
      <c r="Z1208" s="857"/>
      <c r="AA1208" s="857"/>
      <c r="AB1208" s="858"/>
      <c r="AC1208" s="2295"/>
      <c r="AD1208" s="2295"/>
      <c r="AE1208" s="2295"/>
      <c r="AF1208" s="2295"/>
      <c r="AG1208" s="2295"/>
      <c r="AH1208" s="868"/>
      <c r="AI1208" s="868"/>
      <c r="AJ1208" s="868"/>
      <c r="AK1208" s="868"/>
      <c r="AL1208" s="862"/>
      <c r="AM1208" s="863"/>
      <c r="AN1208" s="863"/>
      <c r="AO1208" s="864"/>
      <c r="AP1208" s="631"/>
      <c r="AQ1208" s="631"/>
      <c r="AR1208" s="631"/>
      <c r="AS1208" s="631"/>
      <c r="AT1208" s="631"/>
      <c r="AU1208" s="631"/>
      <c r="AV1208" s="631"/>
      <c r="AW1208" s="631"/>
      <c r="AX1208" s="631"/>
      <c r="AY1208" s="2">
        <f>COUNTA($C$1208)</f>
        <v>0</v>
      </c>
    </row>
    <row r="1209" spans="1:51" ht="26.25" customHeight="1">
      <c r="A1209" s="2294">
        <v>18</v>
      </c>
      <c r="B1209" s="2294">
        <v>1</v>
      </c>
      <c r="C1209" s="853"/>
      <c r="D1209" s="853"/>
      <c r="E1209" s="853"/>
      <c r="F1209" s="853"/>
      <c r="G1209" s="853"/>
      <c r="H1209" s="853"/>
      <c r="I1209" s="853"/>
      <c r="J1209" s="854"/>
      <c r="K1209" s="854"/>
      <c r="L1209" s="854"/>
      <c r="M1209" s="854"/>
      <c r="N1209" s="854"/>
      <c r="O1209" s="854"/>
      <c r="P1209" s="855"/>
      <c r="Q1209" s="855"/>
      <c r="R1209" s="855"/>
      <c r="S1209" s="855"/>
      <c r="T1209" s="855"/>
      <c r="U1209" s="855"/>
      <c r="V1209" s="855"/>
      <c r="W1209" s="855"/>
      <c r="X1209" s="855"/>
      <c r="Y1209" s="856"/>
      <c r="Z1209" s="857"/>
      <c r="AA1209" s="857"/>
      <c r="AB1209" s="858"/>
      <c r="AC1209" s="2295"/>
      <c r="AD1209" s="2295"/>
      <c r="AE1209" s="2295"/>
      <c r="AF1209" s="2295"/>
      <c r="AG1209" s="2295"/>
      <c r="AH1209" s="868"/>
      <c r="AI1209" s="868"/>
      <c r="AJ1209" s="868"/>
      <c r="AK1209" s="868"/>
      <c r="AL1209" s="862"/>
      <c r="AM1209" s="863"/>
      <c r="AN1209" s="863"/>
      <c r="AO1209" s="864"/>
      <c r="AP1209" s="631"/>
      <c r="AQ1209" s="631"/>
      <c r="AR1209" s="631"/>
      <c r="AS1209" s="631"/>
      <c r="AT1209" s="631"/>
      <c r="AU1209" s="631"/>
      <c r="AV1209" s="631"/>
      <c r="AW1209" s="631"/>
      <c r="AX1209" s="631"/>
      <c r="AY1209" s="2">
        <f>COUNTA($C$1209)</f>
        <v>0</v>
      </c>
    </row>
    <row r="1210" spans="1:51" ht="26.25" customHeight="1">
      <c r="A1210" s="2294">
        <v>19</v>
      </c>
      <c r="B1210" s="2294">
        <v>1</v>
      </c>
      <c r="C1210" s="853"/>
      <c r="D1210" s="853"/>
      <c r="E1210" s="853"/>
      <c r="F1210" s="853"/>
      <c r="G1210" s="853"/>
      <c r="H1210" s="853"/>
      <c r="I1210" s="853"/>
      <c r="J1210" s="854"/>
      <c r="K1210" s="854"/>
      <c r="L1210" s="854"/>
      <c r="M1210" s="854"/>
      <c r="N1210" s="854"/>
      <c r="O1210" s="854"/>
      <c r="P1210" s="855"/>
      <c r="Q1210" s="855"/>
      <c r="R1210" s="855"/>
      <c r="S1210" s="855"/>
      <c r="T1210" s="855"/>
      <c r="U1210" s="855"/>
      <c r="V1210" s="855"/>
      <c r="W1210" s="855"/>
      <c r="X1210" s="855"/>
      <c r="Y1210" s="856"/>
      <c r="Z1210" s="857"/>
      <c r="AA1210" s="857"/>
      <c r="AB1210" s="858"/>
      <c r="AC1210" s="2295"/>
      <c r="AD1210" s="2295"/>
      <c r="AE1210" s="2295"/>
      <c r="AF1210" s="2295"/>
      <c r="AG1210" s="2295"/>
      <c r="AH1210" s="868"/>
      <c r="AI1210" s="868"/>
      <c r="AJ1210" s="868"/>
      <c r="AK1210" s="868"/>
      <c r="AL1210" s="862"/>
      <c r="AM1210" s="863"/>
      <c r="AN1210" s="863"/>
      <c r="AO1210" s="864"/>
      <c r="AP1210" s="631"/>
      <c r="AQ1210" s="631"/>
      <c r="AR1210" s="631"/>
      <c r="AS1210" s="631"/>
      <c r="AT1210" s="631"/>
      <c r="AU1210" s="631"/>
      <c r="AV1210" s="631"/>
      <c r="AW1210" s="631"/>
      <c r="AX1210" s="631"/>
      <c r="AY1210" s="2">
        <f>COUNTA($C$1210)</f>
        <v>0</v>
      </c>
    </row>
    <row r="1211" spans="1:51" ht="26.25" customHeight="1">
      <c r="A1211" s="2294">
        <v>20</v>
      </c>
      <c r="B1211" s="2294">
        <v>1</v>
      </c>
      <c r="C1211" s="853"/>
      <c r="D1211" s="853"/>
      <c r="E1211" s="853"/>
      <c r="F1211" s="853"/>
      <c r="G1211" s="853"/>
      <c r="H1211" s="853"/>
      <c r="I1211" s="853"/>
      <c r="J1211" s="854"/>
      <c r="K1211" s="854"/>
      <c r="L1211" s="854"/>
      <c r="M1211" s="854"/>
      <c r="N1211" s="854"/>
      <c r="O1211" s="854"/>
      <c r="P1211" s="855"/>
      <c r="Q1211" s="855"/>
      <c r="R1211" s="855"/>
      <c r="S1211" s="855"/>
      <c r="T1211" s="855"/>
      <c r="U1211" s="855"/>
      <c r="V1211" s="855"/>
      <c r="W1211" s="855"/>
      <c r="X1211" s="855"/>
      <c r="Y1211" s="856"/>
      <c r="Z1211" s="857"/>
      <c r="AA1211" s="857"/>
      <c r="AB1211" s="858"/>
      <c r="AC1211" s="2295"/>
      <c r="AD1211" s="2295"/>
      <c r="AE1211" s="2295"/>
      <c r="AF1211" s="2295"/>
      <c r="AG1211" s="2295"/>
      <c r="AH1211" s="868"/>
      <c r="AI1211" s="868"/>
      <c r="AJ1211" s="868"/>
      <c r="AK1211" s="868"/>
      <c r="AL1211" s="862"/>
      <c r="AM1211" s="863"/>
      <c r="AN1211" s="863"/>
      <c r="AO1211" s="864"/>
      <c r="AP1211" s="631"/>
      <c r="AQ1211" s="631"/>
      <c r="AR1211" s="631"/>
      <c r="AS1211" s="631"/>
      <c r="AT1211" s="631"/>
      <c r="AU1211" s="631"/>
      <c r="AV1211" s="631"/>
      <c r="AW1211" s="631"/>
      <c r="AX1211" s="631"/>
      <c r="AY1211" s="2">
        <f>COUNTA($C$1211)</f>
        <v>0</v>
      </c>
    </row>
    <row r="1212" spans="1:51" ht="26.25" customHeight="1">
      <c r="A1212" s="2294">
        <v>21</v>
      </c>
      <c r="B1212" s="2294">
        <v>1</v>
      </c>
      <c r="C1212" s="853"/>
      <c r="D1212" s="853"/>
      <c r="E1212" s="853"/>
      <c r="F1212" s="853"/>
      <c r="G1212" s="853"/>
      <c r="H1212" s="853"/>
      <c r="I1212" s="853"/>
      <c r="J1212" s="854"/>
      <c r="K1212" s="854"/>
      <c r="L1212" s="854"/>
      <c r="M1212" s="854"/>
      <c r="N1212" s="854"/>
      <c r="O1212" s="854"/>
      <c r="P1212" s="855"/>
      <c r="Q1212" s="855"/>
      <c r="R1212" s="855"/>
      <c r="S1212" s="855"/>
      <c r="T1212" s="855"/>
      <c r="U1212" s="855"/>
      <c r="V1212" s="855"/>
      <c r="W1212" s="855"/>
      <c r="X1212" s="855"/>
      <c r="Y1212" s="856"/>
      <c r="Z1212" s="857"/>
      <c r="AA1212" s="857"/>
      <c r="AB1212" s="858"/>
      <c r="AC1212" s="2295"/>
      <c r="AD1212" s="2295"/>
      <c r="AE1212" s="2295"/>
      <c r="AF1212" s="2295"/>
      <c r="AG1212" s="2295"/>
      <c r="AH1212" s="868"/>
      <c r="AI1212" s="868"/>
      <c r="AJ1212" s="868"/>
      <c r="AK1212" s="868"/>
      <c r="AL1212" s="862"/>
      <c r="AM1212" s="863"/>
      <c r="AN1212" s="863"/>
      <c r="AO1212" s="864"/>
      <c r="AP1212" s="631"/>
      <c r="AQ1212" s="631"/>
      <c r="AR1212" s="631"/>
      <c r="AS1212" s="631"/>
      <c r="AT1212" s="631"/>
      <c r="AU1212" s="631"/>
      <c r="AV1212" s="631"/>
      <c r="AW1212" s="631"/>
      <c r="AX1212" s="631"/>
      <c r="AY1212" s="2">
        <f>COUNTA($C$1212)</f>
        <v>0</v>
      </c>
    </row>
    <row r="1213" spans="1:51" ht="26.25" customHeight="1">
      <c r="A1213" s="2294">
        <v>22</v>
      </c>
      <c r="B1213" s="2294">
        <v>1</v>
      </c>
      <c r="C1213" s="853"/>
      <c r="D1213" s="853"/>
      <c r="E1213" s="853"/>
      <c r="F1213" s="853"/>
      <c r="G1213" s="853"/>
      <c r="H1213" s="853"/>
      <c r="I1213" s="853"/>
      <c r="J1213" s="854"/>
      <c r="K1213" s="854"/>
      <c r="L1213" s="854"/>
      <c r="M1213" s="854"/>
      <c r="N1213" s="854"/>
      <c r="O1213" s="854"/>
      <c r="P1213" s="855"/>
      <c r="Q1213" s="855"/>
      <c r="R1213" s="855"/>
      <c r="S1213" s="855"/>
      <c r="T1213" s="855"/>
      <c r="U1213" s="855"/>
      <c r="V1213" s="855"/>
      <c r="W1213" s="855"/>
      <c r="X1213" s="855"/>
      <c r="Y1213" s="856"/>
      <c r="Z1213" s="857"/>
      <c r="AA1213" s="857"/>
      <c r="AB1213" s="858"/>
      <c r="AC1213" s="2295"/>
      <c r="AD1213" s="2295"/>
      <c r="AE1213" s="2295"/>
      <c r="AF1213" s="2295"/>
      <c r="AG1213" s="2295"/>
      <c r="AH1213" s="868"/>
      <c r="AI1213" s="868"/>
      <c r="AJ1213" s="868"/>
      <c r="AK1213" s="868"/>
      <c r="AL1213" s="862"/>
      <c r="AM1213" s="863"/>
      <c r="AN1213" s="863"/>
      <c r="AO1213" s="864"/>
      <c r="AP1213" s="631"/>
      <c r="AQ1213" s="631"/>
      <c r="AR1213" s="631"/>
      <c r="AS1213" s="631"/>
      <c r="AT1213" s="631"/>
      <c r="AU1213" s="631"/>
      <c r="AV1213" s="631"/>
      <c r="AW1213" s="631"/>
      <c r="AX1213" s="631"/>
      <c r="AY1213" s="2">
        <f>COUNTA($C$1213)</f>
        <v>0</v>
      </c>
    </row>
    <row r="1214" spans="1:51" ht="26.25" customHeight="1">
      <c r="A1214" s="2294">
        <v>23</v>
      </c>
      <c r="B1214" s="2294">
        <v>1</v>
      </c>
      <c r="C1214" s="853"/>
      <c r="D1214" s="853"/>
      <c r="E1214" s="853"/>
      <c r="F1214" s="853"/>
      <c r="G1214" s="853"/>
      <c r="H1214" s="853"/>
      <c r="I1214" s="853"/>
      <c r="J1214" s="854"/>
      <c r="K1214" s="854"/>
      <c r="L1214" s="854"/>
      <c r="M1214" s="854"/>
      <c r="N1214" s="854"/>
      <c r="O1214" s="854"/>
      <c r="P1214" s="855"/>
      <c r="Q1214" s="855"/>
      <c r="R1214" s="855"/>
      <c r="S1214" s="855"/>
      <c r="T1214" s="855"/>
      <c r="U1214" s="855"/>
      <c r="V1214" s="855"/>
      <c r="W1214" s="855"/>
      <c r="X1214" s="855"/>
      <c r="Y1214" s="856"/>
      <c r="Z1214" s="857"/>
      <c r="AA1214" s="857"/>
      <c r="AB1214" s="858"/>
      <c r="AC1214" s="2295"/>
      <c r="AD1214" s="2295"/>
      <c r="AE1214" s="2295"/>
      <c r="AF1214" s="2295"/>
      <c r="AG1214" s="2295"/>
      <c r="AH1214" s="868"/>
      <c r="AI1214" s="868"/>
      <c r="AJ1214" s="868"/>
      <c r="AK1214" s="868"/>
      <c r="AL1214" s="862"/>
      <c r="AM1214" s="863"/>
      <c r="AN1214" s="863"/>
      <c r="AO1214" s="864"/>
      <c r="AP1214" s="631"/>
      <c r="AQ1214" s="631"/>
      <c r="AR1214" s="631"/>
      <c r="AS1214" s="631"/>
      <c r="AT1214" s="631"/>
      <c r="AU1214" s="631"/>
      <c r="AV1214" s="631"/>
      <c r="AW1214" s="631"/>
      <c r="AX1214" s="631"/>
      <c r="AY1214" s="2">
        <f>COUNTA($C$1214)</f>
        <v>0</v>
      </c>
    </row>
    <row r="1215" spans="1:51" ht="26.25" customHeight="1">
      <c r="A1215" s="2294">
        <v>24</v>
      </c>
      <c r="B1215" s="2294">
        <v>1</v>
      </c>
      <c r="C1215" s="853"/>
      <c r="D1215" s="853"/>
      <c r="E1215" s="853"/>
      <c r="F1215" s="853"/>
      <c r="G1215" s="853"/>
      <c r="H1215" s="853"/>
      <c r="I1215" s="853"/>
      <c r="J1215" s="854"/>
      <c r="K1215" s="854"/>
      <c r="L1215" s="854"/>
      <c r="M1215" s="854"/>
      <c r="N1215" s="854"/>
      <c r="O1215" s="854"/>
      <c r="P1215" s="855"/>
      <c r="Q1215" s="855"/>
      <c r="R1215" s="855"/>
      <c r="S1215" s="855"/>
      <c r="T1215" s="855"/>
      <c r="U1215" s="855"/>
      <c r="V1215" s="855"/>
      <c r="W1215" s="855"/>
      <c r="X1215" s="855"/>
      <c r="Y1215" s="856"/>
      <c r="Z1215" s="857"/>
      <c r="AA1215" s="857"/>
      <c r="AB1215" s="858"/>
      <c r="AC1215" s="2295"/>
      <c r="AD1215" s="2295"/>
      <c r="AE1215" s="2295"/>
      <c r="AF1215" s="2295"/>
      <c r="AG1215" s="2295"/>
      <c r="AH1215" s="868"/>
      <c r="AI1215" s="868"/>
      <c r="AJ1215" s="868"/>
      <c r="AK1215" s="868"/>
      <c r="AL1215" s="862"/>
      <c r="AM1215" s="863"/>
      <c r="AN1215" s="863"/>
      <c r="AO1215" s="864"/>
      <c r="AP1215" s="631"/>
      <c r="AQ1215" s="631"/>
      <c r="AR1215" s="631"/>
      <c r="AS1215" s="631"/>
      <c r="AT1215" s="631"/>
      <c r="AU1215" s="631"/>
      <c r="AV1215" s="631"/>
      <c r="AW1215" s="631"/>
      <c r="AX1215" s="631"/>
      <c r="AY1215" s="2">
        <f>COUNTA($C$1215)</f>
        <v>0</v>
      </c>
    </row>
    <row r="1216" spans="1:51" ht="26.25" customHeight="1">
      <c r="A1216" s="2294">
        <v>25</v>
      </c>
      <c r="B1216" s="2294">
        <v>1</v>
      </c>
      <c r="C1216" s="853"/>
      <c r="D1216" s="853"/>
      <c r="E1216" s="853"/>
      <c r="F1216" s="853"/>
      <c r="G1216" s="853"/>
      <c r="H1216" s="853"/>
      <c r="I1216" s="853"/>
      <c r="J1216" s="854"/>
      <c r="K1216" s="854"/>
      <c r="L1216" s="854"/>
      <c r="M1216" s="854"/>
      <c r="N1216" s="854"/>
      <c r="O1216" s="854"/>
      <c r="P1216" s="855"/>
      <c r="Q1216" s="855"/>
      <c r="R1216" s="855"/>
      <c r="S1216" s="855"/>
      <c r="T1216" s="855"/>
      <c r="U1216" s="855"/>
      <c r="V1216" s="855"/>
      <c r="W1216" s="855"/>
      <c r="X1216" s="855"/>
      <c r="Y1216" s="856"/>
      <c r="Z1216" s="857"/>
      <c r="AA1216" s="857"/>
      <c r="AB1216" s="858"/>
      <c r="AC1216" s="2295"/>
      <c r="AD1216" s="2295"/>
      <c r="AE1216" s="2295"/>
      <c r="AF1216" s="2295"/>
      <c r="AG1216" s="2295"/>
      <c r="AH1216" s="868"/>
      <c r="AI1216" s="868"/>
      <c r="AJ1216" s="868"/>
      <c r="AK1216" s="868"/>
      <c r="AL1216" s="862"/>
      <c r="AM1216" s="863"/>
      <c r="AN1216" s="863"/>
      <c r="AO1216" s="864"/>
      <c r="AP1216" s="631"/>
      <c r="AQ1216" s="631"/>
      <c r="AR1216" s="631"/>
      <c r="AS1216" s="631"/>
      <c r="AT1216" s="631"/>
      <c r="AU1216" s="631"/>
      <c r="AV1216" s="631"/>
      <c r="AW1216" s="631"/>
      <c r="AX1216" s="631"/>
      <c r="AY1216" s="2">
        <f>COUNTA($C$1216)</f>
        <v>0</v>
      </c>
    </row>
    <row r="1217" spans="1:51" ht="26.25" customHeight="1">
      <c r="A1217" s="2294">
        <v>26</v>
      </c>
      <c r="B1217" s="2294">
        <v>1</v>
      </c>
      <c r="C1217" s="853"/>
      <c r="D1217" s="853"/>
      <c r="E1217" s="853"/>
      <c r="F1217" s="853"/>
      <c r="G1217" s="853"/>
      <c r="H1217" s="853"/>
      <c r="I1217" s="853"/>
      <c r="J1217" s="854"/>
      <c r="K1217" s="854"/>
      <c r="L1217" s="854"/>
      <c r="M1217" s="854"/>
      <c r="N1217" s="854"/>
      <c r="O1217" s="854"/>
      <c r="P1217" s="855"/>
      <c r="Q1217" s="855"/>
      <c r="R1217" s="855"/>
      <c r="S1217" s="855"/>
      <c r="T1217" s="855"/>
      <c r="U1217" s="855"/>
      <c r="V1217" s="855"/>
      <c r="W1217" s="855"/>
      <c r="X1217" s="855"/>
      <c r="Y1217" s="856"/>
      <c r="Z1217" s="857"/>
      <c r="AA1217" s="857"/>
      <c r="AB1217" s="858"/>
      <c r="AC1217" s="2295"/>
      <c r="AD1217" s="2295"/>
      <c r="AE1217" s="2295"/>
      <c r="AF1217" s="2295"/>
      <c r="AG1217" s="2295"/>
      <c r="AH1217" s="868"/>
      <c r="AI1217" s="868"/>
      <c r="AJ1217" s="868"/>
      <c r="AK1217" s="868"/>
      <c r="AL1217" s="862"/>
      <c r="AM1217" s="863"/>
      <c r="AN1217" s="863"/>
      <c r="AO1217" s="864"/>
      <c r="AP1217" s="631"/>
      <c r="AQ1217" s="631"/>
      <c r="AR1217" s="631"/>
      <c r="AS1217" s="631"/>
      <c r="AT1217" s="631"/>
      <c r="AU1217" s="631"/>
      <c r="AV1217" s="631"/>
      <c r="AW1217" s="631"/>
      <c r="AX1217" s="631"/>
      <c r="AY1217" s="2">
        <f>COUNTA($C$1217)</f>
        <v>0</v>
      </c>
    </row>
    <row r="1218" spans="1:51" ht="26.25" customHeight="1">
      <c r="A1218" s="2294">
        <v>27</v>
      </c>
      <c r="B1218" s="2294">
        <v>1</v>
      </c>
      <c r="C1218" s="853"/>
      <c r="D1218" s="853"/>
      <c r="E1218" s="853"/>
      <c r="F1218" s="853"/>
      <c r="G1218" s="853"/>
      <c r="H1218" s="853"/>
      <c r="I1218" s="853"/>
      <c r="J1218" s="854"/>
      <c r="K1218" s="854"/>
      <c r="L1218" s="854"/>
      <c r="M1218" s="854"/>
      <c r="N1218" s="854"/>
      <c r="O1218" s="854"/>
      <c r="P1218" s="855"/>
      <c r="Q1218" s="855"/>
      <c r="R1218" s="855"/>
      <c r="S1218" s="855"/>
      <c r="T1218" s="855"/>
      <c r="U1218" s="855"/>
      <c r="V1218" s="855"/>
      <c r="W1218" s="855"/>
      <c r="X1218" s="855"/>
      <c r="Y1218" s="856"/>
      <c r="Z1218" s="857"/>
      <c r="AA1218" s="857"/>
      <c r="AB1218" s="858"/>
      <c r="AC1218" s="2295"/>
      <c r="AD1218" s="2295"/>
      <c r="AE1218" s="2295"/>
      <c r="AF1218" s="2295"/>
      <c r="AG1218" s="2295"/>
      <c r="AH1218" s="868"/>
      <c r="AI1218" s="868"/>
      <c r="AJ1218" s="868"/>
      <c r="AK1218" s="868"/>
      <c r="AL1218" s="862"/>
      <c r="AM1218" s="863"/>
      <c r="AN1218" s="863"/>
      <c r="AO1218" s="864"/>
      <c r="AP1218" s="631"/>
      <c r="AQ1218" s="631"/>
      <c r="AR1218" s="631"/>
      <c r="AS1218" s="631"/>
      <c r="AT1218" s="631"/>
      <c r="AU1218" s="631"/>
      <c r="AV1218" s="631"/>
      <c r="AW1218" s="631"/>
      <c r="AX1218" s="631"/>
      <c r="AY1218" s="2">
        <f>COUNTA($C$1218)</f>
        <v>0</v>
      </c>
    </row>
    <row r="1219" spans="1:51" ht="26.25" customHeight="1">
      <c r="A1219" s="2294">
        <v>28</v>
      </c>
      <c r="B1219" s="2294">
        <v>1</v>
      </c>
      <c r="C1219" s="853"/>
      <c r="D1219" s="853"/>
      <c r="E1219" s="853"/>
      <c r="F1219" s="853"/>
      <c r="G1219" s="853"/>
      <c r="H1219" s="853"/>
      <c r="I1219" s="853"/>
      <c r="J1219" s="854"/>
      <c r="K1219" s="854"/>
      <c r="L1219" s="854"/>
      <c r="M1219" s="854"/>
      <c r="N1219" s="854"/>
      <c r="O1219" s="854"/>
      <c r="P1219" s="855"/>
      <c r="Q1219" s="855"/>
      <c r="R1219" s="855"/>
      <c r="S1219" s="855"/>
      <c r="T1219" s="855"/>
      <c r="U1219" s="855"/>
      <c r="V1219" s="855"/>
      <c r="W1219" s="855"/>
      <c r="X1219" s="855"/>
      <c r="Y1219" s="856"/>
      <c r="Z1219" s="857"/>
      <c r="AA1219" s="857"/>
      <c r="AB1219" s="858"/>
      <c r="AC1219" s="2295"/>
      <c r="AD1219" s="2295"/>
      <c r="AE1219" s="2295"/>
      <c r="AF1219" s="2295"/>
      <c r="AG1219" s="2295"/>
      <c r="AH1219" s="868"/>
      <c r="AI1219" s="868"/>
      <c r="AJ1219" s="868"/>
      <c r="AK1219" s="868"/>
      <c r="AL1219" s="862"/>
      <c r="AM1219" s="863"/>
      <c r="AN1219" s="863"/>
      <c r="AO1219" s="864"/>
      <c r="AP1219" s="631"/>
      <c r="AQ1219" s="631"/>
      <c r="AR1219" s="631"/>
      <c r="AS1219" s="631"/>
      <c r="AT1219" s="631"/>
      <c r="AU1219" s="631"/>
      <c r="AV1219" s="631"/>
      <c r="AW1219" s="631"/>
      <c r="AX1219" s="631"/>
      <c r="AY1219" s="2">
        <f>COUNTA($C$1219)</f>
        <v>0</v>
      </c>
    </row>
    <row r="1220" spans="1:51" ht="26.25" customHeight="1">
      <c r="A1220" s="2294">
        <v>29</v>
      </c>
      <c r="B1220" s="2294">
        <v>1</v>
      </c>
      <c r="C1220" s="853"/>
      <c r="D1220" s="853"/>
      <c r="E1220" s="853"/>
      <c r="F1220" s="853"/>
      <c r="G1220" s="853"/>
      <c r="H1220" s="853"/>
      <c r="I1220" s="853"/>
      <c r="J1220" s="854"/>
      <c r="K1220" s="854"/>
      <c r="L1220" s="854"/>
      <c r="M1220" s="854"/>
      <c r="N1220" s="854"/>
      <c r="O1220" s="854"/>
      <c r="P1220" s="855"/>
      <c r="Q1220" s="855"/>
      <c r="R1220" s="855"/>
      <c r="S1220" s="855"/>
      <c r="T1220" s="855"/>
      <c r="U1220" s="855"/>
      <c r="V1220" s="855"/>
      <c r="W1220" s="855"/>
      <c r="X1220" s="855"/>
      <c r="Y1220" s="856"/>
      <c r="Z1220" s="857"/>
      <c r="AA1220" s="857"/>
      <c r="AB1220" s="858"/>
      <c r="AC1220" s="2295"/>
      <c r="AD1220" s="2295"/>
      <c r="AE1220" s="2295"/>
      <c r="AF1220" s="2295"/>
      <c r="AG1220" s="2295"/>
      <c r="AH1220" s="868"/>
      <c r="AI1220" s="868"/>
      <c r="AJ1220" s="868"/>
      <c r="AK1220" s="868"/>
      <c r="AL1220" s="862"/>
      <c r="AM1220" s="863"/>
      <c r="AN1220" s="863"/>
      <c r="AO1220" s="864"/>
      <c r="AP1220" s="631"/>
      <c r="AQ1220" s="631"/>
      <c r="AR1220" s="631"/>
      <c r="AS1220" s="631"/>
      <c r="AT1220" s="631"/>
      <c r="AU1220" s="631"/>
      <c r="AV1220" s="631"/>
      <c r="AW1220" s="631"/>
      <c r="AX1220" s="631"/>
      <c r="AY1220" s="2">
        <f>COUNTA($C$1220)</f>
        <v>0</v>
      </c>
    </row>
    <row r="1221" spans="1:51" ht="26.25" customHeight="1">
      <c r="A1221" s="2294">
        <v>30</v>
      </c>
      <c r="B1221" s="2294">
        <v>1</v>
      </c>
      <c r="C1221" s="853"/>
      <c r="D1221" s="853"/>
      <c r="E1221" s="853"/>
      <c r="F1221" s="853"/>
      <c r="G1221" s="853"/>
      <c r="H1221" s="853"/>
      <c r="I1221" s="853"/>
      <c r="J1221" s="854"/>
      <c r="K1221" s="854"/>
      <c r="L1221" s="854"/>
      <c r="M1221" s="854"/>
      <c r="N1221" s="854"/>
      <c r="O1221" s="854"/>
      <c r="P1221" s="855"/>
      <c r="Q1221" s="855"/>
      <c r="R1221" s="855"/>
      <c r="S1221" s="855"/>
      <c r="T1221" s="855"/>
      <c r="U1221" s="855"/>
      <c r="V1221" s="855"/>
      <c r="W1221" s="855"/>
      <c r="X1221" s="855"/>
      <c r="Y1221" s="856"/>
      <c r="Z1221" s="857"/>
      <c r="AA1221" s="857"/>
      <c r="AB1221" s="858"/>
      <c r="AC1221" s="2295"/>
      <c r="AD1221" s="2295"/>
      <c r="AE1221" s="2295"/>
      <c r="AF1221" s="2295"/>
      <c r="AG1221" s="2295"/>
      <c r="AH1221" s="868"/>
      <c r="AI1221" s="868"/>
      <c r="AJ1221" s="868"/>
      <c r="AK1221" s="868"/>
      <c r="AL1221" s="862"/>
      <c r="AM1221" s="863"/>
      <c r="AN1221" s="863"/>
      <c r="AO1221" s="864"/>
      <c r="AP1221" s="631"/>
      <c r="AQ1221" s="631"/>
      <c r="AR1221" s="631"/>
      <c r="AS1221" s="631"/>
      <c r="AT1221" s="631"/>
      <c r="AU1221" s="631"/>
      <c r="AV1221" s="631"/>
      <c r="AW1221" s="631"/>
      <c r="AX1221" s="631"/>
      <c r="AY1221" s="2">
        <f>COUNTA($C$1221)</f>
        <v>0</v>
      </c>
    </row>
    <row r="1222" spans="1:51">
      <c r="P1222" s="33"/>
      <c r="Q1222" s="33"/>
      <c r="R1222" s="33"/>
      <c r="S1222" s="33"/>
      <c r="T1222" s="33"/>
      <c r="U1222" s="33"/>
      <c r="V1222" s="33"/>
      <c r="W1222" s="33"/>
      <c r="X1222" s="33"/>
      <c r="Y1222" s="38"/>
      <c r="Z1222" s="38"/>
      <c r="AA1222" s="38"/>
      <c r="AB1222" s="38"/>
      <c r="AC1222" s="38"/>
      <c r="AD1222" s="38"/>
      <c r="AE1222" s="38"/>
      <c r="AF1222" s="38"/>
      <c r="AG1222" s="38"/>
      <c r="AH1222" s="38"/>
      <c r="AI1222" s="38"/>
      <c r="AJ1222" s="38"/>
      <c r="AK1222" s="38"/>
      <c r="AL1222" s="38"/>
      <c r="AM1222" s="38"/>
      <c r="AN1222" s="38"/>
      <c r="AO1222" s="38"/>
      <c r="AY1222" s="2">
        <f>COUNTA($C$1225)</f>
        <v>0</v>
      </c>
    </row>
    <row r="1223" spans="1:51">
      <c r="B1223" s="15" t="s">
        <v>308</v>
      </c>
      <c r="P1223" s="33"/>
      <c r="Q1223" s="33"/>
      <c r="R1223" s="33"/>
      <c r="S1223" s="33"/>
      <c r="T1223" s="33"/>
      <c r="U1223" s="33"/>
      <c r="V1223" s="33"/>
      <c r="W1223" s="33"/>
      <c r="X1223" s="33"/>
      <c r="Y1223" s="38"/>
      <c r="Z1223" s="38"/>
      <c r="AA1223" s="38"/>
      <c r="AB1223" s="38"/>
      <c r="AC1223" s="38"/>
      <c r="AD1223" s="38"/>
      <c r="AE1223" s="38"/>
      <c r="AF1223" s="38"/>
      <c r="AG1223" s="38"/>
      <c r="AH1223" s="38"/>
      <c r="AI1223" s="38"/>
      <c r="AJ1223" s="38"/>
      <c r="AK1223" s="38"/>
      <c r="AL1223" s="38"/>
      <c r="AM1223" s="38"/>
      <c r="AN1223" s="38"/>
      <c r="AO1223" s="38"/>
      <c r="AY1223" s="2">
        <f>$AY$1222</f>
        <v>0</v>
      </c>
    </row>
    <row r="1224" spans="1:51" customFormat="1" ht="59.25" customHeight="1">
      <c r="A1224" s="849"/>
      <c r="B1224" s="849"/>
      <c r="C1224" s="849" t="s">
        <v>82</v>
      </c>
      <c r="D1224" s="849"/>
      <c r="E1224" s="849"/>
      <c r="F1224" s="849"/>
      <c r="G1224" s="849"/>
      <c r="H1224" s="849"/>
      <c r="I1224" s="849"/>
      <c r="J1224" s="2292" t="s">
        <v>86</v>
      </c>
      <c r="K1224" s="2293"/>
      <c r="L1224" s="2293"/>
      <c r="M1224" s="2293"/>
      <c r="N1224" s="2293"/>
      <c r="O1224" s="2293"/>
      <c r="P1224" s="849" t="s">
        <v>27</v>
      </c>
      <c r="Q1224" s="849"/>
      <c r="R1224" s="849"/>
      <c r="S1224" s="849"/>
      <c r="T1224" s="849"/>
      <c r="U1224" s="849"/>
      <c r="V1224" s="849"/>
      <c r="W1224" s="849"/>
      <c r="X1224" s="849"/>
      <c r="Y1224" s="851" t="s">
        <v>451</v>
      </c>
      <c r="Z1224" s="851"/>
      <c r="AA1224" s="851"/>
      <c r="AB1224" s="851"/>
      <c r="AC1224" s="2292" t="s">
        <v>374</v>
      </c>
      <c r="AD1224" s="2292"/>
      <c r="AE1224" s="2292"/>
      <c r="AF1224" s="2292"/>
      <c r="AG1224" s="2292"/>
      <c r="AH1224" s="851" t="s">
        <v>400</v>
      </c>
      <c r="AI1224" s="849"/>
      <c r="AJ1224" s="849"/>
      <c r="AK1224" s="849"/>
      <c r="AL1224" s="849" t="s">
        <v>28</v>
      </c>
      <c r="AM1224" s="849"/>
      <c r="AN1224" s="849"/>
      <c r="AO1224" s="558"/>
      <c r="AP1224" s="2292" t="s">
        <v>453</v>
      </c>
      <c r="AQ1224" s="2292"/>
      <c r="AR1224" s="2292"/>
      <c r="AS1224" s="2292"/>
      <c r="AT1224" s="2292"/>
      <c r="AU1224" s="2292"/>
      <c r="AV1224" s="2292"/>
      <c r="AW1224" s="2292"/>
      <c r="AX1224" s="2292"/>
      <c r="AY1224">
        <f>$AY$1222</f>
        <v>0</v>
      </c>
    </row>
    <row r="1225" spans="1:51" ht="26.25" customHeight="1">
      <c r="A1225" s="2294">
        <v>1</v>
      </c>
      <c r="B1225" s="2294">
        <v>1</v>
      </c>
      <c r="C1225" s="853"/>
      <c r="D1225" s="853"/>
      <c r="E1225" s="853"/>
      <c r="F1225" s="853"/>
      <c r="G1225" s="853"/>
      <c r="H1225" s="853"/>
      <c r="I1225" s="853"/>
      <c r="J1225" s="854"/>
      <c r="K1225" s="854"/>
      <c r="L1225" s="854"/>
      <c r="M1225" s="854"/>
      <c r="N1225" s="854"/>
      <c r="O1225" s="854"/>
      <c r="P1225" s="855"/>
      <c r="Q1225" s="855"/>
      <c r="R1225" s="855"/>
      <c r="S1225" s="855"/>
      <c r="T1225" s="855"/>
      <c r="U1225" s="855"/>
      <c r="V1225" s="855"/>
      <c r="W1225" s="855"/>
      <c r="X1225" s="855"/>
      <c r="Y1225" s="856"/>
      <c r="Z1225" s="857"/>
      <c r="AA1225" s="857"/>
      <c r="AB1225" s="858"/>
      <c r="AC1225" s="2295"/>
      <c r="AD1225" s="2295"/>
      <c r="AE1225" s="2295"/>
      <c r="AF1225" s="2295"/>
      <c r="AG1225" s="2295"/>
      <c r="AH1225" s="868"/>
      <c r="AI1225" s="868"/>
      <c r="AJ1225" s="868"/>
      <c r="AK1225" s="868"/>
      <c r="AL1225" s="862"/>
      <c r="AM1225" s="863"/>
      <c r="AN1225" s="863"/>
      <c r="AO1225" s="864"/>
      <c r="AP1225" s="631"/>
      <c r="AQ1225" s="631"/>
      <c r="AR1225" s="631"/>
      <c r="AS1225" s="631"/>
      <c r="AT1225" s="631"/>
      <c r="AU1225" s="631"/>
      <c r="AV1225" s="631"/>
      <c r="AW1225" s="631"/>
      <c r="AX1225" s="631"/>
      <c r="AY1225" s="2">
        <f>$AY$1222</f>
        <v>0</v>
      </c>
    </row>
    <row r="1226" spans="1:51" ht="26.25" customHeight="1">
      <c r="A1226" s="2294">
        <v>2</v>
      </c>
      <c r="B1226" s="2294">
        <v>1</v>
      </c>
      <c r="C1226" s="853"/>
      <c r="D1226" s="853"/>
      <c r="E1226" s="853"/>
      <c r="F1226" s="853"/>
      <c r="G1226" s="853"/>
      <c r="H1226" s="853"/>
      <c r="I1226" s="853"/>
      <c r="J1226" s="854"/>
      <c r="K1226" s="854"/>
      <c r="L1226" s="854"/>
      <c r="M1226" s="854"/>
      <c r="N1226" s="854"/>
      <c r="O1226" s="854"/>
      <c r="P1226" s="855"/>
      <c r="Q1226" s="855"/>
      <c r="R1226" s="855"/>
      <c r="S1226" s="855"/>
      <c r="T1226" s="855"/>
      <c r="U1226" s="855"/>
      <c r="V1226" s="855"/>
      <c r="W1226" s="855"/>
      <c r="X1226" s="855"/>
      <c r="Y1226" s="856"/>
      <c r="Z1226" s="857"/>
      <c r="AA1226" s="857"/>
      <c r="AB1226" s="858"/>
      <c r="AC1226" s="2295"/>
      <c r="AD1226" s="2295"/>
      <c r="AE1226" s="2295"/>
      <c r="AF1226" s="2295"/>
      <c r="AG1226" s="2295"/>
      <c r="AH1226" s="868"/>
      <c r="AI1226" s="868"/>
      <c r="AJ1226" s="868"/>
      <c r="AK1226" s="868"/>
      <c r="AL1226" s="862"/>
      <c r="AM1226" s="863"/>
      <c r="AN1226" s="863"/>
      <c r="AO1226" s="864"/>
      <c r="AP1226" s="631"/>
      <c r="AQ1226" s="631"/>
      <c r="AR1226" s="631"/>
      <c r="AS1226" s="631"/>
      <c r="AT1226" s="631"/>
      <c r="AU1226" s="631"/>
      <c r="AV1226" s="631"/>
      <c r="AW1226" s="631"/>
      <c r="AX1226" s="631"/>
      <c r="AY1226" s="2">
        <f>COUNTA($C$1226)</f>
        <v>0</v>
      </c>
    </row>
    <row r="1227" spans="1:51" ht="26.25" customHeight="1">
      <c r="A1227" s="2294">
        <v>3</v>
      </c>
      <c r="B1227" s="2294">
        <v>1</v>
      </c>
      <c r="C1227" s="853"/>
      <c r="D1227" s="853"/>
      <c r="E1227" s="853"/>
      <c r="F1227" s="853"/>
      <c r="G1227" s="853"/>
      <c r="H1227" s="853"/>
      <c r="I1227" s="853"/>
      <c r="J1227" s="854"/>
      <c r="K1227" s="854"/>
      <c r="L1227" s="854"/>
      <c r="M1227" s="854"/>
      <c r="N1227" s="854"/>
      <c r="O1227" s="854"/>
      <c r="P1227" s="855"/>
      <c r="Q1227" s="855"/>
      <c r="R1227" s="855"/>
      <c r="S1227" s="855"/>
      <c r="T1227" s="855"/>
      <c r="U1227" s="855"/>
      <c r="V1227" s="855"/>
      <c r="W1227" s="855"/>
      <c r="X1227" s="855"/>
      <c r="Y1227" s="856"/>
      <c r="Z1227" s="857"/>
      <c r="AA1227" s="857"/>
      <c r="AB1227" s="858"/>
      <c r="AC1227" s="2295"/>
      <c r="AD1227" s="2295"/>
      <c r="AE1227" s="2295"/>
      <c r="AF1227" s="2295"/>
      <c r="AG1227" s="2295"/>
      <c r="AH1227" s="868"/>
      <c r="AI1227" s="868"/>
      <c r="AJ1227" s="868"/>
      <c r="AK1227" s="868"/>
      <c r="AL1227" s="862"/>
      <c r="AM1227" s="863"/>
      <c r="AN1227" s="863"/>
      <c r="AO1227" s="864"/>
      <c r="AP1227" s="631"/>
      <c r="AQ1227" s="631"/>
      <c r="AR1227" s="631"/>
      <c r="AS1227" s="631"/>
      <c r="AT1227" s="631"/>
      <c r="AU1227" s="631"/>
      <c r="AV1227" s="631"/>
      <c r="AW1227" s="631"/>
      <c r="AX1227" s="631"/>
      <c r="AY1227" s="2">
        <f>COUNTA($C$1227)</f>
        <v>0</v>
      </c>
    </row>
    <row r="1228" spans="1:51" ht="26.25" customHeight="1">
      <c r="A1228" s="2294">
        <v>4</v>
      </c>
      <c r="B1228" s="2294">
        <v>1</v>
      </c>
      <c r="C1228" s="853"/>
      <c r="D1228" s="853"/>
      <c r="E1228" s="853"/>
      <c r="F1228" s="853"/>
      <c r="G1228" s="853"/>
      <c r="H1228" s="853"/>
      <c r="I1228" s="853"/>
      <c r="J1228" s="854"/>
      <c r="K1228" s="854"/>
      <c r="L1228" s="854"/>
      <c r="M1228" s="854"/>
      <c r="N1228" s="854"/>
      <c r="O1228" s="854"/>
      <c r="P1228" s="855"/>
      <c r="Q1228" s="855"/>
      <c r="R1228" s="855"/>
      <c r="S1228" s="855"/>
      <c r="T1228" s="855"/>
      <c r="U1228" s="855"/>
      <c r="V1228" s="855"/>
      <c r="W1228" s="855"/>
      <c r="X1228" s="855"/>
      <c r="Y1228" s="856"/>
      <c r="Z1228" s="857"/>
      <c r="AA1228" s="857"/>
      <c r="AB1228" s="858"/>
      <c r="AC1228" s="2295"/>
      <c r="AD1228" s="2295"/>
      <c r="AE1228" s="2295"/>
      <c r="AF1228" s="2295"/>
      <c r="AG1228" s="2295"/>
      <c r="AH1228" s="868"/>
      <c r="AI1228" s="868"/>
      <c r="AJ1228" s="868"/>
      <c r="AK1228" s="868"/>
      <c r="AL1228" s="862"/>
      <c r="AM1228" s="863"/>
      <c r="AN1228" s="863"/>
      <c r="AO1228" s="864"/>
      <c r="AP1228" s="631"/>
      <c r="AQ1228" s="631"/>
      <c r="AR1228" s="631"/>
      <c r="AS1228" s="631"/>
      <c r="AT1228" s="631"/>
      <c r="AU1228" s="631"/>
      <c r="AV1228" s="631"/>
      <c r="AW1228" s="631"/>
      <c r="AX1228" s="631"/>
      <c r="AY1228" s="2">
        <f>COUNTA($C$1228)</f>
        <v>0</v>
      </c>
    </row>
    <row r="1229" spans="1:51" ht="26.25" customHeight="1">
      <c r="A1229" s="2294">
        <v>5</v>
      </c>
      <c r="B1229" s="2294">
        <v>1</v>
      </c>
      <c r="C1229" s="853"/>
      <c r="D1229" s="853"/>
      <c r="E1229" s="853"/>
      <c r="F1229" s="853"/>
      <c r="G1229" s="853"/>
      <c r="H1229" s="853"/>
      <c r="I1229" s="853"/>
      <c r="J1229" s="854"/>
      <c r="K1229" s="854"/>
      <c r="L1229" s="854"/>
      <c r="M1229" s="854"/>
      <c r="N1229" s="854"/>
      <c r="O1229" s="854"/>
      <c r="P1229" s="855"/>
      <c r="Q1229" s="855"/>
      <c r="R1229" s="855"/>
      <c r="S1229" s="855"/>
      <c r="T1229" s="855"/>
      <c r="U1229" s="855"/>
      <c r="V1229" s="855"/>
      <c r="W1229" s="855"/>
      <c r="X1229" s="855"/>
      <c r="Y1229" s="856"/>
      <c r="Z1229" s="857"/>
      <c r="AA1229" s="857"/>
      <c r="AB1229" s="858"/>
      <c r="AC1229" s="2295"/>
      <c r="AD1229" s="2295"/>
      <c r="AE1229" s="2295"/>
      <c r="AF1229" s="2295"/>
      <c r="AG1229" s="2295"/>
      <c r="AH1229" s="868"/>
      <c r="AI1229" s="868"/>
      <c r="AJ1229" s="868"/>
      <c r="AK1229" s="868"/>
      <c r="AL1229" s="862"/>
      <c r="AM1229" s="863"/>
      <c r="AN1229" s="863"/>
      <c r="AO1229" s="864"/>
      <c r="AP1229" s="631"/>
      <c r="AQ1229" s="631"/>
      <c r="AR1229" s="631"/>
      <c r="AS1229" s="631"/>
      <c r="AT1229" s="631"/>
      <c r="AU1229" s="631"/>
      <c r="AV1229" s="631"/>
      <c r="AW1229" s="631"/>
      <c r="AX1229" s="631"/>
      <c r="AY1229" s="2">
        <f>COUNTA($C$1229)</f>
        <v>0</v>
      </c>
    </row>
    <row r="1230" spans="1:51" ht="26.25" customHeight="1">
      <c r="A1230" s="2294">
        <v>6</v>
      </c>
      <c r="B1230" s="2294">
        <v>1</v>
      </c>
      <c r="C1230" s="853"/>
      <c r="D1230" s="853"/>
      <c r="E1230" s="853"/>
      <c r="F1230" s="853"/>
      <c r="G1230" s="853"/>
      <c r="H1230" s="853"/>
      <c r="I1230" s="853"/>
      <c r="J1230" s="854"/>
      <c r="K1230" s="854"/>
      <c r="L1230" s="854"/>
      <c r="M1230" s="854"/>
      <c r="N1230" s="854"/>
      <c r="O1230" s="854"/>
      <c r="P1230" s="855"/>
      <c r="Q1230" s="855"/>
      <c r="R1230" s="855"/>
      <c r="S1230" s="855"/>
      <c r="T1230" s="855"/>
      <c r="U1230" s="855"/>
      <c r="V1230" s="855"/>
      <c r="W1230" s="855"/>
      <c r="X1230" s="855"/>
      <c r="Y1230" s="856"/>
      <c r="Z1230" s="857"/>
      <c r="AA1230" s="857"/>
      <c r="AB1230" s="858"/>
      <c r="AC1230" s="2295"/>
      <c r="AD1230" s="2295"/>
      <c r="AE1230" s="2295"/>
      <c r="AF1230" s="2295"/>
      <c r="AG1230" s="2295"/>
      <c r="AH1230" s="868"/>
      <c r="AI1230" s="868"/>
      <c r="AJ1230" s="868"/>
      <c r="AK1230" s="868"/>
      <c r="AL1230" s="862"/>
      <c r="AM1230" s="863"/>
      <c r="AN1230" s="863"/>
      <c r="AO1230" s="864"/>
      <c r="AP1230" s="631"/>
      <c r="AQ1230" s="631"/>
      <c r="AR1230" s="631"/>
      <c r="AS1230" s="631"/>
      <c r="AT1230" s="631"/>
      <c r="AU1230" s="631"/>
      <c r="AV1230" s="631"/>
      <c r="AW1230" s="631"/>
      <c r="AX1230" s="631"/>
      <c r="AY1230" s="2">
        <f>COUNTA($C$1230)</f>
        <v>0</v>
      </c>
    </row>
    <row r="1231" spans="1:51" ht="26.25" customHeight="1">
      <c r="A1231" s="2294">
        <v>7</v>
      </c>
      <c r="B1231" s="2294">
        <v>1</v>
      </c>
      <c r="C1231" s="853"/>
      <c r="D1231" s="853"/>
      <c r="E1231" s="853"/>
      <c r="F1231" s="853"/>
      <c r="G1231" s="853"/>
      <c r="H1231" s="853"/>
      <c r="I1231" s="853"/>
      <c r="J1231" s="854"/>
      <c r="K1231" s="854"/>
      <c r="L1231" s="854"/>
      <c r="M1231" s="854"/>
      <c r="N1231" s="854"/>
      <c r="O1231" s="854"/>
      <c r="P1231" s="855"/>
      <c r="Q1231" s="855"/>
      <c r="R1231" s="855"/>
      <c r="S1231" s="855"/>
      <c r="T1231" s="855"/>
      <c r="U1231" s="855"/>
      <c r="V1231" s="855"/>
      <c r="W1231" s="855"/>
      <c r="X1231" s="855"/>
      <c r="Y1231" s="856"/>
      <c r="Z1231" s="857"/>
      <c r="AA1231" s="857"/>
      <c r="AB1231" s="858"/>
      <c r="AC1231" s="2295"/>
      <c r="AD1231" s="2295"/>
      <c r="AE1231" s="2295"/>
      <c r="AF1231" s="2295"/>
      <c r="AG1231" s="2295"/>
      <c r="AH1231" s="868"/>
      <c r="AI1231" s="868"/>
      <c r="AJ1231" s="868"/>
      <c r="AK1231" s="868"/>
      <c r="AL1231" s="862"/>
      <c r="AM1231" s="863"/>
      <c r="AN1231" s="863"/>
      <c r="AO1231" s="864"/>
      <c r="AP1231" s="631"/>
      <c r="AQ1231" s="631"/>
      <c r="AR1231" s="631"/>
      <c r="AS1231" s="631"/>
      <c r="AT1231" s="631"/>
      <c r="AU1231" s="631"/>
      <c r="AV1231" s="631"/>
      <c r="AW1231" s="631"/>
      <c r="AX1231" s="631"/>
      <c r="AY1231" s="2">
        <f>COUNTA($C$1231)</f>
        <v>0</v>
      </c>
    </row>
    <row r="1232" spans="1:51" ht="26.25" customHeight="1">
      <c r="A1232" s="2294">
        <v>8</v>
      </c>
      <c r="B1232" s="2294">
        <v>1</v>
      </c>
      <c r="C1232" s="853"/>
      <c r="D1232" s="853"/>
      <c r="E1232" s="853"/>
      <c r="F1232" s="853"/>
      <c r="G1232" s="853"/>
      <c r="H1232" s="853"/>
      <c r="I1232" s="853"/>
      <c r="J1232" s="854"/>
      <c r="K1232" s="854"/>
      <c r="L1232" s="854"/>
      <c r="M1232" s="854"/>
      <c r="N1232" s="854"/>
      <c r="O1232" s="854"/>
      <c r="P1232" s="855"/>
      <c r="Q1232" s="855"/>
      <c r="R1232" s="855"/>
      <c r="S1232" s="855"/>
      <c r="T1232" s="855"/>
      <c r="U1232" s="855"/>
      <c r="V1232" s="855"/>
      <c r="W1232" s="855"/>
      <c r="X1232" s="855"/>
      <c r="Y1232" s="856"/>
      <c r="Z1232" s="857"/>
      <c r="AA1232" s="857"/>
      <c r="AB1232" s="858"/>
      <c r="AC1232" s="2295"/>
      <c r="AD1232" s="2295"/>
      <c r="AE1232" s="2295"/>
      <c r="AF1232" s="2295"/>
      <c r="AG1232" s="2295"/>
      <c r="AH1232" s="868"/>
      <c r="AI1232" s="868"/>
      <c r="AJ1232" s="868"/>
      <c r="AK1232" s="868"/>
      <c r="AL1232" s="862"/>
      <c r="AM1232" s="863"/>
      <c r="AN1232" s="863"/>
      <c r="AO1232" s="864"/>
      <c r="AP1232" s="631"/>
      <c r="AQ1232" s="631"/>
      <c r="AR1232" s="631"/>
      <c r="AS1232" s="631"/>
      <c r="AT1232" s="631"/>
      <c r="AU1232" s="631"/>
      <c r="AV1232" s="631"/>
      <c r="AW1232" s="631"/>
      <c r="AX1232" s="631"/>
      <c r="AY1232" s="2">
        <f>COUNTA($C$1232)</f>
        <v>0</v>
      </c>
    </row>
    <row r="1233" spans="1:51" ht="26.25" customHeight="1">
      <c r="A1233" s="2294">
        <v>9</v>
      </c>
      <c r="B1233" s="2294">
        <v>1</v>
      </c>
      <c r="C1233" s="853"/>
      <c r="D1233" s="853"/>
      <c r="E1233" s="853"/>
      <c r="F1233" s="853"/>
      <c r="G1233" s="853"/>
      <c r="H1233" s="853"/>
      <c r="I1233" s="853"/>
      <c r="J1233" s="854"/>
      <c r="K1233" s="854"/>
      <c r="L1233" s="854"/>
      <c r="M1233" s="854"/>
      <c r="N1233" s="854"/>
      <c r="O1233" s="854"/>
      <c r="P1233" s="855"/>
      <c r="Q1233" s="855"/>
      <c r="R1233" s="855"/>
      <c r="S1233" s="855"/>
      <c r="T1233" s="855"/>
      <c r="U1233" s="855"/>
      <c r="V1233" s="855"/>
      <c r="W1233" s="855"/>
      <c r="X1233" s="855"/>
      <c r="Y1233" s="856"/>
      <c r="Z1233" s="857"/>
      <c r="AA1233" s="857"/>
      <c r="AB1233" s="858"/>
      <c r="AC1233" s="2295"/>
      <c r="AD1233" s="2295"/>
      <c r="AE1233" s="2295"/>
      <c r="AF1233" s="2295"/>
      <c r="AG1233" s="2295"/>
      <c r="AH1233" s="868"/>
      <c r="AI1233" s="868"/>
      <c r="AJ1233" s="868"/>
      <c r="AK1233" s="868"/>
      <c r="AL1233" s="862"/>
      <c r="AM1233" s="863"/>
      <c r="AN1233" s="863"/>
      <c r="AO1233" s="864"/>
      <c r="AP1233" s="631"/>
      <c r="AQ1233" s="631"/>
      <c r="AR1233" s="631"/>
      <c r="AS1233" s="631"/>
      <c r="AT1233" s="631"/>
      <c r="AU1233" s="631"/>
      <c r="AV1233" s="631"/>
      <c r="AW1233" s="631"/>
      <c r="AX1233" s="631"/>
      <c r="AY1233" s="2">
        <f>COUNTA($C$1233)</f>
        <v>0</v>
      </c>
    </row>
    <row r="1234" spans="1:51" ht="26.25" customHeight="1">
      <c r="A1234" s="2294">
        <v>10</v>
      </c>
      <c r="B1234" s="2294">
        <v>1</v>
      </c>
      <c r="C1234" s="853"/>
      <c r="D1234" s="853"/>
      <c r="E1234" s="853"/>
      <c r="F1234" s="853"/>
      <c r="G1234" s="853"/>
      <c r="H1234" s="853"/>
      <c r="I1234" s="853"/>
      <c r="J1234" s="854"/>
      <c r="K1234" s="854"/>
      <c r="L1234" s="854"/>
      <c r="M1234" s="854"/>
      <c r="N1234" s="854"/>
      <c r="O1234" s="854"/>
      <c r="P1234" s="855"/>
      <c r="Q1234" s="855"/>
      <c r="R1234" s="855"/>
      <c r="S1234" s="855"/>
      <c r="T1234" s="855"/>
      <c r="U1234" s="855"/>
      <c r="V1234" s="855"/>
      <c r="W1234" s="855"/>
      <c r="X1234" s="855"/>
      <c r="Y1234" s="856"/>
      <c r="Z1234" s="857"/>
      <c r="AA1234" s="857"/>
      <c r="AB1234" s="858"/>
      <c r="AC1234" s="2295"/>
      <c r="AD1234" s="2295"/>
      <c r="AE1234" s="2295"/>
      <c r="AF1234" s="2295"/>
      <c r="AG1234" s="2295"/>
      <c r="AH1234" s="868"/>
      <c r="AI1234" s="868"/>
      <c r="AJ1234" s="868"/>
      <c r="AK1234" s="868"/>
      <c r="AL1234" s="862"/>
      <c r="AM1234" s="863"/>
      <c r="AN1234" s="863"/>
      <c r="AO1234" s="864"/>
      <c r="AP1234" s="631"/>
      <c r="AQ1234" s="631"/>
      <c r="AR1234" s="631"/>
      <c r="AS1234" s="631"/>
      <c r="AT1234" s="631"/>
      <c r="AU1234" s="631"/>
      <c r="AV1234" s="631"/>
      <c r="AW1234" s="631"/>
      <c r="AX1234" s="631"/>
      <c r="AY1234" s="2">
        <f>COUNTA($C$1234)</f>
        <v>0</v>
      </c>
    </row>
    <row r="1235" spans="1:51" ht="26.25" customHeight="1">
      <c r="A1235" s="2294">
        <v>11</v>
      </c>
      <c r="B1235" s="2294">
        <v>1</v>
      </c>
      <c r="C1235" s="853"/>
      <c r="D1235" s="853"/>
      <c r="E1235" s="853"/>
      <c r="F1235" s="853"/>
      <c r="G1235" s="853"/>
      <c r="H1235" s="853"/>
      <c r="I1235" s="853"/>
      <c r="J1235" s="854"/>
      <c r="K1235" s="854"/>
      <c r="L1235" s="854"/>
      <c r="M1235" s="854"/>
      <c r="N1235" s="854"/>
      <c r="O1235" s="854"/>
      <c r="P1235" s="855"/>
      <c r="Q1235" s="855"/>
      <c r="R1235" s="855"/>
      <c r="S1235" s="855"/>
      <c r="T1235" s="855"/>
      <c r="U1235" s="855"/>
      <c r="V1235" s="855"/>
      <c r="W1235" s="855"/>
      <c r="X1235" s="855"/>
      <c r="Y1235" s="856"/>
      <c r="Z1235" s="857"/>
      <c r="AA1235" s="857"/>
      <c r="AB1235" s="858"/>
      <c r="AC1235" s="2295"/>
      <c r="AD1235" s="2295"/>
      <c r="AE1235" s="2295"/>
      <c r="AF1235" s="2295"/>
      <c r="AG1235" s="2295"/>
      <c r="AH1235" s="868"/>
      <c r="AI1235" s="868"/>
      <c r="AJ1235" s="868"/>
      <c r="AK1235" s="868"/>
      <c r="AL1235" s="862"/>
      <c r="AM1235" s="863"/>
      <c r="AN1235" s="863"/>
      <c r="AO1235" s="864"/>
      <c r="AP1235" s="631"/>
      <c r="AQ1235" s="631"/>
      <c r="AR1235" s="631"/>
      <c r="AS1235" s="631"/>
      <c r="AT1235" s="631"/>
      <c r="AU1235" s="631"/>
      <c r="AV1235" s="631"/>
      <c r="AW1235" s="631"/>
      <c r="AX1235" s="631"/>
      <c r="AY1235" s="2">
        <f>COUNTA($C$1235)</f>
        <v>0</v>
      </c>
    </row>
    <row r="1236" spans="1:51" ht="26.25" customHeight="1">
      <c r="A1236" s="2294">
        <v>12</v>
      </c>
      <c r="B1236" s="2294">
        <v>1</v>
      </c>
      <c r="C1236" s="853"/>
      <c r="D1236" s="853"/>
      <c r="E1236" s="853"/>
      <c r="F1236" s="853"/>
      <c r="G1236" s="853"/>
      <c r="H1236" s="853"/>
      <c r="I1236" s="853"/>
      <c r="J1236" s="854"/>
      <c r="K1236" s="854"/>
      <c r="L1236" s="854"/>
      <c r="M1236" s="854"/>
      <c r="N1236" s="854"/>
      <c r="O1236" s="854"/>
      <c r="P1236" s="855"/>
      <c r="Q1236" s="855"/>
      <c r="R1236" s="855"/>
      <c r="S1236" s="855"/>
      <c r="T1236" s="855"/>
      <c r="U1236" s="855"/>
      <c r="V1236" s="855"/>
      <c r="W1236" s="855"/>
      <c r="X1236" s="855"/>
      <c r="Y1236" s="856"/>
      <c r="Z1236" s="857"/>
      <c r="AA1236" s="857"/>
      <c r="AB1236" s="858"/>
      <c r="AC1236" s="2295"/>
      <c r="AD1236" s="2295"/>
      <c r="AE1236" s="2295"/>
      <c r="AF1236" s="2295"/>
      <c r="AG1236" s="2295"/>
      <c r="AH1236" s="868"/>
      <c r="AI1236" s="868"/>
      <c r="AJ1236" s="868"/>
      <c r="AK1236" s="868"/>
      <c r="AL1236" s="862"/>
      <c r="AM1236" s="863"/>
      <c r="AN1236" s="863"/>
      <c r="AO1236" s="864"/>
      <c r="AP1236" s="631"/>
      <c r="AQ1236" s="631"/>
      <c r="AR1236" s="631"/>
      <c r="AS1236" s="631"/>
      <c r="AT1236" s="631"/>
      <c r="AU1236" s="631"/>
      <c r="AV1236" s="631"/>
      <c r="AW1236" s="631"/>
      <c r="AX1236" s="631"/>
      <c r="AY1236" s="2">
        <f>COUNTA($C$1236)</f>
        <v>0</v>
      </c>
    </row>
    <row r="1237" spans="1:51" ht="26.25" customHeight="1">
      <c r="A1237" s="2294">
        <v>13</v>
      </c>
      <c r="B1237" s="2294">
        <v>1</v>
      </c>
      <c r="C1237" s="853"/>
      <c r="D1237" s="853"/>
      <c r="E1237" s="853"/>
      <c r="F1237" s="853"/>
      <c r="G1237" s="853"/>
      <c r="H1237" s="853"/>
      <c r="I1237" s="853"/>
      <c r="J1237" s="854"/>
      <c r="K1237" s="854"/>
      <c r="L1237" s="854"/>
      <c r="M1237" s="854"/>
      <c r="N1237" s="854"/>
      <c r="O1237" s="854"/>
      <c r="P1237" s="855"/>
      <c r="Q1237" s="855"/>
      <c r="R1237" s="855"/>
      <c r="S1237" s="855"/>
      <c r="T1237" s="855"/>
      <c r="U1237" s="855"/>
      <c r="V1237" s="855"/>
      <c r="W1237" s="855"/>
      <c r="X1237" s="855"/>
      <c r="Y1237" s="856"/>
      <c r="Z1237" s="857"/>
      <c r="AA1237" s="857"/>
      <c r="AB1237" s="858"/>
      <c r="AC1237" s="2295"/>
      <c r="AD1237" s="2295"/>
      <c r="AE1237" s="2295"/>
      <c r="AF1237" s="2295"/>
      <c r="AG1237" s="2295"/>
      <c r="AH1237" s="868"/>
      <c r="AI1237" s="868"/>
      <c r="AJ1237" s="868"/>
      <c r="AK1237" s="868"/>
      <c r="AL1237" s="862"/>
      <c r="AM1237" s="863"/>
      <c r="AN1237" s="863"/>
      <c r="AO1237" s="864"/>
      <c r="AP1237" s="631"/>
      <c r="AQ1237" s="631"/>
      <c r="AR1237" s="631"/>
      <c r="AS1237" s="631"/>
      <c r="AT1237" s="631"/>
      <c r="AU1237" s="631"/>
      <c r="AV1237" s="631"/>
      <c r="AW1237" s="631"/>
      <c r="AX1237" s="631"/>
      <c r="AY1237" s="2">
        <f>COUNTA($C$1237)</f>
        <v>0</v>
      </c>
    </row>
    <row r="1238" spans="1:51" ht="26.25" customHeight="1">
      <c r="A1238" s="2294">
        <v>14</v>
      </c>
      <c r="B1238" s="2294">
        <v>1</v>
      </c>
      <c r="C1238" s="853"/>
      <c r="D1238" s="853"/>
      <c r="E1238" s="853"/>
      <c r="F1238" s="853"/>
      <c r="G1238" s="853"/>
      <c r="H1238" s="853"/>
      <c r="I1238" s="853"/>
      <c r="J1238" s="854"/>
      <c r="K1238" s="854"/>
      <c r="L1238" s="854"/>
      <c r="M1238" s="854"/>
      <c r="N1238" s="854"/>
      <c r="O1238" s="854"/>
      <c r="P1238" s="855"/>
      <c r="Q1238" s="855"/>
      <c r="R1238" s="855"/>
      <c r="S1238" s="855"/>
      <c r="T1238" s="855"/>
      <c r="U1238" s="855"/>
      <c r="V1238" s="855"/>
      <c r="W1238" s="855"/>
      <c r="X1238" s="855"/>
      <c r="Y1238" s="856"/>
      <c r="Z1238" s="857"/>
      <c r="AA1238" s="857"/>
      <c r="AB1238" s="858"/>
      <c r="AC1238" s="2295"/>
      <c r="AD1238" s="2295"/>
      <c r="AE1238" s="2295"/>
      <c r="AF1238" s="2295"/>
      <c r="AG1238" s="2295"/>
      <c r="AH1238" s="868"/>
      <c r="AI1238" s="868"/>
      <c r="AJ1238" s="868"/>
      <c r="AK1238" s="868"/>
      <c r="AL1238" s="862"/>
      <c r="AM1238" s="863"/>
      <c r="AN1238" s="863"/>
      <c r="AO1238" s="864"/>
      <c r="AP1238" s="631"/>
      <c r="AQ1238" s="631"/>
      <c r="AR1238" s="631"/>
      <c r="AS1238" s="631"/>
      <c r="AT1238" s="631"/>
      <c r="AU1238" s="631"/>
      <c r="AV1238" s="631"/>
      <c r="AW1238" s="631"/>
      <c r="AX1238" s="631"/>
      <c r="AY1238" s="2">
        <f>COUNTA($C$1238)</f>
        <v>0</v>
      </c>
    </row>
    <row r="1239" spans="1:51" ht="26.25" customHeight="1">
      <c r="A1239" s="2294">
        <v>15</v>
      </c>
      <c r="B1239" s="2294">
        <v>1</v>
      </c>
      <c r="C1239" s="853"/>
      <c r="D1239" s="853"/>
      <c r="E1239" s="853"/>
      <c r="F1239" s="853"/>
      <c r="G1239" s="853"/>
      <c r="H1239" s="853"/>
      <c r="I1239" s="853"/>
      <c r="J1239" s="854"/>
      <c r="K1239" s="854"/>
      <c r="L1239" s="854"/>
      <c r="M1239" s="854"/>
      <c r="N1239" s="854"/>
      <c r="O1239" s="854"/>
      <c r="P1239" s="855"/>
      <c r="Q1239" s="855"/>
      <c r="R1239" s="855"/>
      <c r="S1239" s="855"/>
      <c r="T1239" s="855"/>
      <c r="U1239" s="855"/>
      <c r="V1239" s="855"/>
      <c r="W1239" s="855"/>
      <c r="X1239" s="855"/>
      <c r="Y1239" s="856"/>
      <c r="Z1239" s="857"/>
      <c r="AA1239" s="857"/>
      <c r="AB1239" s="858"/>
      <c r="AC1239" s="2295"/>
      <c r="AD1239" s="2295"/>
      <c r="AE1239" s="2295"/>
      <c r="AF1239" s="2295"/>
      <c r="AG1239" s="2295"/>
      <c r="AH1239" s="868"/>
      <c r="AI1239" s="868"/>
      <c r="AJ1239" s="868"/>
      <c r="AK1239" s="868"/>
      <c r="AL1239" s="862"/>
      <c r="AM1239" s="863"/>
      <c r="AN1239" s="863"/>
      <c r="AO1239" s="864"/>
      <c r="AP1239" s="631"/>
      <c r="AQ1239" s="631"/>
      <c r="AR1239" s="631"/>
      <c r="AS1239" s="631"/>
      <c r="AT1239" s="631"/>
      <c r="AU1239" s="631"/>
      <c r="AV1239" s="631"/>
      <c r="AW1239" s="631"/>
      <c r="AX1239" s="631"/>
      <c r="AY1239" s="2">
        <f>COUNTA($C$1239)</f>
        <v>0</v>
      </c>
    </row>
    <row r="1240" spans="1:51" ht="26.25" customHeight="1">
      <c r="A1240" s="2294">
        <v>16</v>
      </c>
      <c r="B1240" s="2294">
        <v>1</v>
      </c>
      <c r="C1240" s="853"/>
      <c r="D1240" s="853"/>
      <c r="E1240" s="853"/>
      <c r="F1240" s="853"/>
      <c r="G1240" s="853"/>
      <c r="H1240" s="853"/>
      <c r="I1240" s="853"/>
      <c r="J1240" s="854"/>
      <c r="K1240" s="854"/>
      <c r="L1240" s="854"/>
      <c r="M1240" s="854"/>
      <c r="N1240" s="854"/>
      <c r="O1240" s="854"/>
      <c r="P1240" s="855"/>
      <c r="Q1240" s="855"/>
      <c r="R1240" s="855"/>
      <c r="S1240" s="855"/>
      <c r="T1240" s="855"/>
      <c r="U1240" s="855"/>
      <c r="V1240" s="855"/>
      <c r="W1240" s="855"/>
      <c r="X1240" s="855"/>
      <c r="Y1240" s="856"/>
      <c r="Z1240" s="857"/>
      <c r="AA1240" s="857"/>
      <c r="AB1240" s="858"/>
      <c r="AC1240" s="2295"/>
      <c r="AD1240" s="2295"/>
      <c r="AE1240" s="2295"/>
      <c r="AF1240" s="2295"/>
      <c r="AG1240" s="2295"/>
      <c r="AH1240" s="868"/>
      <c r="AI1240" s="868"/>
      <c r="AJ1240" s="868"/>
      <c r="AK1240" s="868"/>
      <c r="AL1240" s="862"/>
      <c r="AM1240" s="863"/>
      <c r="AN1240" s="863"/>
      <c r="AO1240" s="864"/>
      <c r="AP1240" s="631"/>
      <c r="AQ1240" s="631"/>
      <c r="AR1240" s="631"/>
      <c r="AS1240" s="631"/>
      <c r="AT1240" s="631"/>
      <c r="AU1240" s="631"/>
      <c r="AV1240" s="631"/>
      <c r="AW1240" s="631"/>
      <c r="AX1240" s="631"/>
      <c r="AY1240" s="2">
        <f>COUNTA($C$1240)</f>
        <v>0</v>
      </c>
    </row>
    <row r="1241" spans="1:51" ht="26.25" customHeight="1">
      <c r="A1241" s="2294">
        <v>17</v>
      </c>
      <c r="B1241" s="2294">
        <v>1</v>
      </c>
      <c r="C1241" s="853"/>
      <c r="D1241" s="853"/>
      <c r="E1241" s="853"/>
      <c r="F1241" s="853"/>
      <c r="G1241" s="853"/>
      <c r="H1241" s="853"/>
      <c r="I1241" s="853"/>
      <c r="J1241" s="854"/>
      <c r="K1241" s="854"/>
      <c r="L1241" s="854"/>
      <c r="M1241" s="854"/>
      <c r="N1241" s="854"/>
      <c r="O1241" s="854"/>
      <c r="P1241" s="855"/>
      <c r="Q1241" s="855"/>
      <c r="R1241" s="855"/>
      <c r="S1241" s="855"/>
      <c r="T1241" s="855"/>
      <c r="U1241" s="855"/>
      <c r="V1241" s="855"/>
      <c r="W1241" s="855"/>
      <c r="X1241" s="855"/>
      <c r="Y1241" s="856"/>
      <c r="Z1241" s="857"/>
      <c r="AA1241" s="857"/>
      <c r="AB1241" s="858"/>
      <c r="AC1241" s="2295"/>
      <c r="AD1241" s="2295"/>
      <c r="AE1241" s="2295"/>
      <c r="AF1241" s="2295"/>
      <c r="AG1241" s="2295"/>
      <c r="AH1241" s="868"/>
      <c r="AI1241" s="868"/>
      <c r="AJ1241" s="868"/>
      <c r="AK1241" s="868"/>
      <c r="AL1241" s="862"/>
      <c r="AM1241" s="863"/>
      <c r="AN1241" s="863"/>
      <c r="AO1241" s="864"/>
      <c r="AP1241" s="631"/>
      <c r="AQ1241" s="631"/>
      <c r="AR1241" s="631"/>
      <c r="AS1241" s="631"/>
      <c r="AT1241" s="631"/>
      <c r="AU1241" s="631"/>
      <c r="AV1241" s="631"/>
      <c r="AW1241" s="631"/>
      <c r="AX1241" s="631"/>
      <c r="AY1241" s="2">
        <f>COUNTA($C$1241)</f>
        <v>0</v>
      </c>
    </row>
    <row r="1242" spans="1:51" ht="26.25" customHeight="1">
      <c r="A1242" s="2294">
        <v>18</v>
      </c>
      <c r="B1242" s="2294">
        <v>1</v>
      </c>
      <c r="C1242" s="853"/>
      <c r="D1242" s="853"/>
      <c r="E1242" s="853"/>
      <c r="F1242" s="853"/>
      <c r="G1242" s="853"/>
      <c r="H1242" s="853"/>
      <c r="I1242" s="853"/>
      <c r="J1242" s="854"/>
      <c r="K1242" s="854"/>
      <c r="L1242" s="854"/>
      <c r="M1242" s="854"/>
      <c r="N1242" s="854"/>
      <c r="O1242" s="854"/>
      <c r="P1242" s="855"/>
      <c r="Q1242" s="855"/>
      <c r="R1242" s="855"/>
      <c r="S1242" s="855"/>
      <c r="T1242" s="855"/>
      <c r="U1242" s="855"/>
      <c r="V1242" s="855"/>
      <c r="W1242" s="855"/>
      <c r="X1242" s="855"/>
      <c r="Y1242" s="856"/>
      <c r="Z1242" s="857"/>
      <c r="AA1242" s="857"/>
      <c r="AB1242" s="858"/>
      <c r="AC1242" s="2295"/>
      <c r="AD1242" s="2295"/>
      <c r="AE1242" s="2295"/>
      <c r="AF1242" s="2295"/>
      <c r="AG1242" s="2295"/>
      <c r="AH1242" s="868"/>
      <c r="AI1242" s="868"/>
      <c r="AJ1242" s="868"/>
      <c r="AK1242" s="868"/>
      <c r="AL1242" s="862"/>
      <c r="AM1242" s="863"/>
      <c r="AN1242" s="863"/>
      <c r="AO1242" s="864"/>
      <c r="AP1242" s="631"/>
      <c r="AQ1242" s="631"/>
      <c r="AR1242" s="631"/>
      <c r="AS1242" s="631"/>
      <c r="AT1242" s="631"/>
      <c r="AU1242" s="631"/>
      <c r="AV1242" s="631"/>
      <c r="AW1242" s="631"/>
      <c r="AX1242" s="631"/>
      <c r="AY1242" s="2">
        <f>COUNTA($C$1242)</f>
        <v>0</v>
      </c>
    </row>
    <row r="1243" spans="1:51" ht="26.25" customHeight="1">
      <c r="A1243" s="2294">
        <v>19</v>
      </c>
      <c r="B1243" s="2294">
        <v>1</v>
      </c>
      <c r="C1243" s="853"/>
      <c r="D1243" s="853"/>
      <c r="E1243" s="853"/>
      <c r="F1243" s="853"/>
      <c r="G1243" s="853"/>
      <c r="H1243" s="853"/>
      <c r="I1243" s="853"/>
      <c r="J1243" s="854"/>
      <c r="K1243" s="854"/>
      <c r="L1243" s="854"/>
      <c r="M1243" s="854"/>
      <c r="N1243" s="854"/>
      <c r="O1243" s="854"/>
      <c r="P1243" s="855"/>
      <c r="Q1243" s="855"/>
      <c r="R1243" s="855"/>
      <c r="S1243" s="855"/>
      <c r="T1243" s="855"/>
      <c r="U1243" s="855"/>
      <c r="V1243" s="855"/>
      <c r="W1243" s="855"/>
      <c r="X1243" s="855"/>
      <c r="Y1243" s="856"/>
      <c r="Z1243" s="857"/>
      <c r="AA1243" s="857"/>
      <c r="AB1243" s="858"/>
      <c r="AC1243" s="2295"/>
      <c r="AD1243" s="2295"/>
      <c r="AE1243" s="2295"/>
      <c r="AF1243" s="2295"/>
      <c r="AG1243" s="2295"/>
      <c r="AH1243" s="868"/>
      <c r="AI1243" s="868"/>
      <c r="AJ1243" s="868"/>
      <c r="AK1243" s="868"/>
      <c r="AL1243" s="862"/>
      <c r="AM1243" s="863"/>
      <c r="AN1243" s="863"/>
      <c r="AO1243" s="864"/>
      <c r="AP1243" s="631"/>
      <c r="AQ1243" s="631"/>
      <c r="AR1243" s="631"/>
      <c r="AS1243" s="631"/>
      <c r="AT1243" s="631"/>
      <c r="AU1243" s="631"/>
      <c r="AV1243" s="631"/>
      <c r="AW1243" s="631"/>
      <c r="AX1243" s="631"/>
      <c r="AY1243" s="2">
        <f>COUNTA($C$1243)</f>
        <v>0</v>
      </c>
    </row>
    <row r="1244" spans="1:51" ht="26.25" customHeight="1">
      <c r="A1244" s="2294">
        <v>20</v>
      </c>
      <c r="B1244" s="2294">
        <v>1</v>
      </c>
      <c r="C1244" s="853"/>
      <c r="D1244" s="853"/>
      <c r="E1244" s="853"/>
      <c r="F1244" s="853"/>
      <c r="G1244" s="853"/>
      <c r="H1244" s="853"/>
      <c r="I1244" s="853"/>
      <c r="J1244" s="854"/>
      <c r="K1244" s="854"/>
      <c r="L1244" s="854"/>
      <c r="M1244" s="854"/>
      <c r="N1244" s="854"/>
      <c r="O1244" s="854"/>
      <c r="P1244" s="855"/>
      <c r="Q1244" s="855"/>
      <c r="R1244" s="855"/>
      <c r="S1244" s="855"/>
      <c r="T1244" s="855"/>
      <c r="U1244" s="855"/>
      <c r="V1244" s="855"/>
      <c r="W1244" s="855"/>
      <c r="X1244" s="855"/>
      <c r="Y1244" s="856"/>
      <c r="Z1244" s="857"/>
      <c r="AA1244" s="857"/>
      <c r="AB1244" s="858"/>
      <c r="AC1244" s="2295"/>
      <c r="AD1244" s="2295"/>
      <c r="AE1244" s="2295"/>
      <c r="AF1244" s="2295"/>
      <c r="AG1244" s="2295"/>
      <c r="AH1244" s="868"/>
      <c r="AI1244" s="868"/>
      <c r="AJ1244" s="868"/>
      <c r="AK1244" s="868"/>
      <c r="AL1244" s="862"/>
      <c r="AM1244" s="863"/>
      <c r="AN1244" s="863"/>
      <c r="AO1244" s="864"/>
      <c r="AP1244" s="631"/>
      <c r="AQ1244" s="631"/>
      <c r="AR1244" s="631"/>
      <c r="AS1244" s="631"/>
      <c r="AT1244" s="631"/>
      <c r="AU1244" s="631"/>
      <c r="AV1244" s="631"/>
      <c r="AW1244" s="631"/>
      <c r="AX1244" s="631"/>
      <c r="AY1244" s="2">
        <f>COUNTA($C$1244)</f>
        <v>0</v>
      </c>
    </row>
    <row r="1245" spans="1:51" ht="26.25" customHeight="1">
      <c r="A1245" s="2294">
        <v>21</v>
      </c>
      <c r="B1245" s="2294">
        <v>1</v>
      </c>
      <c r="C1245" s="853"/>
      <c r="D1245" s="853"/>
      <c r="E1245" s="853"/>
      <c r="F1245" s="853"/>
      <c r="G1245" s="853"/>
      <c r="H1245" s="853"/>
      <c r="I1245" s="853"/>
      <c r="J1245" s="854"/>
      <c r="K1245" s="854"/>
      <c r="L1245" s="854"/>
      <c r="M1245" s="854"/>
      <c r="N1245" s="854"/>
      <c r="O1245" s="854"/>
      <c r="P1245" s="855"/>
      <c r="Q1245" s="855"/>
      <c r="R1245" s="855"/>
      <c r="S1245" s="855"/>
      <c r="T1245" s="855"/>
      <c r="U1245" s="855"/>
      <c r="V1245" s="855"/>
      <c r="W1245" s="855"/>
      <c r="X1245" s="855"/>
      <c r="Y1245" s="856"/>
      <c r="Z1245" s="857"/>
      <c r="AA1245" s="857"/>
      <c r="AB1245" s="858"/>
      <c r="AC1245" s="2295"/>
      <c r="AD1245" s="2295"/>
      <c r="AE1245" s="2295"/>
      <c r="AF1245" s="2295"/>
      <c r="AG1245" s="2295"/>
      <c r="AH1245" s="868"/>
      <c r="AI1245" s="868"/>
      <c r="AJ1245" s="868"/>
      <c r="AK1245" s="868"/>
      <c r="AL1245" s="862"/>
      <c r="AM1245" s="863"/>
      <c r="AN1245" s="863"/>
      <c r="AO1245" s="864"/>
      <c r="AP1245" s="631"/>
      <c r="AQ1245" s="631"/>
      <c r="AR1245" s="631"/>
      <c r="AS1245" s="631"/>
      <c r="AT1245" s="631"/>
      <c r="AU1245" s="631"/>
      <c r="AV1245" s="631"/>
      <c r="AW1245" s="631"/>
      <c r="AX1245" s="631"/>
      <c r="AY1245" s="2">
        <f>COUNTA($C$1245)</f>
        <v>0</v>
      </c>
    </row>
    <row r="1246" spans="1:51" ht="26.25" customHeight="1">
      <c r="A1246" s="2294">
        <v>22</v>
      </c>
      <c r="B1246" s="2294">
        <v>1</v>
      </c>
      <c r="C1246" s="853"/>
      <c r="D1246" s="853"/>
      <c r="E1246" s="853"/>
      <c r="F1246" s="853"/>
      <c r="G1246" s="853"/>
      <c r="H1246" s="853"/>
      <c r="I1246" s="853"/>
      <c r="J1246" s="854"/>
      <c r="K1246" s="854"/>
      <c r="L1246" s="854"/>
      <c r="M1246" s="854"/>
      <c r="N1246" s="854"/>
      <c r="O1246" s="854"/>
      <c r="P1246" s="855"/>
      <c r="Q1246" s="855"/>
      <c r="R1246" s="855"/>
      <c r="S1246" s="855"/>
      <c r="T1246" s="855"/>
      <c r="U1246" s="855"/>
      <c r="V1246" s="855"/>
      <c r="W1246" s="855"/>
      <c r="X1246" s="855"/>
      <c r="Y1246" s="856"/>
      <c r="Z1246" s="857"/>
      <c r="AA1246" s="857"/>
      <c r="AB1246" s="858"/>
      <c r="AC1246" s="2295"/>
      <c r="AD1246" s="2295"/>
      <c r="AE1246" s="2295"/>
      <c r="AF1246" s="2295"/>
      <c r="AG1246" s="2295"/>
      <c r="AH1246" s="868"/>
      <c r="AI1246" s="868"/>
      <c r="AJ1246" s="868"/>
      <c r="AK1246" s="868"/>
      <c r="AL1246" s="862"/>
      <c r="AM1246" s="863"/>
      <c r="AN1246" s="863"/>
      <c r="AO1246" s="864"/>
      <c r="AP1246" s="631"/>
      <c r="AQ1246" s="631"/>
      <c r="AR1246" s="631"/>
      <c r="AS1246" s="631"/>
      <c r="AT1246" s="631"/>
      <c r="AU1246" s="631"/>
      <c r="AV1246" s="631"/>
      <c r="AW1246" s="631"/>
      <c r="AX1246" s="631"/>
      <c r="AY1246" s="2">
        <f>COUNTA($C$1246)</f>
        <v>0</v>
      </c>
    </row>
    <row r="1247" spans="1:51" ht="26.25" customHeight="1">
      <c r="A1247" s="2294">
        <v>23</v>
      </c>
      <c r="B1247" s="2294">
        <v>1</v>
      </c>
      <c r="C1247" s="853"/>
      <c r="D1247" s="853"/>
      <c r="E1247" s="853"/>
      <c r="F1247" s="853"/>
      <c r="G1247" s="853"/>
      <c r="H1247" s="853"/>
      <c r="I1247" s="853"/>
      <c r="J1247" s="854"/>
      <c r="K1247" s="854"/>
      <c r="L1247" s="854"/>
      <c r="M1247" s="854"/>
      <c r="N1247" s="854"/>
      <c r="O1247" s="854"/>
      <c r="P1247" s="855"/>
      <c r="Q1247" s="855"/>
      <c r="R1247" s="855"/>
      <c r="S1247" s="855"/>
      <c r="T1247" s="855"/>
      <c r="U1247" s="855"/>
      <c r="V1247" s="855"/>
      <c r="W1247" s="855"/>
      <c r="X1247" s="855"/>
      <c r="Y1247" s="856"/>
      <c r="Z1247" s="857"/>
      <c r="AA1247" s="857"/>
      <c r="AB1247" s="858"/>
      <c r="AC1247" s="2295"/>
      <c r="AD1247" s="2295"/>
      <c r="AE1247" s="2295"/>
      <c r="AF1247" s="2295"/>
      <c r="AG1247" s="2295"/>
      <c r="AH1247" s="868"/>
      <c r="AI1247" s="868"/>
      <c r="AJ1247" s="868"/>
      <c r="AK1247" s="868"/>
      <c r="AL1247" s="862"/>
      <c r="AM1247" s="863"/>
      <c r="AN1247" s="863"/>
      <c r="AO1247" s="864"/>
      <c r="AP1247" s="631"/>
      <c r="AQ1247" s="631"/>
      <c r="AR1247" s="631"/>
      <c r="AS1247" s="631"/>
      <c r="AT1247" s="631"/>
      <c r="AU1247" s="631"/>
      <c r="AV1247" s="631"/>
      <c r="AW1247" s="631"/>
      <c r="AX1247" s="631"/>
      <c r="AY1247" s="2">
        <f>COUNTA($C$1247)</f>
        <v>0</v>
      </c>
    </row>
    <row r="1248" spans="1:51" ht="26.25" customHeight="1">
      <c r="A1248" s="2294">
        <v>24</v>
      </c>
      <c r="B1248" s="2294">
        <v>1</v>
      </c>
      <c r="C1248" s="853"/>
      <c r="D1248" s="853"/>
      <c r="E1248" s="853"/>
      <c r="F1248" s="853"/>
      <c r="G1248" s="853"/>
      <c r="H1248" s="853"/>
      <c r="I1248" s="853"/>
      <c r="J1248" s="854"/>
      <c r="K1248" s="854"/>
      <c r="L1248" s="854"/>
      <c r="M1248" s="854"/>
      <c r="N1248" s="854"/>
      <c r="O1248" s="854"/>
      <c r="P1248" s="855"/>
      <c r="Q1248" s="855"/>
      <c r="R1248" s="855"/>
      <c r="S1248" s="855"/>
      <c r="T1248" s="855"/>
      <c r="U1248" s="855"/>
      <c r="V1248" s="855"/>
      <c r="W1248" s="855"/>
      <c r="X1248" s="855"/>
      <c r="Y1248" s="856"/>
      <c r="Z1248" s="857"/>
      <c r="AA1248" s="857"/>
      <c r="AB1248" s="858"/>
      <c r="AC1248" s="2295"/>
      <c r="AD1248" s="2295"/>
      <c r="AE1248" s="2295"/>
      <c r="AF1248" s="2295"/>
      <c r="AG1248" s="2295"/>
      <c r="AH1248" s="868"/>
      <c r="AI1248" s="868"/>
      <c r="AJ1248" s="868"/>
      <c r="AK1248" s="868"/>
      <c r="AL1248" s="862"/>
      <c r="AM1248" s="863"/>
      <c r="AN1248" s="863"/>
      <c r="AO1248" s="864"/>
      <c r="AP1248" s="631"/>
      <c r="AQ1248" s="631"/>
      <c r="AR1248" s="631"/>
      <c r="AS1248" s="631"/>
      <c r="AT1248" s="631"/>
      <c r="AU1248" s="631"/>
      <c r="AV1248" s="631"/>
      <c r="AW1248" s="631"/>
      <c r="AX1248" s="631"/>
      <c r="AY1248" s="2">
        <f>COUNTA($C$1248)</f>
        <v>0</v>
      </c>
    </row>
    <row r="1249" spans="1:51" ht="26.25" customHeight="1">
      <c r="A1249" s="2294">
        <v>25</v>
      </c>
      <c r="B1249" s="2294">
        <v>1</v>
      </c>
      <c r="C1249" s="853"/>
      <c r="D1249" s="853"/>
      <c r="E1249" s="853"/>
      <c r="F1249" s="853"/>
      <c r="G1249" s="853"/>
      <c r="H1249" s="853"/>
      <c r="I1249" s="853"/>
      <c r="J1249" s="854"/>
      <c r="K1249" s="854"/>
      <c r="L1249" s="854"/>
      <c r="M1249" s="854"/>
      <c r="N1249" s="854"/>
      <c r="O1249" s="854"/>
      <c r="P1249" s="855"/>
      <c r="Q1249" s="855"/>
      <c r="R1249" s="855"/>
      <c r="S1249" s="855"/>
      <c r="T1249" s="855"/>
      <c r="U1249" s="855"/>
      <c r="V1249" s="855"/>
      <c r="W1249" s="855"/>
      <c r="X1249" s="855"/>
      <c r="Y1249" s="856"/>
      <c r="Z1249" s="857"/>
      <c r="AA1249" s="857"/>
      <c r="AB1249" s="858"/>
      <c r="AC1249" s="2295"/>
      <c r="AD1249" s="2295"/>
      <c r="AE1249" s="2295"/>
      <c r="AF1249" s="2295"/>
      <c r="AG1249" s="2295"/>
      <c r="AH1249" s="868"/>
      <c r="AI1249" s="868"/>
      <c r="AJ1249" s="868"/>
      <c r="AK1249" s="868"/>
      <c r="AL1249" s="862"/>
      <c r="AM1249" s="863"/>
      <c r="AN1249" s="863"/>
      <c r="AO1249" s="864"/>
      <c r="AP1249" s="631"/>
      <c r="AQ1249" s="631"/>
      <c r="AR1249" s="631"/>
      <c r="AS1249" s="631"/>
      <c r="AT1249" s="631"/>
      <c r="AU1249" s="631"/>
      <c r="AV1249" s="631"/>
      <c r="AW1249" s="631"/>
      <c r="AX1249" s="631"/>
      <c r="AY1249" s="2">
        <f>COUNTA($C$1249)</f>
        <v>0</v>
      </c>
    </row>
    <row r="1250" spans="1:51" ht="26.25" customHeight="1">
      <c r="A1250" s="2294">
        <v>26</v>
      </c>
      <c r="B1250" s="2294">
        <v>1</v>
      </c>
      <c r="C1250" s="853"/>
      <c r="D1250" s="853"/>
      <c r="E1250" s="853"/>
      <c r="F1250" s="853"/>
      <c r="G1250" s="853"/>
      <c r="H1250" s="853"/>
      <c r="I1250" s="853"/>
      <c r="J1250" s="854"/>
      <c r="K1250" s="854"/>
      <c r="L1250" s="854"/>
      <c r="M1250" s="854"/>
      <c r="N1250" s="854"/>
      <c r="O1250" s="854"/>
      <c r="P1250" s="855"/>
      <c r="Q1250" s="855"/>
      <c r="R1250" s="855"/>
      <c r="S1250" s="855"/>
      <c r="T1250" s="855"/>
      <c r="U1250" s="855"/>
      <c r="V1250" s="855"/>
      <c r="W1250" s="855"/>
      <c r="X1250" s="855"/>
      <c r="Y1250" s="856"/>
      <c r="Z1250" s="857"/>
      <c r="AA1250" s="857"/>
      <c r="AB1250" s="858"/>
      <c r="AC1250" s="2295"/>
      <c r="AD1250" s="2295"/>
      <c r="AE1250" s="2295"/>
      <c r="AF1250" s="2295"/>
      <c r="AG1250" s="2295"/>
      <c r="AH1250" s="868"/>
      <c r="AI1250" s="868"/>
      <c r="AJ1250" s="868"/>
      <c r="AK1250" s="868"/>
      <c r="AL1250" s="862"/>
      <c r="AM1250" s="863"/>
      <c r="AN1250" s="863"/>
      <c r="AO1250" s="864"/>
      <c r="AP1250" s="631"/>
      <c r="AQ1250" s="631"/>
      <c r="AR1250" s="631"/>
      <c r="AS1250" s="631"/>
      <c r="AT1250" s="631"/>
      <c r="AU1250" s="631"/>
      <c r="AV1250" s="631"/>
      <c r="AW1250" s="631"/>
      <c r="AX1250" s="631"/>
      <c r="AY1250" s="2">
        <f>COUNTA($C$1250)</f>
        <v>0</v>
      </c>
    </row>
    <row r="1251" spans="1:51" ht="26.25" customHeight="1">
      <c r="A1251" s="2294">
        <v>27</v>
      </c>
      <c r="B1251" s="2294">
        <v>1</v>
      </c>
      <c r="C1251" s="853"/>
      <c r="D1251" s="853"/>
      <c r="E1251" s="853"/>
      <c r="F1251" s="853"/>
      <c r="G1251" s="853"/>
      <c r="H1251" s="853"/>
      <c r="I1251" s="853"/>
      <c r="J1251" s="854"/>
      <c r="K1251" s="854"/>
      <c r="L1251" s="854"/>
      <c r="M1251" s="854"/>
      <c r="N1251" s="854"/>
      <c r="O1251" s="854"/>
      <c r="P1251" s="855"/>
      <c r="Q1251" s="855"/>
      <c r="R1251" s="855"/>
      <c r="S1251" s="855"/>
      <c r="T1251" s="855"/>
      <c r="U1251" s="855"/>
      <c r="V1251" s="855"/>
      <c r="W1251" s="855"/>
      <c r="X1251" s="855"/>
      <c r="Y1251" s="856"/>
      <c r="Z1251" s="857"/>
      <c r="AA1251" s="857"/>
      <c r="AB1251" s="858"/>
      <c r="AC1251" s="2295"/>
      <c r="AD1251" s="2295"/>
      <c r="AE1251" s="2295"/>
      <c r="AF1251" s="2295"/>
      <c r="AG1251" s="2295"/>
      <c r="AH1251" s="868"/>
      <c r="AI1251" s="868"/>
      <c r="AJ1251" s="868"/>
      <c r="AK1251" s="868"/>
      <c r="AL1251" s="862"/>
      <c r="AM1251" s="863"/>
      <c r="AN1251" s="863"/>
      <c r="AO1251" s="864"/>
      <c r="AP1251" s="631"/>
      <c r="AQ1251" s="631"/>
      <c r="AR1251" s="631"/>
      <c r="AS1251" s="631"/>
      <c r="AT1251" s="631"/>
      <c r="AU1251" s="631"/>
      <c r="AV1251" s="631"/>
      <c r="AW1251" s="631"/>
      <c r="AX1251" s="631"/>
      <c r="AY1251" s="2">
        <f>COUNTA($C$1251)</f>
        <v>0</v>
      </c>
    </row>
    <row r="1252" spans="1:51" ht="26.25" customHeight="1">
      <c r="A1252" s="2294">
        <v>28</v>
      </c>
      <c r="B1252" s="2294">
        <v>1</v>
      </c>
      <c r="C1252" s="853"/>
      <c r="D1252" s="853"/>
      <c r="E1252" s="853"/>
      <c r="F1252" s="853"/>
      <c r="G1252" s="853"/>
      <c r="H1252" s="853"/>
      <c r="I1252" s="853"/>
      <c r="J1252" s="854"/>
      <c r="K1252" s="854"/>
      <c r="L1252" s="854"/>
      <c r="M1252" s="854"/>
      <c r="N1252" s="854"/>
      <c r="O1252" s="854"/>
      <c r="P1252" s="855"/>
      <c r="Q1252" s="855"/>
      <c r="R1252" s="855"/>
      <c r="S1252" s="855"/>
      <c r="T1252" s="855"/>
      <c r="U1252" s="855"/>
      <c r="V1252" s="855"/>
      <c r="W1252" s="855"/>
      <c r="X1252" s="855"/>
      <c r="Y1252" s="856"/>
      <c r="Z1252" s="857"/>
      <c r="AA1252" s="857"/>
      <c r="AB1252" s="858"/>
      <c r="AC1252" s="2295"/>
      <c r="AD1252" s="2295"/>
      <c r="AE1252" s="2295"/>
      <c r="AF1252" s="2295"/>
      <c r="AG1252" s="2295"/>
      <c r="AH1252" s="868"/>
      <c r="AI1252" s="868"/>
      <c r="AJ1252" s="868"/>
      <c r="AK1252" s="868"/>
      <c r="AL1252" s="862"/>
      <c r="AM1252" s="863"/>
      <c r="AN1252" s="863"/>
      <c r="AO1252" s="864"/>
      <c r="AP1252" s="631"/>
      <c r="AQ1252" s="631"/>
      <c r="AR1252" s="631"/>
      <c r="AS1252" s="631"/>
      <c r="AT1252" s="631"/>
      <c r="AU1252" s="631"/>
      <c r="AV1252" s="631"/>
      <c r="AW1252" s="631"/>
      <c r="AX1252" s="631"/>
      <c r="AY1252" s="2">
        <f>COUNTA($C$1252)</f>
        <v>0</v>
      </c>
    </row>
    <row r="1253" spans="1:51" ht="26.25" customHeight="1">
      <c r="A1253" s="2294">
        <v>29</v>
      </c>
      <c r="B1253" s="2294">
        <v>1</v>
      </c>
      <c r="C1253" s="853"/>
      <c r="D1253" s="853"/>
      <c r="E1253" s="853"/>
      <c r="F1253" s="853"/>
      <c r="G1253" s="853"/>
      <c r="H1253" s="853"/>
      <c r="I1253" s="853"/>
      <c r="J1253" s="854"/>
      <c r="K1253" s="854"/>
      <c r="L1253" s="854"/>
      <c r="M1253" s="854"/>
      <c r="N1253" s="854"/>
      <c r="O1253" s="854"/>
      <c r="P1253" s="855"/>
      <c r="Q1253" s="855"/>
      <c r="R1253" s="855"/>
      <c r="S1253" s="855"/>
      <c r="T1253" s="855"/>
      <c r="U1253" s="855"/>
      <c r="V1253" s="855"/>
      <c r="W1253" s="855"/>
      <c r="X1253" s="855"/>
      <c r="Y1253" s="856"/>
      <c r="Z1253" s="857"/>
      <c r="AA1253" s="857"/>
      <c r="AB1253" s="858"/>
      <c r="AC1253" s="2295"/>
      <c r="AD1253" s="2295"/>
      <c r="AE1253" s="2295"/>
      <c r="AF1253" s="2295"/>
      <c r="AG1253" s="2295"/>
      <c r="AH1253" s="868"/>
      <c r="AI1253" s="868"/>
      <c r="AJ1253" s="868"/>
      <c r="AK1253" s="868"/>
      <c r="AL1253" s="862"/>
      <c r="AM1253" s="863"/>
      <c r="AN1253" s="863"/>
      <c r="AO1253" s="864"/>
      <c r="AP1253" s="631"/>
      <c r="AQ1253" s="631"/>
      <c r="AR1253" s="631"/>
      <c r="AS1253" s="631"/>
      <c r="AT1253" s="631"/>
      <c r="AU1253" s="631"/>
      <c r="AV1253" s="631"/>
      <c r="AW1253" s="631"/>
      <c r="AX1253" s="631"/>
      <c r="AY1253" s="2">
        <f>COUNTA($C$1253)</f>
        <v>0</v>
      </c>
    </row>
    <row r="1254" spans="1:51" ht="26.25" customHeight="1">
      <c r="A1254" s="2294">
        <v>30</v>
      </c>
      <c r="B1254" s="2294">
        <v>1</v>
      </c>
      <c r="C1254" s="853"/>
      <c r="D1254" s="853"/>
      <c r="E1254" s="853"/>
      <c r="F1254" s="853"/>
      <c r="G1254" s="853"/>
      <c r="H1254" s="853"/>
      <c r="I1254" s="853"/>
      <c r="J1254" s="854"/>
      <c r="K1254" s="854"/>
      <c r="L1254" s="854"/>
      <c r="M1254" s="854"/>
      <c r="N1254" s="854"/>
      <c r="O1254" s="854"/>
      <c r="P1254" s="855"/>
      <c r="Q1254" s="855"/>
      <c r="R1254" s="855"/>
      <c r="S1254" s="855"/>
      <c r="T1254" s="855"/>
      <c r="U1254" s="855"/>
      <c r="V1254" s="855"/>
      <c r="W1254" s="855"/>
      <c r="X1254" s="855"/>
      <c r="Y1254" s="856"/>
      <c r="Z1254" s="857"/>
      <c r="AA1254" s="857"/>
      <c r="AB1254" s="858"/>
      <c r="AC1254" s="2295"/>
      <c r="AD1254" s="2295"/>
      <c r="AE1254" s="2295"/>
      <c r="AF1254" s="2295"/>
      <c r="AG1254" s="2295"/>
      <c r="AH1254" s="868"/>
      <c r="AI1254" s="868"/>
      <c r="AJ1254" s="868"/>
      <c r="AK1254" s="868"/>
      <c r="AL1254" s="862"/>
      <c r="AM1254" s="863"/>
      <c r="AN1254" s="863"/>
      <c r="AO1254" s="864"/>
      <c r="AP1254" s="631"/>
      <c r="AQ1254" s="631"/>
      <c r="AR1254" s="631"/>
      <c r="AS1254" s="631"/>
      <c r="AT1254" s="631"/>
      <c r="AU1254" s="631"/>
      <c r="AV1254" s="631"/>
      <c r="AW1254" s="631"/>
      <c r="AX1254" s="631"/>
      <c r="AY1254" s="2">
        <f>COUNTA($C$1254)</f>
        <v>0</v>
      </c>
    </row>
    <row r="1255" spans="1:51">
      <c r="P1255" s="33"/>
      <c r="Q1255" s="33"/>
      <c r="R1255" s="33"/>
      <c r="S1255" s="33"/>
      <c r="T1255" s="33"/>
      <c r="U1255" s="33"/>
      <c r="V1255" s="33"/>
      <c r="W1255" s="33"/>
      <c r="X1255" s="33"/>
      <c r="Y1255" s="38"/>
      <c r="Z1255" s="38"/>
      <c r="AA1255" s="38"/>
      <c r="AB1255" s="38"/>
      <c r="AC1255" s="38"/>
      <c r="AD1255" s="38"/>
      <c r="AE1255" s="38"/>
      <c r="AF1255" s="38"/>
      <c r="AG1255" s="38"/>
      <c r="AH1255" s="38"/>
      <c r="AI1255" s="38"/>
      <c r="AJ1255" s="38"/>
      <c r="AK1255" s="38"/>
      <c r="AL1255" s="38"/>
      <c r="AM1255" s="38"/>
      <c r="AN1255" s="38"/>
      <c r="AO1255" s="38"/>
      <c r="AY1255" s="2">
        <f>COUNTA($C$1258)</f>
        <v>0</v>
      </c>
    </row>
    <row r="1256" spans="1:51">
      <c r="B1256" s="15" t="s">
        <v>369</v>
      </c>
      <c r="P1256" s="33"/>
      <c r="Q1256" s="33"/>
      <c r="R1256" s="33"/>
      <c r="S1256" s="33"/>
      <c r="T1256" s="33"/>
      <c r="U1256" s="33"/>
      <c r="V1256" s="33"/>
      <c r="W1256" s="33"/>
      <c r="X1256" s="33"/>
      <c r="Y1256" s="38"/>
      <c r="Z1256" s="38"/>
      <c r="AA1256" s="38"/>
      <c r="AB1256" s="38"/>
      <c r="AC1256" s="38"/>
      <c r="AD1256" s="38"/>
      <c r="AE1256" s="38"/>
      <c r="AF1256" s="38"/>
      <c r="AG1256" s="38"/>
      <c r="AH1256" s="38"/>
      <c r="AI1256" s="38"/>
      <c r="AJ1256" s="38"/>
      <c r="AK1256" s="38"/>
      <c r="AL1256" s="38"/>
      <c r="AM1256" s="38"/>
      <c r="AN1256" s="38"/>
      <c r="AO1256" s="38"/>
      <c r="AY1256" s="2">
        <f>$AY$1255</f>
        <v>0</v>
      </c>
    </row>
    <row r="1257" spans="1:51" customFormat="1" ht="59.25" customHeight="1">
      <c r="A1257" s="849"/>
      <c r="B1257" s="849"/>
      <c r="C1257" s="849" t="s">
        <v>82</v>
      </c>
      <c r="D1257" s="849"/>
      <c r="E1257" s="849"/>
      <c r="F1257" s="849"/>
      <c r="G1257" s="849"/>
      <c r="H1257" s="849"/>
      <c r="I1257" s="849"/>
      <c r="J1257" s="2292" t="s">
        <v>86</v>
      </c>
      <c r="K1257" s="2293"/>
      <c r="L1257" s="2293"/>
      <c r="M1257" s="2293"/>
      <c r="N1257" s="2293"/>
      <c r="O1257" s="2293"/>
      <c r="P1257" s="849" t="s">
        <v>27</v>
      </c>
      <c r="Q1257" s="849"/>
      <c r="R1257" s="849"/>
      <c r="S1257" s="849"/>
      <c r="T1257" s="849"/>
      <c r="U1257" s="849"/>
      <c r="V1257" s="849"/>
      <c r="W1257" s="849"/>
      <c r="X1257" s="849"/>
      <c r="Y1257" s="851" t="s">
        <v>451</v>
      </c>
      <c r="Z1257" s="851"/>
      <c r="AA1257" s="851"/>
      <c r="AB1257" s="851"/>
      <c r="AC1257" s="2292" t="s">
        <v>374</v>
      </c>
      <c r="AD1257" s="2292"/>
      <c r="AE1257" s="2292"/>
      <c r="AF1257" s="2292"/>
      <c r="AG1257" s="2292"/>
      <c r="AH1257" s="851" t="s">
        <v>400</v>
      </c>
      <c r="AI1257" s="849"/>
      <c r="AJ1257" s="849"/>
      <c r="AK1257" s="849"/>
      <c r="AL1257" s="849" t="s">
        <v>28</v>
      </c>
      <c r="AM1257" s="849"/>
      <c r="AN1257" s="849"/>
      <c r="AO1257" s="558"/>
      <c r="AP1257" s="2292" t="s">
        <v>453</v>
      </c>
      <c r="AQ1257" s="2292"/>
      <c r="AR1257" s="2292"/>
      <c r="AS1257" s="2292"/>
      <c r="AT1257" s="2292"/>
      <c r="AU1257" s="2292"/>
      <c r="AV1257" s="2292"/>
      <c r="AW1257" s="2292"/>
      <c r="AX1257" s="2292"/>
      <c r="AY1257">
        <f>$AY$1255</f>
        <v>0</v>
      </c>
    </row>
    <row r="1258" spans="1:51" ht="26.25" customHeight="1">
      <c r="A1258" s="2294">
        <v>1</v>
      </c>
      <c r="B1258" s="2294">
        <v>1</v>
      </c>
      <c r="C1258" s="853"/>
      <c r="D1258" s="853"/>
      <c r="E1258" s="853"/>
      <c r="F1258" s="853"/>
      <c r="G1258" s="853"/>
      <c r="H1258" s="853"/>
      <c r="I1258" s="853"/>
      <c r="J1258" s="854"/>
      <c r="K1258" s="854"/>
      <c r="L1258" s="854"/>
      <c r="M1258" s="854"/>
      <c r="N1258" s="854"/>
      <c r="O1258" s="854"/>
      <c r="P1258" s="855"/>
      <c r="Q1258" s="855"/>
      <c r="R1258" s="855"/>
      <c r="S1258" s="855"/>
      <c r="T1258" s="855"/>
      <c r="U1258" s="855"/>
      <c r="V1258" s="855"/>
      <c r="W1258" s="855"/>
      <c r="X1258" s="855"/>
      <c r="Y1258" s="856"/>
      <c r="Z1258" s="857"/>
      <c r="AA1258" s="857"/>
      <c r="AB1258" s="858"/>
      <c r="AC1258" s="2295"/>
      <c r="AD1258" s="2295"/>
      <c r="AE1258" s="2295"/>
      <c r="AF1258" s="2295"/>
      <c r="AG1258" s="2295"/>
      <c r="AH1258" s="868"/>
      <c r="AI1258" s="868"/>
      <c r="AJ1258" s="868"/>
      <c r="AK1258" s="868"/>
      <c r="AL1258" s="862"/>
      <c r="AM1258" s="863"/>
      <c r="AN1258" s="863"/>
      <c r="AO1258" s="864"/>
      <c r="AP1258" s="631"/>
      <c r="AQ1258" s="631"/>
      <c r="AR1258" s="631"/>
      <c r="AS1258" s="631"/>
      <c r="AT1258" s="631"/>
      <c r="AU1258" s="631"/>
      <c r="AV1258" s="631"/>
      <c r="AW1258" s="631"/>
      <c r="AX1258" s="631"/>
      <c r="AY1258" s="2">
        <f>$AY$1255</f>
        <v>0</v>
      </c>
    </row>
    <row r="1259" spans="1:51" ht="26.25" customHeight="1">
      <c r="A1259" s="2294">
        <v>2</v>
      </c>
      <c r="B1259" s="2294">
        <v>1</v>
      </c>
      <c r="C1259" s="853"/>
      <c r="D1259" s="853"/>
      <c r="E1259" s="853"/>
      <c r="F1259" s="853"/>
      <c r="G1259" s="853"/>
      <c r="H1259" s="853"/>
      <c r="I1259" s="853"/>
      <c r="J1259" s="854"/>
      <c r="K1259" s="854"/>
      <c r="L1259" s="854"/>
      <c r="M1259" s="854"/>
      <c r="N1259" s="854"/>
      <c r="O1259" s="854"/>
      <c r="P1259" s="855"/>
      <c r="Q1259" s="855"/>
      <c r="R1259" s="855"/>
      <c r="S1259" s="855"/>
      <c r="T1259" s="855"/>
      <c r="U1259" s="855"/>
      <c r="V1259" s="855"/>
      <c r="W1259" s="855"/>
      <c r="X1259" s="855"/>
      <c r="Y1259" s="856"/>
      <c r="Z1259" s="857"/>
      <c r="AA1259" s="857"/>
      <c r="AB1259" s="858"/>
      <c r="AC1259" s="2295"/>
      <c r="AD1259" s="2295"/>
      <c r="AE1259" s="2295"/>
      <c r="AF1259" s="2295"/>
      <c r="AG1259" s="2295"/>
      <c r="AH1259" s="868"/>
      <c r="AI1259" s="868"/>
      <c r="AJ1259" s="868"/>
      <c r="AK1259" s="868"/>
      <c r="AL1259" s="862"/>
      <c r="AM1259" s="863"/>
      <c r="AN1259" s="863"/>
      <c r="AO1259" s="864"/>
      <c r="AP1259" s="631"/>
      <c r="AQ1259" s="631"/>
      <c r="AR1259" s="631"/>
      <c r="AS1259" s="631"/>
      <c r="AT1259" s="631"/>
      <c r="AU1259" s="631"/>
      <c r="AV1259" s="631"/>
      <c r="AW1259" s="631"/>
      <c r="AX1259" s="631"/>
      <c r="AY1259" s="2">
        <f>COUNTA($C$1259)</f>
        <v>0</v>
      </c>
    </row>
    <row r="1260" spans="1:51" ht="26.25" customHeight="1">
      <c r="A1260" s="2294">
        <v>3</v>
      </c>
      <c r="B1260" s="2294">
        <v>1</v>
      </c>
      <c r="C1260" s="853"/>
      <c r="D1260" s="853"/>
      <c r="E1260" s="853"/>
      <c r="F1260" s="853"/>
      <c r="G1260" s="853"/>
      <c r="H1260" s="853"/>
      <c r="I1260" s="853"/>
      <c r="J1260" s="854"/>
      <c r="K1260" s="854"/>
      <c r="L1260" s="854"/>
      <c r="M1260" s="854"/>
      <c r="N1260" s="854"/>
      <c r="O1260" s="854"/>
      <c r="P1260" s="855"/>
      <c r="Q1260" s="855"/>
      <c r="R1260" s="855"/>
      <c r="S1260" s="855"/>
      <c r="T1260" s="855"/>
      <c r="U1260" s="855"/>
      <c r="V1260" s="855"/>
      <c r="W1260" s="855"/>
      <c r="X1260" s="855"/>
      <c r="Y1260" s="856"/>
      <c r="Z1260" s="857"/>
      <c r="AA1260" s="857"/>
      <c r="AB1260" s="858"/>
      <c r="AC1260" s="2295"/>
      <c r="AD1260" s="2295"/>
      <c r="AE1260" s="2295"/>
      <c r="AF1260" s="2295"/>
      <c r="AG1260" s="2295"/>
      <c r="AH1260" s="868"/>
      <c r="AI1260" s="868"/>
      <c r="AJ1260" s="868"/>
      <c r="AK1260" s="868"/>
      <c r="AL1260" s="862"/>
      <c r="AM1260" s="863"/>
      <c r="AN1260" s="863"/>
      <c r="AO1260" s="864"/>
      <c r="AP1260" s="631"/>
      <c r="AQ1260" s="631"/>
      <c r="AR1260" s="631"/>
      <c r="AS1260" s="631"/>
      <c r="AT1260" s="631"/>
      <c r="AU1260" s="631"/>
      <c r="AV1260" s="631"/>
      <c r="AW1260" s="631"/>
      <c r="AX1260" s="631"/>
      <c r="AY1260" s="2">
        <f>COUNTA($C$1260)</f>
        <v>0</v>
      </c>
    </row>
    <row r="1261" spans="1:51" ht="26.25" customHeight="1">
      <c r="A1261" s="2294">
        <v>4</v>
      </c>
      <c r="B1261" s="2294">
        <v>1</v>
      </c>
      <c r="C1261" s="853"/>
      <c r="D1261" s="853"/>
      <c r="E1261" s="853"/>
      <c r="F1261" s="853"/>
      <c r="G1261" s="853"/>
      <c r="H1261" s="853"/>
      <c r="I1261" s="853"/>
      <c r="J1261" s="854"/>
      <c r="K1261" s="854"/>
      <c r="L1261" s="854"/>
      <c r="M1261" s="854"/>
      <c r="N1261" s="854"/>
      <c r="O1261" s="854"/>
      <c r="P1261" s="855"/>
      <c r="Q1261" s="855"/>
      <c r="R1261" s="855"/>
      <c r="S1261" s="855"/>
      <c r="T1261" s="855"/>
      <c r="U1261" s="855"/>
      <c r="V1261" s="855"/>
      <c r="W1261" s="855"/>
      <c r="X1261" s="855"/>
      <c r="Y1261" s="856"/>
      <c r="Z1261" s="857"/>
      <c r="AA1261" s="857"/>
      <c r="AB1261" s="858"/>
      <c r="AC1261" s="2295"/>
      <c r="AD1261" s="2295"/>
      <c r="AE1261" s="2295"/>
      <c r="AF1261" s="2295"/>
      <c r="AG1261" s="2295"/>
      <c r="AH1261" s="868"/>
      <c r="AI1261" s="868"/>
      <c r="AJ1261" s="868"/>
      <c r="AK1261" s="868"/>
      <c r="AL1261" s="862"/>
      <c r="AM1261" s="863"/>
      <c r="AN1261" s="863"/>
      <c r="AO1261" s="864"/>
      <c r="AP1261" s="631"/>
      <c r="AQ1261" s="631"/>
      <c r="AR1261" s="631"/>
      <c r="AS1261" s="631"/>
      <c r="AT1261" s="631"/>
      <c r="AU1261" s="631"/>
      <c r="AV1261" s="631"/>
      <c r="AW1261" s="631"/>
      <c r="AX1261" s="631"/>
      <c r="AY1261" s="2">
        <f>COUNTA($C$1261)</f>
        <v>0</v>
      </c>
    </row>
    <row r="1262" spans="1:51" ht="26.25" customHeight="1">
      <c r="A1262" s="2294">
        <v>5</v>
      </c>
      <c r="B1262" s="2294">
        <v>1</v>
      </c>
      <c r="C1262" s="853"/>
      <c r="D1262" s="853"/>
      <c r="E1262" s="853"/>
      <c r="F1262" s="853"/>
      <c r="G1262" s="853"/>
      <c r="H1262" s="853"/>
      <c r="I1262" s="853"/>
      <c r="J1262" s="854"/>
      <c r="K1262" s="854"/>
      <c r="L1262" s="854"/>
      <c r="M1262" s="854"/>
      <c r="N1262" s="854"/>
      <c r="O1262" s="854"/>
      <c r="P1262" s="855"/>
      <c r="Q1262" s="855"/>
      <c r="R1262" s="855"/>
      <c r="S1262" s="855"/>
      <c r="T1262" s="855"/>
      <c r="U1262" s="855"/>
      <c r="V1262" s="855"/>
      <c r="W1262" s="855"/>
      <c r="X1262" s="855"/>
      <c r="Y1262" s="856"/>
      <c r="Z1262" s="857"/>
      <c r="AA1262" s="857"/>
      <c r="AB1262" s="858"/>
      <c r="AC1262" s="2295"/>
      <c r="AD1262" s="2295"/>
      <c r="AE1262" s="2295"/>
      <c r="AF1262" s="2295"/>
      <c r="AG1262" s="2295"/>
      <c r="AH1262" s="868"/>
      <c r="AI1262" s="868"/>
      <c r="AJ1262" s="868"/>
      <c r="AK1262" s="868"/>
      <c r="AL1262" s="862"/>
      <c r="AM1262" s="863"/>
      <c r="AN1262" s="863"/>
      <c r="AO1262" s="864"/>
      <c r="AP1262" s="631"/>
      <c r="AQ1262" s="631"/>
      <c r="AR1262" s="631"/>
      <c r="AS1262" s="631"/>
      <c r="AT1262" s="631"/>
      <c r="AU1262" s="631"/>
      <c r="AV1262" s="631"/>
      <c r="AW1262" s="631"/>
      <c r="AX1262" s="631"/>
      <c r="AY1262" s="2">
        <f>COUNTA($C$1262)</f>
        <v>0</v>
      </c>
    </row>
    <row r="1263" spans="1:51" ht="26.25" customHeight="1">
      <c r="A1263" s="2294">
        <v>6</v>
      </c>
      <c r="B1263" s="2294">
        <v>1</v>
      </c>
      <c r="C1263" s="853"/>
      <c r="D1263" s="853"/>
      <c r="E1263" s="853"/>
      <c r="F1263" s="853"/>
      <c r="G1263" s="853"/>
      <c r="H1263" s="853"/>
      <c r="I1263" s="853"/>
      <c r="J1263" s="854"/>
      <c r="K1263" s="854"/>
      <c r="L1263" s="854"/>
      <c r="M1263" s="854"/>
      <c r="N1263" s="854"/>
      <c r="O1263" s="854"/>
      <c r="P1263" s="855"/>
      <c r="Q1263" s="855"/>
      <c r="R1263" s="855"/>
      <c r="S1263" s="855"/>
      <c r="T1263" s="855"/>
      <c r="U1263" s="855"/>
      <c r="V1263" s="855"/>
      <c r="W1263" s="855"/>
      <c r="X1263" s="855"/>
      <c r="Y1263" s="856"/>
      <c r="Z1263" s="857"/>
      <c r="AA1263" s="857"/>
      <c r="AB1263" s="858"/>
      <c r="AC1263" s="2295"/>
      <c r="AD1263" s="2295"/>
      <c r="AE1263" s="2295"/>
      <c r="AF1263" s="2295"/>
      <c r="AG1263" s="2295"/>
      <c r="AH1263" s="868"/>
      <c r="AI1263" s="868"/>
      <c r="AJ1263" s="868"/>
      <c r="AK1263" s="868"/>
      <c r="AL1263" s="862"/>
      <c r="AM1263" s="863"/>
      <c r="AN1263" s="863"/>
      <c r="AO1263" s="864"/>
      <c r="AP1263" s="631"/>
      <c r="AQ1263" s="631"/>
      <c r="AR1263" s="631"/>
      <c r="AS1263" s="631"/>
      <c r="AT1263" s="631"/>
      <c r="AU1263" s="631"/>
      <c r="AV1263" s="631"/>
      <c r="AW1263" s="631"/>
      <c r="AX1263" s="631"/>
      <c r="AY1263" s="2">
        <f>COUNTA($C$1263)</f>
        <v>0</v>
      </c>
    </row>
    <row r="1264" spans="1:51" ht="26.25" customHeight="1">
      <c r="A1264" s="2294">
        <v>7</v>
      </c>
      <c r="B1264" s="2294">
        <v>1</v>
      </c>
      <c r="C1264" s="853"/>
      <c r="D1264" s="853"/>
      <c r="E1264" s="853"/>
      <c r="F1264" s="853"/>
      <c r="G1264" s="853"/>
      <c r="H1264" s="853"/>
      <c r="I1264" s="853"/>
      <c r="J1264" s="854"/>
      <c r="K1264" s="854"/>
      <c r="L1264" s="854"/>
      <c r="M1264" s="854"/>
      <c r="N1264" s="854"/>
      <c r="O1264" s="854"/>
      <c r="P1264" s="855"/>
      <c r="Q1264" s="855"/>
      <c r="R1264" s="855"/>
      <c r="S1264" s="855"/>
      <c r="T1264" s="855"/>
      <c r="U1264" s="855"/>
      <c r="V1264" s="855"/>
      <c r="W1264" s="855"/>
      <c r="X1264" s="855"/>
      <c r="Y1264" s="856"/>
      <c r="Z1264" s="857"/>
      <c r="AA1264" s="857"/>
      <c r="AB1264" s="858"/>
      <c r="AC1264" s="2295"/>
      <c r="AD1264" s="2295"/>
      <c r="AE1264" s="2295"/>
      <c r="AF1264" s="2295"/>
      <c r="AG1264" s="2295"/>
      <c r="AH1264" s="868"/>
      <c r="AI1264" s="868"/>
      <c r="AJ1264" s="868"/>
      <c r="AK1264" s="868"/>
      <c r="AL1264" s="862"/>
      <c r="AM1264" s="863"/>
      <c r="AN1264" s="863"/>
      <c r="AO1264" s="864"/>
      <c r="AP1264" s="631"/>
      <c r="AQ1264" s="631"/>
      <c r="AR1264" s="631"/>
      <c r="AS1264" s="631"/>
      <c r="AT1264" s="631"/>
      <c r="AU1264" s="631"/>
      <c r="AV1264" s="631"/>
      <c r="AW1264" s="631"/>
      <c r="AX1264" s="631"/>
      <c r="AY1264" s="2">
        <f>COUNTA($C$1264)</f>
        <v>0</v>
      </c>
    </row>
    <row r="1265" spans="1:51" ht="26.25" customHeight="1">
      <c r="A1265" s="2294">
        <v>8</v>
      </c>
      <c r="B1265" s="2294">
        <v>1</v>
      </c>
      <c r="C1265" s="853"/>
      <c r="D1265" s="853"/>
      <c r="E1265" s="853"/>
      <c r="F1265" s="853"/>
      <c r="G1265" s="853"/>
      <c r="H1265" s="853"/>
      <c r="I1265" s="853"/>
      <c r="J1265" s="854"/>
      <c r="K1265" s="854"/>
      <c r="L1265" s="854"/>
      <c r="M1265" s="854"/>
      <c r="N1265" s="854"/>
      <c r="O1265" s="854"/>
      <c r="P1265" s="855"/>
      <c r="Q1265" s="855"/>
      <c r="R1265" s="855"/>
      <c r="S1265" s="855"/>
      <c r="T1265" s="855"/>
      <c r="U1265" s="855"/>
      <c r="V1265" s="855"/>
      <c r="W1265" s="855"/>
      <c r="X1265" s="855"/>
      <c r="Y1265" s="856"/>
      <c r="Z1265" s="857"/>
      <c r="AA1265" s="857"/>
      <c r="AB1265" s="858"/>
      <c r="AC1265" s="2295"/>
      <c r="AD1265" s="2295"/>
      <c r="AE1265" s="2295"/>
      <c r="AF1265" s="2295"/>
      <c r="AG1265" s="2295"/>
      <c r="AH1265" s="868"/>
      <c r="AI1265" s="868"/>
      <c r="AJ1265" s="868"/>
      <c r="AK1265" s="868"/>
      <c r="AL1265" s="862"/>
      <c r="AM1265" s="863"/>
      <c r="AN1265" s="863"/>
      <c r="AO1265" s="864"/>
      <c r="AP1265" s="631"/>
      <c r="AQ1265" s="631"/>
      <c r="AR1265" s="631"/>
      <c r="AS1265" s="631"/>
      <c r="AT1265" s="631"/>
      <c r="AU1265" s="631"/>
      <c r="AV1265" s="631"/>
      <c r="AW1265" s="631"/>
      <c r="AX1265" s="631"/>
      <c r="AY1265" s="2">
        <f>COUNTA($C$1265)</f>
        <v>0</v>
      </c>
    </row>
    <row r="1266" spans="1:51" ht="26.25" customHeight="1">
      <c r="A1266" s="2294">
        <v>9</v>
      </c>
      <c r="B1266" s="2294">
        <v>1</v>
      </c>
      <c r="C1266" s="853"/>
      <c r="D1266" s="853"/>
      <c r="E1266" s="853"/>
      <c r="F1266" s="853"/>
      <c r="G1266" s="853"/>
      <c r="H1266" s="853"/>
      <c r="I1266" s="853"/>
      <c r="J1266" s="854"/>
      <c r="K1266" s="854"/>
      <c r="L1266" s="854"/>
      <c r="M1266" s="854"/>
      <c r="N1266" s="854"/>
      <c r="O1266" s="854"/>
      <c r="P1266" s="855"/>
      <c r="Q1266" s="855"/>
      <c r="R1266" s="855"/>
      <c r="S1266" s="855"/>
      <c r="T1266" s="855"/>
      <c r="U1266" s="855"/>
      <c r="V1266" s="855"/>
      <c r="W1266" s="855"/>
      <c r="X1266" s="855"/>
      <c r="Y1266" s="856"/>
      <c r="Z1266" s="857"/>
      <c r="AA1266" s="857"/>
      <c r="AB1266" s="858"/>
      <c r="AC1266" s="2295"/>
      <c r="AD1266" s="2295"/>
      <c r="AE1266" s="2295"/>
      <c r="AF1266" s="2295"/>
      <c r="AG1266" s="2295"/>
      <c r="AH1266" s="868"/>
      <c r="AI1266" s="868"/>
      <c r="AJ1266" s="868"/>
      <c r="AK1266" s="868"/>
      <c r="AL1266" s="862"/>
      <c r="AM1266" s="863"/>
      <c r="AN1266" s="863"/>
      <c r="AO1266" s="864"/>
      <c r="AP1266" s="631"/>
      <c r="AQ1266" s="631"/>
      <c r="AR1266" s="631"/>
      <c r="AS1266" s="631"/>
      <c r="AT1266" s="631"/>
      <c r="AU1266" s="631"/>
      <c r="AV1266" s="631"/>
      <c r="AW1266" s="631"/>
      <c r="AX1266" s="631"/>
      <c r="AY1266" s="2">
        <f>COUNTA($C$1266)</f>
        <v>0</v>
      </c>
    </row>
    <row r="1267" spans="1:51" ht="26.25" customHeight="1">
      <c r="A1267" s="2294">
        <v>10</v>
      </c>
      <c r="B1267" s="2294">
        <v>1</v>
      </c>
      <c r="C1267" s="853"/>
      <c r="D1267" s="853"/>
      <c r="E1267" s="853"/>
      <c r="F1267" s="853"/>
      <c r="G1267" s="853"/>
      <c r="H1267" s="853"/>
      <c r="I1267" s="853"/>
      <c r="J1267" s="854"/>
      <c r="K1267" s="854"/>
      <c r="L1267" s="854"/>
      <c r="M1267" s="854"/>
      <c r="N1267" s="854"/>
      <c r="O1267" s="854"/>
      <c r="P1267" s="855"/>
      <c r="Q1267" s="855"/>
      <c r="R1267" s="855"/>
      <c r="S1267" s="855"/>
      <c r="T1267" s="855"/>
      <c r="U1267" s="855"/>
      <c r="V1267" s="855"/>
      <c r="W1267" s="855"/>
      <c r="X1267" s="855"/>
      <c r="Y1267" s="856"/>
      <c r="Z1267" s="857"/>
      <c r="AA1267" s="857"/>
      <c r="AB1267" s="858"/>
      <c r="AC1267" s="2295"/>
      <c r="AD1267" s="2295"/>
      <c r="AE1267" s="2295"/>
      <c r="AF1267" s="2295"/>
      <c r="AG1267" s="2295"/>
      <c r="AH1267" s="868"/>
      <c r="AI1267" s="868"/>
      <c r="AJ1267" s="868"/>
      <c r="AK1267" s="868"/>
      <c r="AL1267" s="862"/>
      <c r="AM1267" s="863"/>
      <c r="AN1267" s="863"/>
      <c r="AO1267" s="864"/>
      <c r="AP1267" s="631"/>
      <c r="AQ1267" s="631"/>
      <c r="AR1267" s="631"/>
      <c r="AS1267" s="631"/>
      <c r="AT1267" s="631"/>
      <c r="AU1267" s="631"/>
      <c r="AV1267" s="631"/>
      <c r="AW1267" s="631"/>
      <c r="AX1267" s="631"/>
      <c r="AY1267" s="2">
        <f>COUNTA($C$1267)</f>
        <v>0</v>
      </c>
    </row>
    <row r="1268" spans="1:51" ht="26.25" customHeight="1">
      <c r="A1268" s="2294">
        <v>11</v>
      </c>
      <c r="B1268" s="2294">
        <v>1</v>
      </c>
      <c r="C1268" s="853"/>
      <c r="D1268" s="853"/>
      <c r="E1268" s="853"/>
      <c r="F1268" s="853"/>
      <c r="G1268" s="853"/>
      <c r="H1268" s="853"/>
      <c r="I1268" s="853"/>
      <c r="J1268" s="854"/>
      <c r="K1268" s="854"/>
      <c r="L1268" s="854"/>
      <c r="M1268" s="854"/>
      <c r="N1268" s="854"/>
      <c r="O1268" s="854"/>
      <c r="P1268" s="855"/>
      <c r="Q1268" s="855"/>
      <c r="R1268" s="855"/>
      <c r="S1268" s="855"/>
      <c r="T1268" s="855"/>
      <c r="U1268" s="855"/>
      <c r="V1268" s="855"/>
      <c r="W1268" s="855"/>
      <c r="X1268" s="855"/>
      <c r="Y1268" s="856"/>
      <c r="Z1268" s="857"/>
      <c r="AA1268" s="857"/>
      <c r="AB1268" s="858"/>
      <c r="AC1268" s="2295"/>
      <c r="AD1268" s="2295"/>
      <c r="AE1268" s="2295"/>
      <c r="AF1268" s="2295"/>
      <c r="AG1268" s="2295"/>
      <c r="AH1268" s="868"/>
      <c r="AI1268" s="868"/>
      <c r="AJ1268" s="868"/>
      <c r="AK1268" s="868"/>
      <c r="AL1268" s="862"/>
      <c r="AM1268" s="863"/>
      <c r="AN1268" s="863"/>
      <c r="AO1268" s="864"/>
      <c r="AP1268" s="631"/>
      <c r="AQ1268" s="631"/>
      <c r="AR1268" s="631"/>
      <c r="AS1268" s="631"/>
      <c r="AT1268" s="631"/>
      <c r="AU1268" s="631"/>
      <c r="AV1268" s="631"/>
      <c r="AW1268" s="631"/>
      <c r="AX1268" s="631"/>
      <c r="AY1268" s="2">
        <f>COUNTA($C$1268)</f>
        <v>0</v>
      </c>
    </row>
    <row r="1269" spans="1:51" ht="26.25" customHeight="1">
      <c r="A1269" s="2294">
        <v>12</v>
      </c>
      <c r="B1269" s="2294">
        <v>1</v>
      </c>
      <c r="C1269" s="853"/>
      <c r="D1269" s="853"/>
      <c r="E1269" s="853"/>
      <c r="F1269" s="853"/>
      <c r="G1269" s="853"/>
      <c r="H1269" s="853"/>
      <c r="I1269" s="853"/>
      <c r="J1269" s="854"/>
      <c r="K1269" s="854"/>
      <c r="L1269" s="854"/>
      <c r="M1269" s="854"/>
      <c r="N1269" s="854"/>
      <c r="O1269" s="854"/>
      <c r="P1269" s="855"/>
      <c r="Q1269" s="855"/>
      <c r="R1269" s="855"/>
      <c r="S1269" s="855"/>
      <c r="T1269" s="855"/>
      <c r="U1269" s="855"/>
      <c r="V1269" s="855"/>
      <c r="W1269" s="855"/>
      <c r="X1269" s="855"/>
      <c r="Y1269" s="856"/>
      <c r="Z1269" s="857"/>
      <c r="AA1269" s="857"/>
      <c r="AB1269" s="858"/>
      <c r="AC1269" s="2295"/>
      <c r="AD1269" s="2295"/>
      <c r="AE1269" s="2295"/>
      <c r="AF1269" s="2295"/>
      <c r="AG1269" s="2295"/>
      <c r="AH1269" s="868"/>
      <c r="AI1269" s="868"/>
      <c r="AJ1269" s="868"/>
      <c r="AK1269" s="868"/>
      <c r="AL1269" s="862"/>
      <c r="AM1269" s="863"/>
      <c r="AN1269" s="863"/>
      <c r="AO1269" s="864"/>
      <c r="AP1269" s="631"/>
      <c r="AQ1269" s="631"/>
      <c r="AR1269" s="631"/>
      <c r="AS1269" s="631"/>
      <c r="AT1269" s="631"/>
      <c r="AU1269" s="631"/>
      <c r="AV1269" s="631"/>
      <c r="AW1269" s="631"/>
      <c r="AX1269" s="631"/>
      <c r="AY1269" s="2">
        <f>COUNTA($C$1269)</f>
        <v>0</v>
      </c>
    </row>
    <row r="1270" spans="1:51" ht="26.25" customHeight="1">
      <c r="A1270" s="2294">
        <v>13</v>
      </c>
      <c r="B1270" s="2294">
        <v>1</v>
      </c>
      <c r="C1270" s="853"/>
      <c r="D1270" s="853"/>
      <c r="E1270" s="853"/>
      <c r="F1270" s="853"/>
      <c r="G1270" s="853"/>
      <c r="H1270" s="853"/>
      <c r="I1270" s="853"/>
      <c r="J1270" s="854"/>
      <c r="K1270" s="854"/>
      <c r="L1270" s="854"/>
      <c r="M1270" s="854"/>
      <c r="N1270" s="854"/>
      <c r="O1270" s="854"/>
      <c r="P1270" s="855"/>
      <c r="Q1270" s="855"/>
      <c r="R1270" s="855"/>
      <c r="S1270" s="855"/>
      <c r="T1270" s="855"/>
      <c r="U1270" s="855"/>
      <c r="V1270" s="855"/>
      <c r="W1270" s="855"/>
      <c r="X1270" s="855"/>
      <c r="Y1270" s="856"/>
      <c r="Z1270" s="857"/>
      <c r="AA1270" s="857"/>
      <c r="AB1270" s="858"/>
      <c r="AC1270" s="2295"/>
      <c r="AD1270" s="2295"/>
      <c r="AE1270" s="2295"/>
      <c r="AF1270" s="2295"/>
      <c r="AG1270" s="2295"/>
      <c r="AH1270" s="868"/>
      <c r="AI1270" s="868"/>
      <c r="AJ1270" s="868"/>
      <c r="AK1270" s="868"/>
      <c r="AL1270" s="862"/>
      <c r="AM1270" s="863"/>
      <c r="AN1270" s="863"/>
      <c r="AO1270" s="864"/>
      <c r="AP1270" s="631"/>
      <c r="AQ1270" s="631"/>
      <c r="AR1270" s="631"/>
      <c r="AS1270" s="631"/>
      <c r="AT1270" s="631"/>
      <c r="AU1270" s="631"/>
      <c r="AV1270" s="631"/>
      <c r="AW1270" s="631"/>
      <c r="AX1270" s="631"/>
      <c r="AY1270" s="2">
        <f>COUNTA($C$1270)</f>
        <v>0</v>
      </c>
    </row>
    <row r="1271" spans="1:51" ht="26.25" customHeight="1">
      <c r="A1271" s="2294">
        <v>14</v>
      </c>
      <c r="B1271" s="2294">
        <v>1</v>
      </c>
      <c r="C1271" s="853"/>
      <c r="D1271" s="853"/>
      <c r="E1271" s="853"/>
      <c r="F1271" s="853"/>
      <c r="G1271" s="853"/>
      <c r="H1271" s="853"/>
      <c r="I1271" s="853"/>
      <c r="J1271" s="854"/>
      <c r="K1271" s="854"/>
      <c r="L1271" s="854"/>
      <c r="M1271" s="854"/>
      <c r="N1271" s="854"/>
      <c r="O1271" s="854"/>
      <c r="P1271" s="855"/>
      <c r="Q1271" s="855"/>
      <c r="R1271" s="855"/>
      <c r="S1271" s="855"/>
      <c r="T1271" s="855"/>
      <c r="U1271" s="855"/>
      <c r="V1271" s="855"/>
      <c r="W1271" s="855"/>
      <c r="X1271" s="855"/>
      <c r="Y1271" s="856"/>
      <c r="Z1271" s="857"/>
      <c r="AA1271" s="857"/>
      <c r="AB1271" s="858"/>
      <c r="AC1271" s="2295"/>
      <c r="AD1271" s="2295"/>
      <c r="AE1271" s="2295"/>
      <c r="AF1271" s="2295"/>
      <c r="AG1271" s="2295"/>
      <c r="AH1271" s="868"/>
      <c r="AI1271" s="868"/>
      <c r="AJ1271" s="868"/>
      <c r="AK1271" s="868"/>
      <c r="AL1271" s="862"/>
      <c r="AM1271" s="863"/>
      <c r="AN1271" s="863"/>
      <c r="AO1271" s="864"/>
      <c r="AP1271" s="631"/>
      <c r="AQ1271" s="631"/>
      <c r="AR1271" s="631"/>
      <c r="AS1271" s="631"/>
      <c r="AT1271" s="631"/>
      <c r="AU1271" s="631"/>
      <c r="AV1271" s="631"/>
      <c r="AW1271" s="631"/>
      <c r="AX1271" s="631"/>
      <c r="AY1271" s="2">
        <f>COUNTA($C$1271)</f>
        <v>0</v>
      </c>
    </row>
    <row r="1272" spans="1:51" ht="26.25" customHeight="1">
      <c r="A1272" s="2294">
        <v>15</v>
      </c>
      <c r="B1272" s="2294">
        <v>1</v>
      </c>
      <c r="C1272" s="853"/>
      <c r="D1272" s="853"/>
      <c r="E1272" s="853"/>
      <c r="F1272" s="853"/>
      <c r="G1272" s="853"/>
      <c r="H1272" s="853"/>
      <c r="I1272" s="853"/>
      <c r="J1272" s="854"/>
      <c r="K1272" s="854"/>
      <c r="L1272" s="854"/>
      <c r="M1272" s="854"/>
      <c r="N1272" s="854"/>
      <c r="O1272" s="854"/>
      <c r="P1272" s="855"/>
      <c r="Q1272" s="855"/>
      <c r="R1272" s="855"/>
      <c r="S1272" s="855"/>
      <c r="T1272" s="855"/>
      <c r="U1272" s="855"/>
      <c r="V1272" s="855"/>
      <c r="W1272" s="855"/>
      <c r="X1272" s="855"/>
      <c r="Y1272" s="856"/>
      <c r="Z1272" s="857"/>
      <c r="AA1272" s="857"/>
      <c r="AB1272" s="858"/>
      <c r="AC1272" s="2295"/>
      <c r="AD1272" s="2295"/>
      <c r="AE1272" s="2295"/>
      <c r="AF1272" s="2295"/>
      <c r="AG1272" s="2295"/>
      <c r="AH1272" s="868"/>
      <c r="AI1272" s="868"/>
      <c r="AJ1272" s="868"/>
      <c r="AK1272" s="868"/>
      <c r="AL1272" s="862"/>
      <c r="AM1272" s="863"/>
      <c r="AN1272" s="863"/>
      <c r="AO1272" s="864"/>
      <c r="AP1272" s="631"/>
      <c r="AQ1272" s="631"/>
      <c r="AR1272" s="631"/>
      <c r="AS1272" s="631"/>
      <c r="AT1272" s="631"/>
      <c r="AU1272" s="631"/>
      <c r="AV1272" s="631"/>
      <c r="AW1272" s="631"/>
      <c r="AX1272" s="631"/>
      <c r="AY1272" s="2">
        <f>COUNTA($C$1272)</f>
        <v>0</v>
      </c>
    </row>
    <row r="1273" spans="1:51" ht="26.25" customHeight="1">
      <c r="A1273" s="2294">
        <v>16</v>
      </c>
      <c r="B1273" s="2294">
        <v>1</v>
      </c>
      <c r="C1273" s="853"/>
      <c r="D1273" s="853"/>
      <c r="E1273" s="853"/>
      <c r="F1273" s="853"/>
      <c r="G1273" s="853"/>
      <c r="H1273" s="853"/>
      <c r="I1273" s="853"/>
      <c r="J1273" s="854"/>
      <c r="K1273" s="854"/>
      <c r="L1273" s="854"/>
      <c r="M1273" s="854"/>
      <c r="N1273" s="854"/>
      <c r="O1273" s="854"/>
      <c r="P1273" s="855"/>
      <c r="Q1273" s="855"/>
      <c r="R1273" s="855"/>
      <c r="S1273" s="855"/>
      <c r="T1273" s="855"/>
      <c r="U1273" s="855"/>
      <c r="V1273" s="855"/>
      <c r="W1273" s="855"/>
      <c r="X1273" s="855"/>
      <c r="Y1273" s="856"/>
      <c r="Z1273" s="857"/>
      <c r="AA1273" s="857"/>
      <c r="AB1273" s="858"/>
      <c r="AC1273" s="2295"/>
      <c r="AD1273" s="2295"/>
      <c r="AE1273" s="2295"/>
      <c r="AF1273" s="2295"/>
      <c r="AG1273" s="2295"/>
      <c r="AH1273" s="868"/>
      <c r="AI1273" s="868"/>
      <c r="AJ1273" s="868"/>
      <c r="AK1273" s="868"/>
      <c r="AL1273" s="862"/>
      <c r="AM1273" s="863"/>
      <c r="AN1273" s="863"/>
      <c r="AO1273" s="864"/>
      <c r="AP1273" s="631"/>
      <c r="AQ1273" s="631"/>
      <c r="AR1273" s="631"/>
      <c r="AS1273" s="631"/>
      <c r="AT1273" s="631"/>
      <c r="AU1273" s="631"/>
      <c r="AV1273" s="631"/>
      <c r="AW1273" s="631"/>
      <c r="AX1273" s="631"/>
      <c r="AY1273" s="2">
        <f>COUNTA($C$1273)</f>
        <v>0</v>
      </c>
    </row>
    <row r="1274" spans="1:51" ht="26.25" customHeight="1">
      <c r="A1274" s="2294">
        <v>17</v>
      </c>
      <c r="B1274" s="2294">
        <v>1</v>
      </c>
      <c r="C1274" s="853"/>
      <c r="D1274" s="853"/>
      <c r="E1274" s="853"/>
      <c r="F1274" s="853"/>
      <c r="G1274" s="853"/>
      <c r="H1274" s="853"/>
      <c r="I1274" s="853"/>
      <c r="J1274" s="854"/>
      <c r="K1274" s="854"/>
      <c r="L1274" s="854"/>
      <c r="M1274" s="854"/>
      <c r="N1274" s="854"/>
      <c r="O1274" s="854"/>
      <c r="P1274" s="855"/>
      <c r="Q1274" s="855"/>
      <c r="R1274" s="855"/>
      <c r="S1274" s="855"/>
      <c r="T1274" s="855"/>
      <c r="U1274" s="855"/>
      <c r="V1274" s="855"/>
      <c r="W1274" s="855"/>
      <c r="X1274" s="855"/>
      <c r="Y1274" s="856"/>
      <c r="Z1274" s="857"/>
      <c r="AA1274" s="857"/>
      <c r="AB1274" s="858"/>
      <c r="AC1274" s="2295"/>
      <c r="AD1274" s="2295"/>
      <c r="AE1274" s="2295"/>
      <c r="AF1274" s="2295"/>
      <c r="AG1274" s="2295"/>
      <c r="AH1274" s="868"/>
      <c r="AI1274" s="868"/>
      <c r="AJ1274" s="868"/>
      <c r="AK1274" s="868"/>
      <c r="AL1274" s="862"/>
      <c r="AM1274" s="863"/>
      <c r="AN1274" s="863"/>
      <c r="AO1274" s="864"/>
      <c r="AP1274" s="631"/>
      <c r="AQ1274" s="631"/>
      <c r="AR1274" s="631"/>
      <c r="AS1274" s="631"/>
      <c r="AT1274" s="631"/>
      <c r="AU1274" s="631"/>
      <c r="AV1274" s="631"/>
      <c r="AW1274" s="631"/>
      <c r="AX1274" s="631"/>
      <c r="AY1274" s="2">
        <f>COUNTA($C$1274)</f>
        <v>0</v>
      </c>
    </row>
    <row r="1275" spans="1:51" ht="26.25" customHeight="1">
      <c r="A1275" s="2294">
        <v>18</v>
      </c>
      <c r="B1275" s="2294">
        <v>1</v>
      </c>
      <c r="C1275" s="853"/>
      <c r="D1275" s="853"/>
      <c r="E1275" s="853"/>
      <c r="F1275" s="853"/>
      <c r="G1275" s="853"/>
      <c r="H1275" s="853"/>
      <c r="I1275" s="853"/>
      <c r="J1275" s="854"/>
      <c r="K1275" s="854"/>
      <c r="L1275" s="854"/>
      <c r="M1275" s="854"/>
      <c r="N1275" s="854"/>
      <c r="O1275" s="854"/>
      <c r="P1275" s="855"/>
      <c r="Q1275" s="855"/>
      <c r="R1275" s="855"/>
      <c r="S1275" s="855"/>
      <c r="T1275" s="855"/>
      <c r="U1275" s="855"/>
      <c r="V1275" s="855"/>
      <c r="W1275" s="855"/>
      <c r="X1275" s="855"/>
      <c r="Y1275" s="856"/>
      <c r="Z1275" s="857"/>
      <c r="AA1275" s="857"/>
      <c r="AB1275" s="858"/>
      <c r="AC1275" s="2295"/>
      <c r="AD1275" s="2295"/>
      <c r="AE1275" s="2295"/>
      <c r="AF1275" s="2295"/>
      <c r="AG1275" s="2295"/>
      <c r="AH1275" s="868"/>
      <c r="AI1275" s="868"/>
      <c r="AJ1275" s="868"/>
      <c r="AK1275" s="868"/>
      <c r="AL1275" s="862"/>
      <c r="AM1275" s="863"/>
      <c r="AN1275" s="863"/>
      <c r="AO1275" s="864"/>
      <c r="AP1275" s="631"/>
      <c r="AQ1275" s="631"/>
      <c r="AR1275" s="631"/>
      <c r="AS1275" s="631"/>
      <c r="AT1275" s="631"/>
      <c r="AU1275" s="631"/>
      <c r="AV1275" s="631"/>
      <c r="AW1275" s="631"/>
      <c r="AX1275" s="631"/>
      <c r="AY1275" s="2">
        <f>COUNTA($C$1275)</f>
        <v>0</v>
      </c>
    </row>
    <row r="1276" spans="1:51" ht="26.25" customHeight="1">
      <c r="A1276" s="2294">
        <v>19</v>
      </c>
      <c r="B1276" s="2294">
        <v>1</v>
      </c>
      <c r="C1276" s="853"/>
      <c r="D1276" s="853"/>
      <c r="E1276" s="853"/>
      <c r="F1276" s="853"/>
      <c r="G1276" s="853"/>
      <c r="H1276" s="853"/>
      <c r="I1276" s="853"/>
      <c r="J1276" s="854"/>
      <c r="K1276" s="854"/>
      <c r="L1276" s="854"/>
      <c r="M1276" s="854"/>
      <c r="N1276" s="854"/>
      <c r="O1276" s="854"/>
      <c r="P1276" s="855"/>
      <c r="Q1276" s="855"/>
      <c r="R1276" s="855"/>
      <c r="S1276" s="855"/>
      <c r="T1276" s="855"/>
      <c r="U1276" s="855"/>
      <c r="V1276" s="855"/>
      <c r="W1276" s="855"/>
      <c r="X1276" s="855"/>
      <c r="Y1276" s="856"/>
      <c r="Z1276" s="857"/>
      <c r="AA1276" s="857"/>
      <c r="AB1276" s="858"/>
      <c r="AC1276" s="2295"/>
      <c r="AD1276" s="2295"/>
      <c r="AE1276" s="2295"/>
      <c r="AF1276" s="2295"/>
      <c r="AG1276" s="2295"/>
      <c r="AH1276" s="868"/>
      <c r="AI1276" s="868"/>
      <c r="AJ1276" s="868"/>
      <c r="AK1276" s="868"/>
      <c r="AL1276" s="862"/>
      <c r="AM1276" s="863"/>
      <c r="AN1276" s="863"/>
      <c r="AO1276" s="864"/>
      <c r="AP1276" s="631"/>
      <c r="AQ1276" s="631"/>
      <c r="AR1276" s="631"/>
      <c r="AS1276" s="631"/>
      <c r="AT1276" s="631"/>
      <c r="AU1276" s="631"/>
      <c r="AV1276" s="631"/>
      <c r="AW1276" s="631"/>
      <c r="AX1276" s="631"/>
      <c r="AY1276" s="2">
        <f>COUNTA($C$1276)</f>
        <v>0</v>
      </c>
    </row>
    <row r="1277" spans="1:51" ht="26.25" customHeight="1">
      <c r="A1277" s="2294">
        <v>20</v>
      </c>
      <c r="B1277" s="2294">
        <v>1</v>
      </c>
      <c r="C1277" s="853"/>
      <c r="D1277" s="853"/>
      <c r="E1277" s="853"/>
      <c r="F1277" s="853"/>
      <c r="G1277" s="853"/>
      <c r="H1277" s="853"/>
      <c r="I1277" s="853"/>
      <c r="J1277" s="854"/>
      <c r="K1277" s="854"/>
      <c r="L1277" s="854"/>
      <c r="M1277" s="854"/>
      <c r="N1277" s="854"/>
      <c r="O1277" s="854"/>
      <c r="P1277" s="855"/>
      <c r="Q1277" s="855"/>
      <c r="R1277" s="855"/>
      <c r="S1277" s="855"/>
      <c r="T1277" s="855"/>
      <c r="U1277" s="855"/>
      <c r="V1277" s="855"/>
      <c r="W1277" s="855"/>
      <c r="X1277" s="855"/>
      <c r="Y1277" s="856"/>
      <c r="Z1277" s="857"/>
      <c r="AA1277" s="857"/>
      <c r="AB1277" s="858"/>
      <c r="AC1277" s="2295"/>
      <c r="AD1277" s="2295"/>
      <c r="AE1277" s="2295"/>
      <c r="AF1277" s="2295"/>
      <c r="AG1277" s="2295"/>
      <c r="AH1277" s="868"/>
      <c r="AI1277" s="868"/>
      <c r="AJ1277" s="868"/>
      <c r="AK1277" s="868"/>
      <c r="AL1277" s="862"/>
      <c r="AM1277" s="863"/>
      <c r="AN1277" s="863"/>
      <c r="AO1277" s="864"/>
      <c r="AP1277" s="631"/>
      <c r="AQ1277" s="631"/>
      <c r="AR1277" s="631"/>
      <c r="AS1277" s="631"/>
      <c r="AT1277" s="631"/>
      <c r="AU1277" s="631"/>
      <c r="AV1277" s="631"/>
      <c r="AW1277" s="631"/>
      <c r="AX1277" s="631"/>
      <c r="AY1277" s="2">
        <f>COUNTA($C$1277)</f>
        <v>0</v>
      </c>
    </row>
    <row r="1278" spans="1:51" ht="26.25" customHeight="1">
      <c r="A1278" s="2294">
        <v>21</v>
      </c>
      <c r="B1278" s="2294">
        <v>1</v>
      </c>
      <c r="C1278" s="853"/>
      <c r="D1278" s="853"/>
      <c r="E1278" s="853"/>
      <c r="F1278" s="853"/>
      <c r="G1278" s="853"/>
      <c r="H1278" s="853"/>
      <c r="I1278" s="853"/>
      <c r="J1278" s="854"/>
      <c r="K1278" s="854"/>
      <c r="L1278" s="854"/>
      <c r="M1278" s="854"/>
      <c r="N1278" s="854"/>
      <c r="O1278" s="854"/>
      <c r="P1278" s="855"/>
      <c r="Q1278" s="855"/>
      <c r="R1278" s="855"/>
      <c r="S1278" s="855"/>
      <c r="T1278" s="855"/>
      <c r="U1278" s="855"/>
      <c r="V1278" s="855"/>
      <c r="W1278" s="855"/>
      <c r="X1278" s="855"/>
      <c r="Y1278" s="856"/>
      <c r="Z1278" s="857"/>
      <c r="AA1278" s="857"/>
      <c r="AB1278" s="858"/>
      <c r="AC1278" s="2295"/>
      <c r="AD1278" s="2295"/>
      <c r="AE1278" s="2295"/>
      <c r="AF1278" s="2295"/>
      <c r="AG1278" s="2295"/>
      <c r="AH1278" s="868"/>
      <c r="AI1278" s="868"/>
      <c r="AJ1278" s="868"/>
      <c r="AK1278" s="868"/>
      <c r="AL1278" s="862"/>
      <c r="AM1278" s="863"/>
      <c r="AN1278" s="863"/>
      <c r="AO1278" s="864"/>
      <c r="AP1278" s="631"/>
      <c r="AQ1278" s="631"/>
      <c r="AR1278" s="631"/>
      <c r="AS1278" s="631"/>
      <c r="AT1278" s="631"/>
      <c r="AU1278" s="631"/>
      <c r="AV1278" s="631"/>
      <c r="AW1278" s="631"/>
      <c r="AX1278" s="631"/>
      <c r="AY1278" s="2">
        <f>COUNTA($C$1278)</f>
        <v>0</v>
      </c>
    </row>
    <row r="1279" spans="1:51" ht="26.25" customHeight="1">
      <c r="A1279" s="2294">
        <v>22</v>
      </c>
      <c r="B1279" s="2294">
        <v>1</v>
      </c>
      <c r="C1279" s="853"/>
      <c r="D1279" s="853"/>
      <c r="E1279" s="853"/>
      <c r="F1279" s="853"/>
      <c r="G1279" s="853"/>
      <c r="H1279" s="853"/>
      <c r="I1279" s="853"/>
      <c r="J1279" s="854"/>
      <c r="K1279" s="854"/>
      <c r="L1279" s="854"/>
      <c r="M1279" s="854"/>
      <c r="N1279" s="854"/>
      <c r="O1279" s="854"/>
      <c r="P1279" s="855"/>
      <c r="Q1279" s="855"/>
      <c r="R1279" s="855"/>
      <c r="S1279" s="855"/>
      <c r="T1279" s="855"/>
      <c r="U1279" s="855"/>
      <c r="V1279" s="855"/>
      <c r="W1279" s="855"/>
      <c r="X1279" s="855"/>
      <c r="Y1279" s="856"/>
      <c r="Z1279" s="857"/>
      <c r="AA1279" s="857"/>
      <c r="AB1279" s="858"/>
      <c r="AC1279" s="2295"/>
      <c r="AD1279" s="2295"/>
      <c r="AE1279" s="2295"/>
      <c r="AF1279" s="2295"/>
      <c r="AG1279" s="2295"/>
      <c r="AH1279" s="868"/>
      <c r="AI1279" s="868"/>
      <c r="AJ1279" s="868"/>
      <c r="AK1279" s="868"/>
      <c r="AL1279" s="862"/>
      <c r="AM1279" s="863"/>
      <c r="AN1279" s="863"/>
      <c r="AO1279" s="864"/>
      <c r="AP1279" s="631"/>
      <c r="AQ1279" s="631"/>
      <c r="AR1279" s="631"/>
      <c r="AS1279" s="631"/>
      <c r="AT1279" s="631"/>
      <c r="AU1279" s="631"/>
      <c r="AV1279" s="631"/>
      <c r="AW1279" s="631"/>
      <c r="AX1279" s="631"/>
      <c r="AY1279" s="2">
        <f>COUNTA($C$1279)</f>
        <v>0</v>
      </c>
    </row>
    <row r="1280" spans="1:51" ht="26.25" customHeight="1">
      <c r="A1280" s="2294">
        <v>23</v>
      </c>
      <c r="B1280" s="2294">
        <v>1</v>
      </c>
      <c r="C1280" s="853"/>
      <c r="D1280" s="853"/>
      <c r="E1280" s="853"/>
      <c r="F1280" s="853"/>
      <c r="G1280" s="853"/>
      <c r="H1280" s="853"/>
      <c r="I1280" s="853"/>
      <c r="J1280" s="854"/>
      <c r="K1280" s="854"/>
      <c r="L1280" s="854"/>
      <c r="M1280" s="854"/>
      <c r="N1280" s="854"/>
      <c r="O1280" s="854"/>
      <c r="P1280" s="855"/>
      <c r="Q1280" s="855"/>
      <c r="R1280" s="855"/>
      <c r="S1280" s="855"/>
      <c r="T1280" s="855"/>
      <c r="U1280" s="855"/>
      <c r="V1280" s="855"/>
      <c r="W1280" s="855"/>
      <c r="X1280" s="855"/>
      <c r="Y1280" s="856"/>
      <c r="Z1280" s="857"/>
      <c r="AA1280" s="857"/>
      <c r="AB1280" s="858"/>
      <c r="AC1280" s="2295"/>
      <c r="AD1280" s="2295"/>
      <c r="AE1280" s="2295"/>
      <c r="AF1280" s="2295"/>
      <c r="AG1280" s="2295"/>
      <c r="AH1280" s="868"/>
      <c r="AI1280" s="868"/>
      <c r="AJ1280" s="868"/>
      <c r="AK1280" s="868"/>
      <c r="AL1280" s="862"/>
      <c r="AM1280" s="863"/>
      <c r="AN1280" s="863"/>
      <c r="AO1280" s="864"/>
      <c r="AP1280" s="631"/>
      <c r="AQ1280" s="631"/>
      <c r="AR1280" s="631"/>
      <c r="AS1280" s="631"/>
      <c r="AT1280" s="631"/>
      <c r="AU1280" s="631"/>
      <c r="AV1280" s="631"/>
      <c r="AW1280" s="631"/>
      <c r="AX1280" s="631"/>
      <c r="AY1280" s="2">
        <f>COUNTA($C$1280)</f>
        <v>0</v>
      </c>
    </row>
    <row r="1281" spans="1:51" ht="26.25" customHeight="1">
      <c r="A1281" s="2294">
        <v>24</v>
      </c>
      <c r="B1281" s="2294">
        <v>1</v>
      </c>
      <c r="C1281" s="853"/>
      <c r="D1281" s="853"/>
      <c r="E1281" s="853"/>
      <c r="F1281" s="853"/>
      <c r="G1281" s="853"/>
      <c r="H1281" s="853"/>
      <c r="I1281" s="853"/>
      <c r="J1281" s="854"/>
      <c r="K1281" s="854"/>
      <c r="L1281" s="854"/>
      <c r="M1281" s="854"/>
      <c r="N1281" s="854"/>
      <c r="O1281" s="854"/>
      <c r="P1281" s="855"/>
      <c r="Q1281" s="855"/>
      <c r="R1281" s="855"/>
      <c r="S1281" s="855"/>
      <c r="T1281" s="855"/>
      <c r="U1281" s="855"/>
      <c r="V1281" s="855"/>
      <c r="W1281" s="855"/>
      <c r="X1281" s="855"/>
      <c r="Y1281" s="856"/>
      <c r="Z1281" s="857"/>
      <c r="AA1281" s="857"/>
      <c r="AB1281" s="858"/>
      <c r="AC1281" s="2295"/>
      <c r="AD1281" s="2295"/>
      <c r="AE1281" s="2295"/>
      <c r="AF1281" s="2295"/>
      <c r="AG1281" s="2295"/>
      <c r="AH1281" s="868"/>
      <c r="AI1281" s="868"/>
      <c r="AJ1281" s="868"/>
      <c r="AK1281" s="868"/>
      <c r="AL1281" s="862"/>
      <c r="AM1281" s="863"/>
      <c r="AN1281" s="863"/>
      <c r="AO1281" s="864"/>
      <c r="AP1281" s="631"/>
      <c r="AQ1281" s="631"/>
      <c r="AR1281" s="631"/>
      <c r="AS1281" s="631"/>
      <c r="AT1281" s="631"/>
      <c r="AU1281" s="631"/>
      <c r="AV1281" s="631"/>
      <c r="AW1281" s="631"/>
      <c r="AX1281" s="631"/>
      <c r="AY1281" s="2">
        <f>COUNTA($C$1281)</f>
        <v>0</v>
      </c>
    </row>
    <row r="1282" spans="1:51" ht="26.25" customHeight="1">
      <c r="A1282" s="2294">
        <v>25</v>
      </c>
      <c r="B1282" s="2294">
        <v>1</v>
      </c>
      <c r="C1282" s="853"/>
      <c r="D1282" s="853"/>
      <c r="E1282" s="853"/>
      <c r="F1282" s="853"/>
      <c r="G1282" s="853"/>
      <c r="H1282" s="853"/>
      <c r="I1282" s="853"/>
      <c r="J1282" s="854"/>
      <c r="K1282" s="854"/>
      <c r="L1282" s="854"/>
      <c r="M1282" s="854"/>
      <c r="N1282" s="854"/>
      <c r="O1282" s="854"/>
      <c r="P1282" s="855"/>
      <c r="Q1282" s="855"/>
      <c r="R1282" s="855"/>
      <c r="S1282" s="855"/>
      <c r="T1282" s="855"/>
      <c r="U1282" s="855"/>
      <c r="V1282" s="855"/>
      <c r="W1282" s="855"/>
      <c r="X1282" s="855"/>
      <c r="Y1282" s="856"/>
      <c r="Z1282" s="857"/>
      <c r="AA1282" s="857"/>
      <c r="AB1282" s="858"/>
      <c r="AC1282" s="2295"/>
      <c r="AD1282" s="2295"/>
      <c r="AE1282" s="2295"/>
      <c r="AF1282" s="2295"/>
      <c r="AG1282" s="2295"/>
      <c r="AH1282" s="868"/>
      <c r="AI1282" s="868"/>
      <c r="AJ1282" s="868"/>
      <c r="AK1282" s="868"/>
      <c r="AL1282" s="862"/>
      <c r="AM1282" s="863"/>
      <c r="AN1282" s="863"/>
      <c r="AO1282" s="864"/>
      <c r="AP1282" s="631"/>
      <c r="AQ1282" s="631"/>
      <c r="AR1282" s="631"/>
      <c r="AS1282" s="631"/>
      <c r="AT1282" s="631"/>
      <c r="AU1282" s="631"/>
      <c r="AV1282" s="631"/>
      <c r="AW1282" s="631"/>
      <c r="AX1282" s="631"/>
      <c r="AY1282" s="2">
        <f>COUNTA($C$1282)</f>
        <v>0</v>
      </c>
    </row>
    <row r="1283" spans="1:51" ht="26.25" customHeight="1">
      <c r="A1283" s="2294">
        <v>26</v>
      </c>
      <c r="B1283" s="2294">
        <v>1</v>
      </c>
      <c r="C1283" s="853"/>
      <c r="D1283" s="853"/>
      <c r="E1283" s="853"/>
      <c r="F1283" s="853"/>
      <c r="G1283" s="853"/>
      <c r="H1283" s="853"/>
      <c r="I1283" s="853"/>
      <c r="J1283" s="854"/>
      <c r="K1283" s="854"/>
      <c r="L1283" s="854"/>
      <c r="M1283" s="854"/>
      <c r="N1283" s="854"/>
      <c r="O1283" s="854"/>
      <c r="P1283" s="855"/>
      <c r="Q1283" s="855"/>
      <c r="R1283" s="855"/>
      <c r="S1283" s="855"/>
      <c r="T1283" s="855"/>
      <c r="U1283" s="855"/>
      <c r="V1283" s="855"/>
      <c r="W1283" s="855"/>
      <c r="X1283" s="855"/>
      <c r="Y1283" s="856"/>
      <c r="Z1283" s="857"/>
      <c r="AA1283" s="857"/>
      <c r="AB1283" s="858"/>
      <c r="AC1283" s="2295"/>
      <c r="AD1283" s="2295"/>
      <c r="AE1283" s="2295"/>
      <c r="AF1283" s="2295"/>
      <c r="AG1283" s="2295"/>
      <c r="AH1283" s="868"/>
      <c r="AI1283" s="868"/>
      <c r="AJ1283" s="868"/>
      <c r="AK1283" s="868"/>
      <c r="AL1283" s="862"/>
      <c r="AM1283" s="863"/>
      <c r="AN1283" s="863"/>
      <c r="AO1283" s="864"/>
      <c r="AP1283" s="631"/>
      <c r="AQ1283" s="631"/>
      <c r="AR1283" s="631"/>
      <c r="AS1283" s="631"/>
      <c r="AT1283" s="631"/>
      <c r="AU1283" s="631"/>
      <c r="AV1283" s="631"/>
      <c r="AW1283" s="631"/>
      <c r="AX1283" s="631"/>
      <c r="AY1283" s="2">
        <f>COUNTA($C$1283)</f>
        <v>0</v>
      </c>
    </row>
    <row r="1284" spans="1:51" ht="26.25" customHeight="1">
      <c r="A1284" s="2294">
        <v>27</v>
      </c>
      <c r="B1284" s="2294">
        <v>1</v>
      </c>
      <c r="C1284" s="853"/>
      <c r="D1284" s="853"/>
      <c r="E1284" s="853"/>
      <c r="F1284" s="853"/>
      <c r="G1284" s="853"/>
      <c r="H1284" s="853"/>
      <c r="I1284" s="853"/>
      <c r="J1284" s="854"/>
      <c r="K1284" s="854"/>
      <c r="L1284" s="854"/>
      <c r="M1284" s="854"/>
      <c r="N1284" s="854"/>
      <c r="O1284" s="854"/>
      <c r="P1284" s="855"/>
      <c r="Q1284" s="855"/>
      <c r="R1284" s="855"/>
      <c r="S1284" s="855"/>
      <c r="T1284" s="855"/>
      <c r="U1284" s="855"/>
      <c r="V1284" s="855"/>
      <c r="W1284" s="855"/>
      <c r="X1284" s="855"/>
      <c r="Y1284" s="856"/>
      <c r="Z1284" s="857"/>
      <c r="AA1284" s="857"/>
      <c r="AB1284" s="858"/>
      <c r="AC1284" s="2295"/>
      <c r="AD1284" s="2295"/>
      <c r="AE1284" s="2295"/>
      <c r="AF1284" s="2295"/>
      <c r="AG1284" s="2295"/>
      <c r="AH1284" s="868"/>
      <c r="AI1284" s="868"/>
      <c r="AJ1284" s="868"/>
      <c r="AK1284" s="868"/>
      <c r="AL1284" s="862"/>
      <c r="AM1284" s="863"/>
      <c r="AN1284" s="863"/>
      <c r="AO1284" s="864"/>
      <c r="AP1284" s="631"/>
      <c r="AQ1284" s="631"/>
      <c r="AR1284" s="631"/>
      <c r="AS1284" s="631"/>
      <c r="AT1284" s="631"/>
      <c r="AU1284" s="631"/>
      <c r="AV1284" s="631"/>
      <c r="AW1284" s="631"/>
      <c r="AX1284" s="631"/>
      <c r="AY1284" s="2">
        <f>COUNTA($C$1284)</f>
        <v>0</v>
      </c>
    </row>
    <row r="1285" spans="1:51" ht="26.25" customHeight="1">
      <c r="A1285" s="2294">
        <v>28</v>
      </c>
      <c r="B1285" s="2294">
        <v>1</v>
      </c>
      <c r="C1285" s="853"/>
      <c r="D1285" s="853"/>
      <c r="E1285" s="853"/>
      <c r="F1285" s="853"/>
      <c r="G1285" s="853"/>
      <c r="H1285" s="853"/>
      <c r="I1285" s="853"/>
      <c r="J1285" s="854"/>
      <c r="K1285" s="854"/>
      <c r="L1285" s="854"/>
      <c r="M1285" s="854"/>
      <c r="N1285" s="854"/>
      <c r="O1285" s="854"/>
      <c r="P1285" s="855"/>
      <c r="Q1285" s="855"/>
      <c r="R1285" s="855"/>
      <c r="S1285" s="855"/>
      <c r="T1285" s="855"/>
      <c r="U1285" s="855"/>
      <c r="V1285" s="855"/>
      <c r="W1285" s="855"/>
      <c r="X1285" s="855"/>
      <c r="Y1285" s="856"/>
      <c r="Z1285" s="857"/>
      <c r="AA1285" s="857"/>
      <c r="AB1285" s="858"/>
      <c r="AC1285" s="2295"/>
      <c r="AD1285" s="2295"/>
      <c r="AE1285" s="2295"/>
      <c r="AF1285" s="2295"/>
      <c r="AG1285" s="2295"/>
      <c r="AH1285" s="868"/>
      <c r="AI1285" s="868"/>
      <c r="AJ1285" s="868"/>
      <c r="AK1285" s="868"/>
      <c r="AL1285" s="862"/>
      <c r="AM1285" s="863"/>
      <c r="AN1285" s="863"/>
      <c r="AO1285" s="864"/>
      <c r="AP1285" s="631"/>
      <c r="AQ1285" s="631"/>
      <c r="AR1285" s="631"/>
      <c r="AS1285" s="631"/>
      <c r="AT1285" s="631"/>
      <c r="AU1285" s="631"/>
      <c r="AV1285" s="631"/>
      <c r="AW1285" s="631"/>
      <c r="AX1285" s="631"/>
      <c r="AY1285" s="2">
        <f>COUNTA($C$1285)</f>
        <v>0</v>
      </c>
    </row>
    <row r="1286" spans="1:51" ht="26.25" customHeight="1">
      <c r="A1286" s="2294">
        <v>29</v>
      </c>
      <c r="B1286" s="2294">
        <v>1</v>
      </c>
      <c r="C1286" s="853"/>
      <c r="D1286" s="853"/>
      <c r="E1286" s="853"/>
      <c r="F1286" s="853"/>
      <c r="G1286" s="853"/>
      <c r="H1286" s="853"/>
      <c r="I1286" s="853"/>
      <c r="J1286" s="854"/>
      <c r="K1286" s="854"/>
      <c r="L1286" s="854"/>
      <c r="M1286" s="854"/>
      <c r="N1286" s="854"/>
      <c r="O1286" s="854"/>
      <c r="P1286" s="855"/>
      <c r="Q1286" s="855"/>
      <c r="R1286" s="855"/>
      <c r="S1286" s="855"/>
      <c r="T1286" s="855"/>
      <c r="U1286" s="855"/>
      <c r="V1286" s="855"/>
      <c r="W1286" s="855"/>
      <c r="X1286" s="855"/>
      <c r="Y1286" s="856"/>
      <c r="Z1286" s="857"/>
      <c r="AA1286" s="857"/>
      <c r="AB1286" s="858"/>
      <c r="AC1286" s="2295"/>
      <c r="AD1286" s="2295"/>
      <c r="AE1286" s="2295"/>
      <c r="AF1286" s="2295"/>
      <c r="AG1286" s="2295"/>
      <c r="AH1286" s="868"/>
      <c r="AI1286" s="868"/>
      <c r="AJ1286" s="868"/>
      <c r="AK1286" s="868"/>
      <c r="AL1286" s="862"/>
      <c r="AM1286" s="863"/>
      <c r="AN1286" s="863"/>
      <c r="AO1286" s="864"/>
      <c r="AP1286" s="631"/>
      <c r="AQ1286" s="631"/>
      <c r="AR1286" s="631"/>
      <c r="AS1286" s="631"/>
      <c r="AT1286" s="631"/>
      <c r="AU1286" s="631"/>
      <c r="AV1286" s="631"/>
      <c r="AW1286" s="631"/>
      <c r="AX1286" s="631"/>
      <c r="AY1286" s="2">
        <f>COUNTA($C$1286)</f>
        <v>0</v>
      </c>
    </row>
    <row r="1287" spans="1:51" ht="26.25" customHeight="1">
      <c r="A1287" s="2294">
        <v>30</v>
      </c>
      <c r="B1287" s="2294">
        <v>1</v>
      </c>
      <c r="C1287" s="853"/>
      <c r="D1287" s="853"/>
      <c r="E1287" s="853"/>
      <c r="F1287" s="853"/>
      <c r="G1287" s="853"/>
      <c r="H1287" s="853"/>
      <c r="I1287" s="853"/>
      <c r="J1287" s="854"/>
      <c r="K1287" s="854"/>
      <c r="L1287" s="854"/>
      <c r="M1287" s="854"/>
      <c r="N1287" s="854"/>
      <c r="O1287" s="854"/>
      <c r="P1287" s="855"/>
      <c r="Q1287" s="855"/>
      <c r="R1287" s="855"/>
      <c r="S1287" s="855"/>
      <c r="T1287" s="855"/>
      <c r="U1287" s="855"/>
      <c r="V1287" s="855"/>
      <c r="W1287" s="855"/>
      <c r="X1287" s="855"/>
      <c r="Y1287" s="856"/>
      <c r="Z1287" s="857"/>
      <c r="AA1287" s="857"/>
      <c r="AB1287" s="858"/>
      <c r="AC1287" s="2295"/>
      <c r="AD1287" s="2295"/>
      <c r="AE1287" s="2295"/>
      <c r="AF1287" s="2295"/>
      <c r="AG1287" s="2295"/>
      <c r="AH1287" s="868"/>
      <c r="AI1287" s="868"/>
      <c r="AJ1287" s="868"/>
      <c r="AK1287" s="868"/>
      <c r="AL1287" s="862"/>
      <c r="AM1287" s="863"/>
      <c r="AN1287" s="863"/>
      <c r="AO1287" s="864"/>
      <c r="AP1287" s="631"/>
      <c r="AQ1287" s="631"/>
      <c r="AR1287" s="631"/>
      <c r="AS1287" s="631"/>
      <c r="AT1287" s="631"/>
      <c r="AU1287" s="631"/>
      <c r="AV1287" s="631"/>
      <c r="AW1287" s="631"/>
      <c r="AX1287" s="631"/>
      <c r="AY1287" s="2">
        <f>COUNTA($C$1287)</f>
        <v>0</v>
      </c>
    </row>
    <row r="1288" spans="1:51">
      <c r="P1288" s="33"/>
      <c r="Q1288" s="33"/>
      <c r="R1288" s="33"/>
      <c r="S1288" s="33"/>
      <c r="T1288" s="33"/>
      <c r="U1288" s="33"/>
      <c r="V1288" s="33"/>
      <c r="W1288" s="33"/>
      <c r="X1288" s="33"/>
      <c r="Y1288" s="38"/>
      <c r="Z1288" s="38"/>
      <c r="AA1288" s="38"/>
      <c r="AB1288" s="38"/>
      <c r="AC1288" s="38"/>
      <c r="AD1288" s="38"/>
      <c r="AE1288" s="38"/>
      <c r="AF1288" s="38"/>
      <c r="AG1288" s="38"/>
      <c r="AH1288" s="38"/>
      <c r="AI1288" s="38"/>
      <c r="AJ1288" s="38"/>
      <c r="AK1288" s="38"/>
      <c r="AL1288" s="38"/>
      <c r="AM1288" s="38"/>
      <c r="AN1288" s="38"/>
      <c r="AO1288" s="38"/>
      <c r="AY1288" s="2">
        <f>COUNTA($C$1291)</f>
        <v>0</v>
      </c>
    </row>
    <row r="1289" spans="1:51">
      <c r="B1289" s="15" t="s">
        <v>370</v>
      </c>
      <c r="P1289" s="33"/>
      <c r="Q1289" s="33"/>
      <c r="R1289" s="33"/>
      <c r="S1289" s="33"/>
      <c r="T1289" s="33"/>
      <c r="U1289" s="33"/>
      <c r="V1289" s="33"/>
      <c r="W1289" s="33"/>
      <c r="X1289" s="33"/>
      <c r="Y1289" s="38"/>
      <c r="Z1289" s="38"/>
      <c r="AA1289" s="38"/>
      <c r="AB1289" s="38"/>
      <c r="AC1289" s="38"/>
      <c r="AD1289" s="38"/>
      <c r="AE1289" s="38"/>
      <c r="AF1289" s="38"/>
      <c r="AG1289" s="38"/>
      <c r="AH1289" s="38"/>
      <c r="AI1289" s="38"/>
      <c r="AJ1289" s="38"/>
      <c r="AK1289" s="38"/>
      <c r="AL1289" s="38"/>
      <c r="AM1289" s="38"/>
      <c r="AN1289" s="38"/>
      <c r="AO1289" s="38"/>
      <c r="AY1289" s="2">
        <f>$AY$1288</f>
        <v>0</v>
      </c>
    </row>
    <row r="1290" spans="1:51" customFormat="1" ht="59.25" customHeight="1">
      <c r="A1290" s="849"/>
      <c r="B1290" s="849"/>
      <c r="C1290" s="849" t="s">
        <v>82</v>
      </c>
      <c r="D1290" s="849"/>
      <c r="E1290" s="849"/>
      <c r="F1290" s="849"/>
      <c r="G1290" s="849"/>
      <c r="H1290" s="849"/>
      <c r="I1290" s="849"/>
      <c r="J1290" s="2292" t="s">
        <v>86</v>
      </c>
      <c r="K1290" s="2293"/>
      <c r="L1290" s="2293"/>
      <c r="M1290" s="2293"/>
      <c r="N1290" s="2293"/>
      <c r="O1290" s="2293"/>
      <c r="P1290" s="849" t="s">
        <v>27</v>
      </c>
      <c r="Q1290" s="849"/>
      <c r="R1290" s="849"/>
      <c r="S1290" s="849"/>
      <c r="T1290" s="849"/>
      <c r="U1290" s="849"/>
      <c r="V1290" s="849"/>
      <c r="W1290" s="849"/>
      <c r="X1290" s="849"/>
      <c r="Y1290" s="851" t="s">
        <v>451</v>
      </c>
      <c r="Z1290" s="851"/>
      <c r="AA1290" s="851"/>
      <c r="AB1290" s="851"/>
      <c r="AC1290" s="2292" t="s">
        <v>374</v>
      </c>
      <c r="AD1290" s="2292"/>
      <c r="AE1290" s="2292"/>
      <c r="AF1290" s="2292"/>
      <c r="AG1290" s="2292"/>
      <c r="AH1290" s="851" t="s">
        <v>400</v>
      </c>
      <c r="AI1290" s="849"/>
      <c r="AJ1290" s="849"/>
      <c r="AK1290" s="849"/>
      <c r="AL1290" s="849" t="s">
        <v>28</v>
      </c>
      <c r="AM1290" s="849"/>
      <c r="AN1290" s="849"/>
      <c r="AO1290" s="558"/>
      <c r="AP1290" s="2292" t="s">
        <v>453</v>
      </c>
      <c r="AQ1290" s="2292"/>
      <c r="AR1290" s="2292"/>
      <c r="AS1290" s="2292"/>
      <c r="AT1290" s="2292"/>
      <c r="AU1290" s="2292"/>
      <c r="AV1290" s="2292"/>
      <c r="AW1290" s="2292"/>
      <c r="AX1290" s="2292"/>
      <c r="AY1290">
        <f>$AY$1288</f>
        <v>0</v>
      </c>
    </row>
    <row r="1291" spans="1:51" ht="26.25" customHeight="1">
      <c r="A1291" s="2294">
        <v>1</v>
      </c>
      <c r="B1291" s="2294">
        <v>1</v>
      </c>
      <c r="C1291" s="853"/>
      <c r="D1291" s="853"/>
      <c r="E1291" s="853"/>
      <c r="F1291" s="853"/>
      <c r="G1291" s="853"/>
      <c r="H1291" s="853"/>
      <c r="I1291" s="853"/>
      <c r="J1291" s="854"/>
      <c r="K1291" s="854"/>
      <c r="L1291" s="854"/>
      <c r="M1291" s="854"/>
      <c r="N1291" s="854"/>
      <c r="O1291" s="854"/>
      <c r="P1291" s="855"/>
      <c r="Q1291" s="855"/>
      <c r="R1291" s="855"/>
      <c r="S1291" s="855"/>
      <c r="T1291" s="855"/>
      <c r="U1291" s="855"/>
      <c r="V1291" s="855"/>
      <c r="W1291" s="855"/>
      <c r="X1291" s="855"/>
      <c r="Y1291" s="856"/>
      <c r="Z1291" s="857"/>
      <c r="AA1291" s="857"/>
      <c r="AB1291" s="858"/>
      <c r="AC1291" s="2295"/>
      <c r="AD1291" s="2295"/>
      <c r="AE1291" s="2295"/>
      <c r="AF1291" s="2295"/>
      <c r="AG1291" s="2295"/>
      <c r="AH1291" s="868"/>
      <c r="AI1291" s="868"/>
      <c r="AJ1291" s="868"/>
      <c r="AK1291" s="868"/>
      <c r="AL1291" s="862"/>
      <c r="AM1291" s="863"/>
      <c r="AN1291" s="863"/>
      <c r="AO1291" s="864"/>
      <c r="AP1291" s="631"/>
      <c r="AQ1291" s="631"/>
      <c r="AR1291" s="631"/>
      <c r="AS1291" s="631"/>
      <c r="AT1291" s="631"/>
      <c r="AU1291" s="631"/>
      <c r="AV1291" s="631"/>
      <c r="AW1291" s="631"/>
      <c r="AX1291" s="631"/>
      <c r="AY1291" s="2">
        <f>$AY$1288</f>
        <v>0</v>
      </c>
    </row>
    <row r="1292" spans="1:51" ht="26.25" customHeight="1">
      <c r="A1292" s="2294">
        <v>2</v>
      </c>
      <c r="B1292" s="2294">
        <v>1</v>
      </c>
      <c r="C1292" s="853"/>
      <c r="D1292" s="853"/>
      <c r="E1292" s="853"/>
      <c r="F1292" s="853"/>
      <c r="G1292" s="853"/>
      <c r="H1292" s="853"/>
      <c r="I1292" s="853"/>
      <c r="J1292" s="854"/>
      <c r="K1292" s="854"/>
      <c r="L1292" s="854"/>
      <c r="M1292" s="854"/>
      <c r="N1292" s="854"/>
      <c r="O1292" s="854"/>
      <c r="P1292" s="855"/>
      <c r="Q1292" s="855"/>
      <c r="R1292" s="855"/>
      <c r="S1292" s="855"/>
      <c r="T1292" s="855"/>
      <c r="U1292" s="855"/>
      <c r="V1292" s="855"/>
      <c r="W1292" s="855"/>
      <c r="X1292" s="855"/>
      <c r="Y1292" s="856"/>
      <c r="Z1292" s="857"/>
      <c r="AA1292" s="857"/>
      <c r="AB1292" s="858"/>
      <c r="AC1292" s="2295"/>
      <c r="AD1292" s="2295"/>
      <c r="AE1292" s="2295"/>
      <c r="AF1292" s="2295"/>
      <c r="AG1292" s="2295"/>
      <c r="AH1292" s="868"/>
      <c r="AI1292" s="868"/>
      <c r="AJ1292" s="868"/>
      <c r="AK1292" s="868"/>
      <c r="AL1292" s="862"/>
      <c r="AM1292" s="863"/>
      <c r="AN1292" s="863"/>
      <c r="AO1292" s="864"/>
      <c r="AP1292" s="631"/>
      <c r="AQ1292" s="631"/>
      <c r="AR1292" s="631"/>
      <c r="AS1292" s="631"/>
      <c r="AT1292" s="631"/>
      <c r="AU1292" s="631"/>
      <c r="AV1292" s="631"/>
      <c r="AW1292" s="631"/>
      <c r="AX1292" s="631"/>
      <c r="AY1292" s="2">
        <f>COUNTA($C$1292)</f>
        <v>0</v>
      </c>
    </row>
    <row r="1293" spans="1:51" ht="26.25" customHeight="1">
      <c r="A1293" s="2294">
        <v>3</v>
      </c>
      <c r="B1293" s="2294">
        <v>1</v>
      </c>
      <c r="C1293" s="853"/>
      <c r="D1293" s="853"/>
      <c r="E1293" s="853"/>
      <c r="F1293" s="853"/>
      <c r="G1293" s="853"/>
      <c r="H1293" s="853"/>
      <c r="I1293" s="853"/>
      <c r="J1293" s="854"/>
      <c r="K1293" s="854"/>
      <c r="L1293" s="854"/>
      <c r="M1293" s="854"/>
      <c r="N1293" s="854"/>
      <c r="O1293" s="854"/>
      <c r="P1293" s="855"/>
      <c r="Q1293" s="855"/>
      <c r="R1293" s="855"/>
      <c r="S1293" s="855"/>
      <c r="T1293" s="855"/>
      <c r="U1293" s="855"/>
      <c r="V1293" s="855"/>
      <c r="W1293" s="855"/>
      <c r="X1293" s="855"/>
      <c r="Y1293" s="856"/>
      <c r="Z1293" s="857"/>
      <c r="AA1293" s="857"/>
      <c r="AB1293" s="858"/>
      <c r="AC1293" s="2295"/>
      <c r="AD1293" s="2295"/>
      <c r="AE1293" s="2295"/>
      <c r="AF1293" s="2295"/>
      <c r="AG1293" s="2295"/>
      <c r="AH1293" s="868"/>
      <c r="AI1293" s="868"/>
      <c r="AJ1293" s="868"/>
      <c r="AK1293" s="868"/>
      <c r="AL1293" s="862"/>
      <c r="AM1293" s="863"/>
      <c r="AN1293" s="863"/>
      <c r="AO1293" s="864"/>
      <c r="AP1293" s="631"/>
      <c r="AQ1293" s="631"/>
      <c r="AR1293" s="631"/>
      <c r="AS1293" s="631"/>
      <c r="AT1293" s="631"/>
      <c r="AU1293" s="631"/>
      <c r="AV1293" s="631"/>
      <c r="AW1293" s="631"/>
      <c r="AX1293" s="631"/>
      <c r="AY1293" s="2">
        <f>COUNTA($C$1293)</f>
        <v>0</v>
      </c>
    </row>
    <row r="1294" spans="1:51" ht="26.25" customHeight="1">
      <c r="A1294" s="2294">
        <v>4</v>
      </c>
      <c r="B1294" s="2294">
        <v>1</v>
      </c>
      <c r="C1294" s="853"/>
      <c r="D1294" s="853"/>
      <c r="E1294" s="853"/>
      <c r="F1294" s="853"/>
      <c r="G1294" s="853"/>
      <c r="H1294" s="853"/>
      <c r="I1294" s="853"/>
      <c r="J1294" s="854"/>
      <c r="K1294" s="854"/>
      <c r="L1294" s="854"/>
      <c r="M1294" s="854"/>
      <c r="N1294" s="854"/>
      <c r="O1294" s="854"/>
      <c r="P1294" s="855"/>
      <c r="Q1294" s="855"/>
      <c r="R1294" s="855"/>
      <c r="S1294" s="855"/>
      <c r="T1294" s="855"/>
      <c r="U1294" s="855"/>
      <c r="V1294" s="855"/>
      <c r="W1294" s="855"/>
      <c r="X1294" s="855"/>
      <c r="Y1294" s="856"/>
      <c r="Z1294" s="857"/>
      <c r="AA1294" s="857"/>
      <c r="AB1294" s="858"/>
      <c r="AC1294" s="2295"/>
      <c r="AD1294" s="2295"/>
      <c r="AE1294" s="2295"/>
      <c r="AF1294" s="2295"/>
      <c r="AG1294" s="2295"/>
      <c r="AH1294" s="868"/>
      <c r="AI1294" s="868"/>
      <c r="AJ1294" s="868"/>
      <c r="AK1294" s="868"/>
      <c r="AL1294" s="862"/>
      <c r="AM1294" s="863"/>
      <c r="AN1294" s="863"/>
      <c r="AO1294" s="864"/>
      <c r="AP1294" s="631"/>
      <c r="AQ1294" s="631"/>
      <c r="AR1294" s="631"/>
      <c r="AS1294" s="631"/>
      <c r="AT1294" s="631"/>
      <c r="AU1294" s="631"/>
      <c r="AV1294" s="631"/>
      <c r="AW1294" s="631"/>
      <c r="AX1294" s="631"/>
      <c r="AY1294" s="2">
        <f>COUNTA($C$1294)</f>
        <v>0</v>
      </c>
    </row>
    <row r="1295" spans="1:51" ht="26.25" customHeight="1">
      <c r="A1295" s="2294">
        <v>5</v>
      </c>
      <c r="B1295" s="2294">
        <v>1</v>
      </c>
      <c r="C1295" s="853"/>
      <c r="D1295" s="853"/>
      <c r="E1295" s="853"/>
      <c r="F1295" s="853"/>
      <c r="G1295" s="853"/>
      <c r="H1295" s="853"/>
      <c r="I1295" s="853"/>
      <c r="J1295" s="854"/>
      <c r="K1295" s="854"/>
      <c r="L1295" s="854"/>
      <c r="M1295" s="854"/>
      <c r="N1295" s="854"/>
      <c r="O1295" s="854"/>
      <c r="P1295" s="855"/>
      <c r="Q1295" s="855"/>
      <c r="R1295" s="855"/>
      <c r="S1295" s="855"/>
      <c r="T1295" s="855"/>
      <c r="U1295" s="855"/>
      <c r="V1295" s="855"/>
      <c r="W1295" s="855"/>
      <c r="X1295" s="855"/>
      <c r="Y1295" s="856"/>
      <c r="Z1295" s="857"/>
      <c r="AA1295" s="857"/>
      <c r="AB1295" s="858"/>
      <c r="AC1295" s="2295"/>
      <c r="AD1295" s="2295"/>
      <c r="AE1295" s="2295"/>
      <c r="AF1295" s="2295"/>
      <c r="AG1295" s="2295"/>
      <c r="AH1295" s="868"/>
      <c r="AI1295" s="868"/>
      <c r="AJ1295" s="868"/>
      <c r="AK1295" s="868"/>
      <c r="AL1295" s="862"/>
      <c r="AM1295" s="863"/>
      <c r="AN1295" s="863"/>
      <c r="AO1295" s="864"/>
      <c r="AP1295" s="631"/>
      <c r="AQ1295" s="631"/>
      <c r="AR1295" s="631"/>
      <c r="AS1295" s="631"/>
      <c r="AT1295" s="631"/>
      <c r="AU1295" s="631"/>
      <c r="AV1295" s="631"/>
      <c r="AW1295" s="631"/>
      <c r="AX1295" s="631"/>
      <c r="AY1295" s="2">
        <f>COUNTA($C$1295)</f>
        <v>0</v>
      </c>
    </row>
    <row r="1296" spans="1:51" ht="26.25" customHeight="1">
      <c r="A1296" s="2294">
        <v>6</v>
      </c>
      <c r="B1296" s="2294">
        <v>1</v>
      </c>
      <c r="C1296" s="853"/>
      <c r="D1296" s="853"/>
      <c r="E1296" s="853"/>
      <c r="F1296" s="853"/>
      <c r="G1296" s="853"/>
      <c r="H1296" s="853"/>
      <c r="I1296" s="853"/>
      <c r="J1296" s="854"/>
      <c r="K1296" s="854"/>
      <c r="L1296" s="854"/>
      <c r="M1296" s="854"/>
      <c r="N1296" s="854"/>
      <c r="O1296" s="854"/>
      <c r="P1296" s="855"/>
      <c r="Q1296" s="855"/>
      <c r="R1296" s="855"/>
      <c r="S1296" s="855"/>
      <c r="T1296" s="855"/>
      <c r="U1296" s="855"/>
      <c r="V1296" s="855"/>
      <c r="W1296" s="855"/>
      <c r="X1296" s="855"/>
      <c r="Y1296" s="856"/>
      <c r="Z1296" s="857"/>
      <c r="AA1296" s="857"/>
      <c r="AB1296" s="858"/>
      <c r="AC1296" s="2295"/>
      <c r="AD1296" s="2295"/>
      <c r="AE1296" s="2295"/>
      <c r="AF1296" s="2295"/>
      <c r="AG1296" s="2295"/>
      <c r="AH1296" s="868"/>
      <c r="AI1296" s="868"/>
      <c r="AJ1296" s="868"/>
      <c r="AK1296" s="868"/>
      <c r="AL1296" s="862"/>
      <c r="AM1296" s="863"/>
      <c r="AN1296" s="863"/>
      <c r="AO1296" s="864"/>
      <c r="AP1296" s="631"/>
      <c r="AQ1296" s="631"/>
      <c r="AR1296" s="631"/>
      <c r="AS1296" s="631"/>
      <c r="AT1296" s="631"/>
      <c r="AU1296" s="631"/>
      <c r="AV1296" s="631"/>
      <c r="AW1296" s="631"/>
      <c r="AX1296" s="631"/>
      <c r="AY1296" s="2">
        <f>COUNTA($C$1296)</f>
        <v>0</v>
      </c>
    </row>
    <row r="1297" spans="1:51" ht="26.25" customHeight="1">
      <c r="A1297" s="2294">
        <v>7</v>
      </c>
      <c r="B1297" s="2294">
        <v>1</v>
      </c>
      <c r="C1297" s="853"/>
      <c r="D1297" s="853"/>
      <c r="E1297" s="853"/>
      <c r="F1297" s="853"/>
      <c r="G1297" s="853"/>
      <c r="H1297" s="853"/>
      <c r="I1297" s="853"/>
      <c r="J1297" s="854"/>
      <c r="K1297" s="854"/>
      <c r="L1297" s="854"/>
      <c r="M1297" s="854"/>
      <c r="N1297" s="854"/>
      <c r="O1297" s="854"/>
      <c r="P1297" s="855"/>
      <c r="Q1297" s="855"/>
      <c r="R1297" s="855"/>
      <c r="S1297" s="855"/>
      <c r="T1297" s="855"/>
      <c r="U1297" s="855"/>
      <c r="V1297" s="855"/>
      <c r="W1297" s="855"/>
      <c r="X1297" s="855"/>
      <c r="Y1297" s="856"/>
      <c r="Z1297" s="857"/>
      <c r="AA1297" s="857"/>
      <c r="AB1297" s="858"/>
      <c r="AC1297" s="2295"/>
      <c r="AD1297" s="2295"/>
      <c r="AE1297" s="2295"/>
      <c r="AF1297" s="2295"/>
      <c r="AG1297" s="2295"/>
      <c r="AH1297" s="868"/>
      <c r="AI1297" s="868"/>
      <c r="AJ1297" s="868"/>
      <c r="AK1297" s="868"/>
      <c r="AL1297" s="862"/>
      <c r="AM1297" s="863"/>
      <c r="AN1297" s="863"/>
      <c r="AO1297" s="864"/>
      <c r="AP1297" s="631"/>
      <c r="AQ1297" s="631"/>
      <c r="AR1297" s="631"/>
      <c r="AS1297" s="631"/>
      <c r="AT1297" s="631"/>
      <c r="AU1297" s="631"/>
      <c r="AV1297" s="631"/>
      <c r="AW1297" s="631"/>
      <c r="AX1297" s="631"/>
      <c r="AY1297" s="2">
        <f>COUNTA($C$1297)</f>
        <v>0</v>
      </c>
    </row>
    <row r="1298" spans="1:51" ht="26.25" customHeight="1">
      <c r="A1298" s="2294">
        <v>8</v>
      </c>
      <c r="B1298" s="2294">
        <v>1</v>
      </c>
      <c r="C1298" s="853"/>
      <c r="D1298" s="853"/>
      <c r="E1298" s="853"/>
      <c r="F1298" s="853"/>
      <c r="G1298" s="853"/>
      <c r="H1298" s="853"/>
      <c r="I1298" s="853"/>
      <c r="J1298" s="854"/>
      <c r="K1298" s="854"/>
      <c r="L1298" s="854"/>
      <c r="M1298" s="854"/>
      <c r="N1298" s="854"/>
      <c r="O1298" s="854"/>
      <c r="P1298" s="855"/>
      <c r="Q1298" s="855"/>
      <c r="R1298" s="855"/>
      <c r="S1298" s="855"/>
      <c r="T1298" s="855"/>
      <c r="U1298" s="855"/>
      <c r="V1298" s="855"/>
      <c r="W1298" s="855"/>
      <c r="X1298" s="855"/>
      <c r="Y1298" s="856"/>
      <c r="Z1298" s="857"/>
      <c r="AA1298" s="857"/>
      <c r="AB1298" s="858"/>
      <c r="AC1298" s="2295"/>
      <c r="AD1298" s="2295"/>
      <c r="AE1298" s="2295"/>
      <c r="AF1298" s="2295"/>
      <c r="AG1298" s="2295"/>
      <c r="AH1298" s="868"/>
      <c r="AI1298" s="868"/>
      <c r="AJ1298" s="868"/>
      <c r="AK1298" s="868"/>
      <c r="AL1298" s="862"/>
      <c r="AM1298" s="863"/>
      <c r="AN1298" s="863"/>
      <c r="AO1298" s="864"/>
      <c r="AP1298" s="631"/>
      <c r="AQ1298" s="631"/>
      <c r="AR1298" s="631"/>
      <c r="AS1298" s="631"/>
      <c r="AT1298" s="631"/>
      <c r="AU1298" s="631"/>
      <c r="AV1298" s="631"/>
      <c r="AW1298" s="631"/>
      <c r="AX1298" s="631"/>
      <c r="AY1298" s="2">
        <f>COUNTA($C$1298)</f>
        <v>0</v>
      </c>
    </row>
    <row r="1299" spans="1:51" ht="26.25" customHeight="1">
      <c r="A1299" s="2294">
        <v>9</v>
      </c>
      <c r="B1299" s="2294">
        <v>1</v>
      </c>
      <c r="C1299" s="853"/>
      <c r="D1299" s="853"/>
      <c r="E1299" s="853"/>
      <c r="F1299" s="853"/>
      <c r="G1299" s="853"/>
      <c r="H1299" s="853"/>
      <c r="I1299" s="853"/>
      <c r="J1299" s="854"/>
      <c r="K1299" s="854"/>
      <c r="L1299" s="854"/>
      <c r="M1299" s="854"/>
      <c r="N1299" s="854"/>
      <c r="O1299" s="854"/>
      <c r="P1299" s="855"/>
      <c r="Q1299" s="855"/>
      <c r="R1299" s="855"/>
      <c r="S1299" s="855"/>
      <c r="T1299" s="855"/>
      <c r="U1299" s="855"/>
      <c r="V1299" s="855"/>
      <c r="W1299" s="855"/>
      <c r="X1299" s="855"/>
      <c r="Y1299" s="856"/>
      <c r="Z1299" s="857"/>
      <c r="AA1299" s="857"/>
      <c r="AB1299" s="858"/>
      <c r="AC1299" s="2295"/>
      <c r="AD1299" s="2295"/>
      <c r="AE1299" s="2295"/>
      <c r="AF1299" s="2295"/>
      <c r="AG1299" s="2295"/>
      <c r="AH1299" s="868"/>
      <c r="AI1299" s="868"/>
      <c r="AJ1299" s="868"/>
      <c r="AK1299" s="868"/>
      <c r="AL1299" s="862"/>
      <c r="AM1299" s="863"/>
      <c r="AN1299" s="863"/>
      <c r="AO1299" s="864"/>
      <c r="AP1299" s="631"/>
      <c r="AQ1299" s="631"/>
      <c r="AR1299" s="631"/>
      <c r="AS1299" s="631"/>
      <c r="AT1299" s="631"/>
      <c r="AU1299" s="631"/>
      <c r="AV1299" s="631"/>
      <c r="AW1299" s="631"/>
      <c r="AX1299" s="631"/>
      <c r="AY1299" s="2">
        <f>COUNTA($C$1299)</f>
        <v>0</v>
      </c>
    </row>
    <row r="1300" spans="1:51" ht="26.25" customHeight="1">
      <c r="A1300" s="2294">
        <v>10</v>
      </c>
      <c r="B1300" s="2294">
        <v>1</v>
      </c>
      <c r="C1300" s="853"/>
      <c r="D1300" s="853"/>
      <c r="E1300" s="853"/>
      <c r="F1300" s="853"/>
      <c r="G1300" s="853"/>
      <c r="H1300" s="853"/>
      <c r="I1300" s="853"/>
      <c r="J1300" s="854"/>
      <c r="K1300" s="854"/>
      <c r="L1300" s="854"/>
      <c r="M1300" s="854"/>
      <c r="N1300" s="854"/>
      <c r="O1300" s="854"/>
      <c r="P1300" s="855"/>
      <c r="Q1300" s="855"/>
      <c r="R1300" s="855"/>
      <c r="S1300" s="855"/>
      <c r="T1300" s="855"/>
      <c r="U1300" s="855"/>
      <c r="V1300" s="855"/>
      <c r="W1300" s="855"/>
      <c r="X1300" s="855"/>
      <c r="Y1300" s="856"/>
      <c r="Z1300" s="857"/>
      <c r="AA1300" s="857"/>
      <c r="AB1300" s="858"/>
      <c r="AC1300" s="2295"/>
      <c r="AD1300" s="2295"/>
      <c r="AE1300" s="2295"/>
      <c r="AF1300" s="2295"/>
      <c r="AG1300" s="2295"/>
      <c r="AH1300" s="868"/>
      <c r="AI1300" s="868"/>
      <c r="AJ1300" s="868"/>
      <c r="AK1300" s="868"/>
      <c r="AL1300" s="862"/>
      <c r="AM1300" s="863"/>
      <c r="AN1300" s="863"/>
      <c r="AO1300" s="864"/>
      <c r="AP1300" s="631"/>
      <c r="AQ1300" s="631"/>
      <c r="AR1300" s="631"/>
      <c r="AS1300" s="631"/>
      <c r="AT1300" s="631"/>
      <c r="AU1300" s="631"/>
      <c r="AV1300" s="631"/>
      <c r="AW1300" s="631"/>
      <c r="AX1300" s="631"/>
      <c r="AY1300" s="2">
        <f>COUNTA($C$1300)</f>
        <v>0</v>
      </c>
    </row>
    <row r="1301" spans="1:51" ht="26.25" customHeight="1">
      <c r="A1301" s="2294">
        <v>11</v>
      </c>
      <c r="B1301" s="2294">
        <v>1</v>
      </c>
      <c r="C1301" s="853"/>
      <c r="D1301" s="853"/>
      <c r="E1301" s="853"/>
      <c r="F1301" s="853"/>
      <c r="G1301" s="853"/>
      <c r="H1301" s="853"/>
      <c r="I1301" s="853"/>
      <c r="J1301" s="854"/>
      <c r="K1301" s="854"/>
      <c r="L1301" s="854"/>
      <c r="M1301" s="854"/>
      <c r="N1301" s="854"/>
      <c r="O1301" s="854"/>
      <c r="P1301" s="855"/>
      <c r="Q1301" s="855"/>
      <c r="R1301" s="855"/>
      <c r="S1301" s="855"/>
      <c r="T1301" s="855"/>
      <c r="U1301" s="855"/>
      <c r="V1301" s="855"/>
      <c r="W1301" s="855"/>
      <c r="X1301" s="855"/>
      <c r="Y1301" s="856"/>
      <c r="Z1301" s="857"/>
      <c r="AA1301" s="857"/>
      <c r="AB1301" s="858"/>
      <c r="AC1301" s="2295"/>
      <c r="AD1301" s="2295"/>
      <c r="AE1301" s="2295"/>
      <c r="AF1301" s="2295"/>
      <c r="AG1301" s="2295"/>
      <c r="AH1301" s="868"/>
      <c r="AI1301" s="868"/>
      <c r="AJ1301" s="868"/>
      <c r="AK1301" s="868"/>
      <c r="AL1301" s="862"/>
      <c r="AM1301" s="863"/>
      <c r="AN1301" s="863"/>
      <c r="AO1301" s="864"/>
      <c r="AP1301" s="631"/>
      <c r="AQ1301" s="631"/>
      <c r="AR1301" s="631"/>
      <c r="AS1301" s="631"/>
      <c r="AT1301" s="631"/>
      <c r="AU1301" s="631"/>
      <c r="AV1301" s="631"/>
      <c r="AW1301" s="631"/>
      <c r="AX1301" s="631"/>
      <c r="AY1301" s="2">
        <f>COUNTA($C$1301)</f>
        <v>0</v>
      </c>
    </row>
    <row r="1302" spans="1:51" ht="26.25" customHeight="1">
      <c r="A1302" s="2294">
        <v>12</v>
      </c>
      <c r="B1302" s="2294">
        <v>1</v>
      </c>
      <c r="C1302" s="853"/>
      <c r="D1302" s="853"/>
      <c r="E1302" s="853"/>
      <c r="F1302" s="853"/>
      <c r="G1302" s="853"/>
      <c r="H1302" s="853"/>
      <c r="I1302" s="853"/>
      <c r="J1302" s="854"/>
      <c r="K1302" s="854"/>
      <c r="L1302" s="854"/>
      <c r="M1302" s="854"/>
      <c r="N1302" s="854"/>
      <c r="O1302" s="854"/>
      <c r="P1302" s="855"/>
      <c r="Q1302" s="855"/>
      <c r="R1302" s="855"/>
      <c r="S1302" s="855"/>
      <c r="T1302" s="855"/>
      <c r="U1302" s="855"/>
      <c r="V1302" s="855"/>
      <c r="W1302" s="855"/>
      <c r="X1302" s="855"/>
      <c r="Y1302" s="856"/>
      <c r="Z1302" s="857"/>
      <c r="AA1302" s="857"/>
      <c r="AB1302" s="858"/>
      <c r="AC1302" s="2295"/>
      <c r="AD1302" s="2295"/>
      <c r="AE1302" s="2295"/>
      <c r="AF1302" s="2295"/>
      <c r="AG1302" s="2295"/>
      <c r="AH1302" s="868"/>
      <c r="AI1302" s="868"/>
      <c r="AJ1302" s="868"/>
      <c r="AK1302" s="868"/>
      <c r="AL1302" s="862"/>
      <c r="AM1302" s="863"/>
      <c r="AN1302" s="863"/>
      <c r="AO1302" s="864"/>
      <c r="AP1302" s="631"/>
      <c r="AQ1302" s="631"/>
      <c r="AR1302" s="631"/>
      <c r="AS1302" s="631"/>
      <c r="AT1302" s="631"/>
      <c r="AU1302" s="631"/>
      <c r="AV1302" s="631"/>
      <c r="AW1302" s="631"/>
      <c r="AX1302" s="631"/>
      <c r="AY1302" s="2">
        <f>COUNTA($C$1302)</f>
        <v>0</v>
      </c>
    </row>
    <row r="1303" spans="1:51" ht="26.25" customHeight="1">
      <c r="A1303" s="2294">
        <v>13</v>
      </c>
      <c r="B1303" s="2294">
        <v>1</v>
      </c>
      <c r="C1303" s="853"/>
      <c r="D1303" s="853"/>
      <c r="E1303" s="853"/>
      <c r="F1303" s="853"/>
      <c r="G1303" s="853"/>
      <c r="H1303" s="853"/>
      <c r="I1303" s="853"/>
      <c r="J1303" s="854"/>
      <c r="K1303" s="854"/>
      <c r="L1303" s="854"/>
      <c r="M1303" s="854"/>
      <c r="N1303" s="854"/>
      <c r="O1303" s="854"/>
      <c r="P1303" s="855"/>
      <c r="Q1303" s="855"/>
      <c r="R1303" s="855"/>
      <c r="S1303" s="855"/>
      <c r="T1303" s="855"/>
      <c r="U1303" s="855"/>
      <c r="V1303" s="855"/>
      <c r="W1303" s="855"/>
      <c r="X1303" s="855"/>
      <c r="Y1303" s="856"/>
      <c r="Z1303" s="857"/>
      <c r="AA1303" s="857"/>
      <c r="AB1303" s="858"/>
      <c r="AC1303" s="2295"/>
      <c r="AD1303" s="2295"/>
      <c r="AE1303" s="2295"/>
      <c r="AF1303" s="2295"/>
      <c r="AG1303" s="2295"/>
      <c r="AH1303" s="868"/>
      <c r="AI1303" s="868"/>
      <c r="AJ1303" s="868"/>
      <c r="AK1303" s="868"/>
      <c r="AL1303" s="862"/>
      <c r="AM1303" s="863"/>
      <c r="AN1303" s="863"/>
      <c r="AO1303" s="864"/>
      <c r="AP1303" s="631"/>
      <c r="AQ1303" s="631"/>
      <c r="AR1303" s="631"/>
      <c r="AS1303" s="631"/>
      <c r="AT1303" s="631"/>
      <c r="AU1303" s="631"/>
      <c r="AV1303" s="631"/>
      <c r="AW1303" s="631"/>
      <c r="AX1303" s="631"/>
      <c r="AY1303" s="2">
        <f>COUNTA($C$1303)</f>
        <v>0</v>
      </c>
    </row>
    <row r="1304" spans="1:51" ht="26.25" customHeight="1">
      <c r="A1304" s="2294">
        <v>14</v>
      </c>
      <c r="B1304" s="2294">
        <v>1</v>
      </c>
      <c r="C1304" s="853"/>
      <c r="D1304" s="853"/>
      <c r="E1304" s="853"/>
      <c r="F1304" s="853"/>
      <c r="G1304" s="853"/>
      <c r="H1304" s="853"/>
      <c r="I1304" s="853"/>
      <c r="J1304" s="854"/>
      <c r="K1304" s="854"/>
      <c r="L1304" s="854"/>
      <c r="M1304" s="854"/>
      <c r="N1304" s="854"/>
      <c r="O1304" s="854"/>
      <c r="P1304" s="855"/>
      <c r="Q1304" s="855"/>
      <c r="R1304" s="855"/>
      <c r="S1304" s="855"/>
      <c r="T1304" s="855"/>
      <c r="U1304" s="855"/>
      <c r="V1304" s="855"/>
      <c r="W1304" s="855"/>
      <c r="X1304" s="855"/>
      <c r="Y1304" s="856"/>
      <c r="Z1304" s="857"/>
      <c r="AA1304" s="857"/>
      <c r="AB1304" s="858"/>
      <c r="AC1304" s="2295"/>
      <c r="AD1304" s="2295"/>
      <c r="AE1304" s="2295"/>
      <c r="AF1304" s="2295"/>
      <c r="AG1304" s="2295"/>
      <c r="AH1304" s="868"/>
      <c r="AI1304" s="868"/>
      <c r="AJ1304" s="868"/>
      <c r="AK1304" s="868"/>
      <c r="AL1304" s="862"/>
      <c r="AM1304" s="863"/>
      <c r="AN1304" s="863"/>
      <c r="AO1304" s="864"/>
      <c r="AP1304" s="631"/>
      <c r="AQ1304" s="631"/>
      <c r="AR1304" s="631"/>
      <c r="AS1304" s="631"/>
      <c r="AT1304" s="631"/>
      <c r="AU1304" s="631"/>
      <c r="AV1304" s="631"/>
      <c r="AW1304" s="631"/>
      <c r="AX1304" s="631"/>
      <c r="AY1304" s="2">
        <f>COUNTA($C$1304)</f>
        <v>0</v>
      </c>
    </row>
    <row r="1305" spans="1:51" ht="26.25" customHeight="1">
      <c r="A1305" s="2294">
        <v>15</v>
      </c>
      <c r="B1305" s="2294">
        <v>1</v>
      </c>
      <c r="C1305" s="853"/>
      <c r="D1305" s="853"/>
      <c r="E1305" s="853"/>
      <c r="F1305" s="853"/>
      <c r="G1305" s="853"/>
      <c r="H1305" s="853"/>
      <c r="I1305" s="853"/>
      <c r="J1305" s="854"/>
      <c r="K1305" s="854"/>
      <c r="L1305" s="854"/>
      <c r="M1305" s="854"/>
      <c r="N1305" s="854"/>
      <c r="O1305" s="854"/>
      <c r="P1305" s="855"/>
      <c r="Q1305" s="855"/>
      <c r="R1305" s="855"/>
      <c r="S1305" s="855"/>
      <c r="T1305" s="855"/>
      <c r="U1305" s="855"/>
      <c r="V1305" s="855"/>
      <c r="W1305" s="855"/>
      <c r="X1305" s="855"/>
      <c r="Y1305" s="856"/>
      <c r="Z1305" s="857"/>
      <c r="AA1305" s="857"/>
      <c r="AB1305" s="858"/>
      <c r="AC1305" s="2295"/>
      <c r="AD1305" s="2295"/>
      <c r="AE1305" s="2295"/>
      <c r="AF1305" s="2295"/>
      <c r="AG1305" s="2295"/>
      <c r="AH1305" s="868"/>
      <c r="AI1305" s="868"/>
      <c r="AJ1305" s="868"/>
      <c r="AK1305" s="868"/>
      <c r="AL1305" s="862"/>
      <c r="AM1305" s="863"/>
      <c r="AN1305" s="863"/>
      <c r="AO1305" s="864"/>
      <c r="AP1305" s="631"/>
      <c r="AQ1305" s="631"/>
      <c r="AR1305" s="631"/>
      <c r="AS1305" s="631"/>
      <c r="AT1305" s="631"/>
      <c r="AU1305" s="631"/>
      <c r="AV1305" s="631"/>
      <c r="AW1305" s="631"/>
      <c r="AX1305" s="631"/>
      <c r="AY1305" s="2">
        <f>COUNTA($C$1305)</f>
        <v>0</v>
      </c>
    </row>
    <row r="1306" spans="1:51" ht="26.25" customHeight="1">
      <c r="A1306" s="2294">
        <v>16</v>
      </c>
      <c r="B1306" s="2294">
        <v>1</v>
      </c>
      <c r="C1306" s="853"/>
      <c r="D1306" s="853"/>
      <c r="E1306" s="853"/>
      <c r="F1306" s="853"/>
      <c r="G1306" s="853"/>
      <c r="H1306" s="853"/>
      <c r="I1306" s="853"/>
      <c r="J1306" s="854"/>
      <c r="K1306" s="854"/>
      <c r="L1306" s="854"/>
      <c r="M1306" s="854"/>
      <c r="N1306" s="854"/>
      <c r="O1306" s="854"/>
      <c r="P1306" s="855"/>
      <c r="Q1306" s="855"/>
      <c r="R1306" s="855"/>
      <c r="S1306" s="855"/>
      <c r="T1306" s="855"/>
      <c r="U1306" s="855"/>
      <c r="V1306" s="855"/>
      <c r="W1306" s="855"/>
      <c r="X1306" s="855"/>
      <c r="Y1306" s="856"/>
      <c r="Z1306" s="857"/>
      <c r="AA1306" s="857"/>
      <c r="AB1306" s="858"/>
      <c r="AC1306" s="2295"/>
      <c r="AD1306" s="2295"/>
      <c r="AE1306" s="2295"/>
      <c r="AF1306" s="2295"/>
      <c r="AG1306" s="2295"/>
      <c r="AH1306" s="868"/>
      <c r="AI1306" s="868"/>
      <c r="AJ1306" s="868"/>
      <c r="AK1306" s="868"/>
      <c r="AL1306" s="862"/>
      <c r="AM1306" s="863"/>
      <c r="AN1306" s="863"/>
      <c r="AO1306" s="864"/>
      <c r="AP1306" s="631"/>
      <c r="AQ1306" s="631"/>
      <c r="AR1306" s="631"/>
      <c r="AS1306" s="631"/>
      <c r="AT1306" s="631"/>
      <c r="AU1306" s="631"/>
      <c r="AV1306" s="631"/>
      <c r="AW1306" s="631"/>
      <c r="AX1306" s="631"/>
      <c r="AY1306" s="2">
        <f>COUNTA($C$1306)</f>
        <v>0</v>
      </c>
    </row>
    <row r="1307" spans="1:51" ht="26.25" customHeight="1">
      <c r="A1307" s="2294">
        <v>17</v>
      </c>
      <c r="B1307" s="2294">
        <v>1</v>
      </c>
      <c r="C1307" s="853"/>
      <c r="D1307" s="853"/>
      <c r="E1307" s="853"/>
      <c r="F1307" s="853"/>
      <c r="G1307" s="853"/>
      <c r="H1307" s="853"/>
      <c r="I1307" s="853"/>
      <c r="J1307" s="854"/>
      <c r="K1307" s="854"/>
      <c r="L1307" s="854"/>
      <c r="M1307" s="854"/>
      <c r="N1307" s="854"/>
      <c r="O1307" s="854"/>
      <c r="P1307" s="855"/>
      <c r="Q1307" s="855"/>
      <c r="R1307" s="855"/>
      <c r="S1307" s="855"/>
      <c r="T1307" s="855"/>
      <c r="U1307" s="855"/>
      <c r="V1307" s="855"/>
      <c r="W1307" s="855"/>
      <c r="X1307" s="855"/>
      <c r="Y1307" s="856"/>
      <c r="Z1307" s="857"/>
      <c r="AA1307" s="857"/>
      <c r="AB1307" s="858"/>
      <c r="AC1307" s="2295"/>
      <c r="AD1307" s="2295"/>
      <c r="AE1307" s="2295"/>
      <c r="AF1307" s="2295"/>
      <c r="AG1307" s="2295"/>
      <c r="AH1307" s="868"/>
      <c r="AI1307" s="868"/>
      <c r="AJ1307" s="868"/>
      <c r="AK1307" s="868"/>
      <c r="AL1307" s="862"/>
      <c r="AM1307" s="863"/>
      <c r="AN1307" s="863"/>
      <c r="AO1307" s="864"/>
      <c r="AP1307" s="631"/>
      <c r="AQ1307" s="631"/>
      <c r="AR1307" s="631"/>
      <c r="AS1307" s="631"/>
      <c r="AT1307" s="631"/>
      <c r="AU1307" s="631"/>
      <c r="AV1307" s="631"/>
      <c r="AW1307" s="631"/>
      <c r="AX1307" s="631"/>
      <c r="AY1307" s="2">
        <f>COUNTA($C$1307)</f>
        <v>0</v>
      </c>
    </row>
    <row r="1308" spans="1:51" ht="26.25" customHeight="1">
      <c r="A1308" s="2294">
        <v>18</v>
      </c>
      <c r="B1308" s="2294">
        <v>1</v>
      </c>
      <c r="C1308" s="853"/>
      <c r="D1308" s="853"/>
      <c r="E1308" s="853"/>
      <c r="F1308" s="853"/>
      <c r="G1308" s="853"/>
      <c r="H1308" s="853"/>
      <c r="I1308" s="853"/>
      <c r="J1308" s="854"/>
      <c r="K1308" s="854"/>
      <c r="L1308" s="854"/>
      <c r="M1308" s="854"/>
      <c r="N1308" s="854"/>
      <c r="O1308" s="854"/>
      <c r="P1308" s="855"/>
      <c r="Q1308" s="855"/>
      <c r="R1308" s="855"/>
      <c r="S1308" s="855"/>
      <c r="T1308" s="855"/>
      <c r="U1308" s="855"/>
      <c r="V1308" s="855"/>
      <c r="W1308" s="855"/>
      <c r="X1308" s="855"/>
      <c r="Y1308" s="856"/>
      <c r="Z1308" s="857"/>
      <c r="AA1308" s="857"/>
      <c r="AB1308" s="858"/>
      <c r="AC1308" s="2295"/>
      <c r="AD1308" s="2295"/>
      <c r="AE1308" s="2295"/>
      <c r="AF1308" s="2295"/>
      <c r="AG1308" s="2295"/>
      <c r="AH1308" s="868"/>
      <c r="AI1308" s="868"/>
      <c r="AJ1308" s="868"/>
      <c r="AK1308" s="868"/>
      <c r="AL1308" s="862"/>
      <c r="AM1308" s="863"/>
      <c r="AN1308" s="863"/>
      <c r="AO1308" s="864"/>
      <c r="AP1308" s="631"/>
      <c r="AQ1308" s="631"/>
      <c r="AR1308" s="631"/>
      <c r="AS1308" s="631"/>
      <c r="AT1308" s="631"/>
      <c r="AU1308" s="631"/>
      <c r="AV1308" s="631"/>
      <c r="AW1308" s="631"/>
      <c r="AX1308" s="631"/>
      <c r="AY1308" s="2">
        <f>COUNTA($C$1308)</f>
        <v>0</v>
      </c>
    </row>
    <row r="1309" spans="1:51" ht="26.25" customHeight="1">
      <c r="A1309" s="2294">
        <v>19</v>
      </c>
      <c r="B1309" s="2294">
        <v>1</v>
      </c>
      <c r="C1309" s="853"/>
      <c r="D1309" s="853"/>
      <c r="E1309" s="853"/>
      <c r="F1309" s="853"/>
      <c r="G1309" s="853"/>
      <c r="H1309" s="853"/>
      <c r="I1309" s="853"/>
      <c r="J1309" s="854"/>
      <c r="K1309" s="854"/>
      <c r="L1309" s="854"/>
      <c r="M1309" s="854"/>
      <c r="N1309" s="854"/>
      <c r="O1309" s="854"/>
      <c r="P1309" s="855"/>
      <c r="Q1309" s="855"/>
      <c r="R1309" s="855"/>
      <c r="S1309" s="855"/>
      <c r="T1309" s="855"/>
      <c r="U1309" s="855"/>
      <c r="V1309" s="855"/>
      <c r="W1309" s="855"/>
      <c r="X1309" s="855"/>
      <c r="Y1309" s="856"/>
      <c r="Z1309" s="857"/>
      <c r="AA1309" s="857"/>
      <c r="AB1309" s="858"/>
      <c r="AC1309" s="2295"/>
      <c r="AD1309" s="2295"/>
      <c r="AE1309" s="2295"/>
      <c r="AF1309" s="2295"/>
      <c r="AG1309" s="2295"/>
      <c r="AH1309" s="868"/>
      <c r="AI1309" s="868"/>
      <c r="AJ1309" s="868"/>
      <c r="AK1309" s="868"/>
      <c r="AL1309" s="862"/>
      <c r="AM1309" s="863"/>
      <c r="AN1309" s="863"/>
      <c r="AO1309" s="864"/>
      <c r="AP1309" s="631"/>
      <c r="AQ1309" s="631"/>
      <c r="AR1309" s="631"/>
      <c r="AS1309" s="631"/>
      <c r="AT1309" s="631"/>
      <c r="AU1309" s="631"/>
      <c r="AV1309" s="631"/>
      <c r="AW1309" s="631"/>
      <c r="AX1309" s="631"/>
      <c r="AY1309" s="2">
        <f>COUNTA($C$1309)</f>
        <v>0</v>
      </c>
    </row>
    <row r="1310" spans="1:51" ht="26.25" customHeight="1">
      <c r="A1310" s="2294">
        <v>20</v>
      </c>
      <c r="B1310" s="2294">
        <v>1</v>
      </c>
      <c r="C1310" s="853"/>
      <c r="D1310" s="853"/>
      <c r="E1310" s="853"/>
      <c r="F1310" s="853"/>
      <c r="G1310" s="853"/>
      <c r="H1310" s="853"/>
      <c r="I1310" s="853"/>
      <c r="J1310" s="854"/>
      <c r="K1310" s="854"/>
      <c r="L1310" s="854"/>
      <c r="M1310" s="854"/>
      <c r="N1310" s="854"/>
      <c r="O1310" s="854"/>
      <c r="P1310" s="855"/>
      <c r="Q1310" s="855"/>
      <c r="R1310" s="855"/>
      <c r="S1310" s="855"/>
      <c r="T1310" s="855"/>
      <c r="U1310" s="855"/>
      <c r="V1310" s="855"/>
      <c r="W1310" s="855"/>
      <c r="X1310" s="855"/>
      <c r="Y1310" s="856"/>
      <c r="Z1310" s="857"/>
      <c r="AA1310" s="857"/>
      <c r="AB1310" s="858"/>
      <c r="AC1310" s="2295"/>
      <c r="AD1310" s="2295"/>
      <c r="AE1310" s="2295"/>
      <c r="AF1310" s="2295"/>
      <c r="AG1310" s="2295"/>
      <c r="AH1310" s="868"/>
      <c r="AI1310" s="868"/>
      <c r="AJ1310" s="868"/>
      <c r="AK1310" s="868"/>
      <c r="AL1310" s="862"/>
      <c r="AM1310" s="863"/>
      <c r="AN1310" s="863"/>
      <c r="AO1310" s="864"/>
      <c r="AP1310" s="631"/>
      <c r="AQ1310" s="631"/>
      <c r="AR1310" s="631"/>
      <c r="AS1310" s="631"/>
      <c r="AT1310" s="631"/>
      <c r="AU1310" s="631"/>
      <c r="AV1310" s="631"/>
      <c r="AW1310" s="631"/>
      <c r="AX1310" s="631"/>
      <c r="AY1310" s="2">
        <f>COUNTA($C$1310)</f>
        <v>0</v>
      </c>
    </row>
    <row r="1311" spans="1:51" ht="26.25" customHeight="1">
      <c r="A1311" s="2294">
        <v>21</v>
      </c>
      <c r="B1311" s="2294">
        <v>1</v>
      </c>
      <c r="C1311" s="853"/>
      <c r="D1311" s="853"/>
      <c r="E1311" s="853"/>
      <c r="F1311" s="853"/>
      <c r="G1311" s="853"/>
      <c r="H1311" s="853"/>
      <c r="I1311" s="853"/>
      <c r="J1311" s="854"/>
      <c r="K1311" s="854"/>
      <c r="L1311" s="854"/>
      <c r="M1311" s="854"/>
      <c r="N1311" s="854"/>
      <c r="O1311" s="854"/>
      <c r="P1311" s="855"/>
      <c r="Q1311" s="855"/>
      <c r="R1311" s="855"/>
      <c r="S1311" s="855"/>
      <c r="T1311" s="855"/>
      <c r="U1311" s="855"/>
      <c r="V1311" s="855"/>
      <c r="W1311" s="855"/>
      <c r="X1311" s="855"/>
      <c r="Y1311" s="856"/>
      <c r="Z1311" s="857"/>
      <c r="AA1311" s="857"/>
      <c r="AB1311" s="858"/>
      <c r="AC1311" s="2295"/>
      <c r="AD1311" s="2295"/>
      <c r="AE1311" s="2295"/>
      <c r="AF1311" s="2295"/>
      <c r="AG1311" s="2295"/>
      <c r="AH1311" s="868"/>
      <c r="AI1311" s="868"/>
      <c r="AJ1311" s="868"/>
      <c r="AK1311" s="868"/>
      <c r="AL1311" s="862"/>
      <c r="AM1311" s="863"/>
      <c r="AN1311" s="863"/>
      <c r="AO1311" s="864"/>
      <c r="AP1311" s="631"/>
      <c r="AQ1311" s="631"/>
      <c r="AR1311" s="631"/>
      <c r="AS1311" s="631"/>
      <c r="AT1311" s="631"/>
      <c r="AU1311" s="631"/>
      <c r="AV1311" s="631"/>
      <c r="AW1311" s="631"/>
      <c r="AX1311" s="631"/>
      <c r="AY1311" s="2">
        <f>COUNTA($C$1311)</f>
        <v>0</v>
      </c>
    </row>
    <row r="1312" spans="1:51" ht="26.25" customHeight="1">
      <c r="A1312" s="2294">
        <v>22</v>
      </c>
      <c r="B1312" s="2294">
        <v>1</v>
      </c>
      <c r="C1312" s="853"/>
      <c r="D1312" s="853"/>
      <c r="E1312" s="853"/>
      <c r="F1312" s="853"/>
      <c r="G1312" s="853"/>
      <c r="H1312" s="853"/>
      <c r="I1312" s="853"/>
      <c r="J1312" s="854"/>
      <c r="K1312" s="854"/>
      <c r="L1312" s="854"/>
      <c r="M1312" s="854"/>
      <c r="N1312" s="854"/>
      <c r="O1312" s="854"/>
      <c r="P1312" s="855"/>
      <c r="Q1312" s="855"/>
      <c r="R1312" s="855"/>
      <c r="S1312" s="855"/>
      <c r="T1312" s="855"/>
      <c r="U1312" s="855"/>
      <c r="V1312" s="855"/>
      <c r="W1312" s="855"/>
      <c r="X1312" s="855"/>
      <c r="Y1312" s="856"/>
      <c r="Z1312" s="857"/>
      <c r="AA1312" s="857"/>
      <c r="AB1312" s="858"/>
      <c r="AC1312" s="2295"/>
      <c r="AD1312" s="2295"/>
      <c r="AE1312" s="2295"/>
      <c r="AF1312" s="2295"/>
      <c r="AG1312" s="2295"/>
      <c r="AH1312" s="868"/>
      <c r="AI1312" s="868"/>
      <c r="AJ1312" s="868"/>
      <c r="AK1312" s="868"/>
      <c r="AL1312" s="862"/>
      <c r="AM1312" s="863"/>
      <c r="AN1312" s="863"/>
      <c r="AO1312" s="864"/>
      <c r="AP1312" s="631"/>
      <c r="AQ1312" s="631"/>
      <c r="AR1312" s="631"/>
      <c r="AS1312" s="631"/>
      <c r="AT1312" s="631"/>
      <c r="AU1312" s="631"/>
      <c r="AV1312" s="631"/>
      <c r="AW1312" s="631"/>
      <c r="AX1312" s="631"/>
      <c r="AY1312" s="2">
        <f>COUNTA($C$1312)</f>
        <v>0</v>
      </c>
    </row>
    <row r="1313" spans="1:51" ht="26.25" customHeight="1">
      <c r="A1313" s="2294">
        <v>23</v>
      </c>
      <c r="B1313" s="2294">
        <v>1</v>
      </c>
      <c r="C1313" s="853"/>
      <c r="D1313" s="853"/>
      <c r="E1313" s="853"/>
      <c r="F1313" s="853"/>
      <c r="G1313" s="853"/>
      <c r="H1313" s="853"/>
      <c r="I1313" s="853"/>
      <c r="J1313" s="854"/>
      <c r="K1313" s="854"/>
      <c r="L1313" s="854"/>
      <c r="M1313" s="854"/>
      <c r="N1313" s="854"/>
      <c r="O1313" s="854"/>
      <c r="P1313" s="855"/>
      <c r="Q1313" s="855"/>
      <c r="R1313" s="855"/>
      <c r="S1313" s="855"/>
      <c r="T1313" s="855"/>
      <c r="U1313" s="855"/>
      <c r="V1313" s="855"/>
      <c r="W1313" s="855"/>
      <c r="X1313" s="855"/>
      <c r="Y1313" s="856"/>
      <c r="Z1313" s="857"/>
      <c r="AA1313" s="857"/>
      <c r="AB1313" s="858"/>
      <c r="AC1313" s="2295"/>
      <c r="AD1313" s="2295"/>
      <c r="AE1313" s="2295"/>
      <c r="AF1313" s="2295"/>
      <c r="AG1313" s="2295"/>
      <c r="AH1313" s="868"/>
      <c r="AI1313" s="868"/>
      <c r="AJ1313" s="868"/>
      <c r="AK1313" s="868"/>
      <c r="AL1313" s="862"/>
      <c r="AM1313" s="863"/>
      <c r="AN1313" s="863"/>
      <c r="AO1313" s="864"/>
      <c r="AP1313" s="631"/>
      <c r="AQ1313" s="631"/>
      <c r="AR1313" s="631"/>
      <c r="AS1313" s="631"/>
      <c r="AT1313" s="631"/>
      <c r="AU1313" s="631"/>
      <c r="AV1313" s="631"/>
      <c r="AW1313" s="631"/>
      <c r="AX1313" s="631"/>
      <c r="AY1313" s="2">
        <f>COUNTA($C$1313)</f>
        <v>0</v>
      </c>
    </row>
    <row r="1314" spans="1:51" ht="26.25" customHeight="1">
      <c r="A1314" s="2294">
        <v>24</v>
      </c>
      <c r="B1314" s="2294">
        <v>1</v>
      </c>
      <c r="C1314" s="853"/>
      <c r="D1314" s="853"/>
      <c r="E1314" s="853"/>
      <c r="F1314" s="853"/>
      <c r="G1314" s="853"/>
      <c r="H1314" s="853"/>
      <c r="I1314" s="853"/>
      <c r="J1314" s="854"/>
      <c r="K1314" s="854"/>
      <c r="L1314" s="854"/>
      <c r="M1314" s="854"/>
      <c r="N1314" s="854"/>
      <c r="O1314" s="854"/>
      <c r="P1314" s="855"/>
      <c r="Q1314" s="855"/>
      <c r="R1314" s="855"/>
      <c r="S1314" s="855"/>
      <c r="T1314" s="855"/>
      <c r="U1314" s="855"/>
      <c r="V1314" s="855"/>
      <c r="W1314" s="855"/>
      <c r="X1314" s="855"/>
      <c r="Y1314" s="856"/>
      <c r="Z1314" s="857"/>
      <c r="AA1314" s="857"/>
      <c r="AB1314" s="858"/>
      <c r="AC1314" s="2295"/>
      <c r="AD1314" s="2295"/>
      <c r="AE1314" s="2295"/>
      <c r="AF1314" s="2295"/>
      <c r="AG1314" s="2295"/>
      <c r="AH1314" s="868"/>
      <c r="AI1314" s="868"/>
      <c r="AJ1314" s="868"/>
      <c r="AK1314" s="868"/>
      <c r="AL1314" s="862"/>
      <c r="AM1314" s="863"/>
      <c r="AN1314" s="863"/>
      <c r="AO1314" s="864"/>
      <c r="AP1314" s="631"/>
      <c r="AQ1314" s="631"/>
      <c r="AR1314" s="631"/>
      <c r="AS1314" s="631"/>
      <c r="AT1314" s="631"/>
      <c r="AU1314" s="631"/>
      <c r="AV1314" s="631"/>
      <c r="AW1314" s="631"/>
      <c r="AX1314" s="631"/>
      <c r="AY1314" s="2">
        <f>COUNTA($C$1314)</f>
        <v>0</v>
      </c>
    </row>
    <row r="1315" spans="1:51" ht="26.25" customHeight="1">
      <c r="A1315" s="2294">
        <v>25</v>
      </c>
      <c r="B1315" s="2294">
        <v>1</v>
      </c>
      <c r="C1315" s="853"/>
      <c r="D1315" s="853"/>
      <c r="E1315" s="853"/>
      <c r="F1315" s="853"/>
      <c r="G1315" s="853"/>
      <c r="H1315" s="853"/>
      <c r="I1315" s="853"/>
      <c r="J1315" s="854"/>
      <c r="K1315" s="854"/>
      <c r="L1315" s="854"/>
      <c r="M1315" s="854"/>
      <c r="N1315" s="854"/>
      <c r="O1315" s="854"/>
      <c r="P1315" s="855"/>
      <c r="Q1315" s="855"/>
      <c r="R1315" s="855"/>
      <c r="S1315" s="855"/>
      <c r="T1315" s="855"/>
      <c r="U1315" s="855"/>
      <c r="V1315" s="855"/>
      <c r="W1315" s="855"/>
      <c r="X1315" s="855"/>
      <c r="Y1315" s="856"/>
      <c r="Z1315" s="857"/>
      <c r="AA1315" s="857"/>
      <c r="AB1315" s="858"/>
      <c r="AC1315" s="2295"/>
      <c r="AD1315" s="2295"/>
      <c r="AE1315" s="2295"/>
      <c r="AF1315" s="2295"/>
      <c r="AG1315" s="2295"/>
      <c r="AH1315" s="868"/>
      <c r="AI1315" s="868"/>
      <c r="AJ1315" s="868"/>
      <c r="AK1315" s="868"/>
      <c r="AL1315" s="862"/>
      <c r="AM1315" s="863"/>
      <c r="AN1315" s="863"/>
      <c r="AO1315" s="864"/>
      <c r="AP1315" s="631"/>
      <c r="AQ1315" s="631"/>
      <c r="AR1315" s="631"/>
      <c r="AS1315" s="631"/>
      <c r="AT1315" s="631"/>
      <c r="AU1315" s="631"/>
      <c r="AV1315" s="631"/>
      <c r="AW1315" s="631"/>
      <c r="AX1315" s="631"/>
      <c r="AY1315" s="2">
        <f>COUNTA($C$1315)</f>
        <v>0</v>
      </c>
    </row>
    <row r="1316" spans="1:51" ht="26.25" customHeight="1">
      <c r="A1316" s="2294">
        <v>26</v>
      </c>
      <c r="B1316" s="2294">
        <v>1</v>
      </c>
      <c r="C1316" s="853"/>
      <c r="D1316" s="853"/>
      <c r="E1316" s="853"/>
      <c r="F1316" s="853"/>
      <c r="G1316" s="853"/>
      <c r="H1316" s="853"/>
      <c r="I1316" s="853"/>
      <c r="J1316" s="854"/>
      <c r="K1316" s="854"/>
      <c r="L1316" s="854"/>
      <c r="M1316" s="854"/>
      <c r="N1316" s="854"/>
      <c r="O1316" s="854"/>
      <c r="P1316" s="855"/>
      <c r="Q1316" s="855"/>
      <c r="R1316" s="855"/>
      <c r="S1316" s="855"/>
      <c r="T1316" s="855"/>
      <c r="U1316" s="855"/>
      <c r="V1316" s="855"/>
      <c r="W1316" s="855"/>
      <c r="X1316" s="855"/>
      <c r="Y1316" s="856"/>
      <c r="Z1316" s="857"/>
      <c r="AA1316" s="857"/>
      <c r="AB1316" s="858"/>
      <c r="AC1316" s="2295"/>
      <c r="AD1316" s="2295"/>
      <c r="AE1316" s="2295"/>
      <c r="AF1316" s="2295"/>
      <c r="AG1316" s="2295"/>
      <c r="AH1316" s="868"/>
      <c r="AI1316" s="868"/>
      <c r="AJ1316" s="868"/>
      <c r="AK1316" s="868"/>
      <c r="AL1316" s="862"/>
      <c r="AM1316" s="863"/>
      <c r="AN1316" s="863"/>
      <c r="AO1316" s="864"/>
      <c r="AP1316" s="631"/>
      <c r="AQ1316" s="631"/>
      <c r="AR1316" s="631"/>
      <c r="AS1316" s="631"/>
      <c r="AT1316" s="631"/>
      <c r="AU1316" s="631"/>
      <c r="AV1316" s="631"/>
      <c r="AW1316" s="631"/>
      <c r="AX1316" s="631"/>
      <c r="AY1316" s="2">
        <f>COUNTA($C$1316)</f>
        <v>0</v>
      </c>
    </row>
    <row r="1317" spans="1:51" ht="26.25" customHeight="1">
      <c r="A1317" s="2294">
        <v>27</v>
      </c>
      <c r="B1317" s="2294">
        <v>1</v>
      </c>
      <c r="C1317" s="853"/>
      <c r="D1317" s="853"/>
      <c r="E1317" s="853"/>
      <c r="F1317" s="853"/>
      <c r="G1317" s="853"/>
      <c r="H1317" s="853"/>
      <c r="I1317" s="853"/>
      <c r="J1317" s="854"/>
      <c r="K1317" s="854"/>
      <c r="L1317" s="854"/>
      <c r="M1317" s="854"/>
      <c r="N1317" s="854"/>
      <c r="O1317" s="854"/>
      <c r="P1317" s="855"/>
      <c r="Q1317" s="855"/>
      <c r="R1317" s="855"/>
      <c r="S1317" s="855"/>
      <c r="T1317" s="855"/>
      <c r="U1317" s="855"/>
      <c r="V1317" s="855"/>
      <c r="W1317" s="855"/>
      <c r="X1317" s="855"/>
      <c r="Y1317" s="856"/>
      <c r="Z1317" s="857"/>
      <c r="AA1317" s="857"/>
      <c r="AB1317" s="858"/>
      <c r="AC1317" s="2295"/>
      <c r="AD1317" s="2295"/>
      <c r="AE1317" s="2295"/>
      <c r="AF1317" s="2295"/>
      <c r="AG1317" s="2295"/>
      <c r="AH1317" s="868"/>
      <c r="AI1317" s="868"/>
      <c r="AJ1317" s="868"/>
      <c r="AK1317" s="868"/>
      <c r="AL1317" s="862"/>
      <c r="AM1317" s="863"/>
      <c r="AN1317" s="863"/>
      <c r="AO1317" s="864"/>
      <c r="AP1317" s="631"/>
      <c r="AQ1317" s="631"/>
      <c r="AR1317" s="631"/>
      <c r="AS1317" s="631"/>
      <c r="AT1317" s="631"/>
      <c r="AU1317" s="631"/>
      <c r="AV1317" s="631"/>
      <c r="AW1317" s="631"/>
      <c r="AX1317" s="631"/>
      <c r="AY1317" s="2">
        <f>COUNTA($C$1317)</f>
        <v>0</v>
      </c>
    </row>
    <row r="1318" spans="1:51" ht="26.25" customHeight="1">
      <c r="A1318" s="2294">
        <v>28</v>
      </c>
      <c r="B1318" s="2294">
        <v>1</v>
      </c>
      <c r="C1318" s="853"/>
      <c r="D1318" s="853"/>
      <c r="E1318" s="853"/>
      <c r="F1318" s="853"/>
      <c r="G1318" s="853"/>
      <c r="H1318" s="853"/>
      <c r="I1318" s="853"/>
      <c r="J1318" s="854"/>
      <c r="K1318" s="854"/>
      <c r="L1318" s="854"/>
      <c r="M1318" s="854"/>
      <c r="N1318" s="854"/>
      <c r="O1318" s="854"/>
      <c r="P1318" s="855"/>
      <c r="Q1318" s="855"/>
      <c r="R1318" s="855"/>
      <c r="S1318" s="855"/>
      <c r="T1318" s="855"/>
      <c r="U1318" s="855"/>
      <c r="V1318" s="855"/>
      <c r="W1318" s="855"/>
      <c r="X1318" s="855"/>
      <c r="Y1318" s="856"/>
      <c r="Z1318" s="857"/>
      <c r="AA1318" s="857"/>
      <c r="AB1318" s="858"/>
      <c r="AC1318" s="2295"/>
      <c r="AD1318" s="2295"/>
      <c r="AE1318" s="2295"/>
      <c r="AF1318" s="2295"/>
      <c r="AG1318" s="2295"/>
      <c r="AH1318" s="868"/>
      <c r="AI1318" s="868"/>
      <c r="AJ1318" s="868"/>
      <c r="AK1318" s="868"/>
      <c r="AL1318" s="862"/>
      <c r="AM1318" s="863"/>
      <c r="AN1318" s="863"/>
      <c r="AO1318" s="864"/>
      <c r="AP1318" s="631"/>
      <c r="AQ1318" s="631"/>
      <c r="AR1318" s="631"/>
      <c r="AS1318" s="631"/>
      <c r="AT1318" s="631"/>
      <c r="AU1318" s="631"/>
      <c r="AV1318" s="631"/>
      <c r="AW1318" s="631"/>
      <c r="AX1318" s="631"/>
      <c r="AY1318" s="2">
        <f>COUNTA($C$1318)</f>
        <v>0</v>
      </c>
    </row>
    <row r="1319" spans="1:51" ht="26.25" customHeight="1">
      <c r="A1319" s="2294">
        <v>29</v>
      </c>
      <c r="B1319" s="2294">
        <v>1</v>
      </c>
      <c r="C1319" s="853"/>
      <c r="D1319" s="853"/>
      <c r="E1319" s="853"/>
      <c r="F1319" s="853"/>
      <c r="G1319" s="853"/>
      <c r="H1319" s="853"/>
      <c r="I1319" s="853"/>
      <c r="J1319" s="854"/>
      <c r="K1319" s="854"/>
      <c r="L1319" s="854"/>
      <c r="M1319" s="854"/>
      <c r="N1319" s="854"/>
      <c r="O1319" s="854"/>
      <c r="P1319" s="855"/>
      <c r="Q1319" s="855"/>
      <c r="R1319" s="855"/>
      <c r="S1319" s="855"/>
      <c r="T1319" s="855"/>
      <c r="U1319" s="855"/>
      <c r="V1319" s="855"/>
      <c r="W1319" s="855"/>
      <c r="X1319" s="855"/>
      <c r="Y1319" s="856"/>
      <c r="Z1319" s="857"/>
      <c r="AA1319" s="857"/>
      <c r="AB1319" s="858"/>
      <c r="AC1319" s="2295"/>
      <c r="AD1319" s="2295"/>
      <c r="AE1319" s="2295"/>
      <c r="AF1319" s="2295"/>
      <c r="AG1319" s="2295"/>
      <c r="AH1319" s="868"/>
      <c r="AI1319" s="868"/>
      <c r="AJ1319" s="868"/>
      <c r="AK1319" s="868"/>
      <c r="AL1319" s="862"/>
      <c r="AM1319" s="863"/>
      <c r="AN1319" s="863"/>
      <c r="AO1319" s="864"/>
      <c r="AP1319" s="631"/>
      <c r="AQ1319" s="631"/>
      <c r="AR1319" s="631"/>
      <c r="AS1319" s="631"/>
      <c r="AT1319" s="631"/>
      <c r="AU1319" s="631"/>
      <c r="AV1319" s="631"/>
      <c r="AW1319" s="631"/>
      <c r="AX1319" s="631"/>
      <c r="AY1319" s="2">
        <f>COUNTA($C$1319)</f>
        <v>0</v>
      </c>
    </row>
    <row r="1320" spans="1:51" ht="26.25" customHeight="1">
      <c r="A1320" s="2294">
        <v>30</v>
      </c>
      <c r="B1320" s="2294">
        <v>1</v>
      </c>
      <c r="C1320" s="853"/>
      <c r="D1320" s="853"/>
      <c r="E1320" s="853"/>
      <c r="F1320" s="853"/>
      <c r="G1320" s="853"/>
      <c r="H1320" s="853"/>
      <c r="I1320" s="853"/>
      <c r="J1320" s="854"/>
      <c r="K1320" s="854"/>
      <c r="L1320" s="854"/>
      <c r="M1320" s="854"/>
      <c r="N1320" s="854"/>
      <c r="O1320" s="854"/>
      <c r="P1320" s="855"/>
      <c r="Q1320" s="855"/>
      <c r="R1320" s="855"/>
      <c r="S1320" s="855"/>
      <c r="T1320" s="855"/>
      <c r="U1320" s="855"/>
      <c r="V1320" s="855"/>
      <c r="W1320" s="855"/>
      <c r="X1320" s="855"/>
      <c r="Y1320" s="856"/>
      <c r="Z1320" s="857"/>
      <c r="AA1320" s="857"/>
      <c r="AB1320" s="858"/>
      <c r="AC1320" s="2295"/>
      <c r="AD1320" s="2295"/>
      <c r="AE1320" s="2295"/>
      <c r="AF1320" s="2295"/>
      <c r="AG1320" s="2295"/>
      <c r="AH1320" s="868"/>
      <c r="AI1320" s="868"/>
      <c r="AJ1320" s="868"/>
      <c r="AK1320" s="868"/>
      <c r="AL1320" s="862"/>
      <c r="AM1320" s="863"/>
      <c r="AN1320" s="863"/>
      <c r="AO1320" s="864"/>
      <c r="AP1320" s="631"/>
      <c r="AQ1320" s="631"/>
      <c r="AR1320" s="631"/>
      <c r="AS1320" s="631"/>
      <c r="AT1320" s="631"/>
      <c r="AU1320" s="631"/>
      <c r="AV1320" s="631"/>
      <c r="AW1320" s="631"/>
      <c r="AX1320" s="631"/>
      <c r="AY1320" s="2">
        <f>COUNTA($C$1320)</f>
        <v>0</v>
      </c>
    </row>
  </sheetData>
  <sheetProtection algorithmName="SHA-512" hashValue="7DJbhIAASDhQ7RLQF+9i3KLlmP9QDuWu8I92us/uBCW4GlFo7O4yjP/x2qKDHuvRrAhd1Tl4EPfWzTbUm3AiHA==" saltValue="fvzEcQvDsPwcHI/1qMwP3g==" spinCount="100000" sheet="1" formatRows="0"/>
  <customSheetViews>
    <customSheetView guid="{8225F9A4-B132-4A5D-812B-5CC4E66507AF}"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2"/>
      <headerFooter differentFirst="1" alignWithMargins="0">
        <firstHeader>&amp;R&amp;"-,太字"&amp;18別紙３</firstHeader>
      </headerFooter>
    </customSheetView>
  </customSheetViews>
  <mergeCells count="11160">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s>
  <phoneticPr fontId="4"/>
  <conditionalFormatting sqref="AL4:AO33">
    <cfRule type="expression" dxfId="239" priority="237">
      <formula>IF(AND(AL4&gt;=0,RIGHT(TEXT(AL4,"0.#"),1)&lt;&gt;"."),TRUE,FALSE)</formula>
    </cfRule>
    <cfRule type="expression" dxfId="238" priority="238">
      <formula>IF(AND(AL4&gt;=0,RIGHT(TEXT(AL4,"0.#"),1)="."),TRUE,FALSE)</formula>
    </cfRule>
    <cfRule type="expression" dxfId="237" priority="239">
      <formula>IF(AND(AL4&lt;0,RIGHT(TEXT(AL4,"0.#"),1)&lt;&gt;"."),TRUE,FALSE)</formula>
    </cfRule>
    <cfRule type="expression" dxfId="236" priority="240">
      <formula>IF(AND(AL4&lt;0,RIGHT(TEXT(AL4,"0.#"),1)="."),TRUE,FALSE)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IF(AND(AL37&gt;=0,RIGHT(TEXT(AL37,"0.#"),1)&lt;&gt;"."),TRUE,FALSE)</formula>
    </cfRule>
    <cfRule type="expression" dxfId="232" priority="232">
      <formula>IF(AND(AL37&gt;=0,RIGHT(TEXT(AL37,"0.#"),1)="."),TRUE,FALSE)</formula>
    </cfRule>
    <cfRule type="expression" dxfId="231" priority="233">
      <formula>IF(AND(AL37&lt;0,RIGHT(TEXT(AL37,"0.#"),1)&lt;&gt;"."),TRUE,FALSE)</formula>
    </cfRule>
    <cfRule type="expression" dxfId="230" priority="234">
      <formula>IF(AND(AL37&lt;0,RIGHT(TEXT(AL37,"0.#"),1)="."),TRUE,FALSE)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IF(AND(AL70&gt;=0,RIGHT(TEXT(AL70,"0.#"),1)&lt;&gt;"."),TRUE,FALSE)</formula>
    </cfRule>
    <cfRule type="expression" dxfId="226" priority="226">
      <formula>IF(AND(AL70&gt;=0,RIGHT(TEXT(AL70,"0.#"),1)="."),TRUE,FALSE)</formula>
    </cfRule>
    <cfRule type="expression" dxfId="225" priority="227">
      <formula>IF(AND(AL70&lt;0,RIGHT(TEXT(AL70,"0.#"),1)&lt;&gt;"."),TRUE,FALSE)</formula>
    </cfRule>
    <cfRule type="expression" dxfId="224" priority="228">
      <formula>IF(AND(AL70&lt;0,RIGHT(TEXT(AL70,"0.#"),1)="."),TRUE,FALSE)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IF(AND(AL103&gt;=0,RIGHT(TEXT(AL103,"0.#"),1)&lt;&gt;"."),TRUE,FALSE)</formula>
    </cfRule>
    <cfRule type="expression" dxfId="220" priority="220">
      <formula>IF(AND(AL103&gt;=0,RIGHT(TEXT(AL103,"0.#"),1)="."),TRUE,FALSE)</formula>
    </cfRule>
    <cfRule type="expression" dxfId="219" priority="221">
      <formula>IF(AND(AL103&lt;0,RIGHT(TEXT(AL103,"0.#"),1)&lt;&gt;"."),TRUE,FALSE)</formula>
    </cfRule>
    <cfRule type="expression" dxfId="218" priority="222">
      <formula>IF(AND(AL103&lt;0,RIGHT(TEXT(AL103,"0.#"),1)="."),TRUE,FALSE)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IF(AND(AL136&gt;=0,RIGHT(TEXT(AL136,"0.#"),1)&lt;&gt;"."),TRUE,FALSE)</formula>
    </cfRule>
    <cfRule type="expression" dxfId="214" priority="214">
      <formula>IF(AND(AL136&gt;=0,RIGHT(TEXT(AL136,"0.#"),1)="."),TRUE,FALSE)</formula>
    </cfRule>
    <cfRule type="expression" dxfId="213" priority="215">
      <formula>IF(AND(AL136&lt;0,RIGHT(TEXT(AL136,"0.#"),1)&lt;&gt;"."),TRUE,FALSE)</formula>
    </cfRule>
    <cfRule type="expression" dxfId="212" priority="216">
      <formula>IF(AND(AL136&lt;0,RIGHT(TEXT(AL136,"0.#"),1)="."),TRUE,FALSE)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IF(AND(AL169&gt;=0,RIGHT(TEXT(AL169,"0.#"),1)&lt;&gt;"."),TRUE,FALSE)</formula>
    </cfRule>
    <cfRule type="expression" dxfId="208" priority="208">
      <formula>IF(AND(AL169&gt;=0,RIGHT(TEXT(AL169,"0.#"),1)="."),TRUE,FALSE)</formula>
    </cfRule>
    <cfRule type="expression" dxfId="207" priority="209">
      <formula>IF(AND(AL169&lt;0,RIGHT(TEXT(AL169,"0.#"),1)&lt;&gt;"."),TRUE,FALSE)</formula>
    </cfRule>
    <cfRule type="expression" dxfId="206" priority="210">
      <formula>IF(AND(AL169&lt;0,RIGHT(TEXT(AL169,"0.#"),1)="."),TRUE,FALSE)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IF(AND(AL202&gt;=0,RIGHT(TEXT(AL202,"0.#"),1)&lt;&gt;"."),TRUE,FALSE)</formula>
    </cfRule>
    <cfRule type="expression" dxfId="202" priority="202">
      <formula>IF(AND(AL202&gt;=0,RIGHT(TEXT(AL202,"0.#"),1)="."),TRUE,FALSE)</formula>
    </cfRule>
    <cfRule type="expression" dxfId="201" priority="203">
      <formula>IF(AND(AL202&lt;0,RIGHT(TEXT(AL202,"0.#"),1)&lt;&gt;"."),TRUE,FALSE)</formula>
    </cfRule>
    <cfRule type="expression" dxfId="200" priority="204">
      <formula>IF(AND(AL202&lt;0,RIGHT(TEXT(AL202,"0.#"),1)="."),TRUE,FALSE)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IF(AND(AL235&gt;=0,RIGHT(TEXT(AL235,"0.#"),1)&lt;&gt;"."),TRUE,FALSE)</formula>
    </cfRule>
    <cfRule type="expression" dxfId="196" priority="196">
      <formula>IF(AND(AL235&gt;=0,RIGHT(TEXT(AL235,"0.#"),1)="."),TRUE,FALSE)</formula>
    </cfRule>
    <cfRule type="expression" dxfId="195" priority="197">
      <formula>IF(AND(AL235&lt;0,RIGHT(TEXT(AL235,"0.#"),1)&lt;&gt;"."),TRUE,FALSE)</formula>
    </cfRule>
    <cfRule type="expression" dxfId="194" priority="198">
      <formula>IF(AND(AL235&lt;0,RIGHT(TEXT(AL235,"0.#"),1)="."),TRUE,FALSE)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IF(AND(AL268&gt;=0,RIGHT(TEXT(AL268,"0.#"),1)&lt;&gt;"."),TRUE,FALSE)</formula>
    </cfRule>
    <cfRule type="expression" dxfId="190" priority="190">
      <formula>IF(AND(AL268&gt;=0,RIGHT(TEXT(AL268,"0.#"),1)="."),TRUE,FALSE)</formula>
    </cfRule>
    <cfRule type="expression" dxfId="189" priority="191">
      <formula>IF(AND(AL268&lt;0,RIGHT(TEXT(AL268,"0.#"),1)&lt;&gt;"."),TRUE,FALSE)</formula>
    </cfRule>
    <cfRule type="expression" dxfId="188" priority="192">
      <formula>IF(AND(AL268&lt;0,RIGHT(TEXT(AL268,"0.#"),1)="."),TRUE,FALSE)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IF(AND(AL301&gt;=0,RIGHT(TEXT(AL301,"0.#"),1)&lt;&gt;"."),TRUE,FALSE)</formula>
    </cfRule>
    <cfRule type="expression" dxfId="184" priority="184">
      <formula>IF(AND(AL301&gt;=0,RIGHT(TEXT(AL301,"0.#"),1)="."),TRUE,FALSE)</formula>
    </cfRule>
    <cfRule type="expression" dxfId="183" priority="185">
      <formula>IF(AND(AL301&lt;0,RIGHT(TEXT(AL301,"0.#"),1)&lt;&gt;"."),TRUE,FALSE)</formula>
    </cfRule>
    <cfRule type="expression" dxfId="182" priority="186">
      <formula>IF(AND(AL301&lt;0,RIGHT(TEXT(AL301,"0.#"),1)="."),TRUE,FALSE)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IF(AND(AL334&gt;=0,RIGHT(TEXT(AL334,"0.#"),1)&lt;&gt;"."),TRUE,FALSE)</formula>
    </cfRule>
    <cfRule type="expression" dxfId="178" priority="178">
      <formula>IF(AND(AL334&gt;=0,RIGHT(TEXT(AL334,"0.#"),1)="."),TRUE,FALSE)</formula>
    </cfRule>
    <cfRule type="expression" dxfId="177" priority="179">
      <formula>IF(AND(AL334&lt;0,RIGHT(TEXT(AL334,"0.#"),1)&lt;&gt;"."),TRUE,FALSE)</formula>
    </cfRule>
    <cfRule type="expression" dxfId="176" priority="180">
      <formula>IF(AND(AL334&lt;0,RIGHT(TEXT(AL334,"0.#"),1)="."),TRUE,FALSE)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IF(AND(AL367&gt;=0,RIGHT(TEXT(AL367,"0.#"),1)&lt;&gt;"."),TRUE,FALSE)</formula>
    </cfRule>
    <cfRule type="expression" dxfId="172" priority="172">
      <formula>IF(AND(AL367&gt;=0,RIGHT(TEXT(AL367,"0.#"),1)="."),TRUE,FALSE)</formula>
    </cfRule>
    <cfRule type="expression" dxfId="171" priority="173">
      <formula>IF(AND(AL367&lt;0,RIGHT(TEXT(AL367,"0.#"),1)&lt;&gt;"."),TRUE,FALSE)</formula>
    </cfRule>
    <cfRule type="expression" dxfId="170" priority="174">
      <formula>IF(AND(AL367&lt;0,RIGHT(TEXT(AL367,"0.#"),1)="."),TRUE,FALSE)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IF(AND(AL400&gt;=0,RIGHT(TEXT(AL400,"0.#"),1)&lt;&gt;"."),TRUE,FALSE)</formula>
    </cfRule>
    <cfRule type="expression" dxfId="166" priority="166">
      <formula>IF(AND(AL400&gt;=0,RIGHT(TEXT(AL400,"0.#"),1)="."),TRUE,FALSE)</formula>
    </cfRule>
    <cfRule type="expression" dxfId="165" priority="167">
      <formula>IF(AND(AL400&lt;0,RIGHT(TEXT(AL400,"0.#"),1)&lt;&gt;"."),TRUE,FALSE)</formula>
    </cfRule>
    <cfRule type="expression" dxfId="164" priority="168">
      <formula>IF(AND(AL400&lt;0,RIGHT(TEXT(AL400,"0.#"),1)="."),TRUE,FALSE)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IF(AND(AL433&gt;=0,RIGHT(TEXT(AL433,"0.#"),1)&lt;&gt;"."),TRUE,FALSE)</formula>
    </cfRule>
    <cfRule type="expression" dxfId="160" priority="160">
      <formula>IF(AND(AL433&gt;=0,RIGHT(TEXT(AL433,"0.#"),1)="."),TRUE,FALSE)</formula>
    </cfRule>
    <cfRule type="expression" dxfId="159" priority="161">
      <formula>IF(AND(AL433&lt;0,RIGHT(TEXT(AL433,"0.#"),1)&lt;&gt;"."),TRUE,FALSE)</formula>
    </cfRule>
    <cfRule type="expression" dxfId="158" priority="162">
      <formula>IF(AND(AL433&lt;0,RIGHT(TEXT(AL433,"0.#"),1)="."),TRUE,FALSE)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IF(AND(AL466&gt;=0,RIGHT(TEXT(AL466,"0.#"),1)&lt;&gt;"."),TRUE,FALSE)</formula>
    </cfRule>
    <cfRule type="expression" dxfId="154" priority="154">
      <formula>IF(AND(AL466&gt;=0,RIGHT(TEXT(AL466,"0.#"),1)="."),TRUE,FALSE)</formula>
    </cfRule>
    <cfRule type="expression" dxfId="153" priority="155">
      <formula>IF(AND(AL466&lt;0,RIGHT(TEXT(AL466,"0.#"),1)&lt;&gt;"."),TRUE,FALSE)</formula>
    </cfRule>
    <cfRule type="expression" dxfId="152" priority="156">
      <formula>IF(AND(AL466&lt;0,RIGHT(TEXT(AL466,"0.#"),1)="."),TRUE,FALSE)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IF(AND(AL499&gt;=0,RIGHT(TEXT(AL499,"0.#"),1)&lt;&gt;"."),TRUE,FALSE)</formula>
    </cfRule>
    <cfRule type="expression" dxfId="148" priority="148">
      <formula>IF(AND(AL499&gt;=0,RIGHT(TEXT(AL499,"0.#"),1)="."),TRUE,FALSE)</formula>
    </cfRule>
    <cfRule type="expression" dxfId="147" priority="149">
      <formula>IF(AND(AL499&lt;0,RIGHT(TEXT(AL499,"0.#"),1)&lt;&gt;"."),TRUE,FALSE)</formula>
    </cfRule>
    <cfRule type="expression" dxfId="146" priority="150">
      <formula>IF(AND(AL499&lt;0,RIGHT(TEXT(AL499,"0.#"),1)="."),TRUE,FALSE)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IF(AND(AL532&gt;=0,RIGHT(TEXT(AL532,"0.#"),1)&lt;&gt;"."),TRUE,FALSE)</formula>
    </cfRule>
    <cfRule type="expression" dxfId="142" priority="142">
      <formula>IF(AND(AL532&gt;=0,RIGHT(TEXT(AL532,"0.#"),1)="."),TRUE,FALSE)</formula>
    </cfRule>
    <cfRule type="expression" dxfId="141" priority="143">
      <formula>IF(AND(AL532&lt;0,RIGHT(TEXT(AL532,"0.#"),1)&lt;&gt;"."),TRUE,FALSE)</formula>
    </cfRule>
    <cfRule type="expression" dxfId="140" priority="144">
      <formula>IF(AND(AL532&lt;0,RIGHT(TEXT(AL532,"0.#"),1)="."),TRUE,FALSE)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IF(AND(AL565&gt;=0,RIGHT(TEXT(AL565,"0.#"),1)&lt;&gt;"."),TRUE,FALSE)</formula>
    </cfRule>
    <cfRule type="expression" dxfId="136" priority="136">
      <formula>IF(AND(AL565&gt;=0,RIGHT(TEXT(AL565,"0.#"),1)="."),TRUE,FALSE)</formula>
    </cfRule>
    <cfRule type="expression" dxfId="135" priority="137">
      <formula>IF(AND(AL565&lt;0,RIGHT(TEXT(AL565,"0.#"),1)&lt;&gt;"."),TRUE,FALSE)</formula>
    </cfRule>
    <cfRule type="expression" dxfId="134" priority="138">
      <formula>IF(AND(AL565&lt;0,RIGHT(TEXT(AL565,"0.#"),1)="."),TRUE,FALSE)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IF(AND(AL598&gt;=0,RIGHT(TEXT(AL598,"0.#"),1)&lt;&gt;"."),TRUE,FALSE)</formula>
    </cfRule>
    <cfRule type="expression" dxfId="130" priority="130">
      <formula>IF(AND(AL598&gt;=0,RIGHT(TEXT(AL598,"0.#"),1)="."),TRUE,FALSE)</formula>
    </cfRule>
    <cfRule type="expression" dxfId="129" priority="131">
      <formula>IF(AND(AL598&lt;0,RIGHT(TEXT(AL598,"0.#"),1)&lt;&gt;"."),TRUE,FALSE)</formula>
    </cfRule>
    <cfRule type="expression" dxfId="128" priority="132">
      <formula>IF(AND(AL598&lt;0,RIGHT(TEXT(AL598,"0.#"),1)="."),TRUE,FALSE)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IF(AND(AL631&gt;=0,RIGHT(TEXT(AL631,"0.#"),1)&lt;&gt;"."),TRUE,FALSE)</formula>
    </cfRule>
    <cfRule type="expression" dxfId="124" priority="124">
      <formula>IF(AND(AL631&gt;=0,RIGHT(TEXT(AL631,"0.#"),1)="."),TRUE,FALSE)</formula>
    </cfRule>
    <cfRule type="expression" dxfId="123" priority="125">
      <formula>IF(AND(AL631&lt;0,RIGHT(TEXT(AL631,"0.#"),1)&lt;&gt;"."),TRUE,FALSE)</formula>
    </cfRule>
    <cfRule type="expression" dxfId="122" priority="126">
      <formula>IF(AND(AL631&lt;0,RIGHT(TEXT(AL631,"0.#"),1)="."),TRUE,FALSE)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IF(AND(AL664&gt;=0,RIGHT(TEXT(AL664,"0.#"),1)&lt;&gt;"."),TRUE,FALSE)</formula>
    </cfRule>
    <cfRule type="expression" dxfId="118" priority="118">
      <formula>IF(AND(AL664&gt;=0,RIGHT(TEXT(AL664,"0.#"),1)="."),TRUE,FALSE)</formula>
    </cfRule>
    <cfRule type="expression" dxfId="117" priority="119">
      <formula>IF(AND(AL664&lt;0,RIGHT(TEXT(AL664,"0.#"),1)&lt;&gt;"."),TRUE,FALSE)</formula>
    </cfRule>
    <cfRule type="expression" dxfId="116" priority="120">
      <formula>IF(AND(AL664&lt;0,RIGHT(TEXT(AL664,"0.#"),1)="."),TRUE,FALSE)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IF(AND(AL697&gt;=0,RIGHT(TEXT(AL697,"0.#"),1)&lt;&gt;"."),TRUE,FALSE)</formula>
    </cfRule>
    <cfRule type="expression" dxfId="112" priority="112">
      <formula>IF(AND(AL697&gt;=0,RIGHT(TEXT(AL697,"0.#"),1)="."),TRUE,FALSE)</formula>
    </cfRule>
    <cfRule type="expression" dxfId="111" priority="113">
      <formula>IF(AND(AL697&lt;0,RIGHT(TEXT(AL697,"0.#"),1)&lt;&gt;"."),TRUE,FALSE)</formula>
    </cfRule>
    <cfRule type="expression" dxfId="110" priority="114">
      <formula>IF(AND(AL697&lt;0,RIGHT(TEXT(AL697,"0.#"),1)="."),TRUE,FALSE)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IF(AND(AL730&gt;=0,RIGHT(TEXT(AL730,"0.#"),1)&lt;&gt;"."),TRUE,FALSE)</formula>
    </cfRule>
    <cfRule type="expression" dxfId="106" priority="106">
      <formula>IF(AND(AL730&gt;=0,RIGHT(TEXT(AL730,"0.#"),1)="."),TRUE,FALSE)</formula>
    </cfRule>
    <cfRule type="expression" dxfId="105" priority="107">
      <formula>IF(AND(AL730&lt;0,RIGHT(TEXT(AL730,"0.#"),1)&lt;&gt;"."),TRUE,FALSE)</formula>
    </cfRule>
    <cfRule type="expression" dxfId="104" priority="108">
      <formula>IF(AND(AL730&lt;0,RIGHT(TEXT(AL730,"0.#"),1)="."),TRUE,FALSE)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IF(AND(AL763&gt;=0,RIGHT(TEXT(AL763,"0.#"),1)&lt;&gt;"."),TRUE,FALSE)</formula>
    </cfRule>
    <cfRule type="expression" dxfId="100" priority="100">
      <formula>IF(AND(AL763&gt;=0,RIGHT(TEXT(AL763,"0.#"),1)="."),TRUE,FALSE)</formula>
    </cfRule>
    <cfRule type="expression" dxfId="99" priority="101">
      <formula>IF(AND(AL763&lt;0,RIGHT(TEXT(AL763,"0.#"),1)&lt;&gt;"."),TRUE,FALSE)</formula>
    </cfRule>
    <cfRule type="expression" dxfId="98" priority="102">
      <formula>IF(AND(AL763&lt;0,RIGHT(TEXT(AL763,"0.#"),1)="."),TRUE,FALSE)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IF(AND(AL796&gt;=0,RIGHT(TEXT(AL796,"0.#"),1)&lt;&gt;"."),TRUE,FALSE)</formula>
    </cfRule>
    <cfRule type="expression" dxfId="94" priority="94">
      <formula>IF(AND(AL796&gt;=0,RIGHT(TEXT(AL796,"0.#"),1)="."),TRUE,FALSE)</formula>
    </cfRule>
    <cfRule type="expression" dxfId="93" priority="95">
      <formula>IF(AND(AL796&lt;0,RIGHT(TEXT(AL796,"0.#"),1)&lt;&gt;"."),TRUE,FALSE)</formula>
    </cfRule>
    <cfRule type="expression" dxfId="92" priority="96">
      <formula>IF(AND(AL796&lt;0,RIGHT(TEXT(AL796,"0.#"),1)="."),TRUE,FALSE)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IF(AND(AL829&gt;=0,RIGHT(TEXT(AL829,"0.#"),1)&lt;&gt;"."),TRUE,FALSE)</formula>
    </cfRule>
    <cfRule type="expression" dxfId="88" priority="88">
      <formula>IF(AND(AL829&gt;=0,RIGHT(TEXT(AL829,"0.#"),1)="."),TRUE,FALSE)</formula>
    </cfRule>
    <cfRule type="expression" dxfId="87" priority="89">
      <formula>IF(AND(AL829&lt;0,RIGHT(TEXT(AL829,"0.#"),1)&lt;&gt;"."),TRUE,FALSE)</formula>
    </cfRule>
    <cfRule type="expression" dxfId="86" priority="90">
      <formula>IF(AND(AL829&lt;0,RIGHT(TEXT(AL829,"0.#"),1)="."),TRUE,FALSE)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IF(AND(AL862&gt;=0,RIGHT(TEXT(AL862,"0.#"),1)&lt;&gt;"."),TRUE,FALSE)</formula>
    </cfRule>
    <cfRule type="expression" dxfId="82" priority="82">
      <formula>IF(AND(AL862&gt;=0,RIGHT(TEXT(AL862,"0.#"),1)="."),TRUE,FALSE)</formula>
    </cfRule>
    <cfRule type="expression" dxfId="81" priority="83">
      <formula>IF(AND(AL862&lt;0,RIGHT(TEXT(AL862,"0.#"),1)&lt;&gt;"."),TRUE,FALSE)</formula>
    </cfRule>
    <cfRule type="expression" dxfId="80" priority="84">
      <formula>IF(AND(AL862&lt;0,RIGHT(TEXT(AL862,"0.#"),1)="."),TRUE,FALSE)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IF(AND(AL895&gt;=0,RIGHT(TEXT(AL895,"0.#"),1)&lt;&gt;"."),TRUE,FALSE)</formula>
    </cfRule>
    <cfRule type="expression" dxfId="76" priority="76">
      <formula>IF(AND(AL895&gt;=0,RIGHT(TEXT(AL895,"0.#"),1)="."),TRUE,FALSE)</formula>
    </cfRule>
    <cfRule type="expression" dxfId="75" priority="77">
      <formula>IF(AND(AL895&lt;0,RIGHT(TEXT(AL895,"0.#"),1)&lt;&gt;"."),TRUE,FALSE)</formula>
    </cfRule>
    <cfRule type="expression" dxfId="74" priority="78">
      <formula>IF(AND(AL895&lt;0,RIGHT(TEXT(AL895,"0.#"),1)="."),TRUE,FALSE)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IF(AND(AL928&gt;=0,RIGHT(TEXT(AL928,"0.#"),1)&lt;&gt;"."),TRUE,FALSE)</formula>
    </cfRule>
    <cfRule type="expression" dxfId="70" priority="70">
      <formula>IF(AND(AL928&gt;=0,RIGHT(TEXT(AL928,"0.#"),1)="."),TRUE,FALSE)</formula>
    </cfRule>
    <cfRule type="expression" dxfId="69" priority="71">
      <formula>IF(AND(AL928&lt;0,RIGHT(TEXT(AL928,"0.#"),1)&lt;&gt;"."),TRUE,FALSE)</formula>
    </cfRule>
    <cfRule type="expression" dxfId="68" priority="72">
      <formula>IF(AND(AL928&lt;0,RIGHT(TEXT(AL928,"0.#"),1)="."),TRUE,FALSE)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IF(AND(AL961&gt;=0,RIGHT(TEXT(AL961,"0.#"),1)&lt;&gt;"."),TRUE,FALSE)</formula>
    </cfRule>
    <cfRule type="expression" dxfId="64" priority="64">
      <formula>IF(AND(AL961&gt;=0,RIGHT(TEXT(AL961,"0.#"),1)="."),TRUE,FALSE)</formula>
    </cfRule>
    <cfRule type="expression" dxfId="63" priority="65">
      <formula>IF(AND(AL961&lt;0,RIGHT(TEXT(AL961,"0.#"),1)&lt;&gt;"."),TRUE,FALSE)</formula>
    </cfRule>
    <cfRule type="expression" dxfId="62" priority="66">
      <formula>IF(AND(AL961&lt;0,RIGHT(TEXT(AL961,"0.#"),1)="."),TRUE,FALSE)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IF(AND(AL994&gt;=0,RIGHT(TEXT(AL994,"0.#"),1)&lt;&gt;"."),TRUE,FALSE)</formula>
    </cfRule>
    <cfRule type="expression" dxfId="58" priority="58">
      <formula>IF(AND(AL994&gt;=0,RIGHT(TEXT(AL994,"0.#"),1)="."),TRUE,FALSE)</formula>
    </cfRule>
    <cfRule type="expression" dxfId="57" priority="59">
      <formula>IF(AND(AL994&lt;0,RIGHT(TEXT(AL994,"0.#"),1)&lt;&gt;"."),TRUE,FALSE)</formula>
    </cfRule>
    <cfRule type="expression" dxfId="56" priority="60">
      <formula>IF(AND(AL994&lt;0,RIGHT(TEXT(AL994,"0.#"),1)="."),TRUE,FALSE)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IF(AND(AL1027&gt;=0,RIGHT(TEXT(AL1027,"0.#"),1)&lt;&gt;"."),TRUE,FALSE)</formula>
    </cfRule>
    <cfRule type="expression" dxfId="52" priority="52">
      <formula>IF(AND(AL1027&gt;=0,RIGHT(TEXT(AL1027,"0.#"),1)="."),TRUE,FALSE)</formula>
    </cfRule>
    <cfRule type="expression" dxfId="51" priority="53">
      <formula>IF(AND(AL1027&lt;0,RIGHT(TEXT(AL1027,"0.#"),1)&lt;&gt;"."),TRUE,FALSE)</formula>
    </cfRule>
    <cfRule type="expression" dxfId="50" priority="54">
      <formula>IF(AND(AL1027&lt;0,RIGHT(TEXT(AL1027,"0.#"),1)="."),TRUE,FALSE)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IF(AND(AL1060&gt;=0,RIGHT(TEXT(AL1060,"0.#"),1)&lt;&gt;"."),TRUE,FALSE)</formula>
    </cfRule>
    <cfRule type="expression" dxfId="46" priority="46">
      <formula>IF(AND(AL1060&gt;=0,RIGHT(TEXT(AL1060,"0.#"),1)="."),TRUE,FALSE)</formula>
    </cfRule>
    <cfRule type="expression" dxfId="45" priority="47">
      <formula>IF(AND(AL1060&lt;0,RIGHT(TEXT(AL1060,"0.#"),1)&lt;&gt;"."),TRUE,FALSE)</formula>
    </cfRule>
    <cfRule type="expression" dxfId="44" priority="48">
      <formula>IF(AND(AL1060&lt;0,RIGHT(TEXT(AL1060,"0.#"),1)="."),TRUE,FALSE)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IF(AND(AL1093&gt;=0,RIGHT(TEXT(AL1093,"0.#"),1)&lt;&gt;"."),TRUE,FALSE)</formula>
    </cfRule>
    <cfRule type="expression" dxfId="40" priority="40">
      <formula>IF(AND(AL1093&gt;=0,RIGHT(TEXT(AL1093,"0.#"),1)="."),TRUE,FALSE)</formula>
    </cfRule>
    <cfRule type="expression" dxfId="39" priority="41">
      <formula>IF(AND(AL1093&lt;0,RIGHT(TEXT(AL1093,"0.#"),1)&lt;&gt;"."),TRUE,FALSE)</formula>
    </cfRule>
    <cfRule type="expression" dxfId="38" priority="42">
      <formula>IF(AND(AL1093&lt;0,RIGHT(TEXT(AL1093,"0.#"),1)="."),TRUE,FALSE)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IF(AND(AL1126&gt;=0,RIGHT(TEXT(AL1126,"0.#"),1)&lt;&gt;"."),TRUE,FALSE)</formula>
    </cfRule>
    <cfRule type="expression" dxfId="34" priority="34">
      <formula>IF(AND(AL1126&gt;=0,RIGHT(TEXT(AL1126,"0.#"),1)="."),TRUE,FALSE)</formula>
    </cfRule>
    <cfRule type="expression" dxfId="33" priority="35">
      <formula>IF(AND(AL1126&lt;0,RIGHT(TEXT(AL1126,"0.#"),1)&lt;&gt;"."),TRUE,FALSE)</formula>
    </cfRule>
    <cfRule type="expression" dxfId="32" priority="36">
      <formula>IF(AND(AL1126&lt;0,RIGHT(TEXT(AL1126,"0.#"),1)="."),TRUE,FALSE)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IF(AND(AL1159&gt;=0,RIGHT(TEXT(AL1159,"0.#"),1)&lt;&gt;"."),TRUE,FALSE)</formula>
    </cfRule>
    <cfRule type="expression" dxfId="28" priority="28">
      <formula>IF(AND(AL1159&gt;=0,RIGHT(TEXT(AL1159,"0.#"),1)="."),TRUE,FALSE)</formula>
    </cfRule>
    <cfRule type="expression" dxfId="27" priority="29">
      <formula>IF(AND(AL1159&lt;0,RIGHT(TEXT(AL1159,"0.#"),1)&lt;&gt;"."),TRUE,FALSE)</formula>
    </cfRule>
    <cfRule type="expression" dxfId="26" priority="30">
      <formula>IF(AND(AL1159&lt;0,RIGHT(TEXT(AL1159,"0.#"),1)="."),TRUE,FALSE)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IF(AND(AL1192&gt;=0,RIGHT(TEXT(AL1192,"0.#"),1)&lt;&gt;"."),TRUE,FALSE)</formula>
    </cfRule>
    <cfRule type="expression" dxfId="22" priority="22">
      <formula>IF(AND(AL1192&gt;=0,RIGHT(TEXT(AL1192,"0.#"),1)="."),TRUE,FALSE)</formula>
    </cfRule>
    <cfRule type="expression" dxfId="21" priority="23">
      <formula>IF(AND(AL1192&lt;0,RIGHT(TEXT(AL1192,"0.#"),1)&lt;&gt;"."),TRUE,FALSE)</formula>
    </cfRule>
    <cfRule type="expression" dxfId="20" priority="24">
      <formula>IF(AND(AL1192&lt;0,RIGHT(TEXT(AL1192,"0.#"),1)="."),TRUE,FALSE)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IF(AND(AL1225&gt;=0,RIGHT(TEXT(AL1225,"0.#"),1)&lt;&gt;"."),TRUE,FALSE)</formula>
    </cfRule>
    <cfRule type="expression" dxfId="16" priority="16">
      <formula>IF(AND(AL1225&gt;=0,RIGHT(TEXT(AL1225,"0.#"),1)="."),TRUE,FALSE)</formula>
    </cfRule>
    <cfRule type="expression" dxfId="15" priority="17">
      <formula>IF(AND(AL1225&lt;0,RIGHT(TEXT(AL1225,"0.#"),1)&lt;&gt;"."),TRUE,FALSE)</formula>
    </cfRule>
    <cfRule type="expression" dxfId="14" priority="18">
      <formula>IF(AND(AL1225&lt;0,RIGHT(TEXT(AL1225,"0.#"),1)="."),TRUE,FALSE)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IF(AND(AL1258&gt;=0,RIGHT(TEXT(AL1258,"0.#"),1)&lt;&gt;"."),TRUE,FALSE)</formula>
    </cfRule>
    <cfRule type="expression" dxfId="10" priority="10">
      <formula>IF(AND(AL1258&gt;=0,RIGHT(TEXT(AL1258,"0.#"),1)="."),TRUE,FALSE)</formula>
    </cfRule>
    <cfRule type="expression" dxfId="9" priority="11">
      <formula>IF(AND(AL1258&lt;0,RIGHT(TEXT(AL1258,"0.#"),1)&lt;&gt;"."),TRUE,FALSE)</formula>
    </cfRule>
    <cfRule type="expression" dxfId="8" priority="12">
      <formula>IF(AND(AL1258&lt;0,RIGHT(TEXT(AL1258,"0.#"),1)="."),TRUE,FALSE)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IF(AND(AL1291&gt;=0,RIGHT(TEXT(AL1291,"0.#"),1)&lt;&gt;"."),TRUE,FALSE)</formula>
    </cfRule>
    <cfRule type="expression" dxfId="4" priority="4">
      <formula>IF(AND(AL1291&gt;=0,RIGHT(TEXT(AL1291,"0.#"),1)="."),TRUE,FALSE)</formula>
    </cfRule>
    <cfRule type="expression" dxfId="3" priority="5">
      <formula>IF(AND(AL1291&lt;0,RIGHT(TEXT(AL1291,"0.#"),1)&lt;&gt;"."),TRUE,FALSE)</formula>
    </cfRule>
    <cfRule type="expression" dxfId="2" priority="6">
      <formula>IF(AND(AL1291&lt;0,RIGHT(TEXT(AL1291,"0.#"),1)="."),TRUE,FALSE)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OR(AND(MOD(IF(ISNUMBER(AH4),AH4,0.5),1)=0,0&lt;=AH4),AH4="-")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588"/>
  <sheetViews>
    <sheetView view="pageBreakPreview" topLeftCell="A45" zoomScale="70" zoomScaleNormal="75" zoomScaleSheetLayoutView="70" workbookViewId="0">
      <selection activeCell="A15" sqref="A15:F24"/>
    </sheetView>
  </sheetViews>
  <sheetFormatPr defaultRowHeight="13"/>
  <cols>
    <col min="1" max="5" width="5.6328125" customWidth="1"/>
    <col min="6" max="6" width="22.453125" customWidth="1"/>
    <col min="7" max="7" width="0.90625" customWidth="1"/>
    <col min="8" max="27" width="2.6328125" customWidth="1"/>
    <col min="28" max="28" width="4.26953125" customWidth="1"/>
    <col min="29" max="50" width="2.6328125" customWidth="1"/>
    <col min="51" max="51" width="6.6328125" customWidth="1"/>
    <col min="52" max="52" width="8.6328125" hidden="1" customWidth="1"/>
    <col min="53" max="58" width="2.26953125" customWidth="1"/>
    <col min="63" max="63" width="27.90625" customWidth="1"/>
    <col min="64" max="64" width="12.26953125" customWidth="1"/>
  </cols>
  <sheetData>
    <row r="1" spans="1:51" ht="23.25" customHeight="1">
      <c r="AQ1" s="48"/>
      <c r="AR1" s="48"/>
      <c r="AS1" s="48"/>
      <c r="AT1" s="48"/>
      <c r="AU1" s="48"/>
      <c r="AV1" s="51"/>
      <c r="AW1" s="48"/>
      <c r="AX1" s="52"/>
    </row>
    <row r="2" spans="1:51" ht="21.75" customHeight="1">
      <c r="A2" s="2"/>
      <c r="B2" s="2"/>
      <c r="C2" s="2"/>
      <c r="D2" s="2"/>
      <c r="E2" s="2"/>
      <c r="F2" s="2"/>
      <c r="G2" s="2"/>
      <c r="H2" s="2"/>
      <c r="I2" s="2"/>
      <c r="J2" s="2"/>
      <c r="K2" s="2"/>
      <c r="L2" s="2"/>
      <c r="M2" s="2"/>
      <c r="N2" s="2"/>
      <c r="O2" s="2"/>
      <c r="P2" s="2"/>
      <c r="Q2" s="2"/>
      <c r="R2" s="2"/>
      <c r="S2" s="2"/>
      <c r="T2" s="2"/>
      <c r="U2" s="2"/>
      <c r="V2" s="2"/>
      <c r="W2" s="2"/>
      <c r="X2" s="2"/>
      <c r="Y2" s="34" t="s">
        <v>11</v>
      </c>
      <c r="Z2" s="2"/>
      <c r="AA2" s="2"/>
      <c r="AB2" s="2"/>
      <c r="AC2" s="2"/>
      <c r="AD2" s="2"/>
      <c r="AE2" s="268">
        <v>2022</v>
      </c>
      <c r="AF2" s="268"/>
      <c r="AG2" s="268"/>
      <c r="AH2" s="268"/>
      <c r="AI2" s="268"/>
      <c r="AJ2" s="41" t="s">
        <v>533</v>
      </c>
      <c r="AK2" s="268" t="str">
        <f>行政事業レビューシート!AJ2</f>
        <v>外務</v>
      </c>
      <c r="AL2" s="268"/>
      <c r="AM2" s="268"/>
      <c r="AN2" s="268"/>
      <c r="AO2" s="41" t="s">
        <v>533</v>
      </c>
      <c r="AP2" s="268">
        <f>行政事業レビューシート!AO2</f>
        <v>21</v>
      </c>
      <c r="AQ2" s="268"/>
      <c r="AR2" s="268"/>
      <c r="AS2" s="49" t="s">
        <v>533</v>
      </c>
      <c r="AT2" s="269">
        <f>行政事業レビューシート!AS2</f>
        <v>34</v>
      </c>
      <c r="AU2" s="269"/>
      <c r="AV2" s="269"/>
      <c r="AW2" s="41" t="str">
        <f>IF(AX2="","","-")</f>
        <v/>
      </c>
      <c r="AX2" s="270"/>
      <c r="AY2" s="270"/>
    </row>
    <row r="3" spans="1:51" ht="51" customHeight="1">
      <c r="A3" s="1178" t="s">
        <v>352</v>
      </c>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164" t="s">
        <v>99</v>
      </c>
      <c r="AK3" s="1180" t="str">
        <f>行政事業レビューシート!AJ3</f>
        <v>外務省</v>
      </c>
      <c r="AL3" s="1180"/>
      <c r="AM3" s="1180"/>
      <c r="AN3" s="1180"/>
      <c r="AO3" s="1180"/>
      <c r="AP3" s="1180"/>
      <c r="AQ3" s="1180"/>
      <c r="AR3" s="1180"/>
      <c r="AS3" s="1180"/>
      <c r="AT3" s="1180"/>
      <c r="AU3" s="1180"/>
      <c r="AV3" s="1180"/>
      <c r="AW3" s="1180"/>
      <c r="AX3" s="1180"/>
      <c r="AY3" s="171" t="s">
        <v>12</v>
      </c>
    </row>
    <row r="4" spans="1:51" ht="51" customHeight="1">
      <c r="A4" s="1181" t="s">
        <v>50</v>
      </c>
      <c r="B4" s="1182"/>
      <c r="C4" s="1182"/>
      <c r="D4" s="1182"/>
      <c r="E4" s="1182"/>
      <c r="F4" s="1182"/>
      <c r="G4" s="104"/>
      <c r="H4" s="1183" t="str">
        <f>行政事業レビューシート!G4</f>
        <v>グラスルーツからの日米経済強化プロジェクト</v>
      </c>
      <c r="I4" s="1184"/>
      <c r="J4" s="1184"/>
      <c r="K4" s="1184"/>
      <c r="L4" s="1184"/>
      <c r="M4" s="1184"/>
      <c r="N4" s="1184"/>
      <c r="O4" s="1184"/>
      <c r="P4" s="1184"/>
      <c r="Q4" s="1184"/>
      <c r="R4" s="1184"/>
      <c r="S4" s="1184"/>
      <c r="T4" s="1184"/>
      <c r="U4" s="1184"/>
      <c r="V4" s="1184"/>
      <c r="W4" s="1184"/>
      <c r="X4" s="1184"/>
      <c r="Y4" s="1184"/>
      <c r="Z4" s="1185" t="s">
        <v>14</v>
      </c>
      <c r="AA4" s="1186"/>
      <c r="AB4" s="1186"/>
      <c r="AC4" s="1186"/>
      <c r="AD4" s="1186"/>
      <c r="AE4" s="1187"/>
      <c r="AF4" s="1184" t="str">
        <f>行政事業レビューシート!AE4</f>
        <v>北米局</v>
      </c>
      <c r="AG4" s="1184"/>
      <c r="AH4" s="1184"/>
      <c r="AI4" s="1184"/>
      <c r="AJ4" s="1184"/>
      <c r="AK4" s="1184"/>
      <c r="AL4" s="1184"/>
      <c r="AM4" s="1184"/>
      <c r="AN4" s="1184"/>
      <c r="AO4" s="1184"/>
      <c r="AP4" s="1184"/>
      <c r="AQ4" s="1188"/>
      <c r="AR4" s="1189" t="s">
        <v>31</v>
      </c>
      <c r="AS4" s="1186"/>
      <c r="AT4" s="1186"/>
      <c r="AU4" s="1186"/>
      <c r="AV4" s="1186"/>
      <c r="AW4" s="1186"/>
      <c r="AX4" s="1186"/>
      <c r="AY4" s="1190"/>
    </row>
    <row r="5" spans="1:51" ht="51" customHeight="1">
      <c r="A5" s="1191" t="s">
        <v>122</v>
      </c>
      <c r="B5" s="1192"/>
      <c r="C5" s="1192"/>
      <c r="D5" s="1192"/>
      <c r="E5" s="1192"/>
      <c r="F5" s="1192"/>
      <c r="G5" s="105"/>
      <c r="H5" s="1193" t="str">
        <f>行政事業レビューシート!G5</f>
        <v>平成30年度</v>
      </c>
      <c r="I5" s="1193"/>
      <c r="J5" s="1193"/>
      <c r="K5" s="1193"/>
      <c r="L5" s="1193"/>
      <c r="M5" s="1193"/>
      <c r="N5" s="1194" t="s">
        <v>142</v>
      </c>
      <c r="O5" s="1195"/>
      <c r="P5" s="1195"/>
      <c r="Q5" s="1195"/>
      <c r="R5" s="1195"/>
      <c r="S5" s="1196"/>
      <c r="T5" s="1197" t="str">
        <f>行政事業レビューシート!S5</f>
        <v>終了予定なし</v>
      </c>
      <c r="U5" s="1193"/>
      <c r="V5" s="1193"/>
      <c r="W5" s="1193"/>
      <c r="X5" s="1193"/>
      <c r="Y5" s="1198"/>
      <c r="Z5" s="1199" t="s">
        <v>35</v>
      </c>
      <c r="AA5" s="1200"/>
      <c r="AB5" s="1200"/>
      <c r="AC5" s="1200"/>
      <c r="AD5" s="1200"/>
      <c r="AE5" s="1201"/>
      <c r="AF5" s="1202" t="str">
        <f>行政事業レビューシート!AE5</f>
        <v>北米第二課</v>
      </c>
      <c r="AG5" s="1202"/>
      <c r="AH5" s="1202"/>
      <c r="AI5" s="1202"/>
      <c r="AJ5" s="1202"/>
      <c r="AK5" s="1202"/>
      <c r="AL5" s="1202"/>
      <c r="AM5" s="1202"/>
      <c r="AN5" s="1202"/>
      <c r="AO5" s="1202"/>
      <c r="AP5" s="1202"/>
      <c r="AQ5" s="1203"/>
      <c r="AR5" s="1204" t="str">
        <f>行政事業レビューシート!AQ5</f>
        <v>課長　森　尊俊</v>
      </c>
      <c r="AS5" s="1202"/>
      <c r="AT5" s="1202"/>
      <c r="AU5" s="1202"/>
      <c r="AV5" s="1202"/>
      <c r="AW5" s="1202"/>
      <c r="AX5" s="1202"/>
      <c r="AY5" s="1205"/>
    </row>
    <row r="6" spans="1:51" ht="39" hidden="1" customHeight="1">
      <c r="A6" s="1206" t="s">
        <v>37</v>
      </c>
      <c r="B6" s="1207"/>
      <c r="C6" s="1207"/>
      <c r="D6" s="1207"/>
      <c r="E6" s="1207"/>
      <c r="F6" s="1207"/>
      <c r="G6" s="106"/>
      <c r="H6" s="1208" t="str">
        <f>[1]入力規則等!F39</f>
        <v/>
      </c>
      <c r="I6" s="1208"/>
      <c r="J6" s="1208"/>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1208"/>
      <c r="AK6" s="1208"/>
      <c r="AL6" s="1208"/>
      <c r="AM6" s="1208"/>
      <c r="AN6" s="1208"/>
      <c r="AO6" s="1208"/>
      <c r="AP6" s="1208"/>
      <c r="AQ6" s="1208"/>
      <c r="AR6" s="1208"/>
      <c r="AS6" s="1208"/>
      <c r="AT6" s="1208"/>
      <c r="AU6" s="1208"/>
      <c r="AV6" s="1208"/>
      <c r="AW6" s="1208"/>
      <c r="AX6" s="1208"/>
      <c r="AY6" s="1209"/>
    </row>
    <row r="7" spans="1:51" ht="63" hidden="1" customHeight="1">
      <c r="A7" s="1210" t="s">
        <v>787</v>
      </c>
      <c r="B7" s="1211"/>
      <c r="C7" s="1211"/>
      <c r="D7" s="1211"/>
      <c r="E7" s="1211"/>
      <c r="F7" s="1211"/>
      <c r="G7" s="107"/>
      <c r="H7" s="1212"/>
      <c r="I7" s="1212"/>
      <c r="J7" s="1212"/>
      <c r="K7" s="1212"/>
      <c r="L7" s="1212"/>
      <c r="M7" s="1212"/>
      <c r="N7" s="1212"/>
      <c r="O7" s="1212"/>
      <c r="P7" s="1212"/>
      <c r="Q7" s="1212"/>
      <c r="R7" s="1212"/>
      <c r="S7" s="1212"/>
      <c r="T7" s="1212"/>
      <c r="U7" s="1212"/>
      <c r="V7" s="1212"/>
      <c r="W7" s="1212"/>
      <c r="X7" s="1212"/>
      <c r="Y7" s="1213"/>
      <c r="Z7" s="1214" t="s">
        <v>280</v>
      </c>
      <c r="AA7" s="1215"/>
      <c r="AB7" s="1215"/>
      <c r="AC7" s="1215"/>
      <c r="AD7" s="1215"/>
      <c r="AE7" s="1216"/>
      <c r="AF7" s="1217"/>
      <c r="AG7" s="1217"/>
      <c r="AH7" s="1217"/>
      <c r="AI7" s="1217"/>
      <c r="AJ7" s="1217"/>
      <c r="AK7" s="1217"/>
      <c r="AL7" s="1217"/>
      <c r="AM7" s="1217"/>
      <c r="AN7" s="1217"/>
      <c r="AO7" s="1217"/>
      <c r="AP7" s="1217"/>
      <c r="AQ7" s="1217"/>
      <c r="AR7" s="1217"/>
      <c r="AS7" s="1217"/>
      <c r="AT7" s="1217"/>
      <c r="AU7" s="1217"/>
      <c r="AV7" s="1217"/>
      <c r="AW7" s="1217"/>
      <c r="AX7" s="1217"/>
      <c r="AY7" s="1218"/>
    </row>
    <row r="8" spans="1:51" ht="63" hidden="1" customHeight="1">
      <c r="A8" s="1210" t="s">
        <v>394</v>
      </c>
      <c r="B8" s="1211"/>
      <c r="C8" s="1211"/>
      <c r="D8" s="1211"/>
      <c r="E8" s="1211"/>
      <c r="F8" s="1211"/>
      <c r="G8" s="107"/>
      <c r="H8" s="1219"/>
      <c r="I8" s="1219"/>
      <c r="J8" s="1219"/>
      <c r="K8" s="1219"/>
      <c r="L8" s="1219"/>
      <c r="M8" s="1219"/>
      <c r="N8" s="1219"/>
      <c r="O8" s="1219"/>
      <c r="P8" s="1219"/>
      <c r="Q8" s="1219"/>
      <c r="R8" s="1219"/>
      <c r="S8" s="1219"/>
      <c r="T8" s="1219"/>
      <c r="U8" s="1219"/>
      <c r="V8" s="1219"/>
      <c r="W8" s="1219"/>
      <c r="X8" s="1219"/>
      <c r="Y8" s="1220"/>
      <c r="Z8" s="1221" t="s">
        <v>397</v>
      </c>
      <c r="AA8" s="1222"/>
      <c r="AB8" s="1222"/>
      <c r="AC8" s="1222"/>
      <c r="AD8" s="1222"/>
      <c r="AE8" s="1223"/>
      <c r="AF8" s="1224" t="str">
        <f>[1]入力規則等!K13</f>
        <v/>
      </c>
      <c r="AG8" s="1219"/>
      <c r="AH8" s="1219"/>
      <c r="AI8" s="1219"/>
      <c r="AJ8" s="1219"/>
      <c r="AK8" s="1219"/>
      <c r="AL8" s="1219"/>
      <c r="AM8" s="1219"/>
      <c r="AN8" s="1219"/>
      <c r="AO8" s="1219"/>
      <c r="AP8" s="1219"/>
      <c r="AQ8" s="1219"/>
      <c r="AR8" s="1219"/>
      <c r="AS8" s="1219"/>
      <c r="AT8" s="1219"/>
      <c r="AU8" s="1219"/>
      <c r="AV8" s="1219"/>
      <c r="AW8" s="1219"/>
      <c r="AX8" s="1219"/>
      <c r="AY8" s="1225"/>
    </row>
    <row r="9" spans="1:51" ht="30" customHeight="1">
      <c r="A9" s="63"/>
      <c r="B9" s="77"/>
      <c r="C9" s="77"/>
      <c r="D9" s="77"/>
      <c r="E9" s="77"/>
      <c r="F9" s="77"/>
      <c r="G9" s="108"/>
      <c r="H9" s="121"/>
      <c r="I9" s="121"/>
      <c r="J9" s="121"/>
      <c r="K9" s="121"/>
      <c r="L9" s="121"/>
      <c r="M9" s="121"/>
      <c r="N9" s="121"/>
      <c r="O9" s="121"/>
      <c r="P9" s="121"/>
      <c r="Q9" s="121"/>
      <c r="R9" s="121"/>
      <c r="S9" s="121"/>
      <c r="T9" s="121"/>
      <c r="U9" s="121"/>
      <c r="V9" s="121"/>
      <c r="W9" s="121"/>
      <c r="X9" s="121"/>
      <c r="Y9" s="121"/>
      <c r="Z9" s="148"/>
      <c r="AA9" s="148"/>
      <c r="AB9" s="148"/>
      <c r="AC9" s="148"/>
      <c r="AD9" s="148"/>
      <c r="AE9" s="148"/>
      <c r="AF9" s="121"/>
      <c r="AG9" s="121"/>
      <c r="AH9" s="121"/>
      <c r="AI9" s="121"/>
      <c r="AJ9" s="121"/>
      <c r="AK9" s="121"/>
      <c r="AL9" s="121"/>
      <c r="AM9" s="121"/>
      <c r="AN9" s="121"/>
      <c r="AO9" s="121"/>
      <c r="AP9" s="121"/>
      <c r="AQ9" s="121"/>
      <c r="AR9" s="121"/>
      <c r="AS9" s="121"/>
      <c r="AT9" s="121"/>
      <c r="AU9" s="121"/>
      <c r="AV9" s="121"/>
      <c r="AW9" s="121"/>
      <c r="AX9" s="121"/>
      <c r="AY9" s="172"/>
    </row>
    <row r="10" spans="1:51" ht="87" customHeight="1">
      <c r="A10" s="1226" t="s">
        <v>786</v>
      </c>
      <c r="B10" s="1227"/>
      <c r="C10" s="1227"/>
      <c r="D10" s="1227"/>
      <c r="E10" s="1227"/>
      <c r="F10" s="1227"/>
      <c r="G10" s="109"/>
      <c r="H10" s="1228" t="str">
        <f>行政事業レビューシート!G9</f>
        <v>日本企業の投資・雇用による米国経済・社会への貢献を州・地方レベルにおいて米国民に正しく認識せしめ、各地で通商・経済政策の決定プロセスに影響力を持つ有力者との人脈を形成し、企業活動の円滑化をはかること等を通じ、草の根レベルからひいては連邦レベルまで日米経済関係の深化・日米同盟の強化に貢献することを目的とする。令和4年度においては、特にバイデン政権の関心事項や岸田政権の掲げる新しい資本主義の米国内での認知度向上に資する案件を通じた日米経済関係の深化・日米同盟の強化に重点を置く。</v>
      </c>
      <c r="I10" s="1228"/>
      <c r="J10" s="1228"/>
      <c r="K10" s="1228"/>
      <c r="L10" s="1228"/>
      <c r="M10" s="1228"/>
      <c r="N10" s="1228"/>
      <c r="O10" s="1228"/>
      <c r="P10" s="1228"/>
      <c r="Q10" s="1228"/>
      <c r="R10" s="1228"/>
      <c r="S10" s="1228"/>
      <c r="T10" s="1228"/>
      <c r="U10" s="1228"/>
      <c r="V10" s="1228"/>
      <c r="W10" s="1228"/>
      <c r="X10" s="1228"/>
      <c r="Y10" s="1228"/>
      <c r="Z10" s="1228"/>
      <c r="AA10" s="1228"/>
      <c r="AB10" s="1228"/>
      <c r="AC10" s="1228"/>
      <c r="AD10" s="1228"/>
      <c r="AE10" s="1228"/>
      <c r="AF10" s="1228"/>
      <c r="AG10" s="1228"/>
      <c r="AH10" s="1228"/>
      <c r="AI10" s="1228"/>
      <c r="AJ10" s="1228"/>
      <c r="AK10" s="1228"/>
      <c r="AL10" s="1228"/>
      <c r="AM10" s="1228"/>
      <c r="AN10" s="1228"/>
      <c r="AO10" s="1228"/>
      <c r="AP10" s="1228"/>
      <c r="AQ10" s="1228"/>
      <c r="AR10" s="1228"/>
      <c r="AS10" s="1228"/>
      <c r="AT10" s="1228"/>
      <c r="AU10" s="1228"/>
      <c r="AV10" s="1228"/>
      <c r="AW10" s="1228"/>
      <c r="AX10" s="1228"/>
      <c r="AY10" s="1229"/>
    </row>
    <row r="11" spans="1:51" ht="87" customHeight="1">
      <c r="A11" s="1226" t="s">
        <v>785</v>
      </c>
      <c r="B11" s="1227"/>
      <c r="C11" s="1227"/>
      <c r="D11" s="1227"/>
      <c r="E11" s="1227"/>
      <c r="F11" s="1227"/>
      <c r="G11" s="109"/>
      <c r="H11" s="1228" t="str">
        <f>行政事業レビューシート!G10</f>
        <v>日米経済関係の強化はもとより日米同盟の強化という観点からも、州や案件のプライオリティについて柔軟に毎年見直しをしながら進めていくことが求められている。また、アウトカム・成果の数値化や把握が難しい事業だが、事業目的の達成に向けて成果指標の定量・定性両面から調査把握する努力が必要。</v>
      </c>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1228"/>
      <c r="AM11" s="1228"/>
      <c r="AN11" s="1228"/>
      <c r="AO11" s="1228"/>
      <c r="AP11" s="1228"/>
      <c r="AQ11" s="1228"/>
      <c r="AR11" s="1228"/>
      <c r="AS11" s="1228"/>
      <c r="AT11" s="1228"/>
      <c r="AU11" s="1228"/>
      <c r="AV11" s="1228"/>
      <c r="AW11" s="1228"/>
      <c r="AX11" s="1228"/>
      <c r="AY11" s="1229"/>
    </row>
    <row r="12" spans="1:51" ht="87" customHeight="1">
      <c r="A12" s="1226" t="s">
        <v>784</v>
      </c>
      <c r="B12" s="1227"/>
      <c r="C12" s="1227"/>
      <c r="D12" s="1227"/>
      <c r="E12" s="1227"/>
      <c r="F12" s="1227"/>
      <c r="G12" s="109"/>
      <c r="H12" s="1228" t="str">
        <f>行政事業レビューシート!G11</f>
        <v>米国の連邦レベルのみならず、一般国民にも行き届く草の根レベル（グラスルーツ）での取組を打ち出し、日本企業の直接投資等を通じた雇用創出や我が国の文化・伝統に対する理解の裾野を広げるべく、官民を挙げた州・地方レベルにおける地域の特徴や関心度に応じた効果的な働きかけ等の取組が実施されている。具体的には日本企業が進出している地域をまわる「草の根キャラバン」としてセミナー・講演会の実施、オンライン形式のイベントや動画配信による日本産食品のプロモーションや日本文化の発信、日米経済関係をテーマとしたウェビナー（オンライン形式のセミナー）等、官民を挙げてオールジャパンでの草の根レベルの日米経済関係強化を図っている。</v>
      </c>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9"/>
    </row>
    <row r="13" spans="1:51" ht="54" hidden="1" customHeight="1">
      <c r="A13" s="1226" t="s">
        <v>29</v>
      </c>
      <c r="B13" s="1227"/>
      <c r="C13" s="1227"/>
      <c r="D13" s="1227"/>
      <c r="E13" s="1227"/>
      <c r="F13" s="1227"/>
      <c r="G13" s="109"/>
      <c r="H13" s="1230" t="str">
        <f>[1]入力規則等!P10</f>
        <v/>
      </c>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1"/>
    </row>
    <row r="14" spans="1:51" ht="30" customHeight="1">
      <c r="A14" s="64"/>
      <c r="B14" s="78"/>
      <c r="C14" s="78"/>
      <c r="D14" s="78"/>
      <c r="E14" s="78"/>
      <c r="F14" s="78"/>
      <c r="G14" s="110"/>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73"/>
    </row>
    <row r="15" spans="1:51" ht="30" customHeight="1">
      <c r="A15" s="1947" t="s">
        <v>806</v>
      </c>
      <c r="B15" s="1948"/>
      <c r="C15" s="1948"/>
      <c r="D15" s="1948"/>
      <c r="E15" s="1948"/>
      <c r="F15" s="1948"/>
      <c r="G15" s="109"/>
      <c r="H15" s="1237"/>
      <c r="I15" s="1238"/>
      <c r="J15" s="1238"/>
      <c r="K15" s="1238"/>
      <c r="L15" s="1238"/>
      <c r="M15" s="1238"/>
      <c r="N15" s="1238"/>
      <c r="O15" s="1238"/>
      <c r="P15" s="1238"/>
      <c r="Q15" s="1239" t="s">
        <v>246</v>
      </c>
      <c r="R15" s="1240"/>
      <c r="S15" s="1240"/>
      <c r="T15" s="1240"/>
      <c r="U15" s="1240"/>
      <c r="V15" s="1240"/>
      <c r="W15" s="1241"/>
      <c r="X15" s="1239" t="s">
        <v>203</v>
      </c>
      <c r="Y15" s="1240"/>
      <c r="Z15" s="1240"/>
      <c r="AA15" s="1240"/>
      <c r="AB15" s="1240"/>
      <c r="AC15" s="1240"/>
      <c r="AD15" s="1241"/>
      <c r="AE15" s="1239" t="s">
        <v>746</v>
      </c>
      <c r="AF15" s="1240"/>
      <c r="AG15" s="1240"/>
      <c r="AH15" s="1240"/>
      <c r="AI15" s="1240"/>
      <c r="AJ15" s="1240"/>
      <c r="AK15" s="1241"/>
      <c r="AL15" s="1239" t="s">
        <v>756</v>
      </c>
      <c r="AM15" s="1240"/>
      <c r="AN15" s="1240"/>
      <c r="AO15" s="1240"/>
      <c r="AP15" s="1240"/>
      <c r="AQ15" s="1240"/>
      <c r="AR15" s="1241"/>
      <c r="AS15" s="1239" t="s">
        <v>757</v>
      </c>
      <c r="AT15" s="1240"/>
      <c r="AU15" s="1240"/>
      <c r="AV15" s="1240"/>
      <c r="AW15" s="1240"/>
      <c r="AX15" s="1240"/>
      <c r="AY15" s="1242"/>
    </row>
    <row r="16" spans="1:51" ht="30" customHeight="1">
      <c r="A16" s="1949"/>
      <c r="B16" s="1950"/>
      <c r="C16" s="1950"/>
      <c r="D16" s="1950"/>
      <c r="E16" s="1950"/>
      <c r="F16" s="1950"/>
      <c r="G16" s="109"/>
      <c r="H16" s="1244" t="s">
        <v>6</v>
      </c>
      <c r="I16" s="1267"/>
      <c r="J16" s="1243" t="s">
        <v>23</v>
      </c>
      <c r="K16" s="1244"/>
      <c r="L16" s="1244"/>
      <c r="M16" s="1244"/>
      <c r="N16" s="1244"/>
      <c r="O16" s="1244"/>
      <c r="P16" s="1245"/>
      <c r="Q16" s="1232">
        <f>行政事業レビューシート!P14</f>
        <v>317</v>
      </c>
      <c r="R16" s="1233"/>
      <c r="S16" s="1233"/>
      <c r="T16" s="1233"/>
      <c r="U16" s="1233"/>
      <c r="V16" s="1233"/>
      <c r="W16" s="1234"/>
      <c r="X16" s="1232">
        <f>行政事業レビューシート!W14</f>
        <v>289</v>
      </c>
      <c r="Y16" s="1233"/>
      <c r="Z16" s="1233"/>
      <c r="AA16" s="1233"/>
      <c r="AB16" s="1233"/>
      <c r="AC16" s="1233"/>
      <c r="AD16" s="1234"/>
      <c r="AE16" s="1232">
        <f>行政事業レビューシート!AD14</f>
        <v>239</v>
      </c>
      <c r="AF16" s="1233"/>
      <c r="AG16" s="1233"/>
      <c r="AH16" s="1233"/>
      <c r="AI16" s="1233"/>
      <c r="AJ16" s="1233"/>
      <c r="AK16" s="1234"/>
      <c r="AL16" s="1232">
        <f>行政事業レビューシート!AK14</f>
        <v>220</v>
      </c>
      <c r="AM16" s="1233"/>
      <c r="AN16" s="1233"/>
      <c r="AO16" s="1233"/>
      <c r="AP16" s="1233"/>
      <c r="AQ16" s="1233"/>
      <c r="AR16" s="1234"/>
      <c r="AS16" s="1246">
        <f>行政事業レビューシート!AR14</f>
        <v>239</v>
      </c>
      <c r="AT16" s="1247"/>
      <c r="AU16" s="1247"/>
      <c r="AV16" s="1247"/>
      <c r="AW16" s="1247"/>
      <c r="AX16" s="1247"/>
      <c r="AY16" s="1248"/>
    </row>
    <row r="17" spans="1:51" ht="30" customHeight="1">
      <c r="A17" s="1949"/>
      <c r="B17" s="1950"/>
      <c r="C17" s="1950"/>
      <c r="D17" s="1950"/>
      <c r="E17" s="1950"/>
      <c r="F17" s="1950"/>
      <c r="G17" s="109"/>
      <c r="H17" s="1268"/>
      <c r="I17" s="1269"/>
      <c r="J17" s="1249" t="s">
        <v>9</v>
      </c>
      <c r="K17" s="1250"/>
      <c r="L17" s="1250"/>
      <c r="M17" s="1250"/>
      <c r="N17" s="1250"/>
      <c r="O17" s="1250"/>
      <c r="P17" s="1251"/>
      <c r="Q17" s="1232" t="str">
        <f>行政事業レビューシート!P15</f>
        <v>-</v>
      </c>
      <c r="R17" s="1233"/>
      <c r="S17" s="1233"/>
      <c r="T17" s="1233"/>
      <c r="U17" s="1233"/>
      <c r="V17" s="1233"/>
      <c r="W17" s="1234"/>
      <c r="X17" s="1232" t="str">
        <f>行政事業レビューシート!W15</f>
        <v>-</v>
      </c>
      <c r="Y17" s="1233"/>
      <c r="Z17" s="1233"/>
      <c r="AA17" s="1233"/>
      <c r="AB17" s="1233"/>
      <c r="AC17" s="1233"/>
      <c r="AD17" s="1234"/>
      <c r="AE17" s="1232" t="str">
        <f>行政事業レビューシート!AD15</f>
        <v>-</v>
      </c>
      <c r="AF17" s="1233"/>
      <c r="AG17" s="1233"/>
      <c r="AH17" s="1233"/>
      <c r="AI17" s="1233"/>
      <c r="AJ17" s="1233"/>
      <c r="AK17" s="1234"/>
      <c r="AL17" s="1232" t="str">
        <f>行政事業レビューシート!AK15</f>
        <v>-</v>
      </c>
      <c r="AM17" s="1233"/>
      <c r="AN17" s="1233"/>
      <c r="AO17" s="1233"/>
      <c r="AP17" s="1233"/>
      <c r="AQ17" s="1233"/>
      <c r="AR17" s="1234"/>
      <c r="AS17" s="1252"/>
      <c r="AT17" s="1252"/>
      <c r="AU17" s="1252"/>
      <c r="AV17" s="1252"/>
      <c r="AW17" s="1252"/>
      <c r="AX17" s="1252"/>
      <c r="AY17" s="1253"/>
    </row>
    <row r="18" spans="1:51" ht="30" customHeight="1">
      <c r="A18" s="1949"/>
      <c r="B18" s="1950"/>
      <c r="C18" s="1950"/>
      <c r="D18" s="1950"/>
      <c r="E18" s="1950"/>
      <c r="F18" s="1950"/>
      <c r="G18" s="109"/>
      <c r="H18" s="1268"/>
      <c r="I18" s="1269"/>
      <c r="J18" s="1249" t="s">
        <v>129</v>
      </c>
      <c r="K18" s="1272"/>
      <c r="L18" s="1272"/>
      <c r="M18" s="1272"/>
      <c r="N18" s="1272"/>
      <c r="O18" s="1272"/>
      <c r="P18" s="1273"/>
      <c r="Q18" s="1232" t="str">
        <f>行政事業レビューシート!P16</f>
        <v>-</v>
      </c>
      <c r="R18" s="1233"/>
      <c r="S18" s="1233"/>
      <c r="T18" s="1233"/>
      <c r="U18" s="1233"/>
      <c r="V18" s="1233"/>
      <c r="W18" s="1234"/>
      <c r="X18" s="1232" t="str">
        <f>行政事業レビューシート!W16</f>
        <v>-</v>
      </c>
      <c r="Y18" s="1233"/>
      <c r="Z18" s="1233"/>
      <c r="AA18" s="1233"/>
      <c r="AB18" s="1233"/>
      <c r="AC18" s="1233"/>
      <c r="AD18" s="1234"/>
      <c r="AE18" s="1232" t="str">
        <f>行政事業レビューシート!AD16</f>
        <v>-</v>
      </c>
      <c r="AF18" s="1233"/>
      <c r="AG18" s="1233"/>
      <c r="AH18" s="1233"/>
      <c r="AI18" s="1233"/>
      <c r="AJ18" s="1233"/>
      <c r="AK18" s="1234"/>
      <c r="AL18" s="1232" t="str">
        <f>行政事業レビューシート!AK16</f>
        <v>-</v>
      </c>
      <c r="AM18" s="1233"/>
      <c r="AN18" s="1233"/>
      <c r="AO18" s="1233"/>
      <c r="AP18" s="1233"/>
      <c r="AQ18" s="1233"/>
      <c r="AR18" s="1234"/>
      <c r="AS18" s="1232">
        <f>行政事業レビューシート!AR16</f>
        <v>0</v>
      </c>
      <c r="AT18" s="1233"/>
      <c r="AU18" s="1233"/>
      <c r="AV18" s="1233"/>
      <c r="AW18" s="1233"/>
      <c r="AX18" s="1233"/>
      <c r="AY18" s="1274"/>
    </row>
    <row r="19" spans="1:51" ht="30" customHeight="1">
      <c r="A19" s="1949"/>
      <c r="B19" s="1950"/>
      <c r="C19" s="1950"/>
      <c r="D19" s="1950"/>
      <c r="E19" s="1950"/>
      <c r="F19" s="1950"/>
      <c r="G19" s="109"/>
      <c r="H19" s="1268"/>
      <c r="I19" s="1269"/>
      <c r="J19" s="1249" t="s">
        <v>93</v>
      </c>
      <c r="K19" s="1272"/>
      <c r="L19" s="1272"/>
      <c r="M19" s="1272"/>
      <c r="N19" s="1272"/>
      <c r="O19" s="1272"/>
      <c r="P19" s="1273"/>
      <c r="Q19" s="1232" t="str">
        <f>行政事業レビューシート!P17</f>
        <v>-</v>
      </c>
      <c r="R19" s="1233"/>
      <c r="S19" s="1233"/>
      <c r="T19" s="1233"/>
      <c r="U19" s="1233"/>
      <c r="V19" s="1233"/>
      <c r="W19" s="1234"/>
      <c r="X19" s="1232" t="str">
        <f>行政事業レビューシート!W17</f>
        <v>-</v>
      </c>
      <c r="Y19" s="1233"/>
      <c r="Z19" s="1233"/>
      <c r="AA19" s="1233"/>
      <c r="AB19" s="1233"/>
      <c r="AC19" s="1233"/>
      <c r="AD19" s="1234"/>
      <c r="AE19" s="1232" t="str">
        <f>行政事業レビューシート!AD17</f>
        <v>-</v>
      </c>
      <c r="AF19" s="1233"/>
      <c r="AG19" s="1233"/>
      <c r="AH19" s="1233"/>
      <c r="AI19" s="1233"/>
      <c r="AJ19" s="1233"/>
      <c r="AK19" s="1234"/>
      <c r="AL19" s="1232" t="str">
        <f>行政事業レビューシート!AK17</f>
        <v>-</v>
      </c>
      <c r="AM19" s="1233"/>
      <c r="AN19" s="1233"/>
      <c r="AO19" s="1233"/>
      <c r="AP19" s="1233"/>
      <c r="AQ19" s="1233"/>
      <c r="AR19" s="1234"/>
      <c r="AS19" s="1275"/>
      <c r="AT19" s="1276"/>
      <c r="AU19" s="1276"/>
      <c r="AV19" s="1276"/>
      <c r="AW19" s="1276"/>
      <c r="AX19" s="1276"/>
      <c r="AY19" s="1277"/>
    </row>
    <row r="20" spans="1:51" ht="30" customHeight="1">
      <c r="A20" s="1949"/>
      <c r="B20" s="1950"/>
      <c r="C20" s="1950"/>
      <c r="D20" s="1950"/>
      <c r="E20" s="1950"/>
      <c r="F20" s="1950"/>
      <c r="G20" s="109"/>
      <c r="H20" s="1268"/>
      <c r="I20" s="1269"/>
      <c r="J20" s="1249" t="s">
        <v>141</v>
      </c>
      <c r="K20" s="1250"/>
      <c r="L20" s="1250"/>
      <c r="M20" s="1250"/>
      <c r="N20" s="1250"/>
      <c r="O20" s="1250"/>
      <c r="P20" s="1251"/>
      <c r="Q20" s="1232" t="str">
        <f>行政事業レビューシート!P18</f>
        <v>-</v>
      </c>
      <c r="R20" s="1233"/>
      <c r="S20" s="1233"/>
      <c r="T20" s="1233"/>
      <c r="U20" s="1233"/>
      <c r="V20" s="1233"/>
      <c r="W20" s="1234"/>
      <c r="X20" s="1232" t="str">
        <f>行政事業レビューシート!W18</f>
        <v>-</v>
      </c>
      <c r="Y20" s="1233"/>
      <c r="Z20" s="1233"/>
      <c r="AA20" s="1233"/>
      <c r="AB20" s="1233"/>
      <c r="AC20" s="1233"/>
      <c r="AD20" s="1234"/>
      <c r="AE20" s="1232" t="str">
        <f>行政事業レビューシート!AD18</f>
        <v>-</v>
      </c>
      <c r="AF20" s="1233"/>
      <c r="AG20" s="1233"/>
      <c r="AH20" s="1233"/>
      <c r="AI20" s="1233"/>
      <c r="AJ20" s="1233"/>
      <c r="AK20" s="1234"/>
      <c r="AL20" s="1232" t="str">
        <f>行政事業レビューシート!AK18</f>
        <v>-</v>
      </c>
      <c r="AM20" s="1233"/>
      <c r="AN20" s="1233"/>
      <c r="AO20" s="1233"/>
      <c r="AP20" s="1233"/>
      <c r="AQ20" s="1233"/>
      <c r="AR20" s="1234"/>
      <c r="AS20" s="1235"/>
      <c r="AT20" s="1235"/>
      <c r="AU20" s="1235"/>
      <c r="AV20" s="1235"/>
      <c r="AW20" s="1235"/>
      <c r="AX20" s="1235"/>
      <c r="AY20" s="1236"/>
    </row>
    <row r="21" spans="1:51" ht="30" customHeight="1">
      <c r="A21" s="1949"/>
      <c r="B21" s="1950"/>
      <c r="C21" s="1950"/>
      <c r="D21" s="1950"/>
      <c r="E21" s="1950"/>
      <c r="F21" s="1950"/>
      <c r="G21" s="109"/>
      <c r="H21" s="1270"/>
      <c r="I21" s="1271"/>
      <c r="J21" s="1254" t="s">
        <v>78</v>
      </c>
      <c r="K21" s="1255"/>
      <c r="L21" s="1255"/>
      <c r="M21" s="1255"/>
      <c r="N21" s="1255"/>
      <c r="O21" s="1255"/>
      <c r="P21" s="1256"/>
      <c r="Q21" s="1257">
        <f>SUM(Q16:W20)</f>
        <v>317</v>
      </c>
      <c r="R21" s="1258"/>
      <c r="S21" s="1258"/>
      <c r="T21" s="1258"/>
      <c r="U21" s="1258"/>
      <c r="V21" s="1258"/>
      <c r="W21" s="1259"/>
      <c r="X21" s="1257">
        <f>SUM(X16:AD20)</f>
        <v>289</v>
      </c>
      <c r="Y21" s="1258"/>
      <c r="Z21" s="1258"/>
      <c r="AA21" s="1258"/>
      <c r="AB21" s="1258"/>
      <c r="AC21" s="1258"/>
      <c r="AD21" s="1259"/>
      <c r="AE21" s="1257">
        <f>SUM(AE16:AK20)</f>
        <v>239</v>
      </c>
      <c r="AF21" s="1258"/>
      <c r="AG21" s="1258"/>
      <c r="AH21" s="1258"/>
      <c r="AI21" s="1258"/>
      <c r="AJ21" s="1258"/>
      <c r="AK21" s="1259"/>
      <c r="AL21" s="1257">
        <f>SUM(AL16:AR20)</f>
        <v>220</v>
      </c>
      <c r="AM21" s="1258"/>
      <c r="AN21" s="1258"/>
      <c r="AO21" s="1258"/>
      <c r="AP21" s="1258"/>
      <c r="AQ21" s="1258"/>
      <c r="AR21" s="1259"/>
      <c r="AS21" s="1257">
        <f>SUM(AS16:AY20)</f>
        <v>239</v>
      </c>
      <c r="AT21" s="1258"/>
      <c r="AU21" s="1258"/>
      <c r="AV21" s="1258"/>
      <c r="AW21" s="1258"/>
      <c r="AX21" s="1258"/>
      <c r="AY21" s="1260"/>
    </row>
    <row r="22" spans="1:51" ht="30" customHeight="1">
      <c r="A22" s="1949"/>
      <c r="B22" s="1950"/>
      <c r="C22" s="1950"/>
      <c r="D22" s="1950"/>
      <c r="E22" s="1950"/>
      <c r="F22" s="1950"/>
      <c r="G22" s="109"/>
      <c r="H22" s="1261" t="s">
        <v>41</v>
      </c>
      <c r="I22" s="1262"/>
      <c r="J22" s="1262"/>
      <c r="K22" s="1262"/>
      <c r="L22" s="1262"/>
      <c r="M22" s="1262"/>
      <c r="N22" s="1262"/>
      <c r="O22" s="1262"/>
      <c r="P22" s="1262"/>
      <c r="Q22" s="1232">
        <f>行政事業レビューシート!P20</f>
        <v>218</v>
      </c>
      <c r="R22" s="1233"/>
      <c r="S22" s="1233"/>
      <c r="T22" s="1233"/>
      <c r="U22" s="1233"/>
      <c r="V22" s="1233"/>
      <c r="W22" s="1234"/>
      <c r="X22" s="1232">
        <f>行政事業レビューシート!W20</f>
        <v>222</v>
      </c>
      <c r="Y22" s="1233"/>
      <c r="Z22" s="1233"/>
      <c r="AA22" s="1233"/>
      <c r="AB22" s="1233"/>
      <c r="AC22" s="1233"/>
      <c r="AD22" s="1234"/>
      <c r="AE22" s="1232">
        <f>行政事業レビューシート!AD20</f>
        <v>167</v>
      </c>
      <c r="AF22" s="1233"/>
      <c r="AG22" s="1233"/>
      <c r="AH22" s="1233"/>
      <c r="AI22" s="1233"/>
      <c r="AJ22" s="1233"/>
      <c r="AK22" s="1234"/>
      <c r="AL22" s="1263"/>
      <c r="AM22" s="1263"/>
      <c r="AN22" s="1263"/>
      <c r="AO22" s="1263"/>
      <c r="AP22" s="1263"/>
      <c r="AQ22" s="1263"/>
      <c r="AR22" s="1263"/>
      <c r="AS22" s="1263"/>
      <c r="AT22" s="1263"/>
      <c r="AU22" s="1263"/>
      <c r="AV22" s="1263"/>
      <c r="AW22" s="1263"/>
      <c r="AX22" s="1263"/>
      <c r="AY22" s="1264"/>
    </row>
    <row r="23" spans="1:51" ht="30" customHeight="1">
      <c r="A23" s="1949"/>
      <c r="B23" s="1950"/>
      <c r="C23" s="1950"/>
      <c r="D23" s="1950"/>
      <c r="E23" s="1950"/>
      <c r="F23" s="1950"/>
      <c r="G23" s="109"/>
      <c r="H23" s="1261" t="s">
        <v>45</v>
      </c>
      <c r="I23" s="1262"/>
      <c r="J23" s="1262"/>
      <c r="K23" s="1262"/>
      <c r="L23" s="1262"/>
      <c r="M23" s="1262"/>
      <c r="N23" s="1262"/>
      <c r="O23" s="1262"/>
      <c r="P23" s="1262"/>
      <c r="Q23" s="1265">
        <f>IF(Q21=0,"-",SUM(Q22)/Q21)</f>
        <v>0.68769716088328081</v>
      </c>
      <c r="R23" s="1265"/>
      <c r="S23" s="1265"/>
      <c r="T23" s="1265"/>
      <c r="U23" s="1265"/>
      <c r="V23" s="1265"/>
      <c r="W23" s="1265"/>
      <c r="X23" s="1265">
        <f>IF(X21=0,"-",SUM(X22)/X21)</f>
        <v>0.76816608996539792</v>
      </c>
      <c r="Y23" s="1265"/>
      <c r="Z23" s="1265"/>
      <c r="AA23" s="1265"/>
      <c r="AB23" s="1265"/>
      <c r="AC23" s="1265"/>
      <c r="AD23" s="1265"/>
      <c r="AE23" s="1265">
        <f>IF(AE21=0,"-",SUM(AE22)/AE21)</f>
        <v>0.69874476987447698</v>
      </c>
      <c r="AF23" s="1265"/>
      <c r="AG23" s="1265"/>
      <c r="AH23" s="1265"/>
      <c r="AI23" s="1265"/>
      <c r="AJ23" s="1265"/>
      <c r="AK23" s="1265"/>
      <c r="AL23" s="1263"/>
      <c r="AM23" s="1263"/>
      <c r="AN23" s="1263"/>
      <c r="AO23" s="1263"/>
      <c r="AP23" s="1263"/>
      <c r="AQ23" s="1263"/>
      <c r="AR23" s="1266"/>
      <c r="AS23" s="1266"/>
      <c r="AT23" s="1266"/>
      <c r="AU23" s="1266"/>
      <c r="AV23" s="1263"/>
      <c r="AW23" s="1263"/>
      <c r="AX23" s="1263"/>
      <c r="AY23" s="1264"/>
    </row>
    <row r="24" spans="1:51" ht="30" customHeight="1">
      <c r="A24" s="1951"/>
      <c r="B24" s="1952"/>
      <c r="C24" s="1952"/>
      <c r="D24" s="1952"/>
      <c r="E24" s="1952"/>
      <c r="F24" s="1952"/>
      <c r="G24" s="109"/>
      <c r="H24" s="1261" t="s">
        <v>499</v>
      </c>
      <c r="I24" s="1262"/>
      <c r="J24" s="1262"/>
      <c r="K24" s="1262"/>
      <c r="L24" s="1262"/>
      <c r="M24" s="1262"/>
      <c r="N24" s="1262"/>
      <c r="O24" s="1262"/>
      <c r="P24" s="1262"/>
      <c r="Q24" s="1265">
        <f>IF(Q22=0,"-",SUM(Q22)/SUM(Q16,Q17))</f>
        <v>0.68769716088328081</v>
      </c>
      <c r="R24" s="1265"/>
      <c r="S24" s="1265"/>
      <c r="T24" s="1265"/>
      <c r="U24" s="1265"/>
      <c r="V24" s="1265"/>
      <c r="W24" s="1265"/>
      <c r="X24" s="1265">
        <f>IF(X22=0,"-",SUM(X22)/SUM(X16,X17))</f>
        <v>0.76816608996539792</v>
      </c>
      <c r="Y24" s="1265"/>
      <c r="Z24" s="1265"/>
      <c r="AA24" s="1265"/>
      <c r="AB24" s="1265"/>
      <c r="AC24" s="1265"/>
      <c r="AD24" s="1265"/>
      <c r="AE24" s="1265">
        <f>IF(AE22=0,"-",SUM(AE22)/SUM(AE16,AE17))</f>
        <v>0.69874476987447698</v>
      </c>
      <c r="AF24" s="1265"/>
      <c r="AG24" s="1265"/>
      <c r="AH24" s="1265"/>
      <c r="AI24" s="1265"/>
      <c r="AJ24" s="1265"/>
      <c r="AK24" s="1265"/>
      <c r="AL24" s="1263"/>
      <c r="AM24" s="1263"/>
      <c r="AN24" s="1263"/>
      <c r="AO24" s="1263"/>
      <c r="AP24" s="1263"/>
      <c r="AQ24" s="1263"/>
      <c r="AR24" s="1263"/>
      <c r="AS24" s="1263"/>
      <c r="AT24" s="1263"/>
      <c r="AU24" s="1263"/>
      <c r="AV24" s="1263"/>
      <c r="AW24" s="1263"/>
      <c r="AX24" s="1263"/>
      <c r="AY24" s="1264"/>
    </row>
    <row r="25" spans="1:51" ht="25.5" hidden="1" customHeight="1">
      <c r="A25" s="1314" t="s">
        <v>202</v>
      </c>
      <c r="B25" s="1315"/>
      <c r="C25" s="1315"/>
      <c r="D25" s="1315"/>
      <c r="E25" s="1315"/>
      <c r="F25" s="1315"/>
      <c r="G25" s="111"/>
      <c r="H25" s="1278" t="s">
        <v>264</v>
      </c>
      <c r="I25" s="1278"/>
      <c r="J25" s="1278"/>
      <c r="K25" s="1278"/>
      <c r="L25" s="1278"/>
      <c r="M25" s="1278"/>
      <c r="N25" s="1278"/>
      <c r="O25" s="1278"/>
      <c r="P25" s="1279"/>
      <c r="Q25" s="1280" t="s">
        <v>758</v>
      </c>
      <c r="R25" s="1278"/>
      <c r="S25" s="1278"/>
      <c r="T25" s="1278"/>
      <c r="U25" s="1278"/>
      <c r="V25" s="1278"/>
      <c r="W25" s="1279"/>
      <c r="X25" s="1280" t="s">
        <v>101</v>
      </c>
      <c r="Y25" s="1278"/>
      <c r="Z25" s="1278"/>
      <c r="AA25" s="1278"/>
      <c r="AB25" s="1278"/>
      <c r="AC25" s="1278"/>
      <c r="AD25" s="1279"/>
      <c r="AE25" s="1280" t="s">
        <v>186</v>
      </c>
      <c r="AF25" s="1278"/>
      <c r="AG25" s="1278"/>
      <c r="AH25" s="1278"/>
      <c r="AI25" s="1278"/>
      <c r="AJ25" s="1278"/>
      <c r="AK25" s="1278"/>
      <c r="AL25" s="1278"/>
      <c r="AM25" s="1278"/>
      <c r="AN25" s="1278"/>
      <c r="AO25" s="1278"/>
      <c r="AP25" s="1278"/>
      <c r="AQ25" s="1278"/>
      <c r="AR25" s="1278"/>
      <c r="AS25" s="1278"/>
      <c r="AT25" s="1278"/>
      <c r="AU25" s="1278"/>
      <c r="AV25" s="1278"/>
      <c r="AW25" s="1278"/>
      <c r="AX25" s="1278"/>
      <c r="AY25" s="1281"/>
    </row>
    <row r="26" spans="1:51" ht="25.5" hidden="1" customHeight="1">
      <c r="A26" s="1316"/>
      <c r="B26" s="1317"/>
      <c r="C26" s="1317"/>
      <c r="D26" s="1317"/>
      <c r="E26" s="1317"/>
      <c r="F26" s="1317"/>
      <c r="G26" s="111"/>
      <c r="H26" s="1282"/>
      <c r="I26" s="1282"/>
      <c r="J26" s="1282"/>
      <c r="K26" s="1282"/>
      <c r="L26" s="1282"/>
      <c r="M26" s="1282"/>
      <c r="N26" s="1282"/>
      <c r="O26" s="1282"/>
      <c r="P26" s="1283"/>
      <c r="Q26" s="1284"/>
      <c r="R26" s="1285"/>
      <c r="S26" s="1285"/>
      <c r="T26" s="1285"/>
      <c r="U26" s="1285"/>
      <c r="V26" s="1285"/>
      <c r="W26" s="1286"/>
      <c r="X26" s="1284"/>
      <c r="Y26" s="1285"/>
      <c r="Z26" s="1285"/>
      <c r="AA26" s="1285"/>
      <c r="AB26" s="1285"/>
      <c r="AC26" s="1285"/>
      <c r="AD26" s="1286"/>
      <c r="AE26" s="1953"/>
      <c r="AF26" s="1954"/>
      <c r="AG26" s="1954"/>
      <c r="AH26" s="1954"/>
      <c r="AI26" s="1954"/>
      <c r="AJ26" s="1954"/>
      <c r="AK26" s="1954"/>
      <c r="AL26" s="1954"/>
      <c r="AM26" s="1954"/>
      <c r="AN26" s="1954"/>
      <c r="AO26" s="1954"/>
      <c r="AP26" s="1954"/>
      <c r="AQ26" s="1954"/>
      <c r="AR26" s="1954"/>
      <c r="AS26" s="1954"/>
      <c r="AT26" s="1954"/>
      <c r="AU26" s="1954"/>
      <c r="AV26" s="1954"/>
      <c r="AW26" s="1954"/>
      <c r="AX26" s="1954"/>
      <c r="AY26" s="1955"/>
    </row>
    <row r="27" spans="1:51" ht="25.5" hidden="1" customHeight="1">
      <c r="A27" s="1316"/>
      <c r="B27" s="1317"/>
      <c r="C27" s="1317"/>
      <c r="D27" s="1317"/>
      <c r="E27" s="1317"/>
      <c r="F27" s="1317"/>
      <c r="G27" s="111"/>
      <c r="H27" s="1287"/>
      <c r="I27" s="1287"/>
      <c r="J27" s="1287"/>
      <c r="K27" s="1287"/>
      <c r="L27" s="1287"/>
      <c r="M27" s="1287"/>
      <c r="N27" s="1287"/>
      <c r="O27" s="1287"/>
      <c r="P27" s="1288"/>
      <c r="Q27" s="1289"/>
      <c r="R27" s="1290"/>
      <c r="S27" s="1290"/>
      <c r="T27" s="1290"/>
      <c r="U27" s="1290"/>
      <c r="V27" s="1290"/>
      <c r="W27" s="1291"/>
      <c r="X27" s="1289"/>
      <c r="Y27" s="1290"/>
      <c r="Z27" s="1290"/>
      <c r="AA27" s="1290"/>
      <c r="AB27" s="1290"/>
      <c r="AC27" s="1290"/>
      <c r="AD27" s="1291"/>
      <c r="AE27" s="1956"/>
      <c r="AF27" s="1957"/>
      <c r="AG27" s="1957"/>
      <c r="AH27" s="1957"/>
      <c r="AI27" s="1957"/>
      <c r="AJ27" s="1957"/>
      <c r="AK27" s="1957"/>
      <c r="AL27" s="1957"/>
      <c r="AM27" s="1957"/>
      <c r="AN27" s="1957"/>
      <c r="AO27" s="1957"/>
      <c r="AP27" s="1957"/>
      <c r="AQ27" s="1957"/>
      <c r="AR27" s="1957"/>
      <c r="AS27" s="1957"/>
      <c r="AT27" s="1957"/>
      <c r="AU27" s="1957"/>
      <c r="AV27" s="1957"/>
      <c r="AW27" s="1957"/>
      <c r="AX27" s="1957"/>
      <c r="AY27" s="1958"/>
    </row>
    <row r="28" spans="1:51" ht="25.5" hidden="1" customHeight="1">
      <c r="A28" s="1316"/>
      <c r="B28" s="1317"/>
      <c r="C28" s="1317"/>
      <c r="D28" s="1317"/>
      <c r="E28" s="1317"/>
      <c r="F28" s="1317"/>
      <c r="G28" s="111"/>
      <c r="H28" s="1287"/>
      <c r="I28" s="1287"/>
      <c r="J28" s="1287"/>
      <c r="K28" s="1287"/>
      <c r="L28" s="1287"/>
      <c r="M28" s="1287"/>
      <c r="N28" s="1287"/>
      <c r="O28" s="1287"/>
      <c r="P28" s="1288"/>
      <c r="Q28" s="1289"/>
      <c r="R28" s="1290"/>
      <c r="S28" s="1290"/>
      <c r="T28" s="1290"/>
      <c r="U28" s="1290"/>
      <c r="V28" s="1290"/>
      <c r="W28" s="1291"/>
      <c r="X28" s="1289"/>
      <c r="Y28" s="1290"/>
      <c r="Z28" s="1290"/>
      <c r="AA28" s="1290"/>
      <c r="AB28" s="1290"/>
      <c r="AC28" s="1290"/>
      <c r="AD28" s="1291"/>
      <c r="AE28" s="1956"/>
      <c r="AF28" s="1957"/>
      <c r="AG28" s="1957"/>
      <c r="AH28" s="1957"/>
      <c r="AI28" s="1957"/>
      <c r="AJ28" s="1957"/>
      <c r="AK28" s="1957"/>
      <c r="AL28" s="1957"/>
      <c r="AM28" s="1957"/>
      <c r="AN28" s="1957"/>
      <c r="AO28" s="1957"/>
      <c r="AP28" s="1957"/>
      <c r="AQ28" s="1957"/>
      <c r="AR28" s="1957"/>
      <c r="AS28" s="1957"/>
      <c r="AT28" s="1957"/>
      <c r="AU28" s="1957"/>
      <c r="AV28" s="1957"/>
      <c r="AW28" s="1957"/>
      <c r="AX28" s="1957"/>
      <c r="AY28" s="1958"/>
    </row>
    <row r="29" spans="1:51" ht="25.5" hidden="1" customHeight="1">
      <c r="A29" s="1316"/>
      <c r="B29" s="1317"/>
      <c r="C29" s="1317"/>
      <c r="D29" s="1317"/>
      <c r="E29" s="1317"/>
      <c r="F29" s="1317"/>
      <c r="G29" s="111"/>
      <c r="H29" s="1287"/>
      <c r="I29" s="1287"/>
      <c r="J29" s="1287"/>
      <c r="K29" s="1287"/>
      <c r="L29" s="1287"/>
      <c r="M29" s="1287"/>
      <c r="N29" s="1287"/>
      <c r="O29" s="1287"/>
      <c r="P29" s="1288"/>
      <c r="Q29" s="1289"/>
      <c r="R29" s="1290"/>
      <c r="S29" s="1290"/>
      <c r="T29" s="1290"/>
      <c r="U29" s="1290"/>
      <c r="V29" s="1290"/>
      <c r="W29" s="1291"/>
      <c r="X29" s="1289"/>
      <c r="Y29" s="1290"/>
      <c r="Z29" s="1290"/>
      <c r="AA29" s="1290"/>
      <c r="AB29" s="1290"/>
      <c r="AC29" s="1290"/>
      <c r="AD29" s="1291"/>
      <c r="AE29" s="1956"/>
      <c r="AF29" s="1957"/>
      <c r="AG29" s="1957"/>
      <c r="AH29" s="1957"/>
      <c r="AI29" s="1957"/>
      <c r="AJ29" s="1957"/>
      <c r="AK29" s="1957"/>
      <c r="AL29" s="1957"/>
      <c r="AM29" s="1957"/>
      <c r="AN29" s="1957"/>
      <c r="AO29" s="1957"/>
      <c r="AP29" s="1957"/>
      <c r="AQ29" s="1957"/>
      <c r="AR29" s="1957"/>
      <c r="AS29" s="1957"/>
      <c r="AT29" s="1957"/>
      <c r="AU29" s="1957"/>
      <c r="AV29" s="1957"/>
      <c r="AW29" s="1957"/>
      <c r="AX29" s="1957"/>
      <c r="AY29" s="1958"/>
    </row>
    <row r="30" spans="1:51" ht="25.5" hidden="1" customHeight="1">
      <c r="A30" s="1316"/>
      <c r="B30" s="1317"/>
      <c r="C30" s="1317"/>
      <c r="D30" s="1317"/>
      <c r="E30" s="1317"/>
      <c r="F30" s="1317"/>
      <c r="G30" s="111"/>
      <c r="H30" s="1287"/>
      <c r="I30" s="1287"/>
      <c r="J30" s="1287"/>
      <c r="K30" s="1287"/>
      <c r="L30" s="1287"/>
      <c r="M30" s="1287"/>
      <c r="N30" s="1287"/>
      <c r="O30" s="1287"/>
      <c r="P30" s="1288"/>
      <c r="Q30" s="1289"/>
      <c r="R30" s="1290"/>
      <c r="S30" s="1290"/>
      <c r="T30" s="1290"/>
      <c r="U30" s="1290"/>
      <c r="V30" s="1290"/>
      <c r="W30" s="1291"/>
      <c r="X30" s="1289"/>
      <c r="Y30" s="1290"/>
      <c r="Z30" s="1290"/>
      <c r="AA30" s="1290"/>
      <c r="AB30" s="1290"/>
      <c r="AC30" s="1290"/>
      <c r="AD30" s="1291"/>
      <c r="AE30" s="1956"/>
      <c r="AF30" s="1957"/>
      <c r="AG30" s="1957"/>
      <c r="AH30" s="1957"/>
      <c r="AI30" s="1957"/>
      <c r="AJ30" s="1957"/>
      <c r="AK30" s="1957"/>
      <c r="AL30" s="1957"/>
      <c r="AM30" s="1957"/>
      <c r="AN30" s="1957"/>
      <c r="AO30" s="1957"/>
      <c r="AP30" s="1957"/>
      <c r="AQ30" s="1957"/>
      <c r="AR30" s="1957"/>
      <c r="AS30" s="1957"/>
      <c r="AT30" s="1957"/>
      <c r="AU30" s="1957"/>
      <c r="AV30" s="1957"/>
      <c r="AW30" s="1957"/>
      <c r="AX30" s="1957"/>
      <c r="AY30" s="1958"/>
    </row>
    <row r="31" spans="1:51" ht="25.5" hidden="1" customHeight="1">
      <c r="A31" s="1316"/>
      <c r="B31" s="1317"/>
      <c r="C31" s="1317"/>
      <c r="D31" s="1317"/>
      <c r="E31" s="1317"/>
      <c r="F31" s="1317"/>
      <c r="G31" s="111"/>
      <c r="H31" s="1292"/>
      <c r="I31" s="1292"/>
      <c r="J31" s="1292"/>
      <c r="K31" s="1292"/>
      <c r="L31" s="1292"/>
      <c r="M31" s="1292"/>
      <c r="N31" s="1292"/>
      <c r="O31" s="1292"/>
      <c r="P31" s="1293"/>
      <c r="Q31" s="1294"/>
      <c r="R31" s="1295"/>
      <c r="S31" s="1295"/>
      <c r="T31" s="1295"/>
      <c r="U31" s="1295"/>
      <c r="V31" s="1295"/>
      <c r="W31" s="1296"/>
      <c r="X31" s="1294"/>
      <c r="Y31" s="1295"/>
      <c r="Z31" s="1295"/>
      <c r="AA31" s="1295"/>
      <c r="AB31" s="1295"/>
      <c r="AC31" s="1295"/>
      <c r="AD31" s="1296"/>
      <c r="AE31" s="1956"/>
      <c r="AF31" s="1957"/>
      <c r="AG31" s="1957"/>
      <c r="AH31" s="1957"/>
      <c r="AI31" s="1957"/>
      <c r="AJ31" s="1957"/>
      <c r="AK31" s="1957"/>
      <c r="AL31" s="1957"/>
      <c r="AM31" s="1957"/>
      <c r="AN31" s="1957"/>
      <c r="AO31" s="1957"/>
      <c r="AP31" s="1957"/>
      <c r="AQ31" s="1957"/>
      <c r="AR31" s="1957"/>
      <c r="AS31" s="1957"/>
      <c r="AT31" s="1957"/>
      <c r="AU31" s="1957"/>
      <c r="AV31" s="1957"/>
      <c r="AW31" s="1957"/>
      <c r="AX31" s="1957"/>
      <c r="AY31" s="1958"/>
    </row>
    <row r="32" spans="1:51" ht="25.5" hidden="1" customHeight="1">
      <c r="A32" s="1316"/>
      <c r="B32" s="1317"/>
      <c r="C32" s="1317"/>
      <c r="D32" s="1317"/>
      <c r="E32" s="1317"/>
      <c r="F32" s="1317"/>
      <c r="G32" s="111"/>
      <c r="H32" s="1297" t="s">
        <v>78</v>
      </c>
      <c r="I32" s="1297"/>
      <c r="J32" s="1297"/>
      <c r="K32" s="1297"/>
      <c r="L32" s="1297"/>
      <c r="M32" s="1297"/>
      <c r="N32" s="1297"/>
      <c r="O32" s="1297"/>
      <c r="P32" s="1298"/>
      <c r="Q32" s="1299">
        <f>AL16</f>
        <v>220</v>
      </c>
      <c r="R32" s="1300"/>
      <c r="S32" s="1300"/>
      <c r="T32" s="1300"/>
      <c r="U32" s="1300"/>
      <c r="V32" s="1300"/>
      <c r="W32" s="1301"/>
      <c r="X32" s="1302">
        <f>AS16</f>
        <v>239</v>
      </c>
      <c r="Y32" s="1303"/>
      <c r="Z32" s="1303"/>
      <c r="AA32" s="1303"/>
      <c r="AB32" s="1303"/>
      <c r="AC32" s="1303"/>
      <c r="AD32" s="1304"/>
      <c r="AE32" s="1957"/>
      <c r="AF32" s="1957"/>
      <c r="AG32" s="1957"/>
      <c r="AH32" s="1957"/>
      <c r="AI32" s="1957"/>
      <c r="AJ32" s="1957"/>
      <c r="AK32" s="1957"/>
      <c r="AL32" s="1957"/>
      <c r="AM32" s="1957"/>
      <c r="AN32" s="1957"/>
      <c r="AO32" s="1957"/>
      <c r="AP32" s="1957"/>
      <c r="AQ32" s="1957"/>
      <c r="AR32" s="1957"/>
      <c r="AS32" s="1957"/>
      <c r="AT32" s="1957"/>
      <c r="AU32" s="1957"/>
      <c r="AV32" s="1957"/>
      <c r="AW32" s="1957"/>
      <c r="AX32" s="1957"/>
      <c r="AY32" s="1958"/>
    </row>
    <row r="33" spans="1:60" ht="30" customHeight="1">
      <c r="A33" s="66"/>
      <c r="B33" s="80"/>
      <c r="C33" s="80"/>
      <c r="D33" s="80"/>
      <c r="E33" s="80"/>
      <c r="F33" s="80"/>
      <c r="G33" s="112"/>
      <c r="H33" s="123"/>
      <c r="I33" s="123"/>
      <c r="J33" s="123"/>
      <c r="K33" s="123"/>
      <c r="L33" s="123"/>
      <c r="M33" s="123"/>
      <c r="N33" s="123"/>
      <c r="O33" s="123"/>
      <c r="P33" s="123"/>
      <c r="Q33" s="142"/>
      <c r="R33" s="142"/>
      <c r="S33" s="142"/>
      <c r="T33" s="142"/>
      <c r="U33" s="142"/>
      <c r="V33" s="142"/>
      <c r="W33" s="142"/>
      <c r="X33" s="147"/>
      <c r="Y33" s="147"/>
      <c r="Z33" s="147"/>
      <c r="AA33" s="147"/>
      <c r="AB33" s="147"/>
      <c r="AC33" s="147"/>
      <c r="AD33" s="147"/>
      <c r="AE33" s="159"/>
      <c r="AF33" s="159"/>
      <c r="AG33" s="159"/>
      <c r="AH33" s="159"/>
      <c r="AI33" s="159"/>
      <c r="AJ33" s="159"/>
      <c r="AK33" s="159"/>
      <c r="AL33" s="159"/>
      <c r="AM33" s="159"/>
      <c r="AN33" s="159"/>
      <c r="AO33" s="159"/>
      <c r="AP33" s="159"/>
      <c r="AQ33" s="159"/>
      <c r="AR33" s="159"/>
      <c r="AS33" s="159"/>
      <c r="AT33" s="159"/>
      <c r="AU33" s="159"/>
      <c r="AV33" s="159"/>
      <c r="AW33" s="159"/>
      <c r="AX33" s="159"/>
      <c r="AY33" s="174"/>
    </row>
    <row r="34" spans="1:60" ht="54.75" customHeight="1">
      <c r="A34" s="1226" t="s">
        <v>801</v>
      </c>
      <c r="B34" s="1227"/>
      <c r="C34" s="1227"/>
      <c r="D34" s="1227"/>
      <c r="E34" s="1227"/>
      <c r="F34" s="1227"/>
      <c r="G34" s="109"/>
      <c r="H34" s="1228" t="str">
        <f>行政事業レビューシート!G31</f>
        <v>米国の州・地方レベルで日系企業の重要性を周知することにより、進出日系企業の米国におけるビジネス環境改善の実感につながる活動を実施。</v>
      </c>
      <c r="I34" s="1228"/>
      <c r="J34" s="1228"/>
      <c r="K34" s="1228"/>
      <c r="L34" s="1228"/>
      <c r="M34" s="1228"/>
      <c r="N34" s="1228"/>
      <c r="O34" s="1228"/>
      <c r="P34" s="1228"/>
      <c r="Q34" s="1228"/>
      <c r="R34" s="1228"/>
      <c r="S34" s="1228"/>
      <c r="T34" s="1228"/>
      <c r="U34" s="1228"/>
      <c r="V34" s="1228"/>
      <c r="W34" s="1228"/>
      <c r="X34" s="1228"/>
      <c r="Y34" s="1228"/>
      <c r="Z34" s="1228"/>
      <c r="AA34" s="1228"/>
      <c r="AB34" s="1228"/>
      <c r="AC34" s="1228"/>
      <c r="AD34" s="1228"/>
      <c r="AE34" s="1228"/>
      <c r="AF34" s="1228"/>
      <c r="AG34" s="1228"/>
      <c r="AH34" s="1228"/>
      <c r="AI34" s="1228"/>
      <c r="AJ34" s="1228"/>
      <c r="AK34" s="1228"/>
      <c r="AL34" s="1228"/>
      <c r="AM34" s="1228"/>
      <c r="AN34" s="1228"/>
      <c r="AO34" s="1228"/>
      <c r="AP34" s="1228"/>
      <c r="AQ34" s="1228"/>
      <c r="AR34" s="1228"/>
      <c r="AS34" s="1228"/>
      <c r="AT34" s="1228"/>
      <c r="AU34" s="1228"/>
      <c r="AV34" s="1228"/>
      <c r="AW34" s="1228"/>
      <c r="AX34" s="1228"/>
      <c r="AY34" s="1229"/>
    </row>
    <row r="35" spans="1:60" ht="51" customHeight="1">
      <c r="A35" s="67"/>
      <c r="B35" s="81"/>
      <c r="C35" s="81"/>
      <c r="D35" s="81"/>
      <c r="E35" s="81"/>
      <c r="F35" s="81"/>
      <c r="G35" s="109"/>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75"/>
    </row>
    <row r="36" spans="1:60" ht="30" customHeight="1">
      <c r="A36" s="1314" t="s">
        <v>241</v>
      </c>
      <c r="B36" s="1315"/>
      <c r="C36" s="1315"/>
      <c r="D36" s="1315"/>
      <c r="E36" s="1315"/>
      <c r="F36" s="1315"/>
      <c r="G36" s="111"/>
      <c r="H36" s="1305" t="s">
        <v>749</v>
      </c>
      <c r="I36" s="1305"/>
      <c r="J36" s="1305"/>
      <c r="K36" s="1305"/>
      <c r="L36" s="1305"/>
      <c r="M36" s="1305"/>
      <c r="N36" s="1305"/>
      <c r="O36" s="1305"/>
      <c r="P36" s="1305"/>
      <c r="Q36" s="1306" t="s">
        <v>747</v>
      </c>
      <c r="R36" s="1305"/>
      <c r="S36" s="1305"/>
      <c r="T36" s="1305"/>
      <c r="U36" s="1305"/>
      <c r="V36" s="1305"/>
      <c r="W36" s="1305"/>
      <c r="X36" s="1305"/>
      <c r="Y36" s="1307"/>
      <c r="Z36" s="1308"/>
      <c r="AA36" s="1309"/>
      <c r="AB36" s="1310"/>
      <c r="AC36" s="1311" t="s">
        <v>48</v>
      </c>
      <c r="AD36" s="1311"/>
      <c r="AE36" s="1311"/>
      <c r="AF36" s="1306" t="s">
        <v>246</v>
      </c>
      <c r="AG36" s="1305"/>
      <c r="AH36" s="1305"/>
      <c r="AI36" s="1307"/>
      <c r="AJ36" s="1306" t="s">
        <v>203</v>
      </c>
      <c r="AK36" s="1305"/>
      <c r="AL36" s="1305"/>
      <c r="AM36" s="1307"/>
      <c r="AN36" s="1306" t="s">
        <v>376</v>
      </c>
      <c r="AO36" s="1305"/>
      <c r="AP36" s="1305"/>
      <c r="AQ36" s="1307"/>
      <c r="AR36" s="1312" t="s">
        <v>322</v>
      </c>
      <c r="AS36" s="1305"/>
      <c r="AT36" s="1305"/>
      <c r="AU36" s="1307"/>
      <c r="AV36" s="1312" t="s">
        <v>759</v>
      </c>
      <c r="AW36" s="1305"/>
      <c r="AX36" s="1305"/>
      <c r="AY36" s="1313"/>
    </row>
    <row r="37" spans="1:60" ht="30" customHeight="1">
      <c r="A37" s="1316"/>
      <c r="B37" s="1317"/>
      <c r="C37" s="1317"/>
      <c r="D37" s="1317"/>
      <c r="E37" s="1317"/>
      <c r="F37" s="1317"/>
      <c r="G37" s="111"/>
      <c r="H37" s="1340" t="str">
        <f>行政事業レビューシート!G34</f>
        <v>日系企業の重要性を周知し、進出日系企業の米国におけるビジネス環境の改善</v>
      </c>
      <c r="I37" s="1340"/>
      <c r="J37" s="1340"/>
      <c r="K37" s="1340"/>
      <c r="L37" s="1340"/>
      <c r="M37" s="1340"/>
      <c r="N37" s="1340"/>
      <c r="O37" s="1340"/>
      <c r="P37" s="1340"/>
      <c r="Q37" s="1342" t="str">
        <f>行政事業レビューシート!P34</f>
        <v>グラスルーツプロジェクト実施総件数</v>
      </c>
      <c r="R37" s="1340"/>
      <c r="S37" s="1340"/>
      <c r="T37" s="1340"/>
      <c r="U37" s="1340"/>
      <c r="V37" s="1340"/>
      <c r="W37" s="1340"/>
      <c r="X37" s="1340"/>
      <c r="Y37" s="1343"/>
      <c r="Z37" s="1320" t="s">
        <v>88</v>
      </c>
      <c r="AA37" s="1321"/>
      <c r="AB37" s="1322"/>
      <c r="AC37" s="1323" t="str">
        <f>行政事業レビューシート!AB34</f>
        <v>件</v>
      </c>
      <c r="AD37" s="1323"/>
      <c r="AE37" s="1323"/>
      <c r="AF37" s="1324">
        <f>行政事業レビューシート!AE34</f>
        <v>207</v>
      </c>
      <c r="AG37" s="1324"/>
      <c r="AH37" s="1324"/>
      <c r="AI37" s="1324"/>
      <c r="AJ37" s="1324">
        <f>行政事業レビューシート!AI34</f>
        <v>99</v>
      </c>
      <c r="AK37" s="1324"/>
      <c r="AL37" s="1324"/>
      <c r="AM37" s="1324"/>
      <c r="AN37" s="1324">
        <f>行政事業レビューシート!AM34</f>
        <v>97</v>
      </c>
      <c r="AO37" s="1324"/>
      <c r="AP37" s="1324"/>
      <c r="AQ37" s="1324"/>
      <c r="AR37" s="1324" t="str">
        <f>行政事業レビューシート!AQ34</f>
        <v>-</v>
      </c>
      <c r="AS37" s="1324"/>
      <c r="AT37" s="1324"/>
      <c r="AU37" s="1324"/>
      <c r="AV37" s="1325" t="str">
        <f>行政事業レビューシート!AU34</f>
        <v>-</v>
      </c>
      <c r="AW37" s="1326"/>
      <c r="AX37" s="1326"/>
      <c r="AY37" s="1327"/>
    </row>
    <row r="38" spans="1:60" ht="30" customHeight="1">
      <c r="A38" s="1318"/>
      <c r="B38" s="1319"/>
      <c r="C38" s="1319"/>
      <c r="D38" s="1319"/>
      <c r="E38" s="1319"/>
      <c r="F38" s="1319"/>
      <c r="G38" s="111"/>
      <c r="H38" s="1341"/>
      <c r="I38" s="1341"/>
      <c r="J38" s="1341"/>
      <c r="K38" s="1341"/>
      <c r="L38" s="1341"/>
      <c r="M38" s="1341"/>
      <c r="N38" s="1341"/>
      <c r="O38" s="1341"/>
      <c r="P38" s="1341"/>
      <c r="Q38" s="1344"/>
      <c r="R38" s="1341"/>
      <c r="S38" s="1341"/>
      <c r="T38" s="1341"/>
      <c r="U38" s="1341"/>
      <c r="V38" s="1341"/>
      <c r="W38" s="1341"/>
      <c r="X38" s="1341"/>
      <c r="Y38" s="1345"/>
      <c r="Z38" s="1328" t="s">
        <v>145</v>
      </c>
      <c r="AA38" s="1329"/>
      <c r="AB38" s="1330"/>
      <c r="AC38" s="1323" t="str">
        <f>行政事業レビューシート!AB35</f>
        <v>件</v>
      </c>
      <c r="AD38" s="1323"/>
      <c r="AE38" s="1323"/>
      <c r="AF38" s="1324">
        <f>行政事業レビューシート!AE35</f>
        <v>142</v>
      </c>
      <c r="AG38" s="1324"/>
      <c r="AH38" s="1324"/>
      <c r="AI38" s="1324"/>
      <c r="AJ38" s="1324">
        <f>行政事業レビューシート!AI35</f>
        <v>150</v>
      </c>
      <c r="AK38" s="1324"/>
      <c r="AL38" s="1324"/>
      <c r="AM38" s="1324"/>
      <c r="AN38" s="1324">
        <f>行政事業レビューシート!AM35</f>
        <v>146</v>
      </c>
      <c r="AO38" s="1324"/>
      <c r="AP38" s="1324"/>
      <c r="AQ38" s="1324"/>
      <c r="AR38" s="1324">
        <f>行政事業レビューシート!AQ35</f>
        <v>110</v>
      </c>
      <c r="AS38" s="1324"/>
      <c r="AT38" s="1324"/>
      <c r="AU38" s="1324"/>
      <c r="AV38" s="1325" t="str">
        <f>行政事業レビューシート!AU35</f>
        <v>-</v>
      </c>
      <c r="AW38" s="1326"/>
      <c r="AX38" s="1326"/>
      <c r="AY38" s="1327"/>
    </row>
    <row r="39" spans="1:60" ht="23.25" hidden="1" customHeight="1">
      <c r="A39" s="1781" t="s">
        <v>659</v>
      </c>
      <c r="B39" s="1782"/>
      <c r="C39" s="1782"/>
      <c r="D39" s="1782"/>
      <c r="E39" s="1782"/>
      <c r="F39" s="1782"/>
      <c r="G39" s="113"/>
      <c r="H39" s="1331" t="s">
        <v>91</v>
      </c>
      <c r="I39" s="1331"/>
      <c r="J39" s="1331"/>
      <c r="K39" s="1331"/>
      <c r="L39" s="1331"/>
      <c r="M39" s="1331"/>
      <c r="N39" s="1331"/>
      <c r="O39" s="1331"/>
      <c r="P39" s="1331"/>
      <c r="Q39" s="1331"/>
      <c r="R39" s="1331"/>
      <c r="S39" s="1331"/>
      <c r="T39" s="1331"/>
      <c r="U39" s="1331"/>
      <c r="V39" s="1331"/>
      <c r="W39" s="1331"/>
      <c r="X39" s="1331"/>
      <c r="Y39" s="1332"/>
      <c r="Z39" s="1333"/>
      <c r="AA39" s="1334"/>
      <c r="AB39" s="1335"/>
      <c r="AC39" s="1336" t="s">
        <v>48</v>
      </c>
      <c r="AD39" s="1331"/>
      <c r="AE39" s="1332"/>
      <c r="AF39" s="1336" t="s">
        <v>246</v>
      </c>
      <c r="AG39" s="1331"/>
      <c r="AH39" s="1331"/>
      <c r="AI39" s="1332"/>
      <c r="AJ39" s="1324" t="str">
        <f>行政事業レビューシート!AI36</f>
        <v>令和2年度</v>
      </c>
      <c r="AK39" s="1324"/>
      <c r="AL39" s="1324"/>
      <c r="AM39" s="1324"/>
      <c r="AN39" s="1336" t="s">
        <v>376</v>
      </c>
      <c r="AO39" s="1331"/>
      <c r="AP39" s="1331"/>
      <c r="AQ39" s="1332"/>
      <c r="AR39" s="1337" t="s">
        <v>715</v>
      </c>
      <c r="AS39" s="1338"/>
      <c r="AT39" s="1338"/>
      <c r="AU39" s="1338"/>
      <c r="AV39" s="1338"/>
      <c r="AW39" s="1338"/>
      <c r="AX39" s="1338"/>
      <c r="AY39" s="1339"/>
    </row>
    <row r="40" spans="1:60" ht="23.25" hidden="1" customHeight="1">
      <c r="A40" s="1783"/>
      <c r="B40" s="1784"/>
      <c r="C40" s="1784"/>
      <c r="D40" s="1784"/>
      <c r="E40" s="1784"/>
      <c r="F40" s="1784"/>
      <c r="G40" s="113"/>
      <c r="H40" s="1787" t="s">
        <v>209</v>
      </c>
      <c r="I40" s="1787"/>
      <c r="J40" s="1787"/>
      <c r="K40" s="1787"/>
      <c r="L40" s="1787"/>
      <c r="M40" s="1787"/>
      <c r="N40" s="1787"/>
      <c r="O40" s="1787"/>
      <c r="P40" s="1787"/>
      <c r="Q40" s="1787"/>
      <c r="R40" s="1787"/>
      <c r="S40" s="1787"/>
      <c r="T40" s="1787"/>
      <c r="U40" s="1787"/>
      <c r="V40" s="1787"/>
      <c r="W40" s="1787"/>
      <c r="X40" s="1787"/>
      <c r="Y40" s="1787"/>
      <c r="Z40" s="1346" t="s">
        <v>659</v>
      </c>
      <c r="AA40" s="1338"/>
      <c r="AB40" s="1347"/>
      <c r="AC40" s="1348"/>
      <c r="AD40" s="1349"/>
      <c r="AE40" s="1350"/>
      <c r="AF40" s="1324"/>
      <c r="AG40" s="1324"/>
      <c r="AH40" s="1324"/>
      <c r="AI40" s="1324"/>
      <c r="AJ40" s="1324">
        <f>行政事業レビューシート!AI37</f>
        <v>2.2000000000000002</v>
      </c>
      <c r="AK40" s="1324"/>
      <c r="AL40" s="1324"/>
      <c r="AM40" s="1324"/>
      <c r="AN40" s="1324"/>
      <c r="AO40" s="1324"/>
      <c r="AP40" s="1324"/>
      <c r="AQ40" s="1324"/>
      <c r="AR40" s="1325"/>
      <c r="AS40" s="1326"/>
      <c r="AT40" s="1326"/>
      <c r="AU40" s="1326"/>
      <c r="AV40" s="1326"/>
      <c r="AW40" s="1326"/>
      <c r="AX40" s="1326"/>
      <c r="AY40" s="1327"/>
    </row>
    <row r="41" spans="1:60" ht="46.5" hidden="1" customHeight="1">
      <c r="A41" s="1785"/>
      <c r="B41" s="1786"/>
      <c r="C41" s="1786"/>
      <c r="D41" s="1786"/>
      <c r="E41" s="1786"/>
      <c r="F41" s="1786"/>
      <c r="G41" s="113"/>
      <c r="H41" s="1788"/>
      <c r="I41" s="1788"/>
      <c r="J41" s="1788"/>
      <c r="K41" s="1788"/>
      <c r="L41" s="1788"/>
      <c r="M41" s="1788"/>
      <c r="N41" s="1788"/>
      <c r="O41" s="1788"/>
      <c r="P41" s="1788"/>
      <c r="Q41" s="1788"/>
      <c r="R41" s="1788"/>
      <c r="S41" s="1788"/>
      <c r="T41" s="1788"/>
      <c r="U41" s="1788"/>
      <c r="V41" s="1788"/>
      <c r="W41" s="1788"/>
      <c r="X41" s="1788"/>
      <c r="Y41" s="1788"/>
      <c r="Z41" s="1337" t="s">
        <v>754</v>
      </c>
      <c r="AA41" s="1351"/>
      <c r="AB41" s="1352"/>
      <c r="AC41" s="1353" t="s">
        <v>364</v>
      </c>
      <c r="AD41" s="1354"/>
      <c r="AE41" s="1355"/>
      <c r="AF41" s="1356"/>
      <c r="AG41" s="1356"/>
      <c r="AH41" s="1356"/>
      <c r="AI41" s="1356"/>
      <c r="AJ41" s="1324" t="str">
        <f>行政事業レビューシート!AI38</f>
        <v>222/99</v>
      </c>
      <c r="AK41" s="1324"/>
      <c r="AL41" s="1324"/>
      <c r="AM41" s="1324"/>
      <c r="AN41" s="1356"/>
      <c r="AO41" s="1356"/>
      <c r="AP41" s="1356"/>
      <c r="AQ41" s="1356"/>
      <c r="AR41" s="1356"/>
      <c r="AS41" s="1356"/>
      <c r="AT41" s="1356"/>
      <c r="AU41" s="1356"/>
      <c r="AV41" s="1356"/>
      <c r="AW41" s="1356"/>
      <c r="AX41" s="1356"/>
      <c r="AY41" s="1357"/>
    </row>
    <row r="42" spans="1:60" ht="52.5" customHeight="1">
      <c r="A42" s="68"/>
      <c r="B42" s="82"/>
      <c r="C42" s="82"/>
      <c r="D42" s="82"/>
      <c r="E42" s="82"/>
      <c r="F42" s="82"/>
      <c r="G42" s="113"/>
      <c r="H42" s="125"/>
      <c r="I42" s="125"/>
      <c r="J42" s="125"/>
      <c r="K42" s="125"/>
      <c r="L42" s="125"/>
      <c r="M42" s="125"/>
      <c r="N42" s="125"/>
      <c r="O42" s="125"/>
      <c r="P42" s="125"/>
      <c r="Q42" s="125"/>
      <c r="R42" s="125"/>
      <c r="S42" s="125"/>
      <c r="T42" s="125"/>
      <c r="U42" s="125"/>
      <c r="V42" s="125"/>
      <c r="W42" s="125"/>
      <c r="X42" s="125"/>
      <c r="Y42" s="125"/>
      <c r="Z42" s="149"/>
      <c r="AA42" s="149"/>
      <c r="AB42" s="149"/>
      <c r="AC42" s="156"/>
      <c r="AD42" s="156"/>
      <c r="AE42" s="156"/>
      <c r="AF42" s="160"/>
      <c r="AG42" s="160"/>
      <c r="AH42" s="160"/>
      <c r="AI42" s="160"/>
      <c r="AJ42" s="160"/>
      <c r="AK42" s="160"/>
      <c r="AL42" s="160"/>
      <c r="AM42" s="160"/>
      <c r="AN42" s="160"/>
      <c r="AO42" s="160"/>
      <c r="AP42" s="160"/>
      <c r="AQ42" s="160"/>
      <c r="AR42" s="160"/>
      <c r="AS42" s="160"/>
      <c r="AT42" s="160"/>
      <c r="AU42" s="160"/>
      <c r="AV42" s="160"/>
      <c r="AW42" s="160"/>
      <c r="AX42" s="160"/>
      <c r="AY42" s="176"/>
    </row>
    <row r="43" spans="1:60" ht="30" customHeight="1">
      <c r="A43" s="1789" t="s">
        <v>83</v>
      </c>
      <c r="B43" s="1790"/>
      <c r="C43" s="1790"/>
      <c r="D43" s="1790"/>
      <c r="E43" s="1790"/>
      <c r="F43" s="1791"/>
      <c r="G43" s="114"/>
      <c r="H43" s="1359" t="s">
        <v>219</v>
      </c>
      <c r="I43" s="1359"/>
      <c r="J43" s="1359"/>
      <c r="K43" s="1359"/>
      <c r="L43" s="1359"/>
      <c r="M43" s="1359"/>
      <c r="N43" s="1359"/>
      <c r="O43" s="1359"/>
      <c r="P43" s="1360"/>
      <c r="Q43" s="1358" t="s">
        <v>87</v>
      </c>
      <c r="R43" s="1359"/>
      <c r="S43" s="1359"/>
      <c r="T43" s="1359"/>
      <c r="U43" s="1359"/>
      <c r="V43" s="1359"/>
      <c r="W43" s="1359"/>
      <c r="X43" s="1359"/>
      <c r="Y43" s="1360"/>
      <c r="Z43" s="1308"/>
      <c r="AA43" s="1309"/>
      <c r="AB43" s="1310"/>
      <c r="AC43" s="1358" t="s">
        <v>48</v>
      </c>
      <c r="AD43" s="1359"/>
      <c r="AE43" s="1360"/>
      <c r="AF43" s="1358" t="s">
        <v>246</v>
      </c>
      <c r="AG43" s="1359"/>
      <c r="AH43" s="1359"/>
      <c r="AI43" s="1360"/>
      <c r="AJ43" s="1802" t="s">
        <v>203</v>
      </c>
      <c r="AK43" s="1802"/>
      <c r="AL43" s="1802"/>
      <c r="AM43" s="1358"/>
      <c r="AN43" s="1802" t="s">
        <v>376</v>
      </c>
      <c r="AO43" s="1802"/>
      <c r="AP43" s="1802"/>
      <c r="AQ43" s="1358"/>
      <c r="AR43" s="1358" t="s">
        <v>371</v>
      </c>
      <c r="AS43" s="1359"/>
      <c r="AT43" s="1359"/>
      <c r="AU43" s="1360"/>
      <c r="AV43" s="1359" t="s">
        <v>263</v>
      </c>
      <c r="AW43" s="1359"/>
      <c r="AX43" s="1359"/>
      <c r="AY43" s="1361"/>
    </row>
    <row r="44" spans="1:60" ht="30" customHeight="1">
      <c r="A44" s="1792"/>
      <c r="B44" s="1793"/>
      <c r="C44" s="1793"/>
      <c r="D44" s="1793"/>
      <c r="E44" s="1793"/>
      <c r="F44" s="1794"/>
      <c r="G44" s="114"/>
      <c r="H44" s="1305"/>
      <c r="I44" s="1305"/>
      <c r="J44" s="1305"/>
      <c r="K44" s="1305"/>
      <c r="L44" s="1305"/>
      <c r="M44" s="1305"/>
      <c r="N44" s="1305"/>
      <c r="O44" s="1305"/>
      <c r="P44" s="1307"/>
      <c r="Q44" s="1306"/>
      <c r="R44" s="1305"/>
      <c r="S44" s="1305"/>
      <c r="T44" s="1305"/>
      <c r="U44" s="1305"/>
      <c r="V44" s="1305"/>
      <c r="W44" s="1305"/>
      <c r="X44" s="1305"/>
      <c r="Y44" s="1307"/>
      <c r="Z44" s="1799"/>
      <c r="AA44" s="1800"/>
      <c r="AB44" s="1801"/>
      <c r="AC44" s="1306"/>
      <c r="AD44" s="1305"/>
      <c r="AE44" s="1307"/>
      <c r="AF44" s="1306"/>
      <c r="AG44" s="1305"/>
      <c r="AH44" s="1305"/>
      <c r="AI44" s="1307"/>
      <c r="AJ44" s="1311"/>
      <c r="AK44" s="1311"/>
      <c r="AL44" s="1311"/>
      <c r="AM44" s="1306"/>
      <c r="AN44" s="1311"/>
      <c r="AO44" s="1311"/>
      <c r="AP44" s="1311"/>
      <c r="AQ44" s="1306"/>
      <c r="AR44" s="1362">
        <f>行政事業レビューシート!AQ41</f>
        <v>0</v>
      </c>
      <c r="AS44" s="1363"/>
      <c r="AT44" s="1305" t="s">
        <v>372</v>
      </c>
      <c r="AU44" s="1307"/>
      <c r="AV44" s="1363">
        <f>行政事業レビューシート!AU41</f>
        <v>6</v>
      </c>
      <c r="AW44" s="1363"/>
      <c r="AX44" s="1305" t="s">
        <v>310</v>
      </c>
      <c r="AY44" s="1313"/>
      <c r="BH44" s="2"/>
    </row>
    <row r="45" spans="1:60" ht="30" customHeight="1">
      <c r="A45" s="1795"/>
      <c r="B45" s="1793"/>
      <c r="C45" s="1793"/>
      <c r="D45" s="1793"/>
      <c r="E45" s="1793"/>
      <c r="F45" s="1794"/>
      <c r="G45" s="114"/>
      <c r="H45" s="1803" t="str">
        <f>行政事業レビューシート!G42</f>
        <v>日本による投資を通じた米国経済への貢献を実感する米国人の増加（バイデン政権下）</v>
      </c>
      <c r="I45" s="1803"/>
      <c r="J45" s="1803"/>
      <c r="K45" s="1803"/>
      <c r="L45" s="1803"/>
      <c r="M45" s="1803"/>
      <c r="N45" s="1803"/>
      <c r="O45" s="1803"/>
      <c r="P45" s="1804"/>
      <c r="Q45" s="1340" t="str">
        <f>行政事業レビューシート!P42</f>
        <v>海外における対日世論調査</v>
      </c>
      <c r="R45" s="1340"/>
      <c r="S45" s="1340"/>
      <c r="T45" s="1340"/>
      <c r="U45" s="1340"/>
      <c r="V45" s="1340"/>
      <c r="W45" s="1340"/>
      <c r="X45" s="1340"/>
      <c r="Y45" s="1343"/>
      <c r="Z45" s="1328" t="s">
        <v>55</v>
      </c>
      <c r="AA45" s="1329"/>
      <c r="AB45" s="1330"/>
      <c r="AC45" s="1323" t="str">
        <f>行政事業レビューシート!AB42</f>
        <v>％</v>
      </c>
      <c r="AD45" s="1323"/>
      <c r="AE45" s="1323"/>
      <c r="AF45" s="1325">
        <f>行政事業レビューシート!AE42</f>
        <v>66</v>
      </c>
      <c r="AG45" s="1326"/>
      <c r="AH45" s="1326"/>
      <c r="AI45" s="1326"/>
      <c r="AJ45" s="1325">
        <f>行政事業レビューシート!AI42</f>
        <v>59</v>
      </c>
      <c r="AK45" s="1326"/>
      <c r="AL45" s="1326"/>
      <c r="AM45" s="1326"/>
      <c r="AN45" s="1325">
        <f>行政事業レビューシート!AM42</f>
        <v>56</v>
      </c>
      <c r="AO45" s="1326"/>
      <c r="AP45" s="1326"/>
      <c r="AQ45" s="1326"/>
      <c r="AR45" s="1374" t="str">
        <f>行政事業レビューシート!AQ42</f>
        <v>-</v>
      </c>
      <c r="AS45" s="1375"/>
      <c r="AT45" s="1375"/>
      <c r="AU45" s="1376"/>
      <c r="AV45" s="1326" t="str">
        <f>行政事業レビューシート!AU42</f>
        <v>-</v>
      </c>
      <c r="AW45" s="1326"/>
      <c r="AX45" s="1326"/>
      <c r="AY45" s="1327"/>
    </row>
    <row r="46" spans="1:60" ht="30" customHeight="1">
      <c r="A46" s="1796"/>
      <c r="B46" s="1797"/>
      <c r="C46" s="1797"/>
      <c r="D46" s="1797"/>
      <c r="E46" s="1797"/>
      <c r="F46" s="1798"/>
      <c r="G46" s="114"/>
      <c r="H46" s="1805"/>
      <c r="I46" s="1805"/>
      <c r="J46" s="1805"/>
      <c r="K46" s="1805"/>
      <c r="L46" s="1805"/>
      <c r="M46" s="1805"/>
      <c r="N46" s="1805"/>
      <c r="O46" s="1805"/>
      <c r="P46" s="1806"/>
      <c r="Q46" s="1809"/>
      <c r="R46" s="1809"/>
      <c r="S46" s="1809"/>
      <c r="T46" s="1809"/>
      <c r="U46" s="1809"/>
      <c r="V46" s="1809"/>
      <c r="W46" s="1809"/>
      <c r="X46" s="1809"/>
      <c r="Y46" s="1810"/>
      <c r="Z46" s="1239" t="s">
        <v>102</v>
      </c>
      <c r="AA46" s="1240"/>
      <c r="AB46" s="1241"/>
      <c r="AC46" s="1377" t="str">
        <f>行政事業レビューシート!AB43</f>
        <v>％</v>
      </c>
      <c r="AD46" s="1377"/>
      <c r="AE46" s="1377"/>
      <c r="AF46" s="1325" t="str">
        <f>行政事業レビューシート!AE43</f>
        <v>-</v>
      </c>
      <c r="AG46" s="1326"/>
      <c r="AH46" s="1326"/>
      <c r="AI46" s="1326"/>
      <c r="AJ46" s="1325" t="str">
        <f>行政事業レビューシート!AI43</f>
        <v>-</v>
      </c>
      <c r="AK46" s="1326"/>
      <c r="AL46" s="1326"/>
      <c r="AM46" s="1326"/>
      <c r="AN46" s="1325" t="str">
        <f>行政事業レビューシート!AM43</f>
        <v>-</v>
      </c>
      <c r="AO46" s="1326"/>
      <c r="AP46" s="1326"/>
      <c r="AQ46" s="1326"/>
      <c r="AR46" s="1374" t="str">
        <f>行政事業レビューシート!AQ43</f>
        <v>-</v>
      </c>
      <c r="AS46" s="1375"/>
      <c r="AT46" s="1375"/>
      <c r="AU46" s="1376"/>
      <c r="AV46" s="1326" t="str">
        <f>行政事業レビューシート!AU43</f>
        <v>-</v>
      </c>
      <c r="AW46" s="1326"/>
      <c r="AX46" s="1326"/>
      <c r="AY46" s="1327"/>
    </row>
    <row r="47" spans="1:60" ht="30" customHeight="1">
      <c r="A47" s="1795"/>
      <c r="B47" s="1793"/>
      <c r="C47" s="1793"/>
      <c r="D47" s="1793"/>
      <c r="E47" s="1793"/>
      <c r="F47" s="1794"/>
      <c r="G47" s="114"/>
      <c r="H47" s="1807"/>
      <c r="I47" s="1807"/>
      <c r="J47" s="1807"/>
      <c r="K47" s="1807"/>
      <c r="L47" s="1807"/>
      <c r="M47" s="1807"/>
      <c r="N47" s="1807"/>
      <c r="O47" s="1807"/>
      <c r="P47" s="1808"/>
      <c r="Q47" s="1341"/>
      <c r="R47" s="1341"/>
      <c r="S47" s="1341"/>
      <c r="T47" s="1341"/>
      <c r="U47" s="1341"/>
      <c r="V47" s="1341"/>
      <c r="W47" s="1341"/>
      <c r="X47" s="1341"/>
      <c r="Y47" s="1345"/>
      <c r="Z47" s="1239" t="s">
        <v>57</v>
      </c>
      <c r="AA47" s="1240"/>
      <c r="AB47" s="1241"/>
      <c r="AC47" s="1378" t="s">
        <v>52</v>
      </c>
      <c r="AD47" s="1378"/>
      <c r="AE47" s="1378"/>
      <c r="AF47" s="1325" t="str">
        <f>行政事業レビューシート!AE44</f>
        <v>-</v>
      </c>
      <c r="AG47" s="1326"/>
      <c r="AH47" s="1326"/>
      <c r="AI47" s="1326"/>
      <c r="AJ47" s="1325" t="str">
        <f>行政事業レビューシート!AI44</f>
        <v>-</v>
      </c>
      <c r="AK47" s="1326"/>
      <c r="AL47" s="1326"/>
      <c r="AM47" s="1326"/>
      <c r="AN47" s="1325" t="str">
        <f>行政事業レビューシート!AM44</f>
        <v>-</v>
      </c>
      <c r="AO47" s="1326"/>
      <c r="AP47" s="1326"/>
      <c r="AQ47" s="1326"/>
      <c r="AR47" s="1374" t="str">
        <f>行政事業レビューシート!AQ44</f>
        <v>-</v>
      </c>
      <c r="AS47" s="1375"/>
      <c r="AT47" s="1375"/>
      <c r="AU47" s="1376"/>
      <c r="AV47" s="1326" t="str">
        <f>行政事業レビューシート!AU44</f>
        <v>-</v>
      </c>
      <c r="AW47" s="1326"/>
      <c r="AX47" s="1326"/>
      <c r="AY47" s="1327"/>
    </row>
    <row r="48" spans="1:60" ht="23.25" customHeight="1">
      <c r="A48" s="1811" t="s">
        <v>229</v>
      </c>
      <c r="B48" s="1812"/>
      <c r="C48" s="1812"/>
      <c r="D48" s="1812"/>
      <c r="E48" s="1812"/>
      <c r="F48" s="1812"/>
      <c r="G48" s="115"/>
      <c r="H48" s="1815" t="str">
        <f>行政事業レビューシート!G45</f>
        <v>日本企業の投資・雇用による米国経済・社会への貢献等を州・地方レベルにおいて米国民に正しく認識せしめることを目指す本事業においては、米国人の草の根レベルでの対日世論を反映した「海外における対日世論調査」内の投資・雇用に関する回答を指標とすることが適切。また、日米経済関係の強化という観点から、事業のプライオリティについて柔軟に毎年見直しを行っていくことが求められるところ、バイデン政権の関心事項を踏まえて策定した行動計画2.0に基づいた本事業の成果目標を検証するにはバイデン大統領の任期である令和６年度を目標とすることが適切。ただし、本事業の効果が発現するまでには一定程度のタイムラグが発生する可能性があり、バイデン政権下における取組の成果実績目標のみを切り取り、効果測定を行うことは困難。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48" s="1815"/>
      <c r="J48" s="1815"/>
      <c r="K48" s="1815"/>
      <c r="L48" s="1815"/>
      <c r="M48" s="1815"/>
      <c r="N48" s="1815"/>
      <c r="O48" s="1815"/>
      <c r="P48" s="1815"/>
      <c r="Q48" s="1815"/>
      <c r="R48" s="1815"/>
      <c r="S48" s="1815"/>
      <c r="T48" s="1815"/>
      <c r="U48" s="1815"/>
      <c r="V48" s="1815"/>
      <c r="W48" s="1815"/>
      <c r="X48" s="1815"/>
      <c r="Y48" s="1815"/>
      <c r="Z48" s="1815"/>
      <c r="AA48" s="1815"/>
      <c r="AB48" s="1815"/>
      <c r="AC48" s="1815"/>
      <c r="AD48" s="1815"/>
      <c r="AE48" s="1815"/>
      <c r="AF48" s="1815"/>
      <c r="AG48" s="1815"/>
      <c r="AH48" s="1815"/>
      <c r="AI48" s="1815"/>
      <c r="AJ48" s="1815"/>
      <c r="AK48" s="1815"/>
      <c r="AL48" s="1815"/>
      <c r="AM48" s="1815"/>
      <c r="AN48" s="1815"/>
      <c r="AO48" s="1815"/>
      <c r="AP48" s="1815"/>
      <c r="AQ48" s="1815"/>
      <c r="AR48" s="1815"/>
      <c r="AS48" s="1815"/>
      <c r="AT48" s="1815"/>
      <c r="AU48" s="1815"/>
      <c r="AV48" s="1815"/>
      <c r="AW48" s="1815"/>
      <c r="AX48" s="1815"/>
      <c r="AY48" s="1816"/>
    </row>
    <row r="49" spans="1:52" ht="9.75" customHeight="1">
      <c r="A49" s="1813"/>
      <c r="B49" s="1814"/>
      <c r="C49" s="1814"/>
      <c r="D49" s="1814"/>
      <c r="E49" s="1814"/>
      <c r="F49" s="1814"/>
      <c r="G49" s="115"/>
      <c r="H49" s="1817"/>
      <c r="I49" s="1817"/>
      <c r="J49" s="1817"/>
      <c r="K49" s="1817"/>
      <c r="L49" s="1817"/>
      <c r="M49" s="1817"/>
      <c r="N49" s="1817"/>
      <c r="O49" s="1817"/>
      <c r="P49" s="1817"/>
      <c r="Q49" s="1817"/>
      <c r="R49" s="1817"/>
      <c r="S49" s="1817"/>
      <c r="T49" s="1817"/>
      <c r="U49" s="1817"/>
      <c r="V49" s="1817"/>
      <c r="W49" s="1817"/>
      <c r="X49" s="1817"/>
      <c r="Y49" s="1817"/>
      <c r="Z49" s="1817"/>
      <c r="AA49" s="1817"/>
      <c r="AB49" s="1817"/>
      <c r="AC49" s="1817"/>
      <c r="AD49" s="1817"/>
      <c r="AE49" s="1817"/>
      <c r="AF49" s="1817"/>
      <c r="AG49" s="1817"/>
      <c r="AH49" s="1817"/>
      <c r="AI49" s="1817"/>
      <c r="AJ49" s="1817"/>
      <c r="AK49" s="1817"/>
      <c r="AL49" s="1817"/>
      <c r="AM49" s="1817"/>
      <c r="AN49" s="1817"/>
      <c r="AO49" s="1817"/>
      <c r="AP49" s="1817"/>
      <c r="AQ49" s="1817"/>
      <c r="AR49" s="1817"/>
      <c r="AS49" s="1817"/>
      <c r="AT49" s="1817"/>
      <c r="AU49" s="1817"/>
      <c r="AV49" s="1817"/>
      <c r="AW49" s="1817"/>
      <c r="AX49" s="1817"/>
      <c r="AY49" s="1818"/>
    </row>
    <row r="50" spans="1:52" ht="47.25" customHeight="1">
      <c r="A50" s="68"/>
      <c r="B50" s="82"/>
      <c r="C50" s="82"/>
      <c r="D50" s="82"/>
      <c r="E50" s="82"/>
      <c r="F50" s="82"/>
      <c r="G50" s="113"/>
      <c r="H50" s="127"/>
      <c r="I50" s="127"/>
      <c r="J50" s="127"/>
      <c r="K50" s="127"/>
      <c r="L50" s="127"/>
      <c r="M50" s="127"/>
      <c r="N50" s="127"/>
      <c r="O50" s="127"/>
      <c r="P50" s="127"/>
      <c r="Q50" s="127"/>
      <c r="R50" s="127"/>
      <c r="S50" s="127"/>
      <c r="T50" s="127"/>
      <c r="U50" s="127"/>
      <c r="V50" s="127"/>
      <c r="W50" s="127"/>
      <c r="X50" s="127"/>
      <c r="Y50" s="127"/>
      <c r="Z50" s="150"/>
      <c r="AA50" s="150"/>
      <c r="AB50" s="150"/>
      <c r="AC50" s="157"/>
      <c r="AD50" s="157"/>
      <c r="AE50" s="157"/>
      <c r="AF50" s="161"/>
      <c r="AG50" s="161"/>
      <c r="AH50" s="161"/>
      <c r="AI50" s="161"/>
      <c r="AJ50" s="161"/>
      <c r="AK50" s="161"/>
      <c r="AL50" s="161"/>
      <c r="AM50" s="161"/>
      <c r="AN50" s="161"/>
      <c r="AO50" s="161"/>
      <c r="AP50" s="161"/>
      <c r="AQ50" s="161"/>
      <c r="AR50" s="161"/>
      <c r="AS50" s="161"/>
      <c r="AT50" s="161"/>
      <c r="AU50" s="161"/>
      <c r="AV50" s="161"/>
      <c r="AW50" s="161"/>
      <c r="AX50" s="161"/>
      <c r="AY50" s="177"/>
    </row>
    <row r="51" spans="1:52" ht="30" customHeight="1">
      <c r="A51" s="1789" t="s">
        <v>802</v>
      </c>
      <c r="B51" s="1790"/>
      <c r="C51" s="1790"/>
      <c r="D51" s="1790"/>
      <c r="E51" s="1790"/>
      <c r="F51" s="1791"/>
      <c r="G51" s="114"/>
      <c r="H51" s="1819" t="s">
        <v>219</v>
      </c>
      <c r="I51" s="1819"/>
      <c r="J51" s="1819"/>
      <c r="K51" s="1819"/>
      <c r="L51" s="1819"/>
      <c r="M51" s="1819"/>
      <c r="N51" s="1819"/>
      <c r="O51" s="1819"/>
      <c r="P51" s="1820"/>
      <c r="Q51" s="1823" t="s">
        <v>87</v>
      </c>
      <c r="R51" s="1819"/>
      <c r="S51" s="1819"/>
      <c r="T51" s="1819"/>
      <c r="U51" s="1819"/>
      <c r="V51" s="1819"/>
      <c r="W51" s="1819"/>
      <c r="X51" s="1819"/>
      <c r="Y51" s="1820"/>
      <c r="Z51" s="1825"/>
      <c r="AA51" s="1826"/>
      <c r="AB51" s="1827"/>
      <c r="AC51" s="1823" t="s">
        <v>48</v>
      </c>
      <c r="AD51" s="1819"/>
      <c r="AE51" s="1820"/>
      <c r="AF51" s="1823" t="s">
        <v>246</v>
      </c>
      <c r="AG51" s="1819"/>
      <c r="AH51" s="1819"/>
      <c r="AI51" s="1820"/>
      <c r="AJ51" s="1831" t="s">
        <v>203</v>
      </c>
      <c r="AK51" s="1831"/>
      <c r="AL51" s="1831"/>
      <c r="AM51" s="1823"/>
      <c r="AN51" s="1831" t="s">
        <v>376</v>
      </c>
      <c r="AO51" s="1831"/>
      <c r="AP51" s="1831"/>
      <c r="AQ51" s="1823"/>
      <c r="AR51" s="1823" t="s">
        <v>371</v>
      </c>
      <c r="AS51" s="1819"/>
      <c r="AT51" s="1819"/>
      <c r="AU51" s="1820"/>
      <c r="AV51" s="1819" t="s">
        <v>263</v>
      </c>
      <c r="AW51" s="1819"/>
      <c r="AX51" s="1819"/>
      <c r="AY51" s="1837"/>
    </row>
    <row r="52" spans="1:52" ht="30" customHeight="1">
      <c r="A52" s="1792"/>
      <c r="B52" s="1793"/>
      <c r="C52" s="1793"/>
      <c r="D52" s="1793"/>
      <c r="E52" s="1793"/>
      <c r="F52" s="1794"/>
      <c r="G52" s="114"/>
      <c r="H52" s="1821"/>
      <c r="I52" s="1821"/>
      <c r="J52" s="1821"/>
      <c r="K52" s="1821"/>
      <c r="L52" s="1821"/>
      <c r="M52" s="1821"/>
      <c r="N52" s="1821"/>
      <c r="O52" s="1821"/>
      <c r="P52" s="1822"/>
      <c r="Q52" s="1824"/>
      <c r="R52" s="1821"/>
      <c r="S52" s="1821"/>
      <c r="T52" s="1821"/>
      <c r="U52" s="1821"/>
      <c r="V52" s="1821"/>
      <c r="W52" s="1821"/>
      <c r="X52" s="1821"/>
      <c r="Y52" s="1822"/>
      <c r="Z52" s="1828"/>
      <c r="AA52" s="1829"/>
      <c r="AB52" s="1830"/>
      <c r="AC52" s="1824"/>
      <c r="AD52" s="1821"/>
      <c r="AE52" s="1822"/>
      <c r="AF52" s="1824"/>
      <c r="AG52" s="1821"/>
      <c r="AH52" s="1821"/>
      <c r="AI52" s="1822"/>
      <c r="AJ52" s="1832"/>
      <c r="AK52" s="1832"/>
      <c r="AL52" s="1832"/>
      <c r="AM52" s="1824"/>
      <c r="AN52" s="1832"/>
      <c r="AO52" s="1832"/>
      <c r="AP52" s="1832"/>
      <c r="AQ52" s="1824"/>
      <c r="AR52" s="1459" t="str">
        <f>行政事業レビューシート!AQ49</f>
        <v>-</v>
      </c>
      <c r="AS52" s="1460"/>
      <c r="AT52" s="1821" t="s">
        <v>372</v>
      </c>
      <c r="AU52" s="1822"/>
      <c r="AV52" s="1385" t="str">
        <f>行政事業レビューシート!AU49</f>
        <v>-</v>
      </c>
      <c r="AW52" s="1385"/>
      <c r="AX52" s="1821" t="s">
        <v>310</v>
      </c>
      <c r="AY52" s="1838"/>
    </row>
    <row r="53" spans="1:52" ht="30" customHeight="1">
      <c r="A53" s="1795"/>
      <c r="B53" s="1793"/>
      <c r="C53" s="1793"/>
      <c r="D53" s="1793"/>
      <c r="E53" s="1793"/>
      <c r="F53" s="1794"/>
      <c r="G53" s="114"/>
      <c r="H53" s="1815" t="str">
        <f>行政事業レビューシート!G50</f>
        <v>日本による投資を通じた米国経済への貢献を実感する米国人の増加</v>
      </c>
      <c r="I53" s="1815"/>
      <c r="J53" s="1815"/>
      <c r="K53" s="1815"/>
      <c r="L53" s="1815"/>
      <c r="M53" s="1815"/>
      <c r="N53" s="1815"/>
      <c r="O53" s="1815"/>
      <c r="P53" s="1833"/>
      <c r="Q53" s="1815" t="str">
        <f>行政事業レビューシート!P50</f>
        <v>海外における対日世論調査</v>
      </c>
      <c r="R53" s="1815"/>
      <c r="S53" s="1815"/>
      <c r="T53" s="1815"/>
      <c r="U53" s="1815"/>
      <c r="V53" s="1815"/>
      <c r="W53" s="1815"/>
      <c r="X53" s="1815"/>
      <c r="Y53" s="1833"/>
      <c r="Z53" s="1839" t="s">
        <v>55</v>
      </c>
      <c r="AA53" s="1200"/>
      <c r="AB53" s="1201"/>
      <c r="AC53" s="1394" t="str">
        <f>行政事業レビューシート!AB50</f>
        <v>％</v>
      </c>
      <c r="AD53" s="1394"/>
      <c r="AE53" s="1394"/>
      <c r="AF53" s="1364">
        <f>行政事業レビューシート!AE50</f>
        <v>66</v>
      </c>
      <c r="AG53" s="1365"/>
      <c r="AH53" s="1365"/>
      <c r="AI53" s="1365"/>
      <c r="AJ53" s="1364">
        <f>行政事業レビューシート!AI50</f>
        <v>59</v>
      </c>
      <c r="AK53" s="1365"/>
      <c r="AL53" s="1365"/>
      <c r="AM53" s="1365"/>
      <c r="AN53" s="1364">
        <f>行政事業レビューシート!AM50</f>
        <v>56</v>
      </c>
      <c r="AO53" s="1365"/>
      <c r="AP53" s="1365"/>
      <c r="AQ53" s="1365"/>
      <c r="AR53" s="1366" t="str">
        <f>行政事業レビューシート!AQ50</f>
        <v>-</v>
      </c>
      <c r="AS53" s="1367"/>
      <c r="AT53" s="1367"/>
      <c r="AU53" s="1368"/>
      <c r="AV53" s="1365" t="str">
        <f>行政事業レビューシート!AU50</f>
        <v>-</v>
      </c>
      <c r="AW53" s="1365"/>
      <c r="AX53" s="1365"/>
      <c r="AY53" s="1369"/>
    </row>
    <row r="54" spans="1:52" ht="30" customHeight="1">
      <c r="A54" s="1796"/>
      <c r="B54" s="1797"/>
      <c r="C54" s="1797"/>
      <c r="D54" s="1797"/>
      <c r="E54" s="1797"/>
      <c r="F54" s="1798"/>
      <c r="G54" s="114"/>
      <c r="H54" s="1834"/>
      <c r="I54" s="1834"/>
      <c r="J54" s="1834"/>
      <c r="K54" s="1834"/>
      <c r="L54" s="1834"/>
      <c r="M54" s="1834"/>
      <c r="N54" s="1834"/>
      <c r="O54" s="1834"/>
      <c r="P54" s="1835"/>
      <c r="Q54" s="1834"/>
      <c r="R54" s="1834"/>
      <c r="S54" s="1834"/>
      <c r="T54" s="1834"/>
      <c r="U54" s="1834"/>
      <c r="V54" s="1834"/>
      <c r="W54" s="1834"/>
      <c r="X54" s="1834"/>
      <c r="Y54" s="1835"/>
      <c r="Z54" s="1370" t="s">
        <v>102</v>
      </c>
      <c r="AA54" s="1371"/>
      <c r="AB54" s="1372"/>
      <c r="AC54" s="1373" t="str">
        <f>行政事業レビューシート!AB51</f>
        <v>％</v>
      </c>
      <c r="AD54" s="1373"/>
      <c r="AE54" s="1373"/>
      <c r="AF54" s="1364" t="str">
        <f>行政事業レビューシート!AE51</f>
        <v>-</v>
      </c>
      <c r="AG54" s="1365"/>
      <c r="AH54" s="1365"/>
      <c r="AI54" s="1365"/>
      <c r="AJ54" s="1364" t="str">
        <f>行政事業レビューシート!AI51</f>
        <v>-</v>
      </c>
      <c r="AK54" s="1365"/>
      <c r="AL54" s="1365"/>
      <c r="AM54" s="1365"/>
      <c r="AN54" s="1364" t="str">
        <f>行政事業レビューシート!AM51</f>
        <v>-</v>
      </c>
      <c r="AO54" s="1365"/>
      <c r="AP54" s="1365"/>
      <c r="AQ54" s="1365"/>
      <c r="AR54" s="1366" t="str">
        <f>行政事業レビューシート!AQ51</f>
        <v>-</v>
      </c>
      <c r="AS54" s="1367"/>
      <c r="AT54" s="1367"/>
      <c r="AU54" s="1368"/>
      <c r="AV54" s="1365" t="str">
        <f>行政事業レビューシート!AU51</f>
        <v>-</v>
      </c>
      <c r="AW54" s="1365"/>
      <c r="AX54" s="1365"/>
      <c r="AY54" s="1369"/>
    </row>
    <row r="55" spans="1:52" ht="30" customHeight="1">
      <c r="A55" s="1795"/>
      <c r="B55" s="1793"/>
      <c r="C55" s="1793"/>
      <c r="D55" s="1793"/>
      <c r="E55" s="1793"/>
      <c r="F55" s="1794"/>
      <c r="G55" s="114"/>
      <c r="H55" s="1817"/>
      <c r="I55" s="1817"/>
      <c r="J55" s="1817"/>
      <c r="K55" s="1817"/>
      <c r="L55" s="1817"/>
      <c r="M55" s="1817"/>
      <c r="N55" s="1817"/>
      <c r="O55" s="1817"/>
      <c r="P55" s="1836"/>
      <c r="Q55" s="1817"/>
      <c r="R55" s="1817"/>
      <c r="S55" s="1817"/>
      <c r="T55" s="1817"/>
      <c r="U55" s="1817"/>
      <c r="V55" s="1817"/>
      <c r="W55" s="1817"/>
      <c r="X55" s="1817"/>
      <c r="Y55" s="1836"/>
      <c r="Z55" s="1370" t="s">
        <v>57</v>
      </c>
      <c r="AA55" s="1371"/>
      <c r="AB55" s="1372"/>
      <c r="AC55" s="1390" t="s">
        <v>52</v>
      </c>
      <c r="AD55" s="1390"/>
      <c r="AE55" s="1390"/>
      <c r="AF55" s="1364" t="str">
        <f>行政事業レビューシート!AE52</f>
        <v>-</v>
      </c>
      <c r="AG55" s="1365"/>
      <c r="AH55" s="1365"/>
      <c r="AI55" s="1365"/>
      <c r="AJ55" s="1364" t="str">
        <f>行政事業レビューシート!AI52</f>
        <v>-</v>
      </c>
      <c r="AK55" s="1365"/>
      <c r="AL55" s="1365"/>
      <c r="AM55" s="1365"/>
      <c r="AN55" s="1364" t="str">
        <f>行政事業レビューシート!AM52</f>
        <v>-</v>
      </c>
      <c r="AO55" s="1365"/>
      <c r="AP55" s="1365"/>
      <c r="AQ55" s="1365"/>
      <c r="AR55" s="1366" t="str">
        <f>行政事業レビューシート!AQ52</f>
        <v>-</v>
      </c>
      <c r="AS55" s="1367"/>
      <c r="AT55" s="1367"/>
      <c r="AU55" s="1368"/>
      <c r="AV55" s="1365" t="str">
        <f>行政事業レビューシート!AU52</f>
        <v>-</v>
      </c>
      <c r="AW55" s="1365"/>
      <c r="AX55" s="1365"/>
      <c r="AY55" s="1369"/>
    </row>
    <row r="56" spans="1:52" ht="23.25" customHeight="1">
      <c r="A56" s="1811" t="s">
        <v>783</v>
      </c>
      <c r="B56" s="1812"/>
      <c r="C56" s="1812"/>
      <c r="D56" s="1812"/>
      <c r="E56" s="1812"/>
      <c r="F56" s="1812"/>
      <c r="G56" s="115"/>
      <c r="H56" s="1815" t="str">
        <f>行政事業レビューシート!G53</f>
        <v>日米経済関係の強化という観点から、事業のプライオリティについて柔軟に毎年見直しを行っていくことが求められる。バイデン政権以降の政権の関心は予断できないところ、目標最終年度を設定することは困難だが、米国人の草の根レベルでの対日世論を反映した「海外における対日世論調査」内の投資・雇用に関する回答を指標とすることは引き続き有用。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56" s="1815"/>
      <c r="J56" s="1815"/>
      <c r="K56" s="1815"/>
      <c r="L56" s="1815"/>
      <c r="M56" s="1815"/>
      <c r="N56" s="1815"/>
      <c r="O56" s="1815"/>
      <c r="P56" s="1815"/>
      <c r="Q56" s="1815"/>
      <c r="R56" s="1815"/>
      <c r="S56" s="1815"/>
      <c r="T56" s="1815"/>
      <c r="U56" s="1815"/>
      <c r="V56" s="1815"/>
      <c r="W56" s="1815"/>
      <c r="X56" s="1815"/>
      <c r="Y56" s="1815"/>
      <c r="Z56" s="1815"/>
      <c r="AA56" s="1815"/>
      <c r="AB56" s="1815"/>
      <c r="AC56" s="1815"/>
      <c r="AD56" s="1815"/>
      <c r="AE56" s="1815"/>
      <c r="AF56" s="1815"/>
      <c r="AG56" s="1815"/>
      <c r="AH56" s="1815"/>
      <c r="AI56" s="1815"/>
      <c r="AJ56" s="1815"/>
      <c r="AK56" s="1815"/>
      <c r="AL56" s="1815"/>
      <c r="AM56" s="1815"/>
      <c r="AN56" s="1815"/>
      <c r="AO56" s="1815"/>
      <c r="AP56" s="1815"/>
      <c r="AQ56" s="1815"/>
      <c r="AR56" s="1815"/>
      <c r="AS56" s="1815"/>
      <c r="AT56" s="1815"/>
      <c r="AU56" s="1815"/>
      <c r="AV56" s="1815"/>
      <c r="AW56" s="1815"/>
      <c r="AX56" s="1815"/>
      <c r="AY56" s="1816"/>
    </row>
    <row r="57" spans="1:52" ht="16.5" customHeight="1">
      <c r="A57" s="1813"/>
      <c r="B57" s="1814"/>
      <c r="C57" s="1814"/>
      <c r="D57" s="1814"/>
      <c r="E57" s="1814"/>
      <c r="F57" s="1814"/>
      <c r="G57" s="115"/>
      <c r="H57" s="1817"/>
      <c r="I57" s="1817"/>
      <c r="J57" s="1817"/>
      <c r="K57" s="1817"/>
      <c r="L57" s="1817"/>
      <c r="M57" s="1817"/>
      <c r="N57" s="1817"/>
      <c r="O57" s="1817"/>
      <c r="P57" s="1817"/>
      <c r="Q57" s="1817"/>
      <c r="R57" s="1817"/>
      <c r="S57" s="1817"/>
      <c r="T57" s="1817"/>
      <c r="U57" s="1817"/>
      <c r="V57" s="1817"/>
      <c r="W57" s="1817"/>
      <c r="X57" s="1817"/>
      <c r="Y57" s="1817"/>
      <c r="Z57" s="1817"/>
      <c r="AA57" s="1817"/>
      <c r="AB57" s="1817"/>
      <c r="AC57" s="1817"/>
      <c r="AD57" s="1817"/>
      <c r="AE57" s="1817"/>
      <c r="AF57" s="1817"/>
      <c r="AG57" s="1817"/>
      <c r="AH57" s="1817"/>
      <c r="AI57" s="1817"/>
      <c r="AJ57" s="1817"/>
      <c r="AK57" s="1817"/>
      <c r="AL57" s="1817"/>
      <c r="AM57" s="1817"/>
      <c r="AN57" s="1817"/>
      <c r="AO57" s="1817"/>
      <c r="AP57" s="1817"/>
      <c r="AQ57" s="1817"/>
      <c r="AR57" s="1817"/>
      <c r="AS57" s="1817"/>
      <c r="AT57" s="1817"/>
      <c r="AU57" s="1817"/>
      <c r="AV57" s="1817"/>
      <c r="AW57" s="1817"/>
      <c r="AX57" s="1817"/>
      <c r="AY57" s="1818"/>
    </row>
    <row r="58" spans="1:52" ht="14.25" hidden="1" customHeight="1">
      <c r="A58" s="1316" t="s">
        <v>213</v>
      </c>
      <c r="B58" s="1840" t="s">
        <v>773</v>
      </c>
      <c r="C58" s="1317"/>
      <c r="D58" s="1317"/>
      <c r="E58" s="1317"/>
      <c r="F58" s="1317"/>
      <c r="G58" s="111"/>
      <c r="H58" s="1457" t="s">
        <v>750</v>
      </c>
      <c r="I58" s="1457"/>
      <c r="J58" s="1457"/>
      <c r="K58" s="1457"/>
      <c r="L58" s="1457"/>
      <c r="M58" s="1457"/>
      <c r="N58" s="1457"/>
      <c r="O58" s="1457"/>
      <c r="P58" s="1457"/>
      <c r="Q58" s="1457"/>
      <c r="R58" s="1457"/>
      <c r="S58" s="1457"/>
      <c r="T58" s="1457"/>
      <c r="U58" s="1457"/>
      <c r="V58" s="1457"/>
      <c r="W58" s="1457"/>
      <c r="X58" s="1457"/>
      <c r="Y58" s="1457"/>
      <c r="Z58" s="1457"/>
      <c r="AA58" s="1457"/>
      <c r="AB58" s="1842"/>
      <c r="AC58" s="1843" t="s">
        <v>760</v>
      </c>
      <c r="AD58" s="1457"/>
      <c r="AE58" s="1457"/>
      <c r="AF58" s="1457"/>
      <c r="AG58" s="1457"/>
      <c r="AH58" s="1457"/>
      <c r="AI58" s="1457"/>
      <c r="AJ58" s="1457"/>
      <c r="AK58" s="1457"/>
      <c r="AL58" s="1457"/>
      <c r="AM58" s="1457"/>
      <c r="AN58" s="1457"/>
      <c r="AO58" s="1457"/>
      <c r="AP58" s="1457"/>
      <c r="AQ58" s="1457"/>
      <c r="AR58" s="1457"/>
      <c r="AS58" s="1457"/>
      <c r="AT58" s="1457"/>
      <c r="AU58" s="1457"/>
      <c r="AV58" s="1457"/>
      <c r="AW58" s="1457"/>
      <c r="AX58" s="1457"/>
      <c r="AY58" s="1458"/>
      <c r="AZ58">
        <f>COUNTA($H$201)</f>
        <v>0</v>
      </c>
    </row>
    <row r="59" spans="1:52" ht="14.25" hidden="1" customHeight="1">
      <c r="A59" s="1316"/>
      <c r="B59" s="1840"/>
      <c r="C59" s="1317"/>
      <c r="D59" s="1317"/>
      <c r="E59" s="1317"/>
      <c r="F59" s="1317"/>
      <c r="G59" s="111"/>
      <c r="H59" s="1388"/>
      <c r="I59" s="1388"/>
      <c r="J59" s="1388"/>
      <c r="K59" s="1388"/>
      <c r="L59" s="1388"/>
      <c r="M59" s="1388"/>
      <c r="N59" s="1388"/>
      <c r="O59" s="1388"/>
      <c r="P59" s="1388"/>
      <c r="Q59" s="1388"/>
      <c r="R59" s="1388"/>
      <c r="S59" s="1388"/>
      <c r="T59" s="1388"/>
      <c r="U59" s="1388"/>
      <c r="V59" s="1388"/>
      <c r="W59" s="1388"/>
      <c r="X59" s="1388"/>
      <c r="Y59" s="1388"/>
      <c r="Z59" s="1388"/>
      <c r="AA59" s="1388"/>
      <c r="AB59" s="1411"/>
      <c r="AC59" s="1410"/>
      <c r="AD59" s="1388"/>
      <c r="AE59" s="1388"/>
      <c r="AF59" s="1388"/>
      <c r="AG59" s="1388"/>
      <c r="AH59" s="1388"/>
      <c r="AI59" s="1388"/>
      <c r="AJ59" s="1388"/>
      <c r="AK59" s="1388"/>
      <c r="AL59" s="1388"/>
      <c r="AM59" s="1388"/>
      <c r="AN59" s="1388"/>
      <c r="AO59" s="1388"/>
      <c r="AP59" s="1388"/>
      <c r="AQ59" s="1388"/>
      <c r="AR59" s="1388"/>
      <c r="AS59" s="1388"/>
      <c r="AT59" s="1388"/>
      <c r="AU59" s="1388"/>
      <c r="AV59" s="1388"/>
      <c r="AW59" s="1388"/>
      <c r="AX59" s="1388"/>
      <c r="AY59" s="1389"/>
      <c r="AZ59">
        <f t="shared" ref="AZ59:AZ67" si="0">$AZ$199</f>
        <v>0</v>
      </c>
    </row>
    <row r="60" spans="1:52" ht="14.25" hidden="1" customHeight="1">
      <c r="A60" s="1316"/>
      <c r="B60" s="1840"/>
      <c r="C60" s="1317"/>
      <c r="D60" s="1317"/>
      <c r="E60" s="1317"/>
      <c r="F60" s="1317"/>
      <c r="G60" s="111"/>
      <c r="H60" s="1844"/>
      <c r="I60" s="1844"/>
      <c r="J60" s="1844"/>
      <c r="K60" s="1844"/>
      <c r="L60" s="1844"/>
      <c r="M60" s="1844"/>
      <c r="N60" s="1844"/>
      <c r="O60" s="1844"/>
      <c r="P60" s="1844"/>
      <c r="Q60" s="1844"/>
      <c r="R60" s="1844"/>
      <c r="S60" s="1844"/>
      <c r="T60" s="1844"/>
      <c r="U60" s="1844"/>
      <c r="V60" s="1844"/>
      <c r="W60" s="1844"/>
      <c r="X60" s="1844"/>
      <c r="Y60" s="1844"/>
      <c r="Z60" s="1844"/>
      <c r="AA60" s="1844"/>
      <c r="AB60" s="1845"/>
      <c r="AC60" s="1848"/>
      <c r="AD60" s="1844"/>
      <c r="AE60" s="1844"/>
      <c r="AF60" s="1844"/>
      <c r="AG60" s="1844"/>
      <c r="AH60" s="1844"/>
      <c r="AI60" s="1844"/>
      <c r="AJ60" s="1844"/>
      <c r="AK60" s="1844"/>
      <c r="AL60" s="1844"/>
      <c r="AM60" s="1844"/>
      <c r="AN60" s="1844"/>
      <c r="AO60" s="1844"/>
      <c r="AP60" s="1844"/>
      <c r="AQ60" s="1844"/>
      <c r="AR60" s="1844"/>
      <c r="AS60" s="1844"/>
      <c r="AT60" s="1844"/>
      <c r="AU60" s="1844"/>
      <c r="AV60" s="1844"/>
      <c r="AW60" s="1844"/>
      <c r="AX60" s="1844"/>
      <c r="AY60" s="1849"/>
      <c r="AZ60">
        <f t="shared" si="0"/>
        <v>0</v>
      </c>
    </row>
    <row r="61" spans="1:52" ht="14.25" hidden="1" customHeight="1">
      <c r="A61" s="1316"/>
      <c r="B61" s="1840"/>
      <c r="C61" s="1317"/>
      <c r="D61" s="1317"/>
      <c r="E61" s="1317"/>
      <c r="F61" s="1317"/>
      <c r="G61" s="111"/>
      <c r="H61" s="1846"/>
      <c r="I61" s="1846"/>
      <c r="J61" s="1846"/>
      <c r="K61" s="1846"/>
      <c r="L61" s="1846"/>
      <c r="M61" s="1846"/>
      <c r="N61" s="1846"/>
      <c r="O61" s="1846"/>
      <c r="P61" s="1846"/>
      <c r="Q61" s="1846"/>
      <c r="R61" s="1846"/>
      <c r="S61" s="1846"/>
      <c r="T61" s="1846"/>
      <c r="U61" s="1846"/>
      <c r="V61" s="1846"/>
      <c r="W61" s="1846"/>
      <c r="X61" s="1846"/>
      <c r="Y61" s="1846"/>
      <c r="Z61" s="1846"/>
      <c r="AA61" s="1846"/>
      <c r="AB61" s="1847"/>
      <c r="AC61" s="1850"/>
      <c r="AD61" s="1846"/>
      <c r="AE61" s="1846"/>
      <c r="AF61" s="1846"/>
      <c r="AG61" s="1846"/>
      <c r="AH61" s="1846"/>
      <c r="AI61" s="1846"/>
      <c r="AJ61" s="1846"/>
      <c r="AK61" s="1846"/>
      <c r="AL61" s="1846"/>
      <c r="AM61" s="1846"/>
      <c r="AN61" s="1846"/>
      <c r="AO61" s="1846"/>
      <c r="AP61" s="1846"/>
      <c r="AQ61" s="1846"/>
      <c r="AR61" s="1846"/>
      <c r="AS61" s="1846"/>
      <c r="AT61" s="1846"/>
      <c r="AU61" s="1846"/>
      <c r="AV61" s="1846"/>
      <c r="AW61" s="1846"/>
      <c r="AX61" s="1846"/>
      <c r="AY61" s="1851"/>
      <c r="AZ61">
        <f t="shared" si="0"/>
        <v>0</v>
      </c>
    </row>
    <row r="62" spans="1:52" ht="14.25" hidden="1" customHeight="1">
      <c r="A62" s="1316"/>
      <c r="B62" s="1841"/>
      <c r="C62" s="1319"/>
      <c r="D62" s="1319"/>
      <c r="E62" s="1319"/>
      <c r="F62" s="1319"/>
      <c r="G62" s="111"/>
      <c r="H62" s="1212"/>
      <c r="I62" s="1212"/>
      <c r="J62" s="1212"/>
      <c r="K62" s="1212"/>
      <c r="L62" s="1212"/>
      <c r="M62" s="1212"/>
      <c r="N62" s="1212"/>
      <c r="O62" s="1212"/>
      <c r="P62" s="1212"/>
      <c r="Q62" s="1212"/>
      <c r="R62" s="1212"/>
      <c r="S62" s="1212"/>
      <c r="T62" s="1212"/>
      <c r="U62" s="1212"/>
      <c r="V62" s="1212"/>
      <c r="W62" s="1212"/>
      <c r="X62" s="1212"/>
      <c r="Y62" s="1212"/>
      <c r="Z62" s="1212"/>
      <c r="AA62" s="1212"/>
      <c r="AB62" s="1213"/>
      <c r="AC62" s="1852"/>
      <c r="AD62" s="1212"/>
      <c r="AE62" s="1212"/>
      <c r="AF62" s="1846"/>
      <c r="AG62" s="1846"/>
      <c r="AH62" s="1846"/>
      <c r="AI62" s="1846"/>
      <c r="AJ62" s="1846"/>
      <c r="AK62" s="1846"/>
      <c r="AL62" s="1846"/>
      <c r="AM62" s="1846"/>
      <c r="AN62" s="1846"/>
      <c r="AO62" s="1846"/>
      <c r="AP62" s="1846"/>
      <c r="AQ62" s="1846"/>
      <c r="AR62" s="1846"/>
      <c r="AS62" s="1846"/>
      <c r="AT62" s="1846"/>
      <c r="AU62" s="1846"/>
      <c r="AV62" s="1212"/>
      <c r="AW62" s="1212"/>
      <c r="AX62" s="1212"/>
      <c r="AY62" s="1853"/>
      <c r="AZ62">
        <f t="shared" si="0"/>
        <v>0</v>
      </c>
    </row>
    <row r="63" spans="1:52" ht="18.75" hidden="1" customHeight="1">
      <c r="A63" s="1316"/>
      <c r="B63" s="1854" t="s">
        <v>774</v>
      </c>
      <c r="C63" s="1315"/>
      <c r="D63" s="1315"/>
      <c r="E63" s="1315"/>
      <c r="F63" s="1315"/>
      <c r="G63" s="111"/>
      <c r="H63" s="1466" t="s">
        <v>168</v>
      </c>
      <c r="I63" s="1466"/>
      <c r="J63" s="1466"/>
      <c r="K63" s="1466"/>
      <c r="L63" s="1466"/>
      <c r="M63" s="1466"/>
      <c r="N63" s="1466"/>
      <c r="O63" s="1466"/>
      <c r="P63" s="1467"/>
      <c r="Q63" s="1465" t="s">
        <v>775</v>
      </c>
      <c r="R63" s="1466"/>
      <c r="S63" s="1466"/>
      <c r="T63" s="1466"/>
      <c r="U63" s="1466"/>
      <c r="V63" s="1466"/>
      <c r="W63" s="1466"/>
      <c r="X63" s="1466"/>
      <c r="Y63" s="1467"/>
      <c r="Z63" s="1855"/>
      <c r="AA63" s="1856"/>
      <c r="AB63" s="1857"/>
      <c r="AC63" s="1858" t="s">
        <v>48</v>
      </c>
      <c r="AD63" s="1859"/>
      <c r="AE63" s="1860"/>
      <c r="AF63" s="1861" t="s">
        <v>246</v>
      </c>
      <c r="AG63" s="1861"/>
      <c r="AH63" s="1861"/>
      <c r="AI63" s="1861"/>
      <c r="AJ63" s="1861" t="s">
        <v>203</v>
      </c>
      <c r="AK63" s="1861"/>
      <c r="AL63" s="1861"/>
      <c r="AM63" s="1861"/>
      <c r="AN63" s="1861" t="s">
        <v>376</v>
      </c>
      <c r="AO63" s="1861"/>
      <c r="AP63" s="1861"/>
      <c r="AQ63" s="1861"/>
      <c r="AR63" s="1379" t="s">
        <v>371</v>
      </c>
      <c r="AS63" s="1380"/>
      <c r="AT63" s="1380"/>
      <c r="AU63" s="1381"/>
      <c r="AV63" s="1382" t="s">
        <v>263</v>
      </c>
      <c r="AW63" s="1382"/>
      <c r="AX63" s="1382"/>
      <c r="AY63" s="1383"/>
      <c r="AZ63">
        <f t="shared" si="0"/>
        <v>0</v>
      </c>
    </row>
    <row r="64" spans="1:52" ht="18.75" hidden="1" customHeight="1">
      <c r="A64" s="1316"/>
      <c r="B64" s="1840"/>
      <c r="C64" s="1317"/>
      <c r="D64" s="1317"/>
      <c r="E64" s="1317"/>
      <c r="F64" s="1317"/>
      <c r="G64" s="111"/>
      <c r="H64" s="1388"/>
      <c r="I64" s="1388"/>
      <c r="J64" s="1388"/>
      <c r="K64" s="1388"/>
      <c r="L64" s="1388"/>
      <c r="M64" s="1388"/>
      <c r="N64" s="1388"/>
      <c r="O64" s="1388"/>
      <c r="P64" s="1411"/>
      <c r="Q64" s="1410"/>
      <c r="R64" s="1388"/>
      <c r="S64" s="1388"/>
      <c r="T64" s="1388"/>
      <c r="U64" s="1388"/>
      <c r="V64" s="1388"/>
      <c r="W64" s="1388"/>
      <c r="X64" s="1388"/>
      <c r="Y64" s="1411"/>
      <c r="Z64" s="1855"/>
      <c r="AA64" s="1856"/>
      <c r="AB64" s="1857"/>
      <c r="AC64" s="1416"/>
      <c r="AD64" s="1417"/>
      <c r="AE64" s="1418"/>
      <c r="AF64" s="1861"/>
      <c r="AG64" s="1861"/>
      <c r="AH64" s="1861"/>
      <c r="AI64" s="1861"/>
      <c r="AJ64" s="1861"/>
      <c r="AK64" s="1861"/>
      <c r="AL64" s="1861"/>
      <c r="AM64" s="1861"/>
      <c r="AN64" s="1861"/>
      <c r="AO64" s="1861"/>
      <c r="AP64" s="1861"/>
      <c r="AQ64" s="1861"/>
      <c r="AR64" s="1384"/>
      <c r="AS64" s="1385"/>
      <c r="AT64" s="1386" t="s">
        <v>372</v>
      </c>
      <c r="AU64" s="1387"/>
      <c r="AV64" s="1385"/>
      <c r="AW64" s="1385"/>
      <c r="AX64" s="1388" t="s">
        <v>310</v>
      </c>
      <c r="AY64" s="1389"/>
      <c r="AZ64">
        <f t="shared" si="0"/>
        <v>0</v>
      </c>
    </row>
    <row r="65" spans="1:52" ht="23.25" hidden="1" customHeight="1">
      <c r="A65" s="1316"/>
      <c r="B65" s="1840"/>
      <c r="C65" s="1317"/>
      <c r="D65" s="1317"/>
      <c r="E65" s="1317"/>
      <c r="F65" s="1317"/>
      <c r="G65" s="111"/>
      <c r="H65" s="1439"/>
      <c r="I65" s="1439"/>
      <c r="J65" s="1439"/>
      <c r="K65" s="1439"/>
      <c r="L65" s="1439"/>
      <c r="M65" s="1439"/>
      <c r="N65" s="1439"/>
      <c r="O65" s="1439"/>
      <c r="P65" s="1440"/>
      <c r="Q65" s="1439"/>
      <c r="R65" s="1864"/>
      <c r="S65" s="1864"/>
      <c r="T65" s="1864"/>
      <c r="U65" s="1864"/>
      <c r="V65" s="1864"/>
      <c r="W65" s="1864"/>
      <c r="X65" s="1864"/>
      <c r="Y65" s="1865"/>
      <c r="Z65" s="1391" t="s">
        <v>21</v>
      </c>
      <c r="AA65" s="1392"/>
      <c r="AB65" s="1393"/>
      <c r="AC65" s="1394"/>
      <c r="AD65" s="1394"/>
      <c r="AE65" s="1394"/>
      <c r="AF65" s="1364"/>
      <c r="AG65" s="1365"/>
      <c r="AH65" s="1365"/>
      <c r="AI65" s="1365"/>
      <c r="AJ65" s="1364"/>
      <c r="AK65" s="1365"/>
      <c r="AL65" s="1365"/>
      <c r="AM65" s="1365"/>
      <c r="AN65" s="1364"/>
      <c r="AO65" s="1365"/>
      <c r="AP65" s="1365"/>
      <c r="AQ65" s="1365"/>
      <c r="AR65" s="1366"/>
      <c r="AS65" s="1367"/>
      <c r="AT65" s="1367"/>
      <c r="AU65" s="1368"/>
      <c r="AV65" s="1365"/>
      <c r="AW65" s="1365"/>
      <c r="AX65" s="1365"/>
      <c r="AY65" s="1369"/>
      <c r="AZ65">
        <f t="shared" si="0"/>
        <v>0</v>
      </c>
    </row>
    <row r="66" spans="1:52" ht="23.25" hidden="1" customHeight="1">
      <c r="A66" s="1316"/>
      <c r="B66" s="1840"/>
      <c r="C66" s="1317"/>
      <c r="D66" s="1317"/>
      <c r="E66" s="1317"/>
      <c r="F66" s="1317"/>
      <c r="G66" s="111"/>
      <c r="H66" s="1862"/>
      <c r="I66" s="1862"/>
      <c r="J66" s="1862"/>
      <c r="K66" s="1862"/>
      <c r="L66" s="1862"/>
      <c r="M66" s="1862"/>
      <c r="N66" s="1862"/>
      <c r="O66" s="1862"/>
      <c r="P66" s="1863"/>
      <c r="Q66" s="1866"/>
      <c r="R66" s="1866"/>
      <c r="S66" s="1866"/>
      <c r="T66" s="1866"/>
      <c r="U66" s="1866"/>
      <c r="V66" s="1866"/>
      <c r="W66" s="1866"/>
      <c r="X66" s="1866"/>
      <c r="Y66" s="1867"/>
      <c r="Z66" s="1395" t="s">
        <v>102</v>
      </c>
      <c r="AA66" s="1396"/>
      <c r="AB66" s="1397"/>
      <c r="AC66" s="1373"/>
      <c r="AD66" s="1373"/>
      <c r="AE66" s="1373"/>
      <c r="AF66" s="1364"/>
      <c r="AG66" s="1365"/>
      <c r="AH66" s="1365"/>
      <c r="AI66" s="1365"/>
      <c r="AJ66" s="1364"/>
      <c r="AK66" s="1365"/>
      <c r="AL66" s="1365"/>
      <c r="AM66" s="1365"/>
      <c r="AN66" s="1364"/>
      <c r="AO66" s="1365"/>
      <c r="AP66" s="1365"/>
      <c r="AQ66" s="1365"/>
      <c r="AR66" s="1366"/>
      <c r="AS66" s="1367"/>
      <c r="AT66" s="1367"/>
      <c r="AU66" s="1368"/>
      <c r="AV66" s="1365"/>
      <c r="AW66" s="1365"/>
      <c r="AX66" s="1365"/>
      <c r="AY66" s="1369"/>
      <c r="AZ66">
        <f t="shared" si="0"/>
        <v>0</v>
      </c>
    </row>
    <row r="67" spans="1:52" ht="23.25" hidden="1" customHeight="1">
      <c r="A67" s="1316"/>
      <c r="B67" s="1840"/>
      <c r="C67" s="1317"/>
      <c r="D67" s="1317"/>
      <c r="E67" s="1317"/>
      <c r="F67" s="1317"/>
      <c r="G67" s="111"/>
      <c r="H67" s="1442"/>
      <c r="I67" s="1442"/>
      <c r="J67" s="1442"/>
      <c r="K67" s="1442"/>
      <c r="L67" s="1442"/>
      <c r="M67" s="1442"/>
      <c r="N67" s="1442"/>
      <c r="O67" s="1442"/>
      <c r="P67" s="1443"/>
      <c r="Q67" s="1868"/>
      <c r="R67" s="1868"/>
      <c r="S67" s="1868"/>
      <c r="T67" s="1868"/>
      <c r="U67" s="1868"/>
      <c r="V67" s="1868"/>
      <c r="W67" s="1868"/>
      <c r="X67" s="1868"/>
      <c r="Y67" s="1869"/>
      <c r="Z67" s="1395" t="s">
        <v>57</v>
      </c>
      <c r="AA67" s="1396"/>
      <c r="AB67" s="1397"/>
      <c r="AC67" s="1398" t="s">
        <v>52</v>
      </c>
      <c r="AD67" s="1398"/>
      <c r="AE67" s="1398"/>
      <c r="AF67" s="1399"/>
      <c r="AG67" s="1400"/>
      <c r="AH67" s="1400"/>
      <c r="AI67" s="1400"/>
      <c r="AJ67" s="1399"/>
      <c r="AK67" s="1400"/>
      <c r="AL67" s="1400"/>
      <c r="AM67" s="1400"/>
      <c r="AN67" s="1399"/>
      <c r="AO67" s="1400"/>
      <c r="AP67" s="1400"/>
      <c r="AQ67" s="1400"/>
      <c r="AR67" s="1366"/>
      <c r="AS67" s="1367"/>
      <c r="AT67" s="1367"/>
      <c r="AU67" s="1368"/>
      <c r="AV67" s="1365"/>
      <c r="AW67" s="1365"/>
      <c r="AX67" s="1365"/>
      <c r="AY67" s="1369"/>
      <c r="AZ67">
        <f t="shared" si="0"/>
        <v>0</v>
      </c>
    </row>
    <row r="68" spans="1:52" ht="18.75" hidden="1" customHeight="1">
      <c r="A68" s="1316"/>
      <c r="B68" s="1854" t="s">
        <v>774</v>
      </c>
      <c r="C68" s="1315"/>
      <c r="D68" s="1315"/>
      <c r="E68" s="1315"/>
      <c r="F68" s="1315"/>
      <c r="G68" s="111"/>
      <c r="H68" s="1466" t="s">
        <v>168</v>
      </c>
      <c r="I68" s="1466"/>
      <c r="J68" s="1466"/>
      <c r="K68" s="1466"/>
      <c r="L68" s="1466"/>
      <c r="M68" s="1466"/>
      <c r="N68" s="1466"/>
      <c r="O68" s="1466"/>
      <c r="P68" s="1467"/>
      <c r="Q68" s="1465" t="s">
        <v>775</v>
      </c>
      <c r="R68" s="1466"/>
      <c r="S68" s="1466"/>
      <c r="T68" s="1466"/>
      <c r="U68" s="1466"/>
      <c r="V68" s="1466"/>
      <c r="W68" s="1466"/>
      <c r="X68" s="1466"/>
      <c r="Y68" s="1467"/>
      <c r="Z68" s="1855"/>
      <c r="AA68" s="1856"/>
      <c r="AB68" s="1857"/>
      <c r="AC68" s="1858" t="s">
        <v>48</v>
      </c>
      <c r="AD68" s="1859"/>
      <c r="AE68" s="1860"/>
      <c r="AF68" s="1861" t="s">
        <v>246</v>
      </c>
      <c r="AG68" s="1861"/>
      <c r="AH68" s="1861"/>
      <c r="AI68" s="1861"/>
      <c r="AJ68" s="1861" t="s">
        <v>203</v>
      </c>
      <c r="AK68" s="1861"/>
      <c r="AL68" s="1861"/>
      <c r="AM68" s="1861"/>
      <c r="AN68" s="1861" t="s">
        <v>376</v>
      </c>
      <c r="AO68" s="1861"/>
      <c r="AP68" s="1861"/>
      <c r="AQ68" s="1861"/>
      <c r="AR68" s="1379" t="s">
        <v>371</v>
      </c>
      <c r="AS68" s="1380"/>
      <c r="AT68" s="1380"/>
      <c r="AU68" s="1381"/>
      <c r="AV68" s="1382" t="s">
        <v>263</v>
      </c>
      <c r="AW68" s="1382"/>
      <c r="AX68" s="1382"/>
      <c r="AY68" s="1383"/>
      <c r="AZ68">
        <f>COUNTA($H$211)</f>
        <v>0</v>
      </c>
    </row>
    <row r="69" spans="1:52" ht="18.75" hidden="1" customHeight="1">
      <c r="A69" s="1316"/>
      <c r="B69" s="1840"/>
      <c r="C69" s="1317"/>
      <c r="D69" s="1317"/>
      <c r="E69" s="1317"/>
      <c r="F69" s="1317"/>
      <c r="G69" s="111"/>
      <c r="H69" s="1388"/>
      <c r="I69" s="1388"/>
      <c r="J69" s="1388"/>
      <c r="K69" s="1388"/>
      <c r="L69" s="1388"/>
      <c r="M69" s="1388"/>
      <c r="N69" s="1388"/>
      <c r="O69" s="1388"/>
      <c r="P69" s="1411"/>
      <c r="Q69" s="1410"/>
      <c r="R69" s="1388"/>
      <c r="S69" s="1388"/>
      <c r="T69" s="1388"/>
      <c r="U69" s="1388"/>
      <c r="V69" s="1388"/>
      <c r="W69" s="1388"/>
      <c r="X69" s="1388"/>
      <c r="Y69" s="1411"/>
      <c r="Z69" s="1855"/>
      <c r="AA69" s="1856"/>
      <c r="AB69" s="1857"/>
      <c r="AC69" s="1416"/>
      <c r="AD69" s="1417"/>
      <c r="AE69" s="1418"/>
      <c r="AF69" s="1861"/>
      <c r="AG69" s="1861"/>
      <c r="AH69" s="1861"/>
      <c r="AI69" s="1861"/>
      <c r="AJ69" s="1861"/>
      <c r="AK69" s="1861"/>
      <c r="AL69" s="1861"/>
      <c r="AM69" s="1861"/>
      <c r="AN69" s="1861"/>
      <c r="AO69" s="1861"/>
      <c r="AP69" s="1861"/>
      <c r="AQ69" s="1861"/>
      <c r="AR69" s="1384"/>
      <c r="AS69" s="1385"/>
      <c r="AT69" s="1386" t="s">
        <v>372</v>
      </c>
      <c r="AU69" s="1387"/>
      <c r="AV69" s="1385"/>
      <c r="AW69" s="1385"/>
      <c r="AX69" s="1388" t="s">
        <v>310</v>
      </c>
      <c r="AY69" s="1389"/>
      <c r="AZ69">
        <f>$AZ$209</f>
        <v>0</v>
      </c>
    </row>
    <row r="70" spans="1:52" ht="23.25" hidden="1" customHeight="1">
      <c r="A70" s="1316"/>
      <c r="B70" s="1840"/>
      <c r="C70" s="1317"/>
      <c r="D70" s="1317"/>
      <c r="E70" s="1317"/>
      <c r="F70" s="1317"/>
      <c r="G70" s="111"/>
      <c r="H70" s="1439"/>
      <c r="I70" s="1439"/>
      <c r="J70" s="1439"/>
      <c r="K70" s="1439"/>
      <c r="L70" s="1439"/>
      <c r="M70" s="1439"/>
      <c r="N70" s="1439"/>
      <c r="O70" s="1439"/>
      <c r="P70" s="1440"/>
      <c r="Q70" s="1439"/>
      <c r="R70" s="1864"/>
      <c r="S70" s="1864"/>
      <c r="T70" s="1864"/>
      <c r="U70" s="1864"/>
      <c r="V70" s="1864"/>
      <c r="W70" s="1864"/>
      <c r="X70" s="1864"/>
      <c r="Y70" s="1865"/>
      <c r="Z70" s="1391" t="s">
        <v>21</v>
      </c>
      <c r="AA70" s="1392"/>
      <c r="AB70" s="1393"/>
      <c r="AC70" s="1394"/>
      <c r="AD70" s="1394"/>
      <c r="AE70" s="1394"/>
      <c r="AF70" s="1364"/>
      <c r="AG70" s="1365"/>
      <c r="AH70" s="1365"/>
      <c r="AI70" s="1365"/>
      <c r="AJ70" s="1364"/>
      <c r="AK70" s="1365"/>
      <c r="AL70" s="1365"/>
      <c r="AM70" s="1365"/>
      <c r="AN70" s="1364"/>
      <c r="AO70" s="1365"/>
      <c r="AP70" s="1365"/>
      <c r="AQ70" s="1365"/>
      <c r="AR70" s="1366"/>
      <c r="AS70" s="1367"/>
      <c r="AT70" s="1367"/>
      <c r="AU70" s="1368"/>
      <c r="AV70" s="1365"/>
      <c r="AW70" s="1365"/>
      <c r="AX70" s="1365"/>
      <c r="AY70" s="1369"/>
      <c r="AZ70">
        <f>$AZ$209</f>
        <v>0</v>
      </c>
    </row>
    <row r="71" spans="1:52" ht="23.25" hidden="1" customHeight="1">
      <c r="A71" s="1316"/>
      <c r="B71" s="1840"/>
      <c r="C71" s="1317"/>
      <c r="D71" s="1317"/>
      <c r="E71" s="1317"/>
      <c r="F71" s="1317"/>
      <c r="G71" s="111"/>
      <c r="H71" s="1862"/>
      <c r="I71" s="1862"/>
      <c r="J71" s="1862"/>
      <c r="K71" s="1862"/>
      <c r="L71" s="1862"/>
      <c r="M71" s="1862"/>
      <c r="N71" s="1862"/>
      <c r="O71" s="1862"/>
      <c r="P71" s="1863"/>
      <c r="Q71" s="1866"/>
      <c r="R71" s="1866"/>
      <c r="S71" s="1866"/>
      <c r="T71" s="1866"/>
      <c r="U71" s="1866"/>
      <c r="V71" s="1866"/>
      <c r="W71" s="1866"/>
      <c r="X71" s="1866"/>
      <c r="Y71" s="1867"/>
      <c r="Z71" s="1395" t="s">
        <v>102</v>
      </c>
      <c r="AA71" s="1396"/>
      <c r="AB71" s="1397"/>
      <c r="AC71" s="1373"/>
      <c r="AD71" s="1373"/>
      <c r="AE71" s="1373"/>
      <c r="AF71" s="1364"/>
      <c r="AG71" s="1365"/>
      <c r="AH71" s="1365"/>
      <c r="AI71" s="1365"/>
      <c r="AJ71" s="1364"/>
      <c r="AK71" s="1365"/>
      <c r="AL71" s="1365"/>
      <c r="AM71" s="1365"/>
      <c r="AN71" s="1364"/>
      <c r="AO71" s="1365"/>
      <c r="AP71" s="1365"/>
      <c r="AQ71" s="1365"/>
      <c r="AR71" s="1366"/>
      <c r="AS71" s="1367"/>
      <c r="AT71" s="1367"/>
      <c r="AU71" s="1368"/>
      <c r="AV71" s="1365"/>
      <c r="AW71" s="1365"/>
      <c r="AX71" s="1365"/>
      <c r="AY71" s="1369"/>
      <c r="AZ71">
        <f>$AZ$209</f>
        <v>0</v>
      </c>
    </row>
    <row r="72" spans="1:52" ht="23.25" hidden="1" customHeight="1">
      <c r="A72" s="1316"/>
      <c r="B72" s="1841"/>
      <c r="C72" s="1319"/>
      <c r="D72" s="1319"/>
      <c r="E72" s="1319"/>
      <c r="F72" s="1319"/>
      <c r="G72" s="111"/>
      <c r="H72" s="1442"/>
      <c r="I72" s="1442"/>
      <c r="J72" s="1442"/>
      <c r="K72" s="1442"/>
      <c r="L72" s="1442"/>
      <c r="M72" s="1442"/>
      <c r="N72" s="1442"/>
      <c r="O72" s="1442"/>
      <c r="P72" s="1443"/>
      <c r="Q72" s="1868"/>
      <c r="R72" s="1868"/>
      <c r="S72" s="1868"/>
      <c r="T72" s="1868"/>
      <c r="U72" s="1868"/>
      <c r="V72" s="1868"/>
      <c r="W72" s="1868"/>
      <c r="X72" s="1868"/>
      <c r="Y72" s="1869"/>
      <c r="Z72" s="1395" t="s">
        <v>57</v>
      </c>
      <c r="AA72" s="1396"/>
      <c r="AB72" s="1397"/>
      <c r="AC72" s="1398" t="s">
        <v>52</v>
      </c>
      <c r="AD72" s="1398"/>
      <c r="AE72" s="1398"/>
      <c r="AF72" s="1399"/>
      <c r="AG72" s="1400"/>
      <c r="AH72" s="1400"/>
      <c r="AI72" s="1400"/>
      <c r="AJ72" s="1399"/>
      <c r="AK72" s="1400"/>
      <c r="AL72" s="1400"/>
      <c r="AM72" s="1400"/>
      <c r="AN72" s="1399"/>
      <c r="AO72" s="1400"/>
      <c r="AP72" s="1400"/>
      <c r="AQ72" s="1400"/>
      <c r="AR72" s="1366"/>
      <c r="AS72" s="1367"/>
      <c r="AT72" s="1367"/>
      <c r="AU72" s="1368"/>
      <c r="AV72" s="1365"/>
      <c r="AW72" s="1365"/>
      <c r="AX72" s="1365"/>
      <c r="AY72" s="1369"/>
      <c r="AZ72">
        <f>$AZ$209</f>
        <v>0</v>
      </c>
    </row>
    <row r="73" spans="1:52" ht="18.75" hidden="1" customHeight="1">
      <c r="A73" s="1316"/>
      <c r="B73" s="1854" t="s">
        <v>774</v>
      </c>
      <c r="C73" s="1315"/>
      <c r="D73" s="1315"/>
      <c r="E73" s="1315"/>
      <c r="F73" s="1315"/>
      <c r="G73" s="111"/>
      <c r="H73" s="1466" t="s">
        <v>168</v>
      </c>
      <c r="I73" s="1466"/>
      <c r="J73" s="1466"/>
      <c r="K73" s="1466"/>
      <c r="L73" s="1466"/>
      <c r="M73" s="1466"/>
      <c r="N73" s="1466"/>
      <c r="O73" s="1466"/>
      <c r="P73" s="1467"/>
      <c r="Q73" s="1465" t="s">
        <v>775</v>
      </c>
      <c r="R73" s="1466"/>
      <c r="S73" s="1466"/>
      <c r="T73" s="1466"/>
      <c r="U73" s="1466"/>
      <c r="V73" s="1466"/>
      <c r="W73" s="1466"/>
      <c r="X73" s="1466"/>
      <c r="Y73" s="1467"/>
      <c r="Z73" s="1855"/>
      <c r="AA73" s="1856"/>
      <c r="AB73" s="1857"/>
      <c r="AC73" s="1858" t="s">
        <v>48</v>
      </c>
      <c r="AD73" s="1859"/>
      <c r="AE73" s="1860"/>
      <c r="AF73" s="1861" t="s">
        <v>246</v>
      </c>
      <c r="AG73" s="1861"/>
      <c r="AH73" s="1861"/>
      <c r="AI73" s="1861"/>
      <c r="AJ73" s="1861" t="s">
        <v>203</v>
      </c>
      <c r="AK73" s="1861"/>
      <c r="AL73" s="1861"/>
      <c r="AM73" s="1861"/>
      <c r="AN73" s="1861" t="s">
        <v>376</v>
      </c>
      <c r="AO73" s="1861"/>
      <c r="AP73" s="1861"/>
      <c r="AQ73" s="1861"/>
      <c r="AR73" s="1379" t="s">
        <v>371</v>
      </c>
      <c r="AS73" s="1380"/>
      <c r="AT73" s="1380"/>
      <c r="AU73" s="1381"/>
      <c r="AV73" s="1382" t="s">
        <v>263</v>
      </c>
      <c r="AW73" s="1382"/>
      <c r="AX73" s="1382"/>
      <c r="AY73" s="1383"/>
      <c r="AZ73">
        <f>COUNTA($H$216)</f>
        <v>0</v>
      </c>
    </row>
    <row r="74" spans="1:52" ht="18.75" hidden="1" customHeight="1">
      <c r="A74" s="1316"/>
      <c r="B74" s="1840"/>
      <c r="C74" s="1317"/>
      <c r="D74" s="1317"/>
      <c r="E74" s="1317"/>
      <c r="F74" s="1317"/>
      <c r="G74" s="111"/>
      <c r="H74" s="1388"/>
      <c r="I74" s="1388"/>
      <c r="J74" s="1388"/>
      <c r="K74" s="1388"/>
      <c r="L74" s="1388"/>
      <c r="M74" s="1388"/>
      <c r="N74" s="1388"/>
      <c r="O74" s="1388"/>
      <c r="P74" s="1411"/>
      <c r="Q74" s="1410"/>
      <c r="R74" s="1388"/>
      <c r="S74" s="1388"/>
      <c r="T74" s="1388"/>
      <c r="U74" s="1388"/>
      <c r="V74" s="1388"/>
      <c r="W74" s="1388"/>
      <c r="X74" s="1388"/>
      <c r="Y74" s="1411"/>
      <c r="Z74" s="1855"/>
      <c r="AA74" s="1856"/>
      <c r="AB74" s="1857"/>
      <c r="AC74" s="1416"/>
      <c r="AD74" s="1417"/>
      <c r="AE74" s="1418"/>
      <c r="AF74" s="1861"/>
      <c r="AG74" s="1861"/>
      <c r="AH74" s="1861"/>
      <c r="AI74" s="1861"/>
      <c r="AJ74" s="1861"/>
      <c r="AK74" s="1861"/>
      <c r="AL74" s="1861"/>
      <c r="AM74" s="1861"/>
      <c r="AN74" s="1861"/>
      <c r="AO74" s="1861"/>
      <c r="AP74" s="1861"/>
      <c r="AQ74" s="1861"/>
      <c r="AR74" s="1384"/>
      <c r="AS74" s="1385"/>
      <c r="AT74" s="1386" t="s">
        <v>372</v>
      </c>
      <c r="AU74" s="1387"/>
      <c r="AV74" s="1385"/>
      <c r="AW74" s="1385"/>
      <c r="AX74" s="1388" t="s">
        <v>310</v>
      </c>
      <c r="AY74" s="1389"/>
      <c r="AZ74">
        <f>$AZ$214</f>
        <v>0</v>
      </c>
    </row>
    <row r="75" spans="1:52" ht="23.25" hidden="1" customHeight="1">
      <c r="A75" s="1316"/>
      <c r="B75" s="1840"/>
      <c r="C75" s="1317"/>
      <c r="D75" s="1317"/>
      <c r="E75" s="1317"/>
      <c r="F75" s="1317"/>
      <c r="G75" s="111"/>
      <c r="H75" s="1439"/>
      <c r="I75" s="1439"/>
      <c r="J75" s="1439"/>
      <c r="K75" s="1439"/>
      <c r="L75" s="1439"/>
      <c r="M75" s="1439"/>
      <c r="N75" s="1439"/>
      <c r="O75" s="1439"/>
      <c r="P75" s="1440"/>
      <c r="Q75" s="1439"/>
      <c r="R75" s="1864"/>
      <c r="S75" s="1864"/>
      <c r="T75" s="1864"/>
      <c r="U75" s="1864"/>
      <c r="V75" s="1864"/>
      <c r="W75" s="1864"/>
      <c r="X75" s="1864"/>
      <c r="Y75" s="1865"/>
      <c r="Z75" s="1391" t="s">
        <v>21</v>
      </c>
      <c r="AA75" s="1392"/>
      <c r="AB75" s="1393"/>
      <c r="AC75" s="1394"/>
      <c r="AD75" s="1394"/>
      <c r="AE75" s="1394"/>
      <c r="AF75" s="1364"/>
      <c r="AG75" s="1365"/>
      <c r="AH75" s="1365"/>
      <c r="AI75" s="1365"/>
      <c r="AJ75" s="1364"/>
      <c r="AK75" s="1365"/>
      <c r="AL75" s="1365"/>
      <c r="AM75" s="1365"/>
      <c r="AN75" s="1364"/>
      <c r="AO75" s="1365"/>
      <c r="AP75" s="1365"/>
      <c r="AQ75" s="1365"/>
      <c r="AR75" s="1366"/>
      <c r="AS75" s="1367"/>
      <c r="AT75" s="1367"/>
      <c r="AU75" s="1368"/>
      <c r="AV75" s="1365"/>
      <c r="AW75" s="1365"/>
      <c r="AX75" s="1365"/>
      <c r="AY75" s="1369"/>
      <c r="AZ75">
        <f>$AZ$214</f>
        <v>0</v>
      </c>
    </row>
    <row r="76" spans="1:52" ht="23.25" hidden="1" customHeight="1">
      <c r="A76" s="1316"/>
      <c r="B76" s="1840"/>
      <c r="C76" s="1317"/>
      <c r="D76" s="1317"/>
      <c r="E76" s="1317"/>
      <c r="F76" s="1317"/>
      <c r="G76" s="111"/>
      <c r="H76" s="1862"/>
      <c r="I76" s="1862"/>
      <c r="J76" s="1862"/>
      <c r="K76" s="1862"/>
      <c r="L76" s="1862"/>
      <c r="M76" s="1862"/>
      <c r="N76" s="1862"/>
      <c r="O76" s="1862"/>
      <c r="P76" s="1863"/>
      <c r="Q76" s="1866"/>
      <c r="R76" s="1866"/>
      <c r="S76" s="1866"/>
      <c r="T76" s="1866"/>
      <c r="U76" s="1866"/>
      <c r="V76" s="1866"/>
      <c r="W76" s="1866"/>
      <c r="X76" s="1866"/>
      <c r="Y76" s="1867"/>
      <c r="Z76" s="1395" t="s">
        <v>102</v>
      </c>
      <c r="AA76" s="1396"/>
      <c r="AB76" s="1397"/>
      <c r="AC76" s="1373"/>
      <c r="AD76" s="1373"/>
      <c r="AE76" s="1373"/>
      <c r="AF76" s="1364"/>
      <c r="AG76" s="1365"/>
      <c r="AH76" s="1365"/>
      <c r="AI76" s="1365"/>
      <c r="AJ76" s="1364"/>
      <c r="AK76" s="1365"/>
      <c r="AL76" s="1365"/>
      <c r="AM76" s="1365"/>
      <c r="AN76" s="1364"/>
      <c r="AO76" s="1365"/>
      <c r="AP76" s="1365"/>
      <c r="AQ76" s="1365"/>
      <c r="AR76" s="1366"/>
      <c r="AS76" s="1367"/>
      <c r="AT76" s="1367"/>
      <c r="AU76" s="1368"/>
      <c r="AV76" s="1365"/>
      <c r="AW76" s="1365"/>
      <c r="AX76" s="1365"/>
      <c r="AY76" s="1369"/>
      <c r="AZ76">
        <f>$AZ$214</f>
        <v>0</v>
      </c>
    </row>
    <row r="77" spans="1:52" ht="23.25" hidden="1" customHeight="1">
      <c r="A77" s="1895"/>
      <c r="B77" s="1870"/>
      <c r="C77" s="1871"/>
      <c r="D77" s="1871"/>
      <c r="E77" s="1871"/>
      <c r="F77" s="1871"/>
      <c r="G77" s="111"/>
      <c r="H77" s="1872"/>
      <c r="I77" s="1872"/>
      <c r="J77" s="1872"/>
      <c r="K77" s="1872"/>
      <c r="L77" s="1872"/>
      <c r="M77" s="1872"/>
      <c r="N77" s="1872"/>
      <c r="O77" s="1872"/>
      <c r="P77" s="1873"/>
      <c r="Q77" s="1874"/>
      <c r="R77" s="1874"/>
      <c r="S77" s="1874"/>
      <c r="T77" s="1874"/>
      <c r="U77" s="1874"/>
      <c r="V77" s="1874"/>
      <c r="W77" s="1874"/>
      <c r="X77" s="1874"/>
      <c r="Y77" s="1875"/>
      <c r="Z77" s="1876" t="s">
        <v>57</v>
      </c>
      <c r="AA77" s="1877"/>
      <c r="AB77" s="1878"/>
      <c r="AC77" s="1879" t="s">
        <v>52</v>
      </c>
      <c r="AD77" s="1879"/>
      <c r="AE77" s="1879"/>
      <c r="AF77" s="1880"/>
      <c r="AG77" s="1404"/>
      <c r="AH77" s="1404"/>
      <c r="AI77" s="1404"/>
      <c r="AJ77" s="1880"/>
      <c r="AK77" s="1404"/>
      <c r="AL77" s="1404"/>
      <c r="AM77" s="1404"/>
      <c r="AN77" s="1880"/>
      <c r="AO77" s="1404"/>
      <c r="AP77" s="1404"/>
      <c r="AQ77" s="1404"/>
      <c r="AR77" s="1401"/>
      <c r="AS77" s="1402"/>
      <c r="AT77" s="1402"/>
      <c r="AU77" s="1403"/>
      <c r="AV77" s="1404"/>
      <c r="AW77" s="1404"/>
      <c r="AX77" s="1404"/>
      <c r="AY77" s="1405"/>
      <c r="AZ77">
        <f>$AZ$214</f>
        <v>0</v>
      </c>
    </row>
    <row r="78" spans="1:52" ht="47.25" hidden="1" customHeight="1">
      <c r="A78" s="1406" t="s">
        <v>781</v>
      </c>
      <c r="B78" s="1407"/>
      <c r="C78" s="1407"/>
      <c r="D78" s="1407"/>
      <c r="E78" s="1407"/>
      <c r="F78" s="1407"/>
      <c r="G78" s="109"/>
      <c r="H78" s="1408"/>
      <c r="I78" s="1408"/>
      <c r="J78" s="1408"/>
      <c r="K78" s="1408"/>
      <c r="L78" s="1408"/>
      <c r="M78" s="1408"/>
      <c r="N78" s="1408"/>
      <c r="O78" s="1408"/>
      <c r="P78" s="1408"/>
      <c r="Q78" s="1408"/>
      <c r="R78" s="1408"/>
      <c r="S78" s="1408"/>
      <c r="T78" s="1408"/>
      <c r="U78" s="1408"/>
      <c r="V78" s="1408"/>
      <c r="W78" s="1408"/>
      <c r="X78" s="1408"/>
      <c r="Y78" s="1408"/>
      <c r="Z78" s="1408"/>
      <c r="AA78" s="1408"/>
      <c r="AB78" s="1408"/>
      <c r="AC78" s="1408"/>
      <c r="AD78" s="1408"/>
      <c r="AE78" s="1408"/>
      <c r="AF78" s="1408"/>
      <c r="AG78" s="1408"/>
      <c r="AH78" s="1408"/>
      <c r="AI78" s="1408"/>
      <c r="AJ78" s="1408"/>
      <c r="AK78" s="1408"/>
      <c r="AL78" s="1408"/>
      <c r="AM78" s="1408"/>
      <c r="AN78" s="1408"/>
      <c r="AO78" s="1408"/>
      <c r="AP78" s="1408"/>
      <c r="AQ78" s="1408"/>
      <c r="AR78" s="1408"/>
      <c r="AS78" s="1408"/>
      <c r="AT78" s="1408"/>
      <c r="AU78" s="1408"/>
      <c r="AV78" s="1408"/>
      <c r="AW78" s="1408"/>
      <c r="AX78" s="1408"/>
      <c r="AY78" s="1409"/>
    </row>
    <row r="79" spans="1:52" ht="17.25" hidden="1" customHeight="1">
      <c r="A79" s="65"/>
      <c r="B79" s="79"/>
      <c r="C79" s="79"/>
      <c r="D79" s="79"/>
      <c r="E79" s="79"/>
      <c r="F79" s="79"/>
      <c r="G79" s="109"/>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78"/>
    </row>
    <row r="80" spans="1:52" ht="27" hidden="1" customHeight="1">
      <c r="A80" s="1314" t="s">
        <v>661</v>
      </c>
      <c r="B80" s="1315"/>
      <c r="C80" s="1315"/>
      <c r="D80" s="1315"/>
      <c r="E80" s="1315"/>
      <c r="F80" s="1315"/>
      <c r="G80" s="111"/>
      <c r="H80" s="1388" t="s">
        <v>749</v>
      </c>
      <c r="I80" s="1388"/>
      <c r="J80" s="1388"/>
      <c r="K80" s="1388"/>
      <c r="L80" s="1388"/>
      <c r="M80" s="1388"/>
      <c r="N80" s="1388"/>
      <c r="O80" s="1388"/>
      <c r="P80" s="1388"/>
      <c r="Q80" s="1410" t="s">
        <v>747</v>
      </c>
      <c r="R80" s="1388"/>
      <c r="S80" s="1388"/>
      <c r="T80" s="1388"/>
      <c r="U80" s="1388"/>
      <c r="V80" s="1388"/>
      <c r="W80" s="1388"/>
      <c r="X80" s="1388"/>
      <c r="Y80" s="1411"/>
      <c r="Z80" s="1412"/>
      <c r="AA80" s="1413"/>
      <c r="AB80" s="1414"/>
      <c r="AC80" s="1415" t="s">
        <v>48</v>
      </c>
      <c r="AD80" s="1415"/>
      <c r="AE80" s="1415"/>
      <c r="AF80" s="1416" t="s">
        <v>246</v>
      </c>
      <c r="AG80" s="1417"/>
      <c r="AH80" s="1417"/>
      <c r="AI80" s="1418"/>
      <c r="AJ80" s="1416" t="s">
        <v>203</v>
      </c>
      <c r="AK80" s="1417"/>
      <c r="AL80" s="1417"/>
      <c r="AM80" s="1418"/>
      <c r="AN80" s="1416" t="s">
        <v>376</v>
      </c>
      <c r="AO80" s="1417"/>
      <c r="AP80" s="1417"/>
      <c r="AQ80" s="1418"/>
      <c r="AR80" s="1419" t="s">
        <v>322</v>
      </c>
      <c r="AS80" s="1417"/>
      <c r="AT80" s="1417"/>
      <c r="AU80" s="1418"/>
      <c r="AV80" s="1419" t="s">
        <v>759</v>
      </c>
      <c r="AW80" s="1417"/>
      <c r="AX80" s="1417"/>
      <c r="AY80" s="1420"/>
    </row>
    <row r="81" spans="1:51" ht="23.25" hidden="1" customHeight="1">
      <c r="A81" s="1316"/>
      <c r="B81" s="1317"/>
      <c r="C81" s="1317"/>
      <c r="D81" s="1317"/>
      <c r="E81" s="1317"/>
      <c r="F81" s="1317"/>
      <c r="G81" s="111"/>
      <c r="H81" s="1436"/>
      <c r="I81" s="1436"/>
      <c r="J81" s="1436"/>
      <c r="K81" s="1436"/>
      <c r="L81" s="1436"/>
      <c r="M81" s="1436"/>
      <c r="N81" s="1436"/>
      <c r="O81" s="1436"/>
      <c r="P81" s="1436"/>
      <c r="Q81" s="1438"/>
      <c r="R81" s="1439"/>
      <c r="S81" s="1439"/>
      <c r="T81" s="1439"/>
      <c r="U81" s="1439"/>
      <c r="V81" s="1439"/>
      <c r="W81" s="1439"/>
      <c r="X81" s="1439"/>
      <c r="Y81" s="1440"/>
      <c r="Z81" s="1421" t="s">
        <v>88</v>
      </c>
      <c r="AA81" s="1422"/>
      <c r="AB81" s="1423"/>
      <c r="AC81" s="1394"/>
      <c r="AD81" s="1394"/>
      <c r="AE81" s="1394"/>
      <c r="AF81" s="1424"/>
      <c r="AG81" s="1424"/>
      <c r="AH81" s="1424"/>
      <c r="AI81" s="1424"/>
      <c r="AJ81" s="1424"/>
      <c r="AK81" s="1424"/>
      <c r="AL81" s="1424"/>
      <c r="AM81" s="1424"/>
      <c r="AN81" s="1424"/>
      <c r="AO81" s="1424"/>
      <c r="AP81" s="1424"/>
      <c r="AQ81" s="1424"/>
      <c r="AR81" s="1424"/>
      <c r="AS81" s="1424"/>
      <c r="AT81" s="1424"/>
      <c r="AU81" s="1424"/>
      <c r="AV81" s="1364"/>
      <c r="AW81" s="1365"/>
      <c r="AX81" s="1365"/>
      <c r="AY81" s="1369"/>
    </row>
    <row r="82" spans="1:51" ht="23.25" hidden="1" customHeight="1">
      <c r="A82" s="1318"/>
      <c r="B82" s="1319"/>
      <c r="C82" s="1319"/>
      <c r="D82" s="1319"/>
      <c r="E82" s="1319"/>
      <c r="F82" s="1319"/>
      <c r="G82" s="111"/>
      <c r="H82" s="1437"/>
      <c r="I82" s="1437"/>
      <c r="J82" s="1437"/>
      <c r="K82" s="1437"/>
      <c r="L82" s="1437"/>
      <c r="M82" s="1437"/>
      <c r="N82" s="1437"/>
      <c r="O82" s="1437"/>
      <c r="P82" s="1437"/>
      <c r="Q82" s="1441"/>
      <c r="R82" s="1442"/>
      <c r="S82" s="1442"/>
      <c r="T82" s="1442"/>
      <c r="U82" s="1442"/>
      <c r="V82" s="1442"/>
      <c r="W82" s="1442"/>
      <c r="X82" s="1442"/>
      <c r="Y82" s="1443"/>
      <c r="Z82" s="1425" t="s">
        <v>145</v>
      </c>
      <c r="AA82" s="1426"/>
      <c r="AB82" s="1427"/>
      <c r="AC82" s="1394"/>
      <c r="AD82" s="1394"/>
      <c r="AE82" s="1394"/>
      <c r="AF82" s="1424"/>
      <c r="AG82" s="1424"/>
      <c r="AH82" s="1424"/>
      <c r="AI82" s="1424"/>
      <c r="AJ82" s="1424"/>
      <c r="AK82" s="1424"/>
      <c r="AL82" s="1424"/>
      <c r="AM82" s="1424"/>
      <c r="AN82" s="1424"/>
      <c r="AO82" s="1424"/>
      <c r="AP82" s="1424"/>
      <c r="AQ82" s="1424"/>
      <c r="AR82" s="1424"/>
      <c r="AS82" s="1424"/>
      <c r="AT82" s="1424"/>
      <c r="AU82" s="1424"/>
      <c r="AV82" s="1364"/>
      <c r="AW82" s="1365"/>
      <c r="AX82" s="1365"/>
      <c r="AY82" s="1369"/>
    </row>
    <row r="83" spans="1:51" ht="23.25" hidden="1" customHeight="1">
      <c r="A83" s="1314" t="s">
        <v>659</v>
      </c>
      <c r="B83" s="1881"/>
      <c r="C83" s="1881"/>
      <c r="D83" s="1881"/>
      <c r="E83" s="1881"/>
      <c r="F83" s="1881"/>
      <c r="G83" s="113"/>
      <c r="H83" s="1428" t="s">
        <v>91</v>
      </c>
      <c r="I83" s="1428"/>
      <c r="J83" s="1428"/>
      <c r="K83" s="1428"/>
      <c r="L83" s="1428"/>
      <c r="M83" s="1428"/>
      <c r="N83" s="1428"/>
      <c r="O83" s="1428"/>
      <c r="P83" s="1428"/>
      <c r="Q83" s="1428"/>
      <c r="R83" s="1428"/>
      <c r="S83" s="1428"/>
      <c r="T83" s="1428"/>
      <c r="U83" s="1428"/>
      <c r="V83" s="1428"/>
      <c r="W83" s="1428"/>
      <c r="X83" s="1428"/>
      <c r="Y83" s="1429"/>
      <c r="Z83" s="1430"/>
      <c r="AA83" s="1431"/>
      <c r="AB83" s="1432"/>
      <c r="AC83" s="1433" t="s">
        <v>48</v>
      </c>
      <c r="AD83" s="1428"/>
      <c r="AE83" s="1429"/>
      <c r="AF83" s="1433" t="s">
        <v>246</v>
      </c>
      <c r="AG83" s="1428"/>
      <c r="AH83" s="1428"/>
      <c r="AI83" s="1429"/>
      <c r="AJ83" s="1433" t="s">
        <v>203</v>
      </c>
      <c r="AK83" s="1428"/>
      <c r="AL83" s="1428"/>
      <c r="AM83" s="1429"/>
      <c r="AN83" s="1433" t="s">
        <v>376</v>
      </c>
      <c r="AO83" s="1428"/>
      <c r="AP83" s="1428"/>
      <c r="AQ83" s="1429"/>
      <c r="AR83" s="1425" t="s">
        <v>715</v>
      </c>
      <c r="AS83" s="1434"/>
      <c r="AT83" s="1434"/>
      <c r="AU83" s="1434"/>
      <c r="AV83" s="1434"/>
      <c r="AW83" s="1434"/>
      <c r="AX83" s="1434"/>
      <c r="AY83" s="1435"/>
    </row>
    <row r="84" spans="1:51" ht="23.25" hidden="1" customHeight="1">
      <c r="A84" s="1882"/>
      <c r="B84" s="1883"/>
      <c r="C84" s="1883"/>
      <c r="D84" s="1883"/>
      <c r="E84" s="1883"/>
      <c r="F84" s="1883"/>
      <c r="G84" s="113"/>
      <c r="H84" s="1886" t="s">
        <v>209</v>
      </c>
      <c r="I84" s="1886"/>
      <c r="J84" s="1886"/>
      <c r="K84" s="1886"/>
      <c r="L84" s="1886"/>
      <c r="M84" s="1886"/>
      <c r="N84" s="1886"/>
      <c r="O84" s="1886"/>
      <c r="P84" s="1886"/>
      <c r="Q84" s="1886"/>
      <c r="R84" s="1886"/>
      <c r="S84" s="1886"/>
      <c r="T84" s="1886"/>
      <c r="U84" s="1886"/>
      <c r="V84" s="1886"/>
      <c r="W84" s="1886"/>
      <c r="X84" s="1886"/>
      <c r="Y84" s="1886"/>
      <c r="Z84" s="1444" t="s">
        <v>659</v>
      </c>
      <c r="AA84" s="1434"/>
      <c r="AB84" s="1445"/>
      <c r="AC84" s="1446"/>
      <c r="AD84" s="1447"/>
      <c r="AE84" s="1448"/>
      <c r="AF84" s="1424"/>
      <c r="AG84" s="1424"/>
      <c r="AH84" s="1424"/>
      <c r="AI84" s="1424"/>
      <c r="AJ84" s="1424"/>
      <c r="AK84" s="1424"/>
      <c r="AL84" s="1424"/>
      <c r="AM84" s="1424"/>
      <c r="AN84" s="1424"/>
      <c r="AO84" s="1424"/>
      <c r="AP84" s="1424"/>
      <c r="AQ84" s="1424"/>
      <c r="AR84" s="1364"/>
      <c r="AS84" s="1365"/>
      <c r="AT84" s="1365"/>
      <c r="AU84" s="1365"/>
      <c r="AV84" s="1365"/>
      <c r="AW84" s="1365"/>
      <c r="AX84" s="1365"/>
      <c r="AY84" s="1369"/>
    </row>
    <row r="85" spans="1:51" ht="46.5" hidden="1" customHeight="1">
      <c r="A85" s="1884"/>
      <c r="B85" s="1885"/>
      <c r="C85" s="1885"/>
      <c r="D85" s="1885"/>
      <c r="E85" s="1885"/>
      <c r="F85" s="1885"/>
      <c r="G85" s="113"/>
      <c r="H85" s="1887"/>
      <c r="I85" s="1887"/>
      <c r="J85" s="1887"/>
      <c r="K85" s="1887"/>
      <c r="L85" s="1887"/>
      <c r="M85" s="1887"/>
      <c r="N85" s="1887"/>
      <c r="O85" s="1887"/>
      <c r="P85" s="1887"/>
      <c r="Q85" s="1887"/>
      <c r="R85" s="1887"/>
      <c r="S85" s="1887"/>
      <c r="T85" s="1887"/>
      <c r="U85" s="1887"/>
      <c r="V85" s="1887"/>
      <c r="W85" s="1887"/>
      <c r="X85" s="1887"/>
      <c r="Y85" s="1887"/>
      <c r="Z85" s="1425" t="s">
        <v>754</v>
      </c>
      <c r="AA85" s="1426"/>
      <c r="AB85" s="1427"/>
      <c r="AC85" s="1449" t="s">
        <v>364</v>
      </c>
      <c r="AD85" s="1450"/>
      <c r="AE85" s="1451"/>
      <c r="AF85" s="1452"/>
      <c r="AG85" s="1452"/>
      <c r="AH85" s="1452"/>
      <c r="AI85" s="1452"/>
      <c r="AJ85" s="1452"/>
      <c r="AK85" s="1452"/>
      <c r="AL85" s="1452"/>
      <c r="AM85" s="1452"/>
      <c r="AN85" s="1452"/>
      <c r="AO85" s="1452"/>
      <c r="AP85" s="1452"/>
      <c r="AQ85" s="1452"/>
      <c r="AR85" s="1452"/>
      <c r="AS85" s="1452"/>
      <c r="AT85" s="1452"/>
      <c r="AU85" s="1452"/>
      <c r="AV85" s="1452"/>
      <c r="AW85" s="1452"/>
      <c r="AX85" s="1452"/>
      <c r="AY85" s="1453"/>
    </row>
    <row r="86" spans="1:51" ht="20.25" hidden="1" customHeight="1">
      <c r="A86" s="69"/>
      <c r="B86" s="83"/>
      <c r="C86" s="83"/>
      <c r="D86" s="83"/>
      <c r="E86" s="83"/>
      <c r="F86" s="83"/>
      <c r="G86" s="113"/>
      <c r="H86" s="131"/>
      <c r="I86" s="131"/>
      <c r="J86" s="131"/>
      <c r="K86" s="131"/>
      <c r="L86" s="131"/>
      <c r="M86" s="131"/>
      <c r="N86" s="131"/>
      <c r="O86" s="131"/>
      <c r="P86" s="131"/>
      <c r="Q86" s="131"/>
      <c r="R86" s="131"/>
      <c r="S86" s="131"/>
      <c r="T86" s="131"/>
      <c r="U86" s="131"/>
      <c r="V86" s="131"/>
      <c r="W86" s="131"/>
      <c r="X86" s="131"/>
      <c r="Y86" s="131"/>
      <c r="Z86" s="151"/>
      <c r="AA86" s="151"/>
      <c r="AB86" s="151"/>
      <c r="AC86" s="158"/>
      <c r="AD86" s="158"/>
      <c r="AE86" s="158"/>
      <c r="AF86" s="162"/>
      <c r="AG86" s="162"/>
      <c r="AH86" s="162"/>
      <c r="AI86" s="162"/>
      <c r="AJ86" s="162"/>
      <c r="AK86" s="162"/>
      <c r="AL86" s="162"/>
      <c r="AM86" s="162"/>
      <c r="AN86" s="162"/>
      <c r="AO86" s="162"/>
      <c r="AP86" s="162"/>
      <c r="AQ86" s="162"/>
      <c r="AR86" s="162"/>
      <c r="AS86" s="162"/>
      <c r="AT86" s="162"/>
      <c r="AU86" s="162"/>
      <c r="AV86" s="162"/>
      <c r="AW86" s="162"/>
      <c r="AX86" s="162"/>
      <c r="AY86" s="179"/>
    </row>
    <row r="87" spans="1:51" ht="18.75" hidden="1" customHeight="1">
      <c r="A87" s="1789" t="s">
        <v>435</v>
      </c>
      <c r="B87" s="1790"/>
      <c r="C87" s="1790"/>
      <c r="D87" s="1790"/>
      <c r="E87" s="1790"/>
      <c r="F87" s="1791"/>
      <c r="G87" s="114"/>
      <c r="H87" s="1457" t="s">
        <v>219</v>
      </c>
      <c r="I87" s="1457"/>
      <c r="J87" s="1457"/>
      <c r="K87" s="1457"/>
      <c r="L87" s="1457"/>
      <c r="M87" s="1457"/>
      <c r="N87" s="1457"/>
      <c r="O87" s="1457"/>
      <c r="P87" s="1842"/>
      <c r="Q87" s="1843" t="s">
        <v>87</v>
      </c>
      <c r="R87" s="1457"/>
      <c r="S87" s="1457"/>
      <c r="T87" s="1457"/>
      <c r="U87" s="1457"/>
      <c r="V87" s="1457"/>
      <c r="W87" s="1457"/>
      <c r="X87" s="1457"/>
      <c r="Y87" s="1842"/>
      <c r="Z87" s="1412"/>
      <c r="AA87" s="1413"/>
      <c r="AB87" s="1414"/>
      <c r="AC87" s="1891" t="s">
        <v>48</v>
      </c>
      <c r="AD87" s="1892"/>
      <c r="AE87" s="1893"/>
      <c r="AF87" s="1891" t="s">
        <v>246</v>
      </c>
      <c r="AG87" s="1892"/>
      <c r="AH87" s="1892"/>
      <c r="AI87" s="1893"/>
      <c r="AJ87" s="1894" t="s">
        <v>203</v>
      </c>
      <c r="AK87" s="1894"/>
      <c r="AL87" s="1894"/>
      <c r="AM87" s="1891"/>
      <c r="AN87" s="1894" t="s">
        <v>376</v>
      </c>
      <c r="AO87" s="1894"/>
      <c r="AP87" s="1894"/>
      <c r="AQ87" s="1891"/>
      <c r="AR87" s="1454" t="s">
        <v>371</v>
      </c>
      <c r="AS87" s="1455"/>
      <c r="AT87" s="1455"/>
      <c r="AU87" s="1456"/>
      <c r="AV87" s="1457" t="s">
        <v>263</v>
      </c>
      <c r="AW87" s="1457"/>
      <c r="AX87" s="1457"/>
      <c r="AY87" s="1458"/>
    </row>
    <row r="88" spans="1:51" ht="18.75" hidden="1" customHeight="1">
      <c r="A88" s="1792"/>
      <c r="B88" s="1793"/>
      <c r="C88" s="1793"/>
      <c r="D88" s="1793"/>
      <c r="E88" s="1793"/>
      <c r="F88" s="1794"/>
      <c r="G88" s="114"/>
      <c r="H88" s="1388"/>
      <c r="I88" s="1388"/>
      <c r="J88" s="1388"/>
      <c r="K88" s="1388"/>
      <c r="L88" s="1388"/>
      <c r="M88" s="1388"/>
      <c r="N88" s="1388"/>
      <c r="O88" s="1388"/>
      <c r="P88" s="1411"/>
      <c r="Q88" s="1410"/>
      <c r="R88" s="1388"/>
      <c r="S88" s="1388"/>
      <c r="T88" s="1388"/>
      <c r="U88" s="1388"/>
      <c r="V88" s="1388"/>
      <c r="W88" s="1388"/>
      <c r="X88" s="1388"/>
      <c r="Y88" s="1411"/>
      <c r="Z88" s="1888"/>
      <c r="AA88" s="1889"/>
      <c r="AB88" s="1890"/>
      <c r="AC88" s="1416"/>
      <c r="AD88" s="1417"/>
      <c r="AE88" s="1418"/>
      <c r="AF88" s="1416"/>
      <c r="AG88" s="1417"/>
      <c r="AH88" s="1417"/>
      <c r="AI88" s="1418"/>
      <c r="AJ88" s="1415"/>
      <c r="AK88" s="1415"/>
      <c r="AL88" s="1415"/>
      <c r="AM88" s="1416"/>
      <c r="AN88" s="1415"/>
      <c r="AO88" s="1415"/>
      <c r="AP88" s="1415"/>
      <c r="AQ88" s="1416"/>
      <c r="AR88" s="1459"/>
      <c r="AS88" s="1460"/>
      <c r="AT88" s="1386" t="s">
        <v>372</v>
      </c>
      <c r="AU88" s="1387"/>
      <c r="AV88" s="1385"/>
      <c r="AW88" s="1385"/>
      <c r="AX88" s="1388" t="s">
        <v>310</v>
      </c>
      <c r="AY88" s="1389"/>
    </row>
    <row r="89" spans="1:51" ht="23.25" hidden="1" customHeight="1">
      <c r="A89" s="1795"/>
      <c r="B89" s="1793"/>
      <c r="C89" s="1793"/>
      <c r="D89" s="1793"/>
      <c r="E89" s="1793"/>
      <c r="F89" s="1794"/>
      <c r="G89" s="114"/>
      <c r="H89" s="1815"/>
      <c r="I89" s="1815"/>
      <c r="J89" s="1815"/>
      <c r="K89" s="1815"/>
      <c r="L89" s="1815"/>
      <c r="M89" s="1815"/>
      <c r="N89" s="1815"/>
      <c r="O89" s="1815"/>
      <c r="P89" s="1833"/>
      <c r="Q89" s="1439"/>
      <c r="R89" s="1439"/>
      <c r="S89" s="1439"/>
      <c r="T89" s="1439"/>
      <c r="U89" s="1439"/>
      <c r="V89" s="1439"/>
      <c r="W89" s="1439"/>
      <c r="X89" s="1439"/>
      <c r="Y89" s="1440"/>
      <c r="Z89" s="1425" t="s">
        <v>55</v>
      </c>
      <c r="AA89" s="1434"/>
      <c r="AB89" s="1445"/>
      <c r="AC89" s="1394"/>
      <c r="AD89" s="1394"/>
      <c r="AE89" s="1394"/>
      <c r="AF89" s="1364"/>
      <c r="AG89" s="1365"/>
      <c r="AH89" s="1365"/>
      <c r="AI89" s="1365"/>
      <c r="AJ89" s="1364"/>
      <c r="AK89" s="1365"/>
      <c r="AL89" s="1365"/>
      <c r="AM89" s="1365"/>
      <c r="AN89" s="1364"/>
      <c r="AO89" s="1365"/>
      <c r="AP89" s="1365"/>
      <c r="AQ89" s="1365"/>
      <c r="AR89" s="1366"/>
      <c r="AS89" s="1367"/>
      <c r="AT89" s="1367"/>
      <c r="AU89" s="1368"/>
      <c r="AV89" s="1365"/>
      <c r="AW89" s="1365"/>
      <c r="AX89" s="1365"/>
      <c r="AY89" s="1369"/>
    </row>
    <row r="90" spans="1:51" ht="23.25" hidden="1" customHeight="1">
      <c r="A90" s="1796"/>
      <c r="B90" s="1797"/>
      <c r="C90" s="1797"/>
      <c r="D90" s="1797"/>
      <c r="E90" s="1797"/>
      <c r="F90" s="1798"/>
      <c r="G90" s="114"/>
      <c r="H90" s="1834"/>
      <c r="I90" s="1834"/>
      <c r="J90" s="1834"/>
      <c r="K90" s="1834"/>
      <c r="L90" s="1834"/>
      <c r="M90" s="1834"/>
      <c r="N90" s="1834"/>
      <c r="O90" s="1834"/>
      <c r="P90" s="1835"/>
      <c r="Q90" s="1862"/>
      <c r="R90" s="1862"/>
      <c r="S90" s="1862"/>
      <c r="T90" s="1862"/>
      <c r="U90" s="1862"/>
      <c r="V90" s="1862"/>
      <c r="W90" s="1862"/>
      <c r="X90" s="1862"/>
      <c r="Y90" s="1863"/>
      <c r="Z90" s="1433" t="s">
        <v>102</v>
      </c>
      <c r="AA90" s="1428"/>
      <c r="AB90" s="1429"/>
      <c r="AC90" s="1373"/>
      <c r="AD90" s="1373"/>
      <c r="AE90" s="1373"/>
      <c r="AF90" s="1364"/>
      <c r="AG90" s="1365"/>
      <c r="AH90" s="1365"/>
      <c r="AI90" s="1365"/>
      <c r="AJ90" s="1364"/>
      <c r="AK90" s="1365"/>
      <c r="AL90" s="1365"/>
      <c r="AM90" s="1365"/>
      <c r="AN90" s="1364"/>
      <c r="AO90" s="1365"/>
      <c r="AP90" s="1365"/>
      <c r="AQ90" s="1365"/>
      <c r="AR90" s="1366"/>
      <c r="AS90" s="1367"/>
      <c r="AT90" s="1367"/>
      <c r="AU90" s="1368"/>
      <c r="AV90" s="1365"/>
      <c r="AW90" s="1365"/>
      <c r="AX90" s="1365"/>
      <c r="AY90" s="1369"/>
    </row>
    <row r="91" spans="1:51" ht="23.25" hidden="1" customHeight="1">
      <c r="A91" s="1795"/>
      <c r="B91" s="1793"/>
      <c r="C91" s="1793"/>
      <c r="D91" s="1793"/>
      <c r="E91" s="1793"/>
      <c r="F91" s="1794"/>
      <c r="G91" s="114"/>
      <c r="H91" s="1817"/>
      <c r="I91" s="1817"/>
      <c r="J91" s="1817"/>
      <c r="K91" s="1817"/>
      <c r="L91" s="1817"/>
      <c r="M91" s="1817"/>
      <c r="N91" s="1817"/>
      <c r="O91" s="1817"/>
      <c r="P91" s="1836"/>
      <c r="Q91" s="1442"/>
      <c r="R91" s="1442"/>
      <c r="S91" s="1442"/>
      <c r="T91" s="1442"/>
      <c r="U91" s="1442"/>
      <c r="V91" s="1442"/>
      <c r="W91" s="1442"/>
      <c r="X91" s="1442"/>
      <c r="Y91" s="1443"/>
      <c r="Z91" s="1433" t="s">
        <v>57</v>
      </c>
      <c r="AA91" s="1428"/>
      <c r="AB91" s="1429"/>
      <c r="AC91" s="1390" t="s">
        <v>52</v>
      </c>
      <c r="AD91" s="1390"/>
      <c r="AE91" s="1390"/>
      <c r="AF91" s="1364"/>
      <c r="AG91" s="1365"/>
      <c r="AH91" s="1365"/>
      <c r="AI91" s="1365"/>
      <c r="AJ91" s="1364"/>
      <c r="AK91" s="1365"/>
      <c r="AL91" s="1365"/>
      <c r="AM91" s="1365"/>
      <c r="AN91" s="1364"/>
      <c r="AO91" s="1365"/>
      <c r="AP91" s="1365"/>
      <c r="AQ91" s="1365"/>
      <c r="AR91" s="1366"/>
      <c r="AS91" s="1367"/>
      <c r="AT91" s="1367"/>
      <c r="AU91" s="1368"/>
      <c r="AV91" s="1365"/>
      <c r="AW91" s="1365"/>
      <c r="AX91" s="1365"/>
      <c r="AY91" s="1369"/>
    </row>
    <row r="92" spans="1:51" ht="23.25" hidden="1" customHeight="1">
      <c r="A92" s="1314" t="s">
        <v>612</v>
      </c>
      <c r="B92" s="1315"/>
      <c r="C92" s="1315"/>
      <c r="D92" s="1315"/>
      <c r="E92" s="1315"/>
      <c r="F92" s="1315"/>
      <c r="G92" s="111"/>
      <c r="H92" s="1815" t="s">
        <v>767</v>
      </c>
      <c r="I92" s="1815"/>
      <c r="J92" s="1815"/>
      <c r="K92" s="1815"/>
      <c r="L92" s="1815"/>
      <c r="M92" s="1815"/>
      <c r="N92" s="1815"/>
      <c r="O92" s="1815"/>
      <c r="P92" s="1815"/>
      <c r="Q92" s="1815"/>
      <c r="R92" s="1815"/>
      <c r="S92" s="1815"/>
      <c r="T92" s="1815"/>
      <c r="U92" s="1815"/>
      <c r="V92" s="1815"/>
      <c r="W92" s="1815"/>
      <c r="X92" s="1815"/>
      <c r="Y92" s="1815"/>
      <c r="Z92" s="1815"/>
      <c r="AA92" s="1815"/>
      <c r="AB92" s="1815"/>
      <c r="AC92" s="1815"/>
      <c r="AD92" s="1815"/>
      <c r="AE92" s="1815"/>
      <c r="AF92" s="1815"/>
      <c r="AG92" s="1815"/>
      <c r="AH92" s="1815"/>
      <c r="AI92" s="1815"/>
      <c r="AJ92" s="1815"/>
      <c r="AK92" s="1815"/>
      <c r="AL92" s="1815"/>
      <c r="AM92" s="1815"/>
      <c r="AN92" s="1815"/>
      <c r="AO92" s="1815"/>
      <c r="AP92" s="1815"/>
      <c r="AQ92" s="1815"/>
      <c r="AR92" s="1815"/>
      <c r="AS92" s="1815"/>
      <c r="AT92" s="1815"/>
      <c r="AU92" s="1815"/>
      <c r="AV92" s="1815"/>
      <c r="AW92" s="1815"/>
      <c r="AX92" s="1815"/>
      <c r="AY92" s="1816"/>
    </row>
    <row r="93" spans="1:51" ht="93.65" hidden="1" customHeight="1">
      <c r="A93" s="1318"/>
      <c r="B93" s="1319"/>
      <c r="C93" s="1319"/>
      <c r="D93" s="1319"/>
      <c r="E93" s="1319"/>
      <c r="F93" s="1319"/>
      <c r="G93" s="111"/>
      <c r="H93" s="1817"/>
      <c r="I93" s="1817"/>
      <c r="J93" s="1817"/>
      <c r="K93" s="1817"/>
      <c r="L93" s="1817"/>
      <c r="M93" s="1817"/>
      <c r="N93" s="1817"/>
      <c r="O93" s="1817"/>
      <c r="P93" s="1817"/>
      <c r="Q93" s="1817"/>
      <c r="R93" s="1817"/>
      <c r="S93" s="1817"/>
      <c r="T93" s="1817"/>
      <c r="U93" s="1817"/>
      <c r="V93" s="1817"/>
      <c r="W93" s="1817"/>
      <c r="X93" s="1817"/>
      <c r="Y93" s="1817"/>
      <c r="Z93" s="1817"/>
      <c r="AA93" s="1817"/>
      <c r="AB93" s="1817"/>
      <c r="AC93" s="1817"/>
      <c r="AD93" s="1817"/>
      <c r="AE93" s="1817"/>
      <c r="AF93" s="1817"/>
      <c r="AG93" s="1817"/>
      <c r="AH93" s="1817"/>
      <c r="AI93" s="1817"/>
      <c r="AJ93" s="1817"/>
      <c r="AK93" s="1817"/>
      <c r="AL93" s="1817"/>
      <c r="AM93" s="1817"/>
      <c r="AN93" s="1817"/>
      <c r="AO93" s="1817"/>
      <c r="AP93" s="1817"/>
      <c r="AQ93" s="1817"/>
      <c r="AR93" s="1817"/>
      <c r="AS93" s="1817"/>
      <c r="AT93" s="1817"/>
      <c r="AU93" s="1817"/>
      <c r="AV93" s="1817"/>
      <c r="AW93" s="1817"/>
      <c r="AX93" s="1817"/>
      <c r="AY93" s="1818"/>
    </row>
    <row r="94" spans="1:51" ht="20.25" hidden="1" customHeight="1">
      <c r="A94" s="69"/>
      <c r="B94" s="83"/>
      <c r="C94" s="83"/>
      <c r="D94" s="83"/>
      <c r="E94" s="83"/>
      <c r="F94" s="83"/>
      <c r="G94" s="113"/>
      <c r="H94" s="131"/>
      <c r="I94" s="131"/>
      <c r="J94" s="131"/>
      <c r="K94" s="131"/>
      <c r="L94" s="131"/>
      <c r="M94" s="131"/>
      <c r="N94" s="131"/>
      <c r="O94" s="131"/>
      <c r="P94" s="131"/>
      <c r="Q94" s="131"/>
      <c r="R94" s="131"/>
      <c r="S94" s="131"/>
      <c r="T94" s="131"/>
      <c r="U94" s="131"/>
      <c r="V94" s="131"/>
      <c r="W94" s="131"/>
      <c r="X94" s="131"/>
      <c r="Y94" s="131"/>
      <c r="Z94" s="151"/>
      <c r="AA94" s="151"/>
      <c r="AB94" s="151"/>
      <c r="AC94" s="158"/>
      <c r="AD94" s="158"/>
      <c r="AE94" s="158"/>
      <c r="AF94" s="162"/>
      <c r="AG94" s="162"/>
      <c r="AH94" s="162"/>
      <c r="AI94" s="162"/>
      <c r="AJ94" s="162"/>
      <c r="AK94" s="162"/>
      <c r="AL94" s="162"/>
      <c r="AM94" s="162"/>
      <c r="AN94" s="162"/>
      <c r="AO94" s="162"/>
      <c r="AP94" s="162"/>
      <c r="AQ94" s="162"/>
      <c r="AR94" s="162"/>
      <c r="AS94" s="162"/>
      <c r="AT94" s="162"/>
      <c r="AU94" s="162"/>
      <c r="AV94" s="162"/>
      <c r="AW94" s="162"/>
      <c r="AX94" s="162"/>
      <c r="AY94" s="179"/>
    </row>
    <row r="95" spans="1:51" ht="18.75" hidden="1" customHeight="1">
      <c r="A95" s="1789" t="s">
        <v>780</v>
      </c>
      <c r="B95" s="1790"/>
      <c r="C95" s="1790"/>
      <c r="D95" s="1790"/>
      <c r="E95" s="1790"/>
      <c r="F95" s="1791"/>
      <c r="G95" s="114"/>
      <c r="H95" s="1457" t="s">
        <v>219</v>
      </c>
      <c r="I95" s="1457"/>
      <c r="J95" s="1457"/>
      <c r="K95" s="1457"/>
      <c r="L95" s="1457"/>
      <c r="M95" s="1457"/>
      <c r="N95" s="1457"/>
      <c r="O95" s="1457"/>
      <c r="P95" s="1842"/>
      <c r="Q95" s="1843" t="s">
        <v>87</v>
      </c>
      <c r="R95" s="1457"/>
      <c r="S95" s="1457"/>
      <c r="T95" s="1457"/>
      <c r="U95" s="1457"/>
      <c r="V95" s="1457"/>
      <c r="W95" s="1457"/>
      <c r="X95" s="1457"/>
      <c r="Y95" s="1842"/>
      <c r="Z95" s="1412"/>
      <c r="AA95" s="1413"/>
      <c r="AB95" s="1414"/>
      <c r="AC95" s="1891" t="s">
        <v>48</v>
      </c>
      <c r="AD95" s="1892"/>
      <c r="AE95" s="1893"/>
      <c r="AF95" s="1891" t="s">
        <v>246</v>
      </c>
      <c r="AG95" s="1892"/>
      <c r="AH95" s="1892"/>
      <c r="AI95" s="1893"/>
      <c r="AJ95" s="1894" t="s">
        <v>203</v>
      </c>
      <c r="AK95" s="1894"/>
      <c r="AL95" s="1894"/>
      <c r="AM95" s="1891"/>
      <c r="AN95" s="1894" t="s">
        <v>376</v>
      </c>
      <c r="AO95" s="1894"/>
      <c r="AP95" s="1894"/>
      <c r="AQ95" s="1891"/>
      <c r="AR95" s="1454" t="s">
        <v>371</v>
      </c>
      <c r="AS95" s="1455"/>
      <c r="AT95" s="1455"/>
      <c r="AU95" s="1456"/>
      <c r="AV95" s="1457" t="s">
        <v>263</v>
      </c>
      <c r="AW95" s="1457"/>
      <c r="AX95" s="1457"/>
      <c r="AY95" s="1458"/>
    </row>
    <row r="96" spans="1:51" ht="18.75" hidden="1" customHeight="1">
      <c r="A96" s="1792"/>
      <c r="B96" s="1793"/>
      <c r="C96" s="1793"/>
      <c r="D96" s="1793"/>
      <c r="E96" s="1793"/>
      <c r="F96" s="1794"/>
      <c r="G96" s="114"/>
      <c r="H96" s="1388"/>
      <c r="I96" s="1388"/>
      <c r="J96" s="1388"/>
      <c r="K96" s="1388"/>
      <c r="L96" s="1388"/>
      <c r="M96" s="1388"/>
      <c r="N96" s="1388"/>
      <c r="O96" s="1388"/>
      <c r="P96" s="1411"/>
      <c r="Q96" s="1410"/>
      <c r="R96" s="1388"/>
      <c r="S96" s="1388"/>
      <c r="T96" s="1388"/>
      <c r="U96" s="1388"/>
      <c r="V96" s="1388"/>
      <c r="W96" s="1388"/>
      <c r="X96" s="1388"/>
      <c r="Y96" s="1411"/>
      <c r="Z96" s="1888"/>
      <c r="AA96" s="1889"/>
      <c r="AB96" s="1890"/>
      <c r="AC96" s="1416"/>
      <c r="AD96" s="1417"/>
      <c r="AE96" s="1418"/>
      <c r="AF96" s="1416"/>
      <c r="AG96" s="1417"/>
      <c r="AH96" s="1417"/>
      <c r="AI96" s="1418"/>
      <c r="AJ96" s="1415"/>
      <c r="AK96" s="1415"/>
      <c r="AL96" s="1415"/>
      <c r="AM96" s="1416"/>
      <c r="AN96" s="1415"/>
      <c r="AO96" s="1415"/>
      <c r="AP96" s="1415"/>
      <c r="AQ96" s="1416"/>
      <c r="AR96" s="1459"/>
      <c r="AS96" s="1460"/>
      <c r="AT96" s="1386" t="s">
        <v>372</v>
      </c>
      <c r="AU96" s="1387"/>
      <c r="AV96" s="1385"/>
      <c r="AW96" s="1385"/>
      <c r="AX96" s="1388" t="s">
        <v>310</v>
      </c>
      <c r="AY96" s="1389"/>
    </row>
    <row r="97" spans="1:52" ht="23.25" hidden="1" customHeight="1">
      <c r="A97" s="1795"/>
      <c r="B97" s="1793"/>
      <c r="C97" s="1793"/>
      <c r="D97" s="1793"/>
      <c r="E97" s="1793"/>
      <c r="F97" s="1794"/>
      <c r="G97" s="114"/>
      <c r="H97" s="1815"/>
      <c r="I97" s="1815"/>
      <c r="J97" s="1815"/>
      <c r="K97" s="1815"/>
      <c r="L97" s="1815"/>
      <c r="M97" s="1815"/>
      <c r="N97" s="1815"/>
      <c r="O97" s="1815"/>
      <c r="P97" s="1833"/>
      <c r="Q97" s="1439"/>
      <c r="R97" s="1439"/>
      <c r="S97" s="1439"/>
      <c r="T97" s="1439"/>
      <c r="U97" s="1439"/>
      <c r="V97" s="1439"/>
      <c r="W97" s="1439"/>
      <c r="X97" s="1439"/>
      <c r="Y97" s="1440"/>
      <c r="Z97" s="1425" t="s">
        <v>55</v>
      </c>
      <c r="AA97" s="1434"/>
      <c r="AB97" s="1445"/>
      <c r="AC97" s="1394"/>
      <c r="AD97" s="1394"/>
      <c r="AE97" s="1394"/>
      <c r="AF97" s="1364"/>
      <c r="AG97" s="1365"/>
      <c r="AH97" s="1365"/>
      <c r="AI97" s="1365"/>
      <c r="AJ97" s="1364"/>
      <c r="AK97" s="1365"/>
      <c r="AL97" s="1365"/>
      <c r="AM97" s="1365"/>
      <c r="AN97" s="1364"/>
      <c r="AO97" s="1365"/>
      <c r="AP97" s="1365"/>
      <c r="AQ97" s="1365"/>
      <c r="AR97" s="1366"/>
      <c r="AS97" s="1367"/>
      <c r="AT97" s="1367"/>
      <c r="AU97" s="1368"/>
      <c r="AV97" s="1365"/>
      <c r="AW97" s="1365"/>
      <c r="AX97" s="1365"/>
      <c r="AY97" s="1369"/>
    </row>
    <row r="98" spans="1:52" ht="23.25" hidden="1" customHeight="1">
      <c r="A98" s="1796"/>
      <c r="B98" s="1797"/>
      <c r="C98" s="1797"/>
      <c r="D98" s="1797"/>
      <c r="E98" s="1797"/>
      <c r="F98" s="1798"/>
      <c r="G98" s="114"/>
      <c r="H98" s="1834"/>
      <c r="I98" s="1834"/>
      <c r="J98" s="1834"/>
      <c r="K98" s="1834"/>
      <c r="L98" s="1834"/>
      <c r="M98" s="1834"/>
      <c r="N98" s="1834"/>
      <c r="O98" s="1834"/>
      <c r="P98" s="1835"/>
      <c r="Q98" s="1862"/>
      <c r="R98" s="1862"/>
      <c r="S98" s="1862"/>
      <c r="T98" s="1862"/>
      <c r="U98" s="1862"/>
      <c r="V98" s="1862"/>
      <c r="W98" s="1862"/>
      <c r="X98" s="1862"/>
      <c r="Y98" s="1863"/>
      <c r="Z98" s="1433" t="s">
        <v>102</v>
      </c>
      <c r="AA98" s="1428"/>
      <c r="AB98" s="1429"/>
      <c r="AC98" s="1373"/>
      <c r="AD98" s="1373"/>
      <c r="AE98" s="1373"/>
      <c r="AF98" s="1364"/>
      <c r="AG98" s="1365"/>
      <c r="AH98" s="1365"/>
      <c r="AI98" s="1365"/>
      <c r="AJ98" s="1364"/>
      <c r="AK98" s="1365"/>
      <c r="AL98" s="1365"/>
      <c r="AM98" s="1365"/>
      <c r="AN98" s="1364"/>
      <c r="AO98" s="1365"/>
      <c r="AP98" s="1365"/>
      <c r="AQ98" s="1365"/>
      <c r="AR98" s="1366"/>
      <c r="AS98" s="1367"/>
      <c r="AT98" s="1367"/>
      <c r="AU98" s="1368"/>
      <c r="AV98" s="1365"/>
      <c r="AW98" s="1365"/>
      <c r="AX98" s="1365"/>
      <c r="AY98" s="1369"/>
    </row>
    <row r="99" spans="1:52" ht="23.25" hidden="1" customHeight="1">
      <c r="A99" s="1795"/>
      <c r="B99" s="1793"/>
      <c r="C99" s="1793"/>
      <c r="D99" s="1793"/>
      <c r="E99" s="1793"/>
      <c r="F99" s="1794"/>
      <c r="G99" s="114"/>
      <c r="H99" s="1817"/>
      <c r="I99" s="1817"/>
      <c r="J99" s="1817"/>
      <c r="K99" s="1817"/>
      <c r="L99" s="1817"/>
      <c r="M99" s="1817"/>
      <c r="N99" s="1817"/>
      <c r="O99" s="1817"/>
      <c r="P99" s="1836"/>
      <c r="Q99" s="1442"/>
      <c r="R99" s="1442"/>
      <c r="S99" s="1442"/>
      <c r="T99" s="1442"/>
      <c r="U99" s="1442"/>
      <c r="V99" s="1442"/>
      <c r="W99" s="1442"/>
      <c r="X99" s="1442"/>
      <c r="Y99" s="1443"/>
      <c r="Z99" s="1433" t="s">
        <v>57</v>
      </c>
      <c r="AA99" s="1428"/>
      <c r="AB99" s="1429"/>
      <c r="AC99" s="1390" t="s">
        <v>52</v>
      </c>
      <c r="AD99" s="1390"/>
      <c r="AE99" s="1390"/>
      <c r="AF99" s="1364"/>
      <c r="AG99" s="1365"/>
      <c r="AH99" s="1365"/>
      <c r="AI99" s="1365"/>
      <c r="AJ99" s="1364"/>
      <c r="AK99" s="1365"/>
      <c r="AL99" s="1365"/>
      <c r="AM99" s="1365"/>
      <c r="AN99" s="1364"/>
      <c r="AO99" s="1365"/>
      <c r="AP99" s="1365"/>
      <c r="AQ99" s="1365"/>
      <c r="AR99" s="1366"/>
      <c r="AS99" s="1367"/>
      <c r="AT99" s="1367"/>
      <c r="AU99" s="1368"/>
      <c r="AV99" s="1365"/>
      <c r="AW99" s="1365"/>
      <c r="AX99" s="1365"/>
      <c r="AY99" s="1369"/>
    </row>
    <row r="100" spans="1:52" ht="23.25" hidden="1" customHeight="1">
      <c r="A100" s="1314" t="s">
        <v>776</v>
      </c>
      <c r="B100" s="1315"/>
      <c r="C100" s="1315"/>
      <c r="D100" s="1315"/>
      <c r="E100" s="1315"/>
      <c r="F100" s="1315"/>
      <c r="G100" s="111"/>
      <c r="H100" s="1815" t="s">
        <v>769</v>
      </c>
      <c r="I100" s="1815"/>
      <c r="J100" s="1815"/>
      <c r="K100" s="1815"/>
      <c r="L100" s="1815"/>
      <c r="M100" s="1815"/>
      <c r="N100" s="1815"/>
      <c r="O100" s="1815"/>
      <c r="P100" s="1815"/>
      <c r="Q100" s="1815"/>
      <c r="R100" s="1815"/>
      <c r="S100" s="1815"/>
      <c r="T100" s="1815"/>
      <c r="U100" s="1815"/>
      <c r="V100" s="1815"/>
      <c r="W100" s="1815"/>
      <c r="X100" s="1815"/>
      <c r="Y100" s="1815"/>
      <c r="Z100" s="1815"/>
      <c r="AA100" s="1815"/>
      <c r="AB100" s="1815"/>
      <c r="AC100" s="1815"/>
      <c r="AD100" s="1815"/>
      <c r="AE100" s="1815"/>
      <c r="AF100" s="1815"/>
      <c r="AG100" s="1815"/>
      <c r="AH100" s="1815"/>
      <c r="AI100" s="1815"/>
      <c r="AJ100" s="1815"/>
      <c r="AK100" s="1815"/>
      <c r="AL100" s="1815"/>
      <c r="AM100" s="1815"/>
      <c r="AN100" s="1815"/>
      <c r="AO100" s="1815"/>
      <c r="AP100" s="1815"/>
      <c r="AQ100" s="1815"/>
      <c r="AR100" s="1815"/>
      <c r="AS100" s="1815"/>
      <c r="AT100" s="1815"/>
      <c r="AU100" s="1815"/>
      <c r="AV100" s="1815"/>
      <c r="AW100" s="1815"/>
      <c r="AX100" s="1815"/>
      <c r="AY100" s="1816"/>
    </row>
    <row r="101" spans="1:52" ht="89.5" hidden="1" customHeight="1">
      <c r="A101" s="1318"/>
      <c r="B101" s="1319"/>
      <c r="C101" s="1319"/>
      <c r="D101" s="1319"/>
      <c r="E101" s="1319"/>
      <c r="F101" s="1319"/>
      <c r="G101" s="111"/>
      <c r="H101" s="1817"/>
      <c r="I101" s="1817"/>
      <c r="J101" s="1817"/>
      <c r="K101" s="1817"/>
      <c r="L101" s="1817"/>
      <c r="M101" s="1817"/>
      <c r="N101" s="1817"/>
      <c r="O101" s="1817"/>
      <c r="P101" s="1817"/>
      <c r="Q101" s="1817"/>
      <c r="R101" s="1817"/>
      <c r="S101" s="1817"/>
      <c r="T101" s="1817"/>
      <c r="U101" s="1817"/>
      <c r="V101" s="1817"/>
      <c r="W101" s="1817"/>
      <c r="X101" s="1817"/>
      <c r="Y101" s="1817"/>
      <c r="Z101" s="1817"/>
      <c r="AA101" s="1817"/>
      <c r="AB101" s="1817"/>
      <c r="AC101" s="1817"/>
      <c r="AD101" s="1817"/>
      <c r="AE101" s="1817"/>
      <c r="AF101" s="1817"/>
      <c r="AG101" s="1817"/>
      <c r="AH101" s="1817"/>
      <c r="AI101" s="1817"/>
      <c r="AJ101" s="1817"/>
      <c r="AK101" s="1817"/>
      <c r="AL101" s="1817"/>
      <c r="AM101" s="1817"/>
      <c r="AN101" s="1817"/>
      <c r="AO101" s="1817"/>
      <c r="AP101" s="1817"/>
      <c r="AQ101" s="1817"/>
      <c r="AR101" s="1817"/>
      <c r="AS101" s="1817"/>
      <c r="AT101" s="1817"/>
      <c r="AU101" s="1817"/>
      <c r="AV101" s="1817"/>
      <c r="AW101" s="1817"/>
      <c r="AX101" s="1817"/>
      <c r="AY101" s="1818"/>
    </row>
    <row r="102" spans="1:52" ht="18.75" hidden="1" customHeight="1">
      <c r="A102" s="1314" t="s">
        <v>768</v>
      </c>
      <c r="B102" s="1315"/>
      <c r="C102" s="1315"/>
      <c r="D102" s="1315"/>
      <c r="E102" s="1315"/>
      <c r="F102" s="1315"/>
      <c r="G102" s="111"/>
      <c r="H102" s="1466" t="s">
        <v>750</v>
      </c>
      <c r="I102" s="1466"/>
      <c r="J102" s="1466"/>
      <c r="K102" s="1466"/>
      <c r="L102" s="1466"/>
      <c r="M102" s="1466"/>
      <c r="N102" s="1466"/>
      <c r="O102" s="1466"/>
      <c r="P102" s="1466"/>
      <c r="Q102" s="1466"/>
      <c r="R102" s="1466"/>
      <c r="S102" s="1466"/>
      <c r="T102" s="1466"/>
      <c r="U102" s="1466"/>
      <c r="V102" s="1466"/>
      <c r="W102" s="1466"/>
      <c r="X102" s="1466"/>
      <c r="Y102" s="1466"/>
      <c r="Z102" s="1466"/>
      <c r="AA102" s="1466"/>
      <c r="AB102" s="1467"/>
      <c r="AC102" s="1465" t="s">
        <v>760</v>
      </c>
      <c r="AD102" s="1466"/>
      <c r="AE102" s="1466"/>
      <c r="AF102" s="1466"/>
      <c r="AG102" s="1466"/>
      <c r="AH102" s="1466"/>
      <c r="AI102" s="1466"/>
      <c r="AJ102" s="1466"/>
      <c r="AK102" s="1466"/>
      <c r="AL102" s="1466"/>
      <c r="AM102" s="1466"/>
      <c r="AN102" s="1466"/>
      <c r="AO102" s="1466"/>
      <c r="AP102" s="1466"/>
      <c r="AQ102" s="1466"/>
      <c r="AR102" s="1466"/>
      <c r="AS102" s="1466"/>
      <c r="AT102" s="1466"/>
      <c r="AU102" s="1466"/>
      <c r="AV102" s="1466"/>
      <c r="AW102" s="1466"/>
      <c r="AX102" s="1466"/>
      <c r="AY102" s="1896"/>
      <c r="AZ102">
        <f>COUNTA(#REF!)</f>
        <v>1</v>
      </c>
    </row>
    <row r="103" spans="1:52" ht="22.5" hidden="1" customHeight="1">
      <c r="A103" s="1316"/>
      <c r="B103" s="1317"/>
      <c r="C103" s="1317"/>
      <c r="D103" s="1317"/>
      <c r="E103" s="1317"/>
      <c r="F103" s="1317"/>
      <c r="G103" s="111"/>
      <c r="H103" s="1388"/>
      <c r="I103" s="1388"/>
      <c r="J103" s="1388"/>
      <c r="K103" s="1388"/>
      <c r="L103" s="1388"/>
      <c r="M103" s="1388"/>
      <c r="N103" s="1388"/>
      <c r="O103" s="1388"/>
      <c r="P103" s="1388"/>
      <c r="Q103" s="1388"/>
      <c r="R103" s="1388"/>
      <c r="S103" s="1388"/>
      <c r="T103" s="1388"/>
      <c r="U103" s="1388"/>
      <c r="V103" s="1388"/>
      <c r="W103" s="1388"/>
      <c r="X103" s="1388"/>
      <c r="Y103" s="1388"/>
      <c r="Z103" s="1388"/>
      <c r="AA103" s="1388"/>
      <c r="AB103" s="1411"/>
      <c r="AC103" s="1410"/>
      <c r="AD103" s="1388"/>
      <c r="AE103" s="1388"/>
      <c r="AF103" s="1388"/>
      <c r="AG103" s="1388"/>
      <c r="AH103" s="1388"/>
      <c r="AI103" s="1388"/>
      <c r="AJ103" s="1388"/>
      <c r="AK103" s="1388"/>
      <c r="AL103" s="1388"/>
      <c r="AM103" s="1388"/>
      <c r="AN103" s="1388"/>
      <c r="AO103" s="1388"/>
      <c r="AP103" s="1388"/>
      <c r="AQ103" s="1388"/>
      <c r="AR103" s="1388"/>
      <c r="AS103" s="1388"/>
      <c r="AT103" s="1388"/>
      <c r="AU103" s="1388"/>
      <c r="AV103" s="1388"/>
      <c r="AW103" s="1388"/>
      <c r="AX103" s="1388"/>
      <c r="AY103" s="1389"/>
      <c r="AZ103" t="e">
        <f>#REF!</f>
        <v>#REF!</v>
      </c>
    </row>
    <row r="104" spans="1:52" ht="22.5" hidden="1" customHeight="1">
      <c r="A104" s="1316"/>
      <c r="B104" s="1317"/>
      <c r="C104" s="1317"/>
      <c r="D104" s="1317"/>
      <c r="E104" s="1317"/>
      <c r="F104" s="1317"/>
      <c r="G104" s="111"/>
      <c r="H104" s="1844" t="s">
        <v>677</v>
      </c>
      <c r="I104" s="1844"/>
      <c r="J104" s="1844"/>
      <c r="K104" s="1844"/>
      <c r="L104" s="1844"/>
      <c r="M104" s="1844"/>
      <c r="N104" s="1844"/>
      <c r="O104" s="1844"/>
      <c r="P104" s="1844"/>
      <c r="Q104" s="1844"/>
      <c r="R104" s="1844"/>
      <c r="S104" s="1844"/>
      <c r="T104" s="1844"/>
      <c r="U104" s="1844"/>
      <c r="V104" s="1844"/>
      <c r="W104" s="1844"/>
      <c r="X104" s="1844"/>
      <c r="Y104" s="1844"/>
      <c r="Z104" s="1844"/>
      <c r="AA104" s="1844"/>
      <c r="AB104" s="1845"/>
      <c r="AC104" s="1848"/>
      <c r="AD104" s="1844"/>
      <c r="AE104" s="1844"/>
      <c r="AF104" s="1844"/>
      <c r="AG104" s="1844"/>
      <c r="AH104" s="1844"/>
      <c r="AI104" s="1844"/>
      <c r="AJ104" s="1844"/>
      <c r="AK104" s="1844"/>
      <c r="AL104" s="1844"/>
      <c r="AM104" s="1844"/>
      <c r="AN104" s="1844"/>
      <c r="AO104" s="1844"/>
      <c r="AP104" s="1844"/>
      <c r="AQ104" s="1844"/>
      <c r="AR104" s="1844"/>
      <c r="AS104" s="1844"/>
      <c r="AT104" s="1844"/>
      <c r="AU104" s="1844"/>
      <c r="AV104" s="1844"/>
      <c r="AW104" s="1844"/>
      <c r="AX104" s="1844"/>
      <c r="AY104" s="1849"/>
      <c r="AZ104" t="e">
        <f>#REF!</f>
        <v>#REF!</v>
      </c>
    </row>
    <row r="105" spans="1:52" ht="22.5" hidden="1" customHeight="1">
      <c r="A105" s="1316"/>
      <c r="B105" s="1317"/>
      <c r="C105" s="1317"/>
      <c r="D105" s="1317"/>
      <c r="E105" s="1317"/>
      <c r="F105" s="1317"/>
      <c r="G105" s="111"/>
      <c r="H105" s="1846"/>
      <c r="I105" s="1846"/>
      <c r="J105" s="1846"/>
      <c r="K105" s="1846"/>
      <c r="L105" s="1846"/>
      <c r="M105" s="1846"/>
      <c r="N105" s="1846"/>
      <c r="O105" s="1846"/>
      <c r="P105" s="1846"/>
      <c r="Q105" s="1846"/>
      <c r="R105" s="1846"/>
      <c r="S105" s="1846"/>
      <c r="T105" s="1846"/>
      <c r="U105" s="1846"/>
      <c r="V105" s="1846"/>
      <c r="W105" s="1846"/>
      <c r="X105" s="1846"/>
      <c r="Y105" s="1846"/>
      <c r="Z105" s="1846"/>
      <c r="AA105" s="1846"/>
      <c r="AB105" s="1847"/>
      <c r="AC105" s="1850"/>
      <c r="AD105" s="1846"/>
      <c r="AE105" s="1846"/>
      <c r="AF105" s="1846"/>
      <c r="AG105" s="1846"/>
      <c r="AH105" s="1846"/>
      <c r="AI105" s="1846"/>
      <c r="AJ105" s="1846"/>
      <c r="AK105" s="1846"/>
      <c r="AL105" s="1846"/>
      <c r="AM105" s="1846"/>
      <c r="AN105" s="1846"/>
      <c r="AO105" s="1846"/>
      <c r="AP105" s="1846"/>
      <c r="AQ105" s="1846"/>
      <c r="AR105" s="1846"/>
      <c r="AS105" s="1846"/>
      <c r="AT105" s="1846"/>
      <c r="AU105" s="1846"/>
      <c r="AV105" s="1846"/>
      <c r="AW105" s="1846"/>
      <c r="AX105" s="1846"/>
      <c r="AY105" s="1851"/>
      <c r="AZ105" t="e">
        <f>#REF!</f>
        <v>#REF!</v>
      </c>
    </row>
    <row r="106" spans="1:52" ht="19.5" hidden="1" customHeight="1">
      <c r="A106" s="1895"/>
      <c r="B106" s="1871"/>
      <c r="C106" s="1871"/>
      <c r="D106" s="1871"/>
      <c r="E106" s="1871"/>
      <c r="F106" s="1871"/>
      <c r="G106" s="111"/>
      <c r="H106" s="1897"/>
      <c r="I106" s="1897"/>
      <c r="J106" s="1897"/>
      <c r="K106" s="1897"/>
      <c r="L106" s="1897"/>
      <c r="M106" s="1897"/>
      <c r="N106" s="1897"/>
      <c r="O106" s="1897"/>
      <c r="P106" s="1897"/>
      <c r="Q106" s="1897"/>
      <c r="R106" s="1897"/>
      <c r="S106" s="1897"/>
      <c r="T106" s="1897"/>
      <c r="U106" s="1897"/>
      <c r="V106" s="1897"/>
      <c r="W106" s="1897"/>
      <c r="X106" s="1897"/>
      <c r="Y106" s="1897"/>
      <c r="Z106" s="1897"/>
      <c r="AA106" s="1897"/>
      <c r="AB106" s="1898"/>
      <c r="AC106" s="1899"/>
      <c r="AD106" s="1897"/>
      <c r="AE106" s="1897"/>
      <c r="AF106" s="1897"/>
      <c r="AG106" s="1897"/>
      <c r="AH106" s="1897"/>
      <c r="AI106" s="1897"/>
      <c r="AJ106" s="1897"/>
      <c r="AK106" s="1897"/>
      <c r="AL106" s="1897"/>
      <c r="AM106" s="1897"/>
      <c r="AN106" s="1897"/>
      <c r="AO106" s="1897"/>
      <c r="AP106" s="1897"/>
      <c r="AQ106" s="1897"/>
      <c r="AR106" s="1897"/>
      <c r="AS106" s="1897"/>
      <c r="AT106" s="1897"/>
      <c r="AU106" s="1897"/>
      <c r="AV106" s="1897"/>
      <c r="AW106" s="1897"/>
      <c r="AX106" s="1897"/>
      <c r="AY106" s="1900"/>
      <c r="AZ106" t="e">
        <f>#REF!</f>
        <v>#REF!</v>
      </c>
    </row>
    <row r="107" spans="1:52" ht="18.75" hidden="1" customHeight="1">
      <c r="A107" s="1316" t="s">
        <v>213</v>
      </c>
      <c r="B107" s="1840" t="s">
        <v>773</v>
      </c>
      <c r="C107" s="1317"/>
      <c r="D107" s="1317"/>
      <c r="E107" s="1317"/>
      <c r="F107" s="1317"/>
      <c r="G107" s="111"/>
      <c r="H107" s="1457" t="s">
        <v>750</v>
      </c>
      <c r="I107" s="1457"/>
      <c r="J107" s="1457"/>
      <c r="K107" s="1457"/>
      <c r="L107" s="1457"/>
      <c r="M107" s="1457"/>
      <c r="N107" s="1457"/>
      <c r="O107" s="1457"/>
      <c r="P107" s="1457"/>
      <c r="Q107" s="1457"/>
      <c r="R107" s="1457"/>
      <c r="S107" s="1457"/>
      <c r="T107" s="1457"/>
      <c r="U107" s="1457"/>
      <c r="V107" s="1457"/>
      <c r="W107" s="1457"/>
      <c r="X107" s="1457"/>
      <c r="Y107" s="1457"/>
      <c r="Z107" s="1457"/>
      <c r="AA107" s="1457"/>
      <c r="AB107" s="1842"/>
      <c r="AC107" s="1843" t="s">
        <v>760</v>
      </c>
      <c r="AD107" s="1457"/>
      <c r="AE107" s="1457"/>
      <c r="AF107" s="1457"/>
      <c r="AG107" s="1457"/>
      <c r="AH107" s="1457"/>
      <c r="AI107" s="1457"/>
      <c r="AJ107" s="1457"/>
      <c r="AK107" s="1457"/>
      <c r="AL107" s="1457"/>
      <c r="AM107" s="1457"/>
      <c r="AN107" s="1457"/>
      <c r="AO107" s="1457"/>
      <c r="AP107" s="1457"/>
      <c r="AQ107" s="1457"/>
      <c r="AR107" s="1457"/>
      <c r="AS107" s="1457"/>
      <c r="AT107" s="1457"/>
      <c r="AU107" s="1457"/>
      <c r="AV107" s="1457"/>
      <c r="AW107" s="1457"/>
      <c r="AX107" s="1457"/>
      <c r="AY107" s="1458"/>
      <c r="AZ107">
        <f>COUNTA($H$181)</f>
        <v>0</v>
      </c>
    </row>
    <row r="108" spans="1:52" ht="22.5" hidden="1" customHeight="1">
      <c r="A108" s="1316"/>
      <c r="B108" s="1840"/>
      <c r="C108" s="1317"/>
      <c r="D108" s="1317"/>
      <c r="E108" s="1317"/>
      <c r="F108" s="1317"/>
      <c r="G108" s="111"/>
      <c r="H108" s="1388"/>
      <c r="I108" s="1388"/>
      <c r="J108" s="1388"/>
      <c r="K108" s="1388"/>
      <c r="L108" s="1388"/>
      <c r="M108" s="1388"/>
      <c r="N108" s="1388"/>
      <c r="O108" s="1388"/>
      <c r="P108" s="1388"/>
      <c r="Q108" s="1388"/>
      <c r="R108" s="1388"/>
      <c r="S108" s="1388"/>
      <c r="T108" s="1388"/>
      <c r="U108" s="1388"/>
      <c r="V108" s="1388"/>
      <c r="W108" s="1388"/>
      <c r="X108" s="1388"/>
      <c r="Y108" s="1388"/>
      <c r="Z108" s="1388"/>
      <c r="AA108" s="1388"/>
      <c r="AB108" s="1411"/>
      <c r="AC108" s="1410"/>
      <c r="AD108" s="1388"/>
      <c r="AE108" s="1388"/>
      <c r="AF108" s="1388"/>
      <c r="AG108" s="1388"/>
      <c r="AH108" s="1388"/>
      <c r="AI108" s="1388"/>
      <c r="AJ108" s="1388"/>
      <c r="AK108" s="1388"/>
      <c r="AL108" s="1388"/>
      <c r="AM108" s="1388"/>
      <c r="AN108" s="1388"/>
      <c r="AO108" s="1388"/>
      <c r="AP108" s="1388"/>
      <c r="AQ108" s="1388"/>
      <c r="AR108" s="1388"/>
      <c r="AS108" s="1388"/>
      <c r="AT108" s="1388"/>
      <c r="AU108" s="1388"/>
      <c r="AV108" s="1388"/>
      <c r="AW108" s="1388"/>
      <c r="AX108" s="1388"/>
      <c r="AY108" s="1389"/>
      <c r="AZ108">
        <f t="shared" ref="AZ108:AZ116" si="1">$AZ$179</f>
        <v>0</v>
      </c>
    </row>
    <row r="109" spans="1:52" ht="22.5" hidden="1" customHeight="1">
      <c r="A109" s="1316"/>
      <c r="B109" s="1840"/>
      <c r="C109" s="1317"/>
      <c r="D109" s="1317"/>
      <c r="E109" s="1317"/>
      <c r="F109" s="1317"/>
      <c r="G109" s="111"/>
      <c r="H109" s="1844"/>
      <c r="I109" s="1844"/>
      <c r="J109" s="1844"/>
      <c r="K109" s="1844"/>
      <c r="L109" s="1844"/>
      <c r="M109" s="1844"/>
      <c r="N109" s="1844"/>
      <c r="O109" s="1844"/>
      <c r="P109" s="1844"/>
      <c r="Q109" s="1844"/>
      <c r="R109" s="1844"/>
      <c r="S109" s="1844"/>
      <c r="T109" s="1844"/>
      <c r="U109" s="1844"/>
      <c r="V109" s="1844"/>
      <c r="W109" s="1844"/>
      <c r="X109" s="1844"/>
      <c r="Y109" s="1844"/>
      <c r="Z109" s="1844"/>
      <c r="AA109" s="1844"/>
      <c r="AB109" s="1845"/>
      <c r="AC109" s="1848"/>
      <c r="AD109" s="1844"/>
      <c r="AE109" s="1844"/>
      <c r="AF109" s="1844"/>
      <c r="AG109" s="1844"/>
      <c r="AH109" s="1844"/>
      <c r="AI109" s="1844"/>
      <c r="AJ109" s="1844"/>
      <c r="AK109" s="1844"/>
      <c r="AL109" s="1844"/>
      <c r="AM109" s="1844"/>
      <c r="AN109" s="1844"/>
      <c r="AO109" s="1844"/>
      <c r="AP109" s="1844"/>
      <c r="AQ109" s="1844"/>
      <c r="AR109" s="1844"/>
      <c r="AS109" s="1844"/>
      <c r="AT109" s="1844"/>
      <c r="AU109" s="1844"/>
      <c r="AV109" s="1844"/>
      <c r="AW109" s="1844"/>
      <c r="AX109" s="1844"/>
      <c r="AY109" s="1849"/>
      <c r="AZ109">
        <f t="shared" si="1"/>
        <v>0</v>
      </c>
    </row>
    <row r="110" spans="1:52" ht="22.5" hidden="1" customHeight="1">
      <c r="A110" s="1316"/>
      <c r="B110" s="1840"/>
      <c r="C110" s="1317"/>
      <c r="D110" s="1317"/>
      <c r="E110" s="1317"/>
      <c r="F110" s="1317"/>
      <c r="G110" s="111"/>
      <c r="H110" s="1846"/>
      <c r="I110" s="1846"/>
      <c r="J110" s="1846"/>
      <c r="K110" s="1846"/>
      <c r="L110" s="1846"/>
      <c r="M110" s="1846"/>
      <c r="N110" s="1846"/>
      <c r="O110" s="1846"/>
      <c r="P110" s="1846"/>
      <c r="Q110" s="1846"/>
      <c r="R110" s="1846"/>
      <c r="S110" s="1846"/>
      <c r="T110" s="1846"/>
      <c r="U110" s="1846"/>
      <c r="V110" s="1846"/>
      <c r="W110" s="1846"/>
      <c r="X110" s="1846"/>
      <c r="Y110" s="1846"/>
      <c r="Z110" s="1846"/>
      <c r="AA110" s="1846"/>
      <c r="AB110" s="1847"/>
      <c r="AC110" s="1850"/>
      <c r="AD110" s="1846"/>
      <c r="AE110" s="1846"/>
      <c r="AF110" s="1846"/>
      <c r="AG110" s="1846"/>
      <c r="AH110" s="1846"/>
      <c r="AI110" s="1846"/>
      <c r="AJ110" s="1846"/>
      <c r="AK110" s="1846"/>
      <c r="AL110" s="1846"/>
      <c r="AM110" s="1846"/>
      <c r="AN110" s="1846"/>
      <c r="AO110" s="1846"/>
      <c r="AP110" s="1846"/>
      <c r="AQ110" s="1846"/>
      <c r="AR110" s="1846"/>
      <c r="AS110" s="1846"/>
      <c r="AT110" s="1846"/>
      <c r="AU110" s="1846"/>
      <c r="AV110" s="1846"/>
      <c r="AW110" s="1846"/>
      <c r="AX110" s="1846"/>
      <c r="AY110" s="1851"/>
      <c r="AZ110">
        <f t="shared" si="1"/>
        <v>0</v>
      </c>
    </row>
    <row r="111" spans="1:52" ht="19.5" hidden="1" customHeight="1">
      <c r="A111" s="1316"/>
      <c r="B111" s="1841"/>
      <c r="C111" s="1319"/>
      <c r="D111" s="1319"/>
      <c r="E111" s="1319"/>
      <c r="F111" s="1319"/>
      <c r="G111" s="111"/>
      <c r="H111" s="1212"/>
      <c r="I111" s="1212"/>
      <c r="J111" s="1212"/>
      <c r="K111" s="1212"/>
      <c r="L111" s="1212"/>
      <c r="M111" s="1212"/>
      <c r="N111" s="1212"/>
      <c r="O111" s="1212"/>
      <c r="P111" s="1212"/>
      <c r="Q111" s="1212"/>
      <c r="R111" s="1212"/>
      <c r="S111" s="1212"/>
      <c r="T111" s="1212"/>
      <c r="U111" s="1212"/>
      <c r="V111" s="1212"/>
      <c r="W111" s="1212"/>
      <c r="X111" s="1212"/>
      <c r="Y111" s="1212"/>
      <c r="Z111" s="1212"/>
      <c r="AA111" s="1212"/>
      <c r="AB111" s="1213"/>
      <c r="AC111" s="1852"/>
      <c r="AD111" s="1212"/>
      <c r="AE111" s="1212"/>
      <c r="AF111" s="1846"/>
      <c r="AG111" s="1846"/>
      <c r="AH111" s="1846"/>
      <c r="AI111" s="1846"/>
      <c r="AJ111" s="1846"/>
      <c r="AK111" s="1846"/>
      <c r="AL111" s="1846"/>
      <c r="AM111" s="1846"/>
      <c r="AN111" s="1846"/>
      <c r="AO111" s="1846"/>
      <c r="AP111" s="1846"/>
      <c r="AQ111" s="1846"/>
      <c r="AR111" s="1846"/>
      <c r="AS111" s="1846"/>
      <c r="AT111" s="1846"/>
      <c r="AU111" s="1846"/>
      <c r="AV111" s="1212"/>
      <c r="AW111" s="1212"/>
      <c r="AX111" s="1212"/>
      <c r="AY111" s="1853"/>
      <c r="AZ111">
        <f t="shared" si="1"/>
        <v>0</v>
      </c>
    </row>
    <row r="112" spans="1:52" ht="18.75" hidden="1" customHeight="1">
      <c r="A112" s="1316"/>
      <c r="B112" s="1854" t="s">
        <v>774</v>
      </c>
      <c r="C112" s="1315"/>
      <c r="D112" s="1315"/>
      <c r="E112" s="1315"/>
      <c r="F112" s="1315"/>
      <c r="G112" s="111"/>
      <c r="H112" s="1466" t="s">
        <v>168</v>
      </c>
      <c r="I112" s="1466"/>
      <c r="J112" s="1466"/>
      <c r="K112" s="1466"/>
      <c r="L112" s="1466"/>
      <c r="M112" s="1466"/>
      <c r="N112" s="1466"/>
      <c r="O112" s="1466"/>
      <c r="P112" s="1467"/>
      <c r="Q112" s="1465" t="s">
        <v>775</v>
      </c>
      <c r="R112" s="1466"/>
      <c r="S112" s="1466"/>
      <c r="T112" s="1466"/>
      <c r="U112" s="1466"/>
      <c r="V112" s="1466"/>
      <c r="W112" s="1466"/>
      <c r="X112" s="1466"/>
      <c r="Y112" s="1467"/>
      <c r="Z112" s="1855"/>
      <c r="AA112" s="1856"/>
      <c r="AB112" s="1857"/>
      <c r="AC112" s="1858" t="s">
        <v>48</v>
      </c>
      <c r="AD112" s="1859"/>
      <c r="AE112" s="1860"/>
      <c r="AF112" s="1861" t="s">
        <v>246</v>
      </c>
      <c r="AG112" s="1861"/>
      <c r="AH112" s="1861"/>
      <c r="AI112" s="1861"/>
      <c r="AJ112" s="1861" t="s">
        <v>203</v>
      </c>
      <c r="AK112" s="1861"/>
      <c r="AL112" s="1861"/>
      <c r="AM112" s="1861"/>
      <c r="AN112" s="1861" t="s">
        <v>376</v>
      </c>
      <c r="AO112" s="1861"/>
      <c r="AP112" s="1861"/>
      <c r="AQ112" s="1861"/>
      <c r="AR112" s="1379" t="s">
        <v>371</v>
      </c>
      <c r="AS112" s="1380"/>
      <c r="AT112" s="1380"/>
      <c r="AU112" s="1381"/>
      <c r="AV112" s="1382" t="s">
        <v>263</v>
      </c>
      <c r="AW112" s="1382"/>
      <c r="AX112" s="1382"/>
      <c r="AY112" s="1383"/>
      <c r="AZ112">
        <f t="shared" si="1"/>
        <v>0</v>
      </c>
    </row>
    <row r="113" spans="1:52" ht="18.75" hidden="1" customHeight="1">
      <c r="A113" s="1316"/>
      <c r="B113" s="1840"/>
      <c r="C113" s="1317"/>
      <c r="D113" s="1317"/>
      <c r="E113" s="1317"/>
      <c r="F113" s="1317"/>
      <c r="G113" s="111"/>
      <c r="H113" s="1388"/>
      <c r="I113" s="1388"/>
      <c r="J113" s="1388"/>
      <c r="K113" s="1388"/>
      <c r="L113" s="1388"/>
      <c r="M113" s="1388"/>
      <c r="N113" s="1388"/>
      <c r="O113" s="1388"/>
      <c r="P113" s="1411"/>
      <c r="Q113" s="1410"/>
      <c r="R113" s="1388"/>
      <c r="S113" s="1388"/>
      <c r="T113" s="1388"/>
      <c r="U113" s="1388"/>
      <c r="V113" s="1388"/>
      <c r="W113" s="1388"/>
      <c r="X113" s="1388"/>
      <c r="Y113" s="1411"/>
      <c r="Z113" s="1855"/>
      <c r="AA113" s="1856"/>
      <c r="AB113" s="1857"/>
      <c r="AC113" s="1416"/>
      <c r="AD113" s="1417"/>
      <c r="AE113" s="1418"/>
      <c r="AF113" s="1861"/>
      <c r="AG113" s="1861"/>
      <c r="AH113" s="1861"/>
      <c r="AI113" s="1861"/>
      <c r="AJ113" s="1861"/>
      <c r="AK113" s="1861"/>
      <c r="AL113" s="1861"/>
      <c r="AM113" s="1861"/>
      <c r="AN113" s="1861"/>
      <c r="AO113" s="1861"/>
      <c r="AP113" s="1861"/>
      <c r="AQ113" s="1861"/>
      <c r="AR113" s="1384"/>
      <c r="AS113" s="1385"/>
      <c r="AT113" s="1386" t="s">
        <v>372</v>
      </c>
      <c r="AU113" s="1387"/>
      <c r="AV113" s="1385"/>
      <c r="AW113" s="1385"/>
      <c r="AX113" s="1388" t="s">
        <v>310</v>
      </c>
      <c r="AY113" s="1389"/>
      <c r="AZ113">
        <f t="shared" si="1"/>
        <v>0</v>
      </c>
    </row>
    <row r="114" spans="1:52" ht="23.25" hidden="1" customHeight="1">
      <c r="A114" s="1316"/>
      <c r="B114" s="1840"/>
      <c r="C114" s="1317"/>
      <c r="D114" s="1317"/>
      <c r="E114" s="1317"/>
      <c r="F114" s="1317"/>
      <c r="G114" s="111"/>
      <c r="H114" s="1439"/>
      <c r="I114" s="1439"/>
      <c r="J114" s="1439"/>
      <c r="K114" s="1439"/>
      <c r="L114" s="1439"/>
      <c r="M114" s="1439"/>
      <c r="N114" s="1439"/>
      <c r="O114" s="1439"/>
      <c r="P114" s="1440"/>
      <c r="Q114" s="1439"/>
      <c r="R114" s="1864"/>
      <c r="S114" s="1864"/>
      <c r="T114" s="1864"/>
      <c r="U114" s="1864"/>
      <c r="V114" s="1864"/>
      <c r="W114" s="1864"/>
      <c r="X114" s="1864"/>
      <c r="Y114" s="1865"/>
      <c r="Z114" s="1391" t="s">
        <v>21</v>
      </c>
      <c r="AA114" s="1392"/>
      <c r="AB114" s="1393"/>
      <c r="AC114" s="1394"/>
      <c r="AD114" s="1394"/>
      <c r="AE114" s="1394"/>
      <c r="AF114" s="1364"/>
      <c r="AG114" s="1365"/>
      <c r="AH114" s="1365"/>
      <c r="AI114" s="1365"/>
      <c r="AJ114" s="1364"/>
      <c r="AK114" s="1365"/>
      <c r="AL114" s="1365"/>
      <c r="AM114" s="1365"/>
      <c r="AN114" s="1364"/>
      <c r="AO114" s="1365"/>
      <c r="AP114" s="1365"/>
      <c r="AQ114" s="1365"/>
      <c r="AR114" s="1366"/>
      <c r="AS114" s="1367"/>
      <c r="AT114" s="1367"/>
      <c r="AU114" s="1368"/>
      <c r="AV114" s="1365"/>
      <c r="AW114" s="1365"/>
      <c r="AX114" s="1365"/>
      <c r="AY114" s="1369"/>
      <c r="AZ114">
        <f t="shared" si="1"/>
        <v>0</v>
      </c>
    </row>
    <row r="115" spans="1:52" ht="23.25" hidden="1" customHeight="1">
      <c r="A115" s="1316"/>
      <c r="B115" s="1840"/>
      <c r="C115" s="1317"/>
      <c r="D115" s="1317"/>
      <c r="E115" s="1317"/>
      <c r="F115" s="1317"/>
      <c r="G115" s="111"/>
      <c r="H115" s="1862"/>
      <c r="I115" s="1862"/>
      <c r="J115" s="1862"/>
      <c r="K115" s="1862"/>
      <c r="L115" s="1862"/>
      <c r="M115" s="1862"/>
      <c r="N115" s="1862"/>
      <c r="O115" s="1862"/>
      <c r="P115" s="1863"/>
      <c r="Q115" s="1866"/>
      <c r="R115" s="1866"/>
      <c r="S115" s="1866"/>
      <c r="T115" s="1866"/>
      <c r="U115" s="1866"/>
      <c r="V115" s="1866"/>
      <c r="W115" s="1866"/>
      <c r="X115" s="1866"/>
      <c r="Y115" s="1867"/>
      <c r="Z115" s="1395" t="s">
        <v>102</v>
      </c>
      <c r="AA115" s="1396"/>
      <c r="AB115" s="1397"/>
      <c r="AC115" s="1373"/>
      <c r="AD115" s="1373"/>
      <c r="AE115" s="1373"/>
      <c r="AF115" s="1364"/>
      <c r="AG115" s="1365"/>
      <c r="AH115" s="1365"/>
      <c r="AI115" s="1365"/>
      <c r="AJ115" s="1364"/>
      <c r="AK115" s="1365"/>
      <c r="AL115" s="1365"/>
      <c r="AM115" s="1365"/>
      <c r="AN115" s="1364"/>
      <c r="AO115" s="1365"/>
      <c r="AP115" s="1365"/>
      <c r="AQ115" s="1365"/>
      <c r="AR115" s="1366"/>
      <c r="AS115" s="1367"/>
      <c r="AT115" s="1367"/>
      <c r="AU115" s="1368"/>
      <c r="AV115" s="1365"/>
      <c r="AW115" s="1365"/>
      <c r="AX115" s="1365"/>
      <c r="AY115" s="1369"/>
      <c r="AZ115">
        <f t="shared" si="1"/>
        <v>0</v>
      </c>
    </row>
    <row r="116" spans="1:52" ht="23.25" hidden="1" customHeight="1">
      <c r="A116" s="1316"/>
      <c r="B116" s="1840"/>
      <c r="C116" s="1317"/>
      <c r="D116" s="1317"/>
      <c r="E116" s="1317"/>
      <c r="F116" s="1317"/>
      <c r="G116" s="111"/>
      <c r="H116" s="1442"/>
      <c r="I116" s="1442"/>
      <c r="J116" s="1442"/>
      <c r="K116" s="1442"/>
      <c r="L116" s="1442"/>
      <c r="M116" s="1442"/>
      <c r="N116" s="1442"/>
      <c r="O116" s="1442"/>
      <c r="P116" s="1443"/>
      <c r="Q116" s="1868"/>
      <c r="R116" s="1868"/>
      <c r="S116" s="1868"/>
      <c r="T116" s="1868"/>
      <c r="U116" s="1868"/>
      <c r="V116" s="1868"/>
      <c r="W116" s="1868"/>
      <c r="X116" s="1868"/>
      <c r="Y116" s="1869"/>
      <c r="Z116" s="1395" t="s">
        <v>57</v>
      </c>
      <c r="AA116" s="1396"/>
      <c r="AB116" s="1397"/>
      <c r="AC116" s="1398" t="s">
        <v>52</v>
      </c>
      <c r="AD116" s="1398"/>
      <c r="AE116" s="1398"/>
      <c r="AF116" s="1399"/>
      <c r="AG116" s="1400"/>
      <c r="AH116" s="1400"/>
      <c r="AI116" s="1400"/>
      <c r="AJ116" s="1399"/>
      <c r="AK116" s="1400"/>
      <c r="AL116" s="1400"/>
      <c r="AM116" s="1400"/>
      <c r="AN116" s="1399"/>
      <c r="AO116" s="1400"/>
      <c r="AP116" s="1400"/>
      <c r="AQ116" s="1400"/>
      <c r="AR116" s="1366"/>
      <c r="AS116" s="1367"/>
      <c r="AT116" s="1367"/>
      <c r="AU116" s="1368"/>
      <c r="AV116" s="1365"/>
      <c r="AW116" s="1365"/>
      <c r="AX116" s="1365"/>
      <c r="AY116" s="1369"/>
      <c r="AZ116">
        <f t="shared" si="1"/>
        <v>0</v>
      </c>
    </row>
    <row r="117" spans="1:52" ht="18.75" hidden="1" customHeight="1">
      <c r="A117" s="1316"/>
      <c r="B117" s="1854" t="s">
        <v>774</v>
      </c>
      <c r="C117" s="1315"/>
      <c r="D117" s="1315"/>
      <c r="E117" s="1315"/>
      <c r="F117" s="1315"/>
      <c r="G117" s="111"/>
      <c r="H117" s="1466" t="s">
        <v>168</v>
      </c>
      <c r="I117" s="1466"/>
      <c r="J117" s="1466"/>
      <c r="K117" s="1466"/>
      <c r="L117" s="1466"/>
      <c r="M117" s="1466"/>
      <c r="N117" s="1466"/>
      <c r="O117" s="1466"/>
      <c r="P117" s="1467"/>
      <c r="Q117" s="1465" t="s">
        <v>775</v>
      </c>
      <c r="R117" s="1466"/>
      <c r="S117" s="1466"/>
      <c r="T117" s="1466"/>
      <c r="U117" s="1466"/>
      <c r="V117" s="1466"/>
      <c r="W117" s="1466"/>
      <c r="X117" s="1466"/>
      <c r="Y117" s="1467"/>
      <c r="Z117" s="1855"/>
      <c r="AA117" s="1856"/>
      <c r="AB117" s="1857"/>
      <c r="AC117" s="1858" t="s">
        <v>48</v>
      </c>
      <c r="AD117" s="1859"/>
      <c r="AE117" s="1860"/>
      <c r="AF117" s="1861" t="s">
        <v>246</v>
      </c>
      <c r="AG117" s="1861"/>
      <c r="AH117" s="1861"/>
      <c r="AI117" s="1861"/>
      <c r="AJ117" s="1861" t="s">
        <v>203</v>
      </c>
      <c r="AK117" s="1861"/>
      <c r="AL117" s="1861"/>
      <c r="AM117" s="1861"/>
      <c r="AN117" s="1861" t="s">
        <v>376</v>
      </c>
      <c r="AO117" s="1861"/>
      <c r="AP117" s="1861"/>
      <c r="AQ117" s="1861"/>
      <c r="AR117" s="1379" t="s">
        <v>371</v>
      </c>
      <c r="AS117" s="1380"/>
      <c r="AT117" s="1380"/>
      <c r="AU117" s="1381"/>
      <c r="AV117" s="1382" t="s">
        <v>263</v>
      </c>
      <c r="AW117" s="1382"/>
      <c r="AX117" s="1382"/>
      <c r="AY117" s="1383"/>
      <c r="AZ117">
        <f>COUNTA($H$191)</f>
        <v>0</v>
      </c>
    </row>
    <row r="118" spans="1:52" ht="18.75" hidden="1" customHeight="1">
      <c r="A118" s="1316"/>
      <c r="B118" s="1840"/>
      <c r="C118" s="1317"/>
      <c r="D118" s="1317"/>
      <c r="E118" s="1317"/>
      <c r="F118" s="1317"/>
      <c r="G118" s="111"/>
      <c r="H118" s="1388"/>
      <c r="I118" s="1388"/>
      <c r="J118" s="1388"/>
      <c r="K118" s="1388"/>
      <c r="L118" s="1388"/>
      <c r="M118" s="1388"/>
      <c r="N118" s="1388"/>
      <c r="O118" s="1388"/>
      <c r="P118" s="1411"/>
      <c r="Q118" s="1410"/>
      <c r="R118" s="1388"/>
      <c r="S118" s="1388"/>
      <c r="T118" s="1388"/>
      <c r="U118" s="1388"/>
      <c r="V118" s="1388"/>
      <c r="W118" s="1388"/>
      <c r="X118" s="1388"/>
      <c r="Y118" s="1411"/>
      <c r="Z118" s="1855"/>
      <c r="AA118" s="1856"/>
      <c r="AB118" s="1857"/>
      <c r="AC118" s="1416"/>
      <c r="AD118" s="1417"/>
      <c r="AE118" s="1418"/>
      <c r="AF118" s="1861"/>
      <c r="AG118" s="1861"/>
      <c r="AH118" s="1861"/>
      <c r="AI118" s="1861"/>
      <c r="AJ118" s="1861"/>
      <c r="AK118" s="1861"/>
      <c r="AL118" s="1861"/>
      <c r="AM118" s="1861"/>
      <c r="AN118" s="1861"/>
      <c r="AO118" s="1861"/>
      <c r="AP118" s="1861"/>
      <c r="AQ118" s="1861"/>
      <c r="AR118" s="1384"/>
      <c r="AS118" s="1385"/>
      <c r="AT118" s="1386" t="s">
        <v>372</v>
      </c>
      <c r="AU118" s="1387"/>
      <c r="AV118" s="1385"/>
      <c r="AW118" s="1385"/>
      <c r="AX118" s="1388" t="s">
        <v>310</v>
      </c>
      <c r="AY118" s="1389"/>
      <c r="AZ118">
        <f>$AZ$189</f>
        <v>0</v>
      </c>
    </row>
    <row r="119" spans="1:52" ht="23.25" hidden="1" customHeight="1">
      <c r="A119" s="1316"/>
      <c r="B119" s="1840"/>
      <c r="C119" s="1317"/>
      <c r="D119" s="1317"/>
      <c r="E119" s="1317"/>
      <c r="F119" s="1317"/>
      <c r="G119" s="111"/>
      <c r="H119" s="1439"/>
      <c r="I119" s="1439"/>
      <c r="J119" s="1439"/>
      <c r="K119" s="1439"/>
      <c r="L119" s="1439"/>
      <c r="M119" s="1439"/>
      <c r="N119" s="1439"/>
      <c r="O119" s="1439"/>
      <c r="P119" s="1440"/>
      <c r="Q119" s="1439"/>
      <c r="R119" s="1864"/>
      <c r="S119" s="1864"/>
      <c r="T119" s="1864"/>
      <c r="U119" s="1864"/>
      <c r="V119" s="1864"/>
      <c r="W119" s="1864"/>
      <c r="X119" s="1864"/>
      <c r="Y119" s="1865"/>
      <c r="Z119" s="1391" t="s">
        <v>21</v>
      </c>
      <c r="AA119" s="1392"/>
      <c r="AB119" s="1393"/>
      <c r="AC119" s="1394"/>
      <c r="AD119" s="1394"/>
      <c r="AE119" s="1394"/>
      <c r="AF119" s="1364"/>
      <c r="AG119" s="1365"/>
      <c r="AH119" s="1365"/>
      <c r="AI119" s="1365"/>
      <c r="AJ119" s="1364"/>
      <c r="AK119" s="1365"/>
      <c r="AL119" s="1365"/>
      <c r="AM119" s="1365"/>
      <c r="AN119" s="1364"/>
      <c r="AO119" s="1365"/>
      <c r="AP119" s="1365"/>
      <c r="AQ119" s="1365"/>
      <c r="AR119" s="1366"/>
      <c r="AS119" s="1367"/>
      <c r="AT119" s="1367"/>
      <c r="AU119" s="1368"/>
      <c r="AV119" s="1365"/>
      <c r="AW119" s="1365"/>
      <c r="AX119" s="1365"/>
      <c r="AY119" s="1369"/>
      <c r="AZ119">
        <f>$AZ$189</f>
        <v>0</v>
      </c>
    </row>
    <row r="120" spans="1:52" ht="23.25" hidden="1" customHeight="1">
      <c r="A120" s="1316"/>
      <c r="B120" s="1840"/>
      <c r="C120" s="1317"/>
      <c r="D120" s="1317"/>
      <c r="E120" s="1317"/>
      <c r="F120" s="1317"/>
      <c r="G120" s="111"/>
      <c r="H120" s="1862"/>
      <c r="I120" s="1862"/>
      <c r="J120" s="1862"/>
      <c r="K120" s="1862"/>
      <c r="L120" s="1862"/>
      <c r="M120" s="1862"/>
      <c r="N120" s="1862"/>
      <c r="O120" s="1862"/>
      <c r="P120" s="1863"/>
      <c r="Q120" s="1866"/>
      <c r="R120" s="1866"/>
      <c r="S120" s="1866"/>
      <c r="T120" s="1866"/>
      <c r="U120" s="1866"/>
      <c r="V120" s="1866"/>
      <c r="W120" s="1866"/>
      <c r="X120" s="1866"/>
      <c r="Y120" s="1867"/>
      <c r="Z120" s="1395" t="s">
        <v>102</v>
      </c>
      <c r="AA120" s="1396"/>
      <c r="AB120" s="1397"/>
      <c r="AC120" s="1373"/>
      <c r="AD120" s="1373"/>
      <c r="AE120" s="1373"/>
      <c r="AF120" s="1364"/>
      <c r="AG120" s="1365"/>
      <c r="AH120" s="1365"/>
      <c r="AI120" s="1365"/>
      <c r="AJ120" s="1364"/>
      <c r="AK120" s="1365"/>
      <c r="AL120" s="1365"/>
      <c r="AM120" s="1365"/>
      <c r="AN120" s="1364"/>
      <c r="AO120" s="1365"/>
      <c r="AP120" s="1365"/>
      <c r="AQ120" s="1365"/>
      <c r="AR120" s="1366"/>
      <c r="AS120" s="1367"/>
      <c r="AT120" s="1367"/>
      <c r="AU120" s="1368"/>
      <c r="AV120" s="1365"/>
      <c r="AW120" s="1365"/>
      <c r="AX120" s="1365"/>
      <c r="AY120" s="1369"/>
      <c r="AZ120">
        <f>$AZ$189</f>
        <v>0</v>
      </c>
    </row>
    <row r="121" spans="1:52" ht="23.25" hidden="1" customHeight="1">
      <c r="A121" s="1316"/>
      <c r="B121" s="1841"/>
      <c r="C121" s="1319"/>
      <c r="D121" s="1319"/>
      <c r="E121" s="1319"/>
      <c r="F121" s="1319"/>
      <c r="G121" s="111"/>
      <c r="H121" s="1442"/>
      <c r="I121" s="1442"/>
      <c r="J121" s="1442"/>
      <c r="K121" s="1442"/>
      <c r="L121" s="1442"/>
      <c r="M121" s="1442"/>
      <c r="N121" s="1442"/>
      <c r="O121" s="1442"/>
      <c r="P121" s="1443"/>
      <c r="Q121" s="1868"/>
      <c r="R121" s="1868"/>
      <c r="S121" s="1868"/>
      <c r="T121" s="1868"/>
      <c r="U121" s="1868"/>
      <c r="V121" s="1868"/>
      <c r="W121" s="1868"/>
      <c r="X121" s="1868"/>
      <c r="Y121" s="1869"/>
      <c r="Z121" s="1395" t="s">
        <v>57</v>
      </c>
      <c r="AA121" s="1396"/>
      <c r="AB121" s="1397"/>
      <c r="AC121" s="1398" t="s">
        <v>52</v>
      </c>
      <c r="AD121" s="1398"/>
      <c r="AE121" s="1398"/>
      <c r="AF121" s="1399"/>
      <c r="AG121" s="1400"/>
      <c r="AH121" s="1400"/>
      <c r="AI121" s="1400"/>
      <c r="AJ121" s="1399"/>
      <c r="AK121" s="1400"/>
      <c r="AL121" s="1400"/>
      <c r="AM121" s="1400"/>
      <c r="AN121" s="1399"/>
      <c r="AO121" s="1400"/>
      <c r="AP121" s="1400"/>
      <c r="AQ121" s="1400"/>
      <c r="AR121" s="1366"/>
      <c r="AS121" s="1367"/>
      <c r="AT121" s="1367"/>
      <c r="AU121" s="1368"/>
      <c r="AV121" s="1365"/>
      <c r="AW121" s="1365"/>
      <c r="AX121" s="1365"/>
      <c r="AY121" s="1369"/>
      <c r="AZ121">
        <f>$AZ$189</f>
        <v>0</v>
      </c>
    </row>
    <row r="122" spans="1:52" ht="18.75" hidden="1" customHeight="1">
      <c r="A122" s="1316"/>
      <c r="B122" s="1854" t="s">
        <v>774</v>
      </c>
      <c r="C122" s="1315"/>
      <c r="D122" s="1315"/>
      <c r="E122" s="1315"/>
      <c r="F122" s="1315"/>
      <c r="G122" s="111"/>
      <c r="H122" s="1466" t="s">
        <v>168</v>
      </c>
      <c r="I122" s="1466"/>
      <c r="J122" s="1466"/>
      <c r="K122" s="1466"/>
      <c r="L122" s="1466"/>
      <c r="M122" s="1466"/>
      <c r="N122" s="1466"/>
      <c r="O122" s="1466"/>
      <c r="P122" s="1467"/>
      <c r="Q122" s="1465" t="s">
        <v>775</v>
      </c>
      <c r="R122" s="1466"/>
      <c r="S122" s="1466"/>
      <c r="T122" s="1466"/>
      <c r="U122" s="1466"/>
      <c r="V122" s="1466"/>
      <c r="W122" s="1466"/>
      <c r="X122" s="1466"/>
      <c r="Y122" s="1467"/>
      <c r="Z122" s="1855"/>
      <c r="AA122" s="1856"/>
      <c r="AB122" s="1857"/>
      <c r="AC122" s="1858" t="s">
        <v>48</v>
      </c>
      <c r="AD122" s="1859"/>
      <c r="AE122" s="1860"/>
      <c r="AF122" s="1861" t="s">
        <v>246</v>
      </c>
      <c r="AG122" s="1861"/>
      <c r="AH122" s="1861"/>
      <c r="AI122" s="1861"/>
      <c r="AJ122" s="1861" t="s">
        <v>203</v>
      </c>
      <c r="AK122" s="1861"/>
      <c r="AL122" s="1861"/>
      <c r="AM122" s="1861"/>
      <c r="AN122" s="1861" t="s">
        <v>376</v>
      </c>
      <c r="AO122" s="1861"/>
      <c r="AP122" s="1861"/>
      <c r="AQ122" s="1861"/>
      <c r="AR122" s="1379" t="s">
        <v>371</v>
      </c>
      <c r="AS122" s="1380"/>
      <c r="AT122" s="1380"/>
      <c r="AU122" s="1381"/>
      <c r="AV122" s="1382" t="s">
        <v>263</v>
      </c>
      <c r="AW122" s="1382"/>
      <c r="AX122" s="1382"/>
      <c r="AY122" s="1383"/>
      <c r="AZ122">
        <f>COUNTA($H$196)</f>
        <v>0</v>
      </c>
    </row>
    <row r="123" spans="1:52" ht="18.75" hidden="1" customHeight="1">
      <c r="A123" s="1316"/>
      <c r="B123" s="1840"/>
      <c r="C123" s="1317"/>
      <c r="D123" s="1317"/>
      <c r="E123" s="1317"/>
      <c r="F123" s="1317"/>
      <c r="G123" s="111"/>
      <c r="H123" s="1388"/>
      <c r="I123" s="1388"/>
      <c r="J123" s="1388"/>
      <c r="K123" s="1388"/>
      <c r="L123" s="1388"/>
      <c r="M123" s="1388"/>
      <c r="N123" s="1388"/>
      <c r="O123" s="1388"/>
      <c r="P123" s="1411"/>
      <c r="Q123" s="1410"/>
      <c r="R123" s="1388"/>
      <c r="S123" s="1388"/>
      <c r="T123" s="1388"/>
      <c r="U123" s="1388"/>
      <c r="V123" s="1388"/>
      <c r="W123" s="1388"/>
      <c r="X123" s="1388"/>
      <c r="Y123" s="1411"/>
      <c r="Z123" s="1855"/>
      <c r="AA123" s="1856"/>
      <c r="AB123" s="1857"/>
      <c r="AC123" s="1416"/>
      <c r="AD123" s="1417"/>
      <c r="AE123" s="1418"/>
      <c r="AF123" s="1861"/>
      <c r="AG123" s="1861"/>
      <c r="AH123" s="1861"/>
      <c r="AI123" s="1861"/>
      <c r="AJ123" s="1861"/>
      <c r="AK123" s="1861"/>
      <c r="AL123" s="1861"/>
      <c r="AM123" s="1861"/>
      <c r="AN123" s="1861"/>
      <c r="AO123" s="1861"/>
      <c r="AP123" s="1861"/>
      <c r="AQ123" s="1861"/>
      <c r="AR123" s="1384"/>
      <c r="AS123" s="1385"/>
      <c r="AT123" s="1386" t="s">
        <v>372</v>
      </c>
      <c r="AU123" s="1387"/>
      <c r="AV123" s="1385"/>
      <c r="AW123" s="1385"/>
      <c r="AX123" s="1388" t="s">
        <v>310</v>
      </c>
      <c r="AY123" s="1389"/>
      <c r="AZ123">
        <f>$AZ$194</f>
        <v>0</v>
      </c>
    </row>
    <row r="124" spans="1:52" ht="23.25" hidden="1" customHeight="1">
      <c r="A124" s="1316"/>
      <c r="B124" s="1840"/>
      <c r="C124" s="1317"/>
      <c r="D124" s="1317"/>
      <c r="E124" s="1317"/>
      <c r="F124" s="1317"/>
      <c r="G124" s="111"/>
      <c r="H124" s="1439"/>
      <c r="I124" s="1439"/>
      <c r="J124" s="1439"/>
      <c r="K124" s="1439"/>
      <c r="L124" s="1439"/>
      <c r="M124" s="1439"/>
      <c r="N124" s="1439"/>
      <c r="O124" s="1439"/>
      <c r="P124" s="1440"/>
      <c r="Q124" s="1439"/>
      <c r="R124" s="1864"/>
      <c r="S124" s="1864"/>
      <c r="T124" s="1864"/>
      <c r="U124" s="1864"/>
      <c r="V124" s="1864"/>
      <c r="W124" s="1864"/>
      <c r="X124" s="1864"/>
      <c r="Y124" s="1865"/>
      <c r="Z124" s="1391" t="s">
        <v>21</v>
      </c>
      <c r="AA124" s="1392"/>
      <c r="AB124" s="1393"/>
      <c r="AC124" s="1394"/>
      <c r="AD124" s="1394"/>
      <c r="AE124" s="1394"/>
      <c r="AF124" s="1364"/>
      <c r="AG124" s="1365"/>
      <c r="AH124" s="1365"/>
      <c r="AI124" s="1365"/>
      <c r="AJ124" s="1364"/>
      <c r="AK124" s="1365"/>
      <c r="AL124" s="1365"/>
      <c r="AM124" s="1365"/>
      <c r="AN124" s="1364"/>
      <c r="AO124" s="1365"/>
      <c r="AP124" s="1365"/>
      <c r="AQ124" s="1365"/>
      <c r="AR124" s="1366"/>
      <c r="AS124" s="1367"/>
      <c r="AT124" s="1367"/>
      <c r="AU124" s="1368"/>
      <c r="AV124" s="1365"/>
      <c r="AW124" s="1365"/>
      <c r="AX124" s="1365"/>
      <c r="AY124" s="1369"/>
      <c r="AZ124">
        <f>$AZ$194</f>
        <v>0</v>
      </c>
    </row>
    <row r="125" spans="1:52" ht="23.25" hidden="1" customHeight="1">
      <c r="A125" s="1316"/>
      <c r="B125" s="1840"/>
      <c r="C125" s="1317"/>
      <c r="D125" s="1317"/>
      <c r="E125" s="1317"/>
      <c r="F125" s="1317"/>
      <c r="G125" s="111"/>
      <c r="H125" s="1862"/>
      <c r="I125" s="1862"/>
      <c r="J125" s="1862"/>
      <c r="K125" s="1862"/>
      <c r="L125" s="1862"/>
      <c r="M125" s="1862"/>
      <c r="N125" s="1862"/>
      <c r="O125" s="1862"/>
      <c r="P125" s="1863"/>
      <c r="Q125" s="1866"/>
      <c r="R125" s="1866"/>
      <c r="S125" s="1866"/>
      <c r="T125" s="1866"/>
      <c r="U125" s="1866"/>
      <c r="V125" s="1866"/>
      <c r="W125" s="1866"/>
      <c r="X125" s="1866"/>
      <c r="Y125" s="1867"/>
      <c r="Z125" s="1395" t="s">
        <v>102</v>
      </c>
      <c r="AA125" s="1396"/>
      <c r="AB125" s="1397"/>
      <c r="AC125" s="1373"/>
      <c r="AD125" s="1373"/>
      <c r="AE125" s="1373"/>
      <c r="AF125" s="1364"/>
      <c r="AG125" s="1365"/>
      <c r="AH125" s="1365"/>
      <c r="AI125" s="1365"/>
      <c r="AJ125" s="1364"/>
      <c r="AK125" s="1365"/>
      <c r="AL125" s="1365"/>
      <c r="AM125" s="1365"/>
      <c r="AN125" s="1364"/>
      <c r="AO125" s="1365"/>
      <c r="AP125" s="1365"/>
      <c r="AQ125" s="1365"/>
      <c r="AR125" s="1366"/>
      <c r="AS125" s="1367"/>
      <c r="AT125" s="1367"/>
      <c r="AU125" s="1368"/>
      <c r="AV125" s="1365"/>
      <c r="AW125" s="1365"/>
      <c r="AX125" s="1365"/>
      <c r="AY125" s="1369"/>
      <c r="AZ125">
        <f>$AZ$194</f>
        <v>0</v>
      </c>
    </row>
    <row r="126" spans="1:52" ht="23.25" hidden="1" customHeight="1">
      <c r="A126" s="1316"/>
      <c r="B126" s="1840"/>
      <c r="C126" s="1317"/>
      <c r="D126" s="1317"/>
      <c r="E126" s="1317"/>
      <c r="F126" s="1317"/>
      <c r="G126" s="111"/>
      <c r="H126" s="1862"/>
      <c r="I126" s="1862"/>
      <c r="J126" s="1862"/>
      <c r="K126" s="1862"/>
      <c r="L126" s="1862"/>
      <c r="M126" s="1862"/>
      <c r="N126" s="1862"/>
      <c r="O126" s="1862"/>
      <c r="P126" s="1863"/>
      <c r="Q126" s="1866"/>
      <c r="R126" s="1866"/>
      <c r="S126" s="1866"/>
      <c r="T126" s="1866"/>
      <c r="U126" s="1866"/>
      <c r="V126" s="1866"/>
      <c r="W126" s="1866"/>
      <c r="X126" s="1866"/>
      <c r="Y126" s="1867"/>
      <c r="Z126" s="1465" t="s">
        <v>57</v>
      </c>
      <c r="AA126" s="1466"/>
      <c r="AB126" s="1467"/>
      <c r="AC126" s="1398" t="s">
        <v>52</v>
      </c>
      <c r="AD126" s="1398"/>
      <c r="AE126" s="1398"/>
      <c r="AF126" s="1399"/>
      <c r="AG126" s="1400"/>
      <c r="AH126" s="1400"/>
      <c r="AI126" s="1400"/>
      <c r="AJ126" s="1399"/>
      <c r="AK126" s="1400"/>
      <c r="AL126" s="1400"/>
      <c r="AM126" s="1400"/>
      <c r="AN126" s="1399"/>
      <c r="AO126" s="1400"/>
      <c r="AP126" s="1400"/>
      <c r="AQ126" s="1400"/>
      <c r="AR126" s="1468"/>
      <c r="AS126" s="1469"/>
      <c r="AT126" s="1469"/>
      <c r="AU126" s="1470"/>
      <c r="AV126" s="1400"/>
      <c r="AW126" s="1400"/>
      <c r="AX126" s="1400"/>
      <c r="AY126" s="1471"/>
      <c r="AZ126">
        <f>$AZ$194</f>
        <v>0</v>
      </c>
    </row>
    <row r="127" spans="1:52" ht="30" customHeight="1">
      <c r="A127" s="66"/>
      <c r="B127" s="80"/>
      <c r="C127" s="80"/>
      <c r="D127" s="80"/>
      <c r="E127" s="80"/>
      <c r="F127" s="80"/>
      <c r="G127" s="112"/>
      <c r="H127" s="128"/>
      <c r="I127" s="128"/>
      <c r="J127" s="128"/>
      <c r="K127" s="128"/>
      <c r="L127" s="128"/>
      <c r="M127" s="128"/>
      <c r="N127" s="128"/>
      <c r="O127" s="128"/>
      <c r="P127" s="128"/>
      <c r="Q127" s="143"/>
      <c r="R127" s="143"/>
      <c r="S127" s="143"/>
      <c r="T127" s="143"/>
      <c r="U127" s="143"/>
      <c r="V127" s="143"/>
      <c r="W127" s="143"/>
      <c r="X127" s="143"/>
      <c r="Y127" s="143"/>
      <c r="Z127" s="123"/>
      <c r="AA127" s="123"/>
      <c r="AB127" s="123"/>
      <c r="AC127" s="123"/>
      <c r="AD127" s="123"/>
      <c r="AE127" s="123"/>
      <c r="AF127" s="163"/>
      <c r="AG127" s="163"/>
      <c r="AH127" s="163"/>
      <c r="AI127" s="163"/>
      <c r="AJ127" s="163"/>
      <c r="AK127" s="163"/>
      <c r="AL127" s="163"/>
      <c r="AM127" s="163"/>
      <c r="AN127" s="163"/>
      <c r="AO127" s="163"/>
      <c r="AP127" s="163"/>
      <c r="AQ127" s="163"/>
      <c r="AR127" s="163"/>
      <c r="AS127" s="163"/>
      <c r="AT127" s="163"/>
      <c r="AU127" s="163"/>
      <c r="AV127" s="163"/>
      <c r="AW127" s="163"/>
      <c r="AX127" s="163"/>
      <c r="AY127" s="180"/>
    </row>
    <row r="128" spans="1:52" ht="23.25" customHeight="1">
      <c r="A128" s="1314" t="s">
        <v>40</v>
      </c>
      <c r="B128" s="1315"/>
      <c r="C128" s="1315"/>
      <c r="D128" s="1315"/>
      <c r="E128" s="1315"/>
      <c r="F128" s="1315"/>
      <c r="G128" s="111"/>
      <c r="H128" s="1815" t="str">
        <f>行政事業レビューシート!G251</f>
        <v>政府間の協力のみならず、民間企業や研究機関などが担う経済・ビジネス面の連携及び最先端の技術における研究・開発、更には国民同士の幅広い草の根レベルでの交流を活性化させ、米国の各州・地域が直面する多種多様な社会課題を解決に導く等のさらなる日米連携につなげていく。</v>
      </c>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E128" s="1815"/>
      <c r="AF128" s="1815"/>
      <c r="AG128" s="1815"/>
      <c r="AH128" s="1815"/>
      <c r="AI128" s="1815"/>
      <c r="AJ128" s="1815"/>
      <c r="AK128" s="1815"/>
      <c r="AL128" s="1815"/>
      <c r="AM128" s="1815"/>
      <c r="AN128" s="1815"/>
      <c r="AO128" s="1815"/>
      <c r="AP128" s="1815"/>
      <c r="AQ128" s="1815"/>
      <c r="AR128" s="1815"/>
      <c r="AS128" s="1815"/>
      <c r="AT128" s="1815"/>
      <c r="AU128" s="1815"/>
      <c r="AV128" s="1815"/>
      <c r="AW128" s="1815"/>
      <c r="AX128" s="1815"/>
      <c r="AY128" s="1816"/>
    </row>
    <row r="129" spans="1:52" ht="23.25" customHeight="1">
      <c r="A129" s="1895"/>
      <c r="B129" s="1871"/>
      <c r="C129" s="1871"/>
      <c r="D129" s="1871"/>
      <c r="E129" s="1871"/>
      <c r="F129" s="1871"/>
      <c r="G129" s="116"/>
      <c r="H129" s="2013"/>
      <c r="I129" s="2013"/>
      <c r="J129" s="2013"/>
      <c r="K129" s="2013"/>
      <c r="L129" s="2013"/>
      <c r="M129" s="2013"/>
      <c r="N129" s="2013"/>
      <c r="O129" s="2013"/>
      <c r="P129" s="2013"/>
      <c r="Q129" s="2013"/>
      <c r="R129" s="2013"/>
      <c r="S129" s="2013"/>
      <c r="T129" s="2013"/>
      <c r="U129" s="2013"/>
      <c r="V129" s="2013"/>
      <c r="W129" s="2013"/>
      <c r="X129" s="2013"/>
      <c r="Y129" s="2013"/>
      <c r="Z129" s="2013"/>
      <c r="AA129" s="2013"/>
      <c r="AB129" s="2013"/>
      <c r="AC129" s="2013"/>
      <c r="AD129" s="2013"/>
      <c r="AE129" s="2013"/>
      <c r="AF129" s="2013"/>
      <c r="AG129" s="2013"/>
      <c r="AH129" s="2013"/>
      <c r="AI129" s="2013"/>
      <c r="AJ129" s="2013"/>
      <c r="AK129" s="2013"/>
      <c r="AL129" s="2013"/>
      <c r="AM129" s="2013"/>
      <c r="AN129" s="2013"/>
      <c r="AO129" s="2013"/>
      <c r="AP129" s="2013"/>
      <c r="AQ129" s="2013"/>
      <c r="AR129" s="2013"/>
      <c r="AS129" s="2013"/>
      <c r="AT129" s="2013"/>
      <c r="AU129" s="2013"/>
      <c r="AV129" s="2013"/>
      <c r="AW129" s="2013"/>
      <c r="AX129" s="2013"/>
      <c r="AY129" s="2014"/>
    </row>
    <row r="130" spans="1:52" ht="15" hidden="1" customHeight="1">
      <c r="A130" s="1901" t="s">
        <v>297</v>
      </c>
      <c r="B130" s="1902"/>
      <c r="C130" s="1902"/>
      <c r="D130" s="1902"/>
      <c r="E130" s="1902"/>
      <c r="F130" s="1903"/>
      <c r="G130" s="84"/>
      <c r="H130" s="1904"/>
      <c r="I130" s="1473" t="s">
        <v>219</v>
      </c>
      <c r="J130" s="1473"/>
      <c r="K130" s="1473"/>
      <c r="L130" s="1473"/>
      <c r="M130" s="1473"/>
      <c r="N130" s="1473"/>
      <c r="O130" s="1473"/>
      <c r="P130" s="1474"/>
      <c r="Q130" s="1472" t="s">
        <v>87</v>
      </c>
      <c r="R130" s="1473"/>
      <c r="S130" s="1473"/>
      <c r="T130" s="1473"/>
      <c r="U130" s="1473"/>
      <c r="V130" s="1473"/>
      <c r="W130" s="1474"/>
      <c r="X130" s="1907" t="s">
        <v>132</v>
      </c>
      <c r="Y130" s="1474"/>
      <c r="Z130" s="1908"/>
      <c r="AA130" s="1908"/>
      <c r="AB130" s="1909"/>
      <c r="AC130" s="1472" t="s">
        <v>48</v>
      </c>
      <c r="AD130" s="1473"/>
      <c r="AE130" s="1474"/>
      <c r="AF130" s="1912" t="s">
        <v>246</v>
      </c>
      <c r="AG130" s="1912"/>
      <c r="AH130" s="1912"/>
      <c r="AI130" s="1912"/>
      <c r="AJ130" s="1912" t="s">
        <v>203</v>
      </c>
      <c r="AK130" s="1912"/>
      <c r="AL130" s="1912"/>
      <c r="AM130" s="1912"/>
      <c r="AN130" s="1912" t="s">
        <v>376</v>
      </c>
      <c r="AO130" s="1912"/>
      <c r="AP130" s="1912"/>
      <c r="AQ130" s="1912"/>
      <c r="AR130" s="1472" t="s">
        <v>371</v>
      </c>
      <c r="AS130" s="1473"/>
      <c r="AT130" s="1473"/>
      <c r="AU130" s="1474"/>
      <c r="AV130" s="1475" t="s">
        <v>263</v>
      </c>
      <c r="AW130" s="1475"/>
      <c r="AX130" s="1475"/>
      <c r="AY130" s="1476"/>
      <c r="AZ130">
        <f>COUNTA($I$132)</f>
        <v>0</v>
      </c>
    </row>
    <row r="131" spans="1:52" ht="15" hidden="1" customHeight="1">
      <c r="A131" s="1901"/>
      <c r="B131" s="1902"/>
      <c r="C131" s="1902"/>
      <c r="D131" s="1902"/>
      <c r="E131" s="1902"/>
      <c r="F131" s="1903"/>
      <c r="G131" s="84"/>
      <c r="H131" s="1905"/>
      <c r="I131" s="1479"/>
      <c r="J131" s="1479"/>
      <c r="K131" s="1479"/>
      <c r="L131" s="1479"/>
      <c r="M131" s="1479"/>
      <c r="N131" s="1479"/>
      <c r="O131" s="1479"/>
      <c r="P131" s="1480"/>
      <c r="Q131" s="1906"/>
      <c r="R131" s="1479"/>
      <c r="S131" s="1479"/>
      <c r="T131" s="1479"/>
      <c r="U131" s="1479"/>
      <c r="V131" s="1479"/>
      <c r="W131" s="1480"/>
      <c r="X131" s="1906"/>
      <c r="Y131" s="1480"/>
      <c r="Z131" s="1910"/>
      <c r="AA131" s="1910"/>
      <c r="AB131" s="1911"/>
      <c r="AC131" s="1906"/>
      <c r="AD131" s="1479"/>
      <c r="AE131" s="1480"/>
      <c r="AF131" s="1757"/>
      <c r="AG131" s="1757"/>
      <c r="AH131" s="1757"/>
      <c r="AI131" s="1757"/>
      <c r="AJ131" s="1757"/>
      <c r="AK131" s="1757"/>
      <c r="AL131" s="1757"/>
      <c r="AM131" s="1757"/>
      <c r="AN131" s="1757"/>
      <c r="AO131" s="1757"/>
      <c r="AP131" s="1757"/>
      <c r="AQ131" s="1757"/>
      <c r="AR131" s="1477"/>
      <c r="AS131" s="1478"/>
      <c r="AT131" s="1479" t="s">
        <v>372</v>
      </c>
      <c r="AU131" s="1480"/>
      <c r="AV131" s="1481"/>
      <c r="AW131" s="1481"/>
      <c r="AX131" s="1479" t="s">
        <v>310</v>
      </c>
      <c r="AY131" s="1482"/>
      <c r="AZ131">
        <f t="shared" ref="AZ131:AZ137" si="2">$AZ$130</f>
        <v>0</v>
      </c>
    </row>
    <row r="132" spans="1:52" ht="19.5" hidden="1" customHeight="1">
      <c r="A132" s="1901"/>
      <c r="B132" s="1902"/>
      <c r="C132" s="1902"/>
      <c r="D132" s="1902"/>
      <c r="E132" s="1902"/>
      <c r="F132" s="1903"/>
      <c r="G132" s="84"/>
      <c r="H132" s="1913" t="s">
        <v>378</v>
      </c>
      <c r="I132" s="1916"/>
      <c r="J132" s="1917"/>
      <c r="K132" s="1917"/>
      <c r="L132" s="1917"/>
      <c r="M132" s="1917"/>
      <c r="N132" s="1917"/>
      <c r="O132" s="1917"/>
      <c r="P132" s="1918"/>
      <c r="Q132" s="1916"/>
      <c r="R132" s="1917"/>
      <c r="S132" s="1917"/>
      <c r="T132" s="1917"/>
      <c r="U132" s="1917"/>
      <c r="V132" s="1917"/>
      <c r="W132" s="1918"/>
      <c r="X132" s="1922"/>
      <c r="Y132" s="1923"/>
      <c r="Z132" s="1483" t="s">
        <v>55</v>
      </c>
      <c r="AA132" s="1483"/>
      <c r="AB132" s="1484"/>
      <c r="AC132" s="1485" t="s">
        <v>97</v>
      </c>
      <c r="AD132" s="1485"/>
      <c r="AE132" s="1485"/>
      <c r="AF132" s="1461"/>
      <c r="AG132" s="1462"/>
      <c r="AH132" s="1462"/>
      <c r="AI132" s="1462"/>
      <c r="AJ132" s="1461"/>
      <c r="AK132" s="1462"/>
      <c r="AL132" s="1462"/>
      <c r="AM132" s="1462"/>
      <c r="AN132" s="1461"/>
      <c r="AO132" s="1462"/>
      <c r="AP132" s="1462"/>
      <c r="AQ132" s="1462"/>
      <c r="AR132" s="1461"/>
      <c r="AS132" s="1462"/>
      <c r="AT132" s="1462"/>
      <c r="AU132" s="1463"/>
      <c r="AV132" s="1462"/>
      <c r="AW132" s="1462"/>
      <c r="AX132" s="1462"/>
      <c r="AY132" s="1464"/>
      <c r="AZ132">
        <f t="shared" si="2"/>
        <v>0</v>
      </c>
    </row>
    <row r="133" spans="1:52" ht="19.5" hidden="1" customHeight="1">
      <c r="A133" s="1901"/>
      <c r="B133" s="1902"/>
      <c r="C133" s="1902"/>
      <c r="D133" s="1902"/>
      <c r="E133" s="1902"/>
      <c r="F133" s="1903"/>
      <c r="G133" s="84"/>
      <c r="H133" s="1914"/>
      <c r="I133" s="1919"/>
      <c r="J133" s="1920"/>
      <c r="K133" s="1920"/>
      <c r="L133" s="1920"/>
      <c r="M133" s="1920"/>
      <c r="N133" s="1920"/>
      <c r="O133" s="1920"/>
      <c r="P133" s="1921"/>
      <c r="Q133" s="1919"/>
      <c r="R133" s="1920"/>
      <c r="S133" s="1920"/>
      <c r="T133" s="1920"/>
      <c r="U133" s="1920"/>
      <c r="V133" s="1920"/>
      <c r="W133" s="1921"/>
      <c r="X133" s="1924"/>
      <c r="Y133" s="1925"/>
      <c r="Z133" s="1486" t="s">
        <v>102</v>
      </c>
      <c r="AA133" s="1486"/>
      <c r="AB133" s="1487"/>
      <c r="AC133" s="1498" t="s">
        <v>97</v>
      </c>
      <c r="AD133" s="1498"/>
      <c r="AE133" s="1498"/>
      <c r="AF133" s="1461"/>
      <c r="AG133" s="1462"/>
      <c r="AH133" s="1462"/>
      <c r="AI133" s="1462"/>
      <c r="AJ133" s="1461"/>
      <c r="AK133" s="1462"/>
      <c r="AL133" s="1462"/>
      <c r="AM133" s="1462"/>
      <c r="AN133" s="1461"/>
      <c r="AO133" s="1462"/>
      <c r="AP133" s="1462"/>
      <c r="AQ133" s="1462"/>
      <c r="AR133" s="1461"/>
      <c r="AS133" s="1462"/>
      <c r="AT133" s="1462"/>
      <c r="AU133" s="1463"/>
      <c r="AV133" s="1462"/>
      <c r="AW133" s="1462"/>
      <c r="AX133" s="1462"/>
      <c r="AY133" s="1464"/>
      <c r="AZ133">
        <f t="shared" si="2"/>
        <v>0</v>
      </c>
    </row>
    <row r="134" spans="1:52" ht="19.5" hidden="1" customHeight="1">
      <c r="A134" s="1901"/>
      <c r="B134" s="1902"/>
      <c r="C134" s="1902"/>
      <c r="D134" s="1902"/>
      <c r="E134" s="1902"/>
      <c r="F134" s="1903"/>
      <c r="G134" s="84"/>
      <c r="H134" s="1915"/>
      <c r="I134" s="1919"/>
      <c r="J134" s="1920"/>
      <c r="K134" s="1920"/>
      <c r="L134" s="1920"/>
      <c r="M134" s="1920"/>
      <c r="N134" s="1920"/>
      <c r="O134" s="1920"/>
      <c r="P134" s="1921"/>
      <c r="Q134" s="1919"/>
      <c r="R134" s="1920"/>
      <c r="S134" s="1920"/>
      <c r="T134" s="1920"/>
      <c r="U134" s="1920"/>
      <c r="V134" s="1920"/>
      <c r="W134" s="1921"/>
      <c r="X134" s="1926"/>
      <c r="Y134" s="1927"/>
      <c r="Z134" s="1486" t="s">
        <v>57</v>
      </c>
      <c r="AA134" s="1486"/>
      <c r="AB134" s="1487"/>
      <c r="AC134" s="1488" t="s">
        <v>52</v>
      </c>
      <c r="AD134" s="1488"/>
      <c r="AE134" s="1488"/>
      <c r="AF134" s="1489"/>
      <c r="AG134" s="1490"/>
      <c r="AH134" s="1490"/>
      <c r="AI134" s="1490"/>
      <c r="AJ134" s="1489"/>
      <c r="AK134" s="1490"/>
      <c r="AL134" s="1490"/>
      <c r="AM134" s="1490"/>
      <c r="AN134" s="1489"/>
      <c r="AO134" s="1490"/>
      <c r="AP134" s="1490"/>
      <c r="AQ134" s="1490"/>
      <c r="AR134" s="1461"/>
      <c r="AS134" s="1462"/>
      <c r="AT134" s="1462"/>
      <c r="AU134" s="1463"/>
      <c r="AV134" s="1462"/>
      <c r="AW134" s="1462"/>
      <c r="AX134" s="1462"/>
      <c r="AY134" s="1464"/>
      <c r="AZ134">
        <f t="shared" si="2"/>
        <v>0</v>
      </c>
    </row>
    <row r="135" spans="1:52" ht="19.5" hidden="1" customHeight="1">
      <c r="A135" s="1901" t="s">
        <v>500</v>
      </c>
      <c r="B135" s="1902"/>
      <c r="C135" s="1902"/>
      <c r="D135" s="1902"/>
      <c r="E135" s="1902"/>
      <c r="F135" s="1903"/>
      <c r="G135" s="84"/>
      <c r="H135" s="1914" t="s">
        <v>363</v>
      </c>
      <c r="I135" s="1929"/>
      <c r="J135" s="1929"/>
      <c r="K135" s="1929"/>
      <c r="L135" s="1929"/>
      <c r="M135" s="1929"/>
      <c r="N135" s="1929"/>
      <c r="O135" s="1929"/>
      <c r="P135" s="1929"/>
      <c r="Q135" s="1929"/>
      <c r="R135" s="1929"/>
      <c r="S135" s="1929"/>
      <c r="T135" s="1929"/>
      <c r="U135" s="1929"/>
      <c r="V135" s="1929"/>
      <c r="W135" s="1929"/>
      <c r="X135" s="1932" t="s">
        <v>514</v>
      </c>
      <c r="Y135" s="1933"/>
      <c r="Z135" s="1483" t="s">
        <v>55</v>
      </c>
      <c r="AA135" s="1483"/>
      <c r="AB135" s="1484"/>
      <c r="AC135" s="1485" t="s">
        <v>97</v>
      </c>
      <c r="AD135" s="1485"/>
      <c r="AE135" s="1485"/>
      <c r="AF135" s="1461"/>
      <c r="AG135" s="1462"/>
      <c r="AH135" s="1462"/>
      <c r="AI135" s="1462"/>
      <c r="AJ135" s="1461"/>
      <c r="AK135" s="1462"/>
      <c r="AL135" s="1462"/>
      <c r="AM135" s="1462"/>
      <c r="AN135" s="1461"/>
      <c r="AO135" s="1462"/>
      <c r="AP135" s="1462"/>
      <c r="AQ135" s="1462"/>
      <c r="AR135" s="1461"/>
      <c r="AS135" s="1462"/>
      <c r="AT135" s="1462"/>
      <c r="AU135" s="1463"/>
      <c r="AV135" s="1462"/>
      <c r="AW135" s="1462"/>
      <c r="AX135" s="1462"/>
      <c r="AY135" s="1464"/>
      <c r="AZ135">
        <f t="shared" si="2"/>
        <v>0</v>
      </c>
    </row>
    <row r="136" spans="1:52" ht="19.5" hidden="1" customHeight="1">
      <c r="A136" s="1901"/>
      <c r="B136" s="1902"/>
      <c r="C136" s="1902"/>
      <c r="D136" s="1902"/>
      <c r="E136" s="1902"/>
      <c r="F136" s="1903"/>
      <c r="G136" s="84"/>
      <c r="H136" s="1914"/>
      <c r="I136" s="1930"/>
      <c r="J136" s="1930"/>
      <c r="K136" s="1930"/>
      <c r="L136" s="1930"/>
      <c r="M136" s="1930"/>
      <c r="N136" s="1930"/>
      <c r="O136" s="1930"/>
      <c r="P136" s="1930"/>
      <c r="Q136" s="1930"/>
      <c r="R136" s="1930"/>
      <c r="S136" s="1930"/>
      <c r="T136" s="1930"/>
      <c r="U136" s="1930"/>
      <c r="V136" s="1930"/>
      <c r="W136" s="1930"/>
      <c r="X136" s="1934"/>
      <c r="Y136" s="1935"/>
      <c r="Z136" s="1486" t="s">
        <v>102</v>
      </c>
      <c r="AA136" s="1486"/>
      <c r="AB136" s="1487"/>
      <c r="AC136" s="1498" t="s">
        <v>97</v>
      </c>
      <c r="AD136" s="1498"/>
      <c r="AE136" s="1498"/>
      <c r="AF136" s="1461"/>
      <c r="AG136" s="1462"/>
      <c r="AH136" s="1462"/>
      <c r="AI136" s="1462"/>
      <c r="AJ136" s="1461"/>
      <c r="AK136" s="1462"/>
      <c r="AL136" s="1462"/>
      <c r="AM136" s="1462"/>
      <c r="AN136" s="1461"/>
      <c r="AO136" s="1462"/>
      <c r="AP136" s="1462"/>
      <c r="AQ136" s="1462"/>
      <c r="AR136" s="1461"/>
      <c r="AS136" s="1462"/>
      <c r="AT136" s="1462"/>
      <c r="AU136" s="1463"/>
      <c r="AV136" s="1462"/>
      <c r="AW136" s="1462"/>
      <c r="AX136" s="1462"/>
      <c r="AY136" s="1464"/>
      <c r="AZ136">
        <f t="shared" si="2"/>
        <v>0</v>
      </c>
    </row>
    <row r="137" spans="1:52" ht="19.5" hidden="1" customHeight="1">
      <c r="A137" s="1928"/>
      <c r="B137" s="1511"/>
      <c r="C137" s="1511"/>
      <c r="D137" s="1511"/>
      <c r="E137" s="1511"/>
      <c r="F137" s="1512"/>
      <c r="G137" s="84"/>
      <c r="H137" s="1914"/>
      <c r="I137" s="1931"/>
      <c r="J137" s="1931"/>
      <c r="K137" s="1931"/>
      <c r="L137" s="1931"/>
      <c r="M137" s="1931"/>
      <c r="N137" s="1931"/>
      <c r="O137" s="1931"/>
      <c r="P137" s="1931"/>
      <c r="Q137" s="1931"/>
      <c r="R137" s="1931"/>
      <c r="S137" s="1931"/>
      <c r="T137" s="1931"/>
      <c r="U137" s="1931"/>
      <c r="V137" s="1931"/>
      <c r="W137" s="1931"/>
      <c r="X137" s="1936"/>
      <c r="Y137" s="1937"/>
      <c r="Z137" s="1486" t="s">
        <v>57</v>
      </c>
      <c r="AA137" s="1486"/>
      <c r="AB137" s="1487"/>
      <c r="AC137" s="1488" t="s">
        <v>52</v>
      </c>
      <c r="AD137" s="1488"/>
      <c r="AE137" s="1488"/>
      <c r="AF137" s="1489"/>
      <c r="AG137" s="1490"/>
      <c r="AH137" s="1490"/>
      <c r="AI137" s="1490"/>
      <c r="AJ137" s="1489"/>
      <c r="AK137" s="1490"/>
      <c r="AL137" s="1490"/>
      <c r="AM137" s="1490"/>
      <c r="AN137" s="1489"/>
      <c r="AO137" s="1490"/>
      <c r="AP137" s="1490"/>
      <c r="AQ137" s="1491"/>
      <c r="AR137" s="1461"/>
      <c r="AS137" s="1462"/>
      <c r="AT137" s="1462"/>
      <c r="AU137" s="1463"/>
      <c r="AV137" s="1462"/>
      <c r="AW137" s="1462"/>
      <c r="AX137" s="1462"/>
      <c r="AY137" s="1464"/>
      <c r="AZ137">
        <f t="shared" si="2"/>
        <v>0</v>
      </c>
    </row>
    <row r="138" spans="1:52" ht="10.5" hidden="1" customHeight="1">
      <c r="A138" s="1979" t="s">
        <v>297</v>
      </c>
      <c r="B138" s="1980"/>
      <c r="C138" s="1980"/>
      <c r="D138" s="1980"/>
      <c r="E138" s="1980"/>
      <c r="F138" s="1981"/>
      <c r="G138" s="86"/>
      <c r="H138" s="1982"/>
      <c r="I138" s="1493" t="s">
        <v>219</v>
      </c>
      <c r="J138" s="1493"/>
      <c r="K138" s="1493"/>
      <c r="L138" s="1493"/>
      <c r="M138" s="1493"/>
      <c r="N138" s="1493"/>
      <c r="O138" s="1493"/>
      <c r="P138" s="1494"/>
      <c r="Q138" s="1492" t="s">
        <v>87</v>
      </c>
      <c r="R138" s="1493"/>
      <c r="S138" s="1493"/>
      <c r="T138" s="1493"/>
      <c r="U138" s="1493"/>
      <c r="V138" s="1493"/>
      <c r="W138" s="1493"/>
      <c r="X138" s="1493"/>
      <c r="Y138" s="1494"/>
      <c r="Z138" s="1984"/>
      <c r="AA138" s="1985"/>
      <c r="AB138" s="1986"/>
      <c r="AC138" s="1990" t="s">
        <v>48</v>
      </c>
      <c r="AD138" s="1991"/>
      <c r="AE138" s="1992"/>
      <c r="AF138" s="1713" t="s">
        <v>246</v>
      </c>
      <c r="AG138" s="1713"/>
      <c r="AH138" s="1713"/>
      <c r="AI138" s="1713"/>
      <c r="AJ138" s="1757" t="s">
        <v>203</v>
      </c>
      <c r="AK138" s="1757"/>
      <c r="AL138" s="1757"/>
      <c r="AM138" s="1757"/>
      <c r="AN138" s="1757" t="s">
        <v>376</v>
      </c>
      <c r="AO138" s="1757"/>
      <c r="AP138" s="1757"/>
      <c r="AQ138" s="1757"/>
      <c r="AR138" s="1492" t="s">
        <v>371</v>
      </c>
      <c r="AS138" s="1493"/>
      <c r="AT138" s="1493"/>
      <c r="AU138" s="1494"/>
      <c r="AV138" s="1495" t="s">
        <v>263</v>
      </c>
      <c r="AW138" s="1496"/>
      <c r="AX138" s="1496"/>
      <c r="AY138" s="1497"/>
      <c r="AZ138">
        <f>COUNTA($I$140)</f>
        <v>0</v>
      </c>
    </row>
    <row r="139" spans="1:52" ht="10.5" hidden="1" customHeight="1">
      <c r="A139" s="1901"/>
      <c r="B139" s="1902"/>
      <c r="C139" s="1902"/>
      <c r="D139" s="1902"/>
      <c r="E139" s="1902"/>
      <c r="F139" s="1903"/>
      <c r="G139" s="84"/>
      <c r="H139" s="1983"/>
      <c r="I139" s="1479"/>
      <c r="J139" s="1479"/>
      <c r="K139" s="1479"/>
      <c r="L139" s="1479"/>
      <c r="M139" s="1479"/>
      <c r="N139" s="1479"/>
      <c r="O139" s="1479"/>
      <c r="P139" s="1480"/>
      <c r="Q139" s="1906"/>
      <c r="R139" s="1479"/>
      <c r="S139" s="1479"/>
      <c r="T139" s="1479"/>
      <c r="U139" s="1479"/>
      <c r="V139" s="1479"/>
      <c r="W139" s="1479"/>
      <c r="X139" s="1479"/>
      <c r="Y139" s="1480"/>
      <c r="Z139" s="1987"/>
      <c r="AA139" s="1988"/>
      <c r="AB139" s="1989"/>
      <c r="AC139" s="1993"/>
      <c r="AD139" s="1994"/>
      <c r="AE139" s="1995"/>
      <c r="AF139" s="1713"/>
      <c r="AG139" s="1713"/>
      <c r="AH139" s="1713"/>
      <c r="AI139" s="1713"/>
      <c r="AJ139" s="1757"/>
      <c r="AK139" s="1757"/>
      <c r="AL139" s="1757"/>
      <c r="AM139" s="1757"/>
      <c r="AN139" s="1757"/>
      <c r="AO139" s="1757"/>
      <c r="AP139" s="1757"/>
      <c r="AQ139" s="1757"/>
      <c r="AR139" s="1477"/>
      <c r="AS139" s="1478"/>
      <c r="AT139" s="1479" t="s">
        <v>372</v>
      </c>
      <c r="AU139" s="1480"/>
      <c r="AV139" s="1477"/>
      <c r="AW139" s="1478"/>
      <c r="AX139" s="1479" t="s">
        <v>310</v>
      </c>
      <c r="AY139" s="1482"/>
      <c r="AZ139">
        <f>$AZ$138</f>
        <v>0</v>
      </c>
    </row>
    <row r="140" spans="1:52" ht="18.75" hidden="1" customHeight="1">
      <c r="A140" s="1901"/>
      <c r="B140" s="1902"/>
      <c r="C140" s="1902"/>
      <c r="D140" s="1902"/>
      <c r="E140" s="1902"/>
      <c r="F140" s="1903"/>
      <c r="G140" s="84"/>
      <c r="H140" s="1996" t="s">
        <v>378</v>
      </c>
      <c r="I140" s="1610"/>
      <c r="J140" s="1610"/>
      <c r="K140" s="1610"/>
      <c r="L140" s="1610"/>
      <c r="M140" s="1610"/>
      <c r="N140" s="1610"/>
      <c r="O140" s="1610"/>
      <c r="P140" s="1999"/>
      <c r="Q140" s="1610"/>
      <c r="R140" s="1610"/>
      <c r="S140" s="1610"/>
      <c r="T140" s="1610"/>
      <c r="U140" s="1610"/>
      <c r="V140" s="1610"/>
      <c r="W140" s="1610"/>
      <c r="X140" s="1610"/>
      <c r="Y140" s="1999"/>
      <c r="Z140" s="1499" t="s">
        <v>55</v>
      </c>
      <c r="AA140" s="1483"/>
      <c r="AB140" s="1484"/>
      <c r="AC140" s="1500"/>
      <c r="AD140" s="1500"/>
      <c r="AE140" s="1500"/>
      <c r="AF140" s="1501"/>
      <c r="AG140" s="1502"/>
      <c r="AH140" s="1502"/>
      <c r="AI140" s="1502"/>
      <c r="AJ140" s="1501"/>
      <c r="AK140" s="1502"/>
      <c r="AL140" s="1502"/>
      <c r="AM140" s="1502"/>
      <c r="AN140" s="1501"/>
      <c r="AO140" s="1502"/>
      <c r="AP140" s="1502"/>
      <c r="AQ140" s="1502"/>
      <c r="AR140" s="1501"/>
      <c r="AS140" s="1502"/>
      <c r="AT140" s="1502"/>
      <c r="AU140" s="1503"/>
      <c r="AV140" s="1462"/>
      <c r="AW140" s="1462"/>
      <c r="AX140" s="1462"/>
      <c r="AY140" s="1464"/>
      <c r="AZ140">
        <f>$AZ$138</f>
        <v>0</v>
      </c>
    </row>
    <row r="141" spans="1:52" ht="18.75" hidden="1" customHeight="1">
      <c r="A141" s="1901"/>
      <c r="B141" s="1902"/>
      <c r="C141" s="1902"/>
      <c r="D141" s="1902"/>
      <c r="E141" s="1902"/>
      <c r="F141" s="1903"/>
      <c r="G141" s="84"/>
      <c r="H141" s="1997"/>
      <c r="I141" s="1577"/>
      <c r="J141" s="1577"/>
      <c r="K141" s="1577"/>
      <c r="L141" s="1577"/>
      <c r="M141" s="1577"/>
      <c r="N141" s="1577"/>
      <c r="O141" s="1577"/>
      <c r="P141" s="2000"/>
      <c r="Q141" s="1577"/>
      <c r="R141" s="1577"/>
      <c r="S141" s="1577"/>
      <c r="T141" s="1577"/>
      <c r="U141" s="1577"/>
      <c r="V141" s="1577"/>
      <c r="W141" s="1577"/>
      <c r="X141" s="1577"/>
      <c r="Y141" s="2000"/>
      <c r="Z141" s="1504" t="s">
        <v>102</v>
      </c>
      <c r="AA141" s="1486"/>
      <c r="AB141" s="1487"/>
      <c r="AC141" s="1505"/>
      <c r="AD141" s="1505"/>
      <c r="AE141" s="1505"/>
      <c r="AF141" s="1501"/>
      <c r="AG141" s="1502"/>
      <c r="AH141" s="1502"/>
      <c r="AI141" s="1502"/>
      <c r="AJ141" s="1501"/>
      <c r="AK141" s="1502"/>
      <c r="AL141" s="1502"/>
      <c r="AM141" s="1502"/>
      <c r="AN141" s="1501"/>
      <c r="AO141" s="1502"/>
      <c r="AP141" s="1502"/>
      <c r="AQ141" s="1502"/>
      <c r="AR141" s="1501"/>
      <c r="AS141" s="1502"/>
      <c r="AT141" s="1502"/>
      <c r="AU141" s="1503"/>
      <c r="AV141" s="1462"/>
      <c r="AW141" s="1462"/>
      <c r="AX141" s="1462"/>
      <c r="AY141" s="1464"/>
      <c r="AZ141">
        <f>$AZ$138</f>
        <v>0</v>
      </c>
    </row>
    <row r="142" spans="1:52" ht="18.75" hidden="1" customHeight="1">
      <c r="A142" s="1901"/>
      <c r="B142" s="1902"/>
      <c r="C142" s="1902"/>
      <c r="D142" s="1902"/>
      <c r="E142" s="1902"/>
      <c r="F142" s="1903"/>
      <c r="G142" s="84"/>
      <c r="H142" s="1998"/>
      <c r="I142" s="1641"/>
      <c r="J142" s="1641"/>
      <c r="K142" s="1641"/>
      <c r="L142" s="1641"/>
      <c r="M142" s="1641"/>
      <c r="N142" s="1641"/>
      <c r="O142" s="1641"/>
      <c r="P142" s="2001"/>
      <c r="Q142" s="1577"/>
      <c r="R142" s="1577"/>
      <c r="S142" s="1577"/>
      <c r="T142" s="1577"/>
      <c r="U142" s="1577"/>
      <c r="V142" s="1577"/>
      <c r="W142" s="1577"/>
      <c r="X142" s="1577"/>
      <c r="Y142" s="2000"/>
      <c r="Z142" s="1492" t="s">
        <v>57</v>
      </c>
      <c r="AA142" s="1493"/>
      <c r="AB142" s="1494"/>
      <c r="AC142" s="1506" t="s">
        <v>52</v>
      </c>
      <c r="AD142" s="1506"/>
      <c r="AE142" s="1506"/>
      <c r="AF142" s="1507"/>
      <c r="AG142" s="1508"/>
      <c r="AH142" s="1508"/>
      <c r="AI142" s="1508"/>
      <c r="AJ142" s="1507"/>
      <c r="AK142" s="1508"/>
      <c r="AL142" s="1508"/>
      <c r="AM142" s="1508"/>
      <c r="AN142" s="1507"/>
      <c r="AO142" s="1508"/>
      <c r="AP142" s="1508"/>
      <c r="AQ142" s="1508"/>
      <c r="AR142" s="1501"/>
      <c r="AS142" s="1502"/>
      <c r="AT142" s="1502"/>
      <c r="AU142" s="1503"/>
      <c r="AV142" s="1462"/>
      <c r="AW142" s="1462"/>
      <c r="AX142" s="1462"/>
      <c r="AY142" s="1464"/>
      <c r="AZ142">
        <f>$AZ$138</f>
        <v>0</v>
      </c>
    </row>
    <row r="143" spans="1:52" ht="38.25" hidden="1" customHeight="1">
      <c r="A143" s="1509" t="s">
        <v>327</v>
      </c>
      <c r="B143" s="1510"/>
      <c r="C143" s="1510"/>
      <c r="D143" s="1510"/>
      <c r="E143" s="1511" t="s">
        <v>46</v>
      </c>
      <c r="F143" s="1512"/>
      <c r="G143" s="85"/>
      <c r="H143" s="132" t="s">
        <v>363</v>
      </c>
      <c r="I143" s="1513"/>
      <c r="J143" s="1514"/>
      <c r="K143" s="1514"/>
      <c r="L143" s="1514"/>
      <c r="M143" s="1514"/>
      <c r="N143" s="1514"/>
      <c r="O143" s="1514"/>
      <c r="P143" s="1515"/>
      <c r="Q143" s="1516"/>
      <c r="R143" s="1516"/>
      <c r="S143" s="1516"/>
      <c r="T143" s="1516"/>
      <c r="U143" s="1516"/>
      <c r="V143" s="1516"/>
      <c r="W143" s="1516"/>
      <c r="X143" s="1516"/>
      <c r="Y143" s="1516"/>
      <c r="Z143" s="1517"/>
      <c r="AA143" s="1517"/>
      <c r="AB143" s="1517"/>
      <c r="AC143" s="1517"/>
      <c r="AD143" s="1517"/>
      <c r="AE143" s="1517"/>
      <c r="AF143" s="1517"/>
      <c r="AG143" s="1517"/>
      <c r="AH143" s="1517"/>
      <c r="AI143" s="1517"/>
      <c r="AJ143" s="1517"/>
      <c r="AK143" s="1517"/>
      <c r="AL143" s="1517"/>
      <c r="AM143" s="1517"/>
      <c r="AN143" s="1517"/>
      <c r="AO143" s="1517"/>
      <c r="AP143" s="1517"/>
      <c r="AQ143" s="1517"/>
      <c r="AR143" s="1517"/>
      <c r="AS143" s="1517"/>
      <c r="AT143" s="1517"/>
      <c r="AU143" s="1517"/>
      <c r="AV143" s="1517"/>
      <c r="AW143" s="1517"/>
      <c r="AX143" s="1517"/>
      <c r="AY143" s="1518"/>
      <c r="AZ143">
        <f>$AZ$138</f>
        <v>0</v>
      </c>
    </row>
    <row r="144" spans="1:52" ht="18.75" hidden="1" customHeight="1">
      <c r="A144" s="1519" t="s">
        <v>751</v>
      </c>
      <c r="B144" s="1520"/>
      <c r="C144" s="1520"/>
      <c r="D144" s="1520"/>
      <c r="E144" s="1520"/>
      <c r="F144" s="1520"/>
      <c r="G144" s="1520"/>
      <c r="H144" s="1520"/>
      <c r="I144" s="1520"/>
      <c r="J144" s="1520"/>
      <c r="K144" s="1520"/>
      <c r="L144" s="1520"/>
      <c r="M144" s="1520"/>
      <c r="N144" s="1520"/>
      <c r="O144" s="1520"/>
      <c r="P144" s="1520"/>
      <c r="Q144" s="1520"/>
      <c r="R144" s="1520"/>
      <c r="S144" s="1520"/>
      <c r="T144" s="1520"/>
      <c r="U144" s="1520"/>
      <c r="V144" s="1520"/>
      <c r="W144" s="1520"/>
      <c r="X144" s="1520"/>
      <c r="Y144" s="1520"/>
      <c r="Z144" s="1520"/>
      <c r="AA144" s="1520"/>
      <c r="AB144" s="1520"/>
      <c r="AC144" s="1520"/>
      <c r="AD144" s="1520"/>
      <c r="AE144" s="1520"/>
      <c r="AF144" s="1520"/>
      <c r="AG144" s="1520"/>
      <c r="AH144" s="1520"/>
      <c r="AI144" s="1520"/>
      <c r="AJ144" s="1520"/>
      <c r="AK144" s="1520"/>
      <c r="AL144" s="1520"/>
      <c r="AM144" s="1520"/>
      <c r="AN144" s="1520"/>
      <c r="AO144" s="1520"/>
      <c r="AP144" s="1521" t="s">
        <v>495</v>
      </c>
      <c r="AQ144" s="1522"/>
      <c r="AR144" s="1522"/>
      <c r="AS144" s="170"/>
      <c r="AT144" s="1521"/>
      <c r="AU144" s="1522"/>
      <c r="AV144" s="1522"/>
      <c r="AW144" s="1522"/>
      <c r="AX144" s="1522"/>
      <c r="AY144" s="1523"/>
      <c r="AZ144">
        <f>COUNTIF($AS$144,"☑")</f>
        <v>0</v>
      </c>
    </row>
    <row r="145" spans="1:52" ht="25.5" hidden="1" customHeight="1">
      <c r="A145" s="2002" t="s">
        <v>237</v>
      </c>
      <c r="B145" s="2003"/>
      <c r="C145" s="2004" t="s">
        <v>380</v>
      </c>
      <c r="D145" s="2003"/>
      <c r="E145" s="1524" t="s">
        <v>408</v>
      </c>
      <c r="F145" s="1525"/>
      <c r="G145" s="117"/>
      <c r="H145" s="1526"/>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8"/>
    </row>
    <row r="146" spans="1:52" ht="20.25" hidden="1" customHeight="1">
      <c r="A146" s="2002"/>
      <c r="B146" s="2003"/>
      <c r="C146" s="2004"/>
      <c r="D146" s="2003"/>
      <c r="E146" s="2005" t="s">
        <v>405</v>
      </c>
      <c r="F146" s="2006"/>
      <c r="G146" s="118"/>
      <c r="H146" s="2008"/>
      <c r="I146" s="1610"/>
      <c r="J146" s="1610"/>
      <c r="K146" s="1610"/>
      <c r="L146" s="1610"/>
      <c r="M146" s="1610"/>
      <c r="N146" s="1610"/>
      <c r="O146" s="1610"/>
      <c r="P146" s="1610"/>
      <c r="Q146" s="1610"/>
      <c r="R146" s="1610"/>
      <c r="S146" s="1610"/>
      <c r="T146" s="1610"/>
      <c r="U146" s="1610"/>
      <c r="V146" s="1610"/>
      <c r="W146" s="1999"/>
      <c r="X146" s="1529" t="s">
        <v>755</v>
      </c>
      <c r="Y146" s="1530"/>
      <c r="Z146" s="1530"/>
      <c r="AA146" s="1530"/>
      <c r="AB146" s="1531"/>
      <c r="AC146" s="1532"/>
      <c r="AD146" s="1533"/>
      <c r="AE146" s="1533"/>
      <c r="AF146" s="1533"/>
      <c r="AG146" s="1533"/>
      <c r="AH146" s="1533"/>
      <c r="AI146" s="1533"/>
      <c r="AJ146" s="1533"/>
      <c r="AK146" s="1533"/>
      <c r="AL146" s="1533"/>
      <c r="AM146" s="1533"/>
      <c r="AN146" s="1533"/>
      <c r="AO146" s="1533"/>
      <c r="AP146" s="1533"/>
      <c r="AQ146" s="1533"/>
      <c r="AR146" s="1533"/>
      <c r="AS146" s="1533"/>
      <c r="AT146" s="1533"/>
      <c r="AU146" s="1533"/>
      <c r="AV146" s="1533"/>
      <c r="AW146" s="1533"/>
      <c r="AX146" s="1533"/>
      <c r="AY146" s="1534"/>
    </row>
    <row r="147" spans="1:52" ht="20.25" hidden="1" customHeight="1">
      <c r="A147" s="2002"/>
      <c r="B147" s="2003"/>
      <c r="C147" s="2004"/>
      <c r="D147" s="2003"/>
      <c r="E147" s="1524"/>
      <c r="F147" s="2007"/>
      <c r="G147" s="119"/>
      <c r="H147" s="1526"/>
      <c r="I147" s="1641"/>
      <c r="J147" s="1641"/>
      <c r="K147" s="1641"/>
      <c r="L147" s="1641"/>
      <c r="M147" s="1641"/>
      <c r="N147" s="1641"/>
      <c r="O147" s="1641"/>
      <c r="P147" s="1641"/>
      <c r="Q147" s="1641"/>
      <c r="R147" s="1641"/>
      <c r="S147" s="1641"/>
      <c r="T147" s="1641"/>
      <c r="U147" s="1641"/>
      <c r="V147" s="1641"/>
      <c r="W147" s="2001"/>
      <c r="X147" s="1535" t="s">
        <v>206</v>
      </c>
      <c r="Y147" s="1536"/>
      <c r="Z147" s="1536"/>
      <c r="AA147" s="1536"/>
      <c r="AB147" s="1537"/>
      <c r="AC147" s="1532"/>
      <c r="AD147" s="1533"/>
      <c r="AE147" s="1533"/>
      <c r="AF147" s="1533"/>
      <c r="AG147" s="1533"/>
      <c r="AH147" s="1533"/>
      <c r="AI147" s="1533"/>
      <c r="AJ147" s="1533"/>
      <c r="AK147" s="1533"/>
      <c r="AL147" s="1533"/>
      <c r="AM147" s="1533"/>
      <c r="AN147" s="1533"/>
      <c r="AO147" s="1533"/>
      <c r="AP147" s="1533"/>
      <c r="AQ147" s="1533"/>
      <c r="AR147" s="1533"/>
      <c r="AS147" s="1533"/>
      <c r="AT147" s="1533"/>
      <c r="AU147" s="1533"/>
      <c r="AV147" s="1533"/>
      <c r="AW147" s="1533"/>
      <c r="AX147" s="1533"/>
      <c r="AY147" s="1534"/>
    </row>
    <row r="148" spans="1:52" ht="27.75" hidden="1" customHeight="1">
      <c r="A148" s="2002"/>
      <c r="B148" s="2003"/>
      <c r="C148" s="2009" t="s">
        <v>778</v>
      </c>
      <c r="D148" s="2010"/>
      <c r="E148" s="2005" t="s">
        <v>529</v>
      </c>
      <c r="F148" s="2006"/>
      <c r="G148" s="118"/>
      <c r="H148" s="1538" t="s">
        <v>388</v>
      </c>
      <c r="I148" s="1539"/>
      <c r="J148" s="1539"/>
      <c r="K148" s="1540"/>
      <c r="L148" s="1541"/>
      <c r="M148" s="1541"/>
      <c r="N148" s="1541"/>
      <c r="O148" s="1541"/>
      <c r="P148" s="1541"/>
      <c r="Q148" s="1541"/>
      <c r="R148" s="1541"/>
      <c r="S148" s="1541"/>
      <c r="T148" s="1541"/>
      <c r="U148" s="1542"/>
      <c r="V148" s="1514"/>
      <c r="W148" s="1514"/>
      <c r="X148" s="1514"/>
      <c r="Y148" s="1514"/>
      <c r="Z148" s="1514"/>
      <c r="AA148" s="1514"/>
      <c r="AB148" s="1514"/>
      <c r="AC148" s="1514"/>
      <c r="AD148" s="1514"/>
      <c r="AE148" s="1514"/>
      <c r="AF148" s="1514"/>
      <c r="AG148" s="1514"/>
      <c r="AH148" s="1514"/>
      <c r="AI148" s="1514"/>
      <c r="AJ148" s="1514"/>
      <c r="AK148" s="1514"/>
      <c r="AL148" s="1514"/>
      <c r="AM148" s="1514"/>
      <c r="AN148" s="1514"/>
      <c r="AO148" s="1514"/>
      <c r="AP148" s="1514"/>
      <c r="AQ148" s="1514"/>
      <c r="AR148" s="1514"/>
      <c r="AS148" s="1514"/>
      <c r="AT148" s="1514"/>
      <c r="AU148" s="1514"/>
      <c r="AV148" s="1514"/>
      <c r="AW148" s="1514"/>
      <c r="AX148" s="1514"/>
      <c r="AY148" s="1543"/>
      <c r="AZ148" s="61"/>
    </row>
    <row r="149" spans="1:52" ht="30.75" hidden="1" customHeight="1">
      <c r="A149" s="2002"/>
      <c r="B149" s="2003"/>
      <c r="C149" s="2004"/>
      <c r="D149" s="2003"/>
      <c r="E149" s="2011"/>
      <c r="F149" s="2012"/>
      <c r="G149" s="120"/>
      <c r="H149" s="1538" t="s">
        <v>762</v>
      </c>
      <c r="I149" s="1539"/>
      <c r="J149" s="1539"/>
      <c r="K149" s="1539"/>
      <c r="L149" s="1539"/>
      <c r="M149" s="1539"/>
      <c r="N149" s="1539"/>
      <c r="O149" s="1539"/>
      <c r="P149" s="1539"/>
      <c r="Q149" s="1539"/>
      <c r="R149" s="1539"/>
      <c r="S149" s="1539"/>
      <c r="T149" s="1539"/>
      <c r="U149" s="1539"/>
      <c r="V149" s="1513"/>
      <c r="W149" s="1514"/>
      <c r="X149" s="1514"/>
      <c r="Y149" s="1514"/>
      <c r="Z149" s="1514"/>
      <c r="AA149" s="1514"/>
      <c r="AB149" s="1514"/>
      <c r="AC149" s="1514"/>
      <c r="AD149" s="1514"/>
      <c r="AE149" s="1514"/>
      <c r="AF149" s="1514"/>
      <c r="AG149" s="1514"/>
      <c r="AH149" s="1514"/>
      <c r="AI149" s="1514"/>
      <c r="AJ149" s="1514"/>
      <c r="AK149" s="1514"/>
      <c r="AL149" s="1514"/>
      <c r="AM149" s="1514"/>
      <c r="AN149" s="1514"/>
      <c r="AO149" s="1514"/>
      <c r="AP149" s="1514"/>
      <c r="AQ149" s="1514"/>
      <c r="AR149" s="1514"/>
      <c r="AS149" s="1514"/>
      <c r="AT149" s="1514"/>
      <c r="AU149" s="1514"/>
      <c r="AV149" s="1514"/>
      <c r="AW149" s="1514"/>
      <c r="AX149" s="1514"/>
      <c r="AY149" s="1543"/>
      <c r="AZ149" s="61"/>
    </row>
    <row r="150" spans="1:52" ht="32.25" hidden="1" customHeight="1">
      <c r="A150" s="2002"/>
      <c r="B150" s="2003"/>
      <c r="C150" s="2004"/>
      <c r="D150" s="2003"/>
      <c r="E150" s="1524"/>
      <c r="F150" s="2007"/>
      <c r="G150" s="119"/>
      <c r="H150" s="1538" t="s">
        <v>206</v>
      </c>
      <c r="I150" s="1539"/>
      <c r="J150" s="1539"/>
      <c r="K150" s="1539"/>
      <c r="L150" s="1539"/>
      <c r="M150" s="1539"/>
      <c r="N150" s="1539"/>
      <c r="O150" s="1539"/>
      <c r="P150" s="1539"/>
      <c r="Q150" s="1539"/>
      <c r="R150" s="1539"/>
      <c r="S150" s="1539"/>
      <c r="T150" s="1539"/>
      <c r="U150" s="1539"/>
      <c r="V150" s="1544"/>
      <c r="W150" s="1545"/>
      <c r="X150" s="1545"/>
      <c r="Y150" s="1545"/>
      <c r="Z150" s="1545"/>
      <c r="AA150" s="1545"/>
      <c r="AB150" s="1545"/>
      <c r="AC150" s="1545"/>
      <c r="AD150" s="1545"/>
      <c r="AE150" s="1545"/>
      <c r="AF150" s="1545"/>
      <c r="AG150" s="1545"/>
      <c r="AH150" s="1545"/>
      <c r="AI150" s="1545"/>
      <c r="AJ150" s="1545"/>
      <c r="AK150" s="1545"/>
      <c r="AL150" s="1545"/>
      <c r="AM150" s="1545"/>
      <c r="AN150" s="1545"/>
      <c r="AO150" s="1545"/>
      <c r="AP150" s="1545"/>
      <c r="AQ150" s="1545"/>
      <c r="AR150" s="1545"/>
      <c r="AS150" s="1545"/>
      <c r="AT150" s="1545"/>
      <c r="AU150" s="1545"/>
      <c r="AV150" s="1545"/>
      <c r="AW150" s="1545"/>
      <c r="AX150" s="1545"/>
      <c r="AY150" s="1546"/>
      <c r="AZ150" s="61"/>
    </row>
    <row r="151" spans="1:52" ht="27" hidden="1" customHeight="1">
      <c r="A151" s="1547" t="s">
        <v>136</v>
      </c>
      <c r="B151" s="1548"/>
      <c r="C151" s="1548"/>
      <c r="D151" s="1548"/>
      <c r="E151" s="1548"/>
      <c r="F151" s="1548"/>
      <c r="G151" s="1548"/>
      <c r="H151" s="1548"/>
      <c r="I151" s="1548"/>
      <c r="J151" s="1548"/>
      <c r="K151" s="1548"/>
      <c r="L151" s="1548"/>
      <c r="M151" s="1548"/>
      <c r="N151" s="1548"/>
      <c r="O151" s="1548"/>
      <c r="P151" s="1548"/>
      <c r="Q151" s="1548"/>
      <c r="R151" s="1548"/>
      <c r="S151" s="1548"/>
      <c r="T151" s="1548"/>
      <c r="U151" s="1548"/>
      <c r="V151" s="1548"/>
      <c r="W151" s="1548"/>
      <c r="X151" s="1548"/>
      <c r="Y151" s="1548"/>
      <c r="Z151" s="1548"/>
      <c r="AA151" s="1548"/>
      <c r="AB151" s="1548"/>
      <c r="AC151" s="1548"/>
      <c r="AD151" s="1548"/>
      <c r="AE151" s="1548"/>
      <c r="AF151" s="1548"/>
      <c r="AG151" s="1548"/>
      <c r="AH151" s="1548"/>
      <c r="AI151" s="1548"/>
      <c r="AJ151" s="1548"/>
      <c r="AK151" s="1548"/>
      <c r="AL151" s="1548"/>
      <c r="AM151" s="1548"/>
      <c r="AN151" s="1548"/>
      <c r="AO151" s="1548"/>
      <c r="AP151" s="1548"/>
      <c r="AQ151" s="1548"/>
      <c r="AR151" s="1548"/>
      <c r="AS151" s="1548"/>
      <c r="AT151" s="1548"/>
      <c r="AU151" s="1548"/>
      <c r="AV151" s="1548"/>
      <c r="AW151" s="1548"/>
      <c r="AX151" s="1548"/>
      <c r="AY151" s="1549"/>
    </row>
    <row r="152" spans="1:52" ht="19.5" hidden="1" customHeight="1">
      <c r="A152" s="70"/>
      <c r="B152" s="87"/>
      <c r="C152" s="1550" t="s">
        <v>95</v>
      </c>
      <c r="D152" s="1551"/>
      <c r="E152" s="1551"/>
      <c r="F152" s="1551"/>
      <c r="G152" s="1551"/>
      <c r="H152" s="1551"/>
      <c r="I152" s="1551"/>
      <c r="J152" s="1551"/>
      <c r="K152" s="1551"/>
      <c r="L152" s="1551"/>
      <c r="M152" s="1551"/>
      <c r="N152" s="1551"/>
      <c r="O152" s="1551"/>
      <c r="P152" s="1551"/>
      <c r="Q152" s="1551"/>
      <c r="R152" s="1551"/>
      <c r="S152" s="1551"/>
      <c r="T152" s="1551"/>
      <c r="U152" s="1551"/>
      <c r="V152" s="1551"/>
      <c r="W152" s="1551"/>
      <c r="X152" s="1551"/>
      <c r="Y152" s="1551"/>
      <c r="Z152" s="1551"/>
      <c r="AA152" s="1551"/>
      <c r="AB152" s="1551"/>
      <c r="AC152" s="1551"/>
      <c r="AD152" s="1552"/>
      <c r="AE152" s="1551" t="s">
        <v>69</v>
      </c>
      <c r="AF152" s="1551"/>
      <c r="AG152" s="1551"/>
      <c r="AH152" s="1553" t="s">
        <v>94</v>
      </c>
      <c r="AI152" s="1551"/>
      <c r="AJ152" s="1551"/>
      <c r="AK152" s="1551"/>
      <c r="AL152" s="1551"/>
      <c r="AM152" s="1551"/>
      <c r="AN152" s="1551"/>
      <c r="AO152" s="1551"/>
      <c r="AP152" s="1551"/>
      <c r="AQ152" s="1551"/>
      <c r="AR152" s="1551"/>
      <c r="AS152" s="1551"/>
      <c r="AT152" s="1551"/>
      <c r="AU152" s="1551"/>
      <c r="AV152" s="1551"/>
      <c r="AW152" s="1551"/>
      <c r="AX152" s="1551"/>
      <c r="AY152" s="1554"/>
    </row>
    <row r="153" spans="1:52" ht="19.5" hidden="1" customHeight="1">
      <c r="A153" s="1579" t="s">
        <v>268</v>
      </c>
      <c r="B153" s="1580"/>
      <c r="C153" s="1555" t="s">
        <v>270</v>
      </c>
      <c r="D153" s="1556"/>
      <c r="E153" s="1556"/>
      <c r="F153" s="1556"/>
      <c r="G153" s="1556"/>
      <c r="H153" s="1556"/>
      <c r="I153" s="1556"/>
      <c r="J153" s="1556"/>
      <c r="K153" s="1556"/>
      <c r="L153" s="1556"/>
      <c r="M153" s="1556"/>
      <c r="N153" s="1556"/>
      <c r="O153" s="1556"/>
      <c r="P153" s="1556"/>
      <c r="Q153" s="1556"/>
      <c r="R153" s="1556"/>
      <c r="S153" s="1556"/>
      <c r="T153" s="1556"/>
      <c r="U153" s="1556"/>
      <c r="V153" s="1556"/>
      <c r="W153" s="1556"/>
      <c r="X153" s="1556"/>
      <c r="Y153" s="1556"/>
      <c r="Z153" s="1556"/>
      <c r="AA153" s="1556"/>
      <c r="AB153" s="1556"/>
      <c r="AC153" s="1556"/>
      <c r="AD153" s="1557"/>
      <c r="AE153" s="1558"/>
      <c r="AF153" s="1559"/>
      <c r="AG153" s="1559"/>
      <c r="AH153" s="1560"/>
      <c r="AI153" s="1561"/>
      <c r="AJ153" s="1561"/>
      <c r="AK153" s="1561"/>
      <c r="AL153" s="1561"/>
      <c r="AM153" s="1561"/>
      <c r="AN153" s="1561"/>
      <c r="AO153" s="1561"/>
      <c r="AP153" s="1561"/>
      <c r="AQ153" s="1561"/>
      <c r="AR153" s="1561"/>
      <c r="AS153" s="1561"/>
      <c r="AT153" s="1561"/>
      <c r="AU153" s="1561"/>
      <c r="AV153" s="1561"/>
      <c r="AW153" s="1561"/>
      <c r="AX153" s="1561"/>
      <c r="AY153" s="1562"/>
    </row>
    <row r="154" spans="1:52" ht="19.5" hidden="1" customHeight="1">
      <c r="A154" s="1581"/>
      <c r="B154" s="1582"/>
      <c r="C154" s="1563" t="s">
        <v>115</v>
      </c>
      <c r="D154" s="1564"/>
      <c r="E154" s="1564"/>
      <c r="F154" s="1564"/>
      <c r="G154" s="1564"/>
      <c r="H154" s="1564"/>
      <c r="I154" s="1564"/>
      <c r="J154" s="1564"/>
      <c r="K154" s="1564"/>
      <c r="L154" s="1564"/>
      <c r="M154" s="1564"/>
      <c r="N154" s="1564"/>
      <c r="O154" s="1564"/>
      <c r="P154" s="1564"/>
      <c r="Q154" s="1564"/>
      <c r="R154" s="1564"/>
      <c r="S154" s="1564"/>
      <c r="T154" s="1564"/>
      <c r="U154" s="1564"/>
      <c r="V154" s="1564"/>
      <c r="W154" s="1564"/>
      <c r="X154" s="1564"/>
      <c r="Y154" s="1564"/>
      <c r="Z154" s="1564"/>
      <c r="AA154" s="1564"/>
      <c r="AB154" s="1564"/>
      <c r="AC154" s="1564"/>
      <c r="AD154" s="1565"/>
      <c r="AE154" s="1566"/>
      <c r="AF154" s="1567"/>
      <c r="AG154" s="1567"/>
      <c r="AH154" s="1568"/>
      <c r="AI154" s="1569"/>
      <c r="AJ154" s="1569"/>
      <c r="AK154" s="1569"/>
      <c r="AL154" s="1569"/>
      <c r="AM154" s="1569"/>
      <c r="AN154" s="1569"/>
      <c r="AO154" s="1569"/>
      <c r="AP154" s="1569"/>
      <c r="AQ154" s="1569"/>
      <c r="AR154" s="1569"/>
      <c r="AS154" s="1569"/>
      <c r="AT154" s="1569"/>
      <c r="AU154" s="1569"/>
      <c r="AV154" s="1569"/>
      <c r="AW154" s="1569"/>
      <c r="AX154" s="1569"/>
      <c r="AY154" s="1570"/>
    </row>
    <row r="155" spans="1:52" ht="19.5" hidden="1" customHeight="1">
      <c r="A155" s="1583"/>
      <c r="B155" s="1584"/>
      <c r="C155" s="1571" t="s">
        <v>274</v>
      </c>
      <c r="D155" s="1572"/>
      <c r="E155" s="1572"/>
      <c r="F155" s="1572"/>
      <c r="G155" s="1572"/>
      <c r="H155" s="1572"/>
      <c r="I155" s="1572"/>
      <c r="J155" s="1572"/>
      <c r="K155" s="1572"/>
      <c r="L155" s="1572"/>
      <c r="M155" s="1572"/>
      <c r="N155" s="1572"/>
      <c r="O155" s="1572"/>
      <c r="P155" s="1572"/>
      <c r="Q155" s="1572"/>
      <c r="R155" s="1572"/>
      <c r="S155" s="1572"/>
      <c r="T155" s="1572"/>
      <c r="U155" s="1572"/>
      <c r="V155" s="1572"/>
      <c r="W155" s="1572"/>
      <c r="X155" s="1572"/>
      <c r="Y155" s="1572"/>
      <c r="Z155" s="1572"/>
      <c r="AA155" s="1572"/>
      <c r="AB155" s="1572"/>
      <c r="AC155" s="1572"/>
      <c r="AD155" s="1573"/>
      <c r="AE155" s="1574"/>
      <c r="AF155" s="1575"/>
      <c r="AG155" s="1575"/>
      <c r="AH155" s="1576"/>
      <c r="AI155" s="1577"/>
      <c r="AJ155" s="1577"/>
      <c r="AK155" s="1577"/>
      <c r="AL155" s="1577"/>
      <c r="AM155" s="1577"/>
      <c r="AN155" s="1577"/>
      <c r="AO155" s="1577"/>
      <c r="AP155" s="1577"/>
      <c r="AQ155" s="1577"/>
      <c r="AR155" s="1577"/>
      <c r="AS155" s="1577"/>
      <c r="AT155" s="1577"/>
      <c r="AU155" s="1577"/>
      <c r="AV155" s="1577"/>
      <c r="AW155" s="1577"/>
      <c r="AX155" s="1577"/>
      <c r="AY155" s="1578"/>
    </row>
    <row r="156" spans="1:52" ht="19.5" hidden="1" customHeight="1">
      <c r="A156" s="1938" t="s">
        <v>119</v>
      </c>
      <c r="B156" s="1959"/>
      <c r="C156" s="1585" t="s">
        <v>126</v>
      </c>
      <c r="D156" s="1586"/>
      <c r="E156" s="1587"/>
      <c r="F156" s="1587"/>
      <c r="G156" s="1587"/>
      <c r="H156" s="1587"/>
      <c r="I156" s="1587"/>
      <c r="J156" s="1587"/>
      <c r="K156" s="1587"/>
      <c r="L156" s="1587"/>
      <c r="M156" s="1587"/>
      <c r="N156" s="1587"/>
      <c r="O156" s="1587"/>
      <c r="P156" s="1587"/>
      <c r="Q156" s="1587"/>
      <c r="R156" s="1587"/>
      <c r="S156" s="1587"/>
      <c r="T156" s="1587"/>
      <c r="U156" s="1587"/>
      <c r="V156" s="1587"/>
      <c r="W156" s="1587"/>
      <c r="X156" s="1587"/>
      <c r="Y156" s="1587"/>
      <c r="Z156" s="1587"/>
      <c r="AA156" s="1587"/>
      <c r="AB156" s="1587"/>
      <c r="AC156" s="1587"/>
      <c r="AD156" s="1588"/>
      <c r="AE156" s="1589"/>
      <c r="AF156" s="1590"/>
      <c r="AG156" s="1590"/>
      <c r="AH156" s="1609"/>
      <c r="AI156" s="1610"/>
      <c r="AJ156" s="1610"/>
      <c r="AK156" s="1610"/>
      <c r="AL156" s="1610"/>
      <c r="AM156" s="1610"/>
      <c r="AN156" s="1610"/>
      <c r="AO156" s="1610"/>
      <c r="AP156" s="1610"/>
      <c r="AQ156" s="1610"/>
      <c r="AR156" s="1610"/>
      <c r="AS156" s="1610"/>
      <c r="AT156" s="1610"/>
      <c r="AU156" s="1610"/>
      <c r="AV156" s="1610"/>
      <c r="AW156" s="1610"/>
      <c r="AX156" s="1610"/>
      <c r="AY156" s="1611"/>
    </row>
    <row r="157" spans="1:52" ht="29.25" hidden="1" customHeight="1">
      <c r="A157" s="1940"/>
      <c r="B157" s="1960"/>
      <c r="C157" s="1612"/>
      <c r="D157" s="1613"/>
      <c r="E157" s="1591" t="s">
        <v>143</v>
      </c>
      <c r="F157" s="1592"/>
      <c r="G157" s="1592"/>
      <c r="H157" s="1592"/>
      <c r="I157" s="1592"/>
      <c r="J157" s="1592"/>
      <c r="K157" s="1592"/>
      <c r="L157" s="1592"/>
      <c r="M157" s="1592"/>
      <c r="N157" s="1592"/>
      <c r="O157" s="1592"/>
      <c r="P157" s="1592"/>
      <c r="Q157" s="1592"/>
      <c r="R157" s="1592"/>
      <c r="S157" s="1592"/>
      <c r="T157" s="1592"/>
      <c r="U157" s="1592"/>
      <c r="V157" s="1592"/>
      <c r="W157" s="1592"/>
      <c r="X157" s="1592"/>
      <c r="Y157" s="1592"/>
      <c r="Z157" s="1592"/>
      <c r="AA157" s="1592"/>
      <c r="AB157" s="1592"/>
      <c r="AC157" s="1592"/>
      <c r="AD157" s="1593"/>
      <c r="AE157" s="1566"/>
      <c r="AF157" s="1567"/>
      <c r="AG157" s="1594"/>
      <c r="AH157" s="1576"/>
      <c r="AI157" s="1577"/>
      <c r="AJ157" s="1577"/>
      <c r="AK157" s="1577"/>
      <c r="AL157" s="1577"/>
      <c r="AM157" s="1577"/>
      <c r="AN157" s="1577"/>
      <c r="AO157" s="1577"/>
      <c r="AP157" s="1577"/>
      <c r="AQ157" s="1577"/>
      <c r="AR157" s="1577"/>
      <c r="AS157" s="1577"/>
      <c r="AT157" s="1577"/>
      <c r="AU157" s="1577"/>
      <c r="AV157" s="1577"/>
      <c r="AW157" s="1577"/>
      <c r="AX157" s="1577"/>
      <c r="AY157" s="1578"/>
    </row>
    <row r="158" spans="1:52" ht="19.5" hidden="1" customHeight="1">
      <c r="A158" s="1940"/>
      <c r="B158" s="1960"/>
      <c r="C158" s="1614"/>
      <c r="D158" s="1615"/>
      <c r="E158" s="1595" t="s">
        <v>472</v>
      </c>
      <c r="F158" s="1596"/>
      <c r="G158" s="1596"/>
      <c r="H158" s="1596"/>
      <c r="I158" s="1596"/>
      <c r="J158" s="1596"/>
      <c r="K158" s="1596"/>
      <c r="L158" s="1596"/>
      <c r="M158" s="1596"/>
      <c r="N158" s="1596"/>
      <c r="O158" s="1596"/>
      <c r="P158" s="1596"/>
      <c r="Q158" s="1596"/>
      <c r="R158" s="1596"/>
      <c r="S158" s="1596"/>
      <c r="T158" s="1596"/>
      <c r="U158" s="1596"/>
      <c r="V158" s="1596"/>
      <c r="W158" s="1596"/>
      <c r="X158" s="1596"/>
      <c r="Y158" s="1596"/>
      <c r="Z158" s="1596"/>
      <c r="AA158" s="1596"/>
      <c r="AB158" s="1596"/>
      <c r="AC158" s="1596"/>
      <c r="AD158" s="1597"/>
      <c r="AE158" s="1598"/>
      <c r="AF158" s="1599"/>
      <c r="AG158" s="1599"/>
      <c r="AH158" s="1576"/>
      <c r="AI158" s="1577"/>
      <c r="AJ158" s="1577"/>
      <c r="AK158" s="1577"/>
      <c r="AL158" s="1577"/>
      <c r="AM158" s="1577"/>
      <c r="AN158" s="1577"/>
      <c r="AO158" s="1577"/>
      <c r="AP158" s="1577"/>
      <c r="AQ158" s="1577"/>
      <c r="AR158" s="1577"/>
      <c r="AS158" s="1577"/>
      <c r="AT158" s="1577"/>
      <c r="AU158" s="1577"/>
      <c r="AV158" s="1577"/>
      <c r="AW158" s="1577"/>
      <c r="AX158" s="1577"/>
      <c r="AY158" s="1578"/>
    </row>
    <row r="159" spans="1:52" ht="18" hidden="1" customHeight="1">
      <c r="A159" s="1940"/>
      <c r="B159" s="1941"/>
      <c r="C159" s="1600" t="s">
        <v>20</v>
      </c>
      <c r="D159" s="1601"/>
      <c r="E159" s="1601"/>
      <c r="F159" s="1601"/>
      <c r="G159" s="1601"/>
      <c r="H159" s="1601"/>
      <c r="I159" s="1601"/>
      <c r="J159" s="1601"/>
      <c r="K159" s="1601"/>
      <c r="L159" s="1601"/>
      <c r="M159" s="1601"/>
      <c r="N159" s="1601"/>
      <c r="O159" s="1601"/>
      <c r="P159" s="1601"/>
      <c r="Q159" s="1601"/>
      <c r="R159" s="1601"/>
      <c r="S159" s="1601"/>
      <c r="T159" s="1601"/>
      <c r="U159" s="1601"/>
      <c r="V159" s="1601"/>
      <c r="W159" s="1601"/>
      <c r="X159" s="1601"/>
      <c r="Y159" s="1601"/>
      <c r="Z159" s="1601"/>
      <c r="AA159" s="1601"/>
      <c r="AB159" s="1601"/>
      <c r="AC159" s="1601"/>
      <c r="AD159" s="1601"/>
      <c r="AE159" s="1602"/>
      <c r="AF159" s="1603"/>
      <c r="AG159" s="1603"/>
      <c r="AH159" s="1604"/>
      <c r="AI159" s="1605"/>
      <c r="AJ159" s="1605"/>
      <c r="AK159" s="1605"/>
      <c r="AL159" s="1605"/>
      <c r="AM159" s="1605"/>
      <c r="AN159" s="1605"/>
      <c r="AO159" s="1605"/>
      <c r="AP159" s="1605"/>
      <c r="AQ159" s="1605"/>
      <c r="AR159" s="1605"/>
      <c r="AS159" s="1605"/>
      <c r="AT159" s="1605"/>
      <c r="AU159" s="1605"/>
      <c r="AV159" s="1605"/>
      <c r="AW159" s="1605"/>
      <c r="AX159" s="1605"/>
      <c r="AY159" s="1606"/>
    </row>
    <row r="160" spans="1:52" ht="18" hidden="1" customHeight="1">
      <c r="A160" s="1940"/>
      <c r="B160" s="1941"/>
      <c r="C160" s="1607" t="s">
        <v>231</v>
      </c>
      <c r="D160" s="1565"/>
      <c r="E160" s="1565"/>
      <c r="F160" s="1565"/>
      <c r="G160" s="1565"/>
      <c r="H160" s="1565"/>
      <c r="I160" s="1565"/>
      <c r="J160" s="1565"/>
      <c r="K160" s="1565"/>
      <c r="L160" s="1565"/>
      <c r="M160" s="1565"/>
      <c r="N160" s="1565"/>
      <c r="O160" s="1565"/>
      <c r="P160" s="1565"/>
      <c r="Q160" s="1565"/>
      <c r="R160" s="1565"/>
      <c r="S160" s="1565"/>
      <c r="T160" s="1565"/>
      <c r="U160" s="1565"/>
      <c r="V160" s="1565"/>
      <c r="W160" s="1565"/>
      <c r="X160" s="1565"/>
      <c r="Y160" s="1565"/>
      <c r="Z160" s="1565"/>
      <c r="AA160" s="1565"/>
      <c r="AB160" s="1565"/>
      <c r="AC160" s="1565"/>
      <c r="AD160" s="1565"/>
      <c r="AE160" s="1566"/>
      <c r="AF160" s="1567"/>
      <c r="AG160" s="1567"/>
      <c r="AH160" s="1568"/>
      <c r="AI160" s="1569"/>
      <c r="AJ160" s="1569"/>
      <c r="AK160" s="1569"/>
      <c r="AL160" s="1569"/>
      <c r="AM160" s="1569"/>
      <c r="AN160" s="1569"/>
      <c r="AO160" s="1569"/>
      <c r="AP160" s="1569"/>
      <c r="AQ160" s="1569"/>
      <c r="AR160" s="1569"/>
      <c r="AS160" s="1569"/>
      <c r="AT160" s="1569"/>
      <c r="AU160" s="1569"/>
      <c r="AV160" s="1569"/>
      <c r="AW160" s="1569"/>
      <c r="AX160" s="1569"/>
      <c r="AY160" s="1570"/>
    </row>
    <row r="161" spans="1:51" ht="18" hidden="1" customHeight="1">
      <c r="A161" s="1940"/>
      <c r="B161" s="1941"/>
      <c r="C161" s="1607" t="s">
        <v>26</v>
      </c>
      <c r="D161" s="1565"/>
      <c r="E161" s="1565"/>
      <c r="F161" s="1565"/>
      <c r="G161" s="1565"/>
      <c r="H161" s="1565"/>
      <c r="I161" s="1565"/>
      <c r="J161" s="1565"/>
      <c r="K161" s="1565"/>
      <c r="L161" s="1565"/>
      <c r="M161" s="1565"/>
      <c r="N161" s="1565"/>
      <c r="O161" s="1565"/>
      <c r="P161" s="1565"/>
      <c r="Q161" s="1565"/>
      <c r="R161" s="1565"/>
      <c r="S161" s="1565"/>
      <c r="T161" s="1565"/>
      <c r="U161" s="1565"/>
      <c r="V161" s="1565"/>
      <c r="W161" s="1565"/>
      <c r="X161" s="1565"/>
      <c r="Y161" s="1565"/>
      <c r="Z161" s="1565"/>
      <c r="AA161" s="1565"/>
      <c r="AB161" s="1565"/>
      <c r="AC161" s="1565"/>
      <c r="AD161" s="1565"/>
      <c r="AE161" s="1566"/>
      <c r="AF161" s="1567"/>
      <c r="AG161" s="1567"/>
      <c r="AH161" s="1568"/>
      <c r="AI161" s="1569"/>
      <c r="AJ161" s="1569"/>
      <c r="AK161" s="1569"/>
      <c r="AL161" s="1569"/>
      <c r="AM161" s="1569"/>
      <c r="AN161" s="1569"/>
      <c r="AO161" s="1569"/>
      <c r="AP161" s="1569"/>
      <c r="AQ161" s="1569"/>
      <c r="AR161" s="1569"/>
      <c r="AS161" s="1569"/>
      <c r="AT161" s="1569"/>
      <c r="AU161" s="1569"/>
      <c r="AV161" s="1569"/>
      <c r="AW161" s="1569"/>
      <c r="AX161" s="1569"/>
      <c r="AY161" s="1570"/>
    </row>
    <row r="162" spans="1:51" ht="18" hidden="1" customHeight="1">
      <c r="A162" s="1940"/>
      <c r="B162" s="1941"/>
      <c r="C162" s="1607" t="s">
        <v>105</v>
      </c>
      <c r="D162" s="1565"/>
      <c r="E162" s="1565"/>
      <c r="F162" s="1565"/>
      <c r="G162" s="1565"/>
      <c r="H162" s="1565"/>
      <c r="I162" s="1565"/>
      <c r="J162" s="1565"/>
      <c r="K162" s="1565"/>
      <c r="L162" s="1565"/>
      <c r="M162" s="1565"/>
      <c r="N162" s="1565"/>
      <c r="O162" s="1565"/>
      <c r="P162" s="1565"/>
      <c r="Q162" s="1565"/>
      <c r="R162" s="1565"/>
      <c r="S162" s="1565"/>
      <c r="T162" s="1565"/>
      <c r="U162" s="1565"/>
      <c r="V162" s="1565"/>
      <c r="W162" s="1565"/>
      <c r="X162" s="1565"/>
      <c r="Y162" s="1565"/>
      <c r="Z162" s="1565"/>
      <c r="AA162" s="1565"/>
      <c r="AB162" s="1565"/>
      <c r="AC162" s="1565"/>
      <c r="AD162" s="1608"/>
      <c r="AE162" s="1566"/>
      <c r="AF162" s="1567"/>
      <c r="AG162" s="1567"/>
      <c r="AH162" s="1568"/>
      <c r="AI162" s="1569"/>
      <c r="AJ162" s="1569"/>
      <c r="AK162" s="1569"/>
      <c r="AL162" s="1569"/>
      <c r="AM162" s="1569"/>
      <c r="AN162" s="1569"/>
      <c r="AO162" s="1569"/>
      <c r="AP162" s="1569"/>
      <c r="AQ162" s="1569"/>
      <c r="AR162" s="1569"/>
      <c r="AS162" s="1569"/>
      <c r="AT162" s="1569"/>
      <c r="AU162" s="1569"/>
      <c r="AV162" s="1569"/>
      <c r="AW162" s="1569"/>
      <c r="AX162" s="1569"/>
      <c r="AY162" s="1570"/>
    </row>
    <row r="163" spans="1:51" ht="18" hidden="1" customHeight="1">
      <c r="A163" s="1940"/>
      <c r="B163" s="1941"/>
      <c r="C163" s="1607" t="s">
        <v>395</v>
      </c>
      <c r="D163" s="1565"/>
      <c r="E163" s="1565"/>
      <c r="F163" s="1565"/>
      <c r="G163" s="1565"/>
      <c r="H163" s="1565"/>
      <c r="I163" s="1565"/>
      <c r="J163" s="1565"/>
      <c r="K163" s="1565"/>
      <c r="L163" s="1565"/>
      <c r="M163" s="1565"/>
      <c r="N163" s="1565"/>
      <c r="O163" s="1565"/>
      <c r="P163" s="1565"/>
      <c r="Q163" s="1565"/>
      <c r="R163" s="1565"/>
      <c r="S163" s="1565"/>
      <c r="T163" s="1565"/>
      <c r="U163" s="1565"/>
      <c r="V163" s="1565"/>
      <c r="W163" s="1565"/>
      <c r="X163" s="1565"/>
      <c r="Y163" s="1565"/>
      <c r="Z163" s="1565"/>
      <c r="AA163" s="1565"/>
      <c r="AB163" s="1565"/>
      <c r="AC163" s="1565"/>
      <c r="AD163" s="1608"/>
      <c r="AE163" s="1574"/>
      <c r="AF163" s="1575"/>
      <c r="AG163" s="1575"/>
      <c r="AH163" s="1616"/>
      <c r="AI163" s="1617"/>
      <c r="AJ163" s="1617"/>
      <c r="AK163" s="1617"/>
      <c r="AL163" s="1617"/>
      <c r="AM163" s="1617"/>
      <c r="AN163" s="1617"/>
      <c r="AO163" s="1617"/>
      <c r="AP163" s="1617"/>
      <c r="AQ163" s="1617"/>
      <c r="AR163" s="1617"/>
      <c r="AS163" s="1617"/>
      <c r="AT163" s="1617"/>
      <c r="AU163" s="1617"/>
      <c r="AV163" s="1617"/>
      <c r="AW163" s="1617"/>
      <c r="AX163" s="1617"/>
      <c r="AY163" s="1618"/>
    </row>
    <row r="164" spans="1:51" ht="18" hidden="1" customHeight="1">
      <c r="A164" s="1940"/>
      <c r="B164" s="1941"/>
      <c r="C164" s="1619" t="s">
        <v>410</v>
      </c>
      <c r="D164" s="1620"/>
      <c r="E164" s="1620"/>
      <c r="F164" s="1620"/>
      <c r="G164" s="1620"/>
      <c r="H164" s="1620"/>
      <c r="I164" s="1620"/>
      <c r="J164" s="1620"/>
      <c r="K164" s="1620"/>
      <c r="L164" s="1620"/>
      <c r="M164" s="1620"/>
      <c r="N164" s="1620"/>
      <c r="O164" s="1620"/>
      <c r="P164" s="1620"/>
      <c r="Q164" s="1620"/>
      <c r="R164" s="1620"/>
      <c r="S164" s="1620"/>
      <c r="T164" s="1620"/>
      <c r="U164" s="1620"/>
      <c r="V164" s="1620"/>
      <c r="W164" s="1620"/>
      <c r="X164" s="1620"/>
      <c r="Y164" s="1620"/>
      <c r="Z164" s="1620"/>
      <c r="AA164" s="1620"/>
      <c r="AB164" s="1620"/>
      <c r="AC164" s="1620"/>
      <c r="AD164" s="1621"/>
      <c r="AE164" s="1566"/>
      <c r="AF164" s="1567"/>
      <c r="AG164" s="1594"/>
      <c r="AH164" s="1568"/>
      <c r="AI164" s="1569"/>
      <c r="AJ164" s="1569"/>
      <c r="AK164" s="1569"/>
      <c r="AL164" s="1569"/>
      <c r="AM164" s="1569"/>
      <c r="AN164" s="1569"/>
      <c r="AO164" s="1569"/>
      <c r="AP164" s="1569"/>
      <c r="AQ164" s="1569"/>
      <c r="AR164" s="1569"/>
      <c r="AS164" s="1569"/>
      <c r="AT164" s="1569"/>
      <c r="AU164" s="1569"/>
      <c r="AV164" s="1569"/>
      <c r="AW164" s="1569"/>
      <c r="AX164" s="1569"/>
      <c r="AY164" s="1570"/>
    </row>
    <row r="165" spans="1:51" ht="18" hidden="1" customHeight="1">
      <c r="A165" s="1942"/>
      <c r="B165" s="1943"/>
      <c r="C165" s="1622" t="s">
        <v>344</v>
      </c>
      <c r="D165" s="1623"/>
      <c r="E165" s="1623"/>
      <c r="F165" s="1623"/>
      <c r="G165" s="1623"/>
      <c r="H165" s="1623"/>
      <c r="I165" s="1623"/>
      <c r="J165" s="1623"/>
      <c r="K165" s="1623"/>
      <c r="L165" s="1623"/>
      <c r="M165" s="1623"/>
      <c r="N165" s="1623"/>
      <c r="O165" s="1623"/>
      <c r="P165" s="1623"/>
      <c r="Q165" s="1623"/>
      <c r="R165" s="1623"/>
      <c r="S165" s="1623"/>
      <c r="T165" s="1623"/>
      <c r="U165" s="1623"/>
      <c r="V165" s="1623"/>
      <c r="W165" s="1623"/>
      <c r="X165" s="1623"/>
      <c r="Y165" s="1623"/>
      <c r="Z165" s="1623"/>
      <c r="AA165" s="1623"/>
      <c r="AB165" s="1623"/>
      <c r="AC165" s="1623"/>
      <c r="AD165" s="1624"/>
      <c r="AE165" s="1625"/>
      <c r="AF165" s="1626"/>
      <c r="AG165" s="1627"/>
      <c r="AH165" s="1628"/>
      <c r="AI165" s="1629"/>
      <c r="AJ165" s="1629"/>
      <c r="AK165" s="1629"/>
      <c r="AL165" s="1629"/>
      <c r="AM165" s="1629"/>
      <c r="AN165" s="1629"/>
      <c r="AO165" s="1629"/>
      <c r="AP165" s="1629"/>
      <c r="AQ165" s="1629"/>
      <c r="AR165" s="1629"/>
      <c r="AS165" s="1629"/>
      <c r="AT165" s="1629"/>
      <c r="AU165" s="1629"/>
      <c r="AV165" s="1629"/>
      <c r="AW165" s="1629"/>
      <c r="AX165" s="1629"/>
      <c r="AY165" s="1630"/>
    </row>
    <row r="166" spans="1:51" ht="18" hidden="1" customHeight="1">
      <c r="A166" s="1938" t="s">
        <v>123</v>
      </c>
      <c r="B166" s="1939"/>
      <c r="C166" s="1631" t="s">
        <v>489</v>
      </c>
      <c r="D166" s="1632"/>
      <c r="E166" s="1632"/>
      <c r="F166" s="1632"/>
      <c r="G166" s="1632"/>
      <c r="H166" s="1632"/>
      <c r="I166" s="1632"/>
      <c r="J166" s="1632"/>
      <c r="K166" s="1632"/>
      <c r="L166" s="1632"/>
      <c r="M166" s="1632"/>
      <c r="N166" s="1632"/>
      <c r="O166" s="1632"/>
      <c r="P166" s="1632"/>
      <c r="Q166" s="1632"/>
      <c r="R166" s="1632"/>
      <c r="S166" s="1632"/>
      <c r="T166" s="1632"/>
      <c r="U166" s="1632"/>
      <c r="V166" s="1632"/>
      <c r="W166" s="1632"/>
      <c r="X166" s="1632"/>
      <c r="Y166" s="1632"/>
      <c r="Z166" s="1632"/>
      <c r="AA166" s="1632"/>
      <c r="AB166" s="1632"/>
      <c r="AC166" s="1632"/>
      <c r="AD166" s="1633"/>
      <c r="AE166" s="1602"/>
      <c r="AF166" s="1603"/>
      <c r="AG166" s="1634"/>
      <c r="AH166" s="1604"/>
      <c r="AI166" s="1605"/>
      <c r="AJ166" s="1605"/>
      <c r="AK166" s="1605"/>
      <c r="AL166" s="1605"/>
      <c r="AM166" s="1605"/>
      <c r="AN166" s="1605"/>
      <c r="AO166" s="1605"/>
      <c r="AP166" s="1605"/>
      <c r="AQ166" s="1605"/>
      <c r="AR166" s="1605"/>
      <c r="AS166" s="1605"/>
      <c r="AT166" s="1605"/>
      <c r="AU166" s="1605"/>
      <c r="AV166" s="1605"/>
      <c r="AW166" s="1605"/>
      <c r="AX166" s="1605"/>
      <c r="AY166" s="1606"/>
    </row>
    <row r="167" spans="1:51" ht="31.5" hidden="1" customHeight="1">
      <c r="A167" s="1940"/>
      <c r="B167" s="1941"/>
      <c r="C167" s="1635" t="s">
        <v>131</v>
      </c>
      <c r="D167" s="1636"/>
      <c r="E167" s="1636"/>
      <c r="F167" s="1636"/>
      <c r="G167" s="1636"/>
      <c r="H167" s="1636"/>
      <c r="I167" s="1636"/>
      <c r="J167" s="1636"/>
      <c r="K167" s="1636"/>
      <c r="L167" s="1636"/>
      <c r="M167" s="1636"/>
      <c r="N167" s="1636"/>
      <c r="O167" s="1636"/>
      <c r="P167" s="1636"/>
      <c r="Q167" s="1636"/>
      <c r="R167" s="1636"/>
      <c r="S167" s="1636"/>
      <c r="T167" s="1636"/>
      <c r="U167" s="1636"/>
      <c r="V167" s="1636"/>
      <c r="W167" s="1636"/>
      <c r="X167" s="1636"/>
      <c r="Y167" s="1636"/>
      <c r="Z167" s="1636"/>
      <c r="AA167" s="1636"/>
      <c r="AB167" s="1636"/>
      <c r="AC167" s="1636"/>
      <c r="AD167" s="1637"/>
      <c r="AE167" s="1638"/>
      <c r="AF167" s="1639"/>
      <c r="AG167" s="1639"/>
      <c r="AH167" s="1568"/>
      <c r="AI167" s="1569"/>
      <c r="AJ167" s="1569"/>
      <c r="AK167" s="1569"/>
      <c r="AL167" s="1569"/>
      <c r="AM167" s="1569"/>
      <c r="AN167" s="1569"/>
      <c r="AO167" s="1569"/>
      <c r="AP167" s="1569"/>
      <c r="AQ167" s="1569"/>
      <c r="AR167" s="1569"/>
      <c r="AS167" s="1569"/>
      <c r="AT167" s="1569"/>
      <c r="AU167" s="1569"/>
      <c r="AV167" s="1569"/>
      <c r="AW167" s="1569"/>
      <c r="AX167" s="1569"/>
      <c r="AY167" s="1570"/>
    </row>
    <row r="168" spans="1:51" ht="20.25" hidden="1" customHeight="1">
      <c r="A168" s="1940"/>
      <c r="B168" s="1941"/>
      <c r="C168" s="1607" t="s">
        <v>382</v>
      </c>
      <c r="D168" s="1565"/>
      <c r="E168" s="1565"/>
      <c r="F168" s="1565"/>
      <c r="G168" s="1565"/>
      <c r="H168" s="1565"/>
      <c r="I168" s="1565"/>
      <c r="J168" s="1565"/>
      <c r="K168" s="1565"/>
      <c r="L168" s="1565"/>
      <c r="M168" s="1565"/>
      <c r="N168" s="1565"/>
      <c r="O168" s="1565"/>
      <c r="P168" s="1565"/>
      <c r="Q168" s="1565"/>
      <c r="R168" s="1565"/>
      <c r="S168" s="1565"/>
      <c r="T168" s="1565"/>
      <c r="U168" s="1565"/>
      <c r="V168" s="1565"/>
      <c r="W168" s="1565"/>
      <c r="X168" s="1565"/>
      <c r="Y168" s="1565"/>
      <c r="Z168" s="1565"/>
      <c r="AA168" s="1565"/>
      <c r="AB168" s="1565"/>
      <c r="AC168" s="1565"/>
      <c r="AD168" s="1565"/>
      <c r="AE168" s="1566"/>
      <c r="AF168" s="1567"/>
      <c r="AG168" s="1567"/>
      <c r="AH168" s="1568"/>
      <c r="AI168" s="1569"/>
      <c r="AJ168" s="1569"/>
      <c r="AK168" s="1569"/>
      <c r="AL168" s="1569"/>
      <c r="AM168" s="1569"/>
      <c r="AN168" s="1569"/>
      <c r="AO168" s="1569"/>
      <c r="AP168" s="1569"/>
      <c r="AQ168" s="1569"/>
      <c r="AR168" s="1569"/>
      <c r="AS168" s="1569"/>
      <c r="AT168" s="1569"/>
      <c r="AU168" s="1569"/>
      <c r="AV168" s="1569"/>
      <c r="AW168" s="1569"/>
      <c r="AX168" s="1569"/>
      <c r="AY168" s="1570"/>
    </row>
    <row r="169" spans="1:51" ht="20.25" hidden="1" customHeight="1">
      <c r="A169" s="1942"/>
      <c r="B169" s="1943"/>
      <c r="C169" s="1607" t="s">
        <v>130</v>
      </c>
      <c r="D169" s="1565"/>
      <c r="E169" s="1565"/>
      <c r="F169" s="1565"/>
      <c r="G169" s="1565"/>
      <c r="H169" s="1565"/>
      <c r="I169" s="1565"/>
      <c r="J169" s="1565"/>
      <c r="K169" s="1565"/>
      <c r="L169" s="1565"/>
      <c r="M169" s="1565"/>
      <c r="N169" s="1565"/>
      <c r="O169" s="1565"/>
      <c r="P169" s="1565"/>
      <c r="Q169" s="1565"/>
      <c r="R169" s="1565"/>
      <c r="S169" s="1565"/>
      <c r="T169" s="1565"/>
      <c r="U169" s="1565"/>
      <c r="V169" s="1565"/>
      <c r="W169" s="1565"/>
      <c r="X169" s="1565"/>
      <c r="Y169" s="1565"/>
      <c r="Z169" s="1565"/>
      <c r="AA169" s="1565"/>
      <c r="AB169" s="1565"/>
      <c r="AC169" s="1565"/>
      <c r="AD169" s="1565"/>
      <c r="AE169" s="1566"/>
      <c r="AF169" s="1567"/>
      <c r="AG169" s="1567"/>
      <c r="AH169" s="1640"/>
      <c r="AI169" s="1641"/>
      <c r="AJ169" s="1641"/>
      <c r="AK169" s="1641"/>
      <c r="AL169" s="1641"/>
      <c r="AM169" s="1641"/>
      <c r="AN169" s="1641"/>
      <c r="AO169" s="1641"/>
      <c r="AP169" s="1641"/>
      <c r="AQ169" s="1641"/>
      <c r="AR169" s="1641"/>
      <c r="AS169" s="1641"/>
      <c r="AT169" s="1641"/>
      <c r="AU169" s="1641"/>
      <c r="AV169" s="1641"/>
      <c r="AW169" s="1641"/>
      <c r="AX169" s="1641"/>
      <c r="AY169" s="1642"/>
    </row>
    <row r="170" spans="1:51" ht="33" hidden="1" customHeight="1">
      <c r="A170" s="1961" t="s">
        <v>61</v>
      </c>
      <c r="B170" s="1962"/>
      <c r="C170" s="1643" t="s">
        <v>278</v>
      </c>
      <c r="D170" s="1644"/>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586"/>
      <c r="AE170" s="1589"/>
      <c r="AF170" s="1590"/>
      <c r="AG170" s="1645"/>
      <c r="AH170" s="1609"/>
      <c r="AI170" s="1610"/>
      <c r="AJ170" s="1610"/>
      <c r="AK170" s="1610"/>
      <c r="AL170" s="1610"/>
      <c r="AM170" s="1610"/>
      <c r="AN170" s="1610"/>
      <c r="AO170" s="1610"/>
      <c r="AP170" s="1610"/>
      <c r="AQ170" s="1610"/>
      <c r="AR170" s="1610"/>
      <c r="AS170" s="1610"/>
      <c r="AT170" s="1610"/>
      <c r="AU170" s="1610"/>
      <c r="AV170" s="1610"/>
      <c r="AW170" s="1610"/>
      <c r="AX170" s="1610"/>
      <c r="AY170" s="1611"/>
    </row>
    <row r="171" spans="1:51" ht="19.75" hidden="1" customHeight="1">
      <c r="A171" s="1963"/>
      <c r="B171" s="1964"/>
      <c r="C171" s="1646" t="s">
        <v>11</v>
      </c>
      <c r="D171" s="1647"/>
      <c r="E171" s="1647"/>
      <c r="F171" s="1647"/>
      <c r="G171" s="1647"/>
      <c r="H171" s="1647"/>
      <c r="I171" s="1647"/>
      <c r="J171" s="1647"/>
      <c r="K171" s="1647"/>
      <c r="L171" s="1647"/>
      <c r="M171" s="1647"/>
      <c r="N171" s="1647"/>
      <c r="O171" s="1647"/>
      <c r="P171" s="1648" t="s">
        <v>50</v>
      </c>
      <c r="Q171" s="1649"/>
      <c r="R171" s="1649"/>
      <c r="S171" s="1649"/>
      <c r="T171" s="1649"/>
      <c r="U171" s="1649"/>
      <c r="V171" s="1649"/>
      <c r="W171" s="1649"/>
      <c r="X171" s="1649"/>
      <c r="Y171" s="1649"/>
      <c r="Z171" s="1649"/>
      <c r="AA171" s="1649"/>
      <c r="AB171" s="1649"/>
      <c r="AC171" s="1649"/>
      <c r="AD171" s="1649"/>
      <c r="AE171" s="1649"/>
      <c r="AF171" s="1649"/>
      <c r="AG171" s="1650"/>
      <c r="AH171" s="1576"/>
      <c r="AI171" s="1577"/>
      <c r="AJ171" s="1577"/>
      <c r="AK171" s="1577"/>
      <c r="AL171" s="1577"/>
      <c r="AM171" s="1577"/>
      <c r="AN171" s="1577"/>
      <c r="AO171" s="1577"/>
      <c r="AP171" s="1577"/>
      <c r="AQ171" s="1577"/>
      <c r="AR171" s="1577"/>
      <c r="AS171" s="1577"/>
      <c r="AT171" s="1577"/>
      <c r="AU171" s="1577"/>
      <c r="AV171" s="1577"/>
      <c r="AW171" s="1577"/>
      <c r="AX171" s="1577"/>
      <c r="AY171" s="1578"/>
    </row>
    <row r="172" spans="1:51" ht="15.75" hidden="1" customHeight="1">
      <c r="A172" s="1963"/>
      <c r="B172" s="1964"/>
      <c r="C172" s="1651"/>
      <c r="D172" s="1652"/>
      <c r="E172" s="1653"/>
      <c r="F172" s="1653"/>
      <c r="G172" s="1653"/>
      <c r="H172" s="1653"/>
      <c r="I172" s="1654"/>
      <c r="J172" s="1654"/>
      <c r="K172" s="1655"/>
      <c r="L172" s="1655"/>
      <c r="M172" s="1655"/>
      <c r="N172" s="1654"/>
      <c r="O172" s="1656"/>
      <c r="P172" s="1657"/>
      <c r="Q172" s="1658"/>
      <c r="R172" s="1658"/>
      <c r="S172" s="1658"/>
      <c r="T172" s="1658"/>
      <c r="U172" s="1658"/>
      <c r="V172" s="1658"/>
      <c r="W172" s="1658"/>
      <c r="X172" s="1658"/>
      <c r="Y172" s="1658"/>
      <c r="Z172" s="1658"/>
      <c r="AA172" s="1658"/>
      <c r="AB172" s="1658"/>
      <c r="AC172" s="1658"/>
      <c r="AD172" s="1658"/>
      <c r="AE172" s="1658"/>
      <c r="AF172" s="1658"/>
      <c r="AG172" s="1659"/>
      <c r="AH172" s="1576"/>
      <c r="AI172" s="1577"/>
      <c r="AJ172" s="1577"/>
      <c r="AK172" s="1577"/>
      <c r="AL172" s="1577"/>
      <c r="AM172" s="1577"/>
      <c r="AN172" s="1577"/>
      <c r="AO172" s="1577"/>
      <c r="AP172" s="1577"/>
      <c r="AQ172" s="1577"/>
      <c r="AR172" s="1577"/>
      <c r="AS172" s="1577"/>
      <c r="AT172" s="1577"/>
      <c r="AU172" s="1577"/>
      <c r="AV172" s="1577"/>
      <c r="AW172" s="1577"/>
      <c r="AX172" s="1577"/>
      <c r="AY172" s="1578"/>
    </row>
    <row r="173" spans="1:51" ht="15.75" hidden="1" customHeight="1">
      <c r="A173" s="1963"/>
      <c r="B173" s="1964"/>
      <c r="C173" s="1660"/>
      <c r="D173" s="1661"/>
      <c r="E173" s="1653"/>
      <c r="F173" s="1653"/>
      <c r="G173" s="1653"/>
      <c r="H173" s="1653"/>
      <c r="I173" s="1654"/>
      <c r="J173" s="1654"/>
      <c r="K173" s="1662"/>
      <c r="L173" s="1662"/>
      <c r="M173" s="1662"/>
      <c r="N173" s="1663"/>
      <c r="O173" s="1664"/>
      <c r="P173" s="1665"/>
      <c r="Q173" s="1666"/>
      <c r="R173" s="1666"/>
      <c r="S173" s="1666"/>
      <c r="T173" s="1666"/>
      <c r="U173" s="1666"/>
      <c r="V173" s="1666"/>
      <c r="W173" s="1666"/>
      <c r="X173" s="1666"/>
      <c r="Y173" s="1666"/>
      <c r="Z173" s="1666"/>
      <c r="AA173" s="1666"/>
      <c r="AB173" s="1666"/>
      <c r="AC173" s="1666"/>
      <c r="AD173" s="1666"/>
      <c r="AE173" s="1666"/>
      <c r="AF173" s="1666"/>
      <c r="AG173" s="1667"/>
      <c r="AH173" s="1576"/>
      <c r="AI173" s="1577"/>
      <c r="AJ173" s="1577"/>
      <c r="AK173" s="1577"/>
      <c r="AL173" s="1577"/>
      <c r="AM173" s="1577"/>
      <c r="AN173" s="1577"/>
      <c r="AO173" s="1577"/>
      <c r="AP173" s="1577"/>
      <c r="AQ173" s="1577"/>
      <c r="AR173" s="1577"/>
      <c r="AS173" s="1577"/>
      <c r="AT173" s="1577"/>
      <c r="AU173" s="1577"/>
      <c r="AV173" s="1577"/>
      <c r="AW173" s="1577"/>
      <c r="AX173" s="1577"/>
      <c r="AY173" s="1578"/>
    </row>
    <row r="174" spans="1:51" ht="15.75" hidden="1" customHeight="1">
      <c r="A174" s="1963"/>
      <c r="B174" s="1964"/>
      <c r="C174" s="1660"/>
      <c r="D174" s="1661"/>
      <c r="E174" s="1653"/>
      <c r="F174" s="1653"/>
      <c r="G174" s="1653"/>
      <c r="H174" s="1653"/>
      <c r="I174" s="1654"/>
      <c r="J174" s="1654"/>
      <c r="K174" s="1662"/>
      <c r="L174" s="1662"/>
      <c r="M174" s="1662"/>
      <c r="N174" s="1663"/>
      <c r="O174" s="1664"/>
      <c r="P174" s="1665"/>
      <c r="Q174" s="1666"/>
      <c r="R174" s="1666"/>
      <c r="S174" s="1666"/>
      <c r="T174" s="1666"/>
      <c r="U174" s="1666"/>
      <c r="V174" s="1666"/>
      <c r="W174" s="1666"/>
      <c r="X174" s="1666"/>
      <c r="Y174" s="1666"/>
      <c r="Z174" s="1666"/>
      <c r="AA174" s="1666"/>
      <c r="AB174" s="1666"/>
      <c r="AC174" s="1666"/>
      <c r="AD174" s="1666"/>
      <c r="AE174" s="1666"/>
      <c r="AF174" s="1666"/>
      <c r="AG174" s="1667"/>
      <c r="AH174" s="1576"/>
      <c r="AI174" s="1577"/>
      <c r="AJ174" s="1577"/>
      <c r="AK174" s="1577"/>
      <c r="AL174" s="1577"/>
      <c r="AM174" s="1577"/>
      <c r="AN174" s="1577"/>
      <c r="AO174" s="1577"/>
      <c r="AP174" s="1577"/>
      <c r="AQ174" s="1577"/>
      <c r="AR174" s="1577"/>
      <c r="AS174" s="1577"/>
      <c r="AT174" s="1577"/>
      <c r="AU174" s="1577"/>
      <c r="AV174" s="1577"/>
      <c r="AW174" s="1577"/>
      <c r="AX174" s="1577"/>
      <c r="AY174" s="1578"/>
    </row>
    <row r="175" spans="1:51" ht="15.75" hidden="1" customHeight="1">
      <c r="A175" s="1963"/>
      <c r="B175" s="1964"/>
      <c r="C175" s="1660"/>
      <c r="D175" s="1661"/>
      <c r="E175" s="1653"/>
      <c r="F175" s="1653"/>
      <c r="G175" s="1653"/>
      <c r="H175" s="1653"/>
      <c r="I175" s="1654"/>
      <c r="J175" s="1654"/>
      <c r="K175" s="1662"/>
      <c r="L175" s="1662"/>
      <c r="M175" s="1662"/>
      <c r="N175" s="1663"/>
      <c r="O175" s="1664"/>
      <c r="P175" s="1665"/>
      <c r="Q175" s="1666"/>
      <c r="R175" s="1666"/>
      <c r="S175" s="1666"/>
      <c r="T175" s="1666"/>
      <c r="U175" s="1666"/>
      <c r="V175" s="1666"/>
      <c r="W175" s="1666"/>
      <c r="X175" s="1666"/>
      <c r="Y175" s="1666"/>
      <c r="Z175" s="1666"/>
      <c r="AA175" s="1666"/>
      <c r="AB175" s="1666"/>
      <c r="AC175" s="1666"/>
      <c r="AD175" s="1666"/>
      <c r="AE175" s="1666"/>
      <c r="AF175" s="1666"/>
      <c r="AG175" s="1667"/>
      <c r="AH175" s="1576"/>
      <c r="AI175" s="1577"/>
      <c r="AJ175" s="1577"/>
      <c r="AK175" s="1577"/>
      <c r="AL175" s="1577"/>
      <c r="AM175" s="1577"/>
      <c r="AN175" s="1577"/>
      <c r="AO175" s="1577"/>
      <c r="AP175" s="1577"/>
      <c r="AQ175" s="1577"/>
      <c r="AR175" s="1577"/>
      <c r="AS175" s="1577"/>
      <c r="AT175" s="1577"/>
      <c r="AU175" s="1577"/>
      <c r="AV175" s="1577"/>
      <c r="AW175" s="1577"/>
      <c r="AX175" s="1577"/>
      <c r="AY175" s="1578"/>
    </row>
    <row r="176" spans="1:51" ht="15.75" hidden="1" customHeight="1">
      <c r="A176" s="1965"/>
      <c r="B176" s="1966"/>
      <c r="C176" s="1668"/>
      <c r="D176" s="1669"/>
      <c r="E176" s="1653"/>
      <c r="F176" s="1653"/>
      <c r="G176" s="1653"/>
      <c r="H176" s="1653"/>
      <c r="I176" s="1654"/>
      <c r="J176" s="1654"/>
      <c r="K176" s="1670"/>
      <c r="L176" s="1670"/>
      <c r="M176" s="1670"/>
      <c r="N176" s="1671"/>
      <c r="O176" s="1672"/>
      <c r="P176" s="1673"/>
      <c r="Q176" s="1674"/>
      <c r="R176" s="1674"/>
      <c r="S176" s="1674"/>
      <c r="T176" s="1674"/>
      <c r="U176" s="1674"/>
      <c r="V176" s="1674"/>
      <c r="W176" s="1674"/>
      <c r="X176" s="1674"/>
      <c r="Y176" s="1674"/>
      <c r="Z176" s="1674"/>
      <c r="AA176" s="1674"/>
      <c r="AB176" s="1674"/>
      <c r="AC176" s="1674"/>
      <c r="AD176" s="1674"/>
      <c r="AE176" s="1674"/>
      <c r="AF176" s="1674"/>
      <c r="AG176" s="1675"/>
      <c r="AH176" s="1640"/>
      <c r="AI176" s="1641"/>
      <c r="AJ176" s="1641"/>
      <c r="AK176" s="1641"/>
      <c r="AL176" s="1641"/>
      <c r="AM176" s="1641"/>
      <c r="AN176" s="1641"/>
      <c r="AO176" s="1641"/>
      <c r="AP176" s="1641"/>
      <c r="AQ176" s="1641"/>
      <c r="AR176" s="1641"/>
      <c r="AS176" s="1641"/>
      <c r="AT176" s="1641"/>
      <c r="AU176" s="1641"/>
      <c r="AV176" s="1641"/>
      <c r="AW176" s="1641"/>
      <c r="AX176" s="1641"/>
      <c r="AY176" s="1642"/>
    </row>
    <row r="177" spans="1:52" ht="32.25" hidden="1" customHeight="1">
      <c r="A177" s="1938" t="s">
        <v>125</v>
      </c>
      <c r="B177" s="1944"/>
      <c r="C177" s="1676" t="s">
        <v>144</v>
      </c>
      <c r="D177" s="1677"/>
      <c r="E177" s="1677"/>
      <c r="F177" s="1678"/>
      <c r="G177" s="97"/>
      <c r="H177" s="1679"/>
      <c r="I177" s="1679"/>
      <c r="J177" s="1679"/>
      <c r="K177" s="1679"/>
      <c r="L177" s="1679"/>
      <c r="M177" s="1679"/>
      <c r="N177" s="1679"/>
      <c r="O177" s="1679"/>
      <c r="P177" s="1679"/>
      <c r="Q177" s="1679"/>
      <c r="R177" s="1679"/>
      <c r="S177" s="1679"/>
      <c r="T177" s="1679"/>
      <c r="U177" s="1679"/>
      <c r="V177" s="1679"/>
      <c r="W177" s="1679"/>
      <c r="X177" s="1679"/>
      <c r="Y177" s="1679"/>
      <c r="Z177" s="1679"/>
      <c r="AA177" s="1679"/>
      <c r="AB177" s="1679"/>
      <c r="AC177" s="1679"/>
      <c r="AD177" s="1679"/>
      <c r="AE177" s="1679"/>
      <c r="AF177" s="1679"/>
      <c r="AG177" s="1679"/>
      <c r="AH177" s="1679"/>
      <c r="AI177" s="1679"/>
      <c r="AJ177" s="1679"/>
      <c r="AK177" s="1679"/>
      <c r="AL177" s="1679"/>
      <c r="AM177" s="1679"/>
      <c r="AN177" s="1679"/>
      <c r="AO177" s="1679"/>
      <c r="AP177" s="1679"/>
      <c r="AQ177" s="1679"/>
      <c r="AR177" s="1679"/>
      <c r="AS177" s="1679"/>
      <c r="AT177" s="1679"/>
      <c r="AU177" s="1679"/>
      <c r="AV177" s="1679"/>
      <c r="AW177" s="1679"/>
      <c r="AX177" s="1679"/>
      <c r="AY177" s="1680"/>
    </row>
    <row r="178" spans="1:52" ht="32.25" hidden="1" customHeight="1">
      <c r="A178" s="1945"/>
      <c r="B178" s="1946"/>
      <c r="C178" s="1681" t="s">
        <v>147</v>
      </c>
      <c r="D178" s="1682"/>
      <c r="E178" s="1682"/>
      <c r="F178" s="1683"/>
      <c r="G178" s="98"/>
      <c r="H178" s="1684"/>
      <c r="I178" s="1684"/>
      <c r="J178" s="1684"/>
      <c r="K178" s="1684"/>
      <c r="L178" s="1684"/>
      <c r="M178" s="1684"/>
      <c r="N178" s="1684"/>
      <c r="O178" s="1684"/>
      <c r="P178" s="1684"/>
      <c r="Q178" s="1684"/>
      <c r="R178" s="1684"/>
      <c r="S178" s="1684"/>
      <c r="T178" s="1684"/>
      <c r="U178" s="1684"/>
      <c r="V178" s="1684"/>
      <c r="W178" s="1684"/>
      <c r="X178" s="1684"/>
      <c r="Y178" s="1684"/>
      <c r="Z178" s="1684"/>
      <c r="AA178" s="1684"/>
      <c r="AB178" s="1684"/>
      <c r="AC178" s="1684"/>
      <c r="AD178" s="1684"/>
      <c r="AE178" s="1684"/>
      <c r="AF178" s="1684"/>
      <c r="AG178" s="1684"/>
      <c r="AH178" s="1684"/>
      <c r="AI178" s="1684"/>
      <c r="AJ178" s="1684"/>
      <c r="AK178" s="1684"/>
      <c r="AL178" s="1684"/>
      <c r="AM178" s="1684"/>
      <c r="AN178" s="1684"/>
      <c r="AO178" s="1684"/>
      <c r="AP178" s="1684"/>
      <c r="AQ178" s="1684"/>
      <c r="AR178" s="1684"/>
      <c r="AS178" s="1684"/>
      <c r="AT178" s="1684"/>
      <c r="AU178" s="1684"/>
      <c r="AV178" s="1684"/>
      <c r="AW178" s="1684"/>
      <c r="AX178" s="1684"/>
      <c r="AY178" s="1685"/>
    </row>
    <row r="179" spans="1:52" ht="24" hidden="1" customHeight="1">
      <c r="A179" s="1686" t="s">
        <v>106</v>
      </c>
      <c r="B179" s="1687"/>
      <c r="C179" s="1687"/>
      <c r="D179" s="1687"/>
      <c r="E179" s="1687"/>
      <c r="F179" s="1687"/>
      <c r="G179" s="1687"/>
      <c r="H179" s="1687"/>
      <c r="I179" s="1687"/>
      <c r="J179" s="1687"/>
      <c r="K179" s="1687"/>
      <c r="L179" s="1687"/>
      <c r="M179" s="1687"/>
      <c r="N179" s="1687"/>
      <c r="O179" s="1687"/>
      <c r="P179" s="1687"/>
      <c r="Q179" s="1687"/>
      <c r="R179" s="1687"/>
      <c r="S179" s="1687"/>
      <c r="T179" s="1687"/>
      <c r="U179" s="1687"/>
      <c r="V179" s="1687"/>
      <c r="W179" s="1687"/>
      <c r="X179" s="1687"/>
      <c r="Y179" s="1687"/>
      <c r="Z179" s="1687"/>
      <c r="AA179" s="1687"/>
      <c r="AB179" s="1687"/>
      <c r="AC179" s="1687"/>
      <c r="AD179" s="1687"/>
      <c r="AE179" s="1687"/>
      <c r="AF179" s="1687"/>
      <c r="AG179" s="1687"/>
      <c r="AH179" s="1687"/>
      <c r="AI179" s="1687"/>
      <c r="AJ179" s="1687"/>
      <c r="AK179" s="1687"/>
      <c r="AL179" s="1687"/>
      <c r="AM179" s="1687"/>
      <c r="AN179" s="1687"/>
      <c r="AO179" s="1687"/>
      <c r="AP179" s="1687"/>
      <c r="AQ179" s="1687"/>
      <c r="AR179" s="1687"/>
      <c r="AS179" s="1687"/>
      <c r="AT179" s="1687"/>
      <c r="AU179" s="1687"/>
      <c r="AV179" s="1687"/>
      <c r="AW179" s="1687"/>
      <c r="AX179" s="1687"/>
      <c r="AY179" s="1688"/>
    </row>
    <row r="180" spans="1:52" ht="27.75" hidden="1" customHeight="1">
      <c r="A180" s="1689"/>
      <c r="B180" s="1690"/>
      <c r="C180" s="1690"/>
      <c r="D180" s="1690"/>
      <c r="E180" s="1690"/>
      <c r="F180" s="1690"/>
      <c r="G180" s="1690"/>
      <c r="H180" s="1690"/>
      <c r="I180" s="1690"/>
      <c r="J180" s="1690"/>
      <c r="K180" s="1690"/>
      <c r="L180" s="1690"/>
      <c r="M180" s="1690"/>
      <c r="N180" s="1690"/>
      <c r="O180" s="1690"/>
      <c r="P180" s="1690"/>
      <c r="Q180" s="1690"/>
      <c r="R180" s="1690"/>
      <c r="S180" s="1690"/>
      <c r="T180" s="1690"/>
      <c r="U180" s="1690"/>
      <c r="V180" s="1690"/>
      <c r="W180" s="1690"/>
      <c r="X180" s="1690"/>
      <c r="Y180" s="1690"/>
      <c r="Z180" s="1690"/>
      <c r="AA180" s="1690"/>
      <c r="AB180" s="1690"/>
      <c r="AC180" s="1690"/>
      <c r="AD180" s="1690"/>
      <c r="AE180" s="1690"/>
      <c r="AF180" s="1690"/>
      <c r="AG180" s="1690"/>
      <c r="AH180" s="1690"/>
      <c r="AI180" s="1690"/>
      <c r="AJ180" s="1690"/>
      <c r="AK180" s="1690"/>
      <c r="AL180" s="1690"/>
      <c r="AM180" s="1690"/>
      <c r="AN180" s="1690"/>
      <c r="AO180" s="1690"/>
      <c r="AP180" s="1690"/>
      <c r="AQ180" s="1690"/>
      <c r="AR180" s="1690"/>
      <c r="AS180" s="1690"/>
      <c r="AT180" s="1690"/>
      <c r="AU180" s="1690"/>
      <c r="AV180" s="1690"/>
      <c r="AW180" s="1690"/>
      <c r="AX180" s="1690"/>
      <c r="AY180" s="1691"/>
    </row>
    <row r="181" spans="1:52" ht="24.75" hidden="1" customHeight="1">
      <c r="A181" s="1692" t="s">
        <v>110</v>
      </c>
      <c r="B181" s="1693"/>
      <c r="C181" s="1693"/>
      <c r="D181" s="1693"/>
      <c r="E181" s="1693"/>
      <c r="F181" s="1693"/>
      <c r="G181" s="1693"/>
      <c r="H181" s="1693"/>
      <c r="I181" s="1693"/>
      <c r="J181" s="1693"/>
      <c r="K181" s="1693"/>
      <c r="L181" s="1693"/>
      <c r="M181" s="1693"/>
      <c r="N181" s="1693"/>
      <c r="O181" s="1693"/>
      <c r="P181" s="1693"/>
      <c r="Q181" s="1693"/>
      <c r="R181" s="1693"/>
      <c r="S181" s="1693"/>
      <c r="T181" s="1693"/>
      <c r="U181" s="1693"/>
      <c r="V181" s="1693"/>
      <c r="W181" s="1693"/>
      <c r="X181" s="1693"/>
      <c r="Y181" s="1693"/>
      <c r="Z181" s="1693"/>
      <c r="AA181" s="1693"/>
      <c r="AB181" s="1693"/>
      <c r="AC181" s="1693"/>
      <c r="AD181" s="1693"/>
      <c r="AE181" s="1693"/>
      <c r="AF181" s="1693"/>
      <c r="AG181" s="1693"/>
      <c r="AH181" s="1693"/>
      <c r="AI181" s="1693"/>
      <c r="AJ181" s="1693"/>
      <c r="AK181" s="1693"/>
      <c r="AL181" s="1693"/>
      <c r="AM181" s="1693"/>
      <c r="AN181" s="1693"/>
      <c r="AO181" s="1693"/>
      <c r="AP181" s="1693"/>
      <c r="AQ181" s="1693"/>
      <c r="AR181" s="1693"/>
      <c r="AS181" s="1693"/>
      <c r="AT181" s="1693"/>
      <c r="AU181" s="1693"/>
      <c r="AV181" s="1693"/>
      <c r="AW181" s="1693"/>
      <c r="AX181" s="1693"/>
      <c r="AY181" s="1694"/>
    </row>
    <row r="182" spans="1:52" ht="22.5" hidden="1" customHeight="1">
      <c r="A182" s="1695"/>
      <c r="B182" s="1696"/>
      <c r="C182" s="1696"/>
      <c r="D182" s="1696"/>
      <c r="E182" s="1697"/>
      <c r="F182" s="1698"/>
      <c r="G182" s="1690"/>
      <c r="H182" s="1690"/>
      <c r="I182" s="1690"/>
      <c r="J182" s="1690"/>
      <c r="K182" s="1690"/>
      <c r="L182" s="1690"/>
      <c r="M182" s="1690"/>
      <c r="N182" s="1690"/>
      <c r="O182" s="1690"/>
      <c r="P182" s="1690"/>
      <c r="Q182" s="1690"/>
      <c r="R182" s="1690"/>
      <c r="S182" s="1690"/>
      <c r="T182" s="1690"/>
      <c r="U182" s="1690"/>
      <c r="V182" s="1690"/>
      <c r="W182" s="1690"/>
      <c r="X182" s="1690"/>
      <c r="Y182" s="1690"/>
      <c r="Z182" s="1690"/>
      <c r="AA182" s="1690"/>
      <c r="AB182" s="1690"/>
      <c r="AC182" s="1690"/>
      <c r="AD182" s="1690"/>
      <c r="AE182" s="1690"/>
      <c r="AF182" s="1690"/>
      <c r="AG182" s="1690"/>
      <c r="AH182" s="1690"/>
      <c r="AI182" s="1690"/>
      <c r="AJ182" s="1690"/>
      <c r="AK182" s="1690"/>
      <c r="AL182" s="1690"/>
      <c r="AM182" s="1690"/>
      <c r="AN182" s="1690"/>
      <c r="AO182" s="1690"/>
      <c r="AP182" s="1690"/>
      <c r="AQ182" s="1690"/>
      <c r="AR182" s="1690"/>
      <c r="AS182" s="1690"/>
      <c r="AT182" s="1690"/>
      <c r="AU182" s="1690"/>
      <c r="AV182" s="1690"/>
      <c r="AW182" s="1690"/>
      <c r="AX182" s="1690"/>
      <c r="AY182" s="1691"/>
    </row>
    <row r="183" spans="1:52" ht="24.75" hidden="1" customHeight="1">
      <c r="A183" s="1692" t="s">
        <v>133</v>
      </c>
      <c r="B183" s="1693"/>
      <c r="C183" s="1693"/>
      <c r="D183" s="1693"/>
      <c r="E183" s="1693"/>
      <c r="F183" s="1693"/>
      <c r="G183" s="1693"/>
      <c r="H183" s="1693"/>
      <c r="I183" s="1693"/>
      <c r="J183" s="1693"/>
      <c r="K183" s="1693"/>
      <c r="L183" s="1693"/>
      <c r="M183" s="1693"/>
      <c r="N183" s="1693"/>
      <c r="O183" s="1693"/>
      <c r="P183" s="1693"/>
      <c r="Q183" s="1693"/>
      <c r="R183" s="1693"/>
      <c r="S183" s="1693"/>
      <c r="T183" s="1693"/>
      <c r="U183" s="1693"/>
      <c r="V183" s="1693"/>
      <c r="W183" s="1693"/>
      <c r="X183" s="1693"/>
      <c r="Y183" s="1693"/>
      <c r="Z183" s="1693"/>
      <c r="AA183" s="1693"/>
      <c r="AB183" s="1693"/>
      <c r="AC183" s="1693"/>
      <c r="AD183" s="1693"/>
      <c r="AE183" s="1693"/>
      <c r="AF183" s="1693"/>
      <c r="AG183" s="1693"/>
      <c r="AH183" s="1693"/>
      <c r="AI183" s="1693"/>
      <c r="AJ183" s="1693"/>
      <c r="AK183" s="1693"/>
      <c r="AL183" s="1693"/>
      <c r="AM183" s="1693"/>
      <c r="AN183" s="1693"/>
      <c r="AO183" s="1693"/>
      <c r="AP183" s="1693"/>
      <c r="AQ183" s="1693"/>
      <c r="AR183" s="1693"/>
      <c r="AS183" s="1693"/>
      <c r="AT183" s="1693"/>
      <c r="AU183" s="1693"/>
      <c r="AV183" s="1693"/>
      <c r="AW183" s="1693"/>
      <c r="AX183" s="1693"/>
      <c r="AY183" s="1694"/>
    </row>
    <row r="184" spans="1:52" ht="30" hidden="1" customHeight="1">
      <c r="A184" s="1695"/>
      <c r="B184" s="1696"/>
      <c r="C184" s="1696"/>
      <c r="D184" s="1696"/>
      <c r="E184" s="1697"/>
      <c r="F184" s="1698"/>
      <c r="G184" s="1690"/>
      <c r="H184" s="1690"/>
      <c r="I184" s="1690"/>
      <c r="J184" s="1690"/>
      <c r="K184" s="1690"/>
      <c r="L184" s="1690"/>
      <c r="M184" s="1690"/>
      <c r="N184" s="1690"/>
      <c r="O184" s="1690"/>
      <c r="P184" s="1690"/>
      <c r="Q184" s="1690"/>
      <c r="R184" s="1690"/>
      <c r="S184" s="1690"/>
      <c r="T184" s="1690"/>
      <c r="U184" s="1690"/>
      <c r="V184" s="1690"/>
      <c r="W184" s="1690"/>
      <c r="X184" s="1690"/>
      <c r="Y184" s="1690"/>
      <c r="Z184" s="1690"/>
      <c r="AA184" s="1690"/>
      <c r="AB184" s="1690"/>
      <c r="AC184" s="1690"/>
      <c r="AD184" s="1690"/>
      <c r="AE184" s="1690"/>
      <c r="AF184" s="1690"/>
      <c r="AG184" s="1690"/>
      <c r="AH184" s="1690"/>
      <c r="AI184" s="1690"/>
      <c r="AJ184" s="1690"/>
      <c r="AK184" s="1690"/>
      <c r="AL184" s="1690"/>
      <c r="AM184" s="1690"/>
      <c r="AN184" s="1690"/>
      <c r="AO184" s="1690"/>
      <c r="AP184" s="1690"/>
      <c r="AQ184" s="1690"/>
      <c r="AR184" s="1690"/>
      <c r="AS184" s="1690"/>
      <c r="AT184" s="1690"/>
      <c r="AU184" s="1690"/>
      <c r="AV184" s="1690"/>
      <c r="AW184" s="1690"/>
      <c r="AX184" s="1690"/>
      <c r="AY184" s="1691"/>
    </row>
    <row r="185" spans="1:52" ht="24.75" hidden="1" customHeight="1">
      <c r="A185" s="1699" t="s">
        <v>112</v>
      </c>
      <c r="B185" s="1700"/>
      <c r="C185" s="1700"/>
      <c r="D185" s="1700"/>
      <c r="E185" s="1700"/>
      <c r="F185" s="1700"/>
      <c r="G185" s="1700"/>
      <c r="H185" s="1700"/>
      <c r="I185" s="1700"/>
      <c r="J185" s="1700"/>
      <c r="K185" s="1700"/>
      <c r="L185" s="1700"/>
      <c r="M185" s="1700"/>
      <c r="N185" s="1700"/>
      <c r="O185" s="1700"/>
      <c r="P185" s="1700"/>
      <c r="Q185" s="1700"/>
      <c r="R185" s="1700"/>
      <c r="S185" s="1700"/>
      <c r="T185" s="1700"/>
      <c r="U185" s="1700"/>
      <c r="V185" s="1700"/>
      <c r="W185" s="1700"/>
      <c r="X185" s="1700"/>
      <c r="Y185" s="1700"/>
      <c r="Z185" s="1700"/>
      <c r="AA185" s="1700"/>
      <c r="AB185" s="1700"/>
      <c r="AC185" s="1700"/>
      <c r="AD185" s="1700"/>
      <c r="AE185" s="1700"/>
      <c r="AF185" s="1700"/>
      <c r="AG185" s="1700"/>
      <c r="AH185" s="1700"/>
      <c r="AI185" s="1700"/>
      <c r="AJ185" s="1700"/>
      <c r="AK185" s="1700"/>
      <c r="AL185" s="1700"/>
      <c r="AM185" s="1700"/>
      <c r="AN185" s="1700"/>
      <c r="AO185" s="1700"/>
      <c r="AP185" s="1700"/>
      <c r="AQ185" s="1700"/>
      <c r="AR185" s="1700"/>
      <c r="AS185" s="1700"/>
      <c r="AT185" s="1700"/>
      <c r="AU185" s="1700"/>
      <c r="AV185" s="1700"/>
      <c r="AW185" s="1700"/>
      <c r="AX185" s="1700"/>
      <c r="AY185" s="1701"/>
    </row>
    <row r="186" spans="1:52" ht="27.75" hidden="1" customHeight="1">
      <c r="A186" s="1702"/>
      <c r="B186" s="1545"/>
      <c r="C186" s="1545"/>
      <c r="D186" s="1545"/>
      <c r="E186" s="1545"/>
      <c r="F186" s="1545"/>
      <c r="G186" s="1545"/>
      <c r="H186" s="1545"/>
      <c r="I186" s="1545"/>
      <c r="J186" s="1545"/>
      <c r="K186" s="1545"/>
      <c r="L186" s="1545"/>
      <c r="M186" s="1545"/>
      <c r="N186" s="1545"/>
      <c r="O186" s="1545"/>
      <c r="P186" s="1545"/>
      <c r="Q186" s="1545"/>
      <c r="R186" s="1545"/>
      <c r="S186" s="1545"/>
      <c r="T186" s="1545"/>
      <c r="U186" s="1545"/>
      <c r="V186" s="1545"/>
      <c r="W186" s="1545"/>
      <c r="X186" s="1545"/>
      <c r="Y186" s="1545"/>
      <c r="Z186" s="1545"/>
      <c r="AA186" s="1545"/>
      <c r="AB186" s="1545"/>
      <c r="AC186" s="1545"/>
      <c r="AD186" s="1545"/>
      <c r="AE186" s="1545"/>
      <c r="AF186" s="1545"/>
      <c r="AG186" s="1545"/>
      <c r="AH186" s="1545"/>
      <c r="AI186" s="1545"/>
      <c r="AJ186" s="1545"/>
      <c r="AK186" s="1545"/>
      <c r="AL186" s="1545"/>
      <c r="AM186" s="1545"/>
      <c r="AN186" s="1545"/>
      <c r="AO186" s="1545"/>
      <c r="AP186" s="1545"/>
      <c r="AQ186" s="1545"/>
      <c r="AR186" s="1545"/>
      <c r="AS186" s="1545"/>
      <c r="AT186" s="1545"/>
      <c r="AU186" s="1545"/>
      <c r="AV186" s="1545"/>
      <c r="AW186" s="1545"/>
      <c r="AX186" s="1545"/>
      <c r="AY186" s="1546"/>
    </row>
    <row r="187" spans="1:52" ht="24.75" hidden="1" customHeight="1">
      <c r="A187" s="1703" t="s">
        <v>497</v>
      </c>
      <c r="B187" s="1704"/>
      <c r="C187" s="1704"/>
      <c r="D187" s="1704"/>
      <c r="E187" s="1704"/>
      <c r="F187" s="1704"/>
      <c r="G187" s="1704"/>
      <c r="H187" s="1704"/>
      <c r="I187" s="1704"/>
      <c r="J187" s="1704"/>
      <c r="K187" s="1704"/>
      <c r="L187" s="1704"/>
      <c r="M187" s="1704"/>
      <c r="N187" s="1704"/>
      <c r="O187" s="1704"/>
      <c r="P187" s="1704"/>
      <c r="Q187" s="1704"/>
      <c r="R187" s="1704"/>
      <c r="S187" s="1704"/>
      <c r="T187" s="1704"/>
      <c r="U187" s="1704"/>
      <c r="V187" s="1704"/>
      <c r="W187" s="1704"/>
      <c r="X187" s="1704"/>
      <c r="Y187" s="1704"/>
      <c r="Z187" s="1704"/>
      <c r="AA187" s="1704"/>
      <c r="AB187" s="1704"/>
      <c r="AC187" s="1704"/>
      <c r="AD187" s="1704"/>
      <c r="AE187" s="1704"/>
      <c r="AF187" s="1704"/>
      <c r="AG187" s="1704"/>
      <c r="AH187" s="1704"/>
      <c r="AI187" s="1704"/>
      <c r="AJ187" s="1704"/>
      <c r="AK187" s="1704"/>
      <c r="AL187" s="1704"/>
      <c r="AM187" s="1704"/>
      <c r="AN187" s="1704"/>
      <c r="AO187" s="1704"/>
      <c r="AP187" s="1704"/>
      <c r="AQ187" s="1704"/>
      <c r="AR187" s="1704"/>
      <c r="AS187" s="1704"/>
      <c r="AT187" s="1704"/>
      <c r="AU187" s="1704"/>
      <c r="AV187" s="1704"/>
      <c r="AW187" s="1704"/>
      <c r="AX187" s="1704"/>
      <c r="AY187" s="1705"/>
    </row>
    <row r="188" spans="1:52" ht="24.75" hidden="1" customHeight="1">
      <c r="A188" s="1706" t="s">
        <v>248</v>
      </c>
      <c r="B188" s="1707"/>
      <c r="C188" s="1707"/>
      <c r="D188" s="1708"/>
      <c r="E188" s="1709"/>
      <c r="F188" s="1710"/>
      <c r="G188" s="1710"/>
      <c r="H188" s="1710"/>
      <c r="I188" s="1710"/>
      <c r="J188" s="1710"/>
      <c r="K188" s="1710"/>
      <c r="L188" s="1710"/>
      <c r="M188" s="1710"/>
      <c r="N188" s="1710"/>
      <c r="O188" s="1710"/>
      <c r="P188" s="1710"/>
      <c r="Q188" s="1711"/>
      <c r="R188" s="1709"/>
      <c r="S188" s="1710"/>
      <c r="T188" s="1710"/>
      <c r="U188" s="1710"/>
      <c r="V188" s="1710"/>
      <c r="W188" s="1710"/>
      <c r="X188" s="1710"/>
      <c r="Y188" s="1710"/>
      <c r="Z188" s="1710"/>
      <c r="AA188" s="1710"/>
      <c r="AB188" s="1710"/>
      <c r="AC188" s="1711"/>
      <c r="AD188" s="1709"/>
      <c r="AE188" s="1710"/>
      <c r="AF188" s="1710"/>
      <c r="AG188" s="1710"/>
      <c r="AH188" s="1710"/>
      <c r="AI188" s="1710"/>
      <c r="AJ188" s="1710"/>
      <c r="AK188" s="1710"/>
      <c r="AL188" s="1710"/>
      <c r="AM188" s="1710"/>
      <c r="AN188" s="1710"/>
      <c r="AO188" s="1711"/>
      <c r="AP188" s="1709"/>
      <c r="AQ188" s="1710"/>
      <c r="AR188" s="1710"/>
      <c r="AS188" s="1710"/>
      <c r="AT188" s="1710"/>
      <c r="AU188" s="1710"/>
      <c r="AV188" s="1710"/>
      <c r="AW188" s="1710"/>
      <c r="AX188" s="1710"/>
      <c r="AY188" s="1712"/>
      <c r="AZ188" s="62"/>
    </row>
    <row r="189" spans="1:52" ht="24.75" hidden="1" customHeight="1">
      <c r="A189" s="1713" t="s">
        <v>527</v>
      </c>
      <c r="B189" s="1713"/>
      <c r="C189" s="1713"/>
      <c r="D189" s="1713"/>
      <c r="E189" s="1709"/>
      <c r="F189" s="1710"/>
      <c r="G189" s="1710"/>
      <c r="H189" s="1710"/>
      <c r="I189" s="1710"/>
      <c r="J189" s="1710"/>
      <c r="K189" s="1710"/>
      <c r="L189" s="1710"/>
      <c r="M189" s="1710"/>
      <c r="N189" s="1710"/>
      <c r="O189" s="1710"/>
      <c r="P189" s="1710"/>
      <c r="Q189" s="1711"/>
      <c r="R189" s="1709"/>
      <c r="S189" s="1710"/>
      <c r="T189" s="1710"/>
      <c r="U189" s="1710"/>
      <c r="V189" s="1710"/>
      <c r="W189" s="1710"/>
      <c r="X189" s="1710"/>
      <c r="Y189" s="1710"/>
      <c r="Z189" s="1710"/>
      <c r="AA189" s="1710"/>
      <c r="AB189" s="1710"/>
      <c r="AC189" s="1711"/>
      <c r="AD189" s="1709"/>
      <c r="AE189" s="1710"/>
      <c r="AF189" s="1710"/>
      <c r="AG189" s="1710"/>
      <c r="AH189" s="1710"/>
      <c r="AI189" s="1710"/>
      <c r="AJ189" s="1710"/>
      <c r="AK189" s="1710"/>
      <c r="AL189" s="1710"/>
      <c r="AM189" s="1710"/>
      <c r="AN189" s="1710"/>
      <c r="AO189" s="1711"/>
      <c r="AP189" s="1709"/>
      <c r="AQ189" s="1710"/>
      <c r="AR189" s="1710"/>
      <c r="AS189" s="1710"/>
      <c r="AT189" s="1710"/>
      <c r="AU189" s="1710"/>
      <c r="AV189" s="1710"/>
      <c r="AW189" s="1710"/>
      <c r="AX189" s="1710"/>
      <c r="AY189" s="1712"/>
    </row>
    <row r="190" spans="1:52" ht="24.75" hidden="1" customHeight="1">
      <c r="A190" s="1713" t="s">
        <v>526</v>
      </c>
      <c r="B190" s="1713"/>
      <c r="C190" s="1713"/>
      <c r="D190" s="1713"/>
      <c r="E190" s="1709"/>
      <c r="F190" s="1710"/>
      <c r="G190" s="1710"/>
      <c r="H190" s="1710"/>
      <c r="I190" s="1710"/>
      <c r="J190" s="1710"/>
      <c r="K190" s="1710"/>
      <c r="L190" s="1710"/>
      <c r="M190" s="1710"/>
      <c r="N190" s="1710"/>
      <c r="O190" s="1710"/>
      <c r="P190" s="1710"/>
      <c r="Q190" s="1711"/>
      <c r="R190" s="1709"/>
      <c r="S190" s="1710"/>
      <c r="T190" s="1710"/>
      <c r="U190" s="1710"/>
      <c r="V190" s="1710"/>
      <c r="W190" s="1710"/>
      <c r="X190" s="1710"/>
      <c r="Y190" s="1710"/>
      <c r="Z190" s="1710"/>
      <c r="AA190" s="1710"/>
      <c r="AB190" s="1710"/>
      <c r="AC190" s="1711"/>
      <c r="AD190" s="1709"/>
      <c r="AE190" s="1710"/>
      <c r="AF190" s="1710"/>
      <c r="AG190" s="1710"/>
      <c r="AH190" s="1710"/>
      <c r="AI190" s="1710"/>
      <c r="AJ190" s="1710"/>
      <c r="AK190" s="1710"/>
      <c r="AL190" s="1710"/>
      <c r="AM190" s="1710"/>
      <c r="AN190" s="1710"/>
      <c r="AO190" s="1711"/>
      <c r="AP190" s="1709"/>
      <c r="AQ190" s="1710"/>
      <c r="AR190" s="1710"/>
      <c r="AS190" s="1710"/>
      <c r="AT190" s="1710"/>
      <c r="AU190" s="1710"/>
      <c r="AV190" s="1710"/>
      <c r="AW190" s="1710"/>
      <c r="AX190" s="1710"/>
      <c r="AY190" s="1712"/>
    </row>
    <row r="191" spans="1:52" ht="24.75" hidden="1" customHeight="1">
      <c r="A191" s="1713" t="s">
        <v>184</v>
      </c>
      <c r="B191" s="1713"/>
      <c r="C191" s="1713"/>
      <c r="D191" s="1713"/>
      <c r="E191" s="1709"/>
      <c r="F191" s="1710"/>
      <c r="G191" s="1710"/>
      <c r="H191" s="1710"/>
      <c r="I191" s="1710"/>
      <c r="J191" s="1710"/>
      <c r="K191" s="1710"/>
      <c r="L191" s="1710"/>
      <c r="M191" s="1710"/>
      <c r="N191" s="1710"/>
      <c r="O191" s="1710"/>
      <c r="P191" s="1710"/>
      <c r="Q191" s="1711"/>
      <c r="R191" s="1709"/>
      <c r="S191" s="1710"/>
      <c r="T191" s="1710"/>
      <c r="U191" s="1710"/>
      <c r="V191" s="1710"/>
      <c r="W191" s="1710"/>
      <c r="X191" s="1710"/>
      <c r="Y191" s="1710"/>
      <c r="Z191" s="1710"/>
      <c r="AA191" s="1710"/>
      <c r="AB191" s="1710"/>
      <c r="AC191" s="1711"/>
      <c r="AD191" s="1709"/>
      <c r="AE191" s="1710"/>
      <c r="AF191" s="1710"/>
      <c r="AG191" s="1710"/>
      <c r="AH191" s="1710"/>
      <c r="AI191" s="1710"/>
      <c r="AJ191" s="1710"/>
      <c r="AK191" s="1710"/>
      <c r="AL191" s="1710"/>
      <c r="AM191" s="1710"/>
      <c r="AN191" s="1710"/>
      <c r="AO191" s="1711"/>
      <c r="AP191" s="1709"/>
      <c r="AQ191" s="1710"/>
      <c r="AR191" s="1710"/>
      <c r="AS191" s="1710"/>
      <c r="AT191" s="1710"/>
      <c r="AU191" s="1710"/>
      <c r="AV191" s="1710"/>
      <c r="AW191" s="1710"/>
      <c r="AX191" s="1710"/>
      <c r="AY191" s="1712"/>
    </row>
    <row r="192" spans="1:52" ht="24.75" hidden="1" customHeight="1">
      <c r="A192" s="1713" t="s">
        <v>523</v>
      </c>
      <c r="B192" s="1713"/>
      <c r="C192" s="1713"/>
      <c r="D192" s="1713"/>
      <c r="E192" s="1709"/>
      <c r="F192" s="1710"/>
      <c r="G192" s="1710"/>
      <c r="H192" s="1710"/>
      <c r="I192" s="1710"/>
      <c r="J192" s="1710"/>
      <c r="K192" s="1710"/>
      <c r="L192" s="1710"/>
      <c r="M192" s="1710"/>
      <c r="N192" s="1710"/>
      <c r="O192" s="1710"/>
      <c r="P192" s="1710"/>
      <c r="Q192" s="1711"/>
      <c r="R192" s="1709"/>
      <c r="S192" s="1710"/>
      <c r="T192" s="1710"/>
      <c r="U192" s="1710"/>
      <c r="V192" s="1710"/>
      <c r="W192" s="1710"/>
      <c r="X192" s="1710"/>
      <c r="Y192" s="1710"/>
      <c r="Z192" s="1710"/>
      <c r="AA192" s="1710"/>
      <c r="AB192" s="1710"/>
      <c r="AC192" s="1711"/>
      <c r="AD192" s="1709"/>
      <c r="AE192" s="1710"/>
      <c r="AF192" s="1710"/>
      <c r="AG192" s="1710"/>
      <c r="AH192" s="1710"/>
      <c r="AI192" s="1710"/>
      <c r="AJ192" s="1710"/>
      <c r="AK192" s="1710"/>
      <c r="AL192" s="1710"/>
      <c r="AM192" s="1710"/>
      <c r="AN192" s="1710"/>
      <c r="AO192" s="1711"/>
      <c r="AP192" s="1709"/>
      <c r="AQ192" s="1710"/>
      <c r="AR192" s="1710"/>
      <c r="AS192" s="1710"/>
      <c r="AT192" s="1710"/>
      <c r="AU192" s="1710"/>
      <c r="AV192" s="1710"/>
      <c r="AW192" s="1710"/>
      <c r="AX192" s="1710"/>
      <c r="AY192" s="1712"/>
    </row>
    <row r="193" spans="1:51" ht="24.75" hidden="1" customHeight="1">
      <c r="A193" s="1713" t="s">
        <v>208</v>
      </c>
      <c r="B193" s="1713"/>
      <c r="C193" s="1713"/>
      <c r="D193" s="1713"/>
      <c r="E193" s="1709"/>
      <c r="F193" s="1710"/>
      <c r="G193" s="1710"/>
      <c r="H193" s="1710"/>
      <c r="I193" s="1710"/>
      <c r="J193" s="1710"/>
      <c r="K193" s="1710"/>
      <c r="L193" s="1710"/>
      <c r="M193" s="1710"/>
      <c r="N193" s="1710"/>
      <c r="O193" s="1710"/>
      <c r="P193" s="1710"/>
      <c r="Q193" s="1711"/>
      <c r="R193" s="1709"/>
      <c r="S193" s="1710"/>
      <c r="T193" s="1710"/>
      <c r="U193" s="1710"/>
      <c r="V193" s="1710"/>
      <c r="W193" s="1710"/>
      <c r="X193" s="1710"/>
      <c r="Y193" s="1710"/>
      <c r="Z193" s="1710"/>
      <c r="AA193" s="1710"/>
      <c r="AB193" s="1710"/>
      <c r="AC193" s="1711"/>
      <c r="AD193" s="1709"/>
      <c r="AE193" s="1710"/>
      <c r="AF193" s="1710"/>
      <c r="AG193" s="1710"/>
      <c r="AH193" s="1710"/>
      <c r="AI193" s="1710"/>
      <c r="AJ193" s="1710"/>
      <c r="AK193" s="1710"/>
      <c r="AL193" s="1710"/>
      <c r="AM193" s="1710"/>
      <c r="AN193" s="1710"/>
      <c r="AO193" s="1711"/>
      <c r="AP193" s="1709"/>
      <c r="AQ193" s="1710"/>
      <c r="AR193" s="1710"/>
      <c r="AS193" s="1710"/>
      <c r="AT193" s="1710"/>
      <c r="AU193" s="1710"/>
      <c r="AV193" s="1710"/>
      <c r="AW193" s="1710"/>
      <c r="AX193" s="1710"/>
      <c r="AY193" s="1712"/>
    </row>
    <row r="194" spans="1:51" ht="24.75" hidden="1" customHeight="1">
      <c r="A194" s="1713" t="s">
        <v>189</v>
      </c>
      <c r="B194" s="1713"/>
      <c r="C194" s="1713"/>
      <c r="D194" s="1713"/>
      <c r="E194" s="1709"/>
      <c r="F194" s="1710"/>
      <c r="G194" s="1710"/>
      <c r="H194" s="1710"/>
      <c r="I194" s="1710"/>
      <c r="J194" s="1710"/>
      <c r="K194" s="1710"/>
      <c r="L194" s="1710"/>
      <c r="M194" s="1710"/>
      <c r="N194" s="1710"/>
      <c r="O194" s="1710"/>
      <c r="P194" s="1710"/>
      <c r="Q194" s="1711"/>
      <c r="R194" s="1709"/>
      <c r="S194" s="1710"/>
      <c r="T194" s="1710"/>
      <c r="U194" s="1710"/>
      <c r="V194" s="1710"/>
      <c r="W194" s="1710"/>
      <c r="X194" s="1710"/>
      <c r="Y194" s="1710"/>
      <c r="Z194" s="1710"/>
      <c r="AA194" s="1710"/>
      <c r="AB194" s="1710"/>
      <c r="AC194" s="1711"/>
      <c r="AD194" s="1709"/>
      <c r="AE194" s="1710"/>
      <c r="AF194" s="1710"/>
      <c r="AG194" s="1710"/>
      <c r="AH194" s="1710"/>
      <c r="AI194" s="1710"/>
      <c r="AJ194" s="1710"/>
      <c r="AK194" s="1710"/>
      <c r="AL194" s="1710"/>
      <c r="AM194" s="1710"/>
      <c r="AN194" s="1710"/>
      <c r="AO194" s="1711"/>
      <c r="AP194" s="1709"/>
      <c r="AQ194" s="1710"/>
      <c r="AR194" s="1710"/>
      <c r="AS194" s="1710"/>
      <c r="AT194" s="1710"/>
      <c r="AU194" s="1710"/>
      <c r="AV194" s="1710"/>
      <c r="AW194" s="1710"/>
      <c r="AX194" s="1710"/>
      <c r="AY194" s="1712"/>
    </row>
    <row r="195" spans="1:51" ht="24.75" hidden="1" customHeight="1">
      <c r="A195" s="1713" t="s">
        <v>508</v>
      </c>
      <c r="B195" s="1713"/>
      <c r="C195" s="1713"/>
      <c r="D195" s="1713"/>
      <c r="E195" s="1709"/>
      <c r="F195" s="1710"/>
      <c r="G195" s="1710"/>
      <c r="H195" s="1710"/>
      <c r="I195" s="1710"/>
      <c r="J195" s="1710"/>
      <c r="K195" s="1710"/>
      <c r="L195" s="1710"/>
      <c r="M195" s="1710"/>
      <c r="N195" s="1710"/>
      <c r="O195" s="1710"/>
      <c r="P195" s="1710"/>
      <c r="Q195" s="1711"/>
      <c r="R195" s="1709"/>
      <c r="S195" s="1710"/>
      <c r="T195" s="1710"/>
      <c r="U195" s="1710"/>
      <c r="V195" s="1710"/>
      <c r="W195" s="1710"/>
      <c r="X195" s="1710"/>
      <c r="Y195" s="1710"/>
      <c r="Z195" s="1710"/>
      <c r="AA195" s="1710"/>
      <c r="AB195" s="1710"/>
      <c r="AC195" s="1711"/>
      <c r="AD195" s="1709"/>
      <c r="AE195" s="1710"/>
      <c r="AF195" s="1710"/>
      <c r="AG195" s="1710"/>
      <c r="AH195" s="1710"/>
      <c r="AI195" s="1710"/>
      <c r="AJ195" s="1710"/>
      <c r="AK195" s="1710"/>
      <c r="AL195" s="1710"/>
      <c r="AM195" s="1710"/>
      <c r="AN195" s="1710"/>
      <c r="AO195" s="1711"/>
      <c r="AP195" s="1709"/>
      <c r="AQ195" s="1710"/>
      <c r="AR195" s="1710"/>
      <c r="AS195" s="1710"/>
      <c r="AT195" s="1710"/>
      <c r="AU195" s="1710"/>
      <c r="AV195" s="1710"/>
      <c r="AW195" s="1710"/>
      <c r="AX195" s="1710"/>
      <c r="AY195" s="1712"/>
    </row>
    <row r="196" spans="1:51" ht="24.75" hidden="1" customHeight="1">
      <c r="A196" s="1713" t="s">
        <v>246</v>
      </c>
      <c r="B196" s="1713"/>
      <c r="C196" s="1713"/>
      <c r="D196" s="1713"/>
      <c r="E196" s="1540"/>
      <c r="F196" s="1541"/>
      <c r="G196" s="1541"/>
      <c r="H196" s="1541"/>
      <c r="I196" s="137" t="str">
        <f>IF(E196="","","-")</f>
        <v/>
      </c>
      <c r="J196" s="1541"/>
      <c r="K196" s="1541"/>
      <c r="L196" s="137" t="str">
        <f>IF(J196="","","-")</f>
        <v/>
      </c>
      <c r="M196" s="1714"/>
      <c r="N196" s="1714"/>
      <c r="O196" s="137" t="str">
        <f>IF(P196="","","-")</f>
        <v/>
      </c>
      <c r="P196" s="1715"/>
      <c r="Q196" s="1716"/>
      <c r="R196" s="1540"/>
      <c r="S196" s="1541"/>
      <c r="T196" s="1541"/>
      <c r="U196" s="137" t="str">
        <f>IF(R196="","","-")</f>
        <v/>
      </c>
      <c r="V196" s="1541"/>
      <c r="W196" s="1541"/>
      <c r="X196" s="137" t="str">
        <f>IF(V196="","","-")</f>
        <v/>
      </c>
      <c r="Y196" s="1714"/>
      <c r="Z196" s="1714"/>
      <c r="AA196" s="137" t="str">
        <f>IF(AB196="","","-")</f>
        <v/>
      </c>
      <c r="AB196" s="1715"/>
      <c r="AC196" s="1716"/>
      <c r="AD196" s="1540"/>
      <c r="AE196" s="1541"/>
      <c r="AF196" s="1541"/>
      <c r="AG196" s="137" t="str">
        <f>IF(AD196="","","-")</f>
        <v/>
      </c>
      <c r="AH196" s="1541"/>
      <c r="AI196" s="1541"/>
      <c r="AJ196" s="137" t="str">
        <f>IF(AH196="","","-")</f>
        <v/>
      </c>
      <c r="AK196" s="1714"/>
      <c r="AL196" s="1714"/>
      <c r="AM196" s="137" t="str">
        <f>IF(AN196="","","-")</f>
        <v/>
      </c>
      <c r="AN196" s="1715"/>
      <c r="AO196" s="1716"/>
      <c r="AP196" s="1540"/>
      <c r="AQ196" s="1541"/>
      <c r="AR196" s="137" t="str">
        <f>IF(AP196="","","-")</f>
        <v/>
      </c>
      <c r="AS196" s="1541"/>
      <c r="AT196" s="1541"/>
      <c r="AU196" s="137" t="str">
        <f>IF(AS196="","","-")</f>
        <v/>
      </c>
      <c r="AV196" s="1714"/>
      <c r="AW196" s="1714"/>
      <c r="AX196" s="137" t="str">
        <f>IF(AY196="","","-")</f>
        <v/>
      </c>
      <c r="AY196" s="181"/>
    </row>
    <row r="197" spans="1:51" ht="24.75" hidden="1" customHeight="1">
      <c r="A197" s="1713" t="s">
        <v>761</v>
      </c>
      <c r="B197" s="1713"/>
      <c r="C197" s="1713"/>
      <c r="D197" s="1713"/>
      <c r="E197" s="1540"/>
      <c r="F197" s="1541"/>
      <c r="G197" s="1541"/>
      <c r="H197" s="1541"/>
      <c r="I197" s="137"/>
      <c r="J197" s="1541"/>
      <c r="K197" s="1541"/>
      <c r="L197" s="137"/>
      <c r="M197" s="1714"/>
      <c r="N197" s="1714"/>
      <c r="O197" s="137" t="str">
        <f>IF(P197="","","-")</f>
        <v/>
      </c>
      <c r="P197" s="1715"/>
      <c r="Q197" s="1716"/>
      <c r="R197" s="1540"/>
      <c r="S197" s="1541"/>
      <c r="T197" s="1541"/>
      <c r="U197" s="137" t="str">
        <f>IF(R197="","","-")</f>
        <v/>
      </c>
      <c r="V197" s="1541"/>
      <c r="W197" s="1541"/>
      <c r="X197" s="137" t="str">
        <f>IF(V197="","","-")</f>
        <v/>
      </c>
      <c r="Y197" s="1714"/>
      <c r="Z197" s="1714"/>
      <c r="AA197" s="137" t="str">
        <f>IF(AB197="","","-")</f>
        <v/>
      </c>
      <c r="AB197" s="1715"/>
      <c r="AC197" s="1716"/>
      <c r="AD197" s="1540"/>
      <c r="AE197" s="1541"/>
      <c r="AF197" s="1541"/>
      <c r="AG197" s="137" t="str">
        <f>IF(AD197="","","-")</f>
        <v/>
      </c>
      <c r="AH197" s="1541"/>
      <c r="AI197" s="1541"/>
      <c r="AJ197" s="137" t="str">
        <f>IF(AH197="","","-")</f>
        <v/>
      </c>
      <c r="AK197" s="1714"/>
      <c r="AL197" s="1714"/>
      <c r="AM197" s="137" t="str">
        <f>IF(AN197="","","-")</f>
        <v/>
      </c>
      <c r="AN197" s="1715"/>
      <c r="AO197" s="1716"/>
      <c r="AP197" s="1540"/>
      <c r="AQ197" s="1541"/>
      <c r="AR197" s="137" t="str">
        <f>IF(AP197="","","-")</f>
        <v/>
      </c>
      <c r="AS197" s="1541"/>
      <c r="AT197" s="1541"/>
      <c r="AU197" s="137" t="str">
        <f>IF(AS197="","","-")</f>
        <v/>
      </c>
      <c r="AV197" s="1714"/>
      <c r="AW197" s="1714"/>
      <c r="AX197" s="137" t="str">
        <f>IF(AY197="","","-")</f>
        <v/>
      </c>
      <c r="AY197" s="181"/>
    </row>
    <row r="198" spans="1:51" ht="24.75" hidden="1" customHeight="1">
      <c r="A198" s="1713" t="s">
        <v>376</v>
      </c>
      <c r="B198" s="1713"/>
      <c r="C198" s="1713"/>
      <c r="D198" s="1713"/>
      <c r="E198" s="1717"/>
      <c r="F198" s="1718"/>
      <c r="G198" s="103"/>
      <c r="H198" s="1541"/>
      <c r="I198" s="1541"/>
      <c r="J198" s="1541"/>
      <c r="K198" s="1718"/>
      <c r="L198" s="1718"/>
      <c r="M198" s="1714"/>
      <c r="N198" s="1714"/>
      <c r="O198" s="1714"/>
      <c r="P198" s="1718"/>
      <c r="Q198" s="1718"/>
      <c r="R198" s="1717"/>
      <c r="S198" s="1718"/>
      <c r="T198" s="1541"/>
      <c r="U198" s="1541"/>
      <c r="V198" s="1541"/>
      <c r="W198" s="1718"/>
      <c r="X198" s="1718"/>
      <c r="Y198" s="1714"/>
      <c r="Z198" s="1714"/>
      <c r="AA198" s="1714"/>
      <c r="AB198" s="1718"/>
      <c r="AC198" s="1719"/>
      <c r="AD198" s="1717"/>
      <c r="AE198" s="1718"/>
      <c r="AF198" s="1541"/>
      <c r="AG198" s="1541"/>
      <c r="AH198" s="1541"/>
      <c r="AI198" s="1718"/>
      <c r="AJ198" s="1718"/>
      <c r="AK198" s="1714"/>
      <c r="AL198" s="1714"/>
      <c r="AM198" s="1714"/>
      <c r="AN198" s="1718"/>
      <c r="AO198" s="1719"/>
      <c r="AP198" s="1717"/>
      <c r="AQ198" s="1718"/>
      <c r="AR198" s="1541"/>
      <c r="AS198" s="1541"/>
      <c r="AT198" s="1541"/>
      <c r="AU198" s="1718"/>
      <c r="AV198" s="1718"/>
      <c r="AW198" s="1714"/>
      <c r="AX198" s="1714"/>
      <c r="AY198" s="181"/>
    </row>
    <row r="199" spans="1:51" ht="28.4" hidden="1" customHeight="1">
      <c r="A199" s="1967" t="s">
        <v>779</v>
      </c>
      <c r="B199" s="1968"/>
      <c r="C199" s="1968"/>
      <c r="D199" s="1968"/>
      <c r="E199" s="1968"/>
      <c r="F199" s="1969"/>
      <c r="G199" s="88"/>
      <c r="H199" s="133" t="s">
        <v>242</v>
      </c>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82"/>
    </row>
    <row r="200" spans="1:51" ht="28.4" hidden="1" customHeight="1">
      <c r="A200" s="1967"/>
      <c r="B200" s="1968"/>
      <c r="C200" s="1968"/>
      <c r="D200" s="1968"/>
      <c r="E200" s="1968"/>
      <c r="F200" s="1969"/>
      <c r="G200" s="88"/>
      <c r="H200" s="134"/>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82"/>
    </row>
    <row r="201" spans="1:51" ht="28.4" hidden="1" customHeight="1">
      <c r="A201" s="1967"/>
      <c r="B201" s="1968"/>
      <c r="C201" s="1968"/>
      <c r="D201" s="1968"/>
      <c r="E201" s="1968"/>
      <c r="F201" s="1969"/>
      <c r="G201" s="88"/>
      <c r="H201" s="134"/>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82"/>
    </row>
    <row r="202" spans="1:51" ht="28.4" hidden="1" customHeight="1">
      <c r="A202" s="1967"/>
      <c r="B202" s="1968"/>
      <c r="C202" s="1968"/>
      <c r="D202" s="1968"/>
      <c r="E202" s="1968"/>
      <c r="F202" s="1969"/>
      <c r="G202" s="88"/>
      <c r="H202" s="134"/>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82"/>
    </row>
    <row r="203" spans="1:51" ht="18" hidden="1" customHeight="1">
      <c r="A203" s="1967"/>
      <c r="B203" s="1968"/>
      <c r="C203" s="1968"/>
      <c r="D203" s="1968"/>
      <c r="E203" s="1968"/>
      <c r="F203" s="1969"/>
      <c r="G203" s="88"/>
      <c r="H203" s="134"/>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82"/>
    </row>
    <row r="204" spans="1:51" ht="18" hidden="1" customHeight="1">
      <c r="A204" s="1967"/>
      <c r="B204" s="1968"/>
      <c r="C204" s="1968"/>
      <c r="D204" s="1968"/>
      <c r="E204" s="1968"/>
      <c r="F204" s="1969"/>
      <c r="G204" s="88"/>
      <c r="H204" s="134"/>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82"/>
    </row>
    <row r="205" spans="1:51" ht="18" hidden="1" customHeight="1">
      <c r="A205" s="1967"/>
      <c r="B205" s="1968"/>
      <c r="C205" s="1968"/>
      <c r="D205" s="1968"/>
      <c r="E205" s="1968"/>
      <c r="F205" s="1969"/>
      <c r="G205" s="88"/>
      <c r="H205" s="134"/>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82"/>
    </row>
    <row r="206" spans="1:51" ht="18" hidden="1" customHeight="1">
      <c r="A206" s="1967"/>
      <c r="B206" s="1968"/>
      <c r="C206" s="1968"/>
      <c r="D206" s="1968"/>
      <c r="E206" s="1968"/>
      <c r="F206" s="1969"/>
      <c r="G206" s="88"/>
      <c r="H206" s="134"/>
      <c r="I206" s="138"/>
      <c r="J206" s="138"/>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82"/>
    </row>
    <row r="207" spans="1:51" ht="18" hidden="1" customHeight="1">
      <c r="A207" s="1967"/>
      <c r="B207" s="1968"/>
      <c r="C207" s="1968"/>
      <c r="D207" s="1968"/>
      <c r="E207" s="1968"/>
      <c r="F207" s="1969"/>
      <c r="G207" s="88"/>
      <c r="H207" s="134"/>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82"/>
    </row>
    <row r="208" spans="1:51" ht="18" hidden="1" customHeight="1">
      <c r="A208" s="1967"/>
      <c r="B208" s="1968"/>
      <c r="C208" s="1968"/>
      <c r="D208" s="1968"/>
      <c r="E208" s="1968"/>
      <c r="F208" s="1969"/>
      <c r="G208" s="88"/>
      <c r="H208" s="134"/>
      <c r="I208" s="138"/>
      <c r="J208" s="138"/>
      <c r="K208" s="138"/>
      <c r="L208" s="138"/>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82"/>
    </row>
    <row r="209" spans="1:51" ht="18" hidden="1" customHeight="1">
      <c r="A209" s="1967"/>
      <c r="B209" s="1968"/>
      <c r="C209" s="1968"/>
      <c r="D209" s="1968"/>
      <c r="E209" s="1968"/>
      <c r="F209" s="1969"/>
      <c r="G209" s="88"/>
      <c r="H209" s="134"/>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82"/>
    </row>
    <row r="210" spans="1:51" ht="18" hidden="1" customHeight="1">
      <c r="A210" s="1967"/>
      <c r="B210" s="1968"/>
      <c r="C210" s="1968"/>
      <c r="D210" s="1968"/>
      <c r="E210" s="1968"/>
      <c r="F210" s="1969"/>
      <c r="G210" s="88"/>
      <c r="H210" s="134"/>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82"/>
    </row>
    <row r="211" spans="1:51" ht="18" hidden="1" customHeight="1">
      <c r="A211" s="1967"/>
      <c r="B211" s="1968"/>
      <c r="C211" s="1968"/>
      <c r="D211" s="1968"/>
      <c r="E211" s="1968"/>
      <c r="F211" s="1969"/>
      <c r="G211" s="88"/>
      <c r="H211" s="134"/>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82"/>
    </row>
    <row r="212" spans="1:51" ht="27.75" hidden="1" customHeight="1">
      <c r="A212" s="1967"/>
      <c r="B212" s="1968"/>
      <c r="C212" s="1968"/>
      <c r="D212" s="1968"/>
      <c r="E212" s="1968"/>
      <c r="F212" s="1969"/>
      <c r="G212" s="88"/>
      <c r="H212" s="134"/>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82"/>
    </row>
    <row r="213" spans="1:51" ht="28.4" hidden="1" customHeight="1">
      <c r="A213" s="1967"/>
      <c r="B213" s="1968"/>
      <c r="C213" s="1968"/>
      <c r="D213" s="1968"/>
      <c r="E213" s="1968"/>
      <c r="F213" s="1969"/>
      <c r="G213" s="88"/>
      <c r="H213" s="134"/>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82"/>
    </row>
    <row r="214" spans="1:51" ht="28.4" hidden="1" customHeight="1">
      <c r="A214" s="1967"/>
      <c r="B214" s="1968"/>
      <c r="C214" s="1968"/>
      <c r="D214" s="1968"/>
      <c r="E214" s="1968"/>
      <c r="F214" s="1969"/>
      <c r="G214" s="88"/>
      <c r="H214" s="134"/>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82"/>
    </row>
    <row r="215" spans="1:51" ht="28.4" hidden="1" customHeight="1">
      <c r="A215" s="1967"/>
      <c r="B215" s="1968"/>
      <c r="C215" s="1968"/>
      <c r="D215" s="1968"/>
      <c r="E215" s="1968"/>
      <c r="F215" s="1969"/>
      <c r="G215" s="88"/>
      <c r="H215" s="134"/>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82"/>
    </row>
    <row r="216" spans="1:51" ht="52.5" hidden="1" customHeight="1">
      <c r="A216" s="1967"/>
      <c r="B216" s="1968"/>
      <c r="C216" s="1968"/>
      <c r="D216" s="1968"/>
      <c r="E216" s="1968"/>
      <c r="F216" s="1969"/>
      <c r="G216" s="88"/>
      <c r="H216" s="134"/>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82"/>
    </row>
    <row r="217" spans="1:51" ht="33" hidden="1" customHeight="1">
      <c r="A217" s="1967"/>
      <c r="B217" s="1968"/>
      <c r="C217" s="1968"/>
      <c r="D217" s="1968"/>
      <c r="E217" s="1968"/>
      <c r="F217" s="1969"/>
      <c r="G217" s="88"/>
      <c r="H217" s="134"/>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82"/>
    </row>
    <row r="218" spans="1:51" ht="33" hidden="1" customHeight="1">
      <c r="A218" s="1967"/>
      <c r="B218" s="1968"/>
      <c r="C218" s="1968"/>
      <c r="D218" s="1968"/>
      <c r="E218" s="1968"/>
      <c r="F218" s="1969"/>
      <c r="G218" s="88"/>
      <c r="H218" s="134"/>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82"/>
    </row>
    <row r="219" spans="1:51" ht="33" hidden="1" customHeight="1">
      <c r="A219" s="1967"/>
      <c r="B219" s="1968"/>
      <c r="C219" s="1968"/>
      <c r="D219" s="1968"/>
      <c r="E219" s="1968"/>
      <c r="F219" s="1969"/>
      <c r="G219" s="88"/>
      <c r="H219" s="134"/>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82"/>
    </row>
    <row r="220" spans="1:51" ht="18.399999999999999" hidden="1" customHeight="1">
      <c r="A220" s="1967"/>
      <c r="B220" s="1968"/>
      <c r="C220" s="1968"/>
      <c r="D220" s="1968"/>
      <c r="E220" s="1968"/>
      <c r="F220" s="1969"/>
      <c r="G220" s="88"/>
      <c r="H220" s="134"/>
      <c r="I220" s="138"/>
      <c r="J220" s="138"/>
      <c r="K220" s="138"/>
      <c r="L220" s="138"/>
      <c r="M220" s="138"/>
      <c r="N220" s="138"/>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82"/>
    </row>
    <row r="221" spans="1:51" ht="35.25" hidden="1" customHeight="1">
      <c r="A221" s="1967"/>
      <c r="B221" s="1968"/>
      <c r="C221" s="1968"/>
      <c r="D221" s="1968"/>
      <c r="E221" s="1968"/>
      <c r="F221" s="1969"/>
      <c r="G221" s="88"/>
      <c r="H221" s="134"/>
      <c r="I221" s="138"/>
      <c r="J221" s="138"/>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82"/>
    </row>
    <row r="222" spans="1:51" ht="30" hidden="1" customHeight="1">
      <c r="A222" s="1967"/>
      <c r="B222" s="1968"/>
      <c r="C222" s="1968"/>
      <c r="D222" s="1968"/>
      <c r="E222" s="1968"/>
      <c r="F222" s="1969"/>
      <c r="G222" s="88"/>
      <c r="H222" s="134"/>
      <c r="I222" s="138"/>
      <c r="J222" s="138"/>
      <c r="K222" s="138"/>
      <c r="L222" s="138"/>
      <c r="M222" s="138"/>
      <c r="N222" s="138"/>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82"/>
    </row>
    <row r="223" spans="1:51" ht="24.75" hidden="1" customHeight="1">
      <c r="A223" s="1967"/>
      <c r="B223" s="1968"/>
      <c r="C223" s="1968"/>
      <c r="D223" s="1968"/>
      <c r="E223" s="1968"/>
      <c r="F223" s="1969"/>
      <c r="G223" s="88"/>
      <c r="H223" s="134"/>
      <c r="I223" s="138"/>
      <c r="J223" s="138"/>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82"/>
    </row>
    <row r="224" spans="1:51" ht="24.75" hidden="1" customHeight="1">
      <c r="A224" s="1967"/>
      <c r="B224" s="1968"/>
      <c r="C224" s="1968"/>
      <c r="D224" s="1968"/>
      <c r="E224" s="1968"/>
      <c r="F224" s="1969"/>
      <c r="G224" s="88"/>
      <c r="H224" s="134"/>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82"/>
    </row>
    <row r="225" spans="1:51" ht="43.5" hidden="1" customHeight="1">
      <c r="A225" s="1967"/>
      <c r="B225" s="1968"/>
      <c r="C225" s="1968"/>
      <c r="D225" s="1968"/>
      <c r="E225" s="1968"/>
      <c r="F225" s="1969"/>
      <c r="G225" s="88"/>
      <c r="H225" s="134"/>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82"/>
    </row>
    <row r="226" spans="1:51" ht="43.5" hidden="1" customHeight="1">
      <c r="A226" s="1967"/>
      <c r="B226" s="1968"/>
      <c r="C226" s="1968"/>
      <c r="D226" s="1968"/>
      <c r="E226" s="1968"/>
      <c r="F226" s="1969"/>
      <c r="G226" s="88"/>
      <c r="H226" s="134"/>
      <c r="I226" s="138"/>
      <c r="J226" s="138"/>
      <c r="K226" s="138"/>
      <c r="L226" s="138"/>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82"/>
    </row>
    <row r="227" spans="1:51" ht="43.5" hidden="1" customHeight="1">
      <c r="A227" s="1967"/>
      <c r="B227" s="1968"/>
      <c r="C227" s="1968"/>
      <c r="D227" s="1968"/>
      <c r="E227" s="1968"/>
      <c r="F227" s="1969"/>
      <c r="G227" s="88"/>
      <c r="H227" s="134"/>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82"/>
    </row>
    <row r="228" spans="1:51" ht="43.5" hidden="1" customHeight="1">
      <c r="A228" s="1967"/>
      <c r="B228" s="1968"/>
      <c r="C228" s="1968"/>
      <c r="D228" s="1968"/>
      <c r="E228" s="1968"/>
      <c r="F228" s="1969"/>
      <c r="G228" s="88"/>
      <c r="H228" s="134"/>
      <c r="I228" s="138"/>
      <c r="J228" s="138"/>
      <c r="K228" s="138"/>
      <c r="L228" s="138"/>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82"/>
    </row>
    <row r="229" spans="1:51" ht="43.5" hidden="1" customHeight="1">
      <c r="A229" s="1967"/>
      <c r="B229" s="1968"/>
      <c r="C229" s="1968"/>
      <c r="D229" s="1968"/>
      <c r="E229" s="1968"/>
      <c r="F229" s="1969"/>
      <c r="G229" s="88"/>
      <c r="H229" s="134"/>
      <c r="I229" s="138"/>
      <c r="J229" s="138"/>
      <c r="K229" s="138"/>
      <c r="L229" s="138"/>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82"/>
    </row>
    <row r="230" spans="1:51" ht="43.5" hidden="1" customHeight="1">
      <c r="A230" s="1970"/>
      <c r="B230" s="1971"/>
      <c r="C230" s="1971"/>
      <c r="D230" s="1971"/>
      <c r="E230" s="1971"/>
      <c r="F230" s="1972"/>
      <c r="G230" s="89"/>
      <c r="H230" s="135"/>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83"/>
    </row>
    <row r="231" spans="1:51" ht="24.75" hidden="1" customHeight="1">
      <c r="A231" s="1973" t="s">
        <v>407</v>
      </c>
      <c r="B231" s="1974"/>
      <c r="C231" s="1974"/>
      <c r="D231" s="1974"/>
      <c r="E231" s="1974"/>
      <c r="F231" s="1975"/>
      <c r="G231" s="90"/>
      <c r="H231" s="795" t="s">
        <v>3</v>
      </c>
      <c r="I231" s="796"/>
      <c r="J231" s="796"/>
      <c r="K231" s="796"/>
      <c r="L231" s="796"/>
      <c r="M231" s="796"/>
      <c r="N231" s="796"/>
      <c r="O231" s="796"/>
      <c r="P231" s="796"/>
      <c r="Q231" s="796"/>
      <c r="R231" s="796"/>
      <c r="S231" s="796"/>
      <c r="T231" s="796"/>
      <c r="U231" s="796"/>
      <c r="V231" s="796"/>
      <c r="W231" s="796"/>
      <c r="X231" s="796"/>
      <c r="Y231" s="796"/>
      <c r="Z231" s="796"/>
      <c r="AA231" s="796"/>
      <c r="AB231" s="796"/>
      <c r="AC231" s="836"/>
      <c r="AD231" s="795" t="s">
        <v>503</v>
      </c>
      <c r="AE231" s="796"/>
      <c r="AF231" s="796"/>
      <c r="AG231" s="796"/>
      <c r="AH231" s="796"/>
      <c r="AI231" s="796"/>
      <c r="AJ231" s="796"/>
      <c r="AK231" s="796"/>
      <c r="AL231" s="796"/>
      <c r="AM231" s="796"/>
      <c r="AN231" s="796"/>
      <c r="AO231" s="796"/>
      <c r="AP231" s="796"/>
      <c r="AQ231" s="796"/>
      <c r="AR231" s="796"/>
      <c r="AS231" s="796"/>
      <c r="AT231" s="796"/>
      <c r="AU231" s="796"/>
      <c r="AV231" s="796"/>
      <c r="AW231" s="796"/>
      <c r="AX231" s="796"/>
      <c r="AY231" s="798"/>
    </row>
    <row r="232" spans="1:51" ht="24.75" hidden="1" customHeight="1">
      <c r="A232" s="1976"/>
      <c r="B232" s="1977"/>
      <c r="C232" s="1977"/>
      <c r="D232" s="1977"/>
      <c r="E232" s="1977"/>
      <c r="F232" s="1978"/>
      <c r="G232" s="91"/>
      <c r="H232" s="1676" t="s">
        <v>60</v>
      </c>
      <c r="I232" s="1677"/>
      <c r="J232" s="1677"/>
      <c r="K232" s="1677"/>
      <c r="L232" s="1677"/>
      <c r="M232" s="1720" t="s">
        <v>63</v>
      </c>
      <c r="N232" s="1677"/>
      <c r="O232" s="1677"/>
      <c r="P232" s="1677"/>
      <c r="Q232" s="1677"/>
      <c r="R232" s="1677"/>
      <c r="S232" s="1677"/>
      <c r="T232" s="1677"/>
      <c r="U232" s="1677"/>
      <c r="V232" s="1677"/>
      <c r="W232" s="1677"/>
      <c r="X232" s="1677"/>
      <c r="Y232" s="1678"/>
      <c r="Z232" s="1721" t="s">
        <v>74</v>
      </c>
      <c r="AA232" s="1677"/>
      <c r="AB232" s="1677"/>
      <c r="AC232" s="1678"/>
      <c r="AD232" s="1676" t="s">
        <v>60</v>
      </c>
      <c r="AE232" s="1677"/>
      <c r="AF232" s="1677"/>
      <c r="AG232" s="1677"/>
      <c r="AH232" s="1677"/>
      <c r="AI232" s="1720" t="s">
        <v>63</v>
      </c>
      <c r="AJ232" s="1677"/>
      <c r="AK232" s="1677"/>
      <c r="AL232" s="1677"/>
      <c r="AM232" s="1677"/>
      <c r="AN232" s="1677"/>
      <c r="AO232" s="1677"/>
      <c r="AP232" s="1677"/>
      <c r="AQ232" s="1677"/>
      <c r="AR232" s="1677"/>
      <c r="AS232" s="1677"/>
      <c r="AT232" s="1677"/>
      <c r="AU232" s="1678"/>
      <c r="AV232" s="1721" t="s">
        <v>74</v>
      </c>
      <c r="AW232" s="1677"/>
      <c r="AX232" s="1677"/>
      <c r="AY232" s="1722"/>
    </row>
    <row r="233" spans="1:51" ht="21.75" hidden="1" customHeight="1">
      <c r="A233" s="1976"/>
      <c r="B233" s="1977"/>
      <c r="C233" s="1977"/>
      <c r="D233" s="1977"/>
      <c r="E233" s="1977"/>
      <c r="F233" s="1978"/>
      <c r="G233" s="91"/>
      <c r="H233" s="1723"/>
      <c r="I233" s="1724"/>
      <c r="J233" s="1724"/>
      <c r="K233" s="1724"/>
      <c r="L233" s="1725"/>
      <c r="M233" s="1726"/>
      <c r="N233" s="1727"/>
      <c r="O233" s="1727"/>
      <c r="P233" s="1727"/>
      <c r="Q233" s="1727"/>
      <c r="R233" s="1727"/>
      <c r="S233" s="1727"/>
      <c r="T233" s="1727"/>
      <c r="U233" s="1727"/>
      <c r="V233" s="1727"/>
      <c r="W233" s="1727"/>
      <c r="X233" s="1727"/>
      <c r="Y233" s="1728"/>
      <c r="Z233" s="1729"/>
      <c r="AA233" s="1730"/>
      <c r="AB233" s="1730"/>
      <c r="AC233" s="1731"/>
      <c r="AD233" s="1723"/>
      <c r="AE233" s="1724"/>
      <c r="AF233" s="1724"/>
      <c r="AG233" s="1724"/>
      <c r="AH233" s="1725"/>
      <c r="AI233" s="1726"/>
      <c r="AJ233" s="1727"/>
      <c r="AK233" s="1727"/>
      <c r="AL233" s="1727"/>
      <c r="AM233" s="1727"/>
      <c r="AN233" s="1727"/>
      <c r="AO233" s="1727"/>
      <c r="AP233" s="1727"/>
      <c r="AQ233" s="1727"/>
      <c r="AR233" s="1727"/>
      <c r="AS233" s="1727"/>
      <c r="AT233" s="1727"/>
      <c r="AU233" s="1728"/>
      <c r="AV233" s="1729"/>
      <c r="AW233" s="1730"/>
      <c r="AX233" s="1730"/>
      <c r="AY233" s="1732"/>
    </row>
    <row r="234" spans="1:51" ht="21.75" hidden="1" customHeight="1">
      <c r="A234" s="1976"/>
      <c r="B234" s="1977"/>
      <c r="C234" s="1977"/>
      <c r="D234" s="1977"/>
      <c r="E234" s="1977"/>
      <c r="F234" s="1978"/>
      <c r="G234" s="91"/>
      <c r="H234" s="1733"/>
      <c r="I234" s="1734"/>
      <c r="J234" s="1734"/>
      <c r="K234" s="1734"/>
      <c r="L234" s="1735"/>
      <c r="M234" s="1736"/>
      <c r="N234" s="1737"/>
      <c r="O234" s="1737"/>
      <c r="P234" s="1737"/>
      <c r="Q234" s="1737"/>
      <c r="R234" s="1737"/>
      <c r="S234" s="1737"/>
      <c r="T234" s="1737"/>
      <c r="U234" s="1737"/>
      <c r="V234" s="1737"/>
      <c r="W234" s="1737"/>
      <c r="X234" s="1737"/>
      <c r="Y234" s="1738"/>
      <c r="Z234" s="1739"/>
      <c r="AA234" s="1740"/>
      <c r="AB234" s="1740"/>
      <c r="AC234" s="1741"/>
      <c r="AD234" s="1733"/>
      <c r="AE234" s="1734"/>
      <c r="AF234" s="1734"/>
      <c r="AG234" s="1734"/>
      <c r="AH234" s="1735"/>
      <c r="AI234" s="1736"/>
      <c r="AJ234" s="1737"/>
      <c r="AK234" s="1737"/>
      <c r="AL234" s="1737"/>
      <c r="AM234" s="1737"/>
      <c r="AN234" s="1737"/>
      <c r="AO234" s="1737"/>
      <c r="AP234" s="1737"/>
      <c r="AQ234" s="1737"/>
      <c r="AR234" s="1737"/>
      <c r="AS234" s="1737"/>
      <c r="AT234" s="1737"/>
      <c r="AU234" s="1738"/>
      <c r="AV234" s="1739"/>
      <c r="AW234" s="1740"/>
      <c r="AX234" s="1740"/>
      <c r="AY234" s="1742"/>
    </row>
    <row r="235" spans="1:51" ht="21.75" hidden="1" customHeight="1">
      <c r="A235" s="1976"/>
      <c r="B235" s="1977"/>
      <c r="C235" s="1977"/>
      <c r="D235" s="1977"/>
      <c r="E235" s="1977"/>
      <c r="F235" s="1978"/>
      <c r="G235" s="91"/>
      <c r="H235" s="1733"/>
      <c r="I235" s="1734"/>
      <c r="J235" s="1734"/>
      <c r="K235" s="1734"/>
      <c r="L235" s="1735"/>
      <c r="M235" s="1736"/>
      <c r="N235" s="1737"/>
      <c r="O235" s="1737"/>
      <c r="P235" s="1737"/>
      <c r="Q235" s="1737"/>
      <c r="R235" s="1737"/>
      <c r="S235" s="1737"/>
      <c r="T235" s="1737"/>
      <c r="U235" s="1737"/>
      <c r="V235" s="1737"/>
      <c r="W235" s="1737"/>
      <c r="X235" s="1737"/>
      <c r="Y235" s="1738"/>
      <c r="Z235" s="1739"/>
      <c r="AA235" s="1740"/>
      <c r="AB235" s="1740"/>
      <c r="AC235" s="1741"/>
      <c r="AD235" s="1733"/>
      <c r="AE235" s="1734"/>
      <c r="AF235" s="1734"/>
      <c r="AG235" s="1734"/>
      <c r="AH235" s="1735"/>
      <c r="AI235" s="1736"/>
      <c r="AJ235" s="1737"/>
      <c r="AK235" s="1737"/>
      <c r="AL235" s="1737"/>
      <c r="AM235" s="1737"/>
      <c r="AN235" s="1737"/>
      <c r="AO235" s="1737"/>
      <c r="AP235" s="1737"/>
      <c r="AQ235" s="1737"/>
      <c r="AR235" s="1737"/>
      <c r="AS235" s="1737"/>
      <c r="AT235" s="1737"/>
      <c r="AU235" s="1738"/>
      <c r="AV235" s="1739"/>
      <c r="AW235" s="1740"/>
      <c r="AX235" s="1740"/>
      <c r="AY235" s="1742"/>
    </row>
    <row r="236" spans="1:51" ht="21.75" hidden="1" customHeight="1">
      <c r="A236" s="1976"/>
      <c r="B236" s="1977"/>
      <c r="C236" s="1977"/>
      <c r="D236" s="1977"/>
      <c r="E236" s="1977"/>
      <c r="F236" s="1978"/>
      <c r="G236" s="91"/>
      <c r="H236" s="1733"/>
      <c r="I236" s="1734"/>
      <c r="J236" s="1734"/>
      <c r="K236" s="1734"/>
      <c r="L236" s="1735"/>
      <c r="M236" s="1736"/>
      <c r="N236" s="1737"/>
      <c r="O236" s="1737"/>
      <c r="P236" s="1737"/>
      <c r="Q236" s="1737"/>
      <c r="R236" s="1737"/>
      <c r="S236" s="1737"/>
      <c r="T236" s="1737"/>
      <c r="U236" s="1737"/>
      <c r="V236" s="1737"/>
      <c r="W236" s="1737"/>
      <c r="X236" s="1737"/>
      <c r="Y236" s="1738"/>
      <c r="Z236" s="1739"/>
      <c r="AA236" s="1740"/>
      <c r="AB236" s="1740"/>
      <c r="AC236" s="1741"/>
      <c r="AD236" s="1733"/>
      <c r="AE236" s="1734"/>
      <c r="AF236" s="1734"/>
      <c r="AG236" s="1734"/>
      <c r="AH236" s="1735"/>
      <c r="AI236" s="1736"/>
      <c r="AJ236" s="1737"/>
      <c r="AK236" s="1737"/>
      <c r="AL236" s="1737"/>
      <c r="AM236" s="1737"/>
      <c r="AN236" s="1737"/>
      <c r="AO236" s="1737"/>
      <c r="AP236" s="1737"/>
      <c r="AQ236" s="1737"/>
      <c r="AR236" s="1737"/>
      <c r="AS236" s="1737"/>
      <c r="AT236" s="1737"/>
      <c r="AU236" s="1738"/>
      <c r="AV236" s="1739"/>
      <c r="AW236" s="1740"/>
      <c r="AX236" s="1740"/>
      <c r="AY236" s="1742"/>
    </row>
    <row r="237" spans="1:51" ht="21.75" hidden="1" customHeight="1">
      <c r="A237" s="1976"/>
      <c r="B237" s="1977"/>
      <c r="C237" s="1977"/>
      <c r="D237" s="1977"/>
      <c r="E237" s="1977"/>
      <c r="F237" s="1978"/>
      <c r="G237" s="91"/>
      <c r="H237" s="1733"/>
      <c r="I237" s="1734"/>
      <c r="J237" s="1734"/>
      <c r="K237" s="1734"/>
      <c r="L237" s="1735"/>
      <c r="M237" s="1736"/>
      <c r="N237" s="1737"/>
      <c r="O237" s="1737"/>
      <c r="P237" s="1737"/>
      <c r="Q237" s="1737"/>
      <c r="R237" s="1737"/>
      <c r="S237" s="1737"/>
      <c r="T237" s="1737"/>
      <c r="U237" s="1737"/>
      <c r="V237" s="1737"/>
      <c r="W237" s="1737"/>
      <c r="X237" s="1737"/>
      <c r="Y237" s="1738"/>
      <c r="Z237" s="1739"/>
      <c r="AA237" s="1740"/>
      <c r="AB237" s="1740"/>
      <c r="AC237" s="1741"/>
      <c r="AD237" s="1733"/>
      <c r="AE237" s="1734"/>
      <c r="AF237" s="1734"/>
      <c r="AG237" s="1734"/>
      <c r="AH237" s="1735"/>
      <c r="AI237" s="1736"/>
      <c r="AJ237" s="1737"/>
      <c r="AK237" s="1737"/>
      <c r="AL237" s="1737"/>
      <c r="AM237" s="1737"/>
      <c r="AN237" s="1737"/>
      <c r="AO237" s="1737"/>
      <c r="AP237" s="1737"/>
      <c r="AQ237" s="1737"/>
      <c r="AR237" s="1737"/>
      <c r="AS237" s="1737"/>
      <c r="AT237" s="1737"/>
      <c r="AU237" s="1738"/>
      <c r="AV237" s="1739"/>
      <c r="AW237" s="1740"/>
      <c r="AX237" s="1740"/>
      <c r="AY237" s="1742"/>
    </row>
    <row r="238" spans="1:51" ht="21.75" hidden="1" customHeight="1">
      <c r="A238" s="1976"/>
      <c r="B238" s="1977"/>
      <c r="C238" s="1977"/>
      <c r="D238" s="1977"/>
      <c r="E238" s="1977"/>
      <c r="F238" s="1978"/>
      <c r="G238" s="91"/>
      <c r="H238" s="1733"/>
      <c r="I238" s="1734"/>
      <c r="J238" s="1734"/>
      <c r="K238" s="1734"/>
      <c r="L238" s="1735"/>
      <c r="M238" s="1736"/>
      <c r="N238" s="1737"/>
      <c r="O238" s="1737"/>
      <c r="P238" s="1737"/>
      <c r="Q238" s="1737"/>
      <c r="R238" s="1737"/>
      <c r="S238" s="1737"/>
      <c r="T238" s="1737"/>
      <c r="U238" s="1737"/>
      <c r="V238" s="1737"/>
      <c r="W238" s="1737"/>
      <c r="X238" s="1737"/>
      <c r="Y238" s="1738"/>
      <c r="Z238" s="1739"/>
      <c r="AA238" s="1740"/>
      <c r="AB238" s="1740"/>
      <c r="AC238" s="1741"/>
      <c r="AD238" s="1733"/>
      <c r="AE238" s="1734"/>
      <c r="AF238" s="1734"/>
      <c r="AG238" s="1734"/>
      <c r="AH238" s="1735"/>
      <c r="AI238" s="1736"/>
      <c r="AJ238" s="1737"/>
      <c r="AK238" s="1737"/>
      <c r="AL238" s="1737"/>
      <c r="AM238" s="1737"/>
      <c r="AN238" s="1737"/>
      <c r="AO238" s="1737"/>
      <c r="AP238" s="1737"/>
      <c r="AQ238" s="1737"/>
      <c r="AR238" s="1737"/>
      <c r="AS238" s="1737"/>
      <c r="AT238" s="1737"/>
      <c r="AU238" s="1738"/>
      <c r="AV238" s="1739"/>
      <c r="AW238" s="1740"/>
      <c r="AX238" s="1740"/>
      <c r="AY238" s="1742"/>
    </row>
    <row r="239" spans="1:51" ht="21.75" hidden="1" customHeight="1">
      <c r="A239" s="1976"/>
      <c r="B239" s="1977"/>
      <c r="C239" s="1977"/>
      <c r="D239" s="1977"/>
      <c r="E239" s="1977"/>
      <c r="F239" s="1978"/>
      <c r="G239" s="91"/>
      <c r="H239" s="1733"/>
      <c r="I239" s="1734"/>
      <c r="J239" s="1734"/>
      <c r="K239" s="1734"/>
      <c r="L239" s="1735"/>
      <c r="M239" s="1736"/>
      <c r="N239" s="1737"/>
      <c r="O239" s="1737"/>
      <c r="P239" s="1737"/>
      <c r="Q239" s="1737"/>
      <c r="R239" s="1737"/>
      <c r="S239" s="1737"/>
      <c r="T239" s="1737"/>
      <c r="U239" s="1737"/>
      <c r="V239" s="1737"/>
      <c r="W239" s="1737"/>
      <c r="X239" s="1737"/>
      <c r="Y239" s="1738"/>
      <c r="Z239" s="1739"/>
      <c r="AA239" s="1740"/>
      <c r="AB239" s="1740"/>
      <c r="AC239" s="1741"/>
      <c r="AD239" s="1733"/>
      <c r="AE239" s="1734"/>
      <c r="AF239" s="1734"/>
      <c r="AG239" s="1734"/>
      <c r="AH239" s="1735"/>
      <c r="AI239" s="1736"/>
      <c r="AJ239" s="1737"/>
      <c r="AK239" s="1737"/>
      <c r="AL239" s="1737"/>
      <c r="AM239" s="1737"/>
      <c r="AN239" s="1737"/>
      <c r="AO239" s="1737"/>
      <c r="AP239" s="1737"/>
      <c r="AQ239" s="1737"/>
      <c r="AR239" s="1737"/>
      <c r="AS239" s="1737"/>
      <c r="AT239" s="1737"/>
      <c r="AU239" s="1738"/>
      <c r="AV239" s="1739"/>
      <c r="AW239" s="1740"/>
      <c r="AX239" s="1740"/>
      <c r="AY239" s="1742"/>
    </row>
    <row r="240" spans="1:51" ht="21.75" hidden="1" customHeight="1">
      <c r="A240" s="1976"/>
      <c r="B240" s="1977"/>
      <c r="C240" s="1977"/>
      <c r="D240" s="1977"/>
      <c r="E240" s="1977"/>
      <c r="F240" s="1978"/>
      <c r="G240" s="91"/>
      <c r="H240" s="1733"/>
      <c r="I240" s="1734"/>
      <c r="J240" s="1734"/>
      <c r="K240" s="1734"/>
      <c r="L240" s="1735"/>
      <c r="M240" s="1736"/>
      <c r="N240" s="1737"/>
      <c r="O240" s="1737"/>
      <c r="P240" s="1737"/>
      <c r="Q240" s="1737"/>
      <c r="R240" s="1737"/>
      <c r="S240" s="1737"/>
      <c r="T240" s="1737"/>
      <c r="U240" s="1737"/>
      <c r="V240" s="1737"/>
      <c r="W240" s="1737"/>
      <c r="X240" s="1737"/>
      <c r="Y240" s="1738"/>
      <c r="Z240" s="1739"/>
      <c r="AA240" s="1740"/>
      <c r="AB240" s="1740"/>
      <c r="AC240" s="1741"/>
      <c r="AD240" s="1733"/>
      <c r="AE240" s="1734"/>
      <c r="AF240" s="1734"/>
      <c r="AG240" s="1734"/>
      <c r="AH240" s="1735"/>
      <c r="AI240" s="1736"/>
      <c r="AJ240" s="1737"/>
      <c r="AK240" s="1737"/>
      <c r="AL240" s="1737"/>
      <c r="AM240" s="1737"/>
      <c r="AN240" s="1737"/>
      <c r="AO240" s="1737"/>
      <c r="AP240" s="1737"/>
      <c r="AQ240" s="1737"/>
      <c r="AR240" s="1737"/>
      <c r="AS240" s="1737"/>
      <c r="AT240" s="1737"/>
      <c r="AU240" s="1738"/>
      <c r="AV240" s="1739"/>
      <c r="AW240" s="1740"/>
      <c r="AX240" s="1740"/>
      <c r="AY240" s="1742"/>
    </row>
    <row r="241" spans="1:52" ht="21.75" hidden="1" customHeight="1">
      <c r="A241" s="1976"/>
      <c r="B241" s="1977"/>
      <c r="C241" s="1977"/>
      <c r="D241" s="1977"/>
      <c r="E241" s="1977"/>
      <c r="F241" s="1978"/>
      <c r="G241" s="91"/>
      <c r="H241" s="1733"/>
      <c r="I241" s="1734"/>
      <c r="J241" s="1734"/>
      <c r="K241" s="1734"/>
      <c r="L241" s="1735"/>
      <c r="M241" s="1736"/>
      <c r="N241" s="1737"/>
      <c r="O241" s="1737"/>
      <c r="P241" s="1737"/>
      <c r="Q241" s="1737"/>
      <c r="R241" s="1737"/>
      <c r="S241" s="1737"/>
      <c r="T241" s="1737"/>
      <c r="U241" s="1737"/>
      <c r="V241" s="1737"/>
      <c r="W241" s="1737"/>
      <c r="X241" s="1737"/>
      <c r="Y241" s="1738"/>
      <c r="Z241" s="1739"/>
      <c r="AA241" s="1740"/>
      <c r="AB241" s="1740"/>
      <c r="AC241" s="1741"/>
      <c r="AD241" s="1733"/>
      <c r="AE241" s="1734"/>
      <c r="AF241" s="1734"/>
      <c r="AG241" s="1734"/>
      <c r="AH241" s="1735"/>
      <c r="AI241" s="1736"/>
      <c r="AJ241" s="1737"/>
      <c r="AK241" s="1737"/>
      <c r="AL241" s="1737"/>
      <c r="AM241" s="1737"/>
      <c r="AN241" s="1737"/>
      <c r="AO241" s="1737"/>
      <c r="AP241" s="1737"/>
      <c r="AQ241" s="1737"/>
      <c r="AR241" s="1737"/>
      <c r="AS241" s="1737"/>
      <c r="AT241" s="1737"/>
      <c r="AU241" s="1738"/>
      <c r="AV241" s="1739"/>
      <c r="AW241" s="1740"/>
      <c r="AX241" s="1740"/>
      <c r="AY241" s="1742"/>
    </row>
    <row r="242" spans="1:52" ht="21.75" hidden="1" customHeight="1">
      <c r="A242" s="1976"/>
      <c r="B242" s="1977"/>
      <c r="C242" s="1977"/>
      <c r="D242" s="1977"/>
      <c r="E242" s="1977"/>
      <c r="F242" s="1978"/>
      <c r="G242" s="91"/>
      <c r="H242" s="1733"/>
      <c r="I242" s="1734"/>
      <c r="J242" s="1734"/>
      <c r="K242" s="1734"/>
      <c r="L242" s="1735"/>
      <c r="M242" s="1736"/>
      <c r="N242" s="1737"/>
      <c r="O242" s="1737"/>
      <c r="P242" s="1737"/>
      <c r="Q242" s="1737"/>
      <c r="R242" s="1737"/>
      <c r="S242" s="1737"/>
      <c r="T242" s="1737"/>
      <c r="U242" s="1737"/>
      <c r="V242" s="1737"/>
      <c r="W242" s="1737"/>
      <c r="X242" s="1737"/>
      <c r="Y242" s="1738"/>
      <c r="Z242" s="1739"/>
      <c r="AA242" s="1740"/>
      <c r="AB242" s="1740"/>
      <c r="AC242" s="1741"/>
      <c r="AD242" s="1733"/>
      <c r="AE242" s="1734"/>
      <c r="AF242" s="1734"/>
      <c r="AG242" s="1734"/>
      <c r="AH242" s="1735"/>
      <c r="AI242" s="1736"/>
      <c r="AJ242" s="1737"/>
      <c r="AK242" s="1737"/>
      <c r="AL242" s="1737"/>
      <c r="AM242" s="1737"/>
      <c r="AN242" s="1737"/>
      <c r="AO242" s="1737"/>
      <c r="AP242" s="1737"/>
      <c r="AQ242" s="1737"/>
      <c r="AR242" s="1737"/>
      <c r="AS242" s="1737"/>
      <c r="AT242" s="1737"/>
      <c r="AU242" s="1738"/>
      <c r="AV242" s="1739"/>
      <c r="AW242" s="1740"/>
      <c r="AX242" s="1740"/>
      <c r="AY242" s="1742"/>
    </row>
    <row r="243" spans="1:52" ht="24.75" hidden="1" customHeight="1">
      <c r="A243" s="1976"/>
      <c r="B243" s="1977"/>
      <c r="C243" s="1977"/>
      <c r="D243" s="1977"/>
      <c r="E243" s="1977"/>
      <c r="F243" s="1978"/>
      <c r="G243" s="91"/>
      <c r="H243" s="1743" t="s">
        <v>78</v>
      </c>
      <c r="I243" s="1744"/>
      <c r="J243" s="1744"/>
      <c r="K243" s="1744"/>
      <c r="L243" s="1744"/>
      <c r="M243" s="1745"/>
      <c r="N243" s="1746"/>
      <c r="O243" s="1746"/>
      <c r="P243" s="1746"/>
      <c r="Q243" s="1746"/>
      <c r="R243" s="1746"/>
      <c r="S243" s="1746"/>
      <c r="T243" s="1746"/>
      <c r="U243" s="1746"/>
      <c r="V243" s="1746"/>
      <c r="W243" s="1746"/>
      <c r="X243" s="1746"/>
      <c r="Y243" s="1747"/>
      <c r="Z243" s="1748">
        <f>SUM(Z233:AC242)</f>
        <v>0</v>
      </c>
      <c r="AA243" s="1749"/>
      <c r="AB243" s="1749"/>
      <c r="AC243" s="1750"/>
      <c r="AD243" s="1743" t="s">
        <v>78</v>
      </c>
      <c r="AE243" s="1744"/>
      <c r="AF243" s="1744"/>
      <c r="AG243" s="1744"/>
      <c r="AH243" s="1744"/>
      <c r="AI243" s="1745"/>
      <c r="AJ243" s="1746"/>
      <c r="AK243" s="1746"/>
      <c r="AL243" s="1746"/>
      <c r="AM243" s="1746"/>
      <c r="AN243" s="1746"/>
      <c r="AO243" s="1746"/>
      <c r="AP243" s="1746"/>
      <c r="AQ243" s="1746"/>
      <c r="AR243" s="1746"/>
      <c r="AS243" s="1746"/>
      <c r="AT243" s="1746"/>
      <c r="AU243" s="1747"/>
      <c r="AV243" s="1748">
        <f>SUM(AV233:AY242)</f>
        <v>0</v>
      </c>
      <c r="AW243" s="1749"/>
      <c r="AX243" s="1749"/>
      <c r="AY243" s="1751"/>
    </row>
    <row r="244" spans="1:52" ht="24.75" hidden="1" customHeight="1">
      <c r="A244" s="1976"/>
      <c r="B244" s="1977"/>
      <c r="C244" s="1977"/>
      <c r="D244" s="1977"/>
      <c r="E244" s="1977"/>
      <c r="F244" s="1978"/>
      <c r="G244" s="91"/>
      <c r="H244" s="795" t="s">
        <v>480</v>
      </c>
      <c r="I244" s="796"/>
      <c r="J244" s="796"/>
      <c r="K244" s="796"/>
      <c r="L244" s="796"/>
      <c r="M244" s="796"/>
      <c r="N244" s="796"/>
      <c r="O244" s="796"/>
      <c r="P244" s="796"/>
      <c r="Q244" s="796"/>
      <c r="R244" s="796"/>
      <c r="S244" s="796"/>
      <c r="T244" s="796"/>
      <c r="U244" s="796"/>
      <c r="V244" s="796"/>
      <c r="W244" s="796"/>
      <c r="X244" s="796"/>
      <c r="Y244" s="796"/>
      <c r="Z244" s="796"/>
      <c r="AA244" s="796"/>
      <c r="AB244" s="796"/>
      <c r="AC244" s="836"/>
      <c r="AD244" s="795" t="s">
        <v>479</v>
      </c>
      <c r="AE244" s="796"/>
      <c r="AF244" s="796"/>
      <c r="AG244" s="796"/>
      <c r="AH244" s="796"/>
      <c r="AI244" s="796"/>
      <c r="AJ244" s="796"/>
      <c r="AK244" s="796"/>
      <c r="AL244" s="796"/>
      <c r="AM244" s="796"/>
      <c r="AN244" s="796"/>
      <c r="AO244" s="796"/>
      <c r="AP244" s="796"/>
      <c r="AQ244" s="796"/>
      <c r="AR244" s="796"/>
      <c r="AS244" s="796"/>
      <c r="AT244" s="796"/>
      <c r="AU244" s="796"/>
      <c r="AV244" s="796"/>
      <c r="AW244" s="796"/>
      <c r="AX244" s="796"/>
      <c r="AY244" s="798"/>
      <c r="AZ244">
        <f>COUNTA($H$246,$AD$246)</f>
        <v>0</v>
      </c>
    </row>
    <row r="245" spans="1:52" ht="24.75" hidden="1" customHeight="1">
      <c r="A245" s="1976"/>
      <c r="B245" s="1977"/>
      <c r="C245" s="1977"/>
      <c r="D245" s="1977"/>
      <c r="E245" s="1977"/>
      <c r="F245" s="1978"/>
      <c r="G245" s="91"/>
      <c r="H245" s="1676" t="s">
        <v>60</v>
      </c>
      <c r="I245" s="1677"/>
      <c r="J245" s="1677"/>
      <c r="K245" s="1677"/>
      <c r="L245" s="1677"/>
      <c r="M245" s="1720" t="s">
        <v>63</v>
      </c>
      <c r="N245" s="1677"/>
      <c r="O245" s="1677"/>
      <c r="P245" s="1677"/>
      <c r="Q245" s="1677"/>
      <c r="R245" s="1677"/>
      <c r="S245" s="1677"/>
      <c r="T245" s="1677"/>
      <c r="U245" s="1677"/>
      <c r="V245" s="1677"/>
      <c r="W245" s="1677"/>
      <c r="X245" s="1677"/>
      <c r="Y245" s="1678"/>
      <c r="Z245" s="1721" t="s">
        <v>74</v>
      </c>
      <c r="AA245" s="1677"/>
      <c r="AB245" s="1677"/>
      <c r="AC245" s="1678"/>
      <c r="AD245" s="1676" t="s">
        <v>60</v>
      </c>
      <c r="AE245" s="1677"/>
      <c r="AF245" s="1677"/>
      <c r="AG245" s="1677"/>
      <c r="AH245" s="1677"/>
      <c r="AI245" s="1720" t="s">
        <v>63</v>
      </c>
      <c r="AJ245" s="1677"/>
      <c r="AK245" s="1677"/>
      <c r="AL245" s="1677"/>
      <c r="AM245" s="1677"/>
      <c r="AN245" s="1677"/>
      <c r="AO245" s="1677"/>
      <c r="AP245" s="1677"/>
      <c r="AQ245" s="1677"/>
      <c r="AR245" s="1677"/>
      <c r="AS245" s="1677"/>
      <c r="AT245" s="1677"/>
      <c r="AU245" s="1678"/>
      <c r="AV245" s="1721" t="s">
        <v>74</v>
      </c>
      <c r="AW245" s="1677"/>
      <c r="AX245" s="1677"/>
      <c r="AY245" s="1722"/>
      <c r="AZ245">
        <f t="shared" ref="AZ245:AZ256" si="3">$AZ$244</f>
        <v>0</v>
      </c>
    </row>
    <row r="246" spans="1:52" ht="21" hidden="1" customHeight="1">
      <c r="A246" s="1976"/>
      <c r="B246" s="1977"/>
      <c r="C246" s="1977"/>
      <c r="D246" s="1977"/>
      <c r="E246" s="1977"/>
      <c r="F246" s="1978"/>
      <c r="G246" s="91"/>
      <c r="H246" s="1723"/>
      <c r="I246" s="1724"/>
      <c r="J246" s="1724"/>
      <c r="K246" s="1724"/>
      <c r="L246" s="1725"/>
      <c r="M246" s="1726"/>
      <c r="N246" s="1727"/>
      <c r="O246" s="1727"/>
      <c r="P246" s="1727"/>
      <c r="Q246" s="1727"/>
      <c r="R246" s="1727"/>
      <c r="S246" s="1727"/>
      <c r="T246" s="1727"/>
      <c r="U246" s="1727"/>
      <c r="V246" s="1727"/>
      <c r="W246" s="1727"/>
      <c r="X246" s="1727"/>
      <c r="Y246" s="1728"/>
      <c r="Z246" s="1729"/>
      <c r="AA246" s="1730"/>
      <c r="AB246" s="1730"/>
      <c r="AC246" s="1731"/>
      <c r="AD246" s="1723"/>
      <c r="AE246" s="1724"/>
      <c r="AF246" s="1724"/>
      <c r="AG246" s="1724"/>
      <c r="AH246" s="1725"/>
      <c r="AI246" s="1726"/>
      <c r="AJ246" s="1727"/>
      <c r="AK246" s="1727"/>
      <c r="AL246" s="1727"/>
      <c r="AM246" s="1727"/>
      <c r="AN246" s="1727"/>
      <c r="AO246" s="1727"/>
      <c r="AP246" s="1727"/>
      <c r="AQ246" s="1727"/>
      <c r="AR246" s="1727"/>
      <c r="AS246" s="1727"/>
      <c r="AT246" s="1727"/>
      <c r="AU246" s="1728"/>
      <c r="AV246" s="1729"/>
      <c r="AW246" s="1730"/>
      <c r="AX246" s="1730"/>
      <c r="AY246" s="1732"/>
      <c r="AZ246">
        <f t="shared" si="3"/>
        <v>0</v>
      </c>
    </row>
    <row r="247" spans="1:52" ht="21" hidden="1" customHeight="1">
      <c r="A247" s="1976"/>
      <c r="B247" s="1977"/>
      <c r="C247" s="1977"/>
      <c r="D247" s="1977"/>
      <c r="E247" s="1977"/>
      <c r="F247" s="1978"/>
      <c r="G247" s="91"/>
      <c r="H247" s="1733"/>
      <c r="I247" s="1734"/>
      <c r="J247" s="1734"/>
      <c r="K247" s="1734"/>
      <c r="L247" s="1735"/>
      <c r="M247" s="1736"/>
      <c r="N247" s="1737"/>
      <c r="O247" s="1737"/>
      <c r="P247" s="1737"/>
      <c r="Q247" s="1737"/>
      <c r="R247" s="1737"/>
      <c r="S247" s="1737"/>
      <c r="T247" s="1737"/>
      <c r="U247" s="1737"/>
      <c r="V247" s="1737"/>
      <c r="W247" s="1737"/>
      <c r="X247" s="1737"/>
      <c r="Y247" s="1738"/>
      <c r="Z247" s="1739"/>
      <c r="AA247" s="1740"/>
      <c r="AB247" s="1740"/>
      <c r="AC247" s="1741"/>
      <c r="AD247" s="1733"/>
      <c r="AE247" s="1734"/>
      <c r="AF247" s="1734"/>
      <c r="AG247" s="1734"/>
      <c r="AH247" s="1735"/>
      <c r="AI247" s="1736"/>
      <c r="AJ247" s="1737"/>
      <c r="AK247" s="1737"/>
      <c r="AL247" s="1737"/>
      <c r="AM247" s="1737"/>
      <c r="AN247" s="1737"/>
      <c r="AO247" s="1737"/>
      <c r="AP247" s="1737"/>
      <c r="AQ247" s="1737"/>
      <c r="AR247" s="1737"/>
      <c r="AS247" s="1737"/>
      <c r="AT247" s="1737"/>
      <c r="AU247" s="1738"/>
      <c r="AV247" s="1739"/>
      <c r="AW247" s="1740"/>
      <c r="AX247" s="1740"/>
      <c r="AY247" s="1742"/>
      <c r="AZ247">
        <f t="shared" si="3"/>
        <v>0</v>
      </c>
    </row>
    <row r="248" spans="1:52" ht="21" hidden="1" customHeight="1">
      <c r="A248" s="1976"/>
      <c r="B248" s="1977"/>
      <c r="C248" s="1977"/>
      <c r="D248" s="1977"/>
      <c r="E248" s="1977"/>
      <c r="F248" s="1978"/>
      <c r="G248" s="91"/>
      <c r="H248" s="1733"/>
      <c r="I248" s="1734"/>
      <c r="J248" s="1734"/>
      <c r="K248" s="1734"/>
      <c r="L248" s="1735"/>
      <c r="M248" s="1736"/>
      <c r="N248" s="1737"/>
      <c r="O248" s="1737"/>
      <c r="P248" s="1737"/>
      <c r="Q248" s="1737"/>
      <c r="R248" s="1737"/>
      <c r="S248" s="1737"/>
      <c r="T248" s="1737"/>
      <c r="U248" s="1737"/>
      <c r="V248" s="1737"/>
      <c r="W248" s="1737"/>
      <c r="X248" s="1737"/>
      <c r="Y248" s="1738"/>
      <c r="Z248" s="1739"/>
      <c r="AA248" s="1740"/>
      <c r="AB248" s="1740"/>
      <c r="AC248" s="1741"/>
      <c r="AD248" s="1733"/>
      <c r="AE248" s="1734"/>
      <c r="AF248" s="1734"/>
      <c r="AG248" s="1734"/>
      <c r="AH248" s="1735"/>
      <c r="AI248" s="1736"/>
      <c r="AJ248" s="1737"/>
      <c r="AK248" s="1737"/>
      <c r="AL248" s="1737"/>
      <c r="AM248" s="1737"/>
      <c r="AN248" s="1737"/>
      <c r="AO248" s="1737"/>
      <c r="AP248" s="1737"/>
      <c r="AQ248" s="1737"/>
      <c r="AR248" s="1737"/>
      <c r="AS248" s="1737"/>
      <c r="AT248" s="1737"/>
      <c r="AU248" s="1738"/>
      <c r="AV248" s="1739"/>
      <c r="AW248" s="1740"/>
      <c r="AX248" s="1740"/>
      <c r="AY248" s="1742"/>
      <c r="AZ248">
        <f t="shared" si="3"/>
        <v>0</v>
      </c>
    </row>
    <row r="249" spans="1:52" ht="21" hidden="1" customHeight="1">
      <c r="A249" s="1976"/>
      <c r="B249" s="1977"/>
      <c r="C249" s="1977"/>
      <c r="D249" s="1977"/>
      <c r="E249" s="1977"/>
      <c r="F249" s="1978"/>
      <c r="G249" s="91"/>
      <c r="H249" s="1733"/>
      <c r="I249" s="1734"/>
      <c r="J249" s="1734"/>
      <c r="K249" s="1734"/>
      <c r="L249" s="1735"/>
      <c r="M249" s="1736"/>
      <c r="N249" s="1737"/>
      <c r="O249" s="1737"/>
      <c r="P249" s="1737"/>
      <c r="Q249" s="1737"/>
      <c r="R249" s="1737"/>
      <c r="S249" s="1737"/>
      <c r="T249" s="1737"/>
      <c r="U249" s="1737"/>
      <c r="V249" s="1737"/>
      <c r="W249" s="1737"/>
      <c r="X249" s="1737"/>
      <c r="Y249" s="1738"/>
      <c r="Z249" s="1739"/>
      <c r="AA249" s="1740"/>
      <c r="AB249" s="1740"/>
      <c r="AC249" s="1741"/>
      <c r="AD249" s="1733"/>
      <c r="AE249" s="1734"/>
      <c r="AF249" s="1734"/>
      <c r="AG249" s="1734"/>
      <c r="AH249" s="1735"/>
      <c r="AI249" s="1736"/>
      <c r="AJ249" s="1737"/>
      <c r="AK249" s="1737"/>
      <c r="AL249" s="1737"/>
      <c r="AM249" s="1737"/>
      <c r="AN249" s="1737"/>
      <c r="AO249" s="1737"/>
      <c r="AP249" s="1737"/>
      <c r="AQ249" s="1737"/>
      <c r="AR249" s="1737"/>
      <c r="AS249" s="1737"/>
      <c r="AT249" s="1737"/>
      <c r="AU249" s="1738"/>
      <c r="AV249" s="1739"/>
      <c r="AW249" s="1740"/>
      <c r="AX249" s="1740"/>
      <c r="AY249" s="1742"/>
      <c r="AZ249">
        <f t="shared" si="3"/>
        <v>0</v>
      </c>
    </row>
    <row r="250" spans="1:52" ht="21" hidden="1" customHeight="1">
      <c r="A250" s="1976"/>
      <c r="B250" s="1977"/>
      <c r="C250" s="1977"/>
      <c r="D250" s="1977"/>
      <c r="E250" s="1977"/>
      <c r="F250" s="1978"/>
      <c r="G250" s="91"/>
      <c r="H250" s="1733"/>
      <c r="I250" s="1734"/>
      <c r="J250" s="1734"/>
      <c r="K250" s="1734"/>
      <c r="L250" s="1735"/>
      <c r="M250" s="1736"/>
      <c r="N250" s="1737"/>
      <c r="O250" s="1737"/>
      <c r="P250" s="1737"/>
      <c r="Q250" s="1737"/>
      <c r="R250" s="1737"/>
      <c r="S250" s="1737"/>
      <c r="T250" s="1737"/>
      <c r="U250" s="1737"/>
      <c r="V250" s="1737"/>
      <c r="W250" s="1737"/>
      <c r="X250" s="1737"/>
      <c r="Y250" s="1738"/>
      <c r="Z250" s="1739"/>
      <c r="AA250" s="1740"/>
      <c r="AB250" s="1740"/>
      <c r="AC250" s="1741"/>
      <c r="AD250" s="1733"/>
      <c r="AE250" s="1734"/>
      <c r="AF250" s="1734"/>
      <c r="AG250" s="1734"/>
      <c r="AH250" s="1735"/>
      <c r="AI250" s="1736"/>
      <c r="AJ250" s="1737"/>
      <c r="AK250" s="1737"/>
      <c r="AL250" s="1737"/>
      <c r="AM250" s="1737"/>
      <c r="AN250" s="1737"/>
      <c r="AO250" s="1737"/>
      <c r="AP250" s="1737"/>
      <c r="AQ250" s="1737"/>
      <c r="AR250" s="1737"/>
      <c r="AS250" s="1737"/>
      <c r="AT250" s="1737"/>
      <c r="AU250" s="1738"/>
      <c r="AV250" s="1739"/>
      <c r="AW250" s="1740"/>
      <c r="AX250" s="1740"/>
      <c r="AY250" s="1742"/>
      <c r="AZ250">
        <f t="shared" si="3"/>
        <v>0</v>
      </c>
    </row>
    <row r="251" spans="1:52" ht="21" hidden="1" customHeight="1">
      <c r="A251" s="1976"/>
      <c r="B251" s="1977"/>
      <c r="C251" s="1977"/>
      <c r="D251" s="1977"/>
      <c r="E251" s="1977"/>
      <c r="F251" s="1978"/>
      <c r="G251" s="91"/>
      <c r="H251" s="1733"/>
      <c r="I251" s="1734"/>
      <c r="J251" s="1734"/>
      <c r="K251" s="1734"/>
      <c r="L251" s="1735"/>
      <c r="M251" s="1736"/>
      <c r="N251" s="1737"/>
      <c r="O251" s="1737"/>
      <c r="P251" s="1737"/>
      <c r="Q251" s="1737"/>
      <c r="R251" s="1737"/>
      <c r="S251" s="1737"/>
      <c r="T251" s="1737"/>
      <c r="U251" s="1737"/>
      <c r="V251" s="1737"/>
      <c r="W251" s="1737"/>
      <c r="X251" s="1737"/>
      <c r="Y251" s="1738"/>
      <c r="Z251" s="1739"/>
      <c r="AA251" s="1740"/>
      <c r="AB251" s="1740"/>
      <c r="AC251" s="1741"/>
      <c r="AD251" s="1733"/>
      <c r="AE251" s="1734"/>
      <c r="AF251" s="1734"/>
      <c r="AG251" s="1734"/>
      <c r="AH251" s="1735"/>
      <c r="AI251" s="1736"/>
      <c r="AJ251" s="1737"/>
      <c r="AK251" s="1737"/>
      <c r="AL251" s="1737"/>
      <c r="AM251" s="1737"/>
      <c r="AN251" s="1737"/>
      <c r="AO251" s="1737"/>
      <c r="AP251" s="1737"/>
      <c r="AQ251" s="1737"/>
      <c r="AR251" s="1737"/>
      <c r="AS251" s="1737"/>
      <c r="AT251" s="1737"/>
      <c r="AU251" s="1738"/>
      <c r="AV251" s="1739"/>
      <c r="AW251" s="1740"/>
      <c r="AX251" s="1740"/>
      <c r="AY251" s="1742"/>
      <c r="AZ251">
        <f t="shared" si="3"/>
        <v>0</v>
      </c>
    </row>
    <row r="252" spans="1:52" ht="21" hidden="1" customHeight="1">
      <c r="A252" s="1976"/>
      <c r="B252" s="1977"/>
      <c r="C252" s="1977"/>
      <c r="D252" s="1977"/>
      <c r="E252" s="1977"/>
      <c r="F252" s="1978"/>
      <c r="G252" s="91"/>
      <c r="H252" s="1733"/>
      <c r="I252" s="1734"/>
      <c r="J252" s="1734"/>
      <c r="K252" s="1734"/>
      <c r="L252" s="1735"/>
      <c r="M252" s="1736"/>
      <c r="N252" s="1737"/>
      <c r="O252" s="1737"/>
      <c r="P252" s="1737"/>
      <c r="Q252" s="1737"/>
      <c r="R252" s="1737"/>
      <c r="S252" s="1737"/>
      <c r="T252" s="1737"/>
      <c r="U252" s="1737"/>
      <c r="V252" s="1737"/>
      <c r="W252" s="1737"/>
      <c r="X252" s="1737"/>
      <c r="Y252" s="1738"/>
      <c r="Z252" s="1739"/>
      <c r="AA252" s="1740"/>
      <c r="AB252" s="1740"/>
      <c r="AC252" s="1741"/>
      <c r="AD252" s="1733"/>
      <c r="AE252" s="1734"/>
      <c r="AF252" s="1734"/>
      <c r="AG252" s="1734"/>
      <c r="AH252" s="1735"/>
      <c r="AI252" s="1736"/>
      <c r="AJ252" s="1737"/>
      <c r="AK252" s="1737"/>
      <c r="AL252" s="1737"/>
      <c r="AM252" s="1737"/>
      <c r="AN252" s="1737"/>
      <c r="AO252" s="1737"/>
      <c r="AP252" s="1737"/>
      <c r="AQ252" s="1737"/>
      <c r="AR252" s="1737"/>
      <c r="AS252" s="1737"/>
      <c r="AT252" s="1737"/>
      <c r="AU252" s="1738"/>
      <c r="AV252" s="1739"/>
      <c r="AW252" s="1740"/>
      <c r="AX252" s="1740"/>
      <c r="AY252" s="1742"/>
      <c r="AZ252">
        <f t="shared" si="3"/>
        <v>0</v>
      </c>
    </row>
    <row r="253" spans="1:52" ht="21" hidden="1" customHeight="1">
      <c r="A253" s="1976"/>
      <c r="B253" s="1977"/>
      <c r="C253" s="1977"/>
      <c r="D253" s="1977"/>
      <c r="E253" s="1977"/>
      <c r="F253" s="1978"/>
      <c r="G253" s="91"/>
      <c r="H253" s="1733"/>
      <c r="I253" s="1734"/>
      <c r="J253" s="1734"/>
      <c r="K253" s="1734"/>
      <c r="L253" s="1735"/>
      <c r="M253" s="1736"/>
      <c r="N253" s="1737"/>
      <c r="O253" s="1737"/>
      <c r="P253" s="1737"/>
      <c r="Q253" s="1737"/>
      <c r="R253" s="1737"/>
      <c r="S253" s="1737"/>
      <c r="T253" s="1737"/>
      <c r="U253" s="1737"/>
      <c r="V253" s="1737"/>
      <c r="W253" s="1737"/>
      <c r="X253" s="1737"/>
      <c r="Y253" s="1738"/>
      <c r="Z253" s="1739"/>
      <c r="AA253" s="1740"/>
      <c r="AB253" s="1740"/>
      <c r="AC253" s="1741"/>
      <c r="AD253" s="1733"/>
      <c r="AE253" s="1734"/>
      <c r="AF253" s="1734"/>
      <c r="AG253" s="1734"/>
      <c r="AH253" s="1735"/>
      <c r="AI253" s="1736"/>
      <c r="AJ253" s="1737"/>
      <c r="AK253" s="1737"/>
      <c r="AL253" s="1737"/>
      <c r="AM253" s="1737"/>
      <c r="AN253" s="1737"/>
      <c r="AO253" s="1737"/>
      <c r="AP253" s="1737"/>
      <c r="AQ253" s="1737"/>
      <c r="AR253" s="1737"/>
      <c r="AS253" s="1737"/>
      <c r="AT253" s="1737"/>
      <c r="AU253" s="1738"/>
      <c r="AV253" s="1739"/>
      <c r="AW253" s="1740"/>
      <c r="AX253" s="1740"/>
      <c r="AY253" s="1742"/>
      <c r="AZ253">
        <f t="shared" si="3"/>
        <v>0</v>
      </c>
    </row>
    <row r="254" spans="1:52" ht="21" hidden="1" customHeight="1">
      <c r="A254" s="1976"/>
      <c r="B254" s="1977"/>
      <c r="C254" s="1977"/>
      <c r="D254" s="1977"/>
      <c r="E254" s="1977"/>
      <c r="F254" s="1978"/>
      <c r="G254" s="91"/>
      <c r="H254" s="1733"/>
      <c r="I254" s="1734"/>
      <c r="J254" s="1734"/>
      <c r="K254" s="1734"/>
      <c r="L254" s="1735"/>
      <c r="M254" s="1736"/>
      <c r="N254" s="1737"/>
      <c r="O254" s="1737"/>
      <c r="P254" s="1737"/>
      <c r="Q254" s="1737"/>
      <c r="R254" s="1737"/>
      <c r="S254" s="1737"/>
      <c r="T254" s="1737"/>
      <c r="U254" s="1737"/>
      <c r="V254" s="1737"/>
      <c r="W254" s="1737"/>
      <c r="X254" s="1737"/>
      <c r="Y254" s="1738"/>
      <c r="Z254" s="1739"/>
      <c r="AA254" s="1740"/>
      <c r="AB254" s="1740"/>
      <c r="AC254" s="1741"/>
      <c r="AD254" s="1733"/>
      <c r="AE254" s="1734"/>
      <c r="AF254" s="1734"/>
      <c r="AG254" s="1734"/>
      <c r="AH254" s="1735"/>
      <c r="AI254" s="1736"/>
      <c r="AJ254" s="1737"/>
      <c r="AK254" s="1737"/>
      <c r="AL254" s="1737"/>
      <c r="AM254" s="1737"/>
      <c r="AN254" s="1737"/>
      <c r="AO254" s="1737"/>
      <c r="AP254" s="1737"/>
      <c r="AQ254" s="1737"/>
      <c r="AR254" s="1737"/>
      <c r="AS254" s="1737"/>
      <c r="AT254" s="1737"/>
      <c r="AU254" s="1738"/>
      <c r="AV254" s="1739"/>
      <c r="AW254" s="1740"/>
      <c r="AX254" s="1740"/>
      <c r="AY254" s="1742"/>
      <c r="AZ254">
        <f t="shared" si="3"/>
        <v>0</v>
      </c>
    </row>
    <row r="255" spans="1:52" ht="21" hidden="1" customHeight="1">
      <c r="A255" s="1976"/>
      <c r="B255" s="1977"/>
      <c r="C255" s="1977"/>
      <c r="D255" s="1977"/>
      <c r="E255" s="1977"/>
      <c r="F255" s="1978"/>
      <c r="G255" s="91"/>
      <c r="H255" s="1733"/>
      <c r="I255" s="1734"/>
      <c r="J255" s="1734"/>
      <c r="K255" s="1734"/>
      <c r="L255" s="1735"/>
      <c r="M255" s="1736"/>
      <c r="N255" s="1737"/>
      <c r="O255" s="1737"/>
      <c r="P255" s="1737"/>
      <c r="Q255" s="1737"/>
      <c r="R255" s="1737"/>
      <c r="S255" s="1737"/>
      <c r="T255" s="1737"/>
      <c r="U255" s="1737"/>
      <c r="V255" s="1737"/>
      <c r="W255" s="1737"/>
      <c r="X255" s="1737"/>
      <c r="Y255" s="1738"/>
      <c r="Z255" s="1739"/>
      <c r="AA255" s="1740"/>
      <c r="AB255" s="1740"/>
      <c r="AC255" s="1741"/>
      <c r="AD255" s="1733"/>
      <c r="AE255" s="1734"/>
      <c r="AF255" s="1734"/>
      <c r="AG255" s="1734"/>
      <c r="AH255" s="1735"/>
      <c r="AI255" s="1736"/>
      <c r="AJ255" s="1737"/>
      <c r="AK255" s="1737"/>
      <c r="AL255" s="1737"/>
      <c r="AM255" s="1737"/>
      <c r="AN255" s="1737"/>
      <c r="AO255" s="1737"/>
      <c r="AP255" s="1737"/>
      <c r="AQ255" s="1737"/>
      <c r="AR255" s="1737"/>
      <c r="AS255" s="1737"/>
      <c r="AT255" s="1737"/>
      <c r="AU255" s="1738"/>
      <c r="AV255" s="1739"/>
      <c r="AW255" s="1740"/>
      <c r="AX255" s="1740"/>
      <c r="AY255" s="1742"/>
      <c r="AZ255">
        <f t="shared" si="3"/>
        <v>0</v>
      </c>
    </row>
    <row r="256" spans="1:52" ht="24.75" hidden="1" customHeight="1">
      <c r="A256" s="1976"/>
      <c r="B256" s="1977"/>
      <c r="C256" s="1977"/>
      <c r="D256" s="1977"/>
      <c r="E256" s="1977"/>
      <c r="F256" s="1978"/>
      <c r="G256" s="91"/>
      <c r="H256" s="1743" t="s">
        <v>78</v>
      </c>
      <c r="I256" s="1744"/>
      <c r="J256" s="1744"/>
      <c r="K256" s="1744"/>
      <c r="L256" s="1744"/>
      <c r="M256" s="1745"/>
      <c r="N256" s="1746"/>
      <c r="O256" s="1746"/>
      <c r="P256" s="1746"/>
      <c r="Q256" s="1746"/>
      <c r="R256" s="1746"/>
      <c r="S256" s="1746"/>
      <c r="T256" s="1746"/>
      <c r="U256" s="1746"/>
      <c r="V256" s="1746"/>
      <c r="W256" s="1746"/>
      <c r="X256" s="1746"/>
      <c r="Y256" s="1747"/>
      <c r="Z256" s="1748">
        <f>SUM(Z246:AC255)</f>
        <v>0</v>
      </c>
      <c r="AA256" s="1749"/>
      <c r="AB256" s="1749"/>
      <c r="AC256" s="1750"/>
      <c r="AD256" s="1743" t="s">
        <v>78</v>
      </c>
      <c r="AE256" s="1744"/>
      <c r="AF256" s="1744"/>
      <c r="AG256" s="1744"/>
      <c r="AH256" s="1744"/>
      <c r="AI256" s="1745"/>
      <c r="AJ256" s="1746"/>
      <c r="AK256" s="1746"/>
      <c r="AL256" s="1746"/>
      <c r="AM256" s="1746"/>
      <c r="AN256" s="1746"/>
      <c r="AO256" s="1746"/>
      <c r="AP256" s="1746"/>
      <c r="AQ256" s="1746"/>
      <c r="AR256" s="1746"/>
      <c r="AS256" s="1746"/>
      <c r="AT256" s="1746"/>
      <c r="AU256" s="1747"/>
      <c r="AV256" s="1748">
        <f>SUM(AV246:AY255)</f>
        <v>0</v>
      </c>
      <c r="AW256" s="1749"/>
      <c r="AX256" s="1749"/>
      <c r="AY256" s="1751"/>
      <c r="AZ256">
        <f t="shared" si="3"/>
        <v>0</v>
      </c>
    </row>
    <row r="257" spans="1:52" ht="24.75" hidden="1" customHeight="1">
      <c r="A257" s="1976"/>
      <c r="B257" s="1977"/>
      <c r="C257" s="1977"/>
      <c r="D257" s="1977"/>
      <c r="E257" s="1977"/>
      <c r="F257" s="1978"/>
      <c r="G257" s="91"/>
      <c r="H257" s="795" t="s">
        <v>323</v>
      </c>
      <c r="I257" s="796"/>
      <c r="J257" s="796"/>
      <c r="K257" s="796"/>
      <c r="L257" s="796"/>
      <c r="M257" s="796"/>
      <c r="N257" s="796"/>
      <c r="O257" s="796"/>
      <c r="P257" s="796"/>
      <c r="Q257" s="796"/>
      <c r="R257" s="796"/>
      <c r="S257" s="796"/>
      <c r="T257" s="796"/>
      <c r="U257" s="796"/>
      <c r="V257" s="796"/>
      <c r="W257" s="796"/>
      <c r="X257" s="796"/>
      <c r="Y257" s="796"/>
      <c r="Z257" s="796"/>
      <c r="AA257" s="796"/>
      <c r="AB257" s="796"/>
      <c r="AC257" s="836"/>
      <c r="AD257" s="795" t="s">
        <v>290</v>
      </c>
      <c r="AE257" s="796"/>
      <c r="AF257" s="796"/>
      <c r="AG257" s="796"/>
      <c r="AH257" s="796"/>
      <c r="AI257" s="796"/>
      <c r="AJ257" s="796"/>
      <c r="AK257" s="796"/>
      <c r="AL257" s="796"/>
      <c r="AM257" s="796"/>
      <c r="AN257" s="796"/>
      <c r="AO257" s="796"/>
      <c r="AP257" s="796"/>
      <c r="AQ257" s="796"/>
      <c r="AR257" s="796"/>
      <c r="AS257" s="796"/>
      <c r="AT257" s="796"/>
      <c r="AU257" s="796"/>
      <c r="AV257" s="796"/>
      <c r="AW257" s="796"/>
      <c r="AX257" s="796"/>
      <c r="AY257" s="798"/>
      <c r="AZ257">
        <f>COUNTA($H$259,$AD$259)</f>
        <v>0</v>
      </c>
    </row>
    <row r="258" spans="1:52" ht="24.75" hidden="1" customHeight="1">
      <c r="A258" s="1976"/>
      <c r="B258" s="1977"/>
      <c r="C258" s="1977"/>
      <c r="D258" s="1977"/>
      <c r="E258" s="1977"/>
      <c r="F258" s="1978"/>
      <c r="G258" s="91"/>
      <c r="H258" s="1676" t="s">
        <v>60</v>
      </c>
      <c r="I258" s="1677"/>
      <c r="J258" s="1677"/>
      <c r="K258" s="1677"/>
      <c r="L258" s="1677"/>
      <c r="M258" s="1720" t="s">
        <v>63</v>
      </c>
      <c r="N258" s="1677"/>
      <c r="O258" s="1677"/>
      <c r="P258" s="1677"/>
      <c r="Q258" s="1677"/>
      <c r="R258" s="1677"/>
      <c r="S258" s="1677"/>
      <c r="T258" s="1677"/>
      <c r="U258" s="1677"/>
      <c r="V258" s="1677"/>
      <c r="W258" s="1677"/>
      <c r="X258" s="1677"/>
      <c r="Y258" s="1678"/>
      <c r="Z258" s="1721" t="s">
        <v>74</v>
      </c>
      <c r="AA258" s="1677"/>
      <c r="AB258" s="1677"/>
      <c r="AC258" s="1678"/>
      <c r="AD258" s="1676" t="s">
        <v>60</v>
      </c>
      <c r="AE258" s="1677"/>
      <c r="AF258" s="1677"/>
      <c r="AG258" s="1677"/>
      <c r="AH258" s="1677"/>
      <c r="AI258" s="1720" t="s">
        <v>63</v>
      </c>
      <c r="AJ258" s="1677"/>
      <c r="AK258" s="1677"/>
      <c r="AL258" s="1677"/>
      <c r="AM258" s="1677"/>
      <c r="AN258" s="1677"/>
      <c r="AO258" s="1677"/>
      <c r="AP258" s="1677"/>
      <c r="AQ258" s="1677"/>
      <c r="AR258" s="1677"/>
      <c r="AS258" s="1677"/>
      <c r="AT258" s="1677"/>
      <c r="AU258" s="1678"/>
      <c r="AV258" s="1721" t="s">
        <v>74</v>
      </c>
      <c r="AW258" s="1677"/>
      <c r="AX258" s="1677"/>
      <c r="AY258" s="1722"/>
      <c r="AZ258">
        <f t="shared" ref="AZ258:AZ269" si="4">$AZ$257</f>
        <v>0</v>
      </c>
    </row>
    <row r="259" spans="1:52" ht="18.75" hidden="1" customHeight="1">
      <c r="A259" s="1976"/>
      <c r="B259" s="1977"/>
      <c r="C259" s="1977"/>
      <c r="D259" s="1977"/>
      <c r="E259" s="1977"/>
      <c r="F259" s="1978"/>
      <c r="G259" s="91"/>
      <c r="H259" s="1723"/>
      <c r="I259" s="1724"/>
      <c r="J259" s="1724"/>
      <c r="K259" s="1724"/>
      <c r="L259" s="1725"/>
      <c r="M259" s="1726"/>
      <c r="N259" s="1727"/>
      <c r="O259" s="1727"/>
      <c r="P259" s="1727"/>
      <c r="Q259" s="1727"/>
      <c r="R259" s="1727"/>
      <c r="S259" s="1727"/>
      <c r="T259" s="1727"/>
      <c r="U259" s="1727"/>
      <c r="V259" s="1727"/>
      <c r="W259" s="1727"/>
      <c r="X259" s="1727"/>
      <c r="Y259" s="1728"/>
      <c r="Z259" s="1729"/>
      <c r="AA259" s="1730"/>
      <c r="AB259" s="1730"/>
      <c r="AC259" s="1731"/>
      <c r="AD259" s="1723"/>
      <c r="AE259" s="1724"/>
      <c r="AF259" s="1724"/>
      <c r="AG259" s="1724"/>
      <c r="AH259" s="1725"/>
      <c r="AI259" s="1726"/>
      <c r="AJ259" s="1727"/>
      <c r="AK259" s="1727"/>
      <c r="AL259" s="1727"/>
      <c r="AM259" s="1727"/>
      <c r="AN259" s="1727"/>
      <c r="AO259" s="1727"/>
      <c r="AP259" s="1727"/>
      <c r="AQ259" s="1727"/>
      <c r="AR259" s="1727"/>
      <c r="AS259" s="1727"/>
      <c r="AT259" s="1727"/>
      <c r="AU259" s="1728"/>
      <c r="AV259" s="1729"/>
      <c r="AW259" s="1730"/>
      <c r="AX259" s="1730"/>
      <c r="AY259" s="1732"/>
      <c r="AZ259">
        <f t="shared" si="4"/>
        <v>0</v>
      </c>
    </row>
    <row r="260" spans="1:52" ht="18.75" hidden="1" customHeight="1">
      <c r="A260" s="1976"/>
      <c r="B260" s="1977"/>
      <c r="C260" s="1977"/>
      <c r="D260" s="1977"/>
      <c r="E260" s="1977"/>
      <c r="F260" s="1978"/>
      <c r="G260" s="91"/>
      <c r="H260" s="1733"/>
      <c r="I260" s="1734"/>
      <c r="J260" s="1734"/>
      <c r="K260" s="1734"/>
      <c r="L260" s="1735"/>
      <c r="M260" s="1736"/>
      <c r="N260" s="1737"/>
      <c r="O260" s="1737"/>
      <c r="P260" s="1737"/>
      <c r="Q260" s="1737"/>
      <c r="R260" s="1737"/>
      <c r="S260" s="1737"/>
      <c r="T260" s="1737"/>
      <c r="U260" s="1737"/>
      <c r="V260" s="1737"/>
      <c r="W260" s="1737"/>
      <c r="X260" s="1737"/>
      <c r="Y260" s="1738"/>
      <c r="Z260" s="1739"/>
      <c r="AA260" s="1740"/>
      <c r="AB260" s="1740"/>
      <c r="AC260" s="1741"/>
      <c r="AD260" s="1733"/>
      <c r="AE260" s="1734"/>
      <c r="AF260" s="1734"/>
      <c r="AG260" s="1734"/>
      <c r="AH260" s="1735"/>
      <c r="AI260" s="1736"/>
      <c r="AJ260" s="1737"/>
      <c r="AK260" s="1737"/>
      <c r="AL260" s="1737"/>
      <c r="AM260" s="1737"/>
      <c r="AN260" s="1737"/>
      <c r="AO260" s="1737"/>
      <c r="AP260" s="1737"/>
      <c r="AQ260" s="1737"/>
      <c r="AR260" s="1737"/>
      <c r="AS260" s="1737"/>
      <c r="AT260" s="1737"/>
      <c r="AU260" s="1738"/>
      <c r="AV260" s="1739"/>
      <c r="AW260" s="1740"/>
      <c r="AX260" s="1740"/>
      <c r="AY260" s="1742"/>
      <c r="AZ260">
        <f t="shared" si="4"/>
        <v>0</v>
      </c>
    </row>
    <row r="261" spans="1:52" ht="18.75" hidden="1" customHeight="1">
      <c r="A261" s="1976"/>
      <c r="B261" s="1977"/>
      <c r="C261" s="1977"/>
      <c r="D261" s="1977"/>
      <c r="E261" s="1977"/>
      <c r="F261" s="1978"/>
      <c r="G261" s="91"/>
      <c r="H261" s="1733"/>
      <c r="I261" s="1734"/>
      <c r="J261" s="1734"/>
      <c r="K261" s="1734"/>
      <c r="L261" s="1735"/>
      <c r="M261" s="1736"/>
      <c r="N261" s="1737"/>
      <c r="O261" s="1737"/>
      <c r="P261" s="1737"/>
      <c r="Q261" s="1737"/>
      <c r="R261" s="1737"/>
      <c r="S261" s="1737"/>
      <c r="T261" s="1737"/>
      <c r="U261" s="1737"/>
      <c r="V261" s="1737"/>
      <c r="W261" s="1737"/>
      <c r="X261" s="1737"/>
      <c r="Y261" s="1738"/>
      <c r="Z261" s="1739"/>
      <c r="AA261" s="1740"/>
      <c r="AB261" s="1740"/>
      <c r="AC261" s="1741"/>
      <c r="AD261" s="1733"/>
      <c r="AE261" s="1734"/>
      <c r="AF261" s="1734"/>
      <c r="AG261" s="1734"/>
      <c r="AH261" s="1735"/>
      <c r="AI261" s="1736"/>
      <c r="AJ261" s="1737"/>
      <c r="AK261" s="1737"/>
      <c r="AL261" s="1737"/>
      <c r="AM261" s="1737"/>
      <c r="AN261" s="1737"/>
      <c r="AO261" s="1737"/>
      <c r="AP261" s="1737"/>
      <c r="AQ261" s="1737"/>
      <c r="AR261" s="1737"/>
      <c r="AS261" s="1737"/>
      <c r="AT261" s="1737"/>
      <c r="AU261" s="1738"/>
      <c r="AV261" s="1739"/>
      <c r="AW261" s="1740"/>
      <c r="AX261" s="1740"/>
      <c r="AY261" s="1742"/>
      <c r="AZ261">
        <f t="shared" si="4"/>
        <v>0</v>
      </c>
    </row>
    <row r="262" spans="1:52" ht="18.75" hidden="1" customHeight="1">
      <c r="A262" s="1976"/>
      <c r="B262" s="1977"/>
      <c r="C262" s="1977"/>
      <c r="D262" s="1977"/>
      <c r="E262" s="1977"/>
      <c r="F262" s="1978"/>
      <c r="G262" s="91"/>
      <c r="H262" s="1733"/>
      <c r="I262" s="1734"/>
      <c r="J262" s="1734"/>
      <c r="K262" s="1734"/>
      <c r="L262" s="1735"/>
      <c r="M262" s="1736"/>
      <c r="N262" s="1737"/>
      <c r="O262" s="1737"/>
      <c r="P262" s="1737"/>
      <c r="Q262" s="1737"/>
      <c r="R262" s="1737"/>
      <c r="S262" s="1737"/>
      <c r="T262" s="1737"/>
      <c r="U262" s="1737"/>
      <c r="V262" s="1737"/>
      <c r="W262" s="1737"/>
      <c r="X262" s="1737"/>
      <c r="Y262" s="1738"/>
      <c r="Z262" s="1739"/>
      <c r="AA262" s="1740"/>
      <c r="AB262" s="1740"/>
      <c r="AC262" s="1741"/>
      <c r="AD262" s="1733"/>
      <c r="AE262" s="1734"/>
      <c r="AF262" s="1734"/>
      <c r="AG262" s="1734"/>
      <c r="AH262" s="1735"/>
      <c r="AI262" s="1736"/>
      <c r="AJ262" s="1737"/>
      <c r="AK262" s="1737"/>
      <c r="AL262" s="1737"/>
      <c r="AM262" s="1737"/>
      <c r="AN262" s="1737"/>
      <c r="AO262" s="1737"/>
      <c r="AP262" s="1737"/>
      <c r="AQ262" s="1737"/>
      <c r="AR262" s="1737"/>
      <c r="AS262" s="1737"/>
      <c r="AT262" s="1737"/>
      <c r="AU262" s="1738"/>
      <c r="AV262" s="1739"/>
      <c r="AW262" s="1740"/>
      <c r="AX262" s="1740"/>
      <c r="AY262" s="1742"/>
      <c r="AZ262">
        <f t="shared" si="4"/>
        <v>0</v>
      </c>
    </row>
    <row r="263" spans="1:52" ht="18.75" hidden="1" customHeight="1">
      <c r="A263" s="1976"/>
      <c r="B263" s="1977"/>
      <c r="C263" s="1977"/>
      <c r="D263" s="1977"/>
      <c r="E263" s="1977"/>
      <c r="F263" s="1978"/>
      <c r="G263" s="91"/>
      <c r="H263" s="1733"/>
      <c r="I263" s="1734"/>
      <c r="J263" s="1734"/>
      <c r="K263" s="1734"/>
      <c r="L263" s="1735"/>
      <c r="M263" s="1736"/>
      <c r="N263" s="1737"/>
      <c r="O263" s="1737"/>
      <c r="P263" s="1737"/>
      <c r="Q263" s="1737"/>
      <c r="R263" s="1737"/>
      <c r="S263" s="1737"/>
      <c r="T263" s="1737"/>
      <c r="U263" s="1737"/>
      <c r="V263" s="1737"/>
      <c r="W263" s="1737"/>
      <c r="X263" s="1737"/>
      <c r="Y263" s="1738"/>
      <c r="Z263" s="1739"/>
      <c r="AA263" s="1740"/>
      <c r="AB263" s="1740"/>
      <c r="AC263" s="1741"/>
      <c r="AD263" s="1733"/>
      <c r="AE263" s="1734"/>
      <c r="AF263" s="1734"/>
      <c r="AG263" s="1734"/>
      <c r="AH263" s="1735"/>
      <c r="AI263" s="1736"/>
      <c r="AJ263" s="1737"/>
      <c r="AK263" s="1737"/>
      <c r="AL263" s="1737"/>
      <c r="AM263" s="1737"/>
      <c r="AN263" s="1737"/>
      <c r="AO263" s="1737"/>
      <c r="AP263" s="1737"/>
      <c r="AQ263" s="1737"/>
      <c r="AR263" s="1737"/>
      <c r="AS263" s="1737"/>
      <c r="AT263" s="1737"/>
      <c r="AU263" s="1738"/>
      <c r="AV263" s="1739"/>
      <c r="AW263" s="1740"/>
      <c r="AX263" s="1740"/>
      <c r="AY263" s="1742"/>
      <c r="AZ263">
        <f t="shared" si="4"/>
        <v>0</v>
      </c>
    </row>
    <row r="264" spans="1:52" ht="18.75" hidden="1" customHeight="1">
      <c r="A264" s="1976"/>
      <c r="B264" s="1977"/>
      <c r="C264" s="1977"/>
      <c r="D264" s="1977"/>
      <c r="E264" s="1977"/>
      <c r="F264" s="1978"/>
      <c r="G264" s="91"/>
      <c r="H264" s="1733"/>
      <c r="I264" s="1734"/>
      <c r="J264" s="1734"/>
      <c r="K264" s="1734"/>
      <c r="L264" s="1735"/>
      <c r="M264" s="1736"/>
      <c r="N264" s="1737"/>
      <c r="O264" s="1737"/>
      <c r="P264" s="1737"/>
      <c r="Q264" s="1737"/>
      <c r="R264" s="1737"/>
      <c r="S264" s="1737"/>
      <c r="T264" s="1737"/>
      <c r="U264" s="1737"/>
      <c r="V264" s="1737"/>
      <c r="W264" s="1737"/>
      <c r="X264" s="1737"/>
      <c r="Y264" s="1738"/>
      <c r="Z264" s="1739"/>
      <c r="AA264" s="1740"/>
      <c r="AB264" s="1740"/>
      <c r="AC264" s="1741"/>
      <c r="AD264" s="1733"/>
      <c r="AE264" s="1734"/>
      <c r="AF264" s="1734"/>
      <c r="AG264" s="1734"/>
      <c r="AH264" s="1735"/>
      <c r="AI264" s="1736"/>
      <c r="AJ264" s="1737"/>
      <c r="AK264" s="1737"/>
      <c r="AL264" s="1737"/>
      <c r="AM264" s="1737"/>
      <c r="AN264" s="1737"/>
      <c r="AO264" s="1737"/>
      <c r="AP264" s="1737"/>
      <c r="AQ264" s="1737"/>
      <c r="AR264" s="1737"/>
      <c r="AS264" s="1737"/>
      <c r="AT264" s="1737"/>
      <c r="AU264" s="1738"/>
      <c r="AV264" s="1739"/>
      <c r="AW264" s="1740"/>
      <c r="AX264" s="1740"/>
      <c r="AY264" s="1742"/>
      <c r="AZ264">
        <f t="shared" si="4"/>
        <v>0</v>
      </c>
    </row>
    <row r="265" spans="1:52" ht="18.75" hidden="1" customHeight="1">
      <c r="A265" s="1976"/>
      <c r="B265" s="1977"/>
      <c r="C265" s="1977"/>
      <c r="D265" s="1977"/>
      <c r="E265" s="1977"/>
      <c r="F265" s="1978"/>
      <c r="G265" s="91"/>
      <c r="H265" s="1733"/>
      <c r="I265" s="1734"/>
      <c r="J265" s="1734"/>
      <c r="K265" s="1734"/>
      <c r="L265" s="1735"/>
      <c r="M265" s="1736"/>
      <c r="N265" s="1737"/>
      <c r="O265" s="1737"/>
      <c r="P265" s="1737"/>
      <c r="Q265" s="1737"/>
      <c r="R265" s="1737"/>
      <c r="S265" s="1737"/>
      <c r="T265" s="1737"/>
      <c r="U265" s="1737"/>
      <c r="V265" s="1737"/>
      <c r="W265" s="1737"/>
      <c r="X265" s="1737"/>
      <c r="Y265" s="1738"/>
      <c r="Z265" s="1739"/>
      <c r="AA265" s="1740"/>
      <c r="AB265" s="1740"/>
      <c r="AC265" s="1741"/>
      <c r="AD265" s="1733"/>
      <c r="AE265" s="1734"/>
      <c r="AF265" s="1734"/>
      <c r="AG265" s="1734"/>
      <c r="AH265" s="1735"/>
      <c r="AI265" s="1736"/>
      <c r="AJ265" s="1737"/>
      <c r="AK265" s="1737"/>
      <c r="AL265" s="1737"/>
      <c r="AM265" s="1737"/>
      <c r="AN265" s="1737"/>
      <c r="AO265" s="1737"/>
      <c r="AP265" s="1737"/>
      <c r="AQ265" s="1737"/>
      <c r="AR265" s="1737"/>
      <c r="AS265" s="1737"/>
      <c r="AT265" s="1737"/>
      <c r="AU265" s="1738"/>
      <c r="AV265" s="1739"/>
      <c r="AW265" s="1740"/>
      <c r="AX265" s="1740"/>
      <c r="AY265" s="1742"/>
      <c r="AZ265">
        <f t="shared" si="4"/>
        <v>0</v>
      </c>
    </row>
    <row r="266" spans="1:52" ht="18.75" hidden="1" customHeight="1">
      <c r="A266" s="1976"/>
      <c r="B266" s="1977"/>
      <c r="C266" s="1977"/>
      <c r="D266" s="1977"/>
      <c r="E266" s="1977"/>
      <c r="F266" s="1978"/>
      <c r="G266" s="91"/>
      <c r="H266" s="1733"/>
      <c r="I266" s="1734"/>
      <c r="J266" s="1734"/>
      <c r="K266" s="1734"/>
      <c r="L266" s="1735"/>
      <c r="M266" s="1736"/>
      <c r="N266" s="1737"/>
      <c r="O266" s="1737"/>
      <c r="P266" s="1737"/>
      <c r="Q266" s="1737"/>
      <c r="R266" s="1737"/>
      <c r="S266" s="1737"/>
      <c r="T266" s="1737"/>
      <c r="U266" s="1737"/>
      <c r="V266" s="1737"/>
      <c r="W266" s="1737"/>
      <c r="X266" s="1737"/>
      <c r="Y266" s="1738"/>
      <c r="Z266" s="1739"/>
      <c r="AA266" s="1740"/>
      <c r="AB266" s="1740"/>
      <c r="AC266" s="1741"/>
      <c r="AD266" s="1733"/>
      <c r="AE266" s="1734"/>
      <c r="AF266" s="1734"/>
      <c r="AG266" s="1734"/>
      <c r="AH266" s="1735"/>
      <c r="AI266" s="1736"/>
      <c r="AJ266" s="1737"/>
      <c r="AK266" s="1737"/>
      <c r="AL266" s="1737"/>
      <c r="AM266" s="1737"/>
      <c r="AN266" s="1737"/>
      <c r="AO266" s="1737"/>
      <c r="AP266" s="1737"/>
      <c r="AQ266" s="1737"/>
      <c r="AR266" s="1737"/>
      <c r="AS266" s="1737"/>
      <c r="AT266" s="1737"/>
      <c r="AU266" s="1738"/>
      <c r="AV266" s="1739"/>
      <c r="AW266" s="1740"/>
      <c r="AX266" s="1740"/>
      <c r="AY266" s="1742"/>
      <c r="AZ266">
        <f t="shared" si="4"/>
        <v>0</v>
      </c>
    </row>
    <row r="267" spans="1:52" ht="18.75" hidden="1" customHeight="1">
      <c r="A267" s="1976"/>
      <c r="B267" s="1977"/>
      <c r="C267" s="1977"/>
      <c r="D267" s="1977"/>
      <c r="E267" s="1977"/>
      <c r="F267" s="1978"/>
      <c r="G267" s="91"/>
      <c r="H267" s="1733"/>
      <c r="I267" s="1734"/>
      <c r="J267" s="1734"/>
      <c r="K267" s="1734"/>
      <c r="L267" s="1735"/>
      <c r="M267" s="1736"/>
      <c r="N267" s="1737"/>
      <c r="O267" s="1737"/>
      <c r="P267" s="1737"/>
      <c r="Q267" s="1737"/>
      <c r="R267" s="1737"/>
      <c r="S267" s="1737"/>
      <c r="T267" s="1737"/>
      <c r="U267" s="1737"/>
      <c r="V267" s="1737"/>
      <c r="W267" s="1737"/>
      <c r="X267" s="1737"/>
      <c r="Y267" s="1738"/>
      <c r="Z267" s="1739"/>
      <c r="AA267" s="1740"/>
      <c r="AB267" s="1740"/>
      <c r="AC267" s="1741"/>
      <c r="AD267" s="1733"/>
      <c r="AE267" s="1734"/>
      <c r="AF267" s="1734"/>
      <c r="AG267" s="1734"/>
      <c r="AH267" s="1735"/>
      <c r="AI267" s="1736"/>
      <c r="AJ267" s="1737"/>
      <c r="AK267" s="1737"/>
      <c r="AL267" s="1737"/>
      <c r="AM267" s="1737"/>
      <c r="AN267" s="1737"/>
      <c r="AO267" s="1737"/>
      <c r="AP267" s="1737"/>
      <c r="AQ267" s="1737"/>
      <c r="AR267" s="1737"/>
      <c r="AS267" s="1737"/>
      <c r="AT267" s="1737"/>
      <c r="AU267" s="1738"/>
      <c r="AV267" s="1739"/>
      <c r="AW267" s="1740"/>
      <c r="AX267" s="1740"/>
      <c r="AY267" s="1742"/>
      <c r="AZ267">
        <f t="shared" si="4"/>
        <v>0</v>
      </c>
    </row>
    <row r="268" spans="1:52" ht="18.75" hidden="1" customHeight="1">
      <c r="A268" s="1976"/>
      <c r="B268" s="1977"/>
      <c r="C268" s="1977"/>
      <c r="D268" s="1977"/>
      <c r="E268" s="1977"/>
      <c r="F268" s="1978"/>
      <c r="G268" s="91"/>
      <c r="H268" s="1733"/>
      <c r="I268" s="1734"/>
      <c r="J268" s="1734"/>
      <c r="K268" s="1734"/>
      <c r="L268" s="1735"/>
      <c r="M268" s="1736"/>
      <c r="N268" s="1737"/>
      <c r="O268" s="1737"/>
      <c r="P268" s="1737"/>
      <c r="Q268" s="1737"/>
      <c r="R268" s="1737"/>
      <c r="S268" s="1737"/>
      <c r="T268" s="1737"/>
      <c r="U268" s="1737"/>
      <c r="V268" s="1737"/>
      <c r="W268" s="1737"/>
      <c r="X268" s="1737"/>
      <c r="Y268" s="1738"/>
      <c r="Z268" s="1739"/>
      <c r="AA268" s="1740"/>
      <c r="AB268" s="1740"/>
      <c r="AC268" s="1741"/>
      <c r="AD268" s="1733"/>
      <c r="AE268" s="1734"/>
      <c r="AF268" s="1734"/>
      <c r="AG268" s="1734"/>
      <c r="AH268" s="1735"/>
      <c r="AI268" s="1736"/>
      <c r="AJ268" s="1737"/>
      <c r="AK268" s="1737"/>
      <c r="AL268" s="1737"/>
      <c r="AM268" s="1737"/>
      <c r="AN268" s="1737"/>
      <c r="AO268" s="1737"/>
      <c r="AP268" s="1737"/>
      <c r="AQ268" s="1737"/>
      <c r="AR268" s="1737"/>
      <c r="AS268" s="1737"/>
      <c r="AT268" s="1737"/>
      <c r="AU268" s="1738"/>
      <c r="AV268" s="1739"/>
      <c r="AW268" s="1740"/>
      <c r="AX268" s="1740"/>
      <c r="AY268" s="1742"/>
      <c r="AZ268">
        <f t="shared" si="4"/>
        <v>0</v>
      </c>
    </row>
    <row r="269" spans="1:52" ht="24.75" hidden="1" customHeight="1">
      <c r="A269" s="1976"/>
      <c r="B269" s="1977"/>
      <c r="C269" s="1977"/>
      <c r="D269" s="1977"/>
      <c r="E269" s="1977"/>
      <c r="F269" s="1978"/>
      <c r="G269" s="91"/>
      <c r="H269" s="1743" t="s">
        <v>78</v>
      </c>
      <c r="I269" s="1744"/>
      <c r="J269" s="1744"/>
      <c r="K269" s="1744"/>
      <c r="L269" s="1744"/>
      <c r="M269" s="1745"/>
      <c r="N269" s="1746"/>
      <c r="O269" s="1746"/>
      <c r="P269" s="1746"/>
      <c r="Q269" s="1746"/>
      <c r="R269" s="1746"/>
      <c r="S269" s="1746"/>
      <c r="T269" s="1746"/>
      <c r="U269" s="1746"/>
      <c r="V269" s="1746"/>
      <c r="W269" s="1746"/>
      <c r="X269" s="1746"/>
      <c r="Y269" s="1747"/>
      <c r="Z269" s="1748">
        <f>SUM(Z259:AC268)</f>
        <v>0</v>
      </c>
      <c r="AA269" s="1749"/>
      <c r="AB269" s="1749"/>
      <c r="AC269" s="1750"/>
      <c r="AD269" s="1743" t="s">
        <v>78</v>
      </c>
      <c r="AE269" s="1744"/>
      <c r="AF269" s="1744"/>
      <c r="AG269" s="1744"/>
      <c r="AH269" s="1744"/>
      <c r="AI269" s="1745"/>
      <c r="AJ269" s="1746"/>
      <c r="AK269" s="1746"/>
      <c r="AL269" s="1746"/>
      <c r="AM269" s="1746"/>
      <c r="AN269" s="1746"/>
      <c r="AO269" s="1746"/>
      <c r="AP269" s="1746"/>
      <c r="AQ269" s="1746"/>
      <c r="AR269" s="1746"/>
      <c r="AS269" s="1746"/>
      <c r="AT269" s="1746"/>
      <c r="AU269" s="1747"/>
      <c r="AV269" s="1748">
        <f>SUM(AV259:AY268)</f>
        <v>0</v>
      </c>
      <c r="AW269" s="1749"/>
      <c r="AX269" s="1749"/>
      <c r="AY269" s="1751"/>
      <c r="AZ269">
        <f t="shared" si="4"/>
        <v>0</v>
      </c>
    </row>
    <row r="270" spans="1:52" ht="24.75" hidden="1" customHeight="1">
      <c r="A270" s="1976"/>
      <c r="B270" s="1977"/>
      <c r="C270" s="1977"/>
      <c r="D270" s="1977"/>
      <c r="E270" s="1977"/>
      <c r="F270" s="1978"/>
      <c r="G270" s="91"/>
      <c r="H270" s="795" t="s">
        <v>412</v>
      </c>
      <c r="I270" s="796"/>
      <c r="J270" s="796"/>
      <c r="K270" s="796"/>
      <c r="L270" s="796"/>
      <c r="M270" s="796"/>
      <c r="N270" s="796"/>
      <c r="O270" s="796"/>
      <c r="P270" s="796"/>
      <c r="Q270" s="796"/>
      <c r="R270" s="796"/>
      <c r="S270" s="796"/>
      <c r="T270" s="796"/>
      <c r="U270" s="796"/>
      <c r="V270" s="796"/>
      <c r="W270" s="796"/>
      <c r="X270" s="796"/>
      <c r="Y270" s="796"/>
      <c r="Z270" s="796"/>
      <c r="AA270" s="796"/>
      <c r="AB270" s="796"/>
      <c r="AC270" s="836"/>
      <c r="AD270" s="795" t="s">
        <v>312</v>
      </c>
      <c r="AE270" s="796"/>
      <c r="AF270" s="796"/>
      <c r="AG270" s="796"/>
      <c r="AH270" s="796"/>
      <c r="AI270" s="796"/>
      <c r="AJ270" s="796"/>
      <c r="AK270" s="796"/>
      <c r="AL270" s="796"/>
      <c r="AM270" s="796"/>
      <c r="AN270" s="796"/>
      <c r="AO270" s="796"/>
      <c r="AP270" s="796"/>
      <c r="AQ270" s="796"/>
      <c r="AR270" s="796"/>
      <c r="AS270" s="796"/>
      <c r="AT270" s="796"/>
      <c r="AU270" s="796"/>
      <c r="AV270" s="796"/>
      <c r="AW270" s="796"/>
      <c r="AX270" s="796"/>
      <c r="AY270" s="798"/>
      <c r="AZ270">
        <f>COUNTA($H$272,$AD$272)</f>
        <v>0</v>
      </c>
    </row>
    <row r="271" spans="1:52" ht="24.75" hidden="1" customHeight="1">
      <c r="A271" s="1976"/>
      <c r="B271" s="1977"/>
      <c r="C271" s="1977"/>
      <c r="D271" s="1977"/>
      <c r="E271" s="1977"/>
      <c r="F271" s="1978"/>
      <c r="G271" s="91"/>
      <c r="H271" s="1676" t="s">
        <v>60</v>
      </c>
      <c r="I271" s="1677"/>
      <c r="J271" s="1677"/>
      <c r="K271" s="1677"/>
      <c r="L271" s="1677"/>
      <c r="M271" s="1720" t="s">
        <v>63</v>
      </c>
      <c r="N271" s="1677"/>
      <c r="O271" s="1677"/>
      <c r="P271" s="1677"/>
      <c r="Q271" s="1677"/>
      <c r="R271" s="1677"/>
      <c r="S271" s="1677"/>
      <c r="T271" s="1677"/>
      <c r="U271" s="1677"/>
      <c r="V271" s="1677"/>
      <c r="W271" s="1677"/>
      <c r="X271" s="1677"/>
      <c r="Y271" s="1678"/>
      <c r="Z271" s="1721" t="s">
        <v>74</v>
      </c>
      <c r="AA271" s="1677"/>
      <c r="AB271" s="1677"/>
      <c r="AC271" s="1678"/>
      <c r="AD271" s="1676" t="s">
        <v>60</v>
      </c>
      <c r="AE271" s="1677"/>
      <c r="AF271" s="1677"/>
      <c r="AG271" s="1677"/>
      <c r="AH271" s="1677"/>
      <c r="AI271" s="1720" t="s">
        <v>63</v>
      </c>
      <c r="AJ271" s="1677"/>
      <c r="AK271" s="1677"/>
      <c r="AL271" s="1677"/>
      <c r="AM271" s="1677"/>
      <c r="AN271" s="1677"/>
      <c r="AO271" s="1677"/>
      <c r="AP271" s="1677"/>
      <c r="AQ271" s="1677"/>
      <c r="AR271" s="1677"/>
      <c r="AS271" s="1677"/>
      <c r="AT271" s="1677"/>
      <c r="AU271" s="1678"/>
      <c r="AV271" s="1721" t="s">
        <v>74</v>
      </c>
      <c r="AW271" s="1677"/>
      <c r="AX271" s="1677"/>
      <c r="AY271" s="1722"/>
      <c r="AZ271">
        <f t="shared" ref="AZ271:AZ282" si="5">$AZ$270</f>
        <v>0</v>
      </c>
    </row>
    <row r="272" spans="1:52" s="1" customFormat="1" ht="20.25" hidden="1" customHeight="1">
      <c r="A272" s="1976"/>
      <c r="B272" s="1977"/>
      <c r="C272" s="1977"/>
      <c r="D272" s="1977"/>
      <c r="E272" s="1977"/>
      <c r="F272" s="1978"/>
      <c r="G272" s="91"/>
      <c r="H272" s="1723"/>
      <c r="I272" s="1724"/>
      <c r="J272" s="1724"/>
      <c r="K272" s="1724"/>
      <c r="L272" s="1725"/>
      <c r="M272" s="1726"/>
      <c r="N272" s="1727"/>
      <c r="O272" s="1727"/>
      <c r="P272" s="1727"/>
      <c r="Q272" s="1727"/>
      <c r="R272" s="1727"/>
      <c r="S272" s="1727"/>
      <c r="T272" s="1727"/>
      <c r="U272" s="1727"/>
      <c r="V272" s="1727"/>
      <c r="W272" s="1727"/>
      <c r="X272" s="1727"/>
      <c r="Y272" s="1728"/>
      <c r="Z272" s="1729"/>
      <c r="AA272" s="1730"/>
      <c r="AB272" s="1730"/>
      <c r="AC272" s="1731"/>
      <c r="AD272" s="1723"/>
      <c r="AE272" s="1724"/>
      <c r="AF272" s="1724"/>
      <c r="AG272" s="1724"/>
      <c r="AH272" s="1725"/>
      <c r="AI272" s="1726"/>
      <c r="AJ272" s="1727"/>
      <c r="AK272" s="1727"/>
      <c r="AL272" s="1727"/>
      <c r="AM272" s="1727"/>
      <c r="AN272" s="1727"/>
      <c r="AO272" s="1727"/>
      <c r="AP272" s="1727"/>
      <c r="AQ272" s="1727"/>
      <c r="AR272" s="1727"/>
      <c r="AS272" s="1727"/>
      <c r="AT272" s="1727"/>
      <c r="AU272" s="1728"/>
      <c r="AV272" s="1729"/>
      <c r="AW272" s="1730"/>
      <c r="AX272" s="1730"/>
      <c r="AY272" s="1732"/>
      <c r="AZ272" s="2">
        <f t="shared" si="5"/>
        <v>0</v>
      </c>
    </row>
    <row r="273" spans="1:52" ht="20.25" hidden="1" customHeight="1">
      <c r="A273" s="1976"/>
      <c r="B273" s="1977"/>
      <c r="C273" s="1977"/>
      <c r="D273" s="1977"/>
      <c r="E273" s="1977"/>
      <c r="F273" s="1978"/>
      <c r="G273" s="91"/>
      <c r="H273" s="1733"/>
      <c r="I273" s="1734"/>
      <c r="J273" s="1734"/>
      <c r="K273" s="1734"/>
      <c r="L273" s="1735"/>
      <c r="M273" s="1736"/>
      <c r="N273" s="1737"/>
      <c r="O273" s="1737"/>
      <c r="P273" s="1737"/>
      <c r="Q273" s="1737"/>
      <c r="R273" s="1737"/>
      <c r="S273" s="1737"/>
      <c r="T273" s="1737"/>
      <c r="U273" s="1737"/>
      <c r="V273" s="1737"/>
      <c r="W273" s="1737"/>
      <c r="X273" s="1737"/>
      <c r="Y273" s="1738"/>
      <c r="Z273" s="1739"/>
      <c r="AA273" s="1740"/>
      <c r="AB273" s="1740"/>
      <c r="AC273" s="1741"/>
      <c r="AD273" s="1733"/>
      <c r="AE273" s="1734"/>
      <c r="AF273" s="1734"/>
      <c r="AG273" s="1734"/>
      <c r="AH273" s="1735"/>
      <c r="AI273" s="1736"/>
      <c r="AJ273" s="1737"/>
      <c r="AK273" s="1737"/>
      <c r="AL273" s="1737"/>
      <c r="AM273" s="1737"/>
      <c r="AN273" s="1737"/>
      <c r="AO273" s="1737"/>
      <c r="AP273" s="1737"/>
      <c r="AQ273" s="1737"/>
      <c r="AR273" s="1737"/>
      <c r="AS273" s="1737"/>
      <c r="AT273" s="1737"/>
      <c r="AU273" s="1738"/>
      <c r="AV273" s="1739"/>
      <c r="AW273" s="1740"/>
      <c r="AX273" s="1740"/>
      <c r="AY273" s="1742"/>
      <c r="AZ273">
        <f t="shared" si="5"/>
        <v>0</v>
      </c>
    </row>
    <row r="274" spans="1:52" ht="20.25" hidden="1" customHeight="1">
      <c r="A274" s="1976"/>
      <c r="B274" s="1977"/>
      <c r="C274" s="1977"/>
      <c r="D274" s="1977"/>
      <c r="E274" s="1977"/>
      <c r="F274" s="1978"/>
      <c r="G274" s="91"/>
      <c r="H274" s="1733"/>
      <c r="I274" s="1734"/>
      <c r="J274" s="1734"/>
      <c r="K274" s="1734"/>
      <c r="L274" s="1735"/>
      <c r="M274" s="1736"/>
      <c r="N274" s="1737"/>
      <c r="O274" s="1737"/>
      <c r="P274" s="1737"/>
      <c r="Q274" s="1737"/>
      <c r="R274" s="1737"/>
      <c r="S274" s="1737"/>
      <c r="T274" s="1737"/>
      <c r="U274" s="1737"/>
      <c r="V274" s="1737"/>
      <c r="W274" s="1737"/>
      <c r="X274" s="1737"/>
      <c r="Y274" s="1738"/>
      <c r="Z274" s="1739"/>
      <c r="AA274" s="1740"/>
      <c r="AB274" s="1740"/>
      <c r="AC274" s="1741"/>
      <c r="AD274" s="1733"/>
      <c r="AE274" s="1734"/>
      <c r="AF274" s="1734"/>
      <c r="AG274" s="1734"/>
      <c r="AH274" s="1735"/>
      <c r="AI274" s="1736"/>
      <c r="AJ274" s="1737"/>
      <c r="AK274" s="1737"/>
      <c r="AL274" s="1737"/>
      <c r="AM274" s="1737"/>
      <c r="AN274" s="1737"/>
      <c r="AO274" s="1737"/>
      <c r="AP274" s="1737"/>
      <c r="AQ274" s="1737"/>
      <c r="AR274" s="1737"/>
      <c r="AS274" s="1737"/>
      <c r="AT274" s="1737"/>
      <c r="AU274" s="1738"/>
      <c r="AV274" s="1739"/>
      <c r="AW274" s="1740"/>
      <c r="AX274" s="1740"/>
      <c r="AY274" s="1742"/>
      <c r="AZ274">
        <f t="shared" si="5"/>
        <v>0</v>
      </c>
    </row>
    <row r="275" spans="1:52" ht="20.25" hidden="1" customHeight="1">
      <c r="A275" s="1976"/>
      <c r="B275" s="1977"/>
      <c r="C275" s="1977"/>
      <c r="D275" s="1977"/>
      <c r="E275" s="1977"/>
      <c r="F275" s="1978"/>
      <c r="G275" s="91"/>
      <c r="H275" s="1733"/>
      <c r="I275" s="1734"/>
      <c r="J275" s="1734"/>
      <c r="K275" s="1734"/>
      <c r="L275" s="1735"/>
      <c r="M275" s="1736"/>
      <c r="N275" s="1737"/>
      <c r="O275" s="1737"/>
      <c r="P275" s="1737"/>
      <c r="Q275" s="1737"/>
      <c r="R275" s="1737"/>
      <c r="S275" s="1737"/>
      <c r="T275" s="1737"/>
      <c r="U275" s="1737"/>
      <c r="V275" s="1737"/>
      <c r="W275" s="1737"/>
      <c r="X275" s="1737"/>
      <c r="Y275" s="1738"/>
      <c r="Z275" s="1739"/>
      <c r="AA275" s="1740"/>
      <c r="AB275" s="1740"/>
      <c r="AC275" s="1741"/>
      <c r="AD275" s="1733"/>
      <c r="AE275" s="1734"/>
      <c r="AF275" s="1734"/>
      <c r="AG275" s="1734"/>
      <c r="AH275" s="1735"/>
      <c r="AI275" s="1736"/>
      <c r="AJ275" s="1737"/>
      <c r="AK275" s="1737"/>
      <c r="AL275" s="1737"/>
      <c r="AM275" s="1737"/>
      <c r="AN275" s="1737"/>
      <c r="AO275" s="1737"/>
      <c r="AP275" s="1737"/>
      <c r="AQ275" s="1737"/>
      <c r="AR275" s="1737"/>
      <c r="AS275" s="1737"/>
      <c r="AT275" s="1737"/>
      <c r="AU275" s="1738"/>
      <c r="AV275" s="1739"/>
      <c r="AW275" s="1740"/>
      <c r="AX275" s="1740"/>
      <c r="AY275" s="1742"/>
      <c r="AZ275">
        <f t="shared" si="5"/>
        <v>0</v>
      </c>
    </row>
    <row r="276" spans="1:52" ht="20.25" hidden="1" customHeight="1">
      <c r="A276" s="1976"/>
      <c r="B276" s="1977"/>
      <c r="C276" s="1977"/>
      <c r="D276" s="1977"/>
      <c r="E276" s="1977"/>
      <c r="F276" s="1978"/>
      <c r="G276" s="91"/>
      <c r="H276" s="1733"/>
      <c r="I276" s="1734"/>
      <c r="J276" s="1734"/>
      <c r="K276" s="1734"/>
      <c r="L276" s="1735"/>
      <c r="M276" s="1736"/>
      <c r="N276" s="1737"/>
      <c r="O276" s="1737"/>
      <c r="P276" s="1737"/>
      <c r="Q276" s="1737"/>
      <c r="R276" s="1737"/>
      <c r="S276" s="1737"/>
      <c r="T276" s="1737"/>
      <c r="U276" s="1737"/>
      <c r="V276" s="1737"/>
      <c r="W276" s="1737"/>
      <c r="X276" s="1737"/>
      <c r="Y276" s="1738"/>
      <c r="Z276" s="1739"/>
      <c r="AA276" s="1740"/>
      <c r="AB276" s="1740"/>
      <c r="AC276" s="1741"/>
      <c r="AD276" s="1733"/>
      <c r="AE276" s="1734"/>
      <c r="AF276" s="1734"/>
      <c r="AG276" s="1734"/>
      <c r="AH276" s="1735"/>
      <c r="AI276" s="1736"/>
      <c r="AJ276" s="1737"/>
      <c r="AK276" s="1737"/>
      <c r="AL276" s="1737"/>
      <c r="AM276" s="1737"/>
      <c r="AN276" s="1737"/>
      <c r="AO276" s="1737"/>
      <c r="AP276" s="1737"/>
      <c r="AQ276" s="1737"/>
      <c r="AR276" s="1737"/>
      <c r="AS276" s="1737"/>
      <c r="AT276" s="1737"/>
      <c r="AU276" s="1738"/>
      <c r="AV276" s="1739"/>
      <c r="AW276" s="1740"/>
      <c r="AX276" s="1740"/>
      <c r="AY276" s="1742"/>
      <c r="AZ276">
        <f t="shared" si="5"/>
        <v>0</v>
      </c>
    </row>
    <row r="277" spans="1:52" ht="20.25" hidden="1" customHeight="1">
      <c r="A277" s="1976"/>
      <c r="B277" s="1977"/>
      <c r="C277" s="1977"/>
      <c r="D277" s="1977"/>
      <c r="E277" s="1977"/>
      <c r="F277" s="1978"/>
      <c r="G277" s="91"/>
      <c r="H277" s="1733"/>
      <c r="I277" s="1734"/>
      <c r="J277" s="1734"/>
      <c r="K277" s="1734"/>
      <c r="L277" s="1735"/>
      <c r="M277" s="1736"/>
      <c r="N277" s="1737"/>
      <c r="O277" s="1737"/>
      <c r="P277" s="1737"/>
      <c r="Q277" s="1737"/>
      <c r="R277" s="1737"/>
      <c r="S277" s="1737"/>
      <c r="T277" s="1737"/>
      <c r="U277" s="1737"/>
      <c r="V277" s="1737"/>
      <c r="W277" s="1737"/>
      <c r="X277" s="1737"/>
      <c r="Y277" s="1738"/>
      <c r="Z277" s="1739"/>
      <c r="AA277" s="1740"/>
      <c r="AB277" s="1740"/>
      <c r="AC277" s="1741"/>
      <c r="AD277" s="1733"/>
      <c r="AE277" s="1734"/>
      <c r="AF277" s="1734"/>
      <c r="AG277" s="1734"/>
      <c r="AH277" s="1735"/>
      <c r="AI277" s="1736"/>
      <c r="AJ277" s="1737"/>
      <c r="AK277" s="1737"/>
      <c r="AL277" s="1737"/>
      <c r="AM277" s="1737"/>
      <c r="AN277" s="1737"/>
      <c r="AO277" s="1737"/>
      <c r="AP277" s="1737"/>
      <c r="AQ277" s="1737"/>
      <c r="AR277" s="1737"/>
      <c r="AS277" s="1737"/>
      <c r="AT277" s="1737"/>
      <c r="AU277" s="1738"/>
      <c r="AV277" s="1739"/>
      <c r="AW277" s="1740"/>
      <c r="AX277" s="1740"/>
      <c r="AY277" s="1742"/>
      <c r="AZ277">
        <f t="shared" si="5"/>
        <v>0</v>
      </c>
    </row>
    <row r="278" spans="1:52" ht="20.25" hidden="1" customHeight="1">
      <c r="A278" s="1976"/>
      <c r="B278" s="1977"/>
      <c r="C278" s="1977"/>
      <c r="D278" s="1977"/>
      <c r="E278" s="1977"/>
      <c r="F278" s="1978"/>
      <c r="G278" s="91"/>
      <c r="H278" s="1733"/>
      <c r="I278" s="1734"/>
      <c r="J278" s="1734"/>
      <c r="K278" s="1734"/>
      <c r="L278" s="1735"/>
      <c r="M278" s="1736"/>
      <c r="N278" s="1737"/>
      <c r="O278" s="1737"/>
      <c r="P278" s="1737"/>
      <c r="Q278" s="1737"/>
      <c r="R278" s="1737"/>
      <c r="S278" s="1737"/>
      <c r="T278" s="1737"/>
      <c r="U278" s="1737"/>
      <c r="V278" s="1737"/>
      <c r="W278" s="1737"/>
      <c r="X278" s="1737"/>
      <c r="Y278" s="1738"/>
      <c r="Z278" s="1739"/>
      <c r="AA278" s="1740"/>
      <c r="AB278" s="1740"/>
      <c r="AC278" s="1741"/>
      <c r="AD278" s="1733"/>
      <c r="AE278" s="1734"/>
      <c r="AF278" s="1734"/>
      <c r="AG278" s="1734"/>
      <c r="AH278" s="1735"/>
      <c r="AI278" s="1736"/>
      <c r="AJ278" s="1737"/>
      <c r="AK278" s="1737"/>
      <c r="AL278" s="1737"/>
      <c r="AM278" s="1737"/>
      <c r="AN278" s="1737"/>
      <c r="AO278" s="1737"/>
      <c r="AP278" s="1737"/>
      <c r="AQ278" s="1737"/>
      <c r="AR278" s="1737"/>
      <c r="AS278" s="1737"/>
      <c r="AT278" s="1737"/>
      <c r="AU278" s="1738"/>
      <c r="AV278" s="1739"/>
      <c r="AW278" s="1740"/>
      <c r="AX278" s="1740"/>
      <c r="AY278" s="1742"/>
      <c r="AZ278">
        <f t="shared" si="5"/>
        <v>0</v>
      </c>
    </row>
    <row r="279" spans="1:52" ht="20.25" hidden="1" customHeight="1">
      <c r="A279" s="1976"/>
      <c r="B279" s="1977"/>
      <c r="C279" s="1977"/>
      <c r="D279" s="1977"/>
      <c r="E279" s="1977"/>
      <c r="F279" s="1978"/>
      <c r="G279" s="91"/>
      <c r="H279" s="1733"/>
      <c r="I279" s="1734"/>
      <c r="J279" s="1734"/>
      <c r="K279" s="1734"/>
      <c r="L279" s="1735"/>
      <c r="M279" s="1736"/>
      <c r="N279" s="1737"/>
      <c r="O279" s="1737"/>
      <c r="P279" s="1737"/>
      <c r="Q279" s="1737"/>
      <c r="R279" s="1737"/>
      <c r="S279" s="1737"/>
      <c r="T279" s="1737"/>
      <c r="U279" s="1737"/>
      <c r="V279" s="1737"/>
      <c r="W279" s="1737"/>
      <c r="X279" s="1737"/>
      <c r="Y279" s="1738"/>
      <c r="Z279" s="1739"/>
      <c r="AA279" s="1740"/>
      <c r="AB279" s="1740"/>
      <c r="AC279" s="1741"/>
      <c r="AD279" s="1733"/>
      <c r="AE279" s="1734"/>
      <c r="AF279" s="1734"/>
      <c r="AG279" s="1734"/>
      <c r="AH279" s="1735"/>
      <c r="AI279" s="1736"/>
      <c r="AJ279" s="1737"/>
      <c r="AK279" s="1737"/>
      <c r="AL279" s="1737"/>
      <c r="AM279" s="1737"/>
      <c r="AN279" s="1737"/>
      <c r="AO279" s="1737"/>
      <c r="AP279" s="1737"/>
      <c r="AQ279" s="1737"/>
      <c r="AR279" s="1737"/>
      <c r="AS279" s="1737"/>
      <c r="AT279" s="1737"/>
      <c r="AU279" s="1738"/>
      <c r="AV279" s="1739"/>
      <c r="AW279" s="1740"/>
      <c r="AX279" s="1740"/>
      <c r="AY279" s="1742"/>
      <c r="AZ279">
        <f t="shared" si="5"/>
        <v>0</v>
      </c>
    </row>
    <row r="280" spans="1:52" ht="20.25" hidden="1" customHeight="1">
      <c r="A280" s="1976"/>
      <c r="B280" s="1977"/>
      <c r="C280" s="1977"/>
      <c r="D280" s="1977"/>
      <c r="E280" s="1977"/>
      <c r="F280" s="1978"/>
      <c r="G280" s="91"/>
      <c r="H280" s="1733"/>
      <c r="I280" s="1734"/>
      <c r="J280" s="1734"/>
      <c r="K280" s="1734"/>
      <c r="L280" s="1735"/>
      <c r="M280" s="1736"/>
      <c r="N280" s="1737"/>
      <c r="O280" s="1737"/>
      <c r="P280" s="1737"/>
      <c r="Q280" s="1737"/>
      <c r="R280" s="1737"/>
      <c r="S280" s="1737"/>
      <c r="T280" s="1737"/>
      <c r="U280" s="1737"/>
      <c r="V280" s="1737"/>
      <c r="W280" s="1737"/>
      <c r="X280" s="1737"/>
      <c r="Y280" s="1738"/>
      <c r="Z280" s="1739"/>
      <c r="AA280" s="1740"/>
      <c r="AB280" s="1740"/>
      <c r="AC280" s="1741"/>
      <c r="AD280" s="1733"/>
      <c r="AE280" s="1734"/>
      <c r="AF280" s="1734"/>
      <c r="AG280" s="1734"/>
      <c r="AH280" s="1735"/>
      <c r="AI280" s="1736"/>
      <c r="AJ280" s="1737"/>
      <c r="AK280" s="1737"/>
      <c r="AL280" s="1737"/>
      <c r="AM280" s="1737"/>
      <c r="AN280" s="1737"/>
      <c r="AO280" s="1737"/>
      <c r="AP280" s="1737"/>
      <c r="AQ280" s="1737"/>
      <c r="AR280" s="1737"/>
      <c r="AS280" s="1737"/>
      <c r="AT280" s="1737"/>
      <c r="AU280" s="1738"/>
      <c r="AV280" s="1739"/>
      <c r="AW280" s="1740"/>
      <c r="AX280" s="1740"/>
      <c r="AY280" s="1742"/>
      <c r="AZ280">
        <f t="shared" si="5"/>
        <v>0</v>
      </c>
    </row>
    <row r="281" spans="1:52" ht="20.25" hidden="1" customHeight="1">
      <c r="A281" s="1976"/>
      <c r="B281" s="1977"/>
      <c r="C281" s="1977"/>
      <c r="D281" s="1977"/>
      <c r="E281" s="1977"/>
      <c r="F281" s="1978"/>
      <c r="G281" s="91"/>
      <c r="H281" s="1733"/>
      <c r="I281" s="1734"/>
      <c r="J281" s="1734"/>
      <c r="K281" s="1734"/>
      <c r="L281" s="1735"/>
      <c r="M281" s="1736"/>
      <c r="N281" s="1737"/>
      <c r="O281" s="1737"/>
      <c r="P281" s="1737"/>
      <c r="Q281" s="1737"/>
      <c r="R281" s="1737"/>
      <c r="S281" s="1737"/>
      <c r="T281" s="1737"/>
      <c r="U281" s="1737"/>
      <c r="V281" s="1737"/>
      <c r="W281" s="1737"/>
      <c r="X281" s="1737"/>
      <c r="Y281" s="1738"/>
      <c r="Z281" s="1739"/>
      <c r="AA281" s="1740"/>
      <c r="AB281" s="1740"/>
      <c r="AC281" s="1741"/>
      <c r="AD281" s="1733"/>
      <c r="AE281" s="1734"/>
      <c r="AF281" s="1734"/>
      <c r="AG281" s="1734"/>
      <c r="AH281" s="1735"/>
      <c r="AI281" s="1736"/>
      <c r="AJ281" s="1737"/>
      <c r="AK281" s="1737"/>
      <c r="AL281" s="1737"/>
      <c r="AM281" s="1737"/>
      <c r="AN281" s="1737"/>
      <c r="AO281" s="1737"/>
      <c r="AP281" s="1737"/>
      <c r="AQ281" s="1737"/>
      <c r="AR281" s="1737"/>
      <c r="AS281" s="1737"/>
      <c r="AT281" s="1737"/>
      <c r="AU281" s="1738"/>
      <c r="AV281" s="1739"/>
      <c r="AW281" s="1740"/>
      <c r="AX281" s="1740"/>
      <c r="AY281" s="1742"/>
      <c r="AZ281">
        <f t="shared" si="5"/>
        <v>0</v>
      </c>
    </row>
    <row r="282" spans="1:52" ht="24.75" hidden="1" customHeight="1">
      <c r="A282" s="1976"/>
      <c r="B282" s="1977"/>
      <c r="C282" s="1977"/>
      <c r="D282" s="1977"/>
      <c r="E282" s="1977"/>
      <c r="F282" s="1978"/>
      <c r="G282" s="91"/>
      <c r="H282" s="1743" t="s">
        <v>78</v>
      </c>
      <c r="I282" s="1744"/>
      <c r="J282" s="1744"/>
      <c r="K282" s="1744"/>
      <c r="L282" s="1744"/>
      <c r="M282" s="1745"/>
      <c r="N282" s="1746"/>
      <c r="O282" s="1746"/>
      <c r="P282" s="1746"/>
      <c r="Q282" s="1746"/>
      <c r="R282" s="1746"/>
      <c r="S282" s="1746"/>
      <c r="T282" s="1746"/>
      <c r="U282" s="1746"/>
      <c r="V282" s="1746"/>
      <c r="W282" s="1746"/>
      <c r="X282" s="1746"/>
      <c r="Y282" s="1747"/>
      <c r="Z282" s="1748">
        <f>SUM(Z272:AC281)</f>
        <v>0</v>
      </c>
      <c r="AA282" s="1749"/>
      <c r="AB282" s="1749"/>
      <c r="AC282" s="1750"/>
      <c r="AD282" s="1743" t="s">
        <v>78</v>
      </c>
      <c r="AE282" s="1744"/>
      <c r="AF282" s="1744"/>
      <c r="AG282" s="1744"/>
      <c r="AH282" s="1744"/>
      <c r="AI282" s="1745"/>
      <c r="AJ282" s="1746"/>
      <c r="AK282" s="1746"/>
      <c r="AL282" s="1746"/>
      <c r="AM282" s="1746"/>
      <c r="AN282" s="1746"/>
      <c r="AO282" s="1746"/>
      <c r="AP282" s="1746"/>
      <c r="AQ282" s="1746"/>
      <c r="AR282" s="1746"/>
      <c r="AS282" s="1746"/>
      <c r="AT282" s="1746"/>
      <c r="AU282" s="1747"/>
      <c r="AV282" s="1748">
        <f>SUM(AV272:AY281)</f>
        <v>0</v>
      </c>
      <c r="AW282" s="1749"/>
      <c r="AX282" s="1749"/>
      <c r="AY282" s="1751"/>
      <c r="AZ282">
        <f t="shared" si="5"/>
        <v>0</v>
      </c>
    </row>
    <row r="283" spans="1:52" ht="24.75" hidden="1" customHeight="1">
      <c r="A283" s="1752" t="s">
        <v>753</v>
      </c>
      <c r="B283" s="1753"/>
      <c r="C283" s="1753"/>
      <c r="D283" s="1753"/>
      <c r="E283" s="1753"/>
      <c r="F283" s="1753"/>
      <c r="G283" s="1753"/>
      <c r="H283" s="1753"/>
      <c r="I283" s="1753"/>
      <c r="J283" s="1753"/>
      <c r="K283" s="1753"/>
      <c r="L283" s="1753"/>
      <c r="M283" s="1753"/>
      <c r="N283" s="1753"/>
      <c r="O283" s="1753"/>
      <c r="P283" s="1753"/>
      <c r="Q283" s="1753"/>
      <c r="R283" s="1753"/>
      <c r="S283" s="1753"/>
      <c r="T283" s="1753"/>
      <c r="U283" s="1753"/>
      <c r="V283" s="1753"/>
      <c r="W283" s="1753"/>
      <c r="X283" s="1753"/>
      <c r="Y283" s="1753"/>
      <c r="Z283" s="1753"/>
      <c r="AA283" s="1753"/>
      <c r="AB283" s="1753"/>
      <c r="AC283" s="1753"/>
      <c r="AD283" s="1753"/>
      <c r="AE283" s="1753"/>
      <c r="AF283" s="1753"/>
      <c r="AG283" s="1753"/>
      <c r="AH283" s="1753"/>
      <c r="AI283" s="1753"/>
      <c r="AJ283" s="1753"/>
      <c r="AK283" s="1753"/>
      <c r="AL283" s="1754"/>
      <c r="AM283" s="1755" t="s">
        <v>495</v>
      </c>
      <c r="AN283" s="1756"/>
      <c r="AO283" s="1756"/>
      <c r="AP283" s="167" t="s">
        <v>491</v>
      </c>
      <c r="AQ283" s="166"/>
      <c r="AR283" s="166"/>
      <c r="AS283" s="166"/>
      <c r="AT283" s="166"/>
      <c r="AU283" s="166"/>
      <c r="AV283" s="166"/>
      <c r="AW283" s="166"/>
      <c r="AX283" s="166"/>
      <c r="AY283" s="184"/>
      <c r="AZ283">
        <f>COUNTIF($AP$283,"☑")</f>
        <v>0</v>
      </c>
    </row>
    <row r="284" spans="1:52" ht="24.75" hidden="1" customHeight="1">
      <c r="A284" s="71"/>
      <c r="B284" s="71"/>
      <c r="C284" s="71"/>
      <c r="D284" s="71"/>
      <c r="E284" s="71"/>
      <c r="F284" s="71"/>
      <c r="G284" s="71"/>
      <c r="H284" s="136"/>
      <c r="I284" s="136"/>
      <c r="J284" s="136"/>
      <c r="K284" s="136"/>
      <c r="L284" s="136"/>
      <c r="M284" s="140"/>
      <c r="N284" s="136"/>
      <c r="O284" s="136"/>
      <c r="P284" s="136"/>
      <c r="Q284" s="136"/>
      <c r="R284" s="136"/>
      <c r="S284" s="136"/>
      <c r="T284" s="136"/>
      <c r="U284" s="136"/>
      <c r="V284" s="136"/>
      <c r="W284" s="136"/>
      <c r="X284" s="136"/>
      <c r="Y284" s="136"/>
      <c r="Z284" s="152"/>
      <c r="AA284" s="152"/>
      <c r="AB284" s="152"/>
      <c r="AC284" s="152"/>
      <c r="AD284" s="136"/>
      <c r="AE284" s="136"/>
      <c r="AF284" s="136"/>
      <c r="AG284" s="136"/>
      <c r="AH284" s="136"/>
      <c r="AI284" s="140"/>
      <c r="AJ284" s="136"/>
      <c r="AK284" s="136"/>
      <c r="AL284" s="136"/>
      <c r="AM284" s="136"/>
      <c r="AN284" s="136"/>
      <c r="AO284" s="136"/>
      <c r="AP284" s="136"/>
      <c r="AQ284" s="136"/>
      <c r="AR284" s="136"/>
      <c r="AS284" s="136"/>
      <c r="AT284" s="136"/>
      <c r="AU284" s="136"/>
      <c r="AV284" s="152"/>
      <c r="AW284" s="152"/>
      <c r="AX284" s="152"/>
      <c r="AY284" s="152"/>
    </row>
    <row r="285" spans="1:52" ht="24.75" hidden="1"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row>
    <row r="286" spans="1:52" ht="24.75" hidden="1" customHeight="1">
      <c r="A286" s="72"/>
      <c r="B286" s="92" t="s">
        <v>85</v>
      </c>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row>
    <row r="287" spans="1:52" ht="24.75" hidden="1" customHeight="1">
      <c r="A287" s="72"/>
      <c r="B287" s="93" t="s">
        <v>3</v>
      </c>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row>
    <row r="288" spans="1:52" ht="59.25" hidden="1" customHeight="1">
      <c r="A288" s="1757"/>
      <c r="B288" s="1757"/>
      <c r="C288" s="1757" t="s">
        <v>82</v>
      </c>
      <c r="D288" s="1757"/>
      <c r="E288" s="1757"/>
      <c r="F288" s="1757"/>
      <c r="G288" s="1757"/>
      <c r="H288" s="1757"/>
      <c r="I288" s="1757"/>
      <c r="J288" s="1757"/>
      <c r="K288" s="1758" t="s">
        <v>86</v>
      </c>
      <c r="L288" s="1713"/>
      <c r="M288" s="1713"/>
      <c r="N288" s="1713"/>
      <c r="O288" s="1713"/>
      <c r="P288" s="1713"/>
      <c r="Q288" s="1757" t="s">
        <v>27</v>
      </c>
      <c r="R288" s="1757"/>
      <c r="S288" s="1757"/>
      <c r="T288" s="1757"/>
      <c r="U288" s="1757"/>
      <c r="V288" s="1757"/>
      <c r="W288" s="1757"/>
      <c r="X288" s="1757"/>
      <c r="Y288" s="1757"/>
      <c r="Z288" s="1759" t="s">
        <v>451</v>
      </c>
      <c r="AA288" s="1759"/>
      <c r="AB288" s="1759"/>
      <c r="AC288" s="1759"/>
      <c r="AD288" s="1758" t="s">
        <v>374</v>
      </c>
      <c r="AE288" s="1758"/>
      <c r="AF288" s="1758"/>
      <c r="AG288" s="1758"/>
      <c r="AH288" s="1758"/>
      <c r="AI288" s="1759" t="s">
        <v>400</v>
      </c>
      <c r="AJ288" s="1757"/>
      <c r="AK288" s="1757"/>
      <c r="AL288" s="1757"/>
      <c r="AM288" s="1757" t="s">
        <v>28</v>
      </c>
      <c r="AN288" s="1757"/>
      <c r="AO288" s="1757"/>
      <c r="AP288" s="1760"/>
      <c r="AQ288" s="1758" t="s">
        <v>453</v>
      </c>
      <c r="AR288" s="1758"/>
      <c r="AS288" s="1758"/>
      <c r="AT288" s="1758"/>
      <c r="AU288" s="1758"/>
      <c r="AV288" s="1758"/>
      <c r="AW288" s="1758"/>
      <c r="AX288" s="1758"/>
      <c r="AY288" s="1758"/>
    </row>
    <row r="289" spans="1:52" ht="30" hidden="1" customHeight="1">
      <c r="A289" s="1761">
        <v>1</v>
      </c>
      <c r="B289" s="1761">
        <v>1</v>
      </c>
      <c r="C289" s="1762"/>
      <c r="D289" s="1762"/>
      <c r="E289" s="1762"/>
      <c r="F289" s="1762"/>
      <c r="G289" s="1762"/>
      <c r="H289" s="1762"/>
      <c r="I289" s="1762"/>
      <c r="J289" s="1762"/>
      <c r="K289" s="1763"/>
      <c r="L289" s="1763"/>
      <c r="M289" s="1763"/>
      <c r="N289" s="1763"/>
      <c r="O289" s="1763"/>
      <c r="P289" s="1763"/>
      <c r="Q289" s="1764"/>
      <c r="R289" s="1764"/>
      <c r="S289" s="1764"/>
      <c r="T289" s="1764"/>
      <c r="U289" s="1764"/>
      <c r="V289" s="1764"/>
      <c r="W289" s="1764"/>
      <c r="X289" s="1764"/>
      <c r="Y289" s="1764"/>
      <c r="Z289" s="1765"/>
      <c r="AA289" s="1766"/>
      <c r="AB289" s="1766"/>
      <c r="AC289" s="1767"/>
      <c r="AD289" s="1768"/>
      <c r="AE289" s="1769"/>
      <c r="AF289" s="1769"/>
      <c r="AG289" s="1769"/>
      <c r="AH289" s="1769"/>
      <c r="AI289" s="1770"/>
      <c r="AJ289" s="1770"/>
      <c r="AK289" s="1770"/>
      <c r="AL289" s="1770"/>
      <c r="AM289" s="1771"/>
      <c r="AN289" s="1772"/>
      <c r="AO289" s="1772"/>
      <c r="AP289" s="1773"/>
      <c r="AQ289" s="1516"/>
      <c r="AR289" s="1516"/>
      <c r="AS289" s="1516"/>
      <c r="AT289" s="1516"/>
      <c r="AU289" s="1516"/>
      <c r="AV289" s="1516"/>
      <c r="AW289" s="1516"/>
      <c r="AX289" s="1516"/>
      <c r="AY289" s="1516"/>
    </row>
    <row r="290" spans="1:52" ht="30" hidden="1" customHeight="1">
      <c r="A290" s="1761">
        <v>2</v>
      </c>
      <c r="B290" s="1761">
        <v>1</v>
      </c>
      <c r="C290" s="1762"/>
      <c r="D290" s="1762"/>
      <c r="E290" s="1762"/>
      <c r="F290" s="1762"/>
      <c r="G290" s="1762"/>
      <c r="H290" s="1762"/>
      <c r="I290" s="1762"/>
      <c r="J290" s="1762"/>
      <c r="K290" s="1763"/>
      <c r="L290" s="1763"/>
      <c r="M290" s="1763"/>
      <c r="N290" s="1763"/>
      <c r="O290" s="1763"/>
      <c r="P290" s="1763"/>
      <c r="Q290" s="1764"/>
      <c r="R290" s="1764"/>
      <c r="S290" s="1764"/>
      <c r="T290" s="1764"/>
      <c r="U290" s="1764"/>
      <c r="V290" s="1764"/>
      <c r="W290" s="1764"/>
      <c r="X290" s="1764"/>
      <c r="Y290" s="1764"/>
      <c r="Z290" s="1765"/>
      <c r="AA290" s="1766"/>
      <c r="AB290" s="1766"/>
      <c r="AC290" s="1767"/>
      <c r="AD290" s="1768"/>
      <c r="AE290" s="1769"/>
      <c r="AF290" s="1769"/>
      <c r="AG290" s="1769"/>
      <c r="AH290" s="1769"/>
      <c r="AI290" s="1770"/>
      <c r="AJ290" s="1770"/>
      <c r="AK290" s="1770"/>
      <c r="AL290" s="1770"/>
      <c r="AM290" s="1771"/>
      <c r="AN290" s="1772"/>
      <c r="AO290" s="1772"/>
      <c r="AP290" s="1773"/>
      <c r="AQ290" s="1516"/>
      <c r="AR290" s="1516"/>
      <c r="AS290" s="1516"/>
      <c r="AT290" s="1516"/>
      <c r="AU290" s="1516"/>
      <c r="AV290" s="1516"/>
      <c r="AW290" s="1516"/>
      <c r="AX290" s="1516"/>
      <c r="AY290" s="1516"/>
      <c r="AZ290">
        <f>COUNTA($C$290)</f>
        <v>0</v>
      </c>
    </row>
    <row r="291" spans="1:52" ht="30" hidden="1" customHeight="1">
      <c r="A291" s="1761">
        <v>3</v>
      </c>
      <c r="B291" s="1761">
        <v>1</v>
      </c>
      <c r="C291" s="1762"/>
      <c r="D291" s="1762"/>
      <c r="E291" s="1762"/>
      <c r="F291" s="1762"/>
      <c r="G291" s="1762"/>
      <c r="H291" s="1762"/>
      <c r="I291" s="1762"/>
      <c r="J291" s="1762"/>
      <c r="K291" s="1763"/>
      <c r="L291" s="1763"/>
      <c r="M291" s="1763"/>
      <c r="N291" s="1763"/>
      <c r="O291" s="1763"/>
      <c r="P291" s="1763"/>
      <c r="Q291" s="1764"/>
      <c r="R291" s="1764"/>
      <c r="S291" s="1764"/>
      <c r="T291" s="1764"/>
      <c r="U291" s="1764"/>
      <c r="V291" s="1764"/>
      <c r="W291" s="1764"/>
      <c r="X291" s="1764"/>
      <c r="Y291" s="1764"/>
      <c r="Z291" s="1765"/>
      <c r="AA291" s="1766"/>
      <c r="AB291" s="1766"/>
      <c r="AC291" s="1767"/>
      <c r="AD291" s="1768"/>
      <c r="AE291" s="1769"/>
      <c r="AF291" s="1769"/>
      <c r="AG291" s="1769"/>
      <c r="AH291" s="1769"/>
      <c r="AI291" s="1774"/>
      <c r="AJ291" s="1774"/>
      <c r="AK291" s="1774"/>
      <c r="AL291" s="1774"/>
      <c r="AM291" s="1771"/>
      <c r="AN291" s="1772"/>
      <c r="AO291" s="1772"/>
      <c r="AP291" s="1773"/>
      <c r="AQ291" s="1516"/>
      <c r="AR291" s="1516"/>
      <c r="AS291" s="1516"/>
      <c r="AT291" s="1516"/>
      <c r="AU291" s="1516"/>
      <c r="AV291" s="1516"/>
      <c r="AW291" s="1516"/>
      <c r="AX291" s="1516"/>
      <c r="AY291" s="1516"/>
      <c r="AZ291">
        <f>COUNTA($C$291)</f>
        <v>0</v>
      </c>
    </row>
    <row r="292" spans="1:52" ht="30" hidden="1" customHeight="1">
      <c r="A292" s="1761">
        <v>4</v>
      </c>
      <c r="B292" s="1761">
        <v>1</v>
      </c>
      <c r="C292" s="1762"/>
      <c r="D292" s="1762"/>
      <c r="E292" s="1762"/>
      <c r="F292" s="1762"/>
      <c r="G292" s="1762"/>
      <c r="H292" s="1762"/>
      <c r="I292" s="1762"/>
      <c r="J292" s="1762"/>
      <c r="K292" s="1763"/>
      <c r="L292" s="1763"/>
      <c r="M292" s="1763"/>
      <c r="N292" s="1763"/>
      <c r="O292" s="1763"/>
      <c r="P292" s="1763"/>
      <c r="Q292" s="1764"/>
      <c r="R292" s="1764"/>
      <c r="S292" s="1764"/>
      <c r="T292" s="1764"/>
      <c r="U292" s="1764"/>
      <c r="V292" s="1764"/>
      <c r="W292" s="1764"/>
      <c r="X292" s="1764"/>
      <c r="Y292" s="1764"/>
      <c r="Z292" s="1765"/>
      <c r="AA292" s="1766"/>
      <c r="AB292" s="1766"/>
      <c r="AC292" s="1767"/>
      <c r="AD292" s="1768"/>
      <c r="AE292" s="1769"/>
      <c r="AF292" s="1769"/>
      <c r="AG292" s="1769"/>
      <c r="AH292" s="1769"/>
      <c r="AI292" s="1774"/>
      <c r="AJ292" s="1774"/>
      <c r="AK292" s="1774"/>
      <c r="AL292" s="1774"/>
      <c r="AM292" s="1771"/>
      <c r="AN292" s="1772"/>
      <c r="AO292" s="1772"/>
      <c r="AP292" s="1773"/>
      <c r="AQ292" s="1516"/>
      <c r="AR292" s="1516"/>
      <c r="AS292" s="1516"/>
      <c r="AT292" s="1516"/>
      <c r="AU292" s="1516"/>
      <c r="AV292" s="1516"/>
      <c r="AW292" s="1516"/>
      <c r="AX292" s="1516"/>
      <c r="AY292" s="1516"/>
      <c r="AZ292">
        <f>COUNTA($C$292)</f>
        <v>0</v>
      </c>
    </row>
    <row r="293" spans="1:52" ht="30" hidden="1" customHeight="1">
      <c r="A293" s="1761">
        <v>5</v>
      </c>
      <c r="B293" s="1761">
        <v>1</v>
      </c>
      <c r="C293" s="1762"/>
      <c r="D293" s="1762"/>
      <c r="E293" s="1762"/>
      <c r="F293" s="1762"/>
      <c r="G293" s="1762"/>
      <c r="H293" s="1762"/>
      <c r="I293" s="1762"/>
      <c r="J293" s="1762"/>
      <c r="K293" s="1763"/>
      <c r="L293" s="1763"/>
      <c r="M293" s="1763"/>
      <c r="N293" s="1763"/>
      <c r="O293" s="1763"/>
      <c r="P293" s="1763"/>
      <c r="Q293" s="1764"/>
      <c r="R293" s="1764"/>
      <c r="S293" s="1764"/>
      <c r="T293" s="1764"/>
      <c r="U293" s="1764"/>
      <c r="V293" s="1764"/>
      <c r="W293" s="1764"/>
      <c r="X293" s="1764"/>
      <c r="Y293" s="1764"/>
      <c r="Z293" s="1765"/>
      <c r="AA293" s="1766"/>
      <c r="AB293" s="1766"/>
      <c r="AC293" s="1767"/>
      <c r="AD293" s="1768"/>
      <c r="AE293" s="1769"/>
      <c r="AF293" s="1769"/>
      <c r="AG293" s="1769"/>
      <c r="AH293" s="1769"/>
      <c r="AI293" s="1774"/>
      <c r="AJ293" s="1774"/>
      <c r="AK293" s="1774"/>
      <c r="AL293" s="1774"/>
      <c r="AM293" s="1771"/>
      <c r="AN293" s="1772"/>
      <c r="AO293" s="1772"/>
      <c r="AP293" s="1773"/>
      <c r="AQ293" s="1516"/>
      <c r="AR293" s="1516"/>
      <c r="AS293" s="1516"/>
      <c r="AT293" s="1516"/>
      <c r="AU293" s="1516"/>
      <c r="AV293" s="1516"/>
      <c r="AW293" s="1516"/>
      <c r="AX293" s="1516"/>
      <c r="AY293" s="1516"/>
      <c r="AZ293">
        <f>COUNTA($C$293)</f>
        <v>0</v>
      </c>
    </row>
    <row r="294" spans="1:52" ht="30" hidden="1" customHeight="1">
      <c r="A294" s="1761">
        <v>6</v>
      </c>
      <c r="B294" s="1761">
        <v>1</v>
      </c>
      <c r="C294" s="1762"/>
      <c r="D294" s="1762"/>
      <c r="E294" s="1762"/>
      <c r="F294" s="1762"/>
      <c r="G294" s="1762"/>
      <c r="H294" s="1762"/>
      <c r="I294" s="1762"/>
      <c r="J294" s="1762"/>
      <c r="K294" s="1763"/>
      <c r="L294" s="1763"/>
      <c r="M294" s="1763"/>
      <c r="N294" s="1763"/>
      <c r="O294" s="1763"/>
      <c r="P294" s="1763"/>
      <c r="Q294" s="1764"/>
      <c r="R294" s="1764"/>
      <c r="S294" s="1764"/>
      <c r="T294" s="1764"/>
      <c r="U294" s="1764"/>
      <c r="V294" s="1764"/>
      <c r="W294" s="1764"/>
      <c r="X294" s="1764"/>
      <c r="Y294" s="1764"/>
      <c r="Z294" s="1765"/>
      <c r="AA294" s="1766"/>
      <c r="AB294" s="1766"/>
      <c r="AC294" s="1767"/>
      <c r="AD294" s="1768"/>
      <c r="AE294" s="1769"/>
      <c r="AF294" s="1769"/>
      <c r="AG294" s="1769"/>
      <c r="AH294" s="1769"/>
      <c r="AI294" s="1774"/>
      <c r="AJ294" s="1774"/>
      <c r="AK294" s="1774"/>
      <c r="AL294" s="1774"/>
      <c r="AM294" s="1771"/>
      <c r="AN294" s="1772"/>
      <c r="AO294" s="1772"/>
      <c r="AP294" s="1773"/>
      <c r="AQ294" s="1516"/>
      <c r="AR294" s="1516"/>
      <c r="AS294" s="1516"/>
      <c r="AT294" s="1516"/>
      <c r="AU294" s="1516"/>
      <c r="AV294" s="1516"/>
      <c r="AW294" s="1516"/>
      <c r="AX294" s="1516"/>
      <c r="AY294" s="1516"/>
      <c r="AZ294">
        <f>COUNTA($C$294)</f>
        <v>0</v>
      </c>
    </row>
    <row r="295" spans="1:52" ht="30" hidden="1" customHeight="1">
      <c r="A295" s="1761">
        <v>7</v>
      </c>
      <c r="B295" s="1761">
        <v>1</v>
      </c>
      <c r="C295" s="1762"/>
      <c r="D295" s="1762"/>
      <c r="E295" s="1762"/>
      <c r="F295" s="1762"/>
      <c r="G295" s="1762"/>
      <c r="H295" s="1762"/>
      <c r="I295" s="1762"/>
      <c r="J295" s="1762"/>
      <c r="K295" s="1763"/>
      <c r="L295" s="1763"/>
      <c r="M295" s="1763"/>
      <c r="N295" s="1763"/>
      <c r="O295" s="1763"/>
      <c r="P295" s="1763"/>
      <c r="Q295" s="1764"/>
      <c r="R295" s="1764"/>
      <c r="S295" s="1764"/>
      <c r="T295" s="1764"/>
      <c r="U295" s="1764"/>
      <c r="V295" s="1764"/>
      <c r="W295" s="1764"/>
      <c r="X295" s="1764"/>
      <c r="Y295" s="1764"/>
      <c r="Z295" s="1765"/>
      <c r="AA295" s="1766"/>
      <c r="AB295" s="1766"/>
      <c r="AC295" s="1767"/>
      <c r="AD295" s="1768"/>
      <c r="AE295" s="1769"/>
      <c r="AF295" s="1769"/>
      <c r="AG295" s="1769"/>
      <c r="AH295" s="1769"/>
      <c r="AI295" s="1774"/>
      <c r="AJ295" s="1774"/>
      <c r="AK295" s="1774"/>
      <c r="AL295" s="1774"/>
      <c r="AM295" s="1771"/>
      <c r="AN295" s="1772"/>
      <c r="AO295" s="1772"/>
      <c r="AP295" s="1773"/>
      <c r="AQ295" s="1516"/>
      <c r="AR295" s="1516"/>
      <c r="AS295" s="1516"/>
      <c r="AT295" s="1516"/>
      <c r="AU295" s="1516"/>
      <c r="AV295" s="1516"/>
      <c r="AW295" s="1516"/>
      <c r="AX295" s="1516"/>
      <c r="AY295" s="1516"/>
      <c r="AZ295">
        <f>COUNTA($C$295)</f>
        <v>0</v>
      </c>
    </row>
    <row r="296" spans="1:52" ht="30" hidden="1" customHeight="1">
      <c r="A296" s="1761">
        <v>8</v>
      </c>
      <c r="B296" s="1761">
        <v>1</v>
      </c>
      <c r="C296" s="1762"/>
      <c r="D296" s="1762"/>
      <c r="E296" s="1762"/>
      <c r="F296" s="1762"/>
      <c r="G296" s="1762"/>
      <c r="H296" s="1762"/>
      <c r="I296" s="1762"/>
      <c r="J296" s="1762"/>
      <c r="K296" s="1763"/>
      <c r="L296" s="1763"/>
      <c r="M296" s="1763"/>
      <c r="N296" s="1763"/>
      <c r="O296" s="1763"/>
      <c r="P296" s="1763"/>
      <c r="Q296" s="1764"/>
      <c r="R296" s="1764"/>
      <c r="S296" s="1764"/>
      <c r="T296" s="1764"/>
      <c r="U296" s="1764"/>
      <c r="V296" s="1764"/>
      <c r="W296" s="1764"/>
      <c r="X296" s="1764"/>
      <c r="Y296" s="1764"/>
      <c r="Z296" s="1765"/>
      <c r="AA296" s="1766"/>
      <c r="AB296" s="1766"/>
      <c r="AC296" s="1767"/>
      <c r="AD296" s="1768"/>
      <c r="AE296" s="1769"/>
      <c r="AF296" s="1769"/>
      <c r="AG296" s="1769"/>
      <c r="AH296" s="1769"/>
      <c r="AI296" s="1774"/>
      <c r="AJ296" s="1774"/>
      <c r="AK296" s="1774"/>
      <c r="AL296" s="1774"/>
      <c r="AM296" s="1771"/>
      <c r="AN296" s="1772"/>
      <c r="AO296" s="1772"/>
      <c r="AP296" s="1773"/>
      <c r="AQ296" s="1516"/>
      <c r="AR296" s="1516"/>
      <c r="AS296" s="1516"/>
      <c r="AT296" s="1516"/>
      <c r="AU296" s="1516"/>
      <c r="AV296" s="1516"/>
      <c r="AW296" s="1516"/>
      <c r="AX296" s="1516"/>
      <c r="AY296" s="1516"/>
      <c r="AZ296">
        <f>COUNTA($C$296)</f>
        <v>0</v>
      </c>
    </row>
    <row r="297" spans="1:52" ht="30" hidden="1" customHeight="1">
      <c r="A297" s="1761">
        <v>9</v>
      </c>
      <c r="B297" s="1761">
        <v>1</v>
      </c>
      <c r="C297" s="1762"/>
      <c r="D297" s="1762"/>
      <c r="E297" s="1762"/>
      <c r="F297" s="1762"/>
      <c r="G297" s="1762"/>
      <c r="H297" s="1762"/>
      <c r="I297" s="1762"/>
      <c r="J297" s="1762"/>
      <c r="K297" s="1763"/>
      <c r="L297" s="1763"/>
      <c r="M297" s="1763"/>
      <c r="N297" s="1763"/>
      <c r="O297" s="1763"/>
      <c r="P297" s="1763"/>
      <c r="Q297" s="1764"/>
      <c r="R297" s="1764"/>
      <c r="S297" s="1764"/>
      <c r="T297" s="1764"/>
      <c r="U297" s="1764"/>
      <c r="V297" s="1764"/>
      <c r="W297" s="1764"/>
      <c r="X297" s="1764"/>
      <c r="Y297" s="1764"/>
      <c r="Z297" s="1765"/>
      <c r="AA297" s="1766"/>
      <c r="AB297" s="1766"/>
      <c r="AC297" s="1767"/>
      <c r="AD297" s="1768"/>
      <c r="AE297" s="1769"/>
      <c r="AF297" s="1769"/>
      <c r="AG297" s="1769"/>
      <c r="AH297" s="1769"/>
      <c r="AI297" s="1774"/>
      <c r="AJ297" s="1774"/>
      <c r="AK297" s="1774"/>
      <c r="AL297" s="1774"/>
      <c r="AM297" s="1771"/>
      <c r="AN297" s="1772"/>
      <c r="AO297" s="1772"/>
      <c r="AP297" s="1773"/>
      <c r="AQ297" s="1516"/>
      <c r="AR297" s="1516"/>
      <c r="AS297" s="1516"/>
      <c r="AT297" s="1516"/>
      <c r="AU297" s="1516"/>
      <c r="AV297" s="1516"/>
      <c r="AW297" s="1516"/>
      <c r="AX297" s="1516"/>
      <c r="AY297" s="1516"/>
      <c r="AZ297">
        <f>COUNTA($C$297)</f>
        <v>0</v>
      </c>
    </row>
    <row r="298" spans="1:52" ht="30" hidden="1" customHeight="1">
      <c r="A298" s="1761">
        <v>10</v>
      </c>
      <c r="B298" s="1761">
        <v>1</v>
      </c>
      <c r="C298" s="1762"/>
      <c r="D298" s="1762"/>
      <c r="E298" s="1762"/>
      <c r="F298" s="1762"/>
      <c r="G298" s="1762"/>
      <c r="H298" s="1762"/>
      <c r="I298" s="1762"/>
      <c r="J298" s="1762"/>
      <c r="K298" s="1763"/>
      <c r="L298" s="1763"/>
      <c r="M298" s="1763"/>
      <c r="N298" s="1763"/>
      <c r="O298" s="1763"/>
      <c r="P298" s="1763"/>
      <c r="Q298" s="1764"/>
      <c r="R298" s="1764"/>
      <c r="S298" s="1764"/>
      <c r="T298" s="1764"/>
      <c r="U298" s="1764"/>
      <c r="V298" s="1764"/>
      <c r="W298" s="1764"/>
      <c r="X298" s="1764"/>
      <c r="Y298" s="1764"/>
      <c r="Z298" s="1765"/>
      <c r="AA298" s="1766"/>
      <c r="AB298" s="1766"/>
      <c r="AC298" s="1767"/>
      <c r="AD298" s="1768"/>
      <c r="AE298" s="1769"/>
      <c r="AF298" s="1769"/>
      <c r="AG298" s="1769"/>
      <c r="AH298" s="1769"/>
      <c r="AI298" s="1774"/>
      <c r="AJ298" s="1774"/>
      <c r="AK298" s="1774"/>
      <c r="AL298" s="1774"/>
      <c r="AM298" s="1771"/>
      <c r="AN298" s="1772"/>
      <c r="AO298" s="1772"/>
      <c r="AP298" s="1773"/>
      <c r="AQ298" s="1516"/>
      <c r="AR298" s="1516"/>
      <c r="AS298" s="1516"/>
      <c r="AT298" s="1516"/>
      <c r="AU298" s="1516"/>
      <c r="AV298" s="1516"/>
      <c r="AW298" s="1516"/>
      <c r="AX298" s="1516"/>
      <c r="AY298" s="1516"/>
      <c r="AZ298">
        <f>COUNTA($C$298)</f>
        <v>0</v>
      </c>
    </row>
    <row r="299" spans="1:52" ht="30" hidden="1" customHeight="1">
      <c r="A299" s="1761">
        <v>11</v>
      </c>
      <c r="B299" s="1761">
        <v>1</v>
      </c>
      <c r="C299" s="1762"/>
      <c r="D299" s="1762"/>
      <c r="E299" s="1762"/>
      <c r="F299" s="1762"/>
      <c r="G299" s="1762"/>
      <c r="H299" s="1762"/>
      <c r="I299" s="1762"/>
      <c r="J299" s="1762"/>
      <c r="K299" s="1763"/>
      <c r="L299" s="1763"/>
      <c r="M299" s="1763"/>
      <c r="N299" s="1763"/>
      <c r="O299" s="1763"/>
      <c r="P299" s="1763"/>
      <c r="Q299" s="1764"/>
      <c r="R299" s="1764"/>
      <c r="S299" s="1764"/>
      <c r="T299" s="1764"/>
      <c r="U299" s="1764"/>
      <c r="V299" s="1764"/>
      <c r="W299" s="1764"/>
      <c r="X299" s="1764"/>
      <c r="Y299" s="1764"/>
      <c r="Z299" s="1765"/>
      <c r="AA299" s="1766"/>
      <c r="AB299" s="1766"/>
      <c r="AC299" s="1767"/>
      <c r="AD299" s="1768"/>
      <c r="AE299" s="1769"/>
      <c r="AF299" s="1769"/>
      <c r="AG299" s="1769"/>
      <c r="AH299" s="1769"/>
      <c r="AI299" s="1774"/>
      <c r="AJ299" s="1774"/>
      <c r="AK299" s="1774"/>
      <c r="AL299" s="1774"/>
      <c r="AM299" s="1771"/>
      <c r="AN299" s="1772"/>
      <c r="AO299" s="1772"/>
      <c r="AP299" s="1773"/>
      <c r="AQ299" s="1516"/>
      <c r="AR299" s="1516"/>
      <c r="AS299" s="1516"/>
      <c r="AT299" s="1516"/>
      <c r="AU299" s="1516"/>
      <c r="AV299" s="1516"/>
      <c r="AW299" s="1516"/>
      <c r="AX299" s="1516"/>
      <c r="AY299" s="1516"/>
      <c r="AZ299">
        <f>COUNTA($C$299)</f>
        <v>0</v>
      </c>
    </row>
    <row r="300" spans="1:52" ht="30" hidden="1" customHeight="1">
      <c r="A300" s="1761">
        <v>12</v>
      </c>
      <c r="B300" s="1761">
        <v>1</v>
      </c>
      <c r="C300" s="1762"/>
      <c r="D300" s="1762"/>
      <c r="E300" s="1762"/>
      <c r="F300" s="1762"/>
      <c r="G300" s="1762"/>
      <c r="H300" s="1762"/>
      <c r="I300" s="1762"/>
      <c r="J300" s="1762"/>
      <c r="K300" s="1763"/>
      <c r="L300" s="1763"/>
      <c r="M300" s="1763"/>
      <c r="N300" s="1763"/>
      <c r="O300" s="1763"/>
      <c r="P300" s="1763"/>
      <c r="Q300" s="1764"/>
      <c r="R300" s="1764"/>
      <c r="S300" s="1764"/>
      <c r="T300" s="1764"/>
      <c r="U300" s="1764"/>
      <c r="V300" s="1764"/>
      <c r="W300" s="1764"/>
      <c r="X300" s="1764"/>
      <c r="Y300" s="1764"/>
      <c r="Z300" s="1765"/>
      <c r="AA300" s="1766"/>
      <c r="AB300" s="1766"/>
      <c r="AC300" s="1767"/>
      <c r="AD300" s="1768"/>
      <c r="AE300" s="1769"/>
      <c r="AF300" s="1769"/>
      <c r="AG300" s="1769"/>
      <c r="AH300" s="1769"/>
      <c r="AI300" s="1774"/>
      <c r="AJ300" s="1774"/>
      <c r="AK300" s="1774"/>
      <c r="AL300" s="1774"/>
      <c r="AM300" s="1771"/>
      <c r="AN300" s="1772"/>
      <c r="AO300" s="1772"/>
      <c r="AP300" s="1773"/>
      <c r="AQ300" s="1516"/>
      <c r="AR300" s="1516"/>
      <c r="AS300" s="1516"/>
      <c r="AT300" s="1516"/>
      <c r="AU300" s="1516"/>
      <c r="AV300" s="1516"/>
      <c r="AW300" s="1516"/>
      <c r="AX300" s="1516"/>
      <c r="AY300" s="1516"/>
      <c r="AZ300">
        <f>COUNTA($C$300)</f>
        <v>0</v>
      </c>
    </row>
    <row r="301" spans="1:52" ht="30" hidden="1" customHeight="1">
      <c r="A301" s="1761">
        <v>13</v>
      </c>
      <c r="B301" s="1761">
        <v>1</v>
      </c>
      <c r="C301" s="1762"/>
      <c r="D301" s="1762"/>
      <c r="E301" s="1762"/>
      <c r="F301" s="1762"/>
      <c r="G301" s="1762"/>
      <c r="H301" s="1762"/>
      <c r="I301" s="1762"/>
      <c r="J301" s="1762"/>
      <c r="K301" s="1763"/>
      <c r="L301" s="1763"/>
      <c r="M301" s="1763"/>
      <c r="N301" s="1763"/>
      <c r="O301" s="1763"/>
      <c r="P301" s="1763"/>
      <c r="Q301" s="1764"/>
      <c r="R301" s="1764"/>
      <c r="S301" s="1764"/>
      <c r="T301" s="1764"/>
      <c r="U301" s="1764"/>
      <c r="V301" s="1764"/>
      <c r="W301" s="1764"/>
      <c r="X301" s="1764"/>
      <c r="Y301" s="1764"/>
      <c r="Z301" s="1765"/>
      <c r="AA301" s="1766"/>
      <c r="AB301" s="1766"/>
      <c r="AC301" s="1767"/>
      <c r="AD301" s="1768"/>
      <c r="AE301" s="1769"/>
      <c r="AF301" s="1769"/>
      <c r="AG301" s="1769"/>
      <c r="AH301" s="1769"/>
      <c r="AI301" s="1774"/>
      <c r="AJ301" s="1774"/>
      <c r="AK301" s="1774"/>
      <c r="AL301" s="1774"/>
      <c r="AM301" s="1771"/>
      <c r="AN301" s="1772"/>
      <c r="AO301" s="1772"/>
      <c r="AP301" s="1773"/>
      <c r="AQ301" s="1516"/>
      <c r="AR301" s="1516"/>
      <c r="AS301" s="1516"/>
      <c r="AT301" s="1516"/>
      <c r="AU301" s="1516"/>
      <c r="AV301" s="1516"/>
      <c r="AW301" s="1516"/>
      <c r="AX301" s="1516"/>
      <c r="AY301" s="1516"/>
      <c r="AZ301">
        <f>COUNTA($C$301)</f>
        <v>0</v>
      </c>
    </row>
    <row r="302" spans="1:52" ht="30" hidden="1" customHeight="1">
      <c r="A302" s="1761">
        <v>14</v>
      </c>
      <c r="B302" s="1761">
        <v>1</v>
      </c>
      <c r="C302" s="1762"/>
      <c r="D302" s="1762"/>
      <c r="E302" s="1762"/>
      <c r="F302" s="1762"/>
      <c r="G302" s="1762"/>
      <c r="H302" s="1762"/>
      <c r="I302" s="1762"/>
      <c r="J302" s="1762"/>
      <c r="K302" s="1763"/>
      <c r="L302" s="1763"/>
      <c r="M302" s="1763"/>
      <c r="N302" s="1763"/>
      <c r="O302" s="1763"/>
      <c r="P302" s="1763"/>
      <c r="Q302" s="1764"/>
      <c r="R302" s="1764"/>
      <c r="S302" s="1764"/>
      <c r="T302" s="1764"/>
      <c r="U302" s="1764"/>
      <c r="V302" s="1764"/>
      <c r="W302" s="1764"/>
      <c r="X302" s="1764"/>
      <c r="Y302" s="1764"/>
      <c r="Z302" s="1765"/>
      <c r="AA302" s="1766"/>
      <c r="AB302" s="1766"/>
      <c r="AC302" s="1767"/>
      <c r="AD302" s="1768"/>
      <c r="AE302" s="1769"/>
      <c r="AF302" s="1769"/>
      <c r="AG302" s="1769"/>
      <c r="AH302" s="1769"/>
      <c r="AI302" s="1774"/>
      <c r="AJ302" s="1774"/>
      <c r="AK302" s="1774"/>
      <c r="AL302" s="1774"/>
      <c r="AM302" s="1771"/>
      <c r="AN302" s="1772"/>
      <c r="AO302" s="1772"/>
      <c r="AP302" s="1773"/>
      <c r="AQ302" s="1516"/>
      <c r="AR302" s="1516"/>
      <c r="AS302" s="1516"/>
      <c r="AT302" s="1516"/>
      <c r="AU302" s="1516"/>
      <c r="AV302" s="1516"/>
      <c r="AW302" s="1516"/>
      <c r="AX302" s="1516"/>
      <c r="AY302" s="1516"/>
      <c r="AZ302">
        <f>COUNTA($C$302)</f>
        <v>0</v>
      </c>
    </row>
    <row r="303" spans="1:52" ht="30" hidden="1" customHeight="1">
      <c r="A303" s="1761">
        <v>15</v>
      </c>
      <c r="B303" s="1761">
        <v>1</v>
      </c>
      <c r="C303" s="1762"/>
      <c r="D303" s="1762"/>
      <c r="E303" s="1762"/>
      <c r="F303" s="1762"/>
      <c r="G303" s="1762"/>
      <c r="H303" s="1762"/>
      <c r="I303" s="1762"/>
      <c r="J303" s="1762"/>
      <c r="K303" s="1763"/>
      <c r="L303" s="1763"/>
      <c r="M303" s="1763"/>
      <c r="N303" s="1763"/>
      <c r="O303" s="1763"/>
      <c r="P303" s="1763"/>
      <c r="Q303" s="1764"/>
      <c r="R303" s="1764"/>
      <c r="S303" s="1764"/>
      <c r="T303" s="1764"/>
      <c r="U303" s="1764"/>
      <c r="V303" s="1764"/>
      <c r="W303" s="1764"/>
      <c r="X303" s="1764"/>
      <c r="Y303" s="1764"/>
      <c r="Z303" s="1765"/>
      <c r="AA303" s="1766"/>
      <c r="AB303" s="1766"/>
      <c r="AC303" s="1767"/>
      <c r="AD303" s="1768"/>
      <c r="AE303" s="1769"/>
      <c r="AF303" s="1769"/>
      <c r="AG303" s="1769"/>
      <c r="AH303" s="1769"/>
      <c r="AI303" s="1774"/>
      <c r="AJ303" s="1774"/>
      <c r="AK303" s="1774"/>
      <c r="AL303" s="1774"/>
      <c r="AM303" s="1771"/>
      <c r="AN303" s="1772"/>
      <c r="AO303" s="1772"/>
      <c r="AP303" s="1773"/>
      <c r="AQ303" s="1516"/>
      <c r="AR303" s="1516"/>
      <c r="AS303" s="1516"/>
      <c r="AT303" s="1516"/>
      <c r="AU303" s="1516"/>
      <c r="AV303" s="1516"/>
      <c r="AW303" s="1516"/>
      <c r="AX303" s="1516"/>
      <c r="AY303" s="1516"/>
      <c r="AZ303">
        <f>COUNTA($C$303)</f>
        <v>0</v>
      </c>
    </row>
    <row r="304" spans="1:52" ht="30" hidden="1" customHeight="1">
      <c r="A304" s="1761">
        <v>16</v>
      </c>
      <c r="B304" s="1761">
        <v>1</v>
      </c>
      <c r="C304" s="1762"/>
      <c r="D304" s="1762"/>
      <c r="E304" s="1762"/>
      <c r="F304" s="1762"/>
      <c r="G304" s="1762"/>
      <c r="H304" s="1762"/>
      <c r="I304" s="1762"/>
      <c r="J304" s="1762"/>
      <c r="K304" s="1763"/>
      <c r="L304" s="1763"/>
      <c r="M304" s="1763"/>
      <c r="N304" s="1763"/>
      <c r="O304" s="1763"/>
      <c r="P304" s="1763"/>
      <c r="Q304" s="1764"/>
      <c r="R304" s="1764"/>
      <c r="S304" s="1764"/>
      <c r="T304" s="1764"/>
      <c r="U304" s="1764"/>
      <c r="V304" s="1764"/>
      <c r="W304" s="1764"/>
      <c r="X304" s="1764"/>
      <c r="Y304" s="1764"/>
      <c r="Z304" s="1765"/>
      <c r="AA304" s="1766"/>
      <c r="AB304" s="1766"/>
      <c r="AC304" s="1767"/>
      <c r="AD304" s="1768"/>
      <c r="AE304" s="1769"/>
      <c r="AF304" s="1769"/>
      <c r="AG304" s="1769"/>
      <c r="AH304" s="1769"/>
      <c r="AI304" s="1774"/>
      <c r="AJ304" s="1774"/>
      <c r="AK304" s="1774"/>
      <c r="AL304" s="1774"/>
      <c r="AM304" s="1771"/>
      <c r="AN304" s="1772"/>
      <c r="AO304" s="1772"/>
      <c r="AP304" s="1773"/>
      <c r="AQ304" s="1516"/>
      <c r="AR304" s="1516"/>
      <c r="AS304" s="1516"/>
      <c r="AT304" s="1516"/>
      <c r="AU304" s="1516"/>
      <c r="AV304" s="1516"/>
      <c r="AW304" s="1516"/>
      <c r="AX304" s="1516"/>
      <c r="AY304" s="1516"/>
      <c r="AZ304">
        <f>COUNTA($C$304)</f>
        <v>0</v>
      </c>
    </row>
    <row r="305" spans="1:52" s="1" customFormat="1" ht="30" hidden="1" customHeight="1">
      <c r="A305" s="1761">
        <v>17</v>
      </c>
      <c r="B305" s="1761">
        <v>1</v>
      </c>
      <c r="C305" s="1762"/>
      <c r="D305" s="1762"/>
      <c r="E305" s="1762"/>
      <c r="F305" s="1762"/>
      <c r="G305" s="1762"/>
      <c r="H305" s="1762"/>
      <c r="I305" s="1762"/>
      <c r="J305" s="1762"/>
      <c r="K305" s="1763"/>
      <c r="L305" s="1763"/>
      <c r="M305" s="1763"/>
      <c r="N305" s="1763"/>
      <c r="O305" s="1763"/>
      <c r="P305" s="1763"/>
      <c r="Q305" s="1764"/>
      <c r="R305" s="1764"/>
      <c r="S305" s="1764"/>
      <c r="T305" s="1764"/>
      <c r="U305" s="1764"/>
      <c r="V305" s="1764"/>
      <c r="W305" s="1764"/>
      <c r="X305" s="1764"/>
      <c r="Y305" s="1764"/>
      <c r="Z305" s="1765"/>
      <c r="AA305" s="1766"/>
      <c r="AB305" s="1766"/>
      <c r="AC305" s="1767"/>
      <c r="AD305" s="1768"/>
      <c r="AE305" s="1769"/>
      <c r="AF305" s="1769"/>
      <c r="AG305" s="1769"/>
      <c r="AH305" s="1769"/>
      <c r="AI305" s="1774"/>
      <c r="AJ305" s="1774"/>
      <c r="AK305" s="1774"/>
      <c r="AL305" s="1774"/>
      <c r="AM305" s="1771"/>
      <c r="AN305" s="1772"/>
      <c r="AO305" s="1772"/>
      <c r="AP305" s="1773"/>
      <c r="AQ305" s="1516"/>
      <c r="AR305" s="1516"/>
      <c r="AS305" s="1516"/>
      <c r="AT305" s="1516"/>
      <c r="AU305" s="1516"/>
      <c r="AV305" s="1516"/>
      <c r="AW305" s="1516"/>
      <c r="AX305" s="1516"/>
      <c r="AY305" s="1516"/>
      <c r="AZ305" s="2">
        <f>COUNTA($C$305)</f>
        <v>0</v>
      </c>
    </row>
    <row r="306" spans="1:52" ht="30" hidden="1" customHeight="1">
      <c r="A306" s="1761">
        <v>18</v>
      </c>
      <c r="B306" s="1761">
        <v>1</v>
      </c>
      <c r="C306" s="1762"/>
      <c r="D306" s="1762"/>
      <c r="E306" s="1762"/>
      <c r="F306" s="1762"/>
      <c r="G306" s="1762"/>
      <c r="H306" s="1762"/>
      <c r="I306" s="1762"/>
      <c r="J306" s="1762"/>
      <c r="K306" s="1763"/>
      <c r="L306" s="1763"/>
      <c r="M306" s="1763"/>
      <c r="N306" s="1763"/>
      <c r="O306" s="1763"/>
      <c r="P306" s="1763"/>
      <c r="Q306" s="1764"/>
      <c r="R306" s="1764"/>
      <c r="S306" s="1764"/>
      <c r="T306" s="1764"/>
      <c r="U306" s="1764"/>
      <c r="V306" s="1764"/>
      <c r="W306" s="1764"/>
      <c r="X306" s="1764"/>
      <c r="Y306" s="1764"/>
      <c r="Z306" s="1765"/>
      <c r="AA306" s="1766"/>
      <c r="AB306" s="1766"/>
      <c r="AC306" s="1767"/>
      <c r="AD306" s="1768"/>
      <c r="AE306" s="1769"/>
      <c r="AF306" s="1769"/>
      <c r="AG306" s="1769"/>
      <c r="AH306" s="1769"/>
      <c r="AI306" s="1774"/>
      <c r="AJ306" s="1774"/>
      <c r="AK306" s="1774"/>
      <c r="AL306" s="1774"/>
      <c r="AM306" s="1771"/>
      <c r="AN306" s="1772"/>
      <c r="AO306" s="1772"/>
      <c r="AP306" s="1773"/>
      <c r="AQ306" s="1516"/>
      <c r="AR306" s="1516"/>
      <c r="AS306" s="1516"/>
      <c r="AT306" s="1516"/>
      <c r="AU306" s="1516"/>
      <c r="AV306" s="1516"/>
      <c r="AW306" s="1516"/>
      <c r="AX306" s="1516"/>
      <c r="AY306" s="1516"/>
      <c r="AZ306">
        <f>COUNTA($C$306)</f>
        <v>0</v>
      </c>
    </row>
    <row r="307" spans="1:52" ht="30" hidden="1" customHeight="1">
      <c r="A307" s="1761">
        <v>19</v>
      </c>
      <c r="B307" s="1761">
        <v>1</v>
      </c>
      <c r="C307" s="1762"/>
      <c r="D307" s="1762"/>
      <c r="E307" s="1762"/>
      <c r="F307" s="1762"/>
      <c r="G307" s="1762"/>
      <c r="H307" s="1762"/>
      <c r="I307" s="1762"/>
      <c r="J307" s="1762"/>
      <c r="K307" s="1763"/>
      <c r="L307" s="1763"/>
      <c r="M307" s="1763"/>
      <c r="N307" s="1763"/>
      <c r="O307" s="1763"/>
      <c r="P307" s="1763"/>
      <c r="Q307" s="1764"/>
      <c r="R307" s="1764"/>
      <c r="S307" s="1764"/>
      <c r="T307" s="1764"/>
      <c r="U307" s="1764"/>
      <c r="V307" s="1764"/>
      <c r="W307" s="1764"/>
      <c r="X307" s="1764"/>
      <c r="Y307" s="1764"/>
      <c r="Z307" s="1765"/>
      <c r="AA307" s="1766"/>
      <c r="AB307" s="1766"/>
      <c r="AC307" s="1767"/>
      <c r="AD307" s="1768"/>
      <c r="AE307" s="1769"/>
      <c r="AF307" s="1769"/>
      <c r="AG307" s="1769"/>
      <c r="AH307" s="1769"/>
      <c r="AI307" s="1774"/>
      <c r="AJ307" s="1774"/>
      <c r="AK307" s="1774"/>
      <c r="AL307" s="1774"/>
      <c r="AM307" s="1771"/>
      <c r="AN307" s="1772"/>
      <c r="AO307" s="1772"/>
      <c r="AP307" s="1773"/>
      <c r="AQ307" s="1516"/>
      <c r="AR307" s="1516"/>
      <c r="AS307" s="1516"/>
      <c r="AT307" s="1516"/>
      <c r="AU307" s="1516"/>
      <c r="AV307" s="1516"/>
      <c r="AW307" s="1516"/>
      <c r="AX307" s="1516"/>
      <c r="AY307" s="1516"/>
      <c r="AZ307">
        <f>COUNTA($C$307)</f>
        <v>0</v>
      </c>
    </row>
    <row r="308" spans="1:52" ht="30" hidden="1" customHeight="1">
      <c r="A308" s="1761">
        <v>20</v>
      </c>
      <c r="B308" s="1761">
        <v>1</v>
      </c>
      <c r="C308" s="1762"/>
      <c r="D308" s="1762"/>
      <c r="E308" s="1762"/>
      <c r="F308" s="1762"/>
      <c r="G308" s="1762"/>
      <c r="H308" s="1762"/>
      <c r="I308" s="1762"/>
      <c r="J308" s="1762"/>
      <c r="K308" s="1763"/>
      <c r="L308" s="1763"/>
      <c r="M308" s="1763"/>
      <c r="N308" s="1763"/>
      <c r="O308" s="1763"/>
      <c r="P308" s="1763"/>
      <c r="Q308" s="1764"/>
      <c r="R308" s="1764"/>
      <c r="S308" s="1764"/>
      <c r="T308" s="1764"/>
      <c r="U308" s="1764"/>
      <c r="V308" s="1764"/>
      <c r="W308" s="1764"/>
      <c r="X308" s="1764"/>
      <c r="Y308" s="1764"/>
      <c r="Z308" s="1765"/>
      <c r="AA308" s="1766"/>
      <c r="AB308" s="1766"/>
      <c r="AC308" s="1767"/>
      <c r="AD308" s="1768"/>
      <c r="AE308" s="1769"/>
      <c r="AF308" s="1769"/>
      <c r="AG308" s="1769"/>
      <c r="AH308" s="1769"/>
      <c r="AI308" s="1774"/>
      <c r="AJ308" s="1774"/>
      <c r="AK308" s="1774"/>
      <c r="AL308" s="1774"/>
      <c r="AM308" s="1771"/>
      <c r="AN308" s="1772"/>
      <c r="AO308" s="1772"/>
      <c r="AP308" s="1773"/>
      <c r="AQ308" s="1516"/>
      <c r="AR308" s="1516"/>
      <c r="AS308" s="1516"/>
      <c r="AT308" s="1516"/>
      <c r="AU308" s="1516"/>
      <c r="AV308" s="1516"/>
      <c r="AW308" s="1516"/>
      <c r="AX308" s="1516"/>
      <c r="AY308" s="1516"/>
      <c r="AZ308">
        <f>COUNTA($C$308)</f>
        <v>0</v>
      </c>
    </row>
    <row r="309" spans="1:52" ht="30" hidden="1" customHeight="1">
      <c r="A309" s="1761">
        <v>21</v>
      </c>
      <c r="B309" s="1761">
        <v>1</v>
      </c>
      <c r="C309" s="1762"/>
      <c r="D309" s="1762"/>
      <c r="E309" s="1762"/>
      <c r="F309" s="1762"/>
      <c r="G309" s="1762"/>
      <c r="H309" s="1762"/>
      <c r="I309" s="1762"/>
      <c r="J309" s="1762"/>
      <c r="K309" s="1763"/>
      <c r="L309" s="1763"/>
      <c r="M309" s="1763"/>
      <c r="N309" s="1763"/>
      <c r="O309" s="1763"/>
      <c r="P309" s="1763"/>
      <c r="Q309" s="1764"/>
      <c r="R309" s="1764"/>
      <c r="S309" s="1764"/>
      <c r="T309" s="1764"/>
      <c r="U309" s="1764"/>
      <c r="V309" s="1764"/>
      <c r="W309" s="1764"/>
      <c r="X309" s="1764"/>
      <c r="Y309" s="1764"/>
      <c r="Z309" s="1765"/>
      <c r="AA309" s="1766"/>
      <c r="AB309" s="1766"/>
      <c r="AC309" s="1767"/>
      <c r="AD309" s="1768"/>
      <c r="AE309" s="1769"/>
      <c r="AF309" s="1769"/>
      <c r="AG309" s="1769"/>
      <c r="AH309" s="1769"/>
      <c r="AI309" s="1774"/>
      <c r="AJ309" s="1774"/>
      <c r="AK309" s="1774"/>
      <c r="AL309" s="1774"/>
      <c r="AM309" s="1771"/>
      <c r="AN309" s="1772"/>
      <c r="AO309" s="1772"/>
      <c r="AP309" s="1773"/>
      <c r="AQ309" s="1516"/>
      <c r="AR309" s="1516"/>
      <c r="AS309" s="1516"/>
      <c r="AT309" s="1516"/>
      <c r="AU309" s="1516"/>
      <c r="AV309" s="1516"/>
      <c r="AW309" s="1516"/>
      <c r="AX309" s="1516"/>
      <c r="AY309" s="1516"/>
      <c r="AZ309">
        <f>COUNTA($C$309)</f>
        <v>0</v>
      </c>
    </row>
    <row r="310" spans="1:52" ht="30" hidden="1" customHeight="1">
      <c r="A310" s="1761">
        <v>22</v>
      </c>
      <c r="B310" s="1761">
        <v>1</v>
      </c>
      <c r="C310" s="1762"/>
      <c r="D310" s="1762"/>
      <c r="E310" s="1762"/>
      <c r="F310" s="1762"/>
      <c r="G310" s="1762"/>
      <c r="H310" s="1762"/>
      <c r="I310" s="1762"/>
      <c r="J310" s="1762"/>
      <c r="K310" s="1763"/>
      <c r="L310" s="1763"/>
      <c r="M310" s="1763"/>
      <c r="N310" s="1763"/>
      <c r="O310" s="1763"/>
      <c r="P310" s="1763"/>
      <c r="Q310" s="1764"/>
      <c r="R310" s="1764"/>
      <c r="S310" s="1764"/>
      <c r="T310" s="1764"/>
      <c r="U310" s="1764"/>
      <c r="V310" s="1764"/>
      <c r="W310" s="1764"/>
      <c r="X310" s="1764"/>
      <c r="Y310" s="1764"/>
      <c r="Z310" s="1765"/>
      <c r="AA310" s="1766"/>
      <c r="AB310" s="1766"/>
      <c r="AC310" s="1767"/>
      <c r="AD310" s="1768"/>
      <c r="AE310" s="1769"/>
      <c r="AF310" s="1769"/>
      <c r="AG310" s="1769"/>
      <c r="AH310" s="1769"/>
      <c r="AI310" s="1774"/>
      <c r="AJ310" s="1774"/>
      <c r="AK310" s="1774"/>
      <c r="AL310" s="1774"/>
      <c r="AM310" s="1771"/>
      <c r="AN310" s="1772"/>
      <c r="AO310" s="1772"/>
      <c r="AP310" s="1773"/>
      <c r="AQ310" s="1516"/>
      <c r="AR310" s="1516"/>
      <c r="AS310" s="1516"/>
      <c r="AT310" s="1516"/>
      <c r="AU310" s="1516"/>
      <c r="AV310" s="1516"/>
      <c r="AW310" s="1516"/>
      <c r="AX310" s="1516"/>
      <c r="AY310" s="1516"/>
      <c r="AZ310">
        <f>COUNTA($C$310)</f>
        <v>0</v>
      </c>
    </row>
    <row r="311" spans="1:52" ht="30" hidden="1" customHeight="1">
      <c r="A311" s="1761">
        <v>23</v>
      </c>
      <c r="B311" s="1761">
        <v>1</v>
      </c>
      <c r="C311" s="1762"/>
      <c r="D311" s="1762"/>
      <c r="E311" s="1762"/>
      <c r="F311" s="1762"/>
      <c r="G311" s="1762"/>
      <c r="H311" s="1762"/>
      <c r="I311" s="1762"/>
      <c r="J311" s="1762"/>
      <c r="K311" s="1763"/>
      <c r="L311" s="1763"/>
      <c r="M311" s="1763"/>
      <c r="N311" s="1763"/>
      <c r="O311" s="1763"/>
      <c r="P311" s="1763"/>
      <c r="Q311" s="1764"/>
      <c r="R311" s="1764"/>
      <c r="S311" s="1764"/>
      <c r="T311" s="1764"/>
      <c r="U311" s="1764"/>
      <c r="V311" s="1764"/>
      <c r="W311" s="1764"/>
      <c r="X311" s="1764"/>
      <c r="Y311" s="1764"/>
      <c r="Z311" s="1765"/>
      <c r="AA311" s="1766"/>
      <c r="AB311" s="1766"/>
      <c r="AC311" s="1767"/>
      <c r="AD311" s="1768"/>
      <c r="AE311" s="1769"/>
      <c r="AF311" s="1769"/>
      <c r="AG311" s="1769"/>
      <c r="AH311" s="1769"/>
      <c r="AI311" s="1774"/>
      <c r="AJ311" s="1774"/>
      <c r="AK311" s="1774"/>
      <c r="AL311" s="1774"/>
      <c r="AM311" s="1771"/>
      <c r="AN311" s="1772"/>
      <c r="AO311" s="1772"/>
      <c r="AP311" s="1773"/>
      <c r="AQ311" s="1516"/>
      <c r="AR311" s="1516"/>
      <c r="AS311" s="1516"/>
      <c r="AT311" s="1516"/>
      <c r="AU311" s="1516"/>
      <c r="AV311" s="1516"/>
      <c r="AW311" s="1516"/>
      <c r="AX311" s="1516"/>
      <c r="AY311" s="1516"/>
      <c r="AZ311">
        <f>COUNTA($C$311)</f>
        <v>0</v>
      </c>
    </row>
    <row r="312" spans="1:52" ht="30" hidden="1" customHeight="1">
      <c r="A312" s="1761">
        <v>24</v>
      </c>
      <c r="B312" s="1761">
        <v>1</v>
      </c>
      <c r="C312" s="1762"/>
      <c r="D312" s="1762"/>
      <c r="E312" s="1762"/>
      <c r="F312" s="1762"/>
      <c r="G312" s="1762"/>
      <c r="H312" s="1762"/>
      <c r="I312" s="1762"/>
      <c r="J312" s="1762"/>
      <c r="K312" s="1763"/>
      <c r="L312" s="1763"/>
      <c r="M312" s="1763"/>
      <c r="N312" s="1763"/>
      <c r="O312" s="1763"/>
      <c r="P312" s="1763"/>
      <c r="Q312" s="1764"/>
      <c r="R312" s="1764"/>
      <c r="S312" s="1764"/>
      <c r="T312" s="1764"/>
      <c r="U312" s="1764"/>
      <c r="V312" s="1764"/>
      <c r="W312" s="1764"/>
      <c r="X312" s="1764"/>
      <c r="Y312" s="1764"/>
      <c r="Z312" s="1765"/>
      <c r="AA312" s="1766"/>
      <c r="AB312" s="1766"/>
      <c r="AC312" s="1767"/>
      <c r="AD312" s="1768"/>
      <c r="AE312" s="1769"/>
      <c r="AF312" s="1769"/>
      <c r="AG312" s="1769"/>
      <c r="AH312" s="1769"/>
      <c r="AI312" s="1774"/>
      <c r="AJ312" s="1774"/>
      <c r="AK312" s="1774"/>
      <c r="AL312" s="1774"/>
      <c r="AM312" s="1771"/>
      <c r="AN312" s="1772"/>
      <c r="AO312" s="1772"/>
      <c r="AP312" s="1773"/>
      <c r="AQ312" s="1516"/>
      <c r="AR312" s="1516"/>
      <c r="AS312" s="1516"/>
      <c r="AT312" s="1516"/>
      <c r="AU312" s="1516"/>
      <c r="AV312" s="1516"/>
      <c r="AW312" s="1516"/>
      <c r="AX312" s="1516"/>
      <c r="AY312" s="1516"/>
      <c r="AZ312">
        <f>COUNTA($C$312)</f>
        <v>0</v>
      </c>
    </row>
    <row r="313" spans="1:52" ht="30" hidden="1" customHeight="1">
      <c r="A313" s="1761">
        <v>25</v>
      </c>
      <c r="B313" s="1761">
        <v>1</v>
      </c>
      <c r="C313" s="1762"/>
      <c r="D313" s="1762"/>
      <c r="E313" s="1762"/>
      <c r="F313" s="1762"/>
      <c r="G313" s="1762"/>
      <c r="H313" s="1762"/>
      <c r="I313" s="1762"/>
      <c r="J313" s="1762"/>
      <c r="K313" s="1763"/>
      <c r="L313" s="1763"/>
      <c r="M313" s="1763"/>
      <c r="N313" s="1763"/>
      <c r="O313" s="1763"/>
      <c r="P313" s="1763"/>
      <c r="Q313" s="1764"/>
      <c r="R313" s="1764"/>
      <c r="S313" s="1764"/>
      <c r="T313" s="1764"/>
      <c r="U313" s="1764"/>
      <c r="V313" s="1764"/>
      <c r="W313" s="1764"/>
      <c r="X313" s="1764"/>
      <c r="Y313" s="1764"/>
      <c r="Z313" s="1765"/>
      <c r="AA313" s="1766"/>
      <c r="AB313" s="1766"/>
      <c r="AC313" s="1767"/>
      <c r="AD313" s="1768"/>
      <c r="AE313" s="1769"/>
      <c r="AF313" s="1769"/>
      <c r="AG313" s="1769"/>
      <c r="AH313" s="1769"/>
      <c r="AI313" s="1774"/>
      <c r="AJ313" s="1774"/>
      <c r="AK313" s="1774"/>
      <c r="AL313" s="1774"/>
      <c r="AM313" s="1771"/>
      <c r="AN313" s="1772"/>
      <c r="AO313" s="1772"/>
      <c r="AP313" s="1773"/>
      <c r="AQ313" s="1516"/>
      <c r="AR313" s="1516"/>
      <c r="AS313" s="1516"/>
      <c r="AT313" s="1516"/>
      <c r="AU313" s="1516"/>
      <c r="AV313" s="1516"/>
      <c r="AW313" s="1516"/>
      <c r="AX313" s="1516"/>
      <c r="AY313" s="1516"/>
      <c r="AZ313">
        <f>COUNTA($C$313)</f>
        <v>0</v>
      </c>
    </row>
    <row r="314" spans="1:52" ht="30" hidden="1" customHeight="1">
      <c r="A314" s="1761">
        <v>26</v>
      </c>
      <c r="B314" s="1761">
        <v>1</v>
      </c>
      <c r="C314" s="1762"/>
      <c r="D314" s="1762"/>
      <c r="E314" s="1762"/>
      <c r="F314" s="1762"/>
      <c r="G314" s="1762"/>
      <c r="H314" s="1762"/>
      <c r="I314" s="1762"/>
      <c r="J314" s="1762"/>
      <c r="K314" s="1763"/>
      <c r="L314" s="1763"/>
      <c r="M314" s="1763"/>
      <c r="N314" s="1763"/>
      <c r="O314" s="1763"/>
      <c r="P314" s="1763"/>
      <c r="Q314" s="1764"/>
      <c r="R314" s="1764"/>
      <c r="S314" s="1764"/>
      <c r="T314" s="1764"/>
      <c r="U314" s="1764"/>
      <c r="V314" s="1764"/>
      <c r="W314" s="1764"/>
      <c r="X314" s="1764"/>
      <c r="Y314" s="1764"/>
      <c r="Z314" s="1765"/>
      <c r="AA314" s="1766"/>
      <c r="AB314" s="1766"/>
      <c r="AC314" s="1767"/>
      <c r="AD314" s="1768"/>
      <c r="AE314" s="1769"/>
      <c r="AF314" s="1769"/>
      <c r="AG314" s="1769"/>
      <c r="AH314" s="1769"/>
      <c r="AI314" s="1774"/>
      <c r="AJ314" s="1774"/>
      <c r="AK314" s="1774"/>
      <c r="AL314" s="1774"/>
      <c r="AM314" s="1771"/>
      <c r="AN314" s="1772"/>
      <c r="AO314" s="1772"/>
      <c r="AP314" s="1773"/>
      <c r="AQ314" s="1516"/>
      <c r="AR314" s="1516"/>
      <c r="AS314" s="1516"/>
      <c r="AT314" s="1516"/>
      <c r="AU314" s="1516"/>
      <c r="AV314" s="1516"/>
      <c r="AW314" s="1516"/>
      <c r="AX314" s="1516"/>
      <c r="AY314" s="1516"/>
      <c r="AZ314">
        <f>COUNTA($C$314)</f>
        <v>0</v>
      </c>
    </row>
    <row r="315" spans="1:52" ht="30" hidden="1" customHeight="1">
      <c r="A315" s="1761">
        <v>27</v>
      </c>
      <c r="B315" s="1761">
        <v>1</v>
      </c>
      <c r="C315" s="1762"/>
      <c r="D315" s="1762"/>
      <c r="E315" s="1762"/>
      <c r="F315" s="1762"/>
      <c r="G315" s="1762"/>
      <c r="H315" s="1762"/>
      <c r="I315" s="1762"/>
      <c r="J315" s="1762"/>
      <c r="K315" s="1763"/>
      <c r="L315" s="1763"/>
      <c r="M315" s="1763"/>
      <c r="N315" s="1763"/>
      <c r="O315" s="1763"/>
      <c r="P315" s="1763"/>
      <c r="Q315" s="1764"/>
      <c r="R315" s="1764"/>
      <c r="S315" s="1764"/>
      <c r="T315" s="1764"/>
      <c r="U315" s="1764"/>
      <c r="V315" s="1764"/>
      <c r="W315" s="1764"/>
      <c r="X315" s="1764"/>
      <c r="Y315" s="1764"/>
      <c r="Z315" s="1765"/>
      <c r="AA315" s="1766"/>
      <c r="AB315" s="1766"/>
      <c r="AC315" s="1767"/>
      <c r="AD315" s="1768"/>
      <c r="AE315" s="1769"/>
      <c r="AF315" s="1769"/>
      <c r="AG315" s="1769"/>
      <c r="AH315" s="1769"/>
      <c r="AI315" s="1774"/>
      <c r="AJ315" s="1774"/>
      <c r="AK315" s="1774"/>
      <c r="AL315" s="1774"/>
      <c r="AM315" s="1771"/>
      <c r="AN315" s="1772"/>
      <c r="AO315" s="1772"/>
      <c r="AP315" s="1773"/>
      <c r="AQ315" s="1516"/>
      <c r="AR315" s="1516"/>
      <c r="AS315" s="1516"/>
      <c r="AT315" s="1516"/>
      <c r="AU315" s="1516"/>
      <c r="AV315" s="1516"/>
      <c r="AW315" s="1516"/>
      <c r="AX315" s="1516"/>
      <c r="AY315" s="1516"/>
      <c r="AZ315">
        <f>COUNTA($C$315)</f>
        <v>0</v>
      </c>
    </row>
    <row r="316" spans="1:52" ht="30" hidden="1" customHeight="1">
      <c r="A316" s="1761">
        <v>28</v>
      </c>
      <c r="B316" s="1761">
        <v>1</v>
      </c>
      <c r="C316" s="1762"/>
      <c r="D316" s="1762"/>
      <c r="E316" s="1762"/>
      <c r="F316" s="1762"/>
      <c r="G316" s="1762"/>
      <c r="H316" s="1762"/>
      <c r="I316" s="1762"/>
      <c r="J316" s="1762"/>
      <c r="K316" s="1763"/>
      <c r="L316" s="1763"/>
      <c r="M316" s="1763"/>
      <c r="N316" s="1763"/>
      <c r="O316" s="1763"/>
      <c r="P316" s="1763"/>
      <c r="Q316" s="1764"/>
      <c r="R316" s="1764"/>
      <c r="S316" s="1764"/>
      <c r="T316" s="1764"/>
      <c r="U316" s="1764"/>
      <c r="V316" s="1764"/>
      <c r="W316" s="1764"/>
      <c r="X316" s="1764"/>
      <c r="Y316" s="1764"/>
      <c r="Z316" s="1765"/>
      <c r="AA316" s="1766"/>
      <c r="AB316" s="1766"/>
      <c r="AC316" s="1767"/>
      <c r="AD316" s="1768"/>
      <c r="AE316" s="1769"/>
      <c r="AF316" s="1769"/>
      <c r="AG316" s="1769"/>
      <c r="AH316" s="1769"/>
      <c r="AI316" s="1774"/>
      <c r="AJ316" s="1774"/>
      <c r="AK316" s="1774"/>
      <c r="AL316" s="1774"/>
      <c r="AM316" s="1771"/>
      <c r="AN316" s="1772"/>
      <c r="AO316" s="1772"/>
      <c r="AP316" s="1773"/>
      <c r="AQ316" s="1516"/>
      <c r="AR316" s="1516"/>
      <c r="AS316" s="1516"/>
      <c r="AT316" s="1516"/>
      <c r="AU316" s="1516"/>
      <c r="AV316" s="1516"/>
      <c r="AW316" s="1516"/>
      <c r="AX316" s="1516"/>
      <c r="AY316" s="1516"/>
      <c r="AZ316">
        <f>COUNTA($C$316)</f>
        <v>0</v>
      </c>
    </row>
    <row r="317" spans="1:52" ht="30" hidden="1" customHeight="1">
      <c r="A317" s="1761">
        <v>29</v>
      </c>
      <c r="B317" s="1761">
        <v>1</v>
      </c>
      <c r="C317" s="1762"/>
      <c r="D317" s="1762"/>
      <c r="E317" s="1762"/>
      <c r="F317" s="1762"/>
      <c r="G317" s="1762"/>
      <c r="H317" s="1762"/>
      <c r="I317" s="1762"/>
      <c r="J317" s="1762"/>
      <c r="K317" s="1763"/>
      <c r="L317" s="1763"/>
      <c r="M317" s="1763"/>
      <c r="N317" s="1763"/>
      <c r="O317" s="1763"/>
      <c r="P317" s="1763"/>
      <c r="Q317" s="1764"/>
      <c r="R317" s="1764"/>
      <c r="S317" s="1764"/>
      <c r="T317" s="1764"/>
      <c r="U317" s="1764"/>
      <c r="V317" s="1764"/>
      <c r="W317" s="1764"/>
      <c r="X317" s="1764"/>
      <c r="Y317" s="1764"/>
      <c r="Z317" s="1765"/>
      <c r="AA317" s="1766"/>
      <c r="AB317" s="1766"/>
      <c r="AC317" s="1767"/>
      <c r="AD317" s="1768"/>
      <c r="AE317" s="1769"/>
      <c r="AF317" s="1769"/>
      <c r="AG317" s="1769"/>
      <c r="AH317" s="1769"/>
      <c r="AI317" s="1774"/>
      <c r="AJ317" s="1774"/>
      <c r="AK317" s="1774"/>
      <c r="AL317" s="1774"/>
      <c r="AM317" s="1771"/>
      <c r="AN317" s="1772"/>
      <c r="AO317" s="1772"/>
      <c r="AP317" s="1773"/>
      <c r="AQ317" s="1516"/>
      <c r="AR317" s="1516"/>
      <c r="AS317" s="1516"/>
      <c r="AT317" s="1516"/>
      <c r="AU317" s="1516"/>
      <c r="AV317" s="1516"/>
      <c r="AW317" s="1516"/>
      <c r="AX317" s="1516"/>
      <c r="AY317" s="1516"/>
      <c r="AZ317">
        <f>COUNTA($C$317)</f>
        <v>0</v>
      </c>
    </row>
    <row r="318" spans="1:52" ht="30" hidden="1" customHeight="1">
      <c r="A318" s="1761">
        <v>30</v>
      </c>
      <c r="B318" s="1761">
        <v>1</v>
      </c>
      <c r="C318" s="1762"/>
      <c r="D318" s="1762"/>
      <c r="E318" s="1762"/>
      <c r="F318" s="1762"/>
      <c r="G318" s="1762"/>
      <c r="H318" s="1762"/>
      <c r="I318" s="1762"/>
      <c r="J318" s="1762"/>
      <c r="K318" s="1763"/>
      <c r="L318" s="1763"/>
      <c r="M318" s="1763"/>
      <c r="N318" s="1763"/>
      <c r="O318" s="1763"/>
      <c r="P318" s="1763"/>
      <c r="Q318" s="1764"/>
      <c r="R318" s="1764"/>
      <c r="S318" s="1764"/>
      <c r="T318" s="1764"/>
      <c r="U318" s="1764"/>
      <c r="V318" s="1764"/>
      <c r="W318" s="1764"/>
      <c r="X318" s="1764"/>
      <c r="Y318" s="1764"/>
      <c r="Z318" s="1765"/>
      <c r="AA318" s="1766"/>
      <c r="AB318" s="1766"/>
      <c r="AC318" s="1767"/>
      <c r="AD318" s="1768"/>
      <c r="AE318" s="1769"/>
      <c r="AF318" s="1769"/>
      <c r="AG318" s="1769"/>
      <c r="AH318" s="1769"/>
      <c r="AI318" s="1774"/>
      <c r="AJ318" s="1774"/>
      <c r="AK318" s="1774"/>
      <c r="AL318" s="1774"/>
      <c r="AM318" s="1771"/>
      <c r="AN318" s="1772"/>
      <c r="AO318" s="1772"/>
      <c r="AP318" s="1773"/>
      <c r="AQ318" s="1516"/>
      <c r="AR318" s="1516"/>
      <c r="AS318" s="1516"/>
      <c r="AT318" s="1516"/>
      <c r="AU318" s="1516"/>
      <c r="AV318" s="1516"/>
      <c r="AW318" s="1516"/>
      <c r="AX318" s="1516"/>
      <c r="AY318" s="1516"/>
      <c r="AZ318">
        <f>COUNTA($C$318)</f>
        <v>0</v>
      </c>
    </row>
    <row r="319" spans="1:52" ht="24.75" hidden="1" customHeight="1">
      <c r="A319" s="73"/>
      <c r="B319" s="73"/>
      <c r="C319" s="73"/>
      <c r="D319" s="73"/>
      <c r="E319" s="73"/>
      <c r="F319" s="73"/>
      <c r="G319" s="73"/>
      <c r="H319" s="73"/>
      <c r="I319" s="73"/>
      <c r="J319" s="73"/>
      <c r="K319" s="75"/>
      <c r="L319" s="75"/>
      <c r="M319" s="75"/>
      <c r="N319" s="75"/>
      <c r="O319" s="75"/>
      <c r="P319" s="75"/>
      <c r="Q319" s="145"/>
      <c r="R319" s="145"/>
      <c r="S319" s="145"/>
      <c r="T319" s="145"/>
      <c r="U319" s="145"/>
      <c r="V319" s="145"/>
      <c r="W319" s="145"/>
      <c r="X319" s="145"/>
      <c r="Y319" s="145"/>
      <c r="Z319" s="153"/>
      <c r="AA319" s="153"/>
      <c r="AB319" s="153"/>
      <c r="AC319" s="153"/>
      <c r="AD319" s="153"/>
      <c r="AE319" s="153"/>
      <c r="AF319" s="153"/>
      <c r="AG319" s="153"/>
      <c r="AH319" s="153"/>
      <c r="AI319" s="153"/>
      <c r="AJ319" s="153"/>
      <c r="AK319" s="153"/>
      <c r="AL319" s="153"/>
      <c r="AM319" s="153"/>
      <c r="AN319" s="153"/>
      <c r="AO319" s="153"/>
      <c r="AP319" s="153"/>
      <c r="AQ319" s="145"/>
      <c r="AR319" s="145"/>
      <c r="AS319" s="145"/>
      <c r="AT319" s="145"/>
      <c r="AU319" s="145"/>
      <c r="AV319" s="145"/>
      <c r="AW319" s="145"/>
      <c r="AX319" s="145"/>
      <c r="AY319" s="145"/>
      <c r="AZ319">
        <f>COUNTA($C$322)</f>
        <v>0</v>
      </c>
    </row>
    <row r="320" spans="1:52" ht="24.75" hidden="1" customHeight="1">
      <c r="A320" s="73"/>
      <c r="B320" s="94" t="s">
        <v>325</v>
      </c>
      <c r="C320" s="73"/>
      <c r="D320" s="73"/>
      <c r="E320" s="73"/>
      <c r="F320" s="73"/>
      <c r="G320" s="73"/>
      <c r="H320" s="73"/>
      <c r="I320" s="73"/>
      <c r="J320" s="73"/>
      <c r="K320" s="73"/>
      <c r="L320" s="73"/>
      <c r="M320" s="73"/>
      <c r="N320" s="73"/>
      <c r="O320" s="73"/>
      <c r="P320" s="73"/>
      <c r="Q320" s="146"/>
      <c r="R320" s="146"/>
      <c r="S320" s="146"/>
      <c r="T320" s="146"/>
      <c r="U320" s="146"/>
      <c r="V320" s="146"/>
      <c r="W320" s="146"/>
      <c r="X320" s="146"/>
      <c r="Y320" s="146"/>
      <c r="Z320" s="154"/>
      <c r="AA320" s="154"/>
      <c r="AB320" s="154"/>
      <c r="AC320" s="154"/>
      <c r="AD320" s="154"/>
      <c r="AE320" s="154"/>
      <c r="AF320" s="154"/>
      <c r="AG320" s="154"/>
      <c r="AH320" s="154"/>
      <c r="AI320" s="154"/>
      <c r="AJ320" s="154"/>
      <c r="AK320" s="154"/>
      <c r="AL320" s="154"/>
      <c r="AM320" s="154"/>
      <c r="AN320" s="154"/>
      <c r="AO320" s="154"/>
      <c r="AP320" s="154"/>
      <c r="AQ320" s="146"/>
      <c r="AR320" s="146"/>
      <c r="AS320" s="146"/>
      <c r="AT320" s="146"/>
      <c r="AU320" s="146"/>
      <c r="AV320" s="146"/>
      <c r="AW320" s="146"/>
      <c r="AX320" s="146"/>
      <c r="AY320" s="146"/>
      <c r="AZ320">
        <f>$AZ$319</f>
        <v>0</v>
      </c>
    </row>
    <row r="321" spans="1:52" ht="59.25" hidden="1" customHeight="1">
      <c r="A321" s="1757"/>
      <c r="B321" s="1757"/>
      <c r="C321" s="1757" t="s">
        <v>82</v>
      </c>
      <c r="D321" s="1757"/>
      <c r="E321" s="1757"/>
      <c r="F321" s="1757"/>
      <c r="G321" s="1757"/>
      <c r="H321" s="1757"/>
      <c r="I321" s="1757"/>
      <c r="J321" s="1757"/>
      <c r="K321" s="1758" t="s">
        <v>86</v>
      </c>
      <c r="L321" s="1713"/>
      <c r="M321" s="1713"/>
      <c r="N321" s="1713"/>
      <c r="O321" s="1713"/>
      <c r="P321" s="1713"/>
      <c r="Q321" s="1757" t="s">
        <v>27</v>
      </c>
      <c r="R321" s="1757"/>
      <c r="S321" s="1757"/>
      <c r="T321" s="1757"/>
      <c r="U321" s="1757"/>
      <c r="V321" s="1757"/>
      <c r="W321" s="1757"/>
      <c r="X321" s="1757"/>
      <c r="Y321" s="1757"/>
      <c r="Z321" s="1759" t="s">
        <v>451</v>
      </c>
      <c r="AA321" s="1759"/>
      <c r="AB321" s="1759"/>
      <c r="AC321" s="1759"/>
      <c r="AD321" s="1758" t="s">
        <v>374</v>
      </c>
      <c r="AE321" s="1758"/>
      <c r="AF321" s="1758"/>
      <c r="AG321" s="1758"/>
      <c r="AH321" s="1758"/>
      <c r="AI321" s="1759" t="s">
        <v>400</v>
      </c>
      <c r="AJ321" s="1757"/>
      <c r="AK321" s="1757"/>
      <c r="AL321" s="1757"/>
      <c r="AM321" s="1757" t="s">
        <v>28</v>
      </c>
      <c r="AN321" s="1757"/>
      <c r="AO321" s="1757"/>
      <c r="AP321" s="1760"/>
      <c r="AQ321" s="1758" t="s">
        <v>453</v>
      </c>
      <c r="AR321" s="1758"/>
      <c r="AS321" s="1758"/>
      <c r="AT321" s="1758"/>
      <c r="AU321" s="1758"/>
      <c r="AV321" s="1758"/>
      <c r="AW321" s="1758"/>
      <c r="AX321" s="1758"/>
      <c r="AY321" s="1758"/>
      <c r="AZ321">
        <f>$AZ$319</f>
        <v>0</v>
      </c>
    </row>
    <row r="322" spans="1:52" ht="30" hidden="1" customHeight="1">
      <c r="A322" s="1761">
        <v>1</v>
      </c>
      <c r="B322" s="1761">
        <v>1</v>
      </c>
      <c r="C322" s="1762"/>
      <c r="D322" s="1762"/>
      <c r="E322" s="1762"/>
      <c r="F322" s="1762"/>
      <c r="G322" s="1762"/>
      <c r="H322" s="1762"/>
      <c r="I322" s="1762"/>
      <c r="J322" s="1762"/>
      <c r="K322" s="1763"/>
      <c r="L322" s="1763"/>
      <c r="M322" s="1763"/>
      <c r="N322" s="1763"/>
      <c r="O322" s="1763"/>
      <c r="P322" s="1763"/>
      <c r="Q322" s="1764"/>
      <c r="R322" s="1764"/>
      <c r="S322" s="1764"/>
      <c r="T322" s="1764"/>
      <c r="U322" s="1764"/>
      <c r="V322" s="1764"/>
      <c r="W322" s="1764"/>
      <c r="X322" s="1764"/>
      <c r="Y322" s="1764"/>
      <c r="Z322" s="1765"/>
      <c r="AA322" s="1766"/>
      <c r="AB322" s="1766"/>
      <c r="AC322" s="1767"/>
      <c r="AD322" s="1768"/>
      <c r="AE322" s="1769"/>
      <c r="AF322" s="1769"/>
      <c r="AG322" s="1769"/>
      <c r="AH322" s="1769"/>
      <c r="AI322" s="1770"/>
      <c r="AJ322" s="1770"/>
      <c r="AK322" s="1770"/>
      <c r="AL322" s="1770"/>
      <c r="AM322" s="1771"/>
      <c r="AN322" s="1772"/>
      <c r="AO322" s="1772"/>
      <c r="AP322" s="1773"/>
      <c r="AQ322" s="1516"/>
      <c r="AR322" s="1516"/>
      <c r="AS322" s="1516"/>
      <c r="AT322" s="1516"/>
      <c r="AU322" s="1516"/>
      <c r="AV322" s="1516"/>
      <c r="AW322" s="1516"/>
      <c r="AX322" s="1516"/>
      <c r="AY322" s="1516"/>
      <c r="AZ322">
        <f>$AZ$319</f>
        <v>0</v>
      </c>
    </row>
    <row r="323" spans="1:52" ht="30" hidden="1" customHeight="1">
      <c r="A323" s="1761">
        <v>2</v>
      </c>
      <c r="B323" s="1761">
        <v>1</v>
      </c>
      <c r="C323" s="1762"/>
      <c r="D323" s="1762"/>
      <c r="E323" s="1762"/>
      <c r="F323" s="1762"/>
      <c r="G323" s="1762"/>
      <c r="H323" s="1762"/>
      <c r="I323" s="1762"/>
      <c r="J323" s="1762"/>
      <c r="K323" s="1763"/>
      <c r="L323" s="1763"/>
      <c r="M323" s="1763"/>
      <c r="N323" s="1763"/>
      <c r="O323" s="1763"/>
      <c r="P323" s="1763"/>
      <c r="Q323" s="1764"/>
      <c r="R323" s="1764"/>
      <c r="S323" s="1764"/>
      <c r="T323" s="1764"/>
      <c r="U323" s="1764"/>
      <c r="V323" s="1764"/>
      <c r="W323" s="1764"/>
      <c r="X323" s="1764"/>
      <c r="Y323" s="1764"/>
      <c r="Z323" s="1765"/>
      <c r="AA323" s="1766"/>
      <c r="AB323" s="1766"/>
      <c r="AC323" s="1767"/>
      <c r="AD323" s="1768"/>
      <c r="AE323" s="1769"/>
      <c r="AF323" s="1769"/>
      <c r="AG323" s="1769"/>
      <c r="AH323" s="1769"/>
      <c r="AI323" s="1770"/>
      <c r="AJ323" s="1770"/>
      <c r="AK323" s="1770"/>
      <c r="AL323" s="1770"/>
      <c r="AM323" s="1771"/>
      <c r="AN323" s="1772"/>
      <c r="AO323" s="1772"/>
      <c r="AP323" s="1773"/>
      <c r="AQ323" s="1516"/>
      <c r="AR323" s="1516"/>
      <c r="AS323" s="1516"/>
      <c r="AT323" s="1516"/>
      <c r="AU323" s="1516"/>
      <c r="AV323" s="1516"/>
      <c r="AW323" s="1516"/>
      <c r="AX323" s="1516"/>
      <c r="AY323" s="1516"/>
      <c r="AZ323">
        <f>COUNTA($C$323)</f>
        <v>0</v>
      </c>
    </row>
    <row r="324" spans="1:52" ht="30" hidden="1" customHeight="1">
      <c r="A324" s="1761">
        <v>3</v>
      </c>
      <c r="B324" s="1761">
        <v>1</v>
      </c>
      <c r="C324" s="1762"/>
      <c r="D324" s="1762"/>
      <c r="E324" s="1762"/>
      <c r="F324" s="1762"/>
      <c r="G324" s="1762"/>
      <c r="H324" s="1762"/>
      <c r="I324" s="1762"/>
      <c r="J324" s="1762"/>
      <c r="K324" s="1763"/>
      <c r="L324" s="1763"/>
      <c r="M324" s="1763"/>
      <c r="N324" s="1763"/>
      <c r="O324" s="1763"/>
      <c r="P324" s="1763"/>
      <c r="Q324" s="1764"/>
      <c r="R324" s="1764"/>
      <c r="S324" s="1764"/>
      <c r="T324" s="1764"/>
      <c r="U324" s="1764"/>
      <c r="V324" s="1764"/>
      <c r="W324" s="1764"/>
      <c r="X324" s="1764"/>
      <c r="Y324" s="1764"/>
      <c r="Z324" s="1765"/>
      <c r="AA324" s="1766"/>
      <c r="AB324" s="1766"/>
      <c r="AC324" s="1767"/>
      <c r="AD324" s="1768"/>
      <c r="AE324" s="1769"/>
      <c r="AF324" s="1769"/>
      <c r="AG324" s="1769"/>
      <c r="AH324" s="1769"/>
      <c r="AI324" s="1774"/>
      <c r="AJ324" s="1774"/>
      <c r="AK324" s="1774"/>
      <c r="AL324" s="1774"/>
      <c r="AM324" s="1771"/>
      <c r="AN324" s="1772"/>
      <c r="AO324" s="1772"/>
      <c r="AP324" s="1773"/>
      <c r="AQ324" s="1516"/>
      <c r="AR324" s="1516"/>
      <c r="AS324" s="1516"/>
      <c r="AT324" s="1516"/>
      <c r="AU324" s="1516"/>
      <c r="AV324" s="1516"/>
      <c r="AW324" s="1516"/>
      <c r="AX324" s="1516"/>
      <c r="AY324" s="1516"/>
      <c r="AZ324">
        <f>COUNTA($C$324)</f>
        <v>0</v>
      </c>
    </row>
    <row r="325" spans="1:52" ht="30" hidden="1" customHeight="1">
      <c r="A325" s="1761">
        <v>4</v>
      </c>
      <c r="B325" s="1761">
        <v>1</v>
      </c>
      <c r="C325" s="1762"/>
      <c r="D325" s="1762"/>
      <c r="E325" s="1762"/>
      <c r="F325" s="1762"/>
      <c r="G325" s="1762"/>
      <c r="H325" s="1762"/>
      <c r="I325" s="1762"/>
      <c r="J325" s="1762"/>
      <c r="K325" s="1763"/>
      <c r="L325" s="1763"/>
      <c r="M325" s="1763"/>
      <c r="N325" s="1763"/>
      <c r="O325" s="1763"/>
      <c r="P325" s="1763"/>
      <c r="Q325" s="1764"/>
      <c r="R325" s="1764"/>
      <c r="S325" s="1764"/>
      <c r="T325" s="1764"/>
      <c r="U325" s="1764"/>
      <c r="V325" s="1764"/>
      <c r="W325" s="1764"/>
      <c r="X325" s="1764"/>
      <c r="Y325" s="1764"/>
      <c r="Z325" s="1765"/>
      <c r="AA325" s="1766"/>
      <c r="AB325" s="1766"/>
      <c r="AC325" s="1767"/>
      <c r="AD325" s="1768"/>
      <c r="AE325" s="1769"/>
      <c r="AF325" s="1769"/>
      <c r="AG325" s="1769"/>
      <c r="AH325" s="1769"/>
      <c r="AI325" s="1774"/>
      <c r="AJ325" s="1774"/>
      <c r="AK325" s="1774"/>
      <c r="AL325" s="1774"/>
      <c r="AM325" s="1771"/>
      <c r="AN325" s="1772"/>
      <c r="AO325" s="1772"/>
      <c r="AP325" s="1773"/>
      <c r="AQ325" s="1516"/>
      <c r="AR325" s="1516"/>
      <c r="AS325" s="1516"/>
      <c r="AT325" s="1516"/>
      <c r="AU325" s="1516"/>
      <c r="AV325" s="1516"/>
      <c r="AW325" s="1516"/>
      <c r="AX325" s="1516"/>
      <c r="AY325" s="1516"/>
      <c r="AZ325">
        <f>COUNTA($C$325)</f>
        <v>0</v>
      </c>
    </row>
    <row r="326" spans="1:52" ht="30" hidden="1" customHeight="1">
      <c r="A326" s="1761">
        <v>5</v>
      </c>
      <c r="B326" s="1761">
        <v>1</v>
      </c>
      <c r="C326" s="1762"/>
      <c r="D326" s="1762"/>
      <c r="E326" s="1762"/>
      <c r="F326" s="1762"/>
      <c r="G326" s="1762"/>
      <c r="H326" s="1762"/>
      <c r="I326" s="1762"/>
      <c r="J326" s="1762"/>
      <c r="K326" s="1763"/>
      <c r="L326" s="1763"/>
      <c r="M326" s="1763"/>
      <c r="N326" s="1763"/>
      <c r="O326" s="1763"/>
      <c r="P326" s="1763"/>
      <c r="Q326" s="1764"/>
      <c r="R326" s="1764"/>
      <c r="S326" s="1764"/>
      <c r="T326" s="1764"/>
      <c r="U326" s="1764"/>
      <c r="V326" s="1764"/>
      <c r="W326" s="1764"/>
      <c r="X326" s="1764"/>
      <c r="Y326" s="1764"/>
      <c r="Z326" s="1765"/>
      <c r="AA326" s="1766"/>
      <c r="AB326" s="1766"/>
      <c r="AC326" s="1767"/>
      <c r="AD326" s="1768"/>
      <c r="AE326" s="1769"/>
      <c r="AF326" s="1769"/>
      <c r="AG326" s="1769"/>
      <c r="AH326" s="1769"/>
      <c r="AI326" s="1774"/>
      <c r="AJ326" s="1774"/>
      <c r="AK326" s="1774"/>
      <c r="AL326" s="1774"/>
      <c r="AM326" s="1771"/>
      <c r="AN326" s="1772"/>
      <c r="AO326" s="1772"/>
      <c r="AP326" s="1773"/>
      <c r="AQ326" s="1516"/>
      <c r="AR326" s="1516"/>
      <c r="AS326" s="1516"/>
      <c r="AT326" s="1516"/>
      <c r="AU326" s="1516"/>
      <c r="AV326" s="1516"/>
      <c r="AW326" s="1516"/>
      <c r="AX326" s="1516"/>
      <c r="AY326" s="1516"/>
      <c r="AZ326">
        <f>COUNTA($C$326)</f>
        <v>0</v>
      </c>
    </row>
    <row r="327" spans="1:52" ht="30" hidden="1" customHeight="1">
      <c r="A327" s="1761">
        <v>6</v>
      </c>
      <c r="B327" s="1761">
        <v>1</v>
      </c>
      <c r="C327" s="1762"/>
      <c r="D327" s="1762"/>
      <c r="E327" s="1762"/>
      <c r="F327" s="1762"/>
      <c r="G327" s="1762"/>
      <c r="H327" s="1762"/>
      <c r="I327" s="1762"/>
      <c r="J327" s="1762"/>
      <c r="K327" s="1763"/>
      <c r="L327" s="1763"/>
      <c r="M327" s="1763"/>
      <c r="N327" s="1763"/>
      <c r="O327" s="1763"/>
      <c r="P327" s="1763"/>
      <c r="Q327" s="1764"/>
      <c r="R327" s="1764"/>
      <c r="S327" s="1764"/>
      <c r="T327" s="1764"/>
      <c r="U327" s="1764"/>
      <c r="V327" s="1764"/>
      <c r="W327" s="1764"/>
      <c r="X327" s="1764"/>
      <c r="Y327" s="1764"/>
      <c r="Z327" s="1765"/>
      <c r="AA327" s="1766"/>
      <c r="AB327" s="1766"/>
      <c r="AC327" s="1767"/>
      <c r="AD327" s="1768"/>
      <c r="AE327" s="1769"/>
      <c r="AF327" s="1769"/>
      <c r="AG327" s="1769"/>
      <c r="AH327" s="1769"/>
      <c r="AI327" s="1774"/>
      <c r="AJ327" s="1774"/>
      <c r="AK327" s="1774"/>
      <c r="AL327" s="1774"/>
      <c r="AM327" s="1771"/>
      <c r="AN327" s="1772"/>
      <c r="AO327" s="1772"/>
      <c r="AP327" s="1773"/>
      <c r="AQ327" s="1516"/>
      <c r="AR327" s="1516"/>
      <c r="AS327" s="1516"/>
      <c r="AT327" s="1516"/>
      <c r="AU327" s="1516"/>
      <c r="AV327" s="1516"/>
      <c r="AW327" s="1516"/>
      <c r="AX327" s="1516"/>
      <c r="AY327" s="1516"/>
      <c r="AZ327">
        <f>COUNTA($C$327)</f>
        <v>0</v>
      </c>
    </row>
    <row r="328" spans="1:52" ht="30" hidden="1" customHeight="1">
      <c r="A328" s="1761">
        <v>7</v>
      </c>
      <c r="B328" s="1761">
        <v>1</v>
      </c>
      <c r="C328" s="1762"/>
      <c r="D328" s="1762"/>
      <c r="E328" s="1762"/>
      <c r="F328" s="1762"/>
      <c r="G328" s="1762"/>
      <c r="H328" s="1762"/>
      <c r="I328" s="1762"/>
      <c r="J328" s="1762"/>
      <c r="K328" s="1763"/>
      <c r="L328" s="1763"/>
      <c r="M328" s="1763"/>
      <c r="N328" s="1763"/>
      <c r="O328" s="1763"/>
      <c r="P328" s="1763"/>
      <c r="Q328" s="1764"/>
      <c r="R328" s="1764"/>
      <c r="S328" s="1764"/>
      <c r="T328" s="1764"/>
      <c r="U328" s="1764"/>
      <c r="V328" s="1764"/>
      <c r="W328" s="1764"/>
      <c r="X328" s="1764"/>
      <c r="Y328" s="1764"/>
      <c r="Z328" s="1765"/>
      <c r="AA328" s="1766"/>
      <c r="AB328" s="1766"/>
      <c r="AC328" s="1767"/>
      <c r="AD328" s="1768"/>
      <c r="AE328" s="1769"/>
      <c r="AF328" s="1769"/>
      <c r="AG328" s="1769"/>
      <c r="AH328" s="1769"/>
      <c r="AI328" s="1774"/>
      <c r="AJ328" s="1774"/>
      <c r="AK328" s="1774"/>
      <c r="AL328" s="1774"/>
      <c r="AM328" s="1771"/>
      <c r="AN328" s="1772"/>
      <c r="AO328" s="1772"/>
      <c r="AP328" s="1773"/>
      <c r="AQ328" s="1516"/>
      <c r="AR328" s="1516"/>
      <c r="AS328" s="1516"/>
      <c r="AT328" s="1516"/>
      <c r="AU328" s="1516"/>
      <c r="AV328" s="1516"/>
      <c r="AW328" s="1516"/>
      <c r="AX328" s="1516"/>
      <c r="AY328" s="1516"/>
      <c r="AZ328">
        <f>COUNTA($C$328)</f>
        <v>0</v>
      </c>
    </row>
    <row r="329" spans="1:52" ht="30" hidden="1" customHeight="1">
      <c r="A329" s="1761">
        <v>8</v>
      </c>
      <c r="B329" s="1761">
        <v>1</v>
      </c>
      <c r="C329" s="1762"/>
      <c r="D329" s="1762"/>
      <c r="E329" s="1762"/>
      <c r="F329" s="1762"/>
      <c r="G329" s="1762"/>
      <c r="H329" s="1762"/>
      <c r="I329" s="1762"/>
      <c r="J329" s="1762"/>
      <c r="K329" s="1763"/>
      <c r="L329" s="1763"/>
      <c r="M329" s="1763"/>
      <c r="N329" s="1763"/>
      <c r="O329" s="1763"/>
      <c r="P329" s="1763"/>
      <c r="Q329" s="1764"/>
      <c r="R329" s="1764"/>
      <c r="S329" s="1764"/>
      <c r="T329" s="1764"/>
      <c r="U329" s="1764"/>
      <c r="V329" s="1764"/>
      <c r="W329" s="1764"/>
      <c r="X329" s="1764"/>
      <c r="Y329" s="1764"/>
      <c r="Z329" s="1765"/>
      <c r="AA329" s="1766"/>
      <c r="AB329" s="1766"/>
      <c r="AC329" s="1767"/>
      <c r="AD329" s="1768"/>
      <c r="AE329" s="1769"/>
      <c r="AF329" s="1769"/>
      <c r="AG329" s="1769"/>
      <c r="AH329" s="1769"/>
      <c r="AI329" s="1774"/>
      <c r="AJ329" s="1774"/>
      <c r="AK329" s="1774"/>
      <c r="AL329" s="1774"/>
      <c r="AM329" s="1771"/>
      <c r="AN329" s="1772"/>
      <c r="AO329" s="1772"/>
      <c r="AP329" s="1773"/>
      <c r="AQ329" s="1516"/>
      <c r="AR329" s="1516"/>
      <c r="AS329" s="1516"/>
      <c r="AT329" s="1516"/>
      <c r="AU329" s="1516"/>
      <c r="AV329" s="1516"/>
      <c r="AW329" s="1516"/>
      <c r="AX329" s="1516"/>
      <c r="AY329" s="1516"/>
      <c r="AZ329">
        <f>COUNTA($C$329)</f>
        <v>0</v>
      </c>
    </row>
    <row r="330" spans="1:52" ht="30" hidden="1" customHeight="1">
      <c r="A330" s="1761">
        <v>9</v>
      </c>
      <c r="B330" s="1761">
        <v>1</v>
      </c>
      <c r="C330" s="1762"/>
      <c r="D330" s="1762"/>
      <c r="E330" s="1762"/>
      <c r="F330" s="1762"/>
      <c r="G330" s="1762"/>
      <c r="H330" s="1762"/>
      <c r="I330" s="1762"/>
      <c r="J330" s="1762"/>
      <c r="K330" s="1763"/>
      <c r="L330" s="1763"/>
      <c r="M330" s="1763"/>
      <c r="N330" s="1763"/>
      <c r="O330" s="1763"/>
      <c r="P330" s="1763"/>
      <c r="Q330" s="1764"/>
      <c r="R330" s="1764"/>
      <c r="S330" s="1764"/>
      <c r="T330" s="1764"/>
      <c r="U330" s="1764"/>
      <c r="V330" s="1764"/>
      <c r="W330" s="1764"/>
      <c r="X330" s="1764"/>
      <c r="Y330" s="1764"/>
      <c r="Z330" s="1765"/>
      <c r="AA330" s="1766"/>
      <c r="AB330" s="1766"/>
      <c r="AC330" s="1767"/>
      <c r="AD330" s="1768"/>
      <c r="AE330" s="1769"/>
      <c r="AF330" s="1769"/>
      <c r="AG330" s="1769"/>
      <c r="AH330" s="1769"/>
      <c r="AI330" s="1774"/>
      <c r="AJ330" s="1774"/>
      <c r="AK330" s="1774"/>
      <c r="AL330" s="1774"/>
      <c r="AM330" s="1771"/>
      <c r="AN330" s="1772"/>
      <c r="AO330" s="1772"/>
      <c r="AP330" s="1773"/>
      <c r="AQ330" s="1516"/>
      <c r="AR330" s="1516"/>
      <c r="AS330" s="1516"/>
      <c r="AT330" s="1516"/>
      <c r="AU330" s="1516"/>
      <c r="AV330" s="1516"/>
      <c r="AW330" s="1516"/>
      <c r="AX330" s="1516"/>
      <c r="AY330" s="1516"/>
      <c r="AZ330">
        <f>COUNTA($C$330)</f>
        <v>0</v>
      </c>
    </row>
    <row r="331" spans="1:52" ht="30" hidden="1" customHeight="1">
      <c r="A331" s="1761">
        <v>10</v>
      </c>
      <c r="B331" s="1761">
        <v>1</v>
      </c>
      <c r="C331" s="1762"/>
      <c r="D331" s="1762"/>
      <c r="E331" s="1762"/>
      <c r="F331" s="1762"/>
      <c r="G331" s="1762"/>
      <c r="H331" s="1762"/>
      <c r="I331" s="1762"/>
      <c r="J331" s="1762"/>
      <c r="K331" s="1763"/>
      <c r="L331" s="1763"/>
      <c r="M331" s="1763"/>
      <c r="N331" s="1763"/>
      <c r="O331" s="1763"/>
      <c r="P331" s="1763"/>
      <c r="Q331" s="1764"/>
      <c r="R331" s="1764"/>
      <c r="S331" s="1764"/>
      <c r="T331" s="1764"/>
      <c r="U331" s="1764"/>
      <c r="V331" s="1764"/>
      <c r="W331" s="1764"/>
      <c r="X331" s="1764"/>
      <c r="Y331" s="1764"/>
      <c r="Z331" s="1765"/>
      <c r="AA331" s="1766"/>
      <c r="AB331" s="1766"/>
      <c r="AC331" s="1767"/>
      <c r="AD331" s="1768"/>
      <c r="AE331" s="1769"/>
      <c r="AF331" s="1769"/>
      <c r="AG331" s="1769"/>
      <c r="AH331" s="1769"/>
      <c r="AI331" s="1774"/>
      <c r="AJ331" s="1774"/>
      <c r="AK331" s="1774"/>
      <c r="AL331" s="1774"/>
      <c r="AM331" s="1771"/>
      <c r="AN331" s="1772"/>
      <c r="AO331" s="1772"/>
      <c r="AP331" s="1773"/>
      <c r="AQ331" s="1516"/>
      <c r="AR331" s="1516"/>
      <c r="AS331" s="1516"/>
      <c r="AT331" s="1516"/>
      <c r="AU331" s="1516"/>
      <c r="AV331" s="1516"/>
      <c r="AW331" s="1516"/>
      <c r="AX331" s="1516"/>
      <c r="AY331" s="1516"/>
      <c r="AZ331">
        <f>COUNTA($C$331)</f>
        <v>0</v>
      </c>
    </row>
    <row r="332" spans="1:52" ht="30" hidden="1" customHeight="1">
      <c r="A332" s="1761">
        <v>11</v>
      </c>
      <c r="B332" s="1761">
        <v>1</v>
      </c>
      <c r="C332" s="1762"/>
      <c r="D332" s="1762"/>
      <c r="E332" s="1762"/>
      <c r="F332" s="1762"/>
      <c r="G332" s="1762"/>
      <c r="H332" s="1762"/>
      <c r="I332" s="1762"/>
      <c r="J332" s="1762"/>
      <c r="K332" s="1763"/>
      <c r="L332" s="1763"/>
      <c r="M332" s="1763"/>
      <c r="N332" s="1763"/>
      <c r="O332" s="1763"/>
      <c r="P332" s="1763"/>
      <c r="Q332" s="1764"/>
      <c r="R332" s="1764"/>
      <c r="S332" s="1764"/>
      <c r="T332" s="1764"/>
      <c r="U332" s="1764"/>
      <c r="V332" s="1764"/>
      <c r="W332" s="1764"/>
      <c r="X332" s="1764"/>
      <c r="Y332" s="1764"/>
      <c r="Z332" s="1765"/>
      <c r="AA332" s="1766"/>
      <c r="AB332" s="1766"/>
      <c r="AC332" s="1767"/>
      <c r="AD332" s="1768"/>
      <c r="AE332" s="1769"/>
      <c r="AF332" s="1769"/>
      <c r="AG332" s="1769"/>
      <c r="AH332" s="1769"/>
      <c r="AI332" s="1774"/>
      <c r="AJ332" s="1774"/>
      <c r="AK332" s="1774"/>
      <c r="AL332" s="1774"/>
      <c r="AM332" s="1771"/>
      <c r="AN332" s="1772"/>
      <c r="AO332" s="1772"/>
      <c r="AP332" s="1773"/>
      <c r="AQ332" s="1516"/>
      <c r="AR332" s="1516"/>
      <c r="AS332" s="1516"/>
      <c r="AT332" s="1516"/>
      <c r="AU332" s="1516"/>
      <c r="AV332" s="1516"/>
      <c r="AW332" s="1516"/>
      <c r="AX332" s="1516"/>
      <c r="AY332" s="1516"/>
      <c r="AZ332">
        <f>COUNTA($C$332)</f>
        <v>0</v>
      </c>
    </row>
    <row r="333" spans="1:52" ht="30" hidden="1" customHeight="1">
      <c r="A333" s="1761">
        <v>12</v>
      </c>
      <c r="B333" s="1761">
        <v>1</v>
      </c>
      <c r="C333" s="1762"/>
      <c r="D333" s="1762"/>
      <c r="E333" s="1762"/>
      <c r="F333" s="1762"/>
      <c r="G333" s="1762"/>
      <c r="H333" s="1762"/>
      <c r="I333" s="1762"/>
      <c r="J333" s="1762"/>
      <c r="K333" s="1763"/>
      <c r="L333" s="1763"/>
      <c r="M333" s="1763"/>
      <c r="N333" s="1763"/>
      <c r="O333" s="1763"/>
      <c r="P333" s="1763"/>
      <c r="Q333" s="1764"/>
      <c r="R333" s="1764"/>
      <c r="S333" s="1764"/>
      <c r="T333" s="1764"/>
      <c r="U333" s="1764"/>
      <c r="V333" s="1764"/>
      <c r="W333" s="1764"/>
      <c r="X333" s="1764"/>
      <c r="Y333" s="1764"/>
      <c r="Z333" s="1765"/>
      <c r="AA333" s="1766"/>
      <c r="AB333" s="1766"/>
      <c r="AC333" s="1767"/>
      <c r="AD333" s="1768"/>
      <c r="AE333" s="1769"/>
      <c r="AF333" s="1769"/>
      <c r="AG333" s="1769"/>
      <c r="AH333" s="1769"/>
      <c r="AI333" s="1774"/>
      <c r="AJ333" s="1774"/>
      <c r="AK333" s="1774"/>
      <c r="AL333" s="1774"/>
      <c r="AM333" s="1771"/>
      <c r="AN333" s="1772"/>
      <c r="AO333" s="1772"/>
      <c r="AP333" s="1773"/>
      <c r="AQ333" s="1516"/>
      <c r="AR333" s="1516"/>
      <c r="AS333" s="1516"/>
      <c r="AT333" s="1516"/>
      <c r="AU333" s="1516"/>
      <c r="AV333" s="1516"/>
      <c r="AW333" s="1516"/>
      <c r="AX333" s="1516"/>
      <c r="AY333" s="1516"/>
      <c r="AZ333">
        <f>COUNTA($C$333)</f>
        <v>0</v>
      </c>
    </row>
    <row r="334" spans="1:52" ht="30" hidden="1" customHeight="1">
      <c r="A334" s="1761">
        <v>13</v>
      </c>
      <c r="B334" s="1761">
        <v>1</v>
      </c>
      <c r="C334" s="1762"/>
      <c r="D334" s="1762"/>
      <c r="E334" s="1762"/>
      <c r="F334" s="1762"/>
      <c r="G334" s="1762"/>
      <c r="H334" s="1762"/>
      <c r="I334" s="1762"/>
      <c r="J334" s="1762"/>
      <c r="K334" s="1763"/>
      <c r="L334" s="1763"/>
      <c r="M334" s="1763"/>
      <c r="N334" s="1763"/>
      <c r="O334" s="1763"/>
      <c r="P334" s="1763"/>
      <c r="Q334" s="1764"/>
      <c r="R334" s="1764"/>
      <c r="S334" s="1764"/>
      <c r="T334" s="1764"/>
      <c r="U334" s="1764"/>
      <c r="V334" s="1764"/>
      <c r="W334" s="1764"/>
      <c r="X334" s="1764"/>
      <c r="Y334" s="1764"/>
      <c r="Z334" s="1765"/>
      <c r="AA334" s="1766"/>
      <c r="AB334" s="1766"/>
      <c r="AC334" s="1767"/>
      <c r="AD334" s="1768"/>
      <c r="AE334" s="1769"/>
      <c r="AF334" s="1769"/>
      <c r="AG334" s="1769"/>
      <c r="AH334" s="1769"/>
      <c r="AI334" s="1774"/>
      <c r="AJ334" s="1774"/>
      <c r="AK334" s="1774"/>
      <c r="AL334" s="1774"/>
      <c r="AM334" s="1771"/>
      <c r="AN334" s="1772"/>
      <c r="AO334" s="1772"/>
      <c r="AP334" s="1773"/>
      <c r="AQ334" s="1516"/>
      <c r="AR334" s="1516"/>
      <c r="AS334" s="1516"/>
      <c r="AT334" s="1516"/>
      <c r="AU334" s="1516"/>
      <c r="AV334" s="1516"/>
      <c r="AW334" s="1516"/>
      <c r="AX334" s="1516"/>
      <c r="AY334" s="1516"/>
      <c r="AZ334">
        <f>COUNTA($C$334)</f>
        <v>0</v>
      </c>
    </row>
    <row r="335" spans="1:52" ht="30" hidden="1" customHeight="1">
      <c r="A335" s="1761">
        <v>14</v>
      </c>
      <c r="B335" s="1761">
        <v>1</v>
      </c>
      <c r="C335" s="1762"/>
      <c r="D335" s="1762"/>
      <c r="E335" s="1762"/>
      <c r="F335" s="1762"/>
      <c r="G335" s="1762"/>
      <c r="H335" s="1762"/>
      <c r="I335" s="1762"/>
      <c r="J335" s="1762"/>
      <c r="K335" s="1763"/>
      <c r="L335" s="1763"/>
      <c r="M335" s="1763"/>
      <c r="N335" s="1763"/>
      <c r="O335" s="1763"/>
      <c r="P335" s="1763"/>
      <c r="Q335" s="1764"/>
      <c r="R335" s="1764"/>
      <c r="S335" s="1764"/>
      <c r="T335" s="1764"/>
      <c r="U335" s="1764"/>
      <c r="V335" s="1764"/>
      <c r="W335" s="1764"/>
      <c r="X335" s="1764"/>
      <c r="Y335" s="1764"/>
      <c r="Z335" s="1765"/>
      <c r="AA335" s="1766"/>
      <c r="AB335" s="1766"/>
      <c r="AC335" s="1767"/>
      <c r="AD335" s="1768"/>
      <c r="AE335" s="1769"/>
      <c r="AF335" s="1769"/>
      <c r="AG335" s="1769"/>
      <c r="AH335" s="1769"/>
      <c r="AI335" s="1774"/>
      <c r="AJ335" s="1774"/>
      <c r="AK335" s="1774"/>
      <c r="AL335" s="1774"/>
      <c r="AM335" s="1771"/>
      <c r="AN335" s="1772"/>
      <c r="AO335" s="1772"/>
      <c r="AP335" s="1773"/>
      <c r="AQ335" s="1516"/>
      <c r="AR335" s="1516"/>
      <c r="AS335" s="1516"/>
      <c r="AT335" s="1516"/>
      <c r="AU335" s="1516"/>
      <c r="AV335" s="1516"/>
      <c r="AW335" s="1516"/>
      <c r="AX335" s="1516"/>
      <c r="AY335" s="1516"/>
      <c r="AZ335">
        <f>COUNTA($C$335)</f>
        <v>0</v>
      </c>
    </row>
    <row r="336" spans="1:52" ht="30" hidden="1" customHeight="1">
      <c r="A336" s="1761">
        <v>15</v>
      </c>
      <c r="B336" s="1761">
        <v>1</v>
      </c>
      <c r="C336" s="1762"/>
      <c r="D336" s="1762"/>
      <c r="E336" s="1762"/>
      <c r="F336" s="1762"/>
      <c r="G336" s="1762"/>
      <c r="H336" s="1762"/>
      <c r="I336" s="1762"/>
      <c r="J336" s="1762"/>
      <c r="K336" s="1763"/>
      <c r="L336" s="1763"/>
      <c r="M336" s="1763"/>
      <c r="N336" s="1763"/>
      <c r="O336" s="1763"/>
      <c r="P336" s="1763"/>
      <c r="Q336" s="1764"/>
      <c r="R336" s="1764"/>
      <c r="S336" s="1764"/>
      <c r="T336" s="1764"/>
      <c r="U336" s="1764"/>
      <c r="V336" s="1764"/>
      <c r="W336" s="1764"/>
      <c r="X336" s="1764"/>
      <c r="Y336" s="1764"/>
      <c r="Z336" s="1765"/>
      <c r="AA336" s="1766"/>
      <c r="AB336" s="1766"/>
      <c r="AC336" s="1767"/>
      <c r="AD336" s="1768"/>
      <c r="AE336" s="1769"/>
      <c r="AF336" s="1769"/>
      <c r="AG336" s="1769"/>
      <c r="AH336" s="1769"/>
      <c r="AI336" s="1774"/>
      <c r="AJ336" s="1774"/>
      <c r="AK336" s="1774"/>
      <c r="AL336" s="1774"/>
      <c r="AM336" s="1771"/>
      <c r="AN336" s="1772"/>
      <c r="AO336" s="1772"/>
      <c r="AP336" s="1773"/>
      <c r="AQ336" s="1516"/>
      <c r="AR336" s="1516"/>
      <c r="AS336" s="1516"/>
      <c r="AT336" s="1516"/>
      <c r="AU336" s="1516"/>
      <c r="AV336" s="1516"/>
      <c r="AW336" s="1516"/>
      <c r="AX336" s="1516"/>
      <c r="AY336" s="1516"/>
      <c r="AZ336">
        <f>COUNTA($C$336)</f>
        <v>0</v>
      </c>
    </row>
    <row r="337" spans="1:52" ht="30" hidden="1" customHeight="1">
      <c r="A337" s="1761">
        <v>16</v>
      </c>
      <c r="B337" s="1761">
        <v>1</v>
      </c>
      <c r="C337" s="1762"/>
      <c r="D337" s="1762"/>
      <c r="E337" s="1762"/>
      <c r="F337" s="1762"/>
      <c r="G337" s="1762"/>
      <c r="H337" s="1762"/>
      <c r="I337" s="1762"/>
      <c r="J337" s="1762"/>
      <c r="K337" s="1763"/>
      <c r="L337" s="1763"/>
      <c r="M337" s="1763"/>
      <c r="N337" s="1763"/>
      <c r="O337" s="1763"/>
      <c r="P337" s="1763"/>
      <c r="Q337" s="1764"/>
      <c r="R337" s="1764"/>
      <c r="S337" s="1764"/>
      <c r="T337" s="1764"/>
      <c r="U337" s="1764"/>
      <c r="V337" s="1764"/>
      <c r="W337" s="1764"/>
      <c r="X337" s="1764"/>
      <c r="Y337" s="1764"/>
      <c r="Z337" s="1765"/>
      <c r="AA337" s="1766"/>
      <c r="AB337" s="1766"/>
      <c r="AC337" s="1767"/>
      <c r="AD337" s="1768"/>
      <c r="AE337" s="1769"/>
      <c r="AF337" s="1769"/>
      <c r="AG337" s="1769"/>
      <c r="AH337" s="1769"/>
      <c r="AI337" s="1774"/>
      <c r="AJ337" s="1774"/>
      <c r="AK337" s="1774"/>
      <c r="AL337" s="1774"/>
      <c r="AM337" s="1771"/>
      <c r="AN337" s="1772"/>
      <c r="AO337" s="1772"/>
      <c r="AP337" s="1773"/>
      <c r="AQ337" s="1516"/>
      <c r="AR337" s="1516"/>
      <c r="AS337" s="1516"/>
      <c r="AT337" s="1516"/>
      <c r="AU337" s="1516"/>
      <c r="AV337" s="1516"/>
      <c r="AW337" s="1516"/>
      <c r="AX337" s="1516"/>
      <c r="AY337" s="1516"/>
      <c r="AZ337">
        <f>COUNTA($C$337)</f>
        <v>0</v>
      </c>
    </row>
    <row r="338" spans="1:52" s="1" customFormat="1" ht="30" hidden="1" customHeight="1">
      <c r="A338" s="1761">
        <v>17</v>
      </c>
      <c r="B338" s="1761">
        <v>1</v>
      </c>
      <c r="C338" s="1762"/>
      <c r="D338" s="1762"/>
      <c r="E338" s="1762"/>
      <c r="F338" s="1762"/>
      <c r="G338" s="1762"/>
      <c r="H338" s="1762"/>
      <c r="I338" s="1762"/>
      <c r="J338" s="1762"/>
      <c r="K338" s="1763"/>
      <c r="L338" s="1763"/>
      <c r="M338" s="1763"/>
      <c r="N338" s="1763"/>
      <c r="O338" s="1763"/>
      <c r="P338" s="1763"/>
      <c r="Q338" s="1764"/>
      <c r="R338" s="1764"/>
      <c r="S338" s="1764"/>
      <c r="T338" s="1764"/>
      <c r="U338" s="1764"/>
      <c r="V338" s="1764"/>
      <c r="W338" s="1764"/>
      <c r="X338" s="1764"/>
      <c r="Y338" s="1764"/>
      <c r="Z338" s="1765"/>
      <c r="AA338" s="1766"/>
      <c r="AB338" s="1766"/>
      <c r="AC338" s="1767"/>
      <c r="AD338" s="1768"/>
      <c r="AE338" s="1769"/>
      <c r="AF338" s="1769"/>
      <c r="AG338" s="1769"/>
      <c r="AH338" s="1769"/>
      <c r="AI338" s="1774"/>
      <c r="AJ338" s="1774"/>
      <c r="AK338" s="1774"/>
      <c r="AL338" s="1774"/>
      <c r="AM338" s="1771"/>
      <c r="AN338" s="1772"/>
      <c r="AO338" s="1772"/>
      <c r="AP338" s="1773"/>
      <c r="AQ338" s="1516"/>
      <c r="AR338" s="1516"/>
      <c r="AS338" s="1516"/>
      <c r="AT338" s="1516"/>
      <c r="AU338" s="1516"/>
      <c r="AV338" s="1516"/>
      <c r="AW338" s="1516"/>
      <c r="AX338" s="1516"/>
      <c r="AY338" s="1516"/>
      <c r="AZ338" s="2">
        <f>COUNTA($C$338)</f>
        <v>0</v>
      </c>
    </row>
    <row r="339" spans="1:52" ht="30" hidden="1" customHeight="1">
      <c r="A339" s="1761">
        <v>18</v>
      </c>
      <c r="B339" s="1761">
        <v>1</v>
      </c>
      <c r="C339" s="1762"/>
      <c r="D339" s="1762"/>
      <c r="E339" s="1762"/>
      <c r="F339" s="1762"/>
      <c r="G339" s="1762"/>
      <c r="H339" s="1762"/>
      <c r="I339" s="1762"/>
      <c r="J339" s="1762"/>
      <c r="K339" s="1763"/>
      <c r="L339" s="1763"/>
      <c r="M339" s="1763"/>
      <c r="N339" s="1763"/>
      <c r="O339" s="1763"/>
      <c r="P339" s="1763"/>
      <c r="Q339" s="1764"/>
      <c r="R339" s="1764"/>
      <c r="S339" s="1764"/>
      <c r="T339" s="1764"/>
      <c r="U339" s="1764"/>
      <c r="V339" s="1764"/>
      <c r="W339" s="1764"/>
      <c r="X339" s="1764"/>
      <c r="Y339" s="1764"/>
      <c r="Z339" s="1765"/>
      <c r="AA339" s="1766"/>
      <c r="AB339" s="1766"/>
      <c r="AC339" s="1767"/>
      <c r="AD339" s="1768"/>
      <c r="AE339" s="1769"/>
      <c r="AF339" s="1769"/>
      <c r="AG339" s="1769"/>
      <c r="AH339" s="1769"/>
      <c r="AI339" s="1774"/>
      <c r="AJ339" s="1774"/>
      <c r="AK339" s="1774"/>
      <c r="AL339" s="1774"/>
      <c r="AM339" s="1771"/>
      <c r="AN339" s="1772"/>
      <c r="AO339" s="1772"/>
      <c r="AP339" s="1773"/>
      <c r="AQ339" s="1516"/>
      <c r="AR339" s="1516"/>
      <c r="AS339" s="1516"/>
      <c r="AT339" s="1516"/>
      <c r="AU339" s="1516"/>
      <c r="AV339" s="1516"/>
      <c r="AW339" s="1516"/>
      <c r="AX339" s="1516"/>
      <c r="AY339" s="1516"/>
      <c r="AZ339">
        <f>COUNTA($C$339)</f>
        <v>0</v>
      </c>
    </row>
    <row r="340" spans="1:52" ht="30" hidden="1" customHeight="1">
      <c r="A340" s="1761">
        <v>19</v>
      </c>
      <c r="B340" s="1761">
        <v>1</v>
      </c>
      <c r="C340" s="1762"/>
      <c r="D340" s="1762"/>
      <c r="E340" s="1762"/>
      <c r="F340" s="1762"/>
      <c r="G340" s="1762"/>
      <c r="H340" s="1762"/>
      <c r="I340" s="1762"/>
      <c r="J340" s="1762"/>
      <c r="K340" s="1763"/>
      <c r="L340" s="1763"/>
      <c r="M340" s="1763"/>
      <c r="N340" s="1763"/>
      <c r="O340" s="1763"/>
      <c r="P340" s="1763"/>
      <c r="Q340" s="1764"/>
      <c r="R340" s="1764"/>
      <c r="S340" s="1764"/>
      <c r="T340" s="1764"/>
      <c r="U340" s="1764"/>
      <c r="V340" s="1764"/>
      <c r="W340" s="1764"/>
      <c r="X340" s="1764"/>
      <c r="Y340" s="1764"/>
      <c r="Z340" s="1765"/>
      <c r="AA340" s="1766"/>
      <c r="AB340" s="1766"/>
      <c r="AC340" s="1767"/>
      <c r="AD340" s="1768"/>
      <c r="AE340" s="1769"/>
      <c r="AF340" s="1769"/>
      <c r="AG340" s="1769"/>
      <c r="AH340" s="1769"/>
      <c r="AI340" s="1774"/>
      <c r="AJ340" s="1774"/>
      <c r="AK340" s="1774"/>
      <c r="AL340" s="1774"/>
      <c r="AM340" s="1771"/>
      <c r="AN340" s="1772"/>
      <c r="AO340" s="1772"/>
      <c r="AP340" s="1773"/>
      <c r="AQ340" s="1516"/>
      <c r="AR340" s="1516"/>
      <c r="AS340" s="1516"/>
      <c r="AT340" s="1516"/>
      <c r="AU340" s="1516"/>
      <c r="AV340" s="1516"/>
      <c r="AW340" s="1516"/>
      <c r="AX340" s="1516"/>
      <c r="AY340" s="1516"/>
      <c r="AZ340">
        <f>COUNTA($C$340)</f>
        <v>0</v>
      </c>
    </row>
    <row r="341" spans="1:52" ht="30" hidden="1" customHeight="1">
      <c r="A341" s="1761">
        <v>20</v>
      </c>
      <c r="B341" s="1761">
        <v>1</v>
      </c>
      <c r="C341" s="1762"/>
      <c r="D341" s="1762"/>
      <c r="E341" s="1762"/>
      <c r="F341" s="1762"/>
      <c r="G341" s="1762"/>
      <c r="H341" s="1762"/>
      <c r="I341" s="1762"/>
      <c r="J341" s="1762"/>
      <c r="K341" s="1763"/>
      <c r="L341" s="1763"/>
      <c r="M341" s="1763"/>
      <c r="N341" s="1763"/>
      <c r="O341" s="1763"/>
      <c r="P341" s="1763"/>
      <c r="Q341" s="1764"/>
      <c r="R341" s="1764"/>
      <c r="S341" s="1764"/>
      <c r="T341" s="1764"/>
      <c r="U341" s="1764"/>
      <c r="V341" s="1764"/>
      <c r="W341" s="1764"/>
      <c r="X341" s="1764"/>
      <c r="Y341" s="1764"/>
      <c r="Z341" s="1765"/>
      <c r="AA341" s="1766"/>
      <c r="AB341" s="1766"/>
      <c r="AC341" s="1767"/>
      <c r="AD341" s="1768"/>
      <c r="AE341" s="1769"/>
      <c r="AF341" s="1769"/>
      <c r="AG341" s="1769"/>
      <c r="AH341" s="1769"/>
      <c r="AI341" s="1774"/>
      <c r="AJ341" s="1774"/>
      <c r="AK341" s="1774"/>
      <c r="AL341" s="1774"/>
      <c r="AM341" s="1771"/>
      <c r="AN341" s="1772"/>
      <c r="AO341" s="1772"/>
      <c r="AP341" s="1773"/>
      <c r="AQ341" s="1516"/>
      <c r="AR341" s="1516"/>
      <c r="AS341" s="1516"/>
      <c r="AT341" s="1516"/>
      <c r="AU341" s="1516"/>
      <c r="AV341" s="1516"/>
      <c r="AW341" s="1516"/>
      <c r="AX341" s="1516"/>
      <c r="AY341" s="1516"/>
      <c r="AZ341">
        <f>COUNTA($C$341)</f>
        <v>0</v>
      </c>
    </row>
    <row r="342" spans="1:52" ht="30" hidden="1" customHeight="1">
      <c r="A342" s="1761">
        <v>21</v>
      </c>
      <c r="B342" s="1761">
        <v>1</v>
      </c>
      <c r="C342" s="1762"/>
      <c r="D342" s="1762"/>
      <c r="E342" s="1762"/>
      <c r="F342" s="1762"/>
      <c r="G342" s="1762"/>
      <c r="H342" s="1762"/>
      <c r="I342" s="1762"/>
      <c r="J342" s="1762"/>
      <c r="K342" s="1763"/>
      <c r="L342" s="1763"/>
      <c r="M342" s="1763"/>
      <c r="N342" s="1763"/>
      <c r="O342" s="1763"/>
      <c r="P342" s="1763"/>
      <c r="Q342" s="1764"/>
      <c r="R342" s="1764"/>
      <c r="S342" s="1764"/>
      <c r="T342" s="1764"/>
      <c r="U342" s="1764"/>
      <c r="V342" s="1764"/>
      <c r="W342" s="1764"/>
      <c r="X342" s="1764"/>
      <c r="Y342" s="1764"/>
      <c r="Z342" s="1765"/>
      <c r="AA342" s="1766"/>
      <c r="AB342" s="1766"/>
      <c r="AC342" s="1767"/>
      <c r="AD342" s="1768"/>
      <c r="AE342" s="1769"/>
      <c r="AF342" s="1769"/>
      <c r="AG342" s="1769"/>
      <c r="AH342" s="1769"/>
      <c r="AI342" s="1774"/>
      <c r="AJ342" s="1774"/>
      <c r="AK342" s="1774"/>
      <c r="AL342" s="1774"/>
      <c r="AM342" s="1771"/>
      <c r="AN342" s="1772"/>
      <c r="AO342" s="1772"/>
      <c r="AP342" s="1773"/>
      <c r="AQ342" s="1516"/>
      <c r="AR342" s="1516"/>
      <c r="AS342" s="1516"/>
      <c r="AT342" s="1516"/>
      <c r="AU342" s="1516"/>
      <c r="AV342" s="1516"/>
      <c r="AW342" s="1516"/>
      <c r="AX342" s="1516"/>
      <c r="AY342" s="1516"/>
      <c r="AZ342">
        <f>COUNTA($C$342)</f>
        <v>0</v>
      </c>
    </row>
    <row r="343" spans="1:52" ht="30" hidden="1" customHeight="1">
      <c r="A343" s="1761">
        <v>22</v>
      </c>
      <c r="B343" s="1761">
        <v>1</v>
      </c>
      <c r="C343" s="1762"/>
      <c r="D343" s="1762"/>
      <c r="E343" s="1762"/>
      <c r="F343" s="1762"/>
      <c r="G343" s="1762"/>
      <c r="H343" s="1762"/>
      <c r="I343" s="1762"/>
      <c r="J343" s="1762"/>
      <c r="K343" s="1763"/>
      <c r="L343" s="1763"/>
      <c r="M343" s="1763"/>
      <c r="N343" s="1763"/>
      <c r="O343" s="1763"/>
      <c r="P343" s="1763"/>
      <c r="Q343" s="1764"/>
      <c r="R343" s="1764"/>
      <c r="S343" s="1764"/>
      <c r="T343" s="1764"/>
      <c r="U343" s="1764"/>
      <c r="V343" s="1764"/>
      <c r="W343" s="1764"/>
      <c r="X343" s="1764"/>
      <c r="Y343" s="1764"/>
      <c r="Z343" s="1765"/>
      <c r="AA343" s="1766"/>
      <c r="AB343" s="1766"/>
      <c r="AC343" s="1767"/>
      <c r="AD343" s="1768"/>
      <c r="AE343" s="1769"/>
      <c r="AF343" s="1769"/>
      <c r="AG343" s="1769"/>
      <c r="AH343" s="1769"/>
      <c r="AI343" s="1774"/>
      <c r="AJ343" s="1774"/>
      <c r="AK343" s="1774"/>
      <c r="AL343" s="1774"/>
      <c r="AM343" s="1771"/>
      <c r="AN343" s="1772"/>
      <c r="AO343" s="1772"/>
      <c r="AP343" s="1773"/>
      <c r="AQ343" s="1516"/>
      <c r="AR343" s="1516"/>
      <c r="AS343" s="1516"/>
      <c r="AT343" s="1516"/>
      <c r="AU343" s="1516"/>
      <c r="AV343" s="1516"/>
      <c r="AW343" s="1516"/>
      <c r="AX343" s="1516"/>
      <c r="AY343" s="1516"/>
      <c r="AZ343">
        <f>COUNTA($C$343)</f>
        <v>0</v>
      </c>
    </row>
    <row r="344" spans="1:52" ht="30" hidden="1" customHeight="1">
      <c r="A344" s="1761">
        <v>23</v>
      </c>
      <c r="B344" s="1761">
        <v>1</v>
      </c>
      <c r="C344" s="1762"/>
      <c r="D344" s="1762"/>
      <c r="E344" s="1762"/>
      <c r="F344" s="1762"/>
      <c r="G344" s="1762"/>
      <c r="H344" s="1762"/>
      <c r="I344" s="1762"/>
      <c r="J344" s="1762"/>
      <c r="K344" s="1763"/>
      <c r="L344" s="1763"/>
      <c r="M344" s="1763"/>
      <c r="N344" s="1763"/>
      <c r="O344" s="1763"/>
      <c r="P344" s="1763"/>
      <c r="Q344" s="1764"/>
      <c r="R344" s="1764"/>
      <c r="S344" s="1764"/>
      <c r="T344" s="1764"/>
      <c r="U344" s="1764"/>
      <c r="V344" s="1764"/>
      <c r="W344" s="1764"/>
      <c r="X344" s="1764"/>
      <c r="Y344" s="1764"/>
      <c r="Z344" s="1765"/>
      <c r="AA344" s="1766"/>
      <c r="AB344" s="1766"/>
      <c r="AC344" s="1767"/>
      <c r="AD344" s="1768"/>
      <c r="AE344" s="1769"/>
      <c r="AF344" s="1769"/>
      <c r="AG344" s="1769"/>
      <c r="AH344" s="1769"/>
      <c r="AI344" s="1774"/>
      <c r="AJ344" s="1774"/>
      <c r="AK344" s="1774"/>
      <c r="AL344" s="1774"/>
      <c r="AM344" s="1771"/>
      <c r="AN344" s="1772"/>
      <c r="AO344" s="1772"/>
      <c r="AP344" s="1773"/>
      <c r="AQ344" s="1516"/>
      <c r="AR344" s="1516"/>
      <c r="AS344" s="1516"/>
      <c r="AT344" s="1516"/>
      <c r="AU344" s="1516"/>
      <c r="AV344" s="1516"/>
      <c r="AW344" s="1516"/>
      <c r="AX344" s="1516"/>
      <c r="AY344" s="1516"/>
      <c r="AZ344">
        <f>COUNTA($C$344)</f>
        <v>0</v>
      </c>
    </row>
    <row r="345" spans="1:52" ht="30" hidden="1" customHeight="1">
      <c r="A345" s="1761">
        <v>24</v>
      </c>
      <c r="B345" s="1761">
        <v>1</v>
      </c>
      <c r="C345" s="1762"/>
      <c r="D345" s="1762"/>
      <c r="E345" s="1762"/>
      <c r="F345" s="1762"/>
      <c r="G345" s="1762"/>
      <c r="H345" s="1762"/>
      <c r="I345" s="1762"/>
      <c r="J345" s="1762"/>
      <c r="K345" s="1763"/>
      <c r="L345" s="1763"/>
      <c r="M345" s="1763"/>
      <c r="N345" s="1763"/>
      <c r="O345" s="1763"/>
      <c r="P345" s="1763"/>
      <c r="Q345" s="1764"/>
      <c r="R345" s="1764"/>
      <c r="S345" s="1764"/>
      <c r="T345" s="1764"/>
      <c r="U345" s="1764"/>
      <c r="V345" s="1764"/>
      <c r="W345" s="1764"/>
      <c r="X345" s="1764"/>
      <c r="Y345" s="1764"/>
      <c r="Z345" s="1765"/>
      <c r="AA345" s="1766"/>
      <c r="AB345" s="1766"/>
      <c r="AC345" s="1767"/>
      <c r="AD345" s="1768"/>
      <c r="AE345" s="1769"/>
      <c r="AF345" s="1769"/>
      <c r="AG345" s="1769"/>
      <c r="AH345" s="1769"/>
      <c r="AI345" s="1774"/>
      <c r="AJ345" s="1774"/>
      <c r="AK345" s="1774"/>
      <c r="AL345" s="1774"/>
      <c r="AM345" s="1771"/>
      <c r="AN345" s="1772"/>
      <c r="AO345" s="1772"/>
      <c r="AP345" s="1773"/>
      <c r="AQ345" s="1516"/>
      <c r="AR345" s="1516"/>
      <c r="AS345" s="1516"/>
      <c r="AT345" s="1516"/>
      <c r="AU345" s="1516"/>
      <c r="AV345" s="1516"/>
      <c r="AW345" s="1516"/>
      <c r="AX345" s="1516"/>
      <c r="AY345" s="1516"/>
      <c r="AZ345">
        <f>COUNTA($C$345)</f>
        <v>0</v>
      </c>
    </row>
    <row r="346" spans="1:52" ht="30" hidden="1" customHeight="1">
      <c r="A346" s="1761">
        <v>25</v>
      </c>
      <c r="B346" s="1761">
        <v>1</v>
      </c>
      <c r="C346" s="1762"/>
      <c r="D346" s="1762"/>
      <c r="E346" s="1762"/>
      <c r="F346" s="1762"/>
      <c r="G346" s="1762"/>
      <c r="H346" s="1762"/>
      <c r="I346" s="1762"/>
      <c r="J346" s="1762"/>
      <c r="K346" s="1763"/>
      <c r="L346" s="1763"/>
      <c r="M346" s="1763"/>
      <c r="N346" s="1763"/>
      <c r="O346" s="1763"/>
      <c r="P346" s="1763"/>
      <c r="Q346" s="1764"/>
      <c r="R346" s="1764"/>
      <c r="S346" s="1764"/>
      <c r="T346" s="1764"/>
      <c r="U346" s="1764"/>
      <c r="V346" s="1764"/>
      <c r="W346" s="1764"/>
      <c r="X346" s="1764"/>
      <c r="Y346" s="1764"/>
      <c r="Z346" s="1765"/>
      <c r="AA346" s="1766"/>
      <c r="AB346" s="1766"/>
      <c r="AC346" s="1767"/>
      <c r="AD346" s="1768"/>
      <c r="AE346" s="1769"/>
      <c r="AF346" s="1769"/>
      <c r="AG346" s="1769"/>
      <c r="AH346" s="1769"/>
      <c r="AI346" s="1774"/>
      <c r="AJ346" s="1774"/>
      <c r="AK346" s="1774"/>
      <c r="AL346" s="1774"/>
      <c r="AM346" s="1771"/>
      <c r="AN346" s="1772"/>
      <c r="AO346" s="1772"/>
      <c r="AP346" s="1773"/>
      <c r="AQ346" s="1516"/>
      <c r="AR346" s="1516"/>
      <c r="AS346" s="1516"/>
      <c r="AT346" s="1516"/>
      <c r="AU346" s="1516"/>
      <c r="AV346" s="1516"/>
      <c r="AW346" s="1516"/>
      <c r="AX346" s="1516"/>
      <c r="AY346" s="1516"/>
      <c r="AZ346">
        <f>COUNTA($C$346)</f>
        <v>0</v>
      </c>
    </row>
    <row r="347" spans="1:52" ht="30" hidden="1" customHeight="1">
      <c r="A347" s="1761">
        <v>26</v>
      </c>
      <c r="B347" s="1761">
        <v>1</v>
      </c>
      <c r="C347" s="1762"/>
      <c r="D347" s="1762"/>
      <c r="E347" s="1762"/>
      <c r="F347" s="1762"/>
      <c r="G347" s="1762"/>
      <c r="H347" s="1762"/>
      <c r="I347" s="1762"/>
      <c r="J347" s="1762"/>
      <c r="K347" s="1763"/>
      <c r="L347" s="1763"/>
      <c r="M347" s="1763"/>
      <c r="N347" s="1763"/>
      <c r="O347" s="1763"/>
      <c r="P347" s="1763"/>
      <c r="Q347" s="1764"/>
      <c r="R347" s="1764"/>
      <c r="S347" s="1764"/>
      <c r="T347" s="1764"/>
      <c r="U347" s="1764"/>
      <c r="V347" s="1764"/>
      <c r="W347" s="1764"/>
      <c r="X347" s="1764"/>
      <c r="Y347" s="1764"/>
      <c r="Z347" s="1765"/>
      <c r="AA347" s="1766"/>
      <c r="AB347" s="1766"/>
      <c r="AC347" s="1767"/>
      <c r="AD347" s="1768"/>
      <c r="AE347" s="1769"/>
      <c r="AF347" s="1769"/>
      <c r="AG347" s="1769"/>
      <c r="AH347" s="1769"/>
      <c r="AI347" s="1774"/>
      <c r="AJ347" s="1774"/>
      <c r="AK347" s="1774"/>
      <c r="AL347" s="1774"/>
      <c r="AM347" s="1771"/>
      <c r="AN347" s="1772"/>
      <c r="AO347" s="1772"/>
      <c r="AP347" s="1773"/>
      <c r="AQ347" s="1516"/>
      <c r="AR347" s="1516"/>
      <c r="AS347" s="1516"/>
      <c r="AT347" s="1516"/>
      <c r="AU347" s="1516"/>
      <c r="AV347" s="1516"/>
      <c r="AW347" s="1516"/>
      <c r="AX347" s="1516"/>
      <c r="AY347" s="1516"/>
      <c r="AZ347">
        <f>COUNTA($C$347)</f>
        <v>0</v>
      </c>
    </row>
    <row r="348" spans="1:52" ht="30" hidden="1" customHeight="1">
      <c r="A348" s="1761">
        <v>27</v>
      </c>
      <c r="B348" s="1761">
        <v>1</v>
      </c>
      <c r="C348" s="1762"/>
      <c r="D348" s="1762"/>
      <c r="E348" s="1762"/>
      <c r="F348" s="1762"/>
      <c r="G348" s="1762"/>
      <c r="H348" s="1762"/>
      <c r="I348" s="1762"/>
      <c r="J348" s="1762"/>
      <c r="K348" s="1763"/>
      <c r="L348" s="1763"/>
      <c r="M348" s="1763"/>
      <c r="N348" s="1763"/>
      <c r="O348" s="1763"/>
      <c r="P348" s="1763"/>
      <c r="Q348" s="1764"/>
      <c r="R348" s="1764"/>
      <c r="S348" s="1764"/>
      <c r="T348" s="1764"/>
      <c r="U348" s="1764"/>
      <c r="V348" s="1764"/>
      <c r="W348" s="1764"/>
      <c r="X348" s="1764"/>
      <c r="Y348" s="1764"/>
      <c r="Z348" s="1765"/>
      <c r="AA348" s="1766"/>
      <c r="AB348" s="1766"/>
      <c r="AC348" s="1767"/>
      <c r="AD348" s="1768"/>
      <c r="AE348" s="1769"/>
      <c r="AF348" s="1769"/>
      <c r="AG348" s="1769"/>
      <c r="AH348" s="1769"/>
      <c r="AI348" s="1774"/>
      <c r="AJ348" s="1774"/>
      <c r="AK348" s="1774"/>
      <c r="AL348" s="1774"/>
      <c r="AM348" s="1771"/>
      <c r="AN348" s="1772"/>
      <c r="AO348" s="1772"/>
      <c r="AP348" s="1773"/>
      <c r="AQ348" s="1516"/>
      <c r="AR348" s="1516"/>
      <c r="AS348" s="1516"/>
      <c r="AT348" s="1516"/>
      <c r="AU348" s="1516"/>
      <c r="AV348" s="1516"/>
      <c r="AW348" s="1516"/>
      <c r="AX348" s="1516"/>
      <c r="AY348" s="1516"/>
      <c r="AZ348">
        <f>COUNTA($C$348)</f>
        <v>0</v>
      </c>
    </row>
    <row r="349" spans="1:52" ht="30" hidden="1" customHeight="1">
      <c r="A349" s="1761">
        <v>28</v>
      </c>
      <c r="B349" s="1761">
        <v>1</v>
      </c>
      <c r="C349" s="1762"/>
      <c r="D349" s="1762"/>
      <c r="E349" s="1762"/>
      <c r="F349" s="1762"/>
      <c r="G349" s="1762"/>
      <c r="H349" s="1762"/>
      <c r="I349" s="1762"/>
      <c r="J349" s="1762"/>
      <c r="K349" s="1763"/>
      <c r="L349" s="1763"/>
      <c r="M349" s="1763"/>
      <c r="N349" s="1763"/>
      <c r="O349" s="1763"/>
      <c r="P349" s="1763"/>
      <c r="Q349" s="1764"/>
      <c r="R349" s="1764"/>
      <c r="S349" s="1764"/>
      <c r="T349" s="1764"/>
      <c r="U349" s="1764"/>
      <c r="V349" s="1764"/>
      <c r="W349" s="1764"/>
      <c r="X349" s="1764"/>
      <c r="Y349" s="1764"/>
      <c r="Z349" s="1765"/>
      <c r="AA349" s="1766"/>
      <c r="AB349" s="1766"/>
      <c r="AC349" s="1767"/>
      <c r="AD349" s="1768"/>
      <c r="AE349" s="1769"/>
      <c r="AF349" s="1769"/>
      <c r="AG349" s="1769"/>
      <c r="AH349" s="1769"/>
      <c r="AI349" s="1774"/>
      <c r="AJ349" s="1774"/>
      <c r="AK349" s="1774"/>
      <c r="AL349" s="1774"/>
      <c r="AM349" s="1771"/>
      <c r="AN349" s="1772"/>
      <c r="AO349" s="1772"/>
      <c r="AP349" s="1773"/>
      <c r="AQ349" s="1516"/>
      <c r="AR349" s="1516"/>
      <c r="AS349" s="1516"/>
      <c r="AT349" s="1516"/>
      <c r="AU349" s="1516"/>
      <c r="AV349" s="1516"/>
      <c r="AW349" s="1516"/>
      <c r="AX349" s="1516"/>
      <c r="AY349" s="1516"/>
      <c r="AZ349">
        <f>COUNTA($C$349)</f>
        <v>0</v>
      </c>
    </row>
    <row r="350" spans="1:52" ht="30" hidden="1" customHeight="1">
      <c r="A350" s="1761">
        <v>29</v>
      </c>
      <c r="B350" s="1761">
        <v>1</v>
      </c>
      <c r="C350" s="1762"/>
      <c r="D350" s="1762"/>
      <c r="E350" s="1762"/>
      <c r="F350" s="1762"/>
      <c r="G350" s="1762"/>
      <c r="H350" s="1762"/>
      <c r="I350" s="1762"/>
      <c r="J350" s="1762"/>
      <c r="K350" s="1763"/>
      <c r="L350" s="1763"/>
      <c r="M350" s="1763"/>
      <c r="N350" s="1763"/>
      <c r="O350" s="1763"/>
      <c r="P350" s="1763"/>
      <c r="Q350" s="1764"/>
      <c r="R350" s="1764"/>
      <c r="S350" s="1764"/>
      <c r="T350" s="1764"/>
      <c r="U350" s="1764"/>
      <c r="V350" s="1764"/>
      <c r="W350" s="1764"/>
      <c r="X350" s="1764"/>
      <c r="Y350" s="1764"/>
      <c r="Z350" s="1765"/>
      <c r="AA350" s="1766"/>
      <c r="AB350" s="1766"/>
      <c r="AC350" s="1767"/>
      <c r="AD350" s="1768"/>
      <c r="AE350" s="1769"/>
      <c r="AF350" s="1769"/>
      <c r="AG350" s="1769"/>
      <c r="AH350" s="1769"/>
      <c r="AI350" s="1774"/>
      <c r="AJ350" s="1774"/>
      <c r="AK350" s="1774"/>
      <c r="AL350" s="1774"/>
      <c r="AM350" s="1771"/>
      <c r="AN350" s="1772"/>
      <c r="AO350" s="1772"/>
      <c r="AP350" s="1773"/>
      <c r="AQ350" s="1516"/>
      <c r="AR350" s="1516"/>
      <c r="AS350" s="1516"/>
      <c r="AT350" s="1516"/>
      <c r="AU350" s="1516"/>
      <c r="AV350" s="1516"/>
      <c r="AW350" s="1516"/>
      <c r="AX350" s="1516"/>
      <c r="AY350" s="1516"/>
      <c r="AZ350">
        <f>COUNTA($C$350)</f>
        <v>0</v>
      </c>
    </row>
    <row r="351" spans="1:52" ht="30" hidden="1" customHeight="1">
      <c r="A351" s="1761">
        <v>30</v>
      </c>
      <c r="B351" s="1761">
        <v>1</v>
      </c>
      <c r="C351" s="1762"/>
      <c r="D351" s="1762"/>
      <c r="E351" s="1762"/>
      <c r="F351" s="1762"/>
      <c r="G351" s="1762"/>
      <c r="H351" s="1762"/>
      <c r="I351" s="1762"/>
      <c r="J351" s="1762"/>
      <c r="K351" s="1763"/>
      <c r="L351" s="1763"/>
      <c r="M351" s="1763"/>
      <c r="N351" s="1763"/>
      <c r="O351" s="1763"/>
      <c r="P351" s="1763"/>
      <c r="Q351" s="1764"/>
      <c r="R351" s="1764"/>
      <c r="S351" s="1764"/>
      <c r="T351" s="1764"/>
      <c r="U351" s="1764"/>
      <c r="V351" s="1764"/>
      <c r="W351" s="1764"/>
      <c r="X351" s="1764"/>
      <c r="Y351" s="1764"/>
      <c r="Z351" s="1765"/>
      <c r="AA351" s="1766"/>
      <c r="AB351" s="1766"/>
      <c r="AC351" s="1767"/>
      <c r="AD351" s="1768"/>
      <c r="AE351" s="1769"/>
      <c r="AF351" s="1769"/>
      <c r="AG351" s="1769"/>
      <c r="AH351" s="1769"/>
      <c r="AI351" s="1774"/>
      <c r="AJ351" s="1774"/>
      <c r="AK351" s="1774"/>
      <c r="AL351" s="1774"/>
      <c r="AM351" s="1771"/>
      <c r="AN351" s="1772"/>
      <c r="AO351" s="1772"/>
      <c r="AP351" s="1773"/>
      <c r="AQ351" s="1516"/>
      <c r="AR351" s="1516"/>
      <c r="AS351" s="1516"/>
      <c r="AT351" s="1516"/>
      <c r="AU351" s="1516"/>
      <c r="AV351" s="1516"/>
      <c r="AW351" s="1516"/>
      <c r="AX351" s="1516"/>
      <c r="AY351" s="1516"/>
      <c r="AZ351">
        <f>COUNTA($C$351)</f>
        <v>0</v>
      </c>
    </row>
    <row r="352" spans="1:52" ht="24.75" hidden="1" customHeight="1">
      <c r="A352" s="73"/>
      <c r="B352" s="73"/>
      <c r="C352" s="73"/>
      <c r="D352" s="73"/>
      <c r="E352" s="73"/>
      <c r="F352" s="73"/>
      <c r="G352" s="73"/>
      <c r="H352" s="73"/>
      <c r="I352" s="73"/>
      <c r="J352" s="73"/>
      <c r="K352" s="73"/>
      <c r="L352" s="73"/>
      <c r="M352" s="73"/>
      <c r="N352" s="73"/>
      <c r="O352" s="73"/>
      <c r="P352" s="73"/>
      <c r="Q352" s="146"/>
      <c r="R352" s="146"/>
      <c r="S352" s="146"/>
      <c r="T352" s="146"/>
      <c r="U352" s="146"/>
      <c r="V352" s="146"/>
      <c r="W352" s="146"/>
      <c r="X352" s="146"/>
      <c r="Y352" s="146"/>
      <c r="Z352" s="154"/>
      <c r="AA352" s="154"/>
      <c r="AB352" s="154"/>
      <c r="AC352" s="154"/>
      <c r="AD352" s="154"/>
      <c r="AE352" s="154"/>
      <c r="AF352" s="154"/>
      <c r="AG352" s="154"/>
      <c r="AH352" s="154"/>
      <c r="AI352" s="154"/>
      <c r="AJ352" s="154"/>
      <c r="AK352" s="154"/>
      <c r="AL352" s="154"/>
      <c r="AM352" s="154"/>
      <c r="AN352" s="154"/>
      <c r="AO352" s="154"/>
      <c r="AP352" s="154"/>
      <c r="AQ352" s="146"/>
      <c r="AR352" s="146"/>
      <c r="AS352" s="146"/>
      <c r="AT352" s="146"/>
      <c r="AU352" s="146"/>
      <c r="AV352" s="146"/>
      <c r="AW352" s="146"/>
      <c r="AX352" s="146"/>
      <c r="AY352" s="146"/>
      <c r="AZ352">
        <f>COUNTA($C$355)</f>
        <v>0</v>
      </c>
    </row>
    <row r="353" spans="1:52" ht="24.75" hidden="1" customHeight="1">
      <c r="A353" s="73"/>
      <c r="B353" s="94" t="s">
        <v>482</v>
      </c>
      <c r="C353" s="73"/>
      <c r="D353" s="73"/>
      <c r="E353" s="73"/>
      <c r="F353" s="73"/>
      <c r="G353" s="73"/>
      <c r="H353" s="73"/>
      <c r="I353" s="73"/>
      <c r="J353" s="73"/>
      <c r="K353" s="73"/>
      <c r="L353" s="73"/>
      <c r="M353" s="73"/>
      <c r="N353" s="73"/>
      <c r="O353" s="73"/>
      <c r="P353" s="73"/>
      <c r="Q353" s="146"/>
      <c r="R353" s="146"/>
      <c r="S353" s="146"/>
      <c r="T353" s="146"/>
      <c r="U353" s="146"/>
      <c r="V353" s="146"/>
      <c r="W353" s="146"/>
      <c r="X353" s="146"/>
      <c r="Y353" s="146"/>
      <c r="Z353" s="154"/>
      <c r="AA353" s="154"/>
      <c r="AB353" s="154"/>
      <c r="AC353" s="154"/>
      <c r="AD353" s="154"/>
      <c r="AE353" s="154"/>
      <c r="AF353" s="154"/>
      <c r="AG353" s="154"/>
      <c r="AH353" s="154"/>
      <c r="AI353" s="154"/>
      <c r="AJ353" s="154"/>
      <c r="AK353" s="154"/>
      <c r="AL353" s="154"/>
      <c r="AM353" s="154"/>
      <c r="AN353" s="154"/>
      <c r="AO353" s="154"/>
      <c r="AP353" s="154"/>
      <c r="AQ353" s="146"/>
      <c r="AR353" s="146"/>
      <c r="AS353" s="146"/>
      <c r="AT353" s="146"/>
      <c r="AU353" s="146"/>
      <c r="AV353" s="146"/>
      <c r="AW353" s="146"/>
      <c r="AX353" s="146"/>
      <c r="AY353" s="146"/>
      <c r="AZ353">
        <f>$AZ$352</f>
        <v>0</v>
      </c>
    </row>
    <row r="354" spans="1:52" ht="59.25" hidden="1" customHeight="1">
      <c r="A354" s="1757"/>
      <c r="B354" s="1757"/>
      <c r="C354" s="1757" t="s">
        <v>82</v>
      </c>
      <c r="D354" s="1757"/>
      <c r="E354" s="1757"/>
      <c r="F354" s="1757"/>
      <c r="G354" s="1757"/>
      <c r="H354" s="1757"/>
      <c r="I354" s="1757"/>
      <c r="J354" s="1757"/>
      <c r="K354" s="1758" t="s">
        <v>86</v>
      </c>
      <c r="L354" s="1713"/>
      <c r="M354" s="1713"/>
      <c r="N354" s="1713"/>
      <c r="O354" s="1713"/>
      <c r="P354" s="1713"/>
      <c r="Q354" s="1757" t="s">
        <v>27</v>
      </c>
      <c r="R354" s="1757"/>
      <c r="S354" s="1757"/>
      <c r="T354" s="1757"/>
      <c r="U354" s="1757"/>
      <c r="V354" s="1757"/>
      <c r="W354" s="1757"/>
      <c r="X354" s="1757"/>
      <c r="Y354" s="1757"/>
      <c r="Z354" s="1759" t="s">
        <v>451</v>
      </c>
      <c r="AA354" s="1759"/>
      <c r="AB354" s="1759"/>
      <c r="AC354" s="1759"/>
      <c r="AD354" s="1758" t="s">
        <v>374</v>
      </c>
      <c r="AE354" s="1758"/>
      <c r="AF354" s="1758"/>
      <c r="AG354" s="1758"/>
      <c r="AH354" s="1758"/>
      <c r="AI354" s="1759" t="s">
        <v>400</v>
      </c>
      <c r="AJ354" s="1757"/>
      <c r="AK354" s="1757"/>
      <c r="AL354" s="1757"/>
      <c r="AM354" s="1757" t="s">
        <v>28</v>
      </c>
      <c r="AN354" s="1757"/>
      <c r="AO354" s="1757"/>
      <c r="AP354" s="1760"/>
      <c r="AQ354" s="1758" t="s">
        <v>453</v>
      </c>
      <c r="AR354" s="1758"/>
      <c r="AS354" s="1758"/>
      <c r="AT354" s="1758"/>
      <c r="AU354" s="1758"/>
      <c r="AV354" s="1758"/>
      <c r="AW354" s="1758"/>
      <c r="AX354" s="1758"/>
      <c r="AY354" s="1758"/>
      <c r="AZ354">
        <f>$AZ$352</f>
        <v>0</v>
      </c>
    </row>
    <row r="355" spans="1:52" ht="30" hidden="1" customHeight="1">
      <c r="A355" s="1761">
        <v>1</v>
      </c>
      <c r="B355" s="1761">
        <v>1</v>
      </c>
      <c r="C355" s="1762"/>
      <c r="D355" s="1762"/>
      <c r="E355" s="1762"/>
      <c r="F355" s="1762"/>
      <c r="G355" s="1762"/>
      <c r="H355" s="1762"/>
      <c r="I355" s="1762"/>
      <c r="J355" s="1762"/>
      <c r="K355" s="1763"/>
      <c r="L355" s="1763"/>
      <c r="M355" s="1763"/>
      <c r="N355" s="1763"/>
      <c r="O355" s="1763"/>
      <c r="P355" s="1763"/>
      <c r="Q355" s="1764"/>
      <c r="R355" s="1764"/>
      <c r="S355" s="1764"/>
      <c r="T355" s="1764"/>
      <c r="U355" s="1764"/>
      <c r="V355" s="1764"/>
      <c r="W355" s="1764"/>
      <c r="X355" s="1764"/>
      <c r="Y355" s="1764"/>
      <c r="Z355" s="1765"/>
      <c r="AA355" s="1766"/>
      <c r="AB355" s="1766"/>
      <c r="AC355" s="1767"/>
      <c r="AD355" s="1768"/>
      <c r="AE355" s="1769"/>
      <c r="AF355" s="1769"/>
      <c r="AG355" s="1769"/>
      <c r="AH355" s="1769"/>
      <c r="AI355" s="1770"/>
      <c r="AJ355" s="1770"/>
      <c r="AK355" s="1770"/>
      <c r="AL355" s="1770"/>
      <c r="AM355" s="1771"/>
      <c r="AN355" s="1772"/>
      <c r="AO355" s="1772"/>
      <c r="AP355" s="1773"/>
      <c r="AQ355" s="1516"/>
      <c r="AR355" s="1516"/>
      <c r="AS355" s="1516"/>
      <c r="AT355" s="1516"/>
      <c r="AU355" s="1516"/>
      <c r="AV355" s="1516"/>
      <c r="AW355" s="1516"/>
      <c r="AX355" s="1516"/>
      <c r="AY355" s="1516"/>
      <c r="AZ355">
        <f>$AZ$352</f>
        <v>0</v>
      </c>
    </row>
    <row r="356" spans="1:52" ht="30" hidden="1" customHeight="1">
      <c r="A356" s="1761">
        <v>2</v>
      </c>
      <c r="B356" s="1761">
        <v>1</v>
      </c>
      <c r="C356" s="1762"/>
      <c r="D356" s="1762"/>
      <c r="E356" s="1762"/>
      <c r="F356" s="1762"/>
      <c r="G356" s="1762"/>
      <c r="H356" s="1762"/>
      <c r="I356" s="1762"/>
      <c r="J356" s="1762"/>
      <c r="K356" s="1763"/>
      <c r="L356" s="1763"/>
      <c r="M356" s="1763"/>
      <c r="N356" s="1763"/>
      <c r="O356" s="1763"/>
      <c r="P356" s="1763"/>
      <c r="Q356" s="1764"/>
      <c r="R356" s="1764"/>
      <c r="S356" s="1764"/>
      <c r="T356" s="1764"/>
      <c r="U356" s="1764"/>
      <c r="V356" s="1764"/>
      <c r="W356" s="1764"/>
      <c r="X356" s="1764"/>
      <c r="Y356" s="1764"/>
      <c r="Z356" s="1765"/>
      <c r="AA356" s="1766"/>
      <c r="AB356" s="1766"/>
      <c r="AC356" s="1767"/>
      <c r="AD356" s="1768"/>
      <c r="AE356" s="1769"/>
      <c r="AF356" s="1769"/>
      <c r="AG356" s="1769"/>
      <c r="AH356" s="1769"/>
      <c r="AI356" s="1770"/>
      <c r="AJ356" s="1770"/>
      <c r="AK356" s="1770"/>
      <c r="AL356" s="1770"/>
      <c r="AM356" s="1771"/>
      <c r="AN356" s="1772"/>
      <c r="AO356" s="1772"/>
      <c r="AP356" s="1773"/>
      <c r="AQ356" s="1516"/>
      <c r="AR356" s="1516"/>
      <c r="AS356" s="1516"/>
      <c r="AT356" s="1516"/>
      <c r="AU356" s="1516"/>
      <c r="AV356" s="1516"/>
      <c r="AW356" s="1516"/>
      <c r="AX356" s="1516"/>
      <c r="AY356" s="1516"/>
      <c r="AZ356">
        <f>COUNTA($C$356)</f>
        <v>0</v>
      </c>
    </row>
    <row r="357" spans="1:52" ht="30" hidden="1" customHeight="1">
      <c r="A357" s="1761">
        <v>3</v>
      </c>
      <c r="B357" s="1761">
        <v>1</v>
      </c>
      <c r="C357" s="1762"/>
      <c r="D357" s="1762"/>
      <c r="E357" s="1762"/>
      <c r="F357" s="1762"/>
      <c r="G357" s="1762"/>
      <c r="H357" s="1762"/>
      <c r="I357" s="1762"/>
      <c r="J357" s="1762"/>
      <c r="K357" s="1763"/>
      <c r="L357" s="1763"/>
      <c r="M357" s="1763"/>
      <c r="N357" s="1763"/>
      <c r="O357" s="1763"/>
      <c r="P357" s="1763"/>
      <c r="Q357" s="1764"/>
      <c r="R357" s="1764"/>
      <c r="S357" s="1764"/>
      <c r="T357" s="1764"/>
      <c r="U357" s="1764"/>
      <c r="V357" s="1764"/>
      <c r="W357" s="1764"/>
      <c r="X357" s="1764"/>
      <c r="Y357" s="1764"/>
      <c r="Z357" s="1765"/>
      <c r="AA357" s="1766"/>
      <c r="AB357" s="1766"/>
      <c r="AC357" s="1767"/>
      <c r="AD357" s="1768"/>
      <c r="AE357" s="1769"/>
      <c r="AF357" s="1769"/>
      <c r="AG357" s="1769"/>
      <c r="AH357" s="1769"/>
      <c r="AI357" s="1774"/>
      <c r="AJ357" s="1774"/>
      <c r="AK357" s="1774"/>
      <c r="AL357" s="1774"/>
      <c r="AM357" s="1771"/>
      <c r="AN357" s="1772"/>
      <c r="AO357" s="1772"/>
      <c r="AP357" s="1773"/>
      <c r="AQ357" s="1516"/>
      <c r="AR357" s="1516"/>
      <c r="AS357" s="1516"/>
      <c r="AT357" s="1516"/>
      <c r="AU357" s="1516"/>
      <c r="AV357" s="1516"/>
      <c r="AW357" s="1516"/>
      <c r="AX357" s="1516"/>
      <c r="AY357" s="1516"/>
      <c r="AZ357">
        <f>COUNTA($C$357)</f>
        <v>0</v>
      </c>
    </row>
    <row r="358" spans="1:52" ht="30" hidden="1" customHeight="1">
      <c r="A358" s="1761">
        <v>4</v>
      </c>
      <c r="B358" s="1761">
        <v>1</v>
      </c>
      <c r="C358" s="1762"/>
      <c r="D358" s="1762"/>
      <c r="E358" s="1762"/>
      <c r="F358" s="1762"/>
      <c r="G358" s="1762"/>
      <c r="H358" s="1762"/>
      <c r="I358" s="1762"/>
      <c r="J358" s="1762"/>
      <c r="K358" s="1763"/>
      <c r="L358" s="1763"/>
      <c r="M358" s="1763"/>
      <c r="N358" s="1763"/>
      <c r="O358" s="1763"/>
      <c r="P358" s="1763"/>
      <c r="Q358" s="1764"/>
      <c r="R358" s="1764"/>
      <c r="S358" s="1764"/>
      <c r="T358" s="1764"/>
      <c r="U358" s="1764"/>
      <c r="V358" s="1764"/>
      <c r="W358" s="1764"/>
      <c r="X358" s="1764"/>
      <c r="Y358" s="1764"/>
      <c r="Z358" s="1765"/>
      <c r="AA358" s="1766"/>
      <c r="AB358" s="1766"/>
      <c r="AC358" s="1767"/>
      <c r="AD358" s="1768"/>
      <c r="AE358" s="1769"/>
      <c r="AF358" s="1769"/>
      <c r="AG358" s="1769"/>
      <c r="AH358" s="1769"/>
      <c r="AI358" s="1774"/>
      <c r="AJ358" s="1774"/>
      <c r="AK358" s="1774"/>
      <c r="AL358" s="1774"/>
      <c r="AM358" s="1771"/>
      <c r="AN358" s="1772"/>
      <c r="AO358" s="1772"/>
      <c r="AP358" s="1773"/>
      <c r="AQ358" s="1516"/>
      <c r="AR358" s="1516"/>
      <c r="AS358" s="1516"/>
      <c r="AT358" s="1516"/>
      <c r="AU358" s="1516"/>
      <c r="AV358" s="1516"/>
      <c r="AW358" s="1516"/>
      <c r="AX358" s="1516"/>
      <c r="AY358" s="1516"/>
      <c r="AZ358">
        <f>COUNTA($C$358)</f>
        <v>0</v>
      </c>
    </row>
    <row r="359" spans="1:52" ht="30" hidden="1" customHeight="1">
      <c r="A359" s="1761">
        <v>5</v>
      </c>
      <c r="B359" s="1761">
        <v>1</v>
      </c>
      <c r="C359" s="1762"/>
      <c r="D359" s="1762"/>
      <c r="E359" s="1762"/>
      <c r="F359" s="1762"/>
      <c r="G359" s="1762"/>
      <c r="H359" s="1762"/>
      <c r="I359" s="1762"/>
      <c r="J359" s="1762"/>
      <c r="K359" s="1763"/>
      <c r="L359" s="1763"/>
      <c r="M359" s="1763"/>
      <c r="N359" s="1763"/>
      <c r="O359" s="1763"/>
      <c r="P359" s="1763"/>
      <c r="Q359" s="1764"/>
      <c r="R359" s="1764"/>
      <c r="S359" s="1764"/>
      <c r="T359" s="1764"/>
      <c r="U359" s="1764"/>
      <c r="V359" s="1764"/>
      <c r="W359" s="1764"/>
      <c r="X359" s="1764"/>
      <c r="Y359" s="1764"/>
      <c r="Z359" s="1765"/>
      <c r="AA359" s="1766"/>
      <c r="AB359" s="1766"/>
      <c r="AC359" s="1767"/>
      <c r="AD359" s="1768"/>
      <c r="AE359" s="1769"/>
      <c r="AF359" s="1769"/>
      <c r="AG359" s="1769"/>
      <c r="AH359" s="1769"/>
      <c r="AI359" s="1774"/>
      <c r="AJ359" s="1774"/>
      <c r="AK359" s="1774"/>
      <c r="AL359" s="1774"/>
      <c r="AM359" s="1771"/>
      <c r="AN359" s="1772"/>
      <c r="AO359" s="1772"/>
      <c r="AP359" s="1773"/>
      <c r="AQ359" s="1516"/>
      <c r="AR359" s="1516"/>
      <c r="AS359" s="1516"/>
      <c r="AT359" s="1516"/>
      <c r="AU359" s="1516"/>
      <c r="AV359" s="1516"/>
      <c r="AW359" s="1516"/>
      <c r="AX359" s="1516"/>
      <c r="AY359" s="1516"/>
      <c r="AZ359">
        <f>COUNTA($C$359)</f>
        <v>0</v>
      </c>
    </row>
    <row r="360" spans="1:52" ht="30" hidden="1" customHeight="1">
      <c r="A360" s="1761">
        <v>6</v>
      </c>
      <c r="B360" s="1761">
        <v>1</v>
      </c>
      <c r="C360" s="1762"/>
      <c r="D360" s="1762"/>
      <c r="E360" s="1762"/>
      <c r="F360" s="1762"/>
      <c r="G360" s="1762"/>
      <c r="H360" s="1762"/>
      <c r="I360" s="1762"/>
      <c r="J360" s="1762"/>
      <c r="K360" s="1763"/>
      <c r="L360" s="1763"/>
      <c r="M360" s="1763"/>
      <c r="N360" s="1763"/>
      <c r="O360" s="1763"/>
      <c r="P360" s="1763"/>
      <c r="Q360" s="1764"/>
      <c r="R360" s="1764"/>
      <c r="S360" s="1764"/>
      <c r="T360" s="1764"/>
      <c r="U360" s="1764"/>
      <c r="V360" s="1764"/>
      <c r="W360" s="1764"/>
      <c r="X360" s="1764"/>
      <c r="Y360" s="1764"/>
      <c r="Z360" s="1765"/>
      <c r="AA360" s="1766"/>
      <c r="AB360" s="1766"/>
      <c r="AC360" s="1767"/>
      <c r="AD360" s="1768"/>
      <c r="AE360" s="1769"/>
      <c r="AF360" s="1769"/>
      <c r="AG360" s="1769"/>
      <c r="AH360" s="1769"/>
      <c r="AI360" s="1774"/>
      <c r="AJ360" s="1774"/>
      <c r="AK360" s="1774"/>
      <c r="AL360" s="1774"/>
      <c r="AM360" s="1771"/>
      <c r="AN360" s="1772"/>
      <c r="AO360" s="1772"/>
      <c r="AP360" s="1773"/>
      <c r="AQ360" s="1516"/>
      <c r="AR360" s="1516"/>
      <c r="AS360" s="1516"/>
      <c r="AT360" s="1516"/>
      <c r="AU360" s="1516"/>
      <c r="AV360" s="1516"/>
      <c r="AW360" s="1516"/>
      <c r="AX360" s="1516"/>
      <c r="AY360" s="1516"/>
      <c r="AZ360">
        <f>COUNTA($C$360)</f>
        <v>0</v>
      </c>
    </row>
    <row r="361" spans="1:52" ht="30" hidden="1" customHeight="1">
      <c r="A361" s="1761">
        <v>7</v>
      </c>
      <c r="B361" s="1761">
        <v>1</v>
      </c>
      <c r="C361" s="1762"/>
      <c r="D361" s="1762"/>
      <c r="E361" s="1762"/>
      <c r="F361" s="1762"/>
      <c r="G361" s="1762"/>
      <c r="H361" s="1762"/>
      <c r="I361" s="1762"/>
      <c r="J361" s="1762"/>
      <c r="K361" s="1763"/>
      <c r="L361" s="1763"/>
      <c r="M361" s="1763"/>
      <c r="N361" s="1763"/>
      <c r="O361" s="1763"/>
      <c r="P361" s="1763"/>
      <c r="Q361" s="1764"/>
      <c r="R361" s="1764"/>
      <c r="S361" s="1764"/>
      <c r="T361" s="1764"/>
      <c r="U361" s="1764"/>
      <c r="V361" s="1764"/>
      <c r="W361" s="1764"/>
      <c r="X361" s="1764"/>
      <c r="Y361" s="1764"/>
      <c r="Z361" s="1765"/>
      <c r="AA361" s="1766"/>
      <c r="AB361" s="1766"/>
      <c r="AC361" s="1767"/>
      <c r="AD361" s="1768"/>
      <c r="AE361" s="1769"/>
      <c r="AF361" s="1769"/>
      <c r="AG361" s="1769"/>
      <c r="AH361" s="1769"/>
      <c r="AI361" s="1774"/>
      <c r="AJ361" s="1774"/>
      <c r="AK361" s="1774"/>
      <c r="AL361" s="1774"/>
      <c r="AM361" s="1771"/>
      <c r="AN361" s="1772"/>
      <c r="AO361" s="1772"/>
      <c r="AP361" s="1773"/>
      <c r="AQ361" s="1516"/>
      <c r="AR361" s="1516"/>
      <c r="AS361" s="1516"/>
      <c r="AT361" s="1516"/>
      <c r="AU361" s="1516"/>
      <c r="AV361" s="1516"/>
      <c r="AW361" s="1516"/>
      <c r="AX361" s="1516"/>
      <c r="AY361" s="1516"/>
      <c r="AZ361">
        <f>COUNTA($C$361)</f>
        <v>0</v>
      </c>
    </row>
    <row r="362" spans="1:52" ht="30" hidden="1" customHeight="1">
      <c r="A362" s="1761">
        <v>8</v>
      </c>
      <c r="B362" s="1761">
        <v>1</v>
      </c>
      <c r="C362" s="1762"/>
      <c r="D362" s="1762"/>
      <c r="E362" s="1762"/>
      <c r="F362" s="1762"/>
      <c r="G362" s="1762"/>
      <c r="H362" s="1762"/>
      <c r="I362" s="1762"/>
      <c r="J362" s="1762"/>
      <c r="K362" s="1763"/>
      <c r="L362" s="1763"/>
      <c r="M362" s="1763"/>
      <c r="N362" s="1763"/>
      <c r="O362" s="1763"/>
      <c r="P362" s="1763"/>
      <c r="Q362" s="1764"/>
      <c r="R362" s="1764"/>
      <c r="S362" s="1764"/>
      <c r="T362" s="1764"/>
      <c r="U362" s="1764"/>
      <c r="V362" s="1764"/>
      <c r="W362" s="1764"/>
      <c r="X362" s="1764"/>
      <c r="Y362" s="1764"/>
      <c r="Z362" s="1765"/>
      <c r="AA362" s="1766"/>
      <c r="AB362" s="1766"/>
      <c r="AC362" s="1767"/>
      <c r="AD362" s="1768"/>
      <c r="AE362" s="1769"/>
      <c r="AF362" s="1769"/>
      <c r="AG362" s="1769"/>
      <c r="AH362" s="1769"/>
      <c r="AI362" s="1774"/>
      <c r="AJ362" s="1774"/>
      <c r="AK362" s="1774"/>
      <c r="AL362" s="1774"/>
      <c r="AM362" s="1771"/>
      <c r="AN362" s="1772"/>
      <c r="AO362" s="1772"/>
      <c r="AP362" s="1773"/>
      <c r="AQ362" s="1516"/>
      <c r="AR362" s="1516"/>
      <c r="AS362" s="1516"/>
      <c r="AT362" s="1516"/>
      <c r="AU362" s="1516"/>
      <c r="AV362" s="1516"/>
      <c r="AW362" s="1516"/>
      <c r="AX362" s="1516"/>
      <c r="AY362" s="1516"/>
      <c r="AZ362">
        <f>COUNTA($C$362)</f>
        <v>0</v>
      </c>
    </row>
    <row r="363" spans="1:52" ht="30" hidden="1" customHeight="1">
      <c r="A363" s="1761">
        <v>9</v>
      </c>
      <c r="B363" s="1761">
        <v>1</v>
      </c>
      <c r="C363" s="1762"/>
      <c r="D363" s="1762"/>
      <c r="E363" s="1762"/>
      <c r="F363" s="1762"/>
      <c r="G363" s="1762"/>
      <c r="H363" s="1762"/>
      <c r="I363" s="1762"/>
      <c r="J363" s="1762"/>
      <c r="K363" s="1763"/>
      <c r="L363" s="1763"/>
      <c r="M363" s="1763"/>
      <c r="N363" s="1763"/>
      <c r="O363" s="1763"/>
      <c r="P363" s="1763"/>
      <c r="Q363" s="1764"/>
      <c r="R363" s="1764"/>
      <c r="S363" s="1764"/>
      <c r="T363" s="1764"/>
      <c r="U363" s="1764"/>
      <c r="V363" s="1764"/>
      <c r="W363" s="1764"/>
      <c r="X363" s="1764"/>
      <c r="Y363" s="1764"/>
      <c r="Z363" s="1765"/>
      <c r="AA363" s="1766"/>
      <c r="AB363" s="1766"/>
      <c r="AC363" s="1767"/>
      <c r="AD363" s="1768"/>
      <c r="AE363" s="1769"/>
      <c r="AF363" s="1769"/>
      <c r="AG363" s="1769"/>
      <c r="AH363" s="1769"/>
      <c r="AI363" s="1774"/>
      <c r="AJ363" s="1774"/>
      <c r="AK363" s="1774"/>
      <c r="AL363" s="1774"/>
      <c r="AM363" s="1771"/>
      <c r="AN363" s="1772"/>
      <c r="AO363" s="1772"/>
      <c r="AP363" s="1773"/>
      <c r="AQ363" s="1516"/>
      <c r="AR363" s="1516"/>
      <c r="AS363" s="1516"/>
      <c r="AT363" s="1516"/>
      <c r="AU363" s="1516"/>
      <c r="AV363" s="1516"/>
      <c r="AW363" s="1516"/>
      <c r="AX363" s="1516"/>
      <c r="AY363" s="1516"/>
      <c r="AZ363">
        <f>COUNTA($C$363)</f>
        <v>0</v>
      </c>
    </row>
    <row r="364" spans="1:52" ht="30" hidden="1" customHeight="1">
      <c r="A364" s="1761">
        <v>10</v>
      </c>
      <c r="B364" s="1761">
        <v>1</v>
      </c>
      <c r="C364" s="1762"/>
      <c r="D364" s="1762"/>
      <c r="E364" s="1762"/>
      <c r="F364" s="1762"/>
      <c r="G364" s="1762"/>
      <c r="H364" s="1762"/>
      <c r="I364" s="1762"/>
      <c r="J364" s="1762"/>
      <c r="K364" s="1763"/>
      <c r="L364" s="1763"/>
      <c r="M364" s="1763"/>
      <c r="N364" s="1763"/>
      <c r="O364" s="1763"/>
      <c r="P364" s="1763"/>
      <c r="Q364" s="1764"/>
      <c r="R364" s="1764"/>
      <c r="S364" s="1764"/>
      <c r="T364" s="1764"/>
      <c r="U364" s="1764"/>
      <c r="V364" s="1764"/>
      <c r="W364" s="1764"/>
      <c r="X364" s="1764"/>
      <c r="Y364" s="1764"/>
      <c r="Z364" s="1765"/>
      <c r="AA364" s="1766"/>
      <c r="AB364" s="1766"/>
      <c r="AC364" s="1767"/>
      <c r="AD364" s="1768"/>
      <c r="AE364" s="1769"/>
      <c r="AF364" s="1769"/>
      <c r="AG364" s="1769"/>
      <c r="AH364" s="1769"/>
      <c r="AI364" s="1774"/>
      <c r="AJ364" s="1774"/>
      <c r="AK364" s="1774"/>
      <c r="AL364" s="1774"/>
      <c r="AM364" s="1771"/>
      <c r="AN364" s="1772"/>
      <c r="AO364" s="1772"/>
      <c r="AP364" s="1773"/>
      <c r="AQ364" s="1516"/>
      <c r="AR364" s="1516"/>
      <c r="AS364" s="1516"/>
      <c r="AT364" s="1516"/>
      <c r="AU364" s="1516"/>
      <c r="AV364" s="1516"/>
      <c r="AW364" s="1516"/>
      <c r="AX364" s="1516"/>
      <c r="AY364" s="1516"/>
      <c r="AZ364">
        <f>COUNTA($C$364)</f>
        <v>0</v>
      </c>
    </row>
    <row r="365" spans="1:52" ht="30" hidden="1" customHeight="1">
      <c r="A365" s="1761">
        <v>11</v>
      </c>
      <c r="B365" s="1761">
        <v>1</v>
      </c>
      <c r="C365" s="1762"/>
      <c r="D365" s="1762"/>
      <c r="E365" s="1762"/>
      <c r="F365" s="1762"/>
      <c r="G365" s="1762"/>
      <c r="H365" s="1762"/>
      <c r="I365" s="1762"/>
      <c r="J365" s="1762"/>
      <c r="K365" s="1763"/>
      <c r="L365" s="1763"/>
      <c r="M365" s="1763"/>
      <c r="N365" s="1763"/>
      <c r="O365" s="1763"/>
      <c r="P365" s="1763"/>
      <c r="Q365" s="1764"/>
      <c r="R365" s="1764"/>
      <c r="S365" s="1764"/>
      <c r="T365" s="1764"/>
      <c r="U365" s="1764"/>
      <c r="V365" s="1764"/>
      <c r="W365" s="1764"/>
      <c r="X365" s="1764"/>
      <c r="Y365" s="1764"/>
      <c r="Z365" s="1765"/>
      <c r="AA365" s="1766"/>
      <c r="AB365" s="1766"/>
      <c r="AC365" s="1767"/>
      <c r="AD365" s="1768"/>
      <c r="AE365" s="1769"/>
      <c r="AF365" s="1769"/>
      <c r="AG365" s="1769"/>
      <c r="AH365" s="1769"/>
      <c r="AI365" s="1774"/>
      <c r="AJ365" s="1774"/>
      <c r="AK365" s="1774"/>
      <c r="AL365" s="1774"/>
      <c r="AM365" s="1771"/>
      <c r="AN365" s="1772"/>
      <c r="AO365" s="1772"/>
      <c r="AP365" s="1773"/>
      <c r="AQ365" s="1516"/>
      <c r="AR365" s="1516"/>
      <c r="AS365" s="1516"/>
      <c r="AT365" s="1516"/>
      <c r="AU365" s="1516"/>
      <c r="AV365" s="1516"/>
      <c r="AW365" s="1516"/>
      <c r="AX365" s="1516"/>
      <c r="AY365" s="1516"/>
      <c r="AZ365">
        <f>COUNTA($C$365)</f>
        <v>0</v>
      </c>
    </row>
    <row r="366" spans="1:52" ht="30" hidden="1" customHeight="1">
      <c r="A366" s="1761">
        <v>12</v>
      </c>
      <c r="B366" s="1761">
        <v>1</v>
      </c>
      <c r="C366" s="1762"/>
      <c r="D366" s="1762"/>
      <c r="E366" s="1762"/>
      <c r="F366" s="1762"/>
      <c r="G366" s="1762"/>
      <c r="H366" s="1762"/>
      <c r="I366" s="1762"/>
      <c r="J366" s="1762"/>
      <c r="K366" s="1763"/>
      <c r="L366" s="1763"/>
      <c r="M366" s="1763"/>
      <c r="N366" s="1763"/>
      <c r="O366" s="1763"/>
      <c r="P366" s="1763"/>
      <c r="Q366" s="1764"/>
      <c r="R366" s="1764"/>
      <c r="S366" s="1764"/>
      <c r="T366" s="1764"/>
      <c r="U366" s="1764"/>
      <c r="V366" s="1764"/>
      <c r="W366" s="1764"/>
      <c r="X366" s="1764"/>
      <c r="Y366" s="1764"/>
      <c r="Z366" s="1765"/>
      <c r="AA366" s="1766"/>
      <c r="AB366" s="1766"/>
      <c r="AC366" s="1767"/>
      <c r="AD366" s="1768"/>
      <c r="AE366" s="1769"/>
      <c r="AF366" s="1769"/>
      <c r="AG366" s="1769"/>
      <c r="AH366" s="1769"/>
      <c r="AI366" s="1774"/>
      <c r="AJ366" s="1774"/>
      <c r="AK366" s="1774"/>
      <c r="AL366" s="1774"/>
      <c r="AM366" s="1771"/>
      <c r="AN366" s="1772"/>
      <c r="AO366" s="1772"/>
      <c r="AP366" s="1773"/>
      <c r="AQ366" s="1516"/>
      <c r="AR366" s="1516"/>
      <c r="AS366" s="1516"/>
      <c r="AT366" s="1516"/>
      <c r="AU366" s="1516"/>
      <c r="AV366" s="1516"/>
      <c r="AW366" s="1516"/>
      <c r="AX366" s="1516"/>
      <c r="AY366" s="1516"/>
      <c r="AZ366">
        <f>COUNTA($C$366)</f>
        <v>0</v>
      </c>
    </row>
    <row r="367" spans="1:52" ht="30" hidden="1" customHeight="1">
      <c r="A367" s="1761">
        <v>13</v>
      </c>
      <c r="B367" s="1761">
        <v>1</v>
      </c>
      <c r="C367" s="1762"/>
      <c r="D367" s="1762"/>
      <c r="E367" s="1762"/>
      <c r="F367" s="1762"/>
      <c r="G367" s="1762"/>
      <c r="H367" s="1762"/>
      <c r="I367" s="1762"/>
      <c r="J367" s="1762"/>
      <c r="K367" s="1763"/>
      <c r="L367" s="1763"/>
      <c r="M367" s="1763"/>
      <c r="N367" s="1763"/>
      <c r="O367" s="1763"/>
      <c r="P367" s="1763"/>
      <c r="Q367" s="1764"/>
      <c r="R367" s="1764"/>
      <c r="S367" s="1764"/>
      <c r="T367" s="1764"/>
      <c r="U367" s="1764"/>
      <c r="V367" s="1764"/>
      <c r="W367" s="1764"/>
      <c r="X367" s="1764"/>
      <c r="Y367" s="1764"/>
      <c r="Z367" s="1765"/>
      <c r="AA367" s="1766"/>
      <c r="AB367" s="1766"/>
      <c r="AC367" s="1767"/>
      <c r="AD367" s="1768"/>
      <c r="AE367" s="1769"/>
      <c r="AF367" s="1769"/>
      <c r="AG367" s="1769"/>
      <c r="AH367" s="1769"/>
      <c r="AI367" s="1774"/>
      <c r="AJ367" s="1774"/>
      <c r="AK367" s="1774"/>
      <c r="AL367" s="1774"/>
      <c r="AM367" s="1771"/>
      <c r="AN367" s="1772"/>
      <c r="AO367" s="1772"/>
      <c r="AP367" s="1773"/>
      <c r="AQ367" s="1516"/>
      <c r="AR367" s="1516"/>
      <c r="AS367" s="1516"/>
      <c r="AT367" s="1516"/>
      <c r="AU367" s="1516"/>
      <c r="AV367" s="1516"/>
      <c r="AW367" s="1516"/>
      <c r="AX367" s="1516"/>
      <c r="AY367" s="1516"/>
      <c r="AZ367">
        <f>COUNTA($C$367)</f>
        <v>0</v>
      </c>
    </row>
    <row r="368" spans="1:52" ht="30" hidden="1" customHeight="1">
      <c r="A368" s="1761">
        <v>14</v>
      </c>
      <c r="B368" s="1761">
        <v>1</v>
      </c>
      <c r="C368" s="1762"/>
      <c r="D368" s="1762"/>
      <c r="E368" s="1762"/>
      <c r="F368" s="1762"/>
      <c r="G368" s="1762"/>
      <c r="H368" s="1762"/>
      <c r="I368" s="1762"/>
      <c r="J368" s="1762"/>
      <c r="K368" s="1763"/>
      <c r="L368" s="1763"/>
      <c r="M368" s="1763"/>
      <c r="N368" s="1763"/>
      <c r="O368" s="1763"/>
      <c r="P368" s="1763"/>
      <c r="Q368" s="1764"/>
      <c r="R368" s="1764"/>
      <c r="S368" s="1764"/>
      <c r="T368" s="1764"/>
      <c r="U368" s="1764"/>
      <c r="V368" s="1764"/>
      <c r="W368" s="1764"/>
      <c r="X368" s="1764"/>
      <c r="Y368" s="1764"/>
      <c r="Z368" s="1765"/>
      <c r="AA368" s="1766"/>
      <c r="AB368" s="1766"/>
      <c r="AC368" s="1767"/>
      <c r="AD368" s="1768"/>
      <c r="AE368" s="1769"/>
      <c r="AF368" s="1769"/>
      <c r="AG368" s="1769"/>
      <c r="AH368" s="1769"/>
      <c r="AI368" s="1774"/>
      <c r="AJ368" s="1774"/>
      <c r="AK368" s="1774"/>
      <c r="AL368" s="1774"/>
      <c r="AM368" s="1771"/>
      <c r="AN368" s="1772"/>
      <c r="AO368" s="1772"/>
      <c r="AP368" s="1773"/>
      <c r="AQ368" s="1516"/>
      <c r="AR368" s="1516"/>
      <c r="AS368" s="1516"/>
      <c r="AT368" s="1516"/>
      <c r="AU368" s="1516"/>
      <c r="AV368" s="1516"/>
      <c r="AW368" s="1516"/>
      <c r="AX368" s="1516"/>
      <c r="AY368" s="1516"/>
      <c r="AZ368">
        <f>COUNTA($C$368)</f>
        <v>0</v>
      </c>
    </row>
    <row r="369" spans="1:52" ht="30" hidden="1" customHeight="1">
      <c r="A369" s="1761">
        <v>15</v>
      </c>
      <c r="B369" s="1761">
        <v>1</v>
      </c>
      <c r="C369" s="1762"/>
      <c r="D369" s="1762"/>
      <c r="E369" s="1762"/>
      <c r="F369" s="1762"/>
      <c r="G369" s="1762"/>
      <c r="H369" s="1762"/>
      <c r="I369" s="1762"/>
      <c r="J369" s="1762"/>
      <c r="K369" s="1763"/>
      <c r="L369" s="1763"/>
      <c r="M369" s="1763"/>
      <c r="N369" s="1763"/>
      <c r="O369" s="1763"/>
      <c r="P369" s="1763"/>
      <c r="Q369" s="1764"/>
      <c r="R369" s="1764"/>
      <c r="S369" s="1764"/>
      <c r="T369" s="1764"/>
      <c r="U369" s="1764"/>
      <c r="V369" s="1764"/>
      <c r="W369" s="1764"/>
      <c r="X369" s="1764"/>
      <c r="Y369" s="1764"/>
      <c r="Z369" s="1765"/>
      <c r="AA369" s="1766"/>
      <c r="AB369" s="1766"/>
      <c r="AC369" s="1767"/>
      <c r="AD369" s="1768"/>
      <c r="AE369" s="1769"/>
      <c r="AF369" s="1769"/>
      <c r="AG369" s="1769"/>
      <c r="AH369" s="1769"/>
      <c r="AI369" s="1774"/>
      <c r="AJ369" s="1774"/>
      <c r="AK369" s="1774"/>
      <c r="AL369" s="1774"/>
      <c r="AM369" s="1771"/>
      <c r="AN369" s="1772"/>
      <c r="AO369" s="1772"/>
      <c r="AP369" s="1773"/>
      <c r="AQ369" s="1516"/>
      <c r="AR369" s="1516"/>
      <c r="AS369" s="1516"/>
      <c r="AT369" s="1516"/>
      <c r="AU369" s="1516"/>
      <c r="AV369" s="1516"/>
      <c r="AW369" s="1516"/>
      <c r="AX369" s="1516"/>
      <c r="AY369" s="1516"/>
      <c r="AZ369">
        <f>COUNTA($C$369)</f>
        <v>0</v>
      </c>
    </row>
    <row r="370" spans="1:52" ht="30" hidden="1" customHeight="1">
      <c r="A370" s="1761">
        <v>16</v>
      </c>
      <c r="B370" s="1761">
        <v>1</v>
      </c>
      <c r="C370" s="1762"/>
      <c r="D370" s="1762"/>
      <c r="E370" s="1762"/>
      <c r="F370" s="1762"/>
      <c r="G370" s="1762"/>
      <c r="H370" s="1762"/>
      <c r="I370" s="1762"/>
      <c r="J370" s="1762"/>
      <c r="K370" s="1763"/>
      <c r="L370" s="1763"/>
      <c r="M370" s="1763"/>
      <c r="N370" s="1763"/>
      <c r="O370" s="1763"/>
      <c r="P370" s="1763"/>
      <c r="Q370" s="1764"/>
      <c r="R370" s="1764"/>
      <c r="S370" s="1764"/>
      <c r="T370" s="1764"/>
      <c r="U370" s="1764"/>
      <c r="V370" s="1764"/>
      <c r="W370" s="1764"/>
      <c r="X370" s="1764"/>
      <c r="Y370" s="1764"/>
      <c r="Z370" s="1765"/>
      <c r="AA370" s="1766"/>
      <c r="AB370" s="1766"/>
      <c r="AC370" s="1767"/>
      <c r="AD370" s="1768"/>
      <c r="AE370" s="1769"/>
      <c r="AF370" s="1769"/>
      <c r="AG370" s="1769"/>
      <c r="AH370" s="1769"/>
      <c r="AI370" s="1774"/>
      <c r="AJ370" s="1774"/>
      <c r="AK370" s="1774"/>
      <c r="AL370" s="1774"/>
      <c r="AM370" s="1771"/>
      <c r="AN370" s="1772"/>
      <c r="AO370" s="1772"/>
      <c r="AP370" s="1773"/>
      <c r="AQ370" s="1516"/>
      <c r="AR370" s="1516"/>
      <c r="AS370" s="1516"/>
      <c r="AT370" s="1516"/>
      <c r="AU370" s="1516"/>
      <c r="AV370" s="1516"/>
      <c r="AW370" s="1516"/>
      <c r="AX370" s="1516"/>
      <c r="AY370" s="1516"/>
      <c r="AZ370">
        <f>COUNTA($C$370)</f>
        <v>0</v>
      </c>
    </row>
    <row r="371" spans="1:52" s="1" customFormat="1" ht="30" hidden="1" customHeight="1">
      <c r="A371" s="1761">
        <v>17</v>
      </c>
      <c r="B371" s="1761">
        <v>1</v>
      </c>
      <c r="C371" s="1762"/>
      <c r="D371" s="1762"/>
      <c r="E371" s="1762"/>
      <c r="F371" s="1762"/>
      <c r="G371" s="1762"/>
      <c r="H371" s="1762"/>
      <c r="I371" s="1762"/>
      <c r="J371" s="1762"/>
      <c r="K371" s="1763"/>
      <c r="L371" s="1763"/>
      <c r="M371" s="1763"/>
      <c r="N371" s="1763"/>
      <c r="O371" s="1763"/>
      <c r="P371" s="1763"/>
      <c r="Q371" s="1764"/>
      <c r="R371" s="1764"/>
      <c r="S371" s="1764"/>
      <c r="T371" s="1764"/>
      <c r="U371" s="1764"/>
      <c r="V371" s="1764"/>
      <c r="W371" s="1764"/>
      <c r="X371" s="1764"/>
      <c r="Y371" s="1764"/>
      <c r="Z371" s="1765"/>
      <c r="AA371" s="1766"/>
      <c r="AB371" s="1766"/>
      <c r="AC371" s="1767"/>
      <c r="AD371" s="1768"/>
      <c r="AE371" s="1769"/>
      <c r="AF371" s="1769"/>
      <c r="AG371" s="1769"/>
      <c r="AH371" s="1769"/>
      <c r="AI371" s="1774"/>
      <c r="AJ371" s="1774"/>
      <c r="AK371" s="1774"/>
      <c r="AL371" s="1774"/>
      <c r="AM371" s="1771"/>
      <c r="AN371" s="1772"/>
      <c r="AO371" s="1772"/>
      <c r="AP371" s="1773"/>
      <c r="AQ371" s="1516"/>
      <c r="AR371" s="1516"/>
      <c r="AS371" s="1516"/>
      <c r="AT371" s="1516"/>
      <c r="AU371" s="1516"/>
      <c r="AV371" s="1516"/>
      <c r="AW371" s="1516"/>
      <c r="AX371" s="1516"/>
      <c r="AY371" s="1516"/>
      <c r="AZ371" s="2">
        <f>COUNTA($C$371)</f>
        <v>0</v>
      </c>
    </row>
    <row r="372" spans="1:52" ht="30" hidden="1" customHeight="1">
      <c r="A372" s="1761">
        <v>18</v>
      </c>
      <c r="B372" s="1761">
        <v>1</v>
      </c>
      <c r="C372" s="1762"/>
      <c r="D372" s="1762"/>
      <c r="E372" s="1762"/>
      <c r="F372" s="1762"/>
      <c r="G372" s="1762"/>
      <c r="H372" s="1762"/>
      <c r="I372" s="1762"/>
      <c r="J372" s="1762"/>
      <c r="K372" s="1763"/>
      <c r="L372" s="1763"/>
      <c r="M372" s="1763"/>
      <c r="N372" s="1763"/>
      <c r="O372" s="1763"/>
      <c r="P372" s="1763"/>
      <c r="Q372" s="1764"/>
      <c r="R372" s="1764"/>
      <c r="S372" s="1764"/>
      <c r="T372" s="1764"/>
      <c r="U372" s="1764"/>
      <c r="V372" s="1764"/>
      <c r="W372" s="1764"/>
      <c r="X372" s="1764"/>
      <c r="Y372" s="1764"/>
      <c r="Z372" s="1765"/>
      <c r="AA372" s="1766"/>
      <c r="AB372" s="1766"/>
      <c r="AC372" s="1767"/>
      <c r="AD372" s="1768"/>
      <c r="AE372" s="1769"/>
      <c r="AF372" s="1769"/>
      <c r="AG372" s="1769"/>
      <c r="AH372" s="1769"/>
      <c r="AI372" s="1774"/>
      <c r="AJ372" s="1774"/>
      <c r="AK372" s="1774"/>
      <c r="AL372" s="1774"/>
      <c r="AM372" s="1771"/>
      <c r="AN372" s="1772"/>
      <c r="AO372" s="1772"/>
      <c r="AP372" s="1773"/>
      <c r="AQ372" s="1516"/>
      <c r="AR372" s="1516"/>
      <c r="AS372" s="1516"/>
      <c r="AT372" s="1516"/>
      <c r="AU372" s="1516"/>
      <c r="AV372" s="1516"/>
      <c r="AW372" s="1516"/>
      <c r="AX372" s="1516"/>
      <c r="AY372" s="1516"/>
      <c r="AZ372">
        <f>COUNTA($C$372)</f>
        <v>0</v>
      </c>
    </row>
    <row r="373" spans="1:52" ht="30" hidden="1" customHeight="1">
      <c r="A373" s="1761">
        <v>19</v>
      </c>
      <c r="B373" s="1761">
        <v>1</v>
      </c>
      <c r="C373" s="1762"/>
      <c r="D373" s="1762"/>
      <c r="E373" s="1762"/>
      <c r="F373" s="1762"/>
      <c r="G373" s="1762"/>
      <c r="H373" s="1762"/>
      <c r="I373" s="1762"/>
      <c r="J373" s="1762"/>
      <c r="K373" s="1763"/>
      <c r="L373" s="1763"/>
      <c r="M373" s="1763"/>
      <c r="N373" s="1763"/>
      <c r="O373" s="1763"/>
      <c r="P373" s="1763"/>
      <c r="Q373" s="1764"/>
      <c r="R373" s="1764"/>
      <c r="S373" s="1764"/>
      <c r="T373" s="1764"/>
      <c r="U373" s="1764"/>
      <c r="V373" s="1764"/>
      <c r="W373" s="1764"/>
      <c r="X373" s="1764"/>
      <c r="Y373" s="1764"/>
      <c r="Z373" s="1765"/>
      <c r="AA373" s="1766"/>
      <c r="AB373" s="1766"/>
      <c r="AC373" s="1767"/>
      <c r="AD373" s="1768"/>
      <c r="AE373" s="1769"/>
      <c r="AF373" s="1769"/>
      <c r="AG373" s="1769"/>
      <c r="AH373" s="1769"/>
      <c r="AI373" s="1774"/>
      <c r="AJ373" s="1774"/>
      <c r="AK373" s="1774"/>
      <c r="AL373" s="1774"/>
      <c r="AM373" s="1771"/>
      <c r="AN373" s="1772"/>
      <c r="AO373" s="1772"/>
      <c r="AP373" s="1773"/>
      <c r="AQ373" s="1516"/>
      <c r="AR373" s="1516"/>
      <c r="AS373" s="1516"/>
      <c r="AT373" s="1516"/>
      <c r="AU373" s="1516"/>
      <c r="AV373" s="1516"/>
      <c r="AW373" s="1516"/>
      <c r="AX373" s="1516"/>
      <c r="AY373" s="1516"/>
      <c r="AZ373">
        <f>COUNTA($C$373)</f>
        <v>0</v>
      </c>
    </row>
    <row r="374" spans="1:52" ht="30" hidden="1" customHeight="1">
      <c r="A374" s="1761">
        <v>20</v>
      </c>
      <c r="B374" s="1761">
        <v>1</v>
      </c>
      <c r="C374" s="1762"/>
      <c r="D374" s="1762"/>
      <c r="E374" s="1762"/>
      <c r="F374" s="1762"/>
      <c r="G374" s="1762"/>
      <c r="H374" s="1762"/>
      <c r="I374" s="1762"/>
      <c r="J374" s="1762"/>
      <c r="K374" s="1763"/>
      <c r="L374" s="1763"/>
      <c r="M374" s="1763"/>
      <c r="N374" s="1763"/>
      <c r="O374" s="1763"/>
      <c r="P374" s="1763"/>
      <c r="Q374" s="1764"/>
      <c r="R374" s="1764"/>
      <c r="S374" s="1764"/>
      <c r="T374" s="1764"/>
      <c r="U374" s="1764"/>
      <c r="V374" s="1764"/>
      <c r="W374" s="1764"/>
      <c r="X374" s="1764"/>
      <c r="Y374" s="1764"/>
      <c r="Z374" s="1765"/>
      <c r="AA374" s="1766"/>
      <c r="AB374" s="1766"/>
      <c r="AC374" s="1767"/>
      <c r="AD374" s="1768"/>
      <c r="AE374" s="1769"/>
      <c r="AF374" s="1769"/>
      <c r="AG374" s="1769"/>
      <c r="AH374" s="1769"/>
      <c r="AI374" s="1774"/>
      <c r="AJ374" s="1774"/>
      <c r="AK374" s="1774"/>
      <c r="AL374" s="1774"/>
      <c r="AM374" s="1771"/>
      <c r="AN374" s="1772"/>
      <c r="AO374" s="1772"/>
      <c r="AP374" s="1773"/>
      <c r="AQ374" s="1516"/>
      <c r="AR374" s="1516"/>
      <c r="AS374" s="1516"/>
      <c r="AT374" s="1516"/>
      <c r="AU374" s="1516"/>
      <c r="AV374" s="1516"/>
      <c r="AW374" s="1516"/>
      <c r="AX374" s="1516"/>
      <c r="AY374" s="1516"/>
      <c r="AZ374">
        <f>COUNTA($C$374)</f>
        <v>0</v>
      </c>
    </row>
    <row r="375" spans="1:52" ht="30" hidden="1" customHeight="1">
      <c r="A375" s="1761">
        <v>21</v>
      </c>
      <c r="B375" s="1761">
        <v>1</v>
      </c>
      <c r="C375" s="1762"/>
      <c r="D375" s="1762"/>
      <c r="E375" s="1762"/>
      <c r="F375" s="1762"/>
      <c r="G375" s="1762"/>
      <c r="H375" s="1762"/>
      <c r="I375" s="1762"/>
      <c r="J375" s="1762"/>
      <c r="K375" s="1763"/>
      <c r="L375" s="1763"/>
      <c r="M375" s="1763"/>
      <c r="N375" s="1763"/>
      <c r="O375" s="1763"/>
      <c r="P375" s="1763"/>
      <c r="Q375" s="1764"/>
      <c r="R375" s="1764"/>
      <c r="S375" s="1764"/>
      <c r="T375" s="1764"/>
      <c r="U375" s="1764"/>
      <c r="V375" s="1764"/>
      <c r="W375" s="1764"/>
      <c r="X375" s="1764"/>
      <c r="Y375" s="1764"/>
      <c r="Z375" s="1765"/>
      <c r="AA375" s="1766"/>
      <c r="AB375" s="1766"/>
      <c r="AC375" s="1767"/>
      <c r="AD375" s="1768"/>
      <c r="AE375" s="1769"/>
      <c r="AF375" s="1769"/>
      <c r="AG375" s="1769"/>
      <c r="AH375" s="1769"/>
      <c r="AI375" s="1774"/>
      <c r="AJ375" s="1774"/>
      <c r="AK375" s="1774"/>
      <c r="AL375" s="1774"/>
      <c r="AM375" s="1771"/>
      <c r="AN375" s="1772"/>
      <c r="AO375" s="1772"/>
      <c r="AP375" s="1773"/>
      <c r="AQ375" s="1516"/>
      <c r="AR375" s="1516"/>
      <c r="AS375" s="1516"/>
      <c r="AT375" s="1516"/>
      <c r="AU375" s="1516"/>
      <c r="AV375" s="1516"/>
      <c r="AW375" s="1516"/>
      <c r="AX375" s="1516"/>
      <c r="AY375" s="1516"/>
      <c r="AZ375">
        <f>COUNTA($C$375)</f>
        <v>0</v>
      </c>
    </row>
    <row r="376" spans="1:52" ht="30" hidden="1" customHeight="1">
      <c r="A376" s="1761">
        <v>22</v>
      </c>
      <c r="B376" s="1761">
        <v>1</v>
      </c>
      <c r="C376" s="1762"/>
      <c r="D376" s="1762"/>
      <c r="E376" s="1762"/>
      <c r="F376" s="1762"/>
      <c r="G376" s="1762"/>
      <c r="H376" s="1762"/>
      <c r="I376" s="1762"/>
      <c r="J376" s="1762"/>
      <c r="K376" s="1763"/>
      <c r="L376" s="1763"/>
      <c r="M376" s="1763"/>
      <c r="N376" s="1763"/>
      <c r="O376" s="1763"/>
      <c r="P376" s="1763"/>
      <c r="Q376" s="1764"/>
      <c r="R376" s="1764"/>
      <c r="S376" s="1764"/>
      <c r="T376" s="1764"/>
      <c r="U376" s="1764"/>
      <c r="V376" s="1764"/>
      <c r="W376" s="1764"/>
      <c r="X376" s="1764"/>
      <c r="Y376" s="1764"/>
      <c r="Z376" s="1765"/>
      <c r="AA376" s="1766"/>
      <c r="AB376" s="1766"/>
      <c r="AC376" s="1767"/>
      <c r="AD376" s="1768"/>
      <c r="AE376" s="1769"/>
      <c r="AF376" s="1769"/>
      <c r="AG376" s="1769"/>
      <c r="AH376" s="1769"/>
      <c r="AI376" s="1774"/>
      <c r="AJ376" s="1774"/>
      <c r="AK376" s="1774"/>
      <c r="AL376" s="1774"/>
      <c r="AM376" s="1771"/>
      <c r="AN376" s="1772"/>
      <c r="AO376" s="1772"/>
      <c r="AP376" s="1773"/>
      <c r="AQ376" s="1516"/>
      <c r="AR376" s="1516"/>
      <c r="AS376" s="1516"/>
      <c r="AT376" s="1516"/>
      <c r="AU376" s="1516"/>
      <c r="AV376" s="1516"/>
      <c r="AW376" s="1516"/>
      <c r="AX376" s="1516"/>
      <c r="AY376" s="1516"/>
      <c r="AZ376">
        <f>COUNTA($C$376)</f>
        <v>0</v>
      </c>
    </row>
    <row r="377" spans="1:52" ht="30" hidden="1" customHeight="1">
      <c r="A377" s="1761">
        <v>23</v>
      </c>
      <c r="B377" s="1761">
        <v>1</v>
      </c>
      <c r="C377" s="1762"/>
      <c r="D377" s="1762"/>
      <c r="E377" s="1762"/>
      <c r="F377" s="1762"/>
      <c r="G377" s="1762"/>
      <c r="H377" s="1762"/>
      <c r="I377" s="1762"/>
      <c r="J377" s="1762"/>
      <c r="K377" s="1763"/>
      <c r="L377" s="1763"/>
      <c r="M377" s="1763"/>
      <c r="N377" s="1763"/>
      <c r="O377" s="1763"/>
      <c r="P377" s="1763"/>
      <c r="Q377" s="1764"/>
      <c r="R377" s="1764"/>
      <c r="S377" s="1764"/>
      <c r="T377" s="1764"/>
      <c r="U377" s="1764"/>
      <c r="V377" s="1764"/>
      <c r="W377" s="1764"/>
      <c r="X377" s="1764"/>
      <c r="Y377" s="1764"/>
      <c r="Z377" s="1765"/>
      <c r="AA377" s="1766"/>
      <c r="AB377" s="1766"/>
      <c r="AC377" s="1767"/>
      <c r="AD377" s="1768"/>
      <c r="AE377" s="1769"/>
      <c r="AF377" s="1769"/>
      <c r="AG377" s="1769"/>
      <c r="AH377" s="1769"/>
      <c r="AI377" s="1774"/>
      <c r="AJ377" s="1774"/>
      <c r="AK377" s="1774"/>
      <c r="AL377" s="1774"/>
      <c r="AM377" s="1771"/>
      <c r="AN377" s="1772"/>
      <c r="AO377" s="1772"/>
      <c r="AP377" s="1773"/>
      <c r="AQ377" s="1516"/>
      <c r="AR377" s="1516"/>
      <c r="AS377" s="1516"/>
      <c r="AT377" s="1516"/>
      <c r="AU377" s="1516"/>
      <c r="AV377" s="1516"/>
      <c r="AW377" s="1516"/>
      <c r="AX377" s="1516"/>
      <c r="AY377" s="1516"/>
      <c r="AZ377">
        <f>COUNTA($C$377)</f>
        <v>0</v>
      </c>
    </row>
    <row r="378" spans="1:52" ht="30" hidden="1" customHeight="1">
      <c r="A378" s="1761">
        <v>24</v>
      </c>
      <c r="B378" s="1761">
        <v>1</v>
      </c>
      <c r="C378" s="1762"/>
      <c r="D378" s="1762"/>
      <c r="E378" s="1762"/>
      <c r="F378" s="1762"/>
      <c r="G378" s="1762"/>
      <c r="H378" s="1762"/>
      <c r="I378" s="1762"/>
      <c r="J378" s="1762"/>
      <c r="K378" s="1763"/>
      <c r="L378" s="1763"/>
      <c r="M378" s="1763"/>
      <c r="N378" s="1763"/>
      <c r="O378" s="1763"/>
      <c r="P378" s="1763"/>
      <c r="Q378" s="1764"/>
      <c r="R378" s="1764"/>
      <c r="S378" s="1764"/>
      <c r="T378" s="1764"/>
      <c r="U378" s="1764"/>
      <c r="V378" s="1764"/>
      <c r="W378" s="1764"/>
      <c r="X378" s="1764"/>
      <c r="Y378" s="1764"/>
      <c r="Z378" s="1765"/>
      <c r="AA378" s="1766"/>
      <c r="AB378" s="1766"/>
      <c r="AC378" s="1767"/>
      <c r="AD378" s="1768"/>
      <c r="AE378" s="1769"/>
      <c r="AF378" s="1769"/>
      <c r="AG378" s="1769"/>
      <c r="AH378" s="1769"/>
      <c r="AI378" s="1774"/>
      <c r="AJ378" s="1774"/>
      <c r="AK378" s="1774"/>
      <c r="AL378" s="1774"/>
      <c r="AM378" s="1771"/>
      <c r="AN378" s="1772"/>
      <c r="AO378" s="1772"/>
      <c r="AP378" s="1773"/>
      <c r="AQ378" s="1516"/>
      <c r="AR378" s="1516"/>
      <c r="AS378" s="1516"/>
      <c r="AT378" s="1516"/>
      <c r="AU378" s="1516"/>
      <c r="AV378" s="1516"/>
      <c r="AW378" s="1516"/>
      <c r="AX378" s="1516"/>
      <c r="AY378" s="1516"/>
      <c r="AZ378">
        <f>COUNTA($C$378)</f>
        <v>0</v>
      </c>
    </row>
    <row r="379" spans="1:52" ht="30" hidden="1" customHeight="1">
      <c r="A379" s="1761">
        <v>25</v>
      </c>
      <c r="B379" s="1761">
        <v>1</v>
      </c>
      <c r="C379" s="1762"/>
      <c r="D379" s="1762"/>
      <c r="E379" s="1762"/>
      <c r="F379" s="1762"/>
      <c r="G379" s="1762"/>
      <c r="H379" s="1762"/>
      <c r="I379" s="1762"/>
      <c r="J379" s="1762"/>
      <c r="K379" s="1763"/>
      <c r="L379" s="1763"/>
      <c r="M379" s="1763"/>
      <c r="N379" s="1763"/>
      <c r="O379" s="1763"/>
      <c r="P379" s="1763"/>
      <c r="Q379" s="1764"/>
      <c r="R379" s="1764"/>
      <c r="S379" s="1764"/>
      <c r="T379" s="1764"/>
      <c r="U379" s="1764"/>
      <c r="V379" s="1764"/>
      <c r="W379" s="1764"/>
      <c r="X379" s="1764"/>
      <c r="Y379" s="1764"/>
      <c r="Z379" s="1765"/>
      <c r="AA379" s="1766"/>
      <c r="AB379" s="1766"/>
      <c r="AC379" s="1767"/>
      <c r="AD379" s="1768"/>
      <c r="AE379" s="1769"/>
      <c r="AF379" s="1769"/>
      <c r="AG379" s="1769"/>
      <c r="AH379" s="1769"/>
      <c r="AI379" s="1774"/>
      <c r="AJ379" s="1774"/>
      <c r="AK379" s="1774"/>
      <c r="AL379" s="1774"/>
      <c r="AM379" s="1771"/>
      <c r="AN379" s="1772"/>
      <c r="AO379" s="1772"/>
      <c r="AP379" s="1773"/>
      <c r="AQ379" s="1516"/>
      <c r="AR379" s="1516"/>
      <c r="AS379" s="1516"/>
      <c r="AT379" s="1516"/>
      <c r="AU379" s="1516"/>
      <c r="AV379" s="1516"/>
      <c r="AW379" s="1516"/>
      <c r="AX379" s="1516"/>
      <c r="AY379" s="1516"/>
      <c r="AZ379">
        <f>COUNTA($C$379)</f>
        <v>0</v>
      </c>
    </row>
    <row r="380" spans="1:52" ht="30" hidden="1" customHeight="1">
      <c r="A380" s="1761">
        <v>26</v>
      </c>
      <c r="B380" s="1761">
        <v>1</v>
      </c>
      <c r="C380" s="1762"/>
      <c r="D380" s="1762"/>
      <c r="E380" s="1762"/>
      <c r="F380" s="1762"/>
      <c r="G380" s="1762"/>
      <c r="H380" s="1762"/>
      <c r="I380" s="1762"/>
      <c r="J380" s="1762"/>
      <c r="K380" s="1763"/>
      <c r="L380" s="1763"/>
      <c r="M380" s="1763"/>
      <c r="N380" s="1763"/>
      <c r="O380" s="1763"/>
      <c r="P380" s="1763"/>
      <c r="Q380" s="1764"/>
      <c r="R380" s="1764"/>
      <c r="S380" s="1764"/>
      <c r="T380" s="1764"/>
      <c r="U380" s="1764"/>
      <c r="V380" s="1764"/>
      <c r="W380" s="1764"/>
      <c r="X380" s="1764"/>
      <c r="Y380" s="1764"/>
      <c r="Z380" s="1765"/>
      <c r="AA380" s="1766"/>
      <c r="AB380" s="1766"/>
      <c r="AC380" s="1767"/>
      <c r="AD380" s="1768"/>
      <c r="AE380" s="1769"/>
      <c r="AF380" s="1769"/>
      <c r="AG380" s="1769"/>
      <c r="AH380" s="1769"/>
      <c r="AI380" s="1774"/>
      <c r="AJ380" s="1774"/>
      <c r="AK380" s="1774"/>
      <c r="AL380" s="1774"/>
      <c r="AM380" s="1771"/>
      <c r="AN380" s="1772"/>
      <c r="AO380" s="1772"/>
      <c r="AP380" s="1773"/>
      <c r="AQ380" s="1516"/>
      <c r="AR380" s="1516"/>
      <c r="AS380" s="1516"/>
      <c r="AT380" s="1516"/>
      <c r="AU380" s="1516"/>
      <c r="AV380" s="1516"/>
      <c r="AW380" s="1516"/>
      <c r="AX380" s="1516"/>
      <c r="AY380" s="1516"/>
      <c r="AZ380">
        <f>COUNTA($C$380)</f>
        <v>0</v>
      </c>
    </row>
    <row r="381" spans="1:52" ht="30" hidden="1" customHeight="1">
      <c r="A381" s="1761">
        <v>27</v>
      </c>
      <c r="B381" s="1761">
        <v>1</v>
      </c>
      <c r="C381" s="1762"/>
      <c r="D381" s="1762"/>
      <c r="E381" s="1762"/>
      <c r="F381" s="1762"/>
      <c r="G381" s="1762"/>
      <c r="H381" s="1762"/>
      <c r="I381" s="1762"/>
      <c r="J381" s="1762"/>
      <c r="K381" s="1763"/>
      <c r="L381" s="1763"/>
      <c r="M381" s="1763"/>
      <c r="N381" s="1763"/>
      <c r="O381" s="1763"/>
      <c r="P381" s="1763"/>
      <c r="Q381" s="1764"/>
      <c r="R381" s="1764"/>
      <c r="S381" s="1764"/>
      <c r="T381" s="1764"/>
      <c r="U381" s="1764"/>
      <c r="V381" s="1764"/>
      <c r="W381" s="1764"/>
      <c r="X381" s="1764"/>
      <c r="Y381" s="1764"/>
      <c r="Z381" s="1765"/>
      <c r="AA381" s="1766"/>
      <c r="AB381" s="1766"/>
      <c r="AC381" s="1767"/>
      <c r="AD381" s="1768"/>
      <c r="AE381" s="1769"/>
      <c r="AF381" s="1769"/>
      <c r="AG381" s="1769"/>
      <c r="AH381" s="1769"/>
      <c r="AI381" s="1774"/>
      <c r="AJ381" s="1774"/>
      <c r="AK381" s="1774"/>
      <c r="AL381" s="1774"/>
      <c r="AM381" s="1771"/>
      <c r="AN381" s="1772"/>
      <c r="AO381" s="1772"/>
      <c r="AP381" s="1773"/>
      <c r="AQ381" s="1516"/>
      <c r="AR381" s="1516"/>
      <c r="AS381" s="1516"/>
      <c r="AT381" s="1516"/>
      <c r="AU381" s="1516"/>
      <c r="AV381" s="1516"/>
      <c r="AW381" s="1516"/>
      <c r="AX381" s="1516"/>
      <c r="AY381" s="1516"/>
      <c r="AZ381">
        <f>COUNTA($C$381)</f>
        <v>0</v>
      </c>
    </row>
    <row r="382" spans="1:52" ht="30" hidden="1" customHeight="1">
      <c r="A382" s="1761">
        <v>28</v>
      </c>
      <c r="B382" s="1761">
        <v>1</v>
      </c>
      <c r="C382" s="1762"/>
      <c r="D382" s="1762"/>
      <c r="E382" s="1762"/>
      <c r="F382" s="1762"/>
      <c r="G382" s="1762"/>
      <c r="H382" s="1762"/>
      <c r="I382" s="1762"/>
      <c r="J382" s="1762"/>
      <c r="K382" s="1763"/>
      <c r="L382" s="1763"/>
      <c r="M382" s="1763"/>
      <c r="N382" s="1763"/>
      <c r="O382" s="1763"/>
      <c r="P382" s="1763"/>
      <c r="Q382" s="1764"/>
      <c r="R382" s="1764"/>
      <c r="S382" s="1764"/>
      <c r="T382" s="1764"/>
      <c r="U382" s="1764"/>
      <c r="V382" s="1764"/>
      <c r="W382" s="1764"/>
      <c r="X382" s="1764"/>
      <c r="Y382" s="1764"/>
      <c r="Z382" s="1765"/>
      <c r="AA382" s="1766"/>
      <c r="AB382" s="1766"/>
      <c r="AC382" s="1767"/>
      <c r="AD382" s="1768"/>
      <c r="AE382" s="1769"/>
      <c r="AF382" s="1769"/>
      <c r="AG382" s="1769"/>
      <c r="AH382" s="1769"/>
      <c r="AI382" s="1774"/>
      <c r="AJ382" s="1774"/>
      <c r="AK382" s="1774"/>
      <c r="AL382" s="1774"/>
      <c r="AM382" s="1771"/>
      <c r="AN382" s="1772"/>
      <c r="AO382" s="1772"/>
      <c r="AP382" s="1773"/>
      <c r="AQ382" s="1516"/>
      <c r="AR382" s="1516"/>
      <c r="AS382" s="1516"/>
      <c r="AT382" s="1516"/>
      <c r="AU382" s="1516"/>
      <c r="AV382" s="1516"/>
      <c r="AW382" s="1516"/>
      <c r="AX382" s="1516"/>
      <c r="AY382" s="1516"/>
      <c r="AZ382">
        <f>COUNTA($C$382)</f>
        <v>0</v>
      </c>
    </row>
    <row r="383" spans="1:52" ht="30" hidden="1" customHeight="1">
      <c r="A383" s="1761">
        <v>29</v>
      </c>
      <c r="B383" s="1761">
        <v>1</v>
      </c>
      <c r="C383" s="1762"/>
      <c r="D383" s="1762"/>
      <c r="E383" s="1762"/>
      <c r="F383" s="1762"/>
      <c r="G383" s="1762"/>
      <c r="H383" s="1762"/>
      <c r="I383" s="1762"/>
      <c r="J383" s="1762"/>
      <c r="K383" s="1763"/>
      <c r="L383" s="1763"/>
      <c r="M383" s="1763"/>
      <c r="N383" s="1763"/>
      <c r="O383" s="1763"/>
      <c r="P383" s="1763"/>
      <c r="Q383" s="1764"/>
      <c r="R383" s="1764"/>
      <c r="S383" s="1764"/>
      <c r="T383" s="1764"/>
      <c r="U383" s="1764"/>
      <c r="V383" s="1764"/>
      <c r="W383" s="1764"/>
      <c r="X383" s="1764"/>
      <c r="Y383" s="1764"/>
      <c r="Z383" s="1765"/>
      <c r="AA383" s="1766"/>
      <c r="AB383" s="1766"/>
      <c r="AC383" s="1767"/>
      <c r="AD383" s="1768"/>
      <c r="AE383" s="1769"/>
      <c r="AF383" s="1769"/>
      <c r="AG383" s="1769"/>
      <c r="AH383" s="1769"/>
      <c r="AI383" s="1774"/>
      <c r="AJ383" s="1774"/>
      <c r="AK383" s="1774"/>
      <c r="AL383" s="1774"/>
      <c r="AM383" s="1771"/>
      <c r="AN383" s="1772"/>
      <c r="AO383" s="1772"/>
      <c r="AP383" s="1773"/>
      <c r="AQ383" s="1516"/>
      <c r="AR383" s="1516"/>
      <c r="AS383" s="1516"/>
      <c r="AT383" s="1516"/>
      <c r="AU383" s="1516"/>
      <c r="AV383" s="1516"/>
      <c r="AW383" s="1516"/>
      <c r="AX383" s="1516"/>
      <c r="AY383" s="1516"/>
      <c r="AZ383">
        <f>COUNTA($C$383)</f>
        <v>0</v>
      </c>
    </row>
    <row r="384" spans="1:52" ht="30" hidden="1" customHeight="1">
      <c r="A384" s="1761">
        <v>30</v>
      </c>
      <c r="B384" s="1761">
        <v>1</v>
      </c>
      <c r="C384" s="1762"/>
      <c r="D384" s="1762"/>
      <c r="E384" s="1762"/>
      <c r="F384" s="1762"/>
      <c r="G384" s="1762"/>
      <c r="H384" s="1762"/>
      <c r="I384" s="1762"/>
      <c r="J384" s="1762"/>
      <c r="K384" s="1763"/>
      <c r="L384" s="1763"/>
      <c r="M384" s="1763"/>
      <c r="N384" s="1763"/>
      <c r="O384" s="1763"/>
      <c r="P384" s="1763"/>
      <c r="Q384" s="1764"/>
      <c r="R384" s="1764"/>
      <c r="S384" s="1764"/>
      <c r="T384" s="1764"/>
      <c r="U384" s="1764"/>
      <c r="V384" s="1764"/>
      <c r="W384" s="1764"/>
      <c r="X384" s="1764"/>
      <c r="Y384" s="1764"/>
      <c r="Z384" s="1765"/>
      <c r="AA384" s="1766"/>
      <c r="AB384" s="1766"/>
      <c r="AC384" s="1767"/>
      <c r="AD384" s="1768"/>
      <c r="AE384" s="1769"/>
      <c r="AF384" s="1769"/>
      <c r="AG384" s="1769"/>
      <c r="AH384" s="1769"/>
      <c r="AI384" s="1774"/>
      <c r="AJ384" s="1774"/>
      <c r="AK384" s="1774"/>
      <c r="AL384" s="1774"/>
      <c r="AM384" s="1771"/>
      <c r="AN384" s="1772"/>
      <c r="AO384" s="1772"/>
      <c r="AP384" s="1773"/>
      <c r="AQ384" s="1516"/>
      <c r="AR384" s="1516"/>
      <c r="AS384" s="1516"/>
      <c r="AT384" s="1516"/>
      <c r="AU384" s="1516"/>
      <c r="AV384" s="1516"/>
      <c r="AW384" s="1516"/>
      <c r="AX384" s="1516"/>
      <c r="AY384" s="1516"/>
      <c r="AZ384">
        <f>COUNTA($C$384)</f>
        <v>0</v>
      </c>
    </row>
    <row r="385" spans="1:52" ht="24.75" hidden="1" customHeight="1">
      <c r="A385" s="73"/>
      <c r="B385" s="73"/>
      <c r="C385" s="73"/>
      <c r="D385" s="73"/>
      <c r="E385" s="73"/>
      <c r="F385" s="73"/>
      <c r="G385" s="73"/>
      <c r="H385" s="73"/>
      <c r="I385" s="73"/>
      <c r="J385" s="73"/>
      <c r="K385" s="73"/>
      <c r="L385" s="73"/>
      <c r="M385" s="73"/>
      <c r="N385" s="73"/>
      <c r="O385" s="73"/>
      <c r="P385" s="73"/>
      <c r="Q385" s="146"/>
      <c r="R385" s="146"/>
      <c r="S385" s="146"/>
      <c r="T385" s="146"/>
      <c r="U385" s="146"/>
      <c r="V385" s="146"/>
      <c r="W385" s="146"/>
      <c r="X385" s="146"/>
      <c r="Y385" s="146"/>
      <c r="Z385" s="154"/>
      <c r="AA385" s="154"/>
      <c r="AB385" s="154"/>
      <c r="AC385" s="154"/>
      <c r="AD385" s="154"/>
      <c r="AE385" s="154"/>
      <c r="AF385" s="154"/>
      <c r="AG385" s="154"/>
      <c r="AH385" s="154"/>
      <c r="AI385" s="154"/>
      <c r="AJ385" s="154"/>
      <c r="AK385" s="154"/>
      <c r="AL385" s="154"/>
      <c r="AM385" s="154"/>
      <c r="AN385" s="154"/>
      <c r="AO385" s="154"/>
      <c r="AP385" s="154"/>
      <c r="AQ385" s="146"/>
      <c r="AR385" s="146"/>
      <c r="AS385" s="146"/>
      <c r="AT385" s="146"/>
      <c r="AU385" s="146"/>
      <c r="AV385" s="146"/>
      <c r="AW385" s="146"/>
      <c r="AX385" s="146"/>
      <c r="AY385" s="146"/>
      <c r="AZ385">
        <f>COUNTA($C$388)</f>
        <v>0</v>
      </c>
    </row>
    <row r="386" spans="1:52" ht="24.75" hidden="1" customHeight="1">
      <c r="A386" s="73"/>
      <c r="B386" s="94" t="s">
        <v>326</v>
      </c>
      <c r="C386" s="73"/>
      <c r="D386" s="73"/>
      <c r="E386" s="73"/>
      <c r="F386" s="73"/>
      <c r="G386" s="73"/>
      <c r="H386" s="73"/>
      <c r="I386" s="73"/>
      <c r="J386" s="73"/>
      <c r="K386" s="73"/>
      <c r="L386" s="73"/>
      <c r="M386" s="73"/>
      <c r="N386" s="73"/>
      <c r="O386" s="73"/>
      <c r="P386" s="73"/>
      <c r="Q386" s="146"/>
      <c r="R386" s="146"/>
      <c r="S386" s="146"/>
      <c r="T386" s="146"/>
      <c r="U386" s="146"/>
      <c r="V386" s="146"/>
      <c r="W386" s="146"/>
      <c r="X386" s="146"/>
      <c r="Y386" s="146"/>
      <c r="Z386" s="154"/>
      <c r="AA386" s="154"/>
      <c r="AB386" s="154"/>
      <c r="AC386" s="154"/>
      <c r="AD386" s="154"/>
      <c r="AE386" s="154"/>
      <c r="AF386" s="154"/>
      <c r="AG386" s="154"/>
      <c r="AH386" s="154"/>
      <c r="AI386" s="154"/>
      <c r="AJ386" s="154"/>
      <c r="AK386" s="154"/>
      <c r="AL386" s="154"/>
      <c r="AM386" s="154"/>
      <c r="AN386" s="154"/>
      <c r="AO386" s="154"/>
      <c r="AP386" s="154"/>
      <c r="AQ386" s="146"/>
      <c r="AR386" s="146"/>
      <c r="AS386" s="146"/>
      <c r="AT386" s="146"/>
      <c r="AU386" s="146"/>
      <c r="AV386" s="146"/>
      <c r="AW386" s="146"/>
      <c r="AX386" s="146"/>
      <c r="AY386" s="146"/>
      <c r="AZ386">
        <f>$AZ$385</f>
        <v>0</v>
      </c>
    </row>
    <row r="387" spans="1:52" ht="59.25" hidden="1" customHeight="1">
      <c r="A387" s="1757"/>
      <c r="B387" s="1757"/>
      <c r="C387" s="1757" t="s">
        <v>82</v>
      </c>
      <c r="D387" s="1757"/>
      <c r="E387" s="1757"/>
      <c r="F387" s="1757"/>
      <c r="G387" s="1757"/>
      <c r="H387" s="1757"/>
      <c r="I387" s="1757"/>
      <c r="J387" s="1757"/>
      <c r="K387" s="1758" t="s">
        <v>86</v>
      </c>
      <c r="L387" s="1713"/>
      <c r="M387" s="1713"/>
      <c r="N387" s="1713"/>
      <c r="O387" s="1713"/>
      <c r="P387" s="1713"/>
      <c r="Q387" s="1757" t="s">
        <v>27</v>
      </c>
      <c r="R387" s="1757"/>
      <c r="S387" s="1757"/>
      <c r="T387" s="1757"/>
      <c r="U387" s="1757"/>
      <c r="V387" s="1757"/>
      <c r="W387" s="1757"/>
      <c r="X387" s="1757"/>
      <c r="Y387" s="1757"/>
      <c r="Z387" s="1759" t="s">
        <v>451</v>
      </c>
      <c r="AA387" s="1759"/>
      <c r="AB387" s="1759"/>
      <c r="AC387" s="1759"/>
      <c r="AD387" s="1758" t="s">
        <v>374</v>
      </c>
      <c r="AE387" s="1758"/>
      <c r="AF387" s="1758"/>
      <c r="AG387" s="1758"/>
      <c r="AH387" s="1758"/>
      <c r="AI387" s="1759" t="s">
        <v>400</v>
      </c>
      <c r="AJ387" s="1757"/>
      <c r="AK387" s="1757"/>
      <c r="AL387" s="1757"/>
      <c r="AM387" s="1757" t="s">
        <v>28</v>
      </c>
      <c r="AN387" s="1757"/>
      <c r="AO387" s="1757"/>
      <c r="AP387" s="1760"/>
      <c r="AQ387" s="1758" t="s">
        <v>453</v>
      </c>
      <c r="AR387" s="1758"/>
      <c r="AS387" s="1758"/>
      <c r="AT387" s="1758"/>
      <c r="AU387" s="1758"/>
      <c r="AV387" s="1758"/>
      <c r="AW387" s="1758"/>
      <c r="AX387" s="1758"/>
      <c r="AY387" s="1758"/>
      <c r="AZ387">
        <f>$AZ$385</f>
        <v>0</v>
      </c>
    </row>
    <row r="388" spans="1:52" ht="30" hidden="1" customHeight="1">
      <c r="A388" s="1761">
        <v>1</v>
      </c>
      <c r="B388" s="1761">
        <v>1</v>
      </c>
      <c r="C388" s="1762"/>
      <c r="D388" s="1762"/>
      <c r="E388" s="1762"/>
      <c r="F388" s="1762"/>
      <c r="G388" s="1762"/>
      <c r="H388" s="1762"/>
      <c r="I388" s="1762"/>
      <c r="J388" s="1762"/>
      <c r="K388" s="1763"/>
      <c r="L388" s="1763"/>
      <c r="M388" s="1763"/>
      <c r="N388" s="1763"/>
      <c r="O388" s="1763"/>
      <c r="P388" s="1763"/>
      <c r="Q388" s="1764"/>
      <c r="R388" s="1764"/>
      <c r="S388" s="1764"/>
      <c r="T388" s="1764"/>
      <c r="U388" s="1764"/>
      <c r="V388" s="1764"/>
      <c r="W388" s="1764"/>
      <c r="X388" s="1764"/>
      <c r="Y388" s="1764"/>
      <c r="Z388" s="1765"/>
      <c r="AA388" s="1766"/>
      <c r="AB388" s="1766"/>
      <c r="AC388" s="1767"/>
      <c r="AD388" s="1768"/>
      <c r="AE388" s="1769"/>
      <c r="AF388" s="1769"/>
      <c r="AG388" s="1769"/>
      <c r="AH388" s="1769"/>
      <c r="AI388" s="1770"/>
      <c r="AJ388" s="1770"/>
      <c r="AK388" s="1770"/>
      <c r="AL388" s="1770"/>
      <c r="AM388" s="1771"/>
      <c r="AN388" s="1772"/>
      <c r="AO388" s="1772"/>
      <c r="AP388" s="1773"/>
      <c r="AQ388" s="1516"/>
      <c r="AR388" s="1516"/>
      <c r="AS388" s="1516"/>
      <c r="AT388" s="1516"/>
      <c r="AU388" s="1516"/>
      <c r="AV388" s="1516"/>
      <c r="AW388" s="1516"/>
      <c r="AX388" s="1516"/>
      <c r="AY388" s="1516"/>
      <c r="AZ388">
        <f>$AZ$385</f>
        <v>0</v>
      </c>
    </row>
    <row r="389" spans="1:52" ht="30" hidden="1" customHeight="1">
      <c r="A389" s="1761">
        <v>2</v>
      </c>
      <c r="B389" s="1761">
        <v>1</v>
      </c>
      <c r="C389" s="1762"/>
      <c r="D389" s="1762"/>
      <c r="E389" s="1762"/>
      <c r="F389" s="1762"/>
      <c r="G389" s="1762"/>
      <c r="H389" s="1762"/>
      <c r="I389" s="1762"/>
      <c r="J389" s="1762"/>
      <c r="K389" s="1763"/>
      <c r="L389" s="1763"/>
      <c r="M389" s="1763"/>
      <c r="N389" s="1763"/>
      <c r="O389" s="1763"/>
      <c r="P389" s="1763"/>
      <c r="Q389" s="1764"/>
      <c r="R389" s="1764"/>
      <c r="S389" s="1764"/>
      <c r="T389" s="1764"/>
      <c r="U389" s="1764"/>
      <c r="V389" s="1764"/>
      <c r="W389" s="1764"/>
      <c r="X389" s="1764"/>
      <c r="Y389" s="1764"/>
      <c r="Z389" s="1765"/>
      <c r="AA389" s="1766"/>
      <c r="AB389" s="1766"/>
      <c r="AC389" s="1767"/>
      <c r="AD389" s="1768"/>
      <c r="AE389" s="1769"/>
      <c r="AF389" s="1769"/>
      <c r="AG389" s="1769"/>
      <c r="AH389" s="1769"/>
      <c r="AI389" s="1770"/>
      <c r="AJ389" s="1770"/>
      <c r="AK389" s="1770"/>
      <c r="AL389" s="1770"/>
      <c r="AM389" s="1771"/>
      <c r="AN389" s="1772"/>
      <c r="AO389" s="1772"/>
      <c r="AP389" s="1773"/>
      <c r="AQ389" s="1516"/>
      <c r="AR389" s="1516"/>
      <c r="AS389" s="1516"/>
      <c r="AT389" s="1516"/>
      <c r="AU389" s="1516"/>
      <c r="AV389" s="1516"/>
      <c r="AW389" s="1516"/>
      <c r="AX389" s="1516"/>
      <c r="AY389" s="1516"/>
      <c r="AZ389">
        <f>COUNTA($C$389)</f>
        <v>0</v>
      </c>
    </row>
    <row r="390" spans="1:52" ht="30" hidden="1" customHeight="1">
      <c r="A390" s="1761">
        <v>3</v>
      </c>
      <c r="B390" s="1761">
        <v>1</v>
      </c>
      <c r="C390" s="1762"/>
      <c r="D390" s="1762"/>
      <c r="E390" s="1762"/>
      <c r="F390" s="1762"/>
      <c r="G390" s="1762"/>
      <c r="H390" s="1762"/>
      <c r="I390" s="1762"/>
      <c r="J390" s="1762"/>
      <c r="K390" s="1763"/>
      <c r="L390" s="1763"/>
      <c r="M390" s="1763"/>
      <c r="N390" s="1763"/>
      <c r="O390" s="1763"/>
      <c r="P390" s="1763"/>
      <c r="Q390" s="1764"/>
      <c r="R390" s="1764"/>
      <c r="S390" s="1764"/>
      <c r="T390" s="1764"/>
      <c r="U390" s="1764"/>
      <c r="V390" s="1764"/>
      <c r="W390" s="1764"/>
      <c r="X390" s="1764"/>
      <c r="Y390" s="1764"/>
      <c r="Z390" s="1765"/>
      <c r="AA390" s="1766"/>
      <c r="AB390" s="1766"/>
      <c r="AC390" s="1767"/>
      <c r="AD390" s="1768"/>
      <c r="AE390" s="1769"/>
      <c r="AF390" s="1769"/>
      <c r="AG390" s="1769"/>
      <c r="AH390" s="1769"/>
      <c r="AI390" s="1774"/>
      <c r="AJ390" s="1774"/>
      <c r="AK390" s="1774"/>
      <c r="AL390" s="1774"/>
      <c r="AM390" s="1771"/>
      <c r="AN390" s="1772"/>
      <c r="AO390" s="1772"/>
      <c r="AP390" s="1773"/>
      <c r="AQ390" s="1516"/>
      <c r="AR390" s="1516"/>
      <c r="AS390" s="1516"/>
      <c r="AT390" s="1516"/>
      <c r="AU390" s="1516"/>
      <c r="AV390" s="1516"/>
      <c r="AW390" s="1516"/>
      <c r="AX390" s="1516"/>
      <c r="AY390" s="1516"/>
      <c r="AZ390">
        <f>COUNTA($C$390)</f>
        <v>0</v>
      </c>
    </row>
    <row r="391" spans="1:52" ht="30" hidden="1" customHeight="1">
      <c r="A391" s="1761">
        <v>4</v>
      </c>
      <c r="B391" s="1761">
        <v>1</v>
      </c>
      <c r="C391" s="1762"/>
      <c r="D391" s="1762"/>
      <c r="E391" s="1762"/>
      <c r="F391" s="1762"/>
      <c r="G391" s="1762"/>
      <c r="H391" s="1762"/>
      <c r="I391" s="1762"/>
      <c r="J391" s="1762"/>
      <c r="K391" s="1763"/>
      <c r="L391" s="1763"/>
      <c r="M391" s="1763"/>
      <c r="N391" s="1763"/>
      <c r="O391" s="1763"/>
      <c r="P391" s="1763"/>
      <c r="Q391" s="1764"/>
      <c r="R391" s="1764"/>
      <c r="S391" s="1764"/>
      <c r="T391" s="1764"/>
      <c r="U391" s="1764"/>
      <c r="V391" s="1764"/>
      <c r="W391" s="1764"/>
      <c r="X391" s="1764"/>
      <c r="Y391" s="1764"/>
      <c r="Z391" s="1765"/>
      <c r="AA391" s="1766"/>
      <c r="AB391" s="1766"/>
      <c r="AC391" s="1767"/>
      <c r="AD391" s="1768"/>
      <c r="AE391" s="1769"/>
      <c r="AF391" s="1769"/>
      <c r="AG391" s="1769"/>
      <c r="AH391" s="1769"/>
      <c r="AI391" s="1774"/>
      <c r="AJ391" s="1774"/>
      <c r="AK391" s="1774"/>
      <c r="AL391" s="1774"/>
      <c r="AM391" s="1771"/>
      <c r="AN391" s="1772"/>
      <c r="AO391" s="1772"/>
      <c r="AP391" s="1773"/>
      <c r="AQ391" s="1516"/>
      <c r="AR391" s="1516"/>
      <c r="AS391" s="1516"/>
      <c r="AT391" s="1516"/>
      <c r="AU391" s="1516"/>
      <c r="AV391" s="1516"/>
      <c r="AW391" s="1516"/>
      <c r="AX391" s="1516"/>
      <c r="AY391" s="1516"/>
      <c r="AZ391">
        <f>COUNTA($C$391)</f>
        <v>0</v>
      </c>
    </row>
    <row r="392" spans="1:52" ht="30" hidden="1" customHeight="1">
      <c r="A392" s="1761">
        <v>5</v>
      </c>
      <c r="B392" s="1761">
        <v>1</v>
      </c>
      <c r="C392" s="1762"/>
      <c r="D392" s="1762"/>
      <c r="E392" s="1762"/>
      <c r="F392" s="1762"/>
      <c r="G392" s="1762"/>
      <c r="H392" s="1762"/>
      <c r="I392" s="1762"/>
      <c r="J392" s="1762"/>
      <c r="K392" s="1763"/>
      <c r="L392" s="1763"/>
      <c r="M392" s="1763"/>
      <c r="N392" s="1763"/>
      <c r="O392" s="1763"/>
      <c r="P392" s="1763"/>
      <c r="Q392" s="1764"/>
      <c r="R392" s="1764"/>
      <c r="S392" s="1764"/>
      <c r="T392" s="1764"/>
      <c r="U392" s="1764"/>
      <c r="V392" s="1764"/>
      <c r="W392" s="1764"/>
      <c r="X392" s="1764"/>
      <c r="Y392" s="1764"/>
      <c r="Z392" s="1765"/>
      <c r="AA392" s="1766"/>
      <c r="AB392" s="1766"/>
      <c r="AC392" s="1767"/>
      <c r="AD392" s="1768"/>
      <c r="AE392" s="1769"/>
      <c r="AF392" s="1769"/>
      <c r="AG392" s="1769"/>
      <c r="AH392" s="1769"/>
      <c r="AI392" s="1774"/>
      <c r="AJ392" s="1774"/>
      <c r="AK392" s="1774"/>
      <c r="AL392" s="1774"/>
      <c r="AM392" s="1771"/>
      <c r="AN392" s="1772"/>
      <c r="AO392" s="1772"/>
      <c r="AP392" s="1773"/>
      <c r="AQ392" s="1516"/>
      <c r="AR392" s="1516"/>
      <c r="AS392" s="1516"/>
      <c r="AT392" s="1516"/>
      <c r="AU392" s="1516"/>
      <c r="AV392" s="1516"/>
      <c r="AW392" s="1516"/>
      <c r="AX392" s="1516"/>
      <c r="AY392" s="1516"/>
      <c r="AZ392">
        <f>COUNTA($C$392)</f>
        <v>0</v>
      </c>
    </row>
    <row r="393" spans="1:52" ht="30" hidden="1" customHeight="1">
      <c r="A393" s="1761">
        <v>6</v>
      </c>
      <c r="B393" s="1761">
        <v>1</v>
      </c>
      <c r="C393" s="1762"/>
      <c r="D393" s="1762"/>
      <c r="E393" s="1762"/>
      <c r="F393" s="1762"/>
      <c r="G393" s="1762"/>
      <c r="H393" s="1762"/>
      <c r="I393" s="1762"/>
      <c r="J393" s="1762"/>
      <c r="K393" s="1763"/>
      <c r="L393" s="1763"/>
      <c r="M393" s="1763"/>
      <c r="N393" s="1763"/>
      <c r="O393" s="1763"/>
      <c r="P393" s="1763"/>
      <c r="Q393" s="1764"/>
      <c r="R393" s="1764"/>
      <c r="S393" s="1764"/>
      <c r="T393" s="1764"/>
      <c r="U393" s="1764"/>
      <c r="V393" s="1764"/>
      <c r="W393" s="1764"/>
      <c r="X393" s="1764"/>
      <c r="Y393" s="1764"/>
      <c r="Z393" s="1765"/>
      <c r="AA393" s="1766"/>
      <c r="AB393" s="1766"/>
      <c r="AC393" s="1767"/>
      <c r="AD393" s="1768"/>
      <c r="AE393" s="1769"/>
      <c r="AF393" s="1769"/>
      <c r="AG393" s="1769"/>
      <c r="AH393" s="1769"/>
      <c r="AI393" s="1774"/>
      <c r="AJ393" s="1774"/>
      <c r="AK393" s="1774"/>
      <c r="AL393" s="1774"/>
      <c r="AM393" s="1771"/>
      <c r="AN393" s="1772"/>
      <c r="AO393" s="1772"/>
      <c r="AP393" s="1773"/>
      <c r="AQ393" s="1516"/>
      <c r="AR393" s="1516"/>
      <c r="AS393" s="1516"/>
      <c r="AT393" s="1516"/>
      <c r="AU393" s="1516"/>
      <c r="AV393" s="1516"/>
      <c r="AW393" s="1516"/>
      <c r="AX393" s="1516"/>
      <c r="AY393" s="1516"/>
      <c r="AZ393">
        <f>COUNTA($C$393)</f>
        <v>0</v>
      </c>
    </row>
    <row r="394" spans="1:52" ht="30" hidden="1" customHeight="1">
      <c r="A394" s="1761">
        <v>7</v>
      </c>
      <c r="B394" s="1761">
        <v>1</v>
      </c>
      <c r="C394" s="1762"/>
      <c r="D394" s="1762"/>
      <c r="E394" s="1762"/>
      <c r="F394" s="1762"/>
      <c r="G394" s="1762"/>
      <c r="H394" s="1762"/>
      <c r="I394" s="1762"/>
      <c r="J394" s="1762"/>
      <c r="K394" s="1763"/>
      <c r="L394" s="1763"/>
      <c r="M394" s="1763"/>
      <c r="N394" s="1763"/>
      <c r="O394" s="1763"/>
      <c r="P394" s="1763"/>
      <c r="Q394" s="1764"/>
      <c r="R394" s="1764"/>
      <c r="S394" s="1764"/>
      <c r="T394" s="1764"/>
      <c r="U394" s="1764"/>
      <c r="V394" s="1764"/>
      <c r="W394" s="1764"/>
      <c r="X394" s="1764"/>
      <c r="Y394" s="1764"/>
      <c r="Z394" s="1765"/>
      <c r="AA394" s="1766"/>
      <c r="AB394" s="1766"/>
      <c r="AC394" s="1767"/>
      <c r="AD394" s="1768"/>
      <c r="AE394" s="1769"/>
      <c r="AF394" s="1769"/>
      <c r="AG394" s="1769"/>
      <c r="AH394" s="1769"/>
      <c r="AI394" s="1774"/>
      <c r="AJ394" s="1774"/>
      <c r="AK394" s="1774"/>
      <c r="AL394" s="1774"/>
      <c r="AM394" s="1771"/>
      <c r="AN394" s="1772"/>
      <c r="AO394" s="1772"/>
      <c r="AP394" s="1773"/>
      <c r="AQ394" s="1516"/>
      <c r="AR394" s="1516"/>
      <c r="AS394" s="1516"/>
      <c r="AT394" s="1516"/>
      <c r="AU394" s="1516"/>
      <c r="AV394" s="1516"/>
      <c r="AW394" s="1516"/>
      <c r="AX394" s="1516"/>
      <c r="AY394" s="1516"/>
      <c r="AZ394">
        <f>COUNTA($C$394)</f>
        <v>0</v>
      </c>
    </row>
    <row r="395" spans="1:52" ht="30" hidden="1" customHeight="1">
      <c r="A395" s="1761">
        <v>8</v>
      </c>
      <c r="B395" s="1761">
        <v>1</v>
      </c>
      <c r="C395" s="1762"/>
      <c r="D395" s="1762"/>
      <c r="E395" s="1762"/>
      <c r="F395" s="1762"/>
      <c r="G395" s="1762"/>
      <c r="H395" s="1762"/>
      <c r="I395" s="1762"/>
      <c r="J395" s="1762"/>
      <c r="K395" s="1763"/>
      <c r="L395" s="1763"/>
      <c r="M395" s="1763"/>
      <c r="N395" s="1763"/>
      <c r="O395" s="1763"/>
      <c r="P395" s="1763"/>
      <c r="Q395" s="1764"/>
      <c r="R395" s="1764"/>
      <c r="S395" s="1764"/>
      <c r="T395" s="1764"/>
      <c r="U395" s="1764"/>
      <c r="V395" s="1764"/>
      <c r="W395" s="1764"/>
      <c r="X395" s="1764"/>
      <c r="Y395" s="1764"/>
      <c r="Z395" s="1765"/>
      <c r="AA395" s="1766"/>
      <c r="AB395" s="1766"/>
      <c r="AC395" s="1767"/>
      <c r="AD395" s="1768"/>
      <c r="AE395" s="1769"/>
      <c r="AF395" s="1769"/>
      <c r="AG395" s="1769"/>
      <c r="AH395" s="1769"/>
      <c r="AI395" s="1774"/>
      <c r="AJ395" s="1774"/>
      <c r="AK395" s="1774"/>
      <c r="AL395" s="1774"/>
      <c r="AM395" s="1771"/>
      <c r="AN395" s="1772"/>
      <c r="AO395" s="1772"/>
      <c r="AP395" s="1773"/>
      <c r="AQ395" s="1516"/>
      <c r="AR395" s="1516"/>
      <c r="AS395" s="1516"/>
      <c r="AT395" s="1516"/>
      <c r="AU395" s="1516"/>
      <c r="AV395" s="1516"/>
      <c r="AW395" s="1516"/>
      <c r="AX395" s="1516"/>
      <c r="AY395" s="1516"/>
      <c r="AZ395">
        <f>COUNTA($C$395)</f>
        <v>0</v>
      </c>
    </row>
    <row r="396" spans="1:52" ht="30" hidden="1" customHeight="1">
      <c r="A396" s="1761">
        <v>9</v>
      </c>
      <c r="B396" s="1761">
        <v>1</v>
      </c>
      <c r="C396" s="1762"/>
      <c r="D396" s="1762"/>
      <c r="E396" s="1762"/>
      <c r="F396" s="1762"/>
      <c r="G396" s="1762"/>
      <c r="H396" s="1762"/>
      <c r="I396" s="1762"/>
      <c r="J396" s="1762"/>
      <c r="K396" s="1763"/>
      <c r="L396" s="1763"/>
      <c r="M396" s="1763"/>
      <c r="N396" s="1763"/>
      <c r="O396" s="1763"/>
      <c r="P396" s="1763"/>
      <c r="Q396" s="1764"/>
      <c r="R396" s="1764"/>
      <c r="S396" s="1764"/>
      <c r="T396" s="1764"/>
      <c r="U396" s="1764"/>
      <c r="V396" s="1764"/>
      <c r="W396" s="1764"/>
      <c r="X396" s="1764"/>
      <c r="Y396" s="1764"/>
      <c r="Z396" s="1765"/>
      <c r="AA396" s="1766"/>
      <c r="AB396" s="1766"/>
      <c r="AC396" s="1767"/>
      <c r="AD396" s="1768"/>
      <c r="AE396" s="1769"/>
      <c r="AF396" s="1769"/>
      <c r="AG396" s="1769"/>
      <c r="AH396" s="1769"/>
      <c r="AI396" s="1774"/>
      <c r="AJ396" s="1774"/>
      <c r="AK396" s="1774"/>
      <c r="AL396" s="1774"/>
      <c r="AM396" s="1771"/>
      <c r="AN396" s="1772"/>
      <c r="AO396" s="1772"/>
      <c r="AP396" s="1773"/>
      <c r="AQ396" s="1516"/>
      <c r="AR396" s="1516"/>
      <c r="AS396" s="1516"/>
      <c r="AT396" s="1516"/>
      <c r="AU396" s="1516"/>
      <c r="AV396" s="1516"/>
      <c r="AW396" s="1516"/>
      <c r="AX396" s="1516"/>
      <c r="AY396" s="1516"/>
      <c r="AZ396">
        <f>COUNTA($C$396)</f>
        <v>0</v>
      </c>
    </row>
    <row r="397" spans="1:52" ht="30" hidden="1" customHeight="1">
      <c r="A397" s="1761">
        <v>10</v>
      </c>
      <c r="B397" s="1761">
        <v>1</v>
      </c>
      <c r="C397" s="1762"/>
      <c r="D397" s="1762"/>
      <c r="E397" s="1762"/>
      <c r="F397" s="1762"/>
      <c r="G397" s="1762"/>
      <c r="H397" s="1762"/>
      <c r="I397" s="1762"/>
      <c r="J397" s="1762"/>
      <c r="K397" s="1763"/>
      <c r="L397" s="1763"/>
      <c r="M397" s="1763"/>
      <c r="N397" s="1763"/>
      <c r="O397" s="1763"/>
      <c r="P397" s="1763"/>
      <c r="Q397" s="1764"/>
      <c r="R397" s="1764"/>
      <c r="S397" s="1764"/>
      <c r="T397" s="1764"/>
      <c r="U397" s="1764"/>
      <c r="V397" s="1764"/>
      <c r="W397" s="1764"/>
      <c r="X397" s="1764"/>
      <c r="Y397" s="1764"/>
      <c r="Z397" s="1765"/>
      <c r="AA397" s="1766"/>
      <c r="AB397" s="1766"/>
      <c r="AC397" s="1767"/>
      <c r="AD397" s="1768"/>
      <c r="AE397" s="1769"/>
      <c r="AF397" s="1769"/>
      <c r="AG397" s="1769"/>
      <c r="AH397" s="1769"/>
      <c r="AI397" s="1774"/>
      <c r="AJ397" s="1774"/>
      <c r="AK397" s="1774"/>
      <c r="AL397" s="1774"/>
      <c r="AM397" s="1771"/>
      <c r="AN397" s="1772"/>
      <c r="AO397" s="1772"/>
      <c r="AP397" s="1773"/>
      <c r="AQ397" s="1516"/>
      <c r="AR397" s="1516"/>
      <c r="AS397" s="1516"/>
      <c r="AT397" s="1516"/>
      <c r="AU397" s="1516"/>
      <c r="AV397" s="1516"/>
      <c r="AW397" s="1516"/>
      <c r="AX397" s="1516"/>
      <c r="AY397" s="1516"/>
      <c r="AZ397">
        <f>COUNTA($C$397)</f>
        <v>0</v>
      </c>
    </row>
    <row r="398" spans="1:52" ht="30" hidden="1" customHeight="1">
      <c r="A398" s="1761">
        <v>11</v>
      </c>
      <c r="B398" s="1761">
        <v>1</v>
      </c>
      <c r="C398" s="1762"/>
      <c r="D398" s="1762"/>
      <c r="E398" s="1762"/>
      <c r="F398" s="1762"/>
      <c r="G398" s="1762"/>
      <c r="H398" s="1762"/>
      <c r="I398" s="1762"/>
      <c r="J398" s="1762"/>
      <c r="K398" s="1763"/>
      <c r="L398" s="1763"/>
      <c r="M398" s="1763"/>
      <c r="N398" s="1763"/>
      <c r="O398" s="1763"/>
      <c r="P398" s="1763"/>
      <c r="Q398" s="1764"/>
      <c r="R398" s="1764"/>
      <c r="S398" s="1764"/>
      <c r="T398" s="1764"/>
      <c r="U398" s="1764"/>
      <c r="V398" s="1764"/>
      <c r="W398" s="1764"/>
      <c r="X398" s="1764"/>
      <c r="Y398" s="1764"/>
      <c r="Z398" s="1765"/>
      <c r="AA398" s="1766"/>
      <c r="AB398" s="1766"/>
      <c r="AC398" s="1767"/>
      <c r="AD398" s="1768"/>
      <c r="AE398" s="1769"/>
      <c r="AF398" s="1769"/>
      <c r="AG398" s="1769"/>
      <c r="AH398" s="1769"/>
      <c r="AI398" s="1774"/>
      <c r="AJ398" s="1774"/>
      <c r="AK398" s="1774"/>
      <c r="AL398" s="1774"/>
      <c r="AM398" s="1771"/>
      <c r="AN398" s="1772"/>
      <c r="AO398" s="1772"/>
      <c r="AP398" s="1773"/>
      <c r="AQ398" s="1516"/>
      <c r="AR398" s="1516"/>
      <c r="AS398" s="1516"/>
      <c r="AT398" s="1516"/>
      <c r="AU398" s="1516"/>
      <c r="AV398" s="1516"/>
      <c r="AW398" s="1516"/>
      <c r="AX398" s="1516"/>
      <c r="AY398" s="1516"/>
      <c r="AZ398">
        <f>COUNTA($C$398)</f>
        <v>0</v>
      </c>
    </row>
    <row r="399" spans="1:52" ht="30" hidden="1" customHeight="1">
      <c r="A399" s="1761">
        <v>12</v>
      </c>
      <c r="B399" s="1761">
        <v>1</v>
      </c>
      <c r="C399" s="1762"/>
      <c r="D399" s="1762"/>
      <c r="E399" s="1762"/>
      <c r="F399" s="1762"/>
      <c r="G399" s="1762"/>
      <c r="H399" s="1762"/>
      <c r="I399" s="1762"/>
      <c r="J399" s="1762"/>
      <c r="K399" s="1763"/>
      <c r="L399" s="1763"/>
      <c r="M399" s="1763"/>
      <c r="N399" s="1763"/>
      <c r="O399" s="1763"/>
      <c r="P399" s="1763"/>
      <c r="Q399" s="1764"/>
      <c r="R399" s="1764"/>
      <c r="S399" s="1764"/>
      <c r="T399" s="1764"/>
      <c r="U399" s="1764"/>
      <c r="V399" s="1764"/>
      <c r="W399" s="1764"/>
      <c r="X399" s="1764"/>
      <c r="Y399" s="1764"/>
      <c r="Z399" s="1765"/>
      <c r="AA399" s="1766"/>
      <c r="AB399" s="1766"/>
      <c r="AC399" s="1767"/>
      <c r="AD399" s="1768"/>
      <c r="AE399" s="1769"/>
      <c r="AF399" s="1769"/>
      <c r="AG399" s="1769"/>
      <c r="AH399" s="1769"/>
      <c r="AI399" s="1774"/>
      <c r="AJ399" s="1774"/>
      <c r="AK399" s="1774"/>
      <c r="AL399" s="1774"/>
      <c r="AM399" s="1771"/>
      <c r="AN399" s="1772"/>
      <c r="AO399" s="1772"/>
      <c r="AP399" s="1773"/>
      <c r="AQ399" s="1516"/>
      <c r="AR399" s="1516"/>
      <c r="AS399" s="1516"/>
      <c r="AT399" s="1516"/>
      <c r="AU399" s="1516"/>
      <c r="AV399" s="1516"/>
      <c r="AW399" s="1516"/>
      <c r="AX399" s="1516"/>
      <c r="AY399" s="1516"/>
      <c r="AZ399">
        <f>COUNTA($C$399)</f>
        <v>0</v>
      </c>
    </row>
    <row r="400" spans="1:52" ht="30" hidden="1" customHeight="1">
      <c r="A400" s="1761">
        <v>13</v>
      </c>
      <c r="B400" s="1761">
        <v>1</v>
      </c>
      <c r="C400" s="1762"/>
      <c r="D400" s="1762"/>
      <c r="E400" s="1762"/>
      <c r="F400" s="1762"/>
      <c r="G400" s="1762"/>
      <c r="H400" s="1762"/>
      <c r="I400" s="1762"/>
      <c r="J400" s="1762"/>
      <c r="K400" s="1763"/>
      <c r="L400" s="1763"/>
      <c r="M400" s="1763"/>
      <c r="N400" s="1763"/>
      <c r="O400" s="1763"/>
      <c r="P400" s="1763"/>
      <c r="Q400" s="1764"/>
      <c r="R400" s="1764"/>
      <c r="S400" s="1764"/>
      <c r="T400" s="1764"/>
      <c r="U400" s="1764"/>
      <c r="V400" s="1764"/>
      <c r="W400" s="1764"/>
      <c r="X400" s="1764"/>
      <c r="Y400" s="1764"/>
      <c r="Z400" s="1765"/>
      <c r="AA400" s="1766"/>
      <c r="AB400" s="1766"/>
      <c r="AC400" s="1767"/>
      <c r="AD400" s="1768"/>
      <c r="AE400" s="1769"/>
      <c r="AF400" s="1769"/>
      <c r="AG400" s="1769"/>
      <c r="AH400" s="1769"/>
      <c r="AI400" s="1774"/>
      <c r="AJ400" s="1774"/>
      <c r="AK400" s="1774"/>
      <c r="AL400" s="1774"/>
      <c r="AM400" s="1771"/>
      <c r="AN400" s="1772"/>
      <c r="AO400" s="1772"/>
      <c r="AP400" s="1773"/>
      <c r="AQ400" s="1516"/>
      <c r="AR400" s="1516"/>
      <c r="AS400" s="1516"/>
      <c r="AT400" s="1516"/>
      <c r="AU400" s="1516"/>
      <c r="AV400" s="1516"/>
      <c r="AW400" s="1516"/>
      <c r="AX400" s="1516"/>
      <c r="AY400" s="1516"/>
      <c r="AZ400">
        <f>COUNTA($C$400)</f>
        <v>0</v>
      </c>
    </row>
    <row r="401" spans="1:52" ht="30" hidden="1" customHeight="1">
      <c r="A401" s="1761">
        <v>14</v>
      </c>
      <c r="B401" s="1761">
        <v>1</v>
      </c>
      <c r="C401" s="1762"/>
      <c r="D401" s="1762"/>
      <c r="E401" s="1762"/>
      <c r="F401" s="1762"/>
      <c r="G401" s="1762"/>
      <c r="H401" s="1762"/>
      <c r="I401" s="1762"/>
      <c r="J401" s="1762"/>
      <c r="K401" s="1763"/>
      <c r="L401" s="1763"/>
      <c r="M401" s="1763"/>
      <c r="N401" s="1763"/>
      <c r="O401" s="1763"/>
      <c r="P401" s="1763"/>
      <c r="Q401" s="1764"/>
      <c r="R401" s="1764"/>
      <c r="S401" s="1764"/>
      <c r="T401" s="1764"/>
      <c r="U401" s="1764"/>
      <c r="V401" s="1764"/>
      <c r="W401" s="1764"/>
      <c r="X401" s="1764"/>
      <c r="Y401" s="1764"/>
      <c r="Z401" s="1765"/>
      <c r="AA401" s="1766"/>
      <c r="AB401" s="1766"/>
      <c r="AC401" s="1767"/>
      <c r="AD401" s="1768"/>
      <c r="AE401" s="1769"/>
      <c r="AF401" s="1769"/>
      <c r="AG401" s="1769"/>
      <c r="AH401" s="1769"/>
      <c r="AI401" s="1774"/>
      <c r="AJ401" s="1774"/>
      <c r="AK401" s="1774"/>
      <c r="AL401" s="1774"/>
      <c r="AM401" s="1771"/>
      <c r="AN401" s="1772"/>
      <c r="AO401" s="1772"/>
      <c r="AP401" s="1773"/>
      <c r="AQ401" s="1516"/>
      <c r="AR401" s="1516"/>
      <c r="AS401" s="1516"/>
      <c r="AT401" s="1516"/>
      <c r="AU401" s="1516"/>
      <c r="AV401" s="1516"/>
      <c r="AW401" s="1516"/>
      <c r="AX401" s="1516"/>
      <c r="AY401" s="1516"/>
      <c r="AZ401">
        <f>COUNTA($C$401)</f>
        <v>0</v>
      </c>
    </row>
    <row r="402" spans="1:52" ht="30" hidden="1" customHeight="1">
      <c r="A402" s="1761">
        <v>15</v>
      </c>
      <c r="B402" s="1761">
        <v>1</v>
      </c>
      <c r="C402" s="1762"/>
      <c r="D402" s="1762"/>
      <c r="E402" s="1762"/>
      <c r="F402" s="1762"/>
      <c r="G402" s="1762"/>
      <c r="H402" s="1762"/>
      <c r="I402" s="1762"/>
      <c r="J402" s="1762"/>
      <c r="K402" s="1763"/>
      <c r="L402" s="1763"/>
      <c r="M402" s="1763"/>
      <c r="N402" s="1763"/>
      <c r="O402" s="1763"/>
      <c r="P402" s="1763"/>
      <c r="Q402" s="1764"/>
      <c r="R402" s="1764"/>
      <c r="S402" s="1764"/>
      <c r="T402" s="1764"/>
      <c r="U402" s="1764"/>
      <c r="V402" s="1764"/>
      <c r="W402" s="1764"/>
      <c r="X402" s="1764"/>
      <c r="Y402" s="1764"/>
      <c r="Z402" s="1765"/>
      <c r="AA402" s="1766"/>
      <c r="AB402" s="1766"/>
      <c r="AC402" s="1767"/>
      <c r="AD402" s="1768"/>
      <c r="AE402" s="1769"/>
      <c r="AF402" s="1769"/>
      <c r="AG402" s="1769"/>
      <c r="AH402" s="1769"/>
      <c r="AI402" s="1774"/>
      <c r="AJ402" s="1774"/>
      <c r="AK402" s="1774"/>
      <c r="AL402" s="1774"/>
      <c r="AM402" s="1771"/>
      <c r="AN402" s="1772"/>
      <c r="AO402" s="1772"/>
      <c r="AP402" s="1773"/>
      <c r="AQ402" s="1516"/>
      <c r="AR402" s="1516"/>
      <c r="AS402" s="1516"/>
      <c r="AT402" s="1516"/>
      <c r="AU402" s="1516"/>
      <c r="AV402" s="1516"/>
      <c r="AW402" s="1516"/>
      <c r="AX402" s="1516"/>
      <c r="AY402" s="1516"/>
      <c r="AZ402">
        <f>COUNTA($C$402)</f>
        <v>0</v>
      </c>
    </row>
    <row r="403" spans="1:52" ht="30" hidden="1" customHeight="1">
      <c r="A403" s="1761">
        <v>16</v>
      </c>
      <c r="B403" s="1761">
        <v>1</v>
      </c>
      <c r="C403" s="1762"/>
      <c r="D403" s="1762"/>
      <c r="E403" s="1762"/>
      <c r="F403" s="1762"/>
      <c r="G403" s="1762"/>
      <c r="H403" s="1762"/>
      <c r="I403" s="1762"/>
      <c r="J403" s="1762"/>
      <c r="K403" s="1763"/>
      <c r="L403" s="1763"/>
      <c r="M403" s="1763"/>
      <c r="N403" s="1763"/>
      <c r="O403" s="1763"/>
      <c r="P403" s="1763"/>
      <c r="Q403" s="1764"/>
      <c r="R403" s="1764"/>
      <c r="S403" s="1764"/>
      <c r="T403" s="1764"/>
      <c r="U403" s="1764"/>
      <c r="V403" s="1764"/>
      <c r="W403" s="1764"/>
      <c r="X403" s="1764"/>
      <c r="Y403" s="1764"/>
      <c r="Z403" s="1765"/>
      <c r="AA403" s="1766"/>
      <c r="AB403" s="1766"/>
      <c r="AC403" s="1767"/>
      <c r="AD403" s="1768"/>
      <c r="AE403" s="1769"/>
      <c r="AF403" s="1769"/>
      <c r="AG403" s="1769"/>
      <c r="AH403" s="1769"/>
      <c r="AI403" s="1774"/>
      <c r="AJ403" s="1774"/>
      <c r="AK403" s="1774"/>
      <c r="AL403" s="1774"/>
      <c r="AM403" s="1771"/>
      <c r="AN403" s="1772"/>
      <c r="AO403" s="1772"/>
      <c r="AP403" s="1773"/>
      <c r="AQ403" s="1516"/>
      <c r="AR403" s="1516"/>
      <c r="AS403" s="1516"/>
      <c r="AT403" s="1516"/>
      <c r="AU403" s="1516"/>
      <c r="AV403" s="1516"/>
      <c r="AW403" s="1516"/>
      <c r="AX403" s="1516"/>
      <c r="AY403" s="1516"/>
      <c r="AZ403">
        <f>COUNTA($C$403)</f>
        <v>0</v>
      </c>
    </row>
    <row r="404" spans="1:52" s="1" customFormat="1" ht="30" hidden="1" customHeight="1">
      <c r="A404" s="1761">
        <v>17</v>
      </c>
      <c r="B404" s="1761">
        <v>1</v>
      </c>
      <c r="C404" s="1762"/>
      <c r="D404" s="1762"/>
      <c r="E404" s="1762"/>
      <c r="F404" s="1762"/>
      <c r="G404" s="1762"/>
      <c r="H404" s="1762"/>
      <c r="I404" s="1762"/>
      <c r="J404" s="1762"/>
      <c r="K404" s="1763"/>
      <c r="L404" s="1763"/>
      <c r="M404" s="1763"/>
      <c r="N404" s="1763"/>
      <c r="O404" s="1763"/>
      <c r="P404" s="1763"/>
      <c r="Q404" s="1764"/>
      <c r="R404" s="1764"/>
      <c r="S404" s="1764"/>
      <c r="T404" s="1764"/>
      <c r="U404" s="1764"/>
      <c r="V404" s="1764"/>
      <c r="W404" s="1764"/>
      <c r="X404" s="1764"/>
      <c r="Y404" s="1764"/>
      <c r="Z404" s="1765"/>
      <c r="AA404" s="1766"/>
      <c r="AB404" s="1766"/>
      <c r="AC404" s="1767"/>
      <c r="AD404" s="1768"/>
      <c r="AE404" s="1769"/>
      <c r="AF404" s="1769"/>
      <c r="AG404" s="1769"/>
      <c r="AH404" s="1769"/>
      <c r="AI404" s="1774"/>
      <c r="AJ404" s="1774"/>
      <c r="AK404" s="1774"/>
      <c r="AL404" s="1774"/>
      <c r="AM404" s="1771"/>
      <c r="AN404" s="1772"/>
      <c r="AO404" s="1772"/>
      <c r="AP404" s="1773"/>
      <c r="AQ404" s="1516"/>
      <c r="AR404" s="1516"/>
      <c r="AS404" s="1516"/>
      <c r="AT404" s="1516"/>
      <c r="AU404" s="1516"/>
      <c r="AV404" s="1516"/>
      <c r="AW404" s="1516"/>
      <c r="AX404" s="1516"/>
      <c r="AY404" s="1516"/>
      <c r="AZ404" s="2">
        <f>COUNTA($C$404)</f>
        <v>0</v>
      </c>
    </row>
    <row r="405" spans="1:52" ht="30" hidden="1" customHeight="1">
      <c r="A405" s="1761">
        <v>18</v>
      </c>
      <c r="B405" s="1761">
        <v>1</v>
      </c>
      <c r="C405" s="1762"/>
      <c r="D405" s="1762"/>
      <c r="E405" s="1762"/>
      <c r="F405" s="1762"/>
      <c r="G405" s="1762"/>
      <c r="H405" s="1762"/>
      <c r="I405" s="1762"/>
      <c r="J405" s="1762"/>
      <c r="K405" s="1763"/>
      <c r="L405" s="1763"/>
      <c r="M405" s="1763"/>
      <c r="N405" s="1763"/>
      <c r="O405" s="1763"/>
      <c r="P405" s="1763"/>
      <c r="Q405" s="1764"/>
      <c r="R405" s="1764"/>
      <c r="S405" s="1764"/>
      <c r="T405" s="1764"/>
      <c r="U405" s="1764"/>
      <c r="V405" s="1764"/>
      <c r="W405" s="1764"/>
      <c r="X405" s="1764"/>
      <c r="Y405" s="1764"/>
      <c r="Z405" s="1765"/>
      <c r="AA405" s="1766"/>
      <c r="AB405" s="1766"/>
      <c r="AC405" s="1767"/>
      <c r="AD405" s="1768"/>
      <c r="AE405" s="1769"/>
      <c r="AF405" s="1769"/>
      <c r="AG405" s="1769"/>
      <c r="AH405" s="1769"/>
      <c r="AI405" s="1774"/>
      <c r="AJ405" s="1774"/>
      <c r="AK405" s="1774"/>
      <c r="AL405" s="1774"/>
      <c r="AM405" s="1771"/>
      <c r="AN405" s="1772"/>
      <c r="AO405" s="1772"/>
      <c r="AP405" s="1773"/>
      <c r="AQ405" s="1516"/>
      <c r="AR405" s="1516"/>
      <c r="AS405" s="1516"/>
      <c r="AT405" s="1516"/>
      <c r="AU405" s="1516"/>
      <c r="AV405" s="1516"/>
      <c r="AW405" s="1516"/>
      <c r="AX405" s="1516"/>
      <c r="AY405" s="1516"/>
      <c r="AZ405">
        <f>COUNTA($C$405)</f>
        <v>0</v>
      </c>
    </row>
    <row r="406" spans="1:52" ht="30" hidden="1" customHeight="1">
      <c r="A406" s="1761">
        <v>19</v>
      </c>
      <c r="B406" s="1761">
        <v>1</v>
      </c>
      <c r="C406" s="1762"/>
      <c r="D406" s="1762"/>
      <c r="E406" s="1762"/>
      <c r="F406" s="1762"/>
      <c r="G406" s="1762"/>
      <c r="H406" s="1762"/>
      <c r="I406" s="1762"/>
      <c r="J406" s="1762"/>
      <c r="K406" s="1763"/>
      <c r="L406" s="1763"/>
      <c r="M406" s="1763"/>
      <c r="N406" s="1763"/>
      <c r="O406" s="1763"/>
      <c r="P406" s="1763"/>
      <c r="Q406" s="1764"/>
      <c r="R406" s="1764"/>
      <c r="S406" s="1764"/>
      <c r="T406" s="1764"/>
      <c r="U406" s="1764"/>
      <c r="V406" s="1764"/>
      <c r="W406" s="1764"/>
      <c r="X406" s="1764"/>
      <c r="Y406" s="1764"/>
      <c r="Z406" s="1765"/>
      <c r="AA406" s="1766"/>
      <c r="AB406" s="1766"/>
      <c r="AC406" s="1767"/>
      <c r="AD406" s="1768"/>
      <c r="AE406" s="1769"/>
      <c r="AF406" s="1769"/>
      <c r="AG406" s="1769"/>
      <c r="AH406" s="1769"/>
      <c r="AI406" s="1774"/>
      <c r="AJ406" s="1774"/>
      <c r="AK406" s="1774"/>
      <c r="AL406" s="1774"/>
      <c r="AM406" s="1771"/>
      <c r="AN406" s="1772"/>
      <c r="AO406" s="1772"/>
      <c r="AP406" s="1773"/>
      <c r="AQ406" s="1516"/>
      <c r="AR406" s="1516"/>
      <c r="AS406" s="1516"/>
      <c r="AT406" s="1516"/>
      <c r="AU406" s="1516"/>
      <c r="AV406" s="1516"/>
      <c r="AW406" s="1516"/>
      <c r="AX406" s="1516"/>
      <c r="AY406" s="1516"/>
      <c r="AZ406">
        <f>COUNTA($C$406)</f>
        <v>0</v>
      </c>
    </row>
    <row r="407" spans="1:52" ht="30" hidden="1" customHeight="1">
      <c r="A407" s="1761">
        <v>20</v>
      </c>
      <c r="B407" s="1761">
        <v>1</v>
      </c>
      <c r="C407" s="1762"/>
      <c r="D407" s="1762"/>
      <c r="E407" s="1762"/>
      <c r="F407" s="1762"/>
      <c r="G407" s="1762"/>
      <c r="H407" s="1762"/>
      <c r="I407" s="1762"/>
      <c r="J407" s="1762"/>
      <c r="K407" s="1763"/>
      <c r="L407" s="1763"/>
      <c r="M407" s="1763"/>
      <c r="N407" s="1763"/>
      <c r="O407" s="1763"/>
      <c r="P407" s="1763"/>
      <c r="Q407" s="1764"/>
      <c r="R407" s="1764"/>
      <c r="S407" s="1764"/>
      <c r="T407" s="1764"/>
      <c r="U407" s="1764"/>
      <c r="V407" s="1764"/>
      <c r="W407" s="1764"/>
      <c r="X407" s="1764"/>
      <c r="Y407" s="1764"/>
      <c r="Z407" s="1765"/>
      <c r="AA407" s="1766"/>
      <c r="AB407" s="1766"/>
      <c r="AC407" s="1767"/>
      <c r="AD407" s="1768"/>
      <c r="AE407" s="1769"/>
      <c r="AF407" s="1769"/>
      <c r="AG407" s="1769"/>
      <c r="AH407" s="1769"/>
      <c r="AI407" s="1774"/>
      <c r="AJ407" s="1774"/>
      <c r="AK407" s="1774"/>
      <c r="AL407" s="1774"/>
      <c r="AM407" s="1771"/>
      <c r="AN407" s="1772"/>
      <c r="AO407" s="1772"/>
      <c r="AP407" s="1773"/>
      <c r="AQ407" s="1516"/>
      <c r="AR407" s="1516"/>
      <c r="AS407" s="1516"/>
      <c r="AT407" s="1516"/>
      <c r="AU407" s="1516"/>
      <c r="AV407" s="1516"/>
      <c r="AW407" s="1516"/>
      <c r="AX407" s="1516"/>
      <c r="AY407" s="1516"/>
      <c r="AZ407">
        <f>COUNTA($C$407)</f>
        <v>0</v>
      </c>
    </row>
    <row r="408" spans="1:52" ht="30" hidden="1" customHeight="1">
      <c r="A408" s="1761">
        <v>21</v>
      </c>
      <c r="B408" s="1761">
        <v>1</v>
      </c>
      <c r="C408" s="1762"/>
      <c r="D408" s="1762"/>
      <c r="E408" s="1762"/>
      <c r="F408" s="1762"/>
      <c r="G408" s="1762"/>
      <c r="H408" s="1762"/>
      <c r="I408" s="1762"/>
      <c r="J408" s="1762"/>
      <c r="K408" s="1763"/>
      <c r="L408" s="1763"/>
      <c r="M408" s="1763"/>
      <c r="N408" s="1763"/>
      <c r="O408" s="1763"/>
      <c r="P408" s="1763"/>
      <c r="Q408" s="1764"/>
      <c r="R408" s="1764"/>
      <c r="S408" s="1764"/>
      <c r="T408" s="1764"/>
      <c r="U408" s="1764"/>
      <c r="V408" s="1764"/>
      <c r="W408" s="1764"/>
      <c r="X408" s="1764"/>
      <c r="Y408" s="1764"/>
      <c r="Z408" s="1765"/>
      <c r="AA408" s="1766"/>
      <c r="AB408" s="1766"/>
      <c r="AC408" s="1767"/>
      <c r="AD408" s="1768"/>
      <c r="AE408" s="1769"/>
      <c r="AF408" s="1769"/>
      <c r="AG408" s="1769"/>
      <c r="AH408" s="1769"/>
      <c r="AI408" s="1774"/>
      <c r="AJ408" s="1774"/>
      <c r="AK408" s="1774"/>
      <c r="AL408" s="1774"/>
      <c r="AM408" s="1771"/>
      <c r="AN408" s="1772"/>
      <c r="AO408" s="1772"/>
      <c r="AP408" s="1773"/>
      <c r="AQ408" s="1516"/>
      <c r="AR408" s="1516"/>
      <c r="AS408" s="1516"/>
      <c r="AT408" s="1516"/>
      <c r="AU408" s="1516"/>
      <c r="AV408" s="1516"/>
      <c r="AW408" s="1516"/>
      <c r="AX408" s="1516"/>
      <c r="AY408" s="1516"/>
      <c r="AZ408">
        <f>COUNTA($C$408)</f>
        <v>0</v>
      </c>
    </row>
    <row r="409" spans="1:52" ht="30" hidden="1" customHeight="1">
      <c r="A409" s="1761">
        <v>22</v>
      </c>
      <c r="B409" s="1761">
        <v>1</v>
      </c>
      <c r="C409" s="1762"/>
      <c r="D409" s="1762"/>
      <c r="E409" s="1762"/>
      <c r="F409" s="1762"/>
      <c r="G409" s="1762"/>
      <c r="H409" s="1762"/>
      <c r="I409" s="1762"/>
      <c r="J409" s="1762"/>
      <c r="K409" s="1763"/>
      <c r="L409" s="1763"/>
      <c r="M409" s="1763"/>
      <c r="N409" s="1763"/>
      <c r="O409" s="1763"/>
      <c r="P409" s="1763"/>
      <c r="Q409" s="1764"/>
      <c r="R409" s="1764"/>
      <c r="S409" s="1764"/>
      <c r="T409" s="1764"/>
      <c r="U409" s="1764"/>
      <c r="V409" s="1764"/>
      <c r="W409" s="1764"/>
      <c r="X409" s="1764"/>
      <c r="Y409" s="1764"/>
      <c r="Z409" s="1765"/>
      <c r="AA409" s="1766"/>
      <c r="AB409" s="1766"/>
      <c r="AC409" s="1767"/>
      <c r="AD409" s="1768"/>
      <c r="AE409" s="1769"/>
      <c r="AF409" s="1769"/>
      <c r="AG409" s="1769"/>
      <c r="AH409" s="1769"/>
      <c r="AI409" s="1774"/>
      <c r="AJ409" s="1774"/>
      <c r="AK409" s="1774"/>
      <c r="AL409" s="1774"/>
      <c r="AM409" s="1771"/>
      <c r="AN409" s="1772"/>
      <c r="AO409" s="1772"/>
      <c r="AP409" s="1773"/>
      <c r="AQ409" s="1516"/>
      <c r="AR409" s="1516"/>
      <c r="AS409" s="1516"/>
      <c r="AT409" s="1516"/>
      <c r="AU409" s="1516"/>
      <c r="AV409" s="1516"/>
      <c r="AW409" s="1516"/>
      <c r="AX409" s="1516"/>
      <c r="AY409" s="1516"/>
      <c r="AZ409">
        <f>COUNTA($C$409)</f>
        <v>0</v>
      </c>
    </row>
    <row r="410" spans="1:52" ht="30" hidden="1" customHeight="1">
      <c r="A410" s="1761">
        <v>23</v>
      </c>
      <c r="B410" s="1761">
        <v>1</v>
      </c>
      <c r="C410" s="1762"/>
      <c r="D410" s="1762"/>
      <c r="E410" s="1762"/>
      <c r="F410" s="1762"/>
      <c r="G410" s="1762"/>
      <c r="H410" s="1762"/>
      <c r="I410" s="1762"/>
      <c r="J410" s="1762"/>
      <c r="K410" s="1763"/>
      <c r="L410" s="1763"/>
      <c r="M410" s="1763"/>
      <c r="N410" s="1763"/>
      <c r="O410" s="1763"/>
      <c r="P410" s="1763"/>
      <c r="Q410" s="1764"/>
      <c r="R410" s="1764"/>
      <c r="S410" s="1764"/>
      <c r="T410" s="1764"/>
      <c r="U410" s="1764"/>
      <c r="V410" s="1764"/>
      <c r="W410" s="1764"/>
      <c r="X410" s="1764"/>
      <c r="Y410" s="1764"/>
      <c r="Z410" s="1765"/>
      <c r="AA410" s="1766"/>
      <c r="AB410" s="1766"/>
      <c r="AC410" s="1767"/>
      <c r="AD410" s="1768"/>
      <c r="AE410" s="1769"/>
      <c r="AF410" s="1769"/>
      <c r="AG410" s="1769"/>
      <c r="AH410" s="1769"/>
      <c r="AI410" s="1774"/>
      <c r="AJ410" s="1774"/>
      <c r="AK410" s="1774"/>
      <c r="AL410" s="1774"/>
      <c r="AM410" s="1771"/>
      <c r="AN410" s="1772"/>
      <c r="AO410" s="1772"/>
      <c r="AP410" s="1773"/>
      <c r="AQ410" s="1516"/>
      <c r="AR410" s="1516"/>
      <c r="AS410" s="1516"/>
      <c r="AT410" s="1516"/>
      <c r="AU410" s="1516"/>
      <c r="AV410" s="1516"/>
      <c r="AW410" s="1516"/>
      <c r="AX410" s="1516"/>
      <c r="AY410" s="1516"/>
      <c r="AZ410">
        <f>COUNTA($C$410)</f>
        <v>0</v>
      </c>
    </row>
    <row r="411" spans="1:52" ht="30" hidden="1" customHeight="1">
      <c r="A411" s="1761">
        <v>24</v>
      </c>
      <c r="B411" s="1761">
        <v>1</v>
      </c>
      <c r="C411" s="1762"/>
      <c r="D411" s="1762"/>
      <c r="E411" s="1762"/>
      <c r="F411" s="1762"/>
      <c r="G411" s="1762"/>
      <c r="H411" s="1762"/>
      <c r="I411" s="1762"/>
      <c r="J411" s="1762"/>
      <c r="K411" s="1763"/>
      <c r="L411" s="1763"/>
      <c r="M411" s="1763"/>
      <c r="N411" s="1763"/>
      <c r="O411" s="1763"/>
      <c r="P411" s="1763"/>
      <c r="Q411" s="1764"/>
      <c r="R411" s="1764"/>
      <c r="S411" s="1764"/>
      <c r="T411" s="1764"/>
      <c r="U411" s="1764"/>
      <c r="V411" s="1764"/>
      <c r="W411" s="1764"/>
      <c r="X411" s="1764"/>
      <c r="Y411" s="1764"/>
      <c r="Z411" s="1765"/>
      <c r="AA411" s="1766"/>
      <c r="AB411" s="1766"/>
      <c r="AC411" s="1767"/>
      <c r="AD411" s="1768"/>
      <c r="AE411" s="1769"/>
      <c r="AF411" s="1769"/>
      <c r="AG411" s="1769"/>
      <c r="AH411" s="1769"/>
      <c r="AI411" s="1774"/>
      <c r="AJ411" s="1774"/>
      <c r="AK411" s="1774"/>
      <c r="AL411" s="1774"/>
      <c r="AM411" s="1771"/>
      <c r="AN411" s="1772"/>
      <c r="AO411" s="1772"/>
      <c r="AP411" s="1773"/>
      <c r="AQ411" s="1516"/>
      <c r="AR411" s="1516"/>
      <c r="AS411" s="1516"/>
      <c r="AT411" s="1516"/>
      <c r="AU411" s="1516"/>
      <c r="AV411" s="1516"/>
      <c r="AW411" s="1516"/>
      <c r="AX411" s="1516"/>
      <c r="AY411" s="1516"/>
      <c r="AZ411">
        <f>COUNTA($C$411)</f>
        <v>0</v>
      </c>
    </row>
    <row r="412" spans="1:52" ht="30" hidden="1" customHeight="1">
      <c r="A412" s="1761">
        <v>25</v>
      </c>
      <c r="B412" s="1761">
        <v>1</v>
      </c>
      <c r="C412" s="1762"/>
      <c r="D412" s="1762"/>
      <c r="E412" s="1762"/>
      <c r="F412" s="1762"/>
      <c r="G412" s="1762"/>
      <c r="H412" s="1762"/>
      <c r="I412" s="1762"/>
      <c r="J412" s="1762"/>
      <c r="K412" s="1763"/>
      <c r="L412" s="1763"/>
      <c r="M412" s="1763"/>
      <c r="N412" s="1763"/>
      <c r="O412" s="1763"/>
      <c r="P412" s="1763"/>
      <c r="Q412" s="1764"/>
      <c r="R412" s="1764"/>
      <c r="S412" s="1764"/>
      <c r="T412" s="1764"/>
      <c r="U412" s="1764"/>
      <c r="V412" s="1764"/>
      <c r="W412" s="1764"/>
      <c r="X412" s="1764"/>
      <c r="Y412" s="1764"/>
      <c r="Z412" s="1765"/>
      <c r="AA412" s="1766"/>
      <c r="AB412" s="1766"/>
      <c r="AC412" s="1767"/>
      <c r="AD412" s="1768"/>
      <c r="AE412" s="1769"/>
      <c r="AF412" s="1769"/>
      <c r="AG412" s="1769"/>
      <c r="AH412" s="1769"/>
      <c r="AI412" s="1774"/>
      <c r="AJ412" s="1774"/>
      <c r="AK412" s="1774"/>
      <c r="AL412" s="1774"/>
      <c r="AM412" s="1771"/>
      <c r="AN412" s="1772"/>
      <c r="AO412" s="1772"/>
      <c r="AP412" s="1773"/>
      <c r="AQ412" s="1516"/>
      <c r="AR412" s="1516"/>
      <c r="AS412" s="1516"/>
      <c r="AT412" s="1516"/>
      <c r="AU412" s="1516"/>
      <c r="AV412" s="1516"/>
      <c r="AW412" s="1516"/>
      <c r="AX412" s="1516"/>
      <c r="AY412" s="1516"/>
      <c r="AZ412">
        <f>COUNTA($C$412)</f>
        <v>0</v>
      </c>
    </row>
    <row r="413" spans="1:52" ht="30" hidden="1" customHeight="1">
      <c r="A413" s="1761">
        <v>26</v>
      </c>
      <c r="B413" s="1761">
        <v>1</v>
      </c>
      <c r="C413" s="1762"/>
      <c r="D413" s="1762"/>
      <c r="E413" s="1762"/>
      <c r="F413" s="1762"/>
      <c r="G413" s="1762"/>
      <c r="H413" s="1762"/>
      <c r="I413" s="1762"/>
      <c r="J413" s="1762"/>
      <c r="K413" s="1763"/>
      <c r="L413" s="1763"/>
      <c r="M413" s="1763"/>
      <c r="N413" s="1763"/>
      <c r="O413" s="1763"/>
      <c r="P413" s="1763"/>
      <c r="Q413" s="1764"/>
      <c r="R413" s="1764"/>
      <c r="S413" s="1764"/>
      <c r="T413" s="1764"/>
      <c r="U413" s="1764"/>
      <c r="V413" s="1764"/>
      <c r="W413" s="1764"/>
      <c r="X413" s="1764"/>
      <c r="Y413" s="1764"/>
      <c r="Z413" s="1765"/>
      <c r="AA413" s="1766"/>
      <c r="AB413" s="1766"/>
      <c r="AC413" s="1767"/>
      <c r="AD413" s="1768"/>
      <c r="AE413" s="1769"/>
      <c r="AF413" s="1769"/>
      <c r="AG413" s="1769"/>
      <c r="AH413" s="1769"/>
      <c r="AI413" s="1774"/>
      <c r="AJ413" s="1774"/>
      <c r="AK413" s="1774"/>
      <c r="AL413" s="1774"/>
      <c r="AM413" s="1771"/>
      <c r="AN413" s="1772"/>
      <c r="AO413" s="1772"/>
      <c r="AP413" s="1773"/>
      <c r="AQ413" s="1516"/>
      <c r="AR413" s="1516"/>
      <c r="AS413" s="1516"/>
      <c r="AT413" s="1516"/>
      <c r="AU413" s="1516"/>
      <c r="AV413" s="1516"/>
      <c r="AW413" s="1516"/>
      <c r="AX413" s="1516"/>
      <c r="AY413" s="1516"/>
      <c r="AZ413">
        <f>COUNTA($C$413)</f>
        <v>0</v>
      </c>
    </row>
    <row r="414" spans="1:52" ht="30" hidden="1" customHeight="1">
      <c r="A414" s="1761">
        <v>27</v>
      </c>
      <c r="B414" s="1761">
        <v>1</v>
      </c>
      <c r="C414" s="1762"/>
      <c r="D414" s="1762"/>
      <c r="E414" s="1762"/>
      <c r="F414" s="1762"/>
      <c r="G414" s="1762"/>
      <c r="H414" s="1762"/>
      <c r="I414" s="1762"/>
      <c r="J414" s="1762"/>
      <c r="K414" s="1763"/>
      <c r="L414" s="1763"/>
      <c r="M414" s="1763"/>
      <c r="N414" s="1763"/>
      <c r="O414" s="1763"/>
      <c r="P414" s="1763"/>
      <c r="Q414" s="1764"/>
      <c r="R414" s="1764"/>
      <c r="S414" s="1764"/>
      <c r="T414" s="1764"/>
      <c r="U414" s="1764"/>
      <c r="V414" s="1764"/>
      <c r="W414" s="1764"/>
      <c r="X414" s="1764"/>
      <c r="Y414" s="1764"/>
      <c r="Z414" s="1765"/>
      <c r="AA414" s="1766"/>
      <c r="AB414" s="1766"/>
      <c r="AC414" s="1767"/>
      <c r="AD414" s="1768"/>
      <c r="AE414" s="1769"/>
      <c r="AF414" s="1769"/>
      <c r="AG414" s="1769"/>
      <c r="AH414" s="1769"/>
      <c r="AI414" s="1774"/>
      <c r="AJ414" s="1774"/>
      <c r="AK414" s="1774"/>
      <c r="AL414" s="1774"/>
      <c r="AM414" s="1771"/>
      <c r="AN414" s="1772"/>
      <c r="AO414" s="1772"/>
      <c r="AP414" s="1773"/>
      <c r="AQ414" s="1516"/>
      <c r="AR414" s="1516"/>
      <c r="AS414" s="1516"/>
      <c r="AT414" s="1516"/>
      <c r="AU414" s="1516"/>
      <c r="AV414" s="1516"/>
      <c r="AW414" s="1516"/>
      <c r="AX414" s="1516"/>
      <c r="AY414" s="1516"/>
      <c r="AZ414">
        <f>COUNTA($C$414)</f>
        <v>0</v>
      </c>
    </row>
    <row r="415" spans="1:52" ht="30" hidden="1" customHeight="1">
      <c r="A415" s="1761">
        <v>28</v>
      </c>
      <c r="B415" s="1761">
        <v>1</v>
      </c>
      <c r="C415" s="1762"/>
      <c r="D415" s="1762"/>
      <c r="E415" s="1762"/>
      <c r="F415" s="1762"/>
      <c r="G415" s="1762"/>
      <c r="H415" s="1762"/>
      <c r="I415" s="1762"/>
      <c r="J415" s="1762"/>
      <c r="K415" s="1763"/>
      <c r="L415" s="1763"/>
      <c r="M415" s="1763"/>
      <c r="N415" s="1763"/>
      <c r="O415" s="1763"/>
      <c r="P415" s="1763"/>
      <c r="Q415" s="1764"/>
      <c r="R415" s="1764"/>
      <c r="S415" s="1764"/>
      <c r="T415" s="1764"/>
      <c r="U415" s="1764"/>
      <c r="V415" s="1764"/>
      <c r="W415" s="1764"/>
      <c r="X415" s="1764"/>
      <c r="Y415" s="1764"/>
      <c r="Z415" s="1765"/>
      <c r="AA415" s="1766"/>
      <c r="AB415" s="1766"/>
      <c r="AC415" s="1767"/>
      <c r="AD415" s="1768"/>
      <c r="AE415" s="1769"/>
      <c r="AF415" s="1769"/>
      <c r="AG415" s="1769"/>
      <c r="AH415" s="1769"/>
      <c r="AI415" s="1774"/>
      <c r="AJ415" s="1774"/>
      <c r="AK415" s="1774"/>
      <c r="AL415" s="1774"/>
      <c r="AM415" s="1771"/>
      <c r="AN415" s="1772"/>
      <c r="AO415" s="1772"/>
      <c r="AP415" s="1773"/>
      <c r="AQ415" s="1516"/>
      <c r="AR415" s="1516"/>
      <c r="AS415" s="1516"/>
      <c r="AT415" s="1516"/>
      <c r="AU415" s="1516"/>
      <c r="AV415" s="1516"/>
      <c r="AW415" s="1516"/>
      <c r="AX415" s="1516"/>
      <c r="AY415" s="1516"/>
      <c r="AZ415">
        <f>COUNTA($C$415)</f>
        <v>0</v>
      </c>
    </row>
    <row r="416" spans="1:52" ht="30" hidden="1" customHeight="1">
      <c r="A416" s="1761">
        <v>29</v>
      </c>
      <c r="B416" s="1761">
        <v>1</v>
      </c>
      <c r="C416" s="1762"/>
      <c r="D416" s="1762"/>
      <c r="E416" s="1762"/>
      <c r="F416" s="1762"/>
      <c r="G416" s="1762"/>
      <c r="H416" s="1762"/>
      <c r="I416" s="1762"/>
      <c r="J416" s="1762"/>
      <c r="K416" s="1763"/>
      <c r="L416" s="1763"/>
      <c r="M416" s="1763"/>
      <c r="N416" s="1763"/>
      <c r="O416" s="1763"/>
      <c r="P416" s="1763"/>
      <c r="Q416" s="1764"/>
      <c r="R416" s="1764"/>
      <c r="S416" s="1764"/>
      <c r="T416" s="1764"/>
      <c r="U416" s="1764"/>
      <c r="V416" s="1764"/>
      <c r="W416" s="1764"/>
      <c r="X416" s="1764"/>
      <c r="Y416" s="1764"/>
      <c r="Z416" s="1765"/>
      <c r="AA416" s="1766"/>
      <c r="AB416" s="1766"/>
      <c r="AC416" s="1767"/>
      <c r="AD416" s="1768"/>
      <c r="AE416" s="1769"/>
      <c r="AF416" s="1769"/>
      <c r="AG416" s="1769"/>
      <c r="AH416" s="1769"/>
      <c r="AI416" s="1774"/>
      <c r="AJ416" s="1774"/>
      <c r="AK416" s="1774"/>
      <c r="AL416" s="1774"/>
      <c r="AM416" s="1771"/>
      <c r="AN416" s="1772"/>
      <c r="AO416" s="1772"/>
      <c r="AP416" s="1773"/>
      <c r="AQ416" s="1516"/>
      <c r="AR416" s="1516"/>
      <c r="AS416" s="1516"/>
      <c r="AT416" s="1516"/>
      <c r="AU416" s="1516"/>
      <c r="AV416" s="1516"/>
      <c r="AW416" s="1516"/>
      <c r="AX416" s="1516"/>
      <c r="AY416" s="1516"/>
      <c r="AZ416">
        <f>COUNTA($C$416)</f>
        <v>0</v>
      </c>
    </row>
    <row r="417" spans="1:52" ht="30" hidden="1" customHeight="1">
      <c r="A417" s="1761">
        <v>30</v>
      </c>
      <c r="B417" s="1761">
        <v>1</v>
      </c>
      <c r="C417" s="1762"/>
      <c r="D417" s="1762"/>
      <c r="E417" s="1762"/>
      <c r="F417" s="1762"/>
      <c r="G417" s="1762"/>
      <c r="H417" s="1762"/>
      <c r="I417" s="1762"/>
      <c r="J417" s="1762"/>
      <c r="K417" s="1763"/>
      <c r="L417" s="1763"/>
      <c r="M417" s="1763"/>
      <c r="N417" s="1763"/>
      <c r="O417" s="1763"/>
      <c r="P417" s="1763"/>
      <c r="Q417" s="1764"/>
      <c r="R417" s="1764"/>
      <c r="S417" s="1764"/>
      <c r="T417" s="1764"/>
      <c r="U417" s="1764"/>
      <c r="V417" s="1764"/>
      <c r="W417" s="1764"/>
      <c r="X417" s="1764"/>
      <c r="Y417" s="1764"/>
      <c r="Z417" s="1765"/>
      <c r="AA417" s="1766"/>
      <c r="AB417" s="1766"/>
      <c r="AC417" s="1767"/>
      <c r="AD417" s="1768"/>
      <c r="AE417" s="1769"/>
      <c r="AF417" s="1769"/>
      <c r="AG417" s="1769"/>
      <c r="AH417" s="1769"/>
      <c r="AI417" s="1774"/>
      <c r="AJ417" s="1774"/>
      <c r="AK417" s="1774"/>
      <c r="AL417" s="1774"/>
      <c r="AM417" s="1771"/>
      <c r="AN417" s="1772"/>
      <c r="AO417" s="1772"/>
      <c r="AP417" s="1773"/>
      <c r="AQ417" s="1516"/>
      <c r="AR417" s="1516"/>
      <c r="AS417" s="1516"/>
      <c r="AT417" s="1516"/>
      <c r="AU417" s="1516"/>
      <c r="AV417" s="1516"/>
      <c r="AW417" s="1516"/>
      <c r="AX417" s="1516"/>
      <c r="AY417" s="1516"/>
      <c r="AZ417">
        <f>COUNTA($C$417)</f>
        <v>0</v>
      </c>
    </row>
    <row r="418" spans="1:52" ht="24.75" hidden="1" customHeight="1">
      <c r="A418" s="73"/>
      <c r="B418" s="73"/>
      <c r="C418" s="73"/>
      <c r="D418" s="73"/>
      <c r="E418" s="73"/>
      <c r="F418" s="73"/>
      <c r="G418" s="73"/>
      <c r="H418" s="73"/>
      <c r="I418" s="73"/>
      <c r="J418" s="73"/>
      <c r="K418" s="73"/>
      <c r="L418" s="73"/>
      <c r="M418" s="73"/>
      <c r="N418" s="73"/>
      <c r="O418" s="73"/>
      <c r="P418" s="73"/>
      <c r="Q418" s="146"/>
      <c r="R418" s="146"/>
      <c r="S418" s="146"/>
      <c r="T418" s="146"/>
      <c r="U418" s="146"/>
      <c r="V418" s="146"/>
      <c r="W418" s="146"/>
      <c r="X418" s="146"/>
      <c r="Y418" s="146"/>
      <c r="Z418" s="154"/>
      <c r="AA418" s="154"/>
      <c r="AB418" s="154"/>
      <c r="AC418" s="154"/>
      <c r="AD418" s="154"/>
      <c r="AE418" s="154"/>
      <c r="AF418" s="154"/>
      <c r="AG418" s="154"/>
      <c r="AH418" s="154"/>
      <c r="AI418" s="154"/>
      <c r="AJ418" s="154"/>
      <c r="AK418" s="154"/>
      <c r="AL418" s="154"/>
      <c r="AM418" s="154"/>
      <c r="AN418" s="154"/>
      <c r="AO418" s="154"/>
      <c r="AP418" s="154"/>
      <c r="AQ418" s="146"/>
      <c r="AR418" s="146"/>
      <c r="AS418" s="146"/>
      <c r="AT418" s="146"/>
      <c r="AU418" s="146"/>
      <c r="AV418" s="146"/>
      <c r="AW418" s="146"/>
      <c r="AX418" s="146"/>
      <c r="AY418" s="146"/>
      <c r="AZ418">
        <f>COUNTA($C$421)</f>
        <v>0</v>
      </c>
    </row>
    <row r="419" spans="1:52" ht="24.75" hidden="1" customHeight="1">
      <c r="A419" s="73"/>
      <c r="B419" s="94" t="s">
        <v>329</v>
      </c>
      <c r="C419" s="73"/>
      <c r="D419" s="73"/>
      <c r="E419" s="73"/>
      <c r="F419" s="73"/>
      <c r="G419" s="73"/>
      <c r="H419" s="73"/>
      <c r="I419" s="73"/>
      <c r="J419" s="73"/>
      <c r="K419" s="73"/>
      <c r="L419" s="73"/>
      <c r="M419" s="73"/>
      <c r="N419" s="73"/>
      <c r="O419" s="73"/>
      <c r="P419" s="73"/>
      <c r="Q419" s="146"/>
      <c r="R419" s="146"/>
      <c r="S419" s="146"/>
      <c r="T419" s="146"/>
      <c r="U419" s="146"/>
      <c r="V419" s="146"/>
      <c r="W419" s="146"/>
      <c r="X419" s="146"/>
      <c r="Y419" s="146"/>
      <c r="Z419" s="154"/>
      <c r="AA419" s="154"/>
      <c r="AB419" s="154"/>
      <c r="AC419" s="154"/>
      <c r="AD419" s="154"/>
      <c r="AE419" s="154"/>
      <c r="AF419" s="154"/>
      <c r="AG419" s="154"/>
      <c r="AH419" s="154"/>
      <c r="AI419" s="154"/>
      <c r="AJ419" s="154"/>
      <c r="AK419" s="154"/>
      <c r="AL419" s="154"/>
      <c r="AM419" s="154"/>
      <c r="AN419" s="154"/>
      <c r="AO419" s="154"/>
      <c r="AP419" s="154"/>
      <c r="AQ419" s="146"/>
      <c r="AR419" s="146"/>
      <c r="AS419" s="146"/>
      <c r="AT419" s="146"/>
      <c r="AU419" s="146"/>
      <c r="AV419" s="146"/>
      <c r="AW419" s="146"/>
      <c r="AX419" s="146"/>
      <c r="AY419" s="146"/>
      <c r="AZ419">
        <f>$AZ$418</f>
        <v>0</v>
      </c>
    </row>
    <row r="420" spans="1:52" ht="59.25" hidden="1" customHeight="1">
      <c r="A420" s="1757"/>
      <c r="B420" s="1757"/>
      <c r="C420" s="1757" t="s">
        <v>82</v>
      </c>
      <c r="D420" s="1757"/>
      <c r="E420" s="1757"/>
      <c r="F420" s="1757"/>
      <c r="G420" s="1757"/>
      <c r="H420" s="1757"/>
      <c r="I420" s="1757"/>
      <c r="J420" s="1757"/>
      <c r="K420" s="1758" t="s">
        <v>86</v>
      </c>
      <c r="L420" s="1713"/>
      <c r="M420" s="1713"/>
      <c r="N420" s="1713"/>
      <c r="O420" s="1713"/>
      <c r="P420" s="1713"/>
      <c r="Q420" s="1757" t="s">
        <v>27</v>
      </c>
      <c r="R420" s="1757"/>
      <c r="S420" s="1757"/>
      <c r="T420" s="1757"/>
      <c r="U420" s="1757"/>
      <c r="V420" s="1757"/>
      <c r="W420" s="1757"/>
      <c r="X420" s="1757"/>
      <c r="Y420" s="1757"/>
      <c r="Z420" s="1759" t="s">
        <v>451</v>
      </c>
      <c r="AA420" s="1759"/>
      <c r="AB420" s="1759"/>
      <c r="AC420" s="1759"/>
      <c r="AD420" s="1758" t="s">
        <v>374</v>
      </c>
      <c r="AE420" s="1758"/>
      <c r="AF420" s="1758"/>
      <c r="AG420" s="1758"/>
      <c r="AH420" s="1758"/>
      <c r="AI420" s="1759" t="s">
        <v>400</v>
      </c>
      <c r="AJ420" s="1757"/>
      <c r="AK420" s="1757"/>
      <c r="AL420" s="1757"/>
      <c r="AM420" s="1757" t="s">
        <v>28</v>
      </c>
      <c r="AN420" s="1757"/>
      <c r="AO420" s="1757"/>
      <c r="AP420" s="1760"/>
      <c r="AQ420" s="1758" t="s">
        <v>453</v>
      </c>
      <c r="AR420" s="1758"/>
      <c r="AS420" s="1758"/>
      <c r="AT420" s="1758"/>
      <c r="AU420" s="1758"/>
      <c r="AV420" s="1758"/>
      <c r="AW420" s="1758"/>
      <c r="AX420" s="1758"/>
      <c r="AY420" s="1758"/>
      <c r="AZ420">
        <f>$AZ$418</f>
        <v>0</v>
      </c>
    </row>
    <row r="421" spans="1:52" ht="30" hidden="1" customHeight="1">
      <c r="A421" s="1761">
        <v>1</v>
      </c>
      <c r="B421" s="1761">
        <v>1</v>
      </c>
      <c r="C421" s="1762"/>
      <c r="D421" s="1762"/>
      <c r="E421" s="1762"/>
      <c r="F421" s="1762"/>
      <c r="G421" s="1762"/>
      <c r="H421" s="1762"/>
      <c r="I421" s="1762"/>
      <c r="J421" s="1762"/>
      <c r="K421" s="1763"/>
      <c r="L421" s="1763"/>
      <c r="M421" s="1763"/>
      <c r="N421" s="1763"/>
      <c r="O421" s="1763"/>
      <c r="P421" s="1763"/>
      <c r="Q421" s="1764"/>
      <c r="R421" s="1764"/>
      <c r="S421" s="1764"/>
      <c r="T421" s="1764"/>
      <c r="U421" s="1764"/>
      <c r="V421" s="1764"/>
      <c r="W421" s="1764"/>
      <c r="X421" s="1764"/>
      <c r="Y421" s="1764"/>
      <c r="Z421" s="1765"/>
      <c r="AA421" s="1766"/>
      <c r="AB421" s="1766"/>
      <c r="AC421" s="1767"/>
      <c r="AD421" s="1768"/>
      <c r="AE421" s="1769"/>
      <c r="AF421" s="1769"/>
      <c r="AG421" s="1769"/>
      <c r="AH421" s="1769"/>
      <c r="AI421" s="1770"/>
      <c r="AJ421" s="1770"/>
      <c r="AK421" s="1770"/>
      <c r="AL421" s="1770"/>
      <c r="AM421" s="1771"/>
      <c r="AN421" s="1772"/>
      <c r="AO421" s="1772"/>
      <c r="AP421" s="1773"/>
      <c r="AQ421" s="1516"/>
      <c r="AR421" s="1516"/>
      <c r="AS421" s="1516"/>
      <c r="AT421" s="1516"/>
      <c r="AU421" s="1516"/>
      <c r="AV421" s="1516"/>
      <c r="AW421" s="1516"/>
      <c r="AX421" s="1516"/>
      <c r="AY421" s="1516"/>
      <c r="AZ421">
        <f>$AZ$418</f>
        <v>0</v>
      </c>
    </row>
    <row r="422" spans="1:52" ht="30" hidden="1" customHeight="1">
      <c r="A422" s="1761">
        <v>2</v>
      </c>
      <c r="B422" s="1761">
        <v>1</v>
      </c>
      <c r="C422" s="1762"/>
      <c r="D422" s="1762"/>
      <c r="E422" s="1762"/>
      <c r="F422" s="1762"/>
      <c r="G422" s="1762"/>
      <c r="H422" s="1762"/>
      <c r="I422" s="1762"/>
      <c r="J422" s="1762"/>
      <c r="K422" s="1763"/>
      <c r="L422" s="1763"/>
      <c r="M422" s="1763"/>
      <c r="N422" s="1763"/>
      <c r="O422" s="1763"/>
      <c r="P422" s="1763"/>
      <c r="Q422" s="1764"/>
      <c r="R422" s="1764"/>
      <c r="S422" s="1764"/>
      <c r="T422" s="1764"/>
      <c r="U422" s="1764"/>
      <c r="V422" s="1764"/>
      <c r="W422" s="1764"/>
      <c r="X422" s="1764"/>
      <c r="Y422" s="1764"/>
      <c r="Z422" s="1765"/>
      <c r="AA422" s="1766"/>
      <c r="AB422" s="1766"/>
      <c r="AC422" s="1767"/>
      <c r="AD422" s="1768"/>
      <c r="AE422" s="1769"/>
      <c r="AF422" s="1769"/>
      <c r="AG422" s="1769"/>
      <c r="AH422" s="1769"/>
      <c r="AI422" s="1770"/>
      <c r="AJ422" s="1770"/>
      <c r="AK422" s="1770"/>
      <c r="AL422" s="1770"/>
      <c r="AM422" s="1771"/>
      <c r="AN422" s="1772"/>
      <c r="AO422" s="1772"/>
      <c r="AP422" s="1773"/>
      <c r="AQ422" s="1516"/>
      <c r="AR422" s="1516"/>
      <c r="AS422" s="1516"/>
      <c r="AT422" s="1516"/>
      <c r="AU422" s="1516"/>
      <c r="AV422" s="1516"/>
      <c r="AW422" s="1516"/>
      <c r="AX422" s="1516"/>
      <c r="AY422" s="1516"/>
      <c r="AZ422">
        <f>COUNTA($C$422)</f>
        <v>0</v>
      </c>
    </row>
    <row r="423" spans="1:52" ht="30" hidden="1" customHeight="1">
      <c r="A423" s="1761">
        <v>3</v>
      </c>
      <c r="B423" s="1761">
        <v>1</v>
      </c>
      <c r="C423" s="1762"/>
      <c r="D423" s="1762"/>
      <c r="E423" s="1762"/>
      <c r="F423" s="1762"/>
      <c r="G423" s="1762"/>
      <c r="H423" s="1762"/>
      <c r="I423" s="1762"/>
      <c r="J423" s="1762"/>
      <c r="K423" s="1763"/>
      <c r="L423" s="1763"/>
      <c r="M423" s="1763"/>
      <c r="N423" s="1763"/>
      <c r="O423" s="1763"/>
      <c r="P423" s="1763"/>
      <c r="Q423" s="1764"/>
      <c r="R423" s="1764"/>
      <c r="S423" s="1764"/>
      <c r="T423" s="1764"/>
      <c r="U423" s="1764"/>
      <c r="V423" s="1764"/>
      <c r="W423" s="1764"/>
      <c r="X423" s="1764"/>
      <c r="Y423" s="1764"/>
      <c r="Z423" s="1765"/>
      <c r="AA423" s="1766"/>
      <c r="AB423" s="1766"/>
      <c r="AC423" s="1767"/>
      <c r="AD423" s="1768"/>
      <c r="AE423" s="1769"/>
      <c r="AF423" s="1769"/>
      <c r="AG423" s="1769"/>
      <c r="AH423" s="1769"/>
      <c r="AI423" s="1774"/>
      <c r="AJ423" s="1774"/>
      <c r="AK423" s="1774"/>
      <c r="AL423" s="1774"/>
      <c r="AM423" s="1771"/>
      <c r="AN423" s="1772"/>
      <c r="AO423" s="1772"/>
      <c r="AP423" s="1773"/>
      <c r="AQ423" s="1516"/>
      <c r="AR423" s="1516"/>
      <c r="AS423" s="1516"/>
      <c r="AT423" s="1516"/>
      <c r="AU423" s="1516"/>
      <c r="AV423" s="1516"/>
      <c r="AW423" s="1516"/>
      <c r="AX423" s="1516"/>
      <c r="AY423" s="1516"/>
      <c r="AZ423">
        <f>COUNTA($C$423)</f>
        <v>0</v>
      </c>
    </row>
    <row r="424" spans="1:52" ht="30" hidden="1" customHeight="1">
      <c r="A424" s="1761">
        <v>4</v>
      </c>
      <c r="B424" s="1761">
        <v>1</v>
      </c>
      <c r="C424" s="1762"/>
      <c r="D424" s="1762"/>
      <c r="E424" s="1762"/>
      <c r="F424" s="1762"/>
      <c r="G424" s="1762"/>
      <c r="H424" s="1762"/>
      <c r="I424" s="1762"/>
      <c r="J424" s="1762"/>
      <c r="K424" s="1763"/>
      <c r="L424" s="1763"/>
      <c r="M424" s="1763"/>
      <c r="N424" s="1763"/>
      <c r="O424" s="1763"/>
      <c r="P424" s="1763"/>
      <c r="Q424" s="1764"/>
      <c r="R424" s="1764"/>
      <c r="S424" s="1764"/>
      <c r="T424" s="1764"/>
      <c r="U424" s="1764"/>
      <c r="V424" s="1764"/>
      <c r="W424" s="1764"/>
      <c r="X424" s="1764"/>
      <c r="Y424" s="1764"/>
      <c r="Z424" s="1765"/>
      <c r="AA424" s="1766"/>
      <c r="AB424" s="1766"/>
      <c r="AC424" s="1767"/>
      <c r="AD424" s="1768"/>
      <c r="AE424" s="1769"/>
      <c r="AF424" s="1769"/>
      <c r="AG424" s="1769"/>
      <c r="AH424" s="1769"/>
      <c r="AI424" s="1774"/>
      <c r="AJ424" s="1774"/>
      <c r="AK424" s="1774"/>
      <c r="AL424" s="1774"/>
      <c r="AM424" s="1771"/>
      <c r="AN424" s="1772"/>
      <c r="AO424" s="1772"/>
      <c r="AP424" s="1773"/>
      <c r="AQ424" s="1516"/>
      <c r="AR424" s="1516"/>
      <c r="AS424" s="1516"/>
      <c r="AT424" s="1516"/>
      <c r="AU424" s="1516"/>
      <c r="AV424" s="1516"/>
      <c r="AW424" s="1516"/>
      <c r="AX424" s="1516"/>
      <c r="AY424" s="1516"/>
      <c r="AZ424">
        <f>COUNTA($C$424)</f>
        <v>0</v>
      </c>
    </row>
    <row r="425" spans="1:52" ht="30" hidden="1" customHeight="1">
      <c r="A425" s="1761">
        <v>5</v>
      </c>
      <c r="B425" s="1761">
        <v>1</v>
      </c>
      <c r="C425" s="1762"/>
      <c r="D425" s="1762"/>
      <c r="E425" s="1762"/>
      <c r="F425" s="1762"/>
      <c r="G425" s="1762"/>
      <c r="H425" s="1762"/>
      <c r="I425" s="1762"/>
      <c r="J425" s="1762"/>
      <c r="K425" s="1763"/>
      <c r="L425" s="1763"/>
      <c r="M425" s="1763"/>
      <c r="N425" s="1763"/>
      <c r="O425" s="1763"/>
      <c r="P425" s="1763"/>
      <c r="Q425" s="1764"/>
      <c r="R425" s="1764"/>
      <c r="S425" s="1764"/>
      <c r="T425" s="1764"/>
      <c r="U425" s="1764"/>
      <c r="V425" s="1764"/>
      <c r="W425" s="1764"/>
      <c r="X425" s="1764"/>
      <c r="Y425" s="1764"/>
      <c r="Z425" s="1765"/>
      <c r="AA425" s="1766"/>
      <c r="AB425" s="1766"/>
      <c r="AC425" s="1767"/>
      <c r="AD425" s="1768"/>
      <c r="AE425" s="1769"/>
      <c r="AF425" s="1769"/>
      <c r="AG425" s="1769"/>
      <c r="AH425" s="1769"/>
      <c r="AI425" s="1774"/>
      <c r="AJ425" s="1774"/>
      <c r="AK425" s="1774"/>
      <c r="AL425" s="1774"/>
      <c r="AM425" s="1771"/>
      <c r="AN425" s="1772"/>
      <c r="AO425" s="1772"/>
      <c r="AP425" s="1773"/>
      <c r="AQ425" s="1516"/>
      <c r="AR425" s="1516"/>
      <c r="AS425" s="1516"/>
      <c r="AT425" s="1516"/>
      <c r="AU425" s="1516"/>
      <c r="AV425" s="1516"/>
      <c r="AW425" s="1516"/>
      <c r="AX425" s="1516"/>
      <c r="AY425" s="1516"/>
      <c r="AZ425">
        <f>COUNTA($C$425)</f>
        <v>0</v>
      </c>
    </row>
    <row r="426" spans="1:52" ht="30" hidden="1" customHeight="1">
      <c r="A426" s="1761">
        <v>6</v>
      </c>
      <c r="B426" s="1761">
        <v>1</v>
      </c>
      <c r="C426" s="1762"/>
      <c r="D426" s="1762"/>
      <c r="E426" s="1762"/>
      <c r="F426" s="1762"/>
      <c r="G426" s="1762"/>
      <c r="H426" s="1762"/>
      <c r="I426" s="1762"/>
      <c r="J426" s="1762"/>
      <c r="K426" s="1763"/>
      <c r="L426" s="1763"/>
      <c r="M426" s="1763"/>
      <c r="N426" s="1763"/>
      <c r="O426" s="1763"/>
      <c r="P426" s="1763"/>
      <c r="Q426" s="1764"/>
      <c r="R426" s="1764"/>
      <c r="S426" s="1764"/>
      <c r="T426" s="1764"/>
      <c r="U426" s="1764"/>
      <c r="V426" s="1764"/>
      <c r="W426" s="1764"/>
      <c r="X426" s="1764"/>
      <c r="Y426" s="1764"/>
      <c r="Z426" s="1765"/>
      <c r="AA426" s="1766"/>
      <c r="AB426" s="1766"/>
      <c r="AC426" s="1767"/>
      <c r="AD426" s="1768"/>
      <c r="AE426" s="1769"/>
      <c r="AF426" s="1769"/>
      <c r="AG426" s="1769"/>
      <c r="AH426" s="1769"/>
      <c r="AI426" s="1774"/>
      <c r="AJ426" s="1774"/>
      <c r="AK426" s="1774"/>
      <c r="AL426" s="1774"/>
      <c r="AM426" s="1771"/>
      <c r="AN426" s="1772"/>
      <c r="AO426" s="1772"/>
      <c r="AP426" s="1773"/>
      <c r="AQ426" s="1516"/>
      <c r="AR426" s="1516"/>
      <c r="AS426" s="1516"/>
      <c r="AT426" s="1516"/>
      <c r="AU426" s="1516"/>
      <c r="AV426" s="1516"/>
      <c r="AW426" s="1516"/>
      <c r="AX426" s="1516"/>
      <c r="AY426" s="1516"/>
      <c r="AZ426">
        <f>COUNTA($C$426)</f>
        <v>0</v>
      </c>
    </row>
    <row r="427" spans="1:52" ht="30" hidden="1" customHeight="1">
      <c r="A427" s="1761">
        <v>7</v>
      </c>
      <c r="B427" s="1761">
        <v>1</v>
      </c>
      <c r="C427" s="1762"/>
      <c r="D427" s="1762"/>
      <c r="E427" s="1762"/>
      <c r="F427" s="1762"/>
      <c r="G427" s="1762"/>
      <c r="H427" s="1762"/>
      <c r="I427" s="1762"/>
      <c r="J427" s="1762"/>
      <c r="K427" s="1763"/>
      <c r="L427" s="1763"/>
      <c r="M427" s="1763"/>
      <c r="N427" s="1763"/>
      <c r="O427" s="1763"/>
      <c r="P427" s="1763"/>
      <c r="Q427" s="1764"/>
      <c r="R427" s="1764"/>
      <c r="S427" s="1764"/>
      <c r="T427" s="1764"/>
      <c r="U427" s="1764"/>
      <c r="V427" s="1764"/>
      <c r="W427" s="1764"/>
      <c r="X427" s="1764"/>
      <c r="Y427" s="1764"/>
      <c r="Z427" s="1765"/>
      <c r="AA427" s="1766"/>
      <c r="AB427" s="1766"/>
      <c r="AC427" s="1767"/>
      <c r="AD427" s="1768"/>
      <c r="AE427" s="1769"/>
      <c r="AF427" s="1769"/>
      <c r="AG427" s="1769"/>
      <c r="AH427" s="1769"/>
      <c r="AI427" s="1774"/>
      <c r="AJ427" s="1774"/>
      <c r="AK427" s="1774"/>
      <c r="AL427" s="1774"/>
      <c r="AM427" s="1771"/>
      <c r="AN427" s="1772"/>
      <c r="AO427" s="1772"/>
      <c r="AP427" s="1773"/>
      <c r="AQ427" s="1516"/>
      <c r="AR427" s="1516"/>
      <c r="AS427" s="1516"/>
      <c r="AT427" s="1516"/>
      <c r="AU427" s="1516"/>
      <c r="AV427" s="1516"/>
      <c r="AW427" s="1516"/>
      <c r="AX427" s="1516"/>
      <c r="AY427" s="1516"/>
      <c r="AZ427">
        <f>COUNTA($C$427)</f>
        <v>0</v>
      </c>
    </row>
    <row r="428" spans="1:52" ht="30" hidden="1" customHeight="1">
      <c r="A428" s="1761">
        <v>8</v>
      </c>
      <c r="B428" s="1761">
        <v>1</v>
      </c>
      <c r="C428" s="1762"/>
      <c r="D428" s="1762"/>
      <c r="E428" s="1762"/>
      <c r="F428" s="1762"/>
      <c r="G428" s="1762"/>
      <c r="H428" s="1762"/>
      <c r="I428" s="1762"/>
      <c r="J428" s="1762"/>
      <c r="K428" s="1763"/>
      <c r="L428" s="1763"/>
      <c r="M428" s="1763"/>
      <c r="N428" s="1763"/>
      <c r="O428" s="1763"/>
      <c r="P428" s="1763"/>
      <c r="Q428" s="1764"/>
      <c r="R428" s="1764"/>
      <c r="S428" s="1764"/>
      <c r="T428" s="1764"/>
      <c r="U428" s="1764"/>
      <c r="V428" s="1764"/>
      <c r="W428" s="1764"/>
      <c r="X428" s="1764"/>
      <c r="Y428" s="1764"/>
      <c r="Z428" s="1765"/>
      <c r="AA428" s="1766"/>
      <c r="AB428" s="1766"/>
      <c r="AC428" s="1767"/>
      <c r="AD428" s="1768"/>
      <c r="AE428" s="1769"/>
      <c r="AF428" s="1769"/>
      <c r="AG428" s="1769"/>
      <c r="AH428" s="1769"/>
      <c r="AI428" s="1774"/>
      <c r="AJ428" s="1774"/>
      <c r="AK428" s="1774"/>
      <c r="AL428" s="1774"/>
      <c r="AM428" s="1771"/>
      <c r="AN428" s="1772"/>
      <c r="AO428" s="1772"/>
      <c r="AP428" s="1773"/>
      <c r="AQ428" s="1516"/>
      <c r="AR428" s="1516"/>
      <c r="AS428" s="1516"/>
      <c r="AT428" s="1516"/>
      <c r="AU428" s="1516"/>
      <c r="AV428" s="1516"/>
      <c r="AW428" s="1516"/>
      <c r="AX428" s="1516"/>
      <c r="AY428" s="1516"/>
      <c r="AZ428">
        <f>COUNTA($C$428)</f>
        <v>0</v>
      </c>
    </row>
    <row r="429" spans="1:52" ht="30" hidden="1" customHeight="1">
      <c r="A429" s="1761">
        <v>9</v>
      </c>
      <c r="B429" s="1761">
        <v>1</v>
      </c>
      <c r="C429" s="1762"/>
      <c r="D429" s="1762"/>
      <c r="E429" s="1762"/>
      <c r="F429" s="1762"/>
      <c r="G429" s="1762"/>
      <c r="H429" s="1762"/>
      <c r="I429" s="1762"/>
      <c r="J429" s="1762"/>
      <c r="K429" s="1763"/>
      <c r="L429" s="1763"/>
      <c r="M429" s="1763"/>
      <c r="N429" s="1763"/>
      <c r="O429" s="1763"/>
      <c r="P429" s="1763"/>
      <c r="Q429" s="1764"/>
      <c r="R429" s="1764"/>
      <c r="S429" s="1764"/>
      <c r="T429" s="1764"/>
      <c r="U429" s="1764"/>
      <c r="V429" s="1764"/>
      <c r="W429" s="1764"/>
      <c r="X429" s="1764"/>
      <c r="Y429" s="1764"/>
      <c r="Z429" s="1765"/>
      <c r="AA429" s="1766"/>
      <c r="AB429" s="1766"/>
      <c r="AC429" s="1767"/>
      <c r="AD429" s="1768"/>
      <c r="AE429" s="1769"/>
      <c r="AF429" s="1769"/>
      <c r="AG429" s="1769"/>
      <c r="AH429" s="1769"/>
      <c r="AI429" s="1774"/>
      <c r="AJ429" s="1774"/>
      <c r="AK429" s="1774"/>
      <c r="AL429" s="1774"/>
      <c r="AM429" s="1771"/>
      <c r="AN429" s="1772"/>
      <c r="AO429" s="1772"/>
      <c r="AP429" s="1773"/>
      <c r="AQ429" s="1516"/>
      <c r="AR429" s="1516"/>
      <c r="AS429" s="1516"/>
      <c r="AT429" s="1516"/>
      <c r="AU429" s="1516"/>
      <c r="AV429" s="1516"/>
      <c r="AW429" s="1516"/>
      <c r="AX429" s="1516"/>
      <c r="AY429" s="1516"/>
      <c r="AZ429">
        <f>COUNTA($C$429)</f>
        <v>0</v>
      </c>
    </row>
    <row r="430" spans="1:52" ht="30" hidden="1" customHeight="1">
      <c r="A430" s="1761">
        <v>10</v>
      </c>
      <c r="B430" s="1761">
        <v>1</v>
      </c>
      <c r="C430" s="1762"/>
      <c r="D430" s="1762"/>
      <c r="E430" s="1762"/>
      <c r="F430" s="1762"/>
      <c r="G430" s="1762"/>
      <c r="H430" s="1762"/>
      <c r="I430" s="1762"/>
      <c r="J430" s="1762"/>
      <c r="K430" s="1763"/>
      <c r="L430" s="1763"/>
      <c r="M430" s="1763"/>
      <c r="N430" s="1763"/>
      <c r="O430" s="1763"/>
      <c r="P430" s="1763"/>
      <c r="Q430" s="1764"/>
      <c r="R430" s="1764"/>
      <c r="S430" s="1764"/>
      <c r="T430" s="1764"/>
      <c r="U430" s="1764"/>
      <c r="V430" s="1764"/>
      <c r="W430" s="1764"/>
      <c r="X430" s="1764"/>
      <c r="Y430" s="1764"/>
      <c r="Z430" s="1765"/>
      <c r="AA430" s="1766"/>
      <c r="AB430" s="1766"/>
      <c r="AC430" s="1767"/>
      <c r="AD430" s="1768"/>
      <c r="AE430" s="1769"/>
      <c r="AF430" s="1769"/>
      <c r="AG430" s="1769"/>
      <c r="AH430" s="1769"/>
      <c r="AI430" s="1774"/>
      <c r="AJ430" s="1774"/>
      <c r="AK430" s="1774"/>
      <c r="AL430" s="1774"/>
      <c r="AM430" s="1771"/>
      <c r="AN430" s="1772"/>
      <c r="AO430" s="1772"/>
      <c r="AP430" s="1773"/>
      <c r="AQ430" s="1516"/>
      <c r="AR430" s="1516"/>
      <c r="AS430" s="1516"/>
      <c r="AT430" s="1516"/>
      <c r="AU430" s="1516"/>
      <c r="AV430" s="1516"/>
      <c r="AW430" s="1516"/>
      <c r="AX430" s="1516"/>
      <c r="AY430" s="1516"/>
      <c r="AZ430">
        <f>COUNTA($C$430)</f>
        <v>0</v>
      </c>
    </row>
    <row r="431" spans="1:52" ht="30" hidden="1" customHeight="1">
      <c r="A431" s="1761">
        <v>11</v>
      </c>
      <c r="B431" s="1761">
        <v>1</v>
      </c>
      <c r="C431" s="1762"/>
      <c r="D431" s="1762"/>
      <c r="E431" s="1762"/>
      <c r="F431" s="1762"/>
      <c r="G431" s="1762"/>
      <c r="H431" s="1762"/>
      <c r="I431" s="1762"/>
      <c r="J431" s="1762"/>
      <c r="K431" s="1763"/>
      <c r="L431" s="1763"/>
      <c r="M431" s="1763"/>
      <c r="N431" s="1763"/>
      <c r="O431" s="1763"/>
      <c r="P431" s="1763"/>
      <c r="Q431" s="1764"/>
      <c r="R431" s="1764"/>
      <c r="S431" s="1764"/>
      <c r="T431" s="1764"/>
      <c r="U431" s="1764"/>
      <c r="V431" s="1764"/>
      <c r="W431" s="1764"/>
      <c r="X431" s="1764"/>
      <c r="Y431" s="1764"/>
      <c r="Z431" s="1765"/>
      <c r="AA431" s="1766"/>
      <c r="AB431" s="1766"/>
      <c r="AC431" s="1767"/>
      <c r="AD431" s="1768"/>
      <c r="AE431" s="1769"/>
      <c r="AF431" s="1769"/>
      <c r="AG431" s="1769"/>
      <c r="AH431" s="1769"/>
      <c r="AI431" s="1774"/>
      <c r="AJ431" s="1774"/>
      <c r="AK431" s="1774"/>
      <c r="AL431" s="1774"/>
      <c r="AM431" s="1771"/>
      <c r="AN431" s="1772"/>
      <c r="AO431" s="1772"/>
      <c r="AP431" s="1773"/>
      <c r="AQ431" s="1516"/>
      <c r="AR431" s="1516"/>
      <c r="AS431" s="1516"/>
      <c r="AT431" s="1516"/>
      <c r="AU431" s="1516"/>
      <c r="AV431" s="1516"/>
      <c r="AW431" s="1516"/>
      <c r="AX431" s="1516"/>
      <c r="AY431" s="1516"/>
      <c r="AZ431">
        <f>COUNTA($C$431)</f>
        <v>0</v>
      </c>
    </row>
    <row r="432" spans="1:52" ht="30" hidden="1" customHeight="1">
      <c r="A432" s="1761">
        <v>12</v>
      </c>
      <c r="B432" s="1761">
        <v>1</v>
      </c>
      <c r="C432" s="1762"/>
      <c r="D432" s="1762"/>
      <c r="E432" s="1762"/>
      <c r="F432" s="1762"/>
      <c r="G432" s="1762"/>
      <c r="H432" s="1762"/>
      <c r="I432" s="1762"/>
      <c r="J432" s="1762"/>
      <c r="K432" s="1763"/>
      <c r="L432" s="1763"/>
      <c r="M432" s="1763"/>
      <c r="N432" s="1763"/>
      <c r="O432" s="1763"/>
      <c r="P432" s="1763"/>
      <c r="Q432" s="1764"/>
      <c r="R432" s="1764"/>
      <c r="S432" s="1764"/>
      <c r="T432" s="1764"/>
      <c r="U432" s="1764"/>
      <c r="V432" s="1764"/>
      <c r="W432" s="1764"/>
      <c r="X432" s="1764"/>
      <c r="Y432" s="1764"/>
      <c r="Z432" s="1765"/>
      <c r="AA432" s="1766"/>
      <c r="AB432" s="1766"/>
      <c r="AC432" s="1767"/>
      <c r="AD432" s="1768"/>
      <c r="AE432" s="1769"/>
      <c r="AF432" s="1769"/>
      <c r="AG432" s="1769"/>
      <c r="AH432" s="1769"/>
      <c r="AI432" s="1774"/>
      <c r="AJ432" s="1774"/>
      <c r="AK432" s="1774"/>
      <c r="AL432" s="1774"/>
      <c r="AM432" s="1771"/>
      <c r="AN432" s="1772"/>
      <c r="AO432" s="1772"/>
      <c r="AP432" s="1773"/>
      <c r="AQ432" s="1516"/>
      <c r="AR432" s="1516"/>
      <c r="AS432" s="1516"/>
      <c r="AT432" s="1516"/>
      <c r="AU432" s="1516"/>
      <c r="AV432" s="1516"/>
      <c r="AW432" s="1516"/>
      <c r="AX432" s="1516"/>
      <c r="AY432" s="1516"/>
      <c r="AZ432">
        <f>COUNTA($C$432)</f>
        <v>0</v>
      </c>
    </row>
    <row r="433" spans="1:52" ht="30" hidden="1" customHeight="1">
      <c r="A433" s="1761">
        <v>13</v>
      </c>
      <c r="B433" s="1761">
        <v>1</v>
      </c>
      <c r="C433" s="1762"/>
      <c r="D433" s="1762"/>
      <c r="E433" s="1762"/>
      <c r="F433" s="1762"/>
      <c r="G433" s="1762"/>
      <c r="H433" s="1762"/>
      <c r="I433" s="1762"/>
      <c r="J433" s="1762"/>
      <c r="K433" s="1763"/>
      <c r="L433" s="1763"/>
      <c r="M433" s="1763"/>
      <c r="N433" s="1763"/>
      <c r="O433" s="1763"/>
      <c r="P433" s="1763"/>
      <c r="Q433" s="1764"/>
      <c r="R433" s="1764"/>
      <c r="S433" s="1764"/>
      <c r="T433" s="1764"/>
      <c r="U433" s="1764"/>
      <c r="V433" s="1764"/>
      <c r="W433" s="1764"/>
      <c r="X433" s="1764"/>
      <c r="Y433" s="1764"/>
      <c r="Z433" s="1765"/>
      <c r="AA433" s="1766"/>
      <c r="AB433" s="1766"/>
      <c r="AC433" s="1767"/>
      <c r="AD433" s="1768"/>
      <c r="AE433" s="1769"/>
      <c r="AF433" s="1769"/>
      <c r="AG433" s="1769"/>
      <c r="AH433" s="1769"/>
      <c r="AI433" s="1774"/>
      <c r="AJ433" s="1774"/>
      <c r="AK433" s="1774"/>
      <c r="AL433" s="1774"/>
      <c r="AM433" s="1771"/>
      <c r="AN433" s="1772"/>
      <c r="AO433" s="1772"/>
      <c r="AP433" s="1773"/>
      <c r="AQ433" s="1516"/>
      <c r="AR433" s="1516"/>
      <c r="AS433" s="1516"/>
      <c r="AT433" s="1516"/>
      <c r="AU433" s="1516"/>
      <c r="AV433" s="1516"/>
      <c r="AW433" s="1516"/>
      <c r="AX433" s="1516"/>
      <c r="AY433" s="1516"/>
      <c r="AZ433">
        <f>COUNTA($C$433)</f>
        <v>0</v>
      </c>
    </row>
    <row r="434" spans="1:52" ht="30" hidden="1" customHeight="1">
      <c r="A434" s="1761">
        <v>14</v>
      </c>
      <c r="B434" s="1761">
        <v>1</v>
      </c>
      <c r="C434" s="1762"/>
      <c r="D434" s="1762"/>
      <c r="E434" s="1762"/>
      <c r="F434" s="1762"/>
      <c r="G434" s="1762"/>
      <c r="H434" s="1762"/>
      <c r="I434" s="1762"/>
      <c r="J434" s="1762"/>
      <c r="K434" s="1763"/>
      <c r="L434" s="1763"/>
      <c r="M434" s="1763"/>
      <c r="N434" s="1763"/>
      <c r="O434" s="1763"/>
      <c r="P434" s="1763"/>
      <c r="Q434" s="1764"/>
      <c r="R434" s="1764"/>
      <c r="S434" s="1764"/>
      <c r="T434" s="1764"/>
      <c r="U434" s="1764"/>
      <c r="V434" s="1764"/>
      <c r="W434" s="1764"/>
      <c r="X434" s="1764"/>
      <c r="Y434" s="1764"/>
      <c r="Z434" s="1765"/>
      <c r="AA434" s="1766"/>
      <c r="AB434" s="1766"/>
      <c r="AC434" s="1767"/>
      <c r="AD434" s="1768"/>
      <c r="AE434" s="1769"/>
      <c r="AF434" s="1769"/>
      <c r="AG434" s="1769"/>
      <c r="AH434" s="1769"/>
      <c r="AI434" s="1774"/>
      <c r="AJ434" s="1774"/>
      <c r="AK434" s="1774"/>
      <c r="AL434" s="1774"/>
      <c r="AM434" s="1771"/>
      <c r="AN434" s="1772"/>
      <c r="AO434" s="1772"/>
      <c r="AP434" s="1773"/>
      <c r="AQ434" s="1516"/>
      <c r="AR434" s="1516"/>
      <c r="AS434" s="1516"/>
      <c r="AT434" s="1516"/>
      <c r="AU434" s="1516"/>
      <c r="AV434" s="1516"/>
      <c r="AW434" s="1516"/>
      <c r="AX434" s="1516"/>
      <c r="AY434" s="1516"/>
      <c r="AZ434">
        <f>COUNTA($C$434)</f>
        <v>0</v>
      </c>
    </row>
    <row r="435" spans="1:52" ht="30" hidden="1" customHeight="1">
      <c r="A435" s="1761">
        <v>15</v>
      </c>
      <c r="B435" s="1761">
        <v>1</v>
      </c>
      <c r="C435" s="1762"/>
      <c r="D435" s="1762"/>
      <c r="E435" s="1762"/>
      <c r="F435" s="1762"/>
      <c r="G435" s="1762"/>
      <c r="H435" s="1762"/>
      <c r="I435" s="1762"/>
      <c r="J435" s="1762"/>
      <c r="K435" s="1763"/>
      <c r="L435" s="1763"/>
      <c r="M435" s="1763"/>
      <c r="N435" s="1763"/>
      <c r="O435" s="1763"/>
      <c r="P435" s="1763"/>
      <c r="Q435" s="1764"/>
      <c r="R435" s="1764"/>
      <c r="S435" s="1764"/>
      <c r="T435" s="1764"/>
      <c r="U435" s="1764"/>
      <c r="V435" s="1764"/>
      <c r="W435" s="1764"/>
      <c r="X435" s="1764"/>
      <c r="Y435" s="1764"/>
      <c r="Z435" s="1765"/>
      <c r="AA435" s="1766"/>
      <c r="AB435" s="1766"/>
      <c r="AC435" s="1767"/>
      <c r="AD435" s="1768"/>
      <c r="AE435" s="1769"/>
      <c r="AF435" s="1769"/>
      <c r="AG435" s="1769"/>
      <c r="AH435" s="1769"/>
      <c r="AI435" s="1774"/>
      <c r="AJ435" s="1774"/>
      <c r="AK435" s="1774"/>
      <c r="AL435" s="1774"/>
      <c r="AM435" s="1771"/>
      <c r="AN435" s="1772"/>
      <c r="AO435" s="1772"/>
      <c r="AP435" s="1773"/>
      <c r="AQ435" s="1516"/>
      <c r="AR435" s="1516"/>
      <c r="AS435" s="1516"/>
      <c r="AT435" s="1516"/>
      <c r="AU435" s="1516"/>
      <c r="AV435" s="1516"/>
      <c r="AW435" s="1516"/>
      <c r="AX435" s="1516"/>
      <c r="AY435" s="1516"/>
      <c r="AZ435">
        <f>COUNTA($C$435)</f>
        <v>0</v>
      </c>
    </row>
    <row r="436" spans="1:52" ht="30" hidden="1" customHeight="1">
      <c r="A436" s="1761">
        <v>16</v>
      </c>
      <c r="B436" s="1761">
        <v>1</v>
      </c>
      <c r="C436" s="1762"/>
      <c r="D436" s="1762"/>
      <c r="E436" s="1762"/>
      <c r="F436" s="1762"/>
      <c r="G436" s="1762"/>
      <c r="H436" s="1762"/>
      <c r="I436" s="1762"/>
      <c r="J436" s="1762"/>
      <c r="K436" s="1763"/>
      <c r="L436" s="1763"/>
      <c r="M436" s="1763"/>
      <c r="N436" s="1763"/>
      <c r="O436" s="1763"/>
      <c r="P436" s="1763"/>
      <c r="Q436" s="1764"/>
      <c r="R436" s="1764"/>
      <c r="S436" s="1764"/>
      <c r="T436" s="1764"/>
      <c r="U436" s="1764"/>
      <c r="V436" s="1764"/>
      <c r="W436" s="1764"/>
      <c r="X436" s="1764"/>
      <c r="Y436" s="1764"/>
      <c r="Z436" s="1765"/>
      <c r="AA436" s="1766"/>
      <c r="AB436" s="1766"/>
      <c r="AC436" s="1767"/>
      <c r="AD436" s="1768"/>
      <c r="AE436" s="1769"/>
      <c r="AF436" s="1769"/>
      <c r="AG436" s="1769"/>
      <c r="AH436" s="1769"/>
      <c r="AI436" s="1774"/>
      <c r="AJ436" s="1774"/>
      <c r="AK436" s="1774"/>
      <c r="AL436" s="1774"/>
      <c r="AM436" s="1771"/>
      <c r="AN436" s="1772"/>
      <c r="AO436" s="1772"/>
      <c r="AP436" s="1773"/>
      <c r="AQ436" s="1516"/>
      <c r="AR436" s="1516"/>
      <c r="AS436" s="1516"/>
      <c r="AT436" s="1516"/>
      <c r="AU436" s="1516"/>
      <c r="AV436" s="1516"/>
      <c r="AW436" s="1516"/>
      <c r="AX436" s="1516"/>
      <c r="AY436" s="1516"/>
      <c r="AZ436">
        <f>COUNTA($C$436)</f>
        <v>0</v>
      </c>
    </row>
    <row r="437" spans="1:52" s="1" customFormat="1" ht="30" hidden="1" customHeight="1">
      <c r="A437" s="1761">
        <v>17</v>
      </c>
      <c r="B437" s="1761">
        <v>1</v>
      </c>
      <c r="C437" s="1762"/>
      <c r="D437" s="1762"/>
      <c r="E437" s="1762"/>
      <c r="F437" s="1762"/>
      <c r="G437" s="1762"/>
      <c r="H437" s="1762"/>
      <c r="I437" s="1762"/>
      <c r="J437" s="1762"/>
      <c r="K437" s="1763"/>
      <c r="L437" s="1763"/>
      <c r="M437" s="1763"/>
      <c r="N437" s="1763"/>
      <c r="O437" s="1763"/>
      <c r="P437" s="1763"/>
      <c r="Q437" s="1764"/>
      <c r="R437" s="1764"/>
      <c r="S437" s="1764"/>
      <c r="T437" s="1764"/>
      <c r="U437" s="1764"/>
      <c r="V437" s="1764"/>
      <c r="W437" s="1764"/>
      <c r="X437" s="1764"/>
      <c r="Y437" s="1764"/>
      <c r="Z437" s="1765"/>
      <c r="AA437" s="1766"/>
      <c r="AB437" s="1766"/>
      <c r="AC437" s="1767"/>
      <c r="AD437" s="1768"/>
      <c r="AE437" s="1769"/>
      <c r="AF437" s="1769"/>
      <c r="AG437" s="1769"/>
      <c r="AH437" s="1769"/>
      <c r="AI437" s="1774"/>
      <c r="AJ437" s="1774"/>
      <c r="AK437" s="1774"/>
      <c r="AL437" s="1774"/>
      <c r="AM437" s="1771"/>
      <c r="AN437" s="1772"/>
      <c r="AO437" s="1772"/>
      <c r="AP437" s="1773"/>
      <c r="AQ437" s="1516"/>
      <c r="AR437" s="1516"/>
      <c r="AS437" s="1516"/>
      <c r="AT437" s="1516"/>
      <c r="AU437" s="1516"/>
      <c r="AV437" s="1516"/>
      <c r="AW437" s="1516"/>
      <c r="AX437" s="1516"/>
      <c r="AY437" s="1516"/>
      <c r="AZ437" s="2">
        <f>COUNTA($C$437)</f>
        <v>0</v>
      </c>
    </row>
    <row r="438" spans="1:52" ht="30" hidden="1" customHeight="1">
      <c r="A438" s="1761">
        <v>18</v>
      </c>
      <c r="B438" s="1761">
        <v>1</v>
      </c>
      <c r="C438" s="1762"/>
      <c r="D438" s="1762"/>
      <c r="E438" s="1762"/>
      <c r="F438" s="1762"/>
      <c r="G438" s="1762"/>
      <c r="H438" s="1762"/>
      <c r="I438" s="1762"/>
      <c r="J438" s="1762"/>
      <c r="K438" s="1763"/>
      <c r="L438" s="1763"/>
      <c r="M438" s="1763"/>
      <c r="N438" s="1763"/>
      <c r="O438" s="1763"/>
      <c r="P438" s="1763"/>
      <c r="Q438" s="1764"/>
      <c r="R438" s="1764"/>
      <c r="S438" s="1764"/>
      <c r="T438" s="1764"/>
      <c r="U438" s="1764"/>
      <c r="V438" s="1764"/>
      <c r="W438" s="1764"/>
      <c r="X438" s="1764"/>
      <c r="Y438" s="1764"/>
      <c r="Z438" s="1765"/>
      <c r="AA438" s="1766"/>
      <c r="AB438" s="1766"/>
      <c r="AC438" s="1767"/>
      <c r="AD438" s="1768"/>
      <c r="AE438" s="1769"/>
      <c r="AF438" s="1769"/>
      <c r="AG438" s="1769"/>
      <c r="AH438" s="1769"/>
      <c r="AI438" s="1774"/>
      <c r="AJ438" s="1774"/>
      <c r="AK438" s="1774"/>
      <c r="AL438" s="1774"/>
      <c r="AM438" s="1771"/>
      <c r="AN438" s="1772"/>
      <c r="AO438" s="1772"/>
      <c r="AP438" s="1773"/>
      <c r="AQ438" s="1516"/>
      <c r="AR438" s="1516"/>
      <c r="AS438" s="1516"/>
      <c r="AT438" s="1516"/>
      <c r="AU438" s="1516"/>
      <c r="AV438" s="1516"/>
      <c r="AW438" s="1516"/>
      <c r="AX438" s="1516"/>
      <c r="AY438" s="1516"/>
      <c r="AZ438">
        <f>COUNTA($C$438)</f>
        <v>0</v>
      </c>
    </row>
    <row r="439" spans="1:52" ht="30" hidden="1" customHeight="1">
      <c r="A439" s="1761">
        <v>19</v>
      </c>
      <c r="B439" s="1761">
        <v>1</v>
      </c>
      <c r="C439" s="1762"/>
      <c r="D439" s="1762"/>
      <c r="E439" s="1762"/>
      <c r="F439" s="1762"/>
      <c r="G439" s="1762"/>
      <c r="H439" s="1762"/>
      <c r="I439" s="1762"/>
      <c r="J439" s="1762"/>
      <c r="K439" s="1763"/>
      <c r="L439" s="1763"/>
      <c r="M439" s="1763"/>
      <c r="N439" s="1763"/>
      <c r="O439" s="1763"/>
      <c r="P439" s="1763"/>
      <c r="Q439" s="1764"/>
      <c r="R439" s="1764"/>
      <c r="S439" s="1764"/>
      <c r="T439" s="1764"/>
      <c r="U439" s="1764"/>
      <c r="V439" s="1764"/>
      <c r="W439" s="1764"/>
      <c r="X439" s="1764"/>
      <c r="Y439" s="1764"/>
      <c r="Z439" s="1765"/>
      <c r="AA439" s="1766"/>
      <c r="AB439" s="1766"/>
      <c r="AC439" s="1767"/>
      <c r="AD439" s="1768"/>
      <c r="AE439" s="1769"/>
      <c r="AF439" s="1769"/>
      <c r="AG439" s="1769"/>
      <c r="AH439" s="1769"/>
      <c r="AI439" s="1774"/>
      <c r="AJ439" s="1774"/>
      <c r="AK439" s="1774"/>
      <c r="AL439" s="1774"/>
      <c r="AM439" s="1771"/>
      <c r="AN439" s="1772"/>
      <c r="AO439" s="1772"/>
      <c r="AP439" s="1773"/>
      <c r="AQ439" s="1516"/>
      <c r="AR439" s="1516"/>
      <c r="AS439" s="1516"/>
      <c r="AT439" s="1516"/>
      <c r="AU439" s="1516"/>
      <c r="AV439" s="1516"/>
      <c r="AW439" s="1516"/>
      <c r="AX439" s="1516"/>
      <c r="AY439" s="1516"/>
      <c r="AZ439">
        <f>COUNTA($C$439)</f>
        <v>0</v>
      </c>
    </row>
    <row r="440" spans="1:52" ht="30" hidden="1" customHeight="1">
      <c r="A440" s="1761">
        <v>20</v>
      </c>
      <c r="B440" s="1761">
        <v>1</v>
      </c>
      <c r="C440" s="1762"/>
      <c r="D440" s="1762"/>
      <c r="E440" s="1762"/>
      <c r="F440" s="1762"/>
      <c r="G440" s="1762"/>
      <c r="H440" s="1762"/>
      <c r="I440" s="1762"/>
      <c r="J440" s="1762"/>
      <c r="K440" s="1763"/>
      <c r="L440" s="1763"/>
      <c r="M440" s="1763"/>
      <c r="N440" s="1763"/>
      <c r="O440" s="1763"/>
      <c r="P440" s="1763"/>
      <c r="Q440" s="1764"/>
      <c r="R440" s="1764"/>
      <c r="S440" s="1764"/>
      <c r="T440" s="1764"/>
      <c r="U440" s="1764"/>
      <c r="V440" s="1764"/>
      <c r="W440" s="1764"/>
      <c r="X440" s="1764"/>
      <c r="Y440" s="1764"/>
      <c r="Z440" s="1765"/>
      <c r="AA440" s="1766"/>
      <c r="AB440" s="1766"/>
      <c r="AC440" s="1767"/>
      <c r="AD440" s="1768"/>
      <c r="AE440" s="1769"/>
      <c r="AF440" s="1769"/>
      <c r="AG440" s="1769"/>
      <c r="AH440" s="1769"/>
      <c r="AI440" s="1774"/>
      <c r="AJ440" s="1774"/>
      <c r="AK440" s="1774"/>
      <c r="AL440" s="1774"/>
      <c r="AM440" s="1771"/>
      <c r="AN440" s="1772"/>
      <c r="AO440" s="1772"/>
      <c r="AP440" s="1773"/>
      <c r="AQ440" s="1516"/>
      <c r="AR440" s="1516"/>
      <c r="AS440" s="1516"/>
      <c r="AT440" s="1516"/>
      <c r="AU440" s="1516"/>
      <c r="AV440" s="1516"/>
      <c r="AW440" s="1516"/>
      <c r="AX440" s="1516"/>
      <c r="AY440" s="1516"/>
      <c r="AZ440">
        <f>COUNTA($C$440)</f>
        <v>0</v>
      </c>
    </row>
    <row r="441" spans="1:52" ht="30" hidden="1" customHeight="1">
      <c r="A441" s="1761">
        <v>21</v>
      </c>
      <c r="B441" s="1761">
        <v>1</v>
      </c>
      <c r="C441" s="1762"/>
      <c r="D441" s="1762"/>
      <c r="E441" s="1762"/>
      <c r="F441" s="1762"/>
      <c r="G441" s="1762"/>
      <c r="H441" s="1762"/>
      <c r="I441" s="1762"/>
      <c r="J441" s="1762"/>
      <c r="K441" s="1763"/>
      <c r="L441" s="1763"/>
      <c r="M441" s="1763"/>
      <c r="N441" s="1763"/>
      <c r="O441" s="1763"/>
      <c r="P441" s="1763"/>
      <c r="Q441" s="1764"/>
      <c r="R441" s="1764"/>
      <c r="S441" s="1764"/>
      <c r="T441" s="1764"/>
      <c r="U441" s="1764"/>
      <c r="V441" s="1764"/>
      <c r="W441" s="1764"/>
      <c r="X441" s="1764"/>
      <c r="Y441" s="1764"/>
      <c r="Z441" s="1765"/>
      <c r="AA441" s="1766"/>
      <c r="AB441" s="1766"/>
      <c r="AC441" s="1767"/>
      <c r="AD441" s="1768"/>
      <c r="AE441" s="1769"/>
      <c r="AF441" s="1769"/>
      <c r="AG441" s="1769"/>
      <c r="AH441" s="1769"/>
      <c r="AI441" s="1774"/>
      <c r="AJ441" s="1774"/>
      <c r="AK441" s="1774"/>
      <c r="AL441" s="1774"/>
      <c r="AM441" s="1771"/>
      <c r="AN441" s="1772"/>
      <c r="AO441" s="1772"/>
      <c r="AP441" s="1773"/>
      <c r="AQ441" s="1516"/>
      <c r="AR441" s="1516"/>
      <c r="AS441" s="1516"/>
      <c r="AT441" s="1516"/>
      <c r="AU441" s="1516"/>
      <c r="AV441" s="1516"/>
      <c r="AW441" s="1516"/>
      <c r="AX441" s="1516"/>
      <c r="AY441" s="1516"/>
      <c r="AZ441">
        <f>COUNTA($C$441)</f>
        <v>0</v>
      </c>
    </row>
    <row r="442" spans="1:52" ht="30" hidden="1" customHeight="1">
      <c r="A442" s="1761">
        <v>22</v>
      </c>
      <c r="B442" s="1761">
        <v>1</v>
      </c>
      <c r="C442" s="1762"/>
      <c r="D442" s="1762"/>
      <c r="E442" s="1762"/>
      <c r="F442" s="1762"/>
      <c r="G442" s="1762"/>
      <c r="H442" s="1762"/>
      <c r="I442" s="1762"/>
      <c r="J442" s="1762"/>
      <c r="K442" s="1763"/>
      <c r="L442" s="1763"/>
      <c r="M442" s="1763"/>
      <c r="N442" s="1763"/>
      <c r="O442" s="1763"/>
      <c r="P442" s="1763"/>
      <c r="Q442" s="1764"/>
      <c r="R442" s="1764"/>
      <c r="S442" s="1764"/>
      <c r="T442" s="1764"/>
      <c r="U442" s="1764"/>
      <c r="V442" s="1764"/>
      <c r="W442" s="1764"/>
      <c r="X442" s="1764"/>
      <c r="Y442" s="1764"/>
      <c r="Z442" s="1765"/>
      <c r="AA442" s="1766"/>
      <c r="AB442" s="1766"/>
      <c r="AC442" s="1767"/>
      <c r="AD442" s="1768"/>
      <c r="AE442" s="1769"/>
      <c r="AF442" s="1769"/>
      <c r="AG442" s="1769"/>
      <c r="AH442" s="1769"/>
      <c r="AI442" s="1774"/>
      <c r="AJ442" s="1774"/>
      <c r="AK442" s="1774"/>
      <c r="AL442" s="1774"/>
      <c r="AM442" s="1771"/>
      <c r="AN442" s="1772"/>
      <c r="AO442" s="1772"/>
      <c r="AP442" s="1773"/>
      <c r="AQ442" s="1516"/>
      <c r="AR442" s="1516"/>
      <c r="AS442" s="1516"/>
      <c r="AT442" s="1516"/>
      <c r="AU442" s="1516"/>
      <c r="AV442" s="1516"/>
      <c r="AW442" s="1516"/>
      <c r="AX442" s="1516"/>
      <c r="AY442" s="1516"/>
      <c r="AZ442">
        <f>COUNTA($C$442)</f>
        <v>0</v>
      </c>
    </row>
    <row r="443" spans="1:52" ht="30" hidden="1" customHeight="1">
      <c r="A443" s="1761">
        <v>23</v>
      </c>
      <c r="B443" s="1761">
        <v>1</v>
      </c>
      <c r="C443" s="1762"/>
      <c r="D443" s="1762"/>
      <c r="E443" s="1762"/>
      <c r="F443" s="1762"/>
      <c r="G443" s="1762"/>
      <c r="H443" s="1762"/>
      <c r="I443" s="1762"/>
      <c r="J443" s="1762"/>
      <c r="K443" s="1763"/>
      <c r="L443" s="1763"/>
      <c r="M443" s="1763"/>
      <c r="N443" s="1763"/>
      <c r="O443" s="1763"/>
      <c r="P443" s="1763"/>
      <c r="Q443" s="1764"/>
      <c r="R443" s="1764"/>
      <c r="S443" s="1764"/>
      <c r="T443" s="1764"/>
      <c r="U443" s="1764"/>
      <c r="V443" s="1764"/>
      <c r="W443" s="1764"/>
      <c r="X443" s="1764"/>
      <c r="Y443" s="1764"/>
      <c r="Z443" s="1765"/>
      <c r="AA443" s="1766"/>
      <c r="AB443" s="1766"/>
      <c r="AC443" s="1767"/>
      <c r="AD443" s="1768"/>
      <c r="AE443" s="1769"/>
      <c r="AF443" s="1769"/>
      <c r="AG443" s="1769"/>
      <c r="AH443" s="1769"/>
      <c r="AI443" s="1774"/>
      <c r="AJ443" s="1774"/>
      <c r="AK443" s="1774"/>
      <c r="AL443" s="1774"/>
      <c r="AM443" s="1771"/>
      <c r="AN443" s="1772"/>
      <c r="AO443" s="1772"/>
      <c r="AP443" s="1773"/>
      <c r="AQ443" s="1516"/>
      <c r="AR443" s="1516"/>
      <c r="AS443" s="1516"/>
      <c r="AT443" s="1516"/>
      <c r="AU443" s="1516"/>
      <c r="AV443" s="1516"/>
      <c r="AW443" s="1516"/>
      <c r="AX443" s="1516"/>
      <c r="AY443" s="1516"/>
      <c r="AZ443">
        <f>COUNTA($C$443)</f>
        <v>0</v>
      </c>
    </row>
    <row r="444" spans="1:52" ht="30" hidden="1" customHeight="1">
      <c r="A444" s="1761">
        <v>24</v>
      </c>
      <c r="B444" s="1761">
        <v>1</v>
      </c>
      <c r="C444" s="1762"/>
      <c r="D444" s="1762"/>
      <c r="E444" s="1762"/>
      <c r="F444" s="1762"/>
      <c r="G444" s="1762"/>
      <c r="H444" s="1762"/>
      <c r="I444" s="1762"/>
      <c r="J444" s="1762"/>
      <c r="K444" s="1763"/>
      <c r="L444" s="1763"/>
      <c r="M444" s="1763"/>
      <c r="N444" s="1763"/>
      <c r="O444" s="1763"/>
      <c r="P444" s="1763"/>
      <c r="Q444" s="1764"/>
      <c r="R444" s="1764"/>
      <c r="S444" s="1764"/>
      <c r="T444" s="1764"/>
      <c r="U444" s="1764"/>
      <c r="V444" s="1764"/>
      <c r="W444" s="1764"/>
      <c r="X444" s="1764"/>
      <c r="Y444" s="1764"/>
      <c r="Z444" s="1765"/>
      <c r="AA444" s="1766"/>
      <c r="AB444" s="1766"/>
      <c r="AC444" s="1767"/>
      <c r="AD444" s="1768"/>
      <c r="AE444" s="1769"/>
      <c r="AF444" s="1769"/>
      <c r="AG444" s="1769"/>
      <c r="AH444" s="1769"/>
      <c r="AI444" s="1774"/>
      <c r="AJ444" s="1774"/>
      <c r="AK444" s="1774"/>
      <c r="AL444" s="1774"/>
      <c r="AM444" s="1771"/>
      <c r="AN444" s="1772"/>
      <c r="AO444" s="1772"/>
      <c r="AP444" s="1773"/>
      <c r="AQ444" s="1516"/>
      <c r="AR444" s="1516"/>
      <c r="AS444" s="1516"/>
      <c r="AT444" s="1516"/>
      <c r="AU444" s="1516"/>
      <c r="AV444" s="1516"/>
      <c r="AW444" s="1516"/>
      <c r="AX444" s="1516"/>
      <c r="AY444" s="1516"/>
      <c r="AZ444">
        <f>COUNTA($C$444)</f>
        <v>0</v>
      </c>
    </row>
    <row r="445" spans="1:52" ht="30" hidden="1" customHeight="1">
      <c r="A445" s="1761">
        <v>25</v>
      </c>
      <c r="B445" s="1761">
        <v>1</v>
      </c>
      <c r="C445" s="1762"/>
      <c r="D445" s="1762"/>
      <c r="E445" s="1762"/>
      <c r="F445" s="1762"/>
      <c r="G445" s="1762"/>
      <c r="H445" s="1762"/>
      <c r="I445" s="1762"/>
      <c r="J445" s="1762"/>
      <c r="K445" s="1763"/>
      <c r="L445" s="1763"/>
      <c r="M445" s="1763"/>
      <c r="N445" s="1763"/>
      <c r="O445" s="1763"/>
      <c r="P445" s="1763"/>
      <c r="Q445" s="1764"/>
      <c r="R445" s="1764"/>
      <c r="S445" s="1764"/>
      <c r="T445" s="1764"/>
      <c r="U445" s="1764"/>
      <c r="V445" s="1764"/>
      <c r="W445" s="1764"/>
      <c r="X445" s="1764"/>
      <c r="Y445" s="1764"/>
      <c r="Z445" s="1765"/>
      <c r="AA445" s="1766"/>
      <c r="AB445" s="1766"/>
      <c r="AC445" s="1767"/>
      <c r="AD445" s="1768"/>
      <c r="AE445" s="1769"/>
      <c r="AF445" s="1769"/>
      <c r="AG445" s="1769"/>
      <c r="AH445" s="1769"/>
      <c r="AI445" s="1774"/>
      <c r="AJ445" s="1774"/>
      <c r="AK445" s="1774"/>
      <c r="AL445" s="1774"/>
      <c r="AM445" s="1771"/>
      <c r="AN445" s="1772"/>
      <c r="AO445" s="1772"/>
      <c r="AP445" s="1773"/>
      <c r="AQ445" s="1516"/>
      <c r="AR445" s="1516"/>
      <c r="AS445" s="1516"/>
      <c r="AT445" s="1516"/>
      <c r="AU445" s="1516"/>
      <c r="AV445" s="1516"/>
      <c r="AW445" s="1516"/>
      <c r="AX445" s="1516"/>
      <c r="AY445" s="1516"/>
      <c r="AZ445">
        <f>COUNTA($C$445)</f>
        <v>0</v>
      </c>
    </row>
    <row r="446" spans="1:52" ht="30" hidden="1" customHeight="1">
      <c r="A446" s="1761">
        <v>26</v>
      </c>
      <c r="B446" s="1761">
        <v>1</v>
      </c>
      <c r="C446" s="1762"/>
      <c r="D446" s="1762"/>
      <c r="E446" s="1762"/>
      <c r="F446" s="1762"/>
      <c r="G446" s="1762"/>
      <c r="H446" s="1762"/>
      <c r="I446" s="1762"/>
      <c r="J446" s="1762"/>
      <c r="K446" s="1763"/>
      <c r="L446" s="1763"/>
      <c r="M446" s="1763"/>
      <c r="N446" s="1763"/>
      <c r="O446" s="1763"/>
      <c r="P446" s="1763"/>
      <c r="Q446" s="1764"/>
      <c r="R446" s="1764"/>
      <c r="S446" s="1764"/>
      <c r="T446" s="1764"/>
      <c r="U446" s="1764"/>
      <c r="V446" s="1764"/>
      <c r="W446" s="1764"/>
      <c r="X446" s="1764"/>
      <c r="Y446" s="1764"/>
      <c r="Z446" s="1765"/>
      <c r="AA446" s="1766"/>
      <c r="AB446" s="1766"/>
      <c r="AC446" s="1767"/>
      <c r="AD446" s="1768"/>
      <c r="AE446" s="1769"/>
      <c r="AF446" s="1769"/>
      <c r="AG446" s="1769"/>
      <c r="AH446" s="1769"/>
      <c r="AI446" s="1774"/>
      <c r="AJ446" s="1774"/>
      <c r="AK446" s="1774"/>
      <c r="AL446" s="1774"/>
      <c r="AM446" s="1771"/>
      <c r="AN446" s="1772"/>
      <c r="AO446" s="1772"/>
      <c r="AP446" s="1773"/>
      <c r="AQ446" s="1516"/>
      <c r="AR446" s="1516"/>
      <c r="AS446" s="1516"/>
      <c r="AT446" s="1516"/>
      <c r="AU446" s="1516"/>
      <c r="AV446" s="1516"/>
      <c r="AW446" s="1516"/>
      <c r="AX446" s="1516"/>
      <c r="AY446" s="1516"/>
      <c r="AZ446">
        <f>COUNTA($C$446)</f>
        <v>0</v>
      </c>
    </row>
    <row r="447" spans="1:52" ht="30" hidden="1" customHeight="1">
      <c r="A447" s="1761">
        <v>27</v>
      </c>
      <c r="B447" s="1761">
        <v>1</v>
      </c>
      <c r="C447" s="1762"/>
      <c r="D447" s="1762"/>
      <c r="E447" s="1762"/>
      <c r="F447" s="1762"/>
      <c r="G447" s="1762"/>
      <c r="H447" s="1762"/>
      <c r="I447" s="1762"/>
      <c r="J447" s="1762"/>
      <c r="K447" s="1763"/>
      <c r="L447" s="1763"/>
      <c r="M447" s="1763"/>
      <c r="N447" s="1763"/>
      <c r="O447" s="1763"/>
      <c r="P447" s="1763"/>
      <c r="Q447" s="1764"/>
      <c r="R447" s="1764"/>
      <c r="S447" s="1764"/>
      <c r="T447" s="1764"/>
      <c r="U447" s="1764"/>
      <c r="V447" s="1764"/>
      <c r="W447" s="1764"/>
      <c r="X447" s="1764"/>
      <c r="Y447" s="1764"/>
      <c r="Z447" s="1765"/>
      <c r="AA447" s="1766"/>
      <c r="AB447" s="1766"/>
      <c r="AC447" s="1767"/>
      <c r="AD447" s="1768"/>
      <c r="AE447" s="1769"/>
      <c r="AF447" s="1769"/>
      <c r="AG447" s="1769"/>
      <c r="AH447" s="1769"/>
      <c r="AI447" s="1774"/>
      <c r="AJ447" s="1774"/>
      <c r="AK447" s="1774"/>
      <c r="AL447" s="1774"/>
      <c r="AM447" s="1771"/>
      <c r="AN447" s="1772"/>
      <c r="AO447" s="1772"/>
      <c r="AP447" s="1773"/>
      <c r="AQ447" s="1516"/>
      <c r="AR447" s="1516"/>
      <c r="AS447" s="1516"/>
      <c r="AT447" s="1516"/>
      <c r="AU447" s="1516"/>
      <c r="AV447" s="1516"/>
      <c r="AW447" s="1516"/>
      <c r="AX447" s="1516"/>
      <c r="AY447" s="1516"/>
      <c r="AZ447">
        <f>COUNTA($C$447)</f>
        <v>0</v>
      </c>
    </row>
    <row r="448" spans="1:52" ht="30" hidden="1" customHeight="1">
      <c r="A448" s="1761">
        <v>28</v>
      </c>
      <c r="B448" s="1761">
        <v>1</v>
      </c>
      <c r="C448" s="1762"/>
      <c r="D448" s="1762"/>
      <c r="E448" s="1762"/>
      <c r="F448" s="1762"/>
      <c r="G448" s="1762"/>
      <c r="H448" s="1762"/>
      <c r="I448" s="1762"/>
      <c r="J448" s="1762"/>
      <c r="K448" s="1763"/>
      <c r="L448" s="1763"/>
      <c r="M448" s="1763"/>
      <c r="N448" s="1763"/>
      <c r="O448" s="1763"/>
      <c r="P448" s="1763"/>
      <c r="Q448" s="1764"/>
      <c r="R448" s="1764"/>
      <c r="S448" s="1764"/>
      <c r="T448" s="1764"/>
      <c r="U448" s="1764"/>
      <c r="V448" s="1764"/>
      <c r="W448" s="1764"/>
      <c r="X448" s="1764"/>
      <c r="Y448" s="1764"/>
      <c r="Z448" s="1765"/>
      <c r="AA448" s="1766"/>
      <c r="AB448" s="1766"/>
      <c r="AC448" s="1767"/>
      <c r="AD448" s="1768"/>
      <c r="AE448" s="1769"/>
      <c r="AF448" s="1769"/>
      <c r="AG448" s="1769"/>
      <c r="AH448" s="1769"/>
      <c r="AI448" s="1774"/>
      <c r="AJ448" s="1774"/>
      <c r="AK448" s="1774"/>
      <c r="AL448" s="1774"/>
      <c r="AM448" s="1771"/>
      <c r="AN448" s="1772"/>
      <c r="AO448" s="1772"/>
      <c r="AP448" s="1773"/>
      <c r="AQ448" s="1516"/>
      <c r="AR448" s="1516"/>
      <c r="AS448" s="1516"/>
      <c r="AT448" s="1516"/>
      <c r="AU448" s="1516"/>
      <c r="AV448" s="1516"/>
      <c r="AW448" s="1516"/>
      <c r="AX448" s="1516"/>
      <c r="AY448" s="1516"/>
      <c r="AZ448">
        <f>COUNTA($C$448)</f>
        <v>0</v>
      </c>
    </row>
    <row r="449" spans="1:52" ht="30" hidden="1" customHeight="1">
      <c r="A449" s="1761">
        <v>29</v>
      </c>
      <c r="B449" s="1761">
        <v>1</v>
      </c>
      <c r="C449" s="1762"/>
      <c r="D449" s="1762"/>
      <c r="E449" s="1762"/>
      <c r="F449" s="1762"/>
      <c r="G449" s="1762"/>
      <c r="H449" s="1762"/>
      <c r="I449" s="1762"/>
      <c r="J449" s="1762"/>
      <c r="K449" s="1763"/>
      <c r="L449" s="1763"/>
      <c r="M449" s="1763"/>
      <c r="N449" s="1763"/>
      <c r="O449" s="1763"/>
      <c r="P449" s="1763"/>
      <c r="Q449" s="1764"/>
      <c r="R449" s="1764"/>
      <c r="S449" s="1764"/>
      <c r="T449" s="1764"/>
      <c r="U449" s="1764"/>
      <c r="V449" s="1764"/>
      <c r="W449" s="1764"/>
      <c r="X449" s="1764"/>
      <c r="Y449" s="1764"/>
      <c r="Z449" s="1765"/>
      <c r="AA449" s="1766"/>
      <c r="AB449" s="1766"/>
      <c r="AC449" s="1767"/>
      <c r="AD449" s="1768"/>
      <c r="AE449" s="1769"/>
      <c r="AF449" s="1769"/>
      <c r="AG449" s="1769"/>
      <c r="AH449" s="1769"/>
      <c r="AI449" s="1774"/>
      <c r="AJ449" s="1774"/>
      <c r="AK449" s="1774"/>
      <c r="AL449" s="1774"/>
      <c r="AM449" s="1771"/>
      <c r="AN449" s="1772"/>
      <c r="AO449" s="1772"/>
      <c r="AP449" s="1773"/>
      <c r="AQ449" s="1516"/>
      <c r="AR449" s="1516"/>
      <c r="AS449" s="1516"/>
      <c r="AT449" s="1516"/>
      <c r="AU449" s="1516"/>
      <c r="AV449" s="1516"/>
      <c r="AW449" s="1516"/>
      <c r="AX449" s="1516"/>
      <c r="AY449" s="1516"/>
      <c r="AZ449">
        <f>COUNTA($C$449)</f>
        <v>0</v>
      </c>
    </row>
    <row r="450" spans="1:52" ht="30" hidden="1" customHeight="1">
      <c r="A450" s="1761">
        <v>30</v>
      </c>
      <c r="B450" s="1761">
        <v>1</v>
      </c>
      <c r="C450" s="1762"/>
      <c r="D450" s="1762"/>
      <c r="E450" s="1762"/>
      <c r="F450" s="1762"/>
      <c r="G450" s="1762"/>
      <c r="H450" s="1762"/>
      <c r="I450" s="1762"/>
      <c r="J450" s="1762"/>
      <c r="K450" s="1763"/>
      <c r="L450" s="1763"/>
      <c r="M450" s="1763"/>
      <c r="N450" s="1763"/>
      <c r="O450" s="1763"/>
      <c r="P450" s="1763"/>
      <c r="Q450" s="1764"/>
      <c r="R450" s="1764"/>
      <c r="S450" s="1764"/>
      <c r="T450" s="1764"/>
      <c r="U450" s="1764"/>
      <c r="V450" s="1764"/>
      <c r="W450" s="1764"/>
      <c r="X450" s="1764"/>
      <c r="Y450" s="1764"/>
      <c r="Z450" s="1765"/>
      <c r="AA450" s="1766"/>
      <c r="AB450" s="1766"/>
      <c r="AC450" s="1767"/>
      <c r="AD450" s="1768"/>
      <c r="AE450" s="1769"/>
      <c r="AF450" s="1769"/>
      <c r="AG450" s="1769"/>
      <c r="AH450" s="1769"/>
      <c r="AI450" s="1774"/>
      <c r="AJ450" s="1774"/>
      <c r="AK450" s="1774"/>
      <c r="AL450" s="1774"/>
      <c r="AM450" s="1771"/>
      <c r="AN450" s="1772"/>
      <c r="AO450" s="1772"/>
      <c r="AP450" s="1773"/>
      <c r="AQ450" s="1516"/>
      <c r="AR450" s="1516"/>
      <c r="AS450" s="1516"/>
      <c r="AT450" s="1516"/>
      <c r="AU450" s="1516"/>
      <c r="AV450" s="1516"/>
      <c r="AW450" s="1516"/>
      <c r="AX450" s="1516"/>
      <c r="AY450" s="1516"/>
      <c r="AZ450">
        <f>COUNTA($C$450)</f>
        <v>0</v>
      </c>
    </row>
    <row r="451" spans="1:52" ht="24.75" hidden="1" customHeight="1">
      <c r="A451" s="73"/>
      <c r="B451" s="73"/>
      <c r="C451" s="73"/>
      <c r="D451" s="73"/>
      <c r="E451" s="73"/>
      <c r="F451" s="73"/>
      <c r="G451" s="73"/>
      <c r="H451" s="73"/>
      <c r="I451" s="73"/>
      <c r="J451" s="73"/>
      <c r="K451" s="73"/>
      <c r="L451" s="73"/>
      <c r="M451" s="73"/>
      <c r="N451" s="73"/>
      <c r="O451" s="73"/>
      <c r="P451" s="73"/>
      <c r="Q451" s="146"/>
      <c r="R451" s="146"/>
      <c r="S451" s="146"/>
      <c r="T451" s="146"/>
      <c r="U451" s="146"/>
      <c r="V451" s="146"/>
      <c r="W451" s="146"/>
      <c r="X451" s="146"/>
      <c r="Y451" s="146"/>
      <c r="Z451" s="154"/>
      <c r="AA451" s="154"/>
      <c r="AB451" s="154"/>
      <c r="AC451" s="154"/>
      <c r="AD451" s="154"/>
      <c r="AE451" s="154"/>
      <c r="AF451" s="154"/>
      <c r="AG451" s="154"/>
      <c r="AH451" s="154"/>
      <c r="AI451" s="154"/>
      <c r="AJ451" s="154"/>
      <c r="AK451" s="154"/>
      <c r="AL451" s="154"/>
      <c r="AM451" s="154"/>
      <c r="AN451" s="154"/>
      <c r="AO451" s="154"/>
      <c r="AP451" s="154"/>
      <c r="AQ451" s="146"/>
      <c r="AR451" s="146"/>
      <c r="AS451" s="146"/>
      <c r="AT451" s="146"/>
      <c r="AU451" s="146"/>
      <c r="AV451" s="146"/>
      <c r="AW451" s="146"/>
      <c r="AX451" s="146"/>
      <c r="AY451" s="146"/>
      <c r="AZ451">
        <f>COUNTA($C$454)</f>
        <v>0</v>
      </c>
    </row>
    <row r="452" spans="1:52" ht="24.75" hidden="1" customHeight="1">
      <c r="A452" s="73"/>
      <c r="B452" s="94" t="s">
        <v>138</v>
      </c>
      <c r="C452" s="73"/>
      <c r="D452" s="73"/>
      <c r="E452" s="73"/>
      <c r="F452" s="73"/>
      <c r="G452" s="73"/>
      <c r="H452" s="73"/>
      <c r="I452" s="73"/>
      <c r="J452" s="73"/>
      <c r="K452" s="73"/>
      <c r="L452" s="73"/>
      <c r="M452" s="73"/>
      <c r="N452" s="73"/>
      <c r="O452" s="73"/>
      <c r="P452" s="73"/>
      <c r="Q452" s="146"/>
      <c r="R452" s="146"/>
      <c r="S452" s="146"/>
      <c r="T452" s="146"/>
      <c r="U452" s="146"/>
      <c r="V452" s="146"/>
      <c r="W452" s="146"/>
      <c r="X452" s="146"/>
      <c r="Y452" s="146"/>
      <c r="Z452" s="154"/>
      <c r="AA452" s="154"/>
      <c r="AB452" s="154"/>
      <c r="AC452" s="154"/>
      <c r="AD452" s="154"/>
      <c r="AE452" s="154"/>
      <c r="AF452" s="154"/>
      <c r="AG452" s="154"/>
      <c r="AH452" s="154"/>
      <c r="AI452" s="154"/>
      <c r="AJ452" s="154"/>
      <c r="AK452" s="154"/>
      <c r="AL452" s="154"/>
      <c r="AM452" s="154"/>
      <c r="AN452" s="154"/>
      <c r="AO452" s="154"/>
      <c r="AP452" s="154"/>
      <c r="AQ452" s="146"/>
      <c r="AR452" s="146"/>
      <c r="AS452" s="146"/>
      <c r="AT452" s="146"/>
      <c r="AU452" s="146"/>
      <c r="AV452" s="146"/>
      <c r="AW452" s="146"/>
      <c r="AX452" s="146"/>
      <c r="AY452" s="146"/>
      <c r="AZ452">
        <f>$AZ$451</f>
        <v>0</v>
      </c>
    </row>
    <row r="453" spans="1:52" ht="59.25" hidden="1" customHeight="1">
      <c r="A453" s="1757"/>
      <c r="B453" s="1757"/>
      <c r="C453" s="1757" t="s">
        <v>82</v>
      </c>
      <c r="D453" s="1757"/>
      <c r="E453" s="1757"/>
      <c r="F453" s="1757"/>
      <c r="G453" s="1757"/>
      <c r="H453" s="1757"/>
      <c r="I453" s="1757"/>
      <c r="J453" s="1757"/>
      <c r="K453" s="1758" t="s">
        <v>86</v>
      </c>
      <c r="L453" s="1713"/>
      <c r="M453" s="1713"/>
      <c r="N453" s="1713"/>
      <c r="O453" s="1713"/>
      <c r="P453" s="1713"/>
      <c r="Q453" s="1757" t="s">
        <v>27</v>
      </c>
      <c r="R453" s="1757"/>
      <c r="S453" s="1757"/>
      <c r="T453" s="1757"/>
      <c r="U453" s="1757"/>
      <c r="V453" s="1757"/>
      <c r="W453" s="1757"/>
      <c r="X453" s="1757"/>
      <c r="Y453" s="1757"/>
      <c r="Z453" s="1759" t="s">
        <v>451</v>
      </c>
      <c r="AA453" s="1759"/>
      <c r="AB453" s="1759"/>
      <c r="AC453" s="1759"/>
      <c r="AD453" s="1758" t="s">
        <v>374</v>
      </c>
      <c r="AE453" s="1758"/>
      <c r="AF453" s="1758"/>
      <c r="AG453" s="1758"/>
      <c r="AH453" s="1758"/>
      <c r="AI453" s="1759" t="s">
        <v>400</v>
      </c>
      <c r="AJ453" s="1757"/>
      <c r="AK453" s="1757"/>
      <c r="AL453" s="1757"/>
      <c r="AM453" s="1757" t="s">
        <v>28</v>
      </c>
      <c r="AN453" s="1757"/>
      <c r="AO453" s="1757"/>
      <c r="AP453" s="1760"/>
      <c r="AQ453" s="1758" t="s">
        <v>453</v>
      </c>
      <c r="AR453" s="1758"/>
      <c r="AS453" s="1758"/>
      <c r="AT453" s="1758"/>
      <c r="AU453" s="1758"/>
      <c r="AV453" s="1758"/>
      <c r="AW453" s="1758"/>
      <c r="AX453" s="1758"/>
      <c r="AY453" s="1758"/>
      <c r="AZ453">
        <f>$AZ$451</f>
        <v>0</v>
      </c>
    </row>
    <row r="454" spans="1:52" ht="30" hidden="1" customHeight="1">
      <c r="A454" s="1761">
        <v>1</v>
      </c>
      <c r="B454" s="1761">
        <v>1</v>
      </c>
      <c r="C454" s="1762"/>
      <c r="D454" s="1762"/>
      <c r="E454" s="1762"/>
      <c r="F454" s="1762"/>
      <c r="G454" s="1762"/>
      <c r="H454" s="1762"/>
      <c r="I454" s="1762"/>
      <c r="J454" s="1762"/>
      <c r="K454" s="1763"/>
      <c r="L454" s="1763"/>
      <c r="M454" s="1763"/>
      <c r="N454" s="1763"/>
      <c r="O454" s="1763"/>
      <c r="P454" s="1763"/>
      <c r="Q454" s="1764"/>
      <c r="R454" s="1764"/>
      <c r="S454" s="1764"/>
      <c r="T454" s="1764"/>
      <c r="U454" s="1764"/>
      <c r="V454" s="1764"/>
      <c r="W454" s="1764"/>
      <c r="X454" s="1764"/>
      <c r="Y454" s="1764"/>
      <c r="Z454" s="1765"/>
      <c r="AA454" s="1766"/>
      <c r="AB454" s="1766"/>
      <c r="AC454" s="1767"/>
      <c r="AD454" s="1768"/>
      <c r="AE454" s="1769"/>
      <c r="AF454" s="1769"/>
      <c r="AG454" s="1769"/>
      <c r="AH454" s="1769"/>
      <c r="AI454" s="1770"/>
      <c r="AJ454" s="1770"/>
      <c r="AK454" s="1770"/>
      <c r="AL454" s="1770"/>
      <c r="AM454" s="1771"/>
      <c r="AN454" s="1772"/>
      <c r="AO454" s="1772"/>
      <c r="AP454" s="1773"/>
      <c r="AQ454" s="1516"/>
      <c r="AR454" s="1516"/>
      <c r="AS454" s="1516"/>
      <c r="AT454" s="1516"/>
      <c r="AU454" s="1516"/>
      <c r="AV454" s="1516"/>
      <c r="AW454" s="1516"/>
      <c r="AX454" s="1516"/>
      <c r="AY454" s="1516"/>
      <c r="AZ454">
        <f>$AZ$451</f>
        <v>0</v>
      </c>
    </row>
    <row r="455" spans="1:52" ht="30" hidden="1" customHeight="1">
      <c r="A455" s="1761">
        <v>2</v>
      </c>
      <c r="B455" s="1761">
        <v>1</v>
      </c>
      <c r="C455" s="1762"/>
      <c r="D455" s="1762"/>
      <c r="E455" s="1762"/>
      <c r="F455" s="1762"/>
      <c r="G455" s="1762"/>
      <c r="H455" s="1762"/>
      <c r="I455" s="1762"/>
      <c r="J455" s="1762"/>
      <c r="K455" s="1763"/>
      <c r="L455" s="1763"/>
      <c r="M455" s="1763"/>
      <c r="N455" s="1763"/>
      <c r="O455" s="1763"/>
      <c r="P455" s="1763"/>
      <c r="Q455" s="1764"/>
      <c r="R455" s="1764"/>
      <c r="S455" s="1764"/>
      <c r="T455" s="1764"/>
      <c r="U455" s="1764"/>
      <c r="V455" s="1764"/>
      <c r="W455" s="1764"/>
      <c r="X455" s="1764"/>
      <c r="Y455" s="1764"/>
      <c r="Z455" s="1765"/>
      <c r="AA455" s="1766"/>
      <c r="AB455" s="1766"/>
      <c r="AC455" s="1767"/>
      <c r="AD455" s="1768"/>
      <c r="AE455" s="1769"/>
      <c r="AF455" s="1769"/>
      <c r="AG455" s="1769"/>
      <c r="AH455" s="1769"/>
      <c r="AI455" s="1770"/>
      <c r="AJ455" s="1770"/>
      <c r="AK455" s="1770"/>
      <c r="AL455" s="1770"/>
      <c r="AM455" s="1771"/>
      <c r="AN455" s="1772"/>
      <c r="AO455" s="1772"/>
      <c r="AP455" s="1773"/>
      <c r="AQ455" s="1516"/>
      <c r="AR455" s="1516"/>
      <c r="AS455" s="1516"/>
      <c r="AT455" s="1516"/>
      <c r="AU455" s="1516"/>
      <c r="AV455" s="1516"/>
      <c r="AW455" s="1516"/>
      <c r="AX455" s="1516"/>
      <c r="AY455" s="1516"/>
      <c r="AZ455">
        <f>COUNTA($C$455)</f>
        <v>0</v>
      </c>
    </row>
    <row r="456" spans="1:52" ht="30" hidden="1" customHeight="1">
      <c r="A456" s="1761">
        <v>3</v>
      </c>
      <c r="B456" s="1761">
        <v>1</v>
      </c>
      <c r="C456" s="1762"/>
      <c r="D456" s="1762"/>
      <c r="E456" s="1762"/>
      <c r="F456" s="1762"/>
      <c r="G456" s="1762"/>
      <c r="H456" s="1762"/>
      <c r="I456" s="1762"/>
      <c r="J456" s="1762"/>
      <c r="K456" s="1763"/>
      <c r="L456" s="1763"/>
      <c r="M456" s="1763"/>
      <c r="N456" s="1763"/>
      <c r="O456" s="1763"/>
      <c r="P456" s="1763"/>
      <c r="Q456" s="1764"/>
      <c r="R456" s="1764"/>
      <c r="S456" s="1764"/>
      <c r="T456" s="1764"/>
      <c r="U456" s="1764"/>
      <c r="V456" s="1764"/>
      <c r="W456" s="1764"/>
      <c r="X456" s="1764"/>
      <c r="Y456" s="1764"/>
      <c r="Z456" s="1765"/>
      <c r="AA456" s="1766"/>
      <c r="AB456" s="1766"/>
      <c r="AC456" s="1767"/>
      <c r="AD456" s="1768"/>
      <c r="AE456" s="1769"/>
      <c r="AF456" s="1769"/>
      <c r="AG456" s="1769"/>
      <c r="AH456" s="1769"/>
      <c r="AI456" s="1774"/>
      <c r="AJ456" s="1774"/>
      <c r="AK456" s="1774"/>
      <c r="AL456" s="1774"/>
      <c r="AM456" s="1771"/>
      <c r="AN456" s="1772"/>
      <c r="AO456" s="1772"/>
      <c r="AP456" s="1773"/>
      <c r="AQ456" s="1516"/>
      <c r="AR456" s="1516"/>
      <c r="AS456" s="1516"/>
      <c r="AT456" s="1516"/>
      <c r="AU456" s="1516"/>
      <c r="AV456" s="1516"/>
      <c r="AW456" s="1516"/>
      <c r="AX456" s="1516"/>
      <c r="AY456" s="1516"/>
      <c r="AZ456">
        <f>COUNTA($C$456)</f>
        <v>0</v>
      </c>
    </row>
    <row r="457" spans="1:52" ht="30" hidden="1" customHeight="1">
      <c r="A457" s="1761">
        <v>4</v>
      </c>
      <c r="B457" s="1761">
        <v>1</v>
      </c>
      <c r="C457" s="1762"/>
      <c r="D457" s="1762"/>
      <c r="E457" s="1762"/>
      <c r="F457" s="1762"/>
      <c r="G457" s="1762"/>
      <c r="H457" s="1762"/>
      <c r="I457" s="1762"/>
      <c r="J457" s="1762"/>
      <c r="K457" s="1763"/>
      <c r="L457" s="1763"/>
      <c r="M457" s="1763"/>
      <c r="N457" s="1763"/>
      <c r="O457" s="1763"/>
      <c r="P457" s="1763"/>
      <c r="Q457" s="1764"/>
      <c r="R457" s="1764"/>
      <c r="S457" s="1764"/>
      <c r="T457" s="1764"/>
      <c r="U457" s="1764"/>
      <c r="V457" s="1764"/>
      <c r="W457" s="1764"/>
      <c r="X457" s="1764"/>
      <c r="Y457" s="1764"/>
      <c r="Z457" s="1765"/>
      <c r="AA457" s="1766"/>
      <c r="AB457" s="1766"/>
      <c r="AC457" s="1767"/>
      <c r="AD457" s="1768"/>
      <c r="AE457" s="1769"/>
      <c r="AF457" s="1769"/>
      <c r="AG457" s="1769"/>
      <c r="AH457" s="1769"/>
      <c r="AI457" s="1774"/>
      <c r="AJ457" s="1774"/>
      <c r="AK457" s="1774"/>
      <c r="AL457" s="1774"/>
      <c r="AM457" s="1771"/>
      <c r="AN457" s="1772"/>
      <c r="AO457" s="1772"/>
      <c r="AP457" s="1773"/>
      <c r="AQ457" s="1516"/>
      <c r="AR457" s="1516"/>
      <c r="AS457" s="1516"/>
      <c r="AT457" s="1516"/>
      <c r="AU457" s="1516"/>
      <c r="AV457" s="1516"/>
      <c r="AW457" s="1516"/>
      <c r="AX457" s="1516"/>
      <c r="AY457" s="1516"/>
      <c r="AZ457">
        <f>COUNTA($C$457)</f>
        <v>0</v>
      </c>
    </row>
    <row r="458" spans="1:52" ht="30" hidden="1" customHeight="1">
      <c r="A458" s="1761">
        <v>5</v>
      </c>
      <c r="B458" s="1761">
        <v>1</v>
      </c>
      <c r="C458" s="1762"/>
      <c r="D458" s="1762"/>
      <c r="E458" s="1762"/>
      <c r="F458" s="1762"/>
      <c r="G458" s="1762"/>
      <c r="H458" s="1762"/>
      <c r="I458" s="1762"/>
      <c r="J458" s="1762"/>
      <c r="K458" s="1763"/>
      <c r="L458" s="1763"/>
      <c r="M458" s="1763"/>
      <c r="N458" s="1763"/>
      <c r="O458" s="1763"/>
      <c r="P458" s="1763"/>
      <c r="Q458" s="1764"/>
      <c r="R458" s="1764"/>
      <c r="S458" s="1764"/>
      <c r="T458" s="1764"/>
      <c r="U458" s="1764"/>
      <c r="V458" s="1764"/>
      <c r="W458" s="1764"/>
      <c r="X458" s="1764"/>
      <c r="Y458" s="1764"/>
      <c r="Z458" s="1765"/>
      <c r="AA458" s="1766"/>
      <c r="AB458" s="1766"/>
      <c r="AC458" s="1767"/>
      <c r="AD458" s="1768"/>
      <c r="AE458" s="1769"/>
      <c r="AF458" s="1769"/>
      <c r="AG458" s="1769"/>
      <c r="AH458" s="1769"/>
      <c r="AI458" s="1774"/>
      <c r="AJ458" s="1774"/>
      <c r="AK458" s="1774"/>
      <c r="AL458" s="1774"/>
      <c r="AM458" s="1771"/>
      <c r="AN458" s="1772"/>
      <c r="AO458" s="1772"/>
      <c r="AP458" s="1773"/>
      <c r="AQ458" s="1516"/>
      <c r="AR458" s="1516"/>
      <c r="AS458" s="1516"/>
      <c r="AT458" s="1516"/>
      <c r="AU458" s="1516"/>
      <c r="AV458" s="1516"/>
      <c r="AW458" s="1516"/>
      <c r="AX458" s="1516"/>
      <c r="AY458" s="1516"/>
      <c r="AZ458">
        <f>COUNTA($C$458)</f>
        <v>0</v>
      </c>
    </row>
    <row r="459" spans="1:52" ht="30" hidden="1" customHeight="1">
      <c r="A459" s="1761">
        <v>6</v>
      </c>
      <c r="B459" s="1761">
        <v>1</v>
      </c>
      <c r="C459" s="1762"/>
      <c r="D459" s="1762"/>
      <c r="E459" s="1762"/>
      <c r="F459" s="1762"/>
      <c r="G459" s="1762"/>
      <c r="H459" s="1762"/>
      <c r="I459" s="1762"/>
      <c r="J459" s="1762"/>
      <c r="K459" s="1763"/>
      <c r="L459" s="1763"/>
      <c r="M459" s="1763"/>
      <c r="N459" s="1763"/>
      <c r="O459" s="1763"/>
      <c r="P459" s="1763"/>
      <c r="Q459" s="1764"/>
      <c r="R459" s="1764"/>
      <c r="S459" s="1764"/>
      <c r="T459" s="1764"/>
      <c r="U459" s="1764"/>
      <c r="V459" s="1764"/>
      <c r="W459" s="1764"/>
      <c r="X459" s="1764"/>
      <c r="Y459" s="1764"/>
      <c r="Z459" s="1765"/>
      <c r="AA459" s="1766"/>
      <c r="AB459" s="1766"/>
      <c r="AC459" s="1767"/>
      <c r="AD459" s="1768"/>
      <c r="AE459" s="1769"/>
      <c r="AF459" s="1769"/>
      <c r="AG459" s="1769"/>
      <c r="AH459" s="1769"/>
      <c r="AI459" s="1774"/>
      <c r="AJ459" s="1774"/>
      <c r="AK459" s="1774"/>
      <c r="AL459" s="1774"/>
      <c r="AM459" s="1771"/>
      <c r="AN459" s="1772"/>
      <c r="AO459" s="1772"/>
      <c r="AP459" s="1773"/>
      <c r="AQ459" s="1516"/>
      <c r="AR459" s="1516"/>
      <c r="AS459" s="1516"/>
      <c r="AT459" s="1516"/>
      <c r="AU459" s="1516"/>
      <c r="AV459" s="1516"/>
      <c r="AW459" s="1516"/>
      <c r="AX459" s="1516"/>
      <c r="AY459" s="1516"/>
      <c r="AZ459">
        <f>COUNTA($C$459)</f>
        <v>0</v>
      </c>
    </row>
    <row r="460" spans="1:52" ht="30" hidden="1" customHeight="1">
      <c r="A460" s="1761">
        <v>7</v>
      </c>
      <c r="B460" s="1761">
        <v>1</v>
      </c>
      <c r="C460" s="1762"/>
      <c r="D460" s="1762"/>
      <c r="E460" s="1762"/>
      <c r="F460" s="1762"/>
      <c r="G460" s="1762"/>
      <c r="H460" s="1762"/>
      <c r="I460" s="1762"/>
      <c r="J460" s="1762"/>
      <c r="K460" s="1763"/>
      <c r="L460" s="1763"/>
      <c r="M460" s="1763"/>
      <c r="N460" s="1763"/>
      <c r="O460" s="1763"/>
      <c r="P460" s="1763"/>
      <c r="Q460" s="1764"/>
      <c r="R460" s="1764"/>
      <c r="S460" s="1764"/>
      <c r="T460" s="1764"/>
      <c r="U460" s="1764"/>
      <c r="V460" s="1764"/>
      <c r="W460" s="1764"/>
      <c r="X460" s="1764"/>
      <c r="Y460" s="1764"/>
      <c r="Z460" s="1765"/>
      <c r="AA460" s="1766"/>
      <c r="AB460" s="1766"/>
      <c r="AC460" s="1767"/>
      <c r="AD460" s="1768"/>
      <c r="AE460" s="1769"/>
      <c r="AF460" s="1769"/>
      <c r="AG460" s="1769"/>
      <c r="AH460" s="1769"/>
      <c r="AI460" s="1774"/>
      <c r="AJ460" s="1774"/>
      <c r="AK460" s="1774"/>
      <c r="AL460" s="1774"/>
      <c r="AM460" s="1771"/>
      <c r="AN460" s="1772"/>
      <c r="AO460" s="1772"/>
      <c r="AP460" s="1773"/>
      <c r="AQ460" s="1516"/>
      <c r="AR460" s="1516"/>
      <c r="AS460" s="1516"/>
      <c r="AT460" s="1516"/>
      <c r="AU460" s="1516"/>
      <c r="AV460" s="1516"/>
      <c r="AW460" s="1516"/>
      <c r="AX460" s="1516"/>
      <c r="AY460" s="1516"/>
      <c r="AZ460">
        <f>COUNTA($C$460)</f>
        <v>0</v>
      </c>
    </row>
    <row r="461" spans="1:52" ht="30" hidden="1" customHeight="1">
      <c r="A461" s="1761">
        <v>8</v>
      </c>
      <c r="B461" s="1761">
        <v>1</v>
      </c>
      <c r="C461" s="1762"/>
      <c r="D461" s="1762"/>
      <c r="E461" s="1762"/>
      <c r="F461" s="1762"/>
      <c r="G461" s="1762"/>
      <c r="H461" s="1762"/>
      <c r="I461" s="1762"/>
      <c r="J461" s="1762"/>
      <c r="K461" s="1763"/>
      <c r="L461" s="1763"/>
      <c r="M461" s="1763"/>
      <c r="N461" s="1763"/>
      <c r="O461" s="1763"/>
      <c r="P461" s="1763"/>
      <c r="Q461" s="1764"/>
      <c r="R461" s="1764"/>
      <c r="S461" s="1764"/>
      <c r="T461" s="1764"/>
      <c r="U461" s="1764"/>
      <c r="V461" s="1764"/>
      <c r="W461" s="1764"/>
      <c r="X461" s="1764"/>
      <c r="Y461" s="1764"/>
      <c r="Z461" s="1765"/>
      <c r="AA461" s="1766"/>
      <c r="AB461" s="1766"/>
      <c r="AC461" s="1767"/>
      <c r="AD461" s="1768"/>
      <c r="AE461" s="1769"/>
      <c r="AF461" s="1769"/>
      <c r="AG461" s="1769"/>
      <c r="AH461" s="1769"/>
      <c r="AI461" s="1774"/>
      <c r="AJ461" s="1774"/>
      <c r="AK461" s="1774"/>
      <c r="AL461" s="1774"/>
      <c r="AM461" s="1771"/>
      <c r="AN461" s="1772"/>
      <c r="AO461" s="1772"/>
      <c r="AP461" s="1773"/>
      <c r="AQ461" s="1516"/>
      <c r="AR461" s="1516"/>
      <c r="AS461" s="1516"/>
      <c r="AT461" s="1516"/>
      <c r="AU461" s="1516"/>
      <c r="AV461" s="1516"/>
      <c r="AW461" s="1516"/>
      <c r="AX461" s="1516"/>
      <c r="AY461" s="1516"/>
      <c r="AZ461">
        <f>COUNTA($C$461)</f>
        <v>0</v>
      </c>
    </row>
    <row r="462" spans="1:52" ht="30" hidden="1" customHeight="1">
      <c r="A462" s="1761">
        <v>9</v>
      </c>
      <c r="B462" s="1761">
        <v>1</v>
      </c>
      <c r="C462" s="1762"/>
      <c r="D462" s="1762"/>
      <c r="E462" s="1762"/>
      <c r="F462" s="1762"/>
      <c r="G462" s="1762"/>
      <c r="H462" s="1762"/>
      <c r="I462" s="1762"/>
      <c r="J462" s="1762"/>
      <c r="K462" s="1763"/>
      <c r="L462" s="1763"/>
      <c r="M462" s="1763"/>
      <c r="N462" s="1763"/>
      <c r="O462" s="1763"/>
      <c r="P462" s="1763"/>
      <c r="Q462" s="1764"/>
      <c r="R462" s="1764"/>
      <c r="S462" s="1764"/>
      <c r="T462" s="1764"/>
      <c r="U462" s="1764"/>
      <c r="V462" s="1764"/>
      <c r="W462" s="1764"/>
      <c r="X462" s="1764"/>
      <c r="Y462" s="1764"/>
      <c r="Z462" s="1765"/>
      <c r="AA462" s="1766"/>
      <c r="AB462" s="1766"/>
      <c r="AC462" s="1767"/>
      <c r="AD462" s="1768"/>
      <c r="AE462" s="1769"/>
      <c r="AF462" s="1769"/>
      <c r="AG462" s="1769"/>
      <c r="AH462" s="1769"/>
      <c r="AI462" s="1774"/>
      <c r="AJ462" s="1774"/>
      <c r="AK462" s="1774"/>
      <c r="AL462" s="1774"/>
      <c r="AM462" s="1771"/>
      <c r="AN462" s="1772"/>
      <c r="AO462" s="1772"/>
      <c r="AP462" s="1773"/>
      <c r="AQ462" s="1516"/>
      <c r="AR462" s="1516"/>
      <c r="AS462" s="1516"/>
      <c r="AT462" s="1516"/>
      <c r="AU462" s="1516"/>
      <c r="AV462" s="1516"/>
      <c r="AW462" s="1516"/>
      <c r="AX462" s="1516"/>
      <c r="AY462" s="1516"/>
      <c r="AZ462">
        <f>COUNTA($C$462)</f>
        <v>0</v>
      </c>
    </row>
    <row r="463" spans="1:52" ht="30" hidden="1" customHeight="1">
      <c r="A463" s="1761">
        <v>10</v>
      </c>
      <c r="B463" s="1761">
        <v>1</v>
      </c>
      <c r="C463" s="1762"/>
      <c r="D463" s="1762"/>
      <c r="E463" s="1762"/>
      <c r="F463" s="1762"/>
      <c r="G463" s="1762"/>
      <c r="H463" s="1762"/>
      <c r="I463" s="1762"/>
      <c r="J463" s="1762"/>
      <c r="K463" s="1763"/>
      <c r="L463" s="1763"/>
      <c r="M463" s="1763"/>
      <c r="N463" s="1763"/>
      <c r="O463" s="1763"/>
      <c r="P463" s="1763"/>
      <c r="Q463" s="1764"/>
      <c r="R463" s="1764"/>
      <c r="S463" s="1764"/>
      <c r="T463" s="1764"/>
      <c r="U463" s="1764"/>
      <c r="V463" s="1764"/>
      <c r="W463" s="1764"/>
      <c r="X463" s="1764"/>
      <c r="Y463" s="1764"/>
      <c r="Z463" s="1765"/>
      <c r="AA463" s="1766"/>
      <c r="AB463" s="1766"/>
      <c r="AC463" s="1767"/>
      <c r="AD463" s="1768"/>
      <c r="AE463" s="1769"/>
      <c r="AF463" s="1769"/>
      <c r="AG463" s="1769"/>
      <c r="AH463" s="1769"/>
      <c r="AI463" s="1774"/>
      <c r="AJ463" s="1774"/>
      <c r="AK463" s="1774"/>
      <c r="AL463" s="1774"/>
      <c r="AM463" s="1771"/>
      <c r="AN463" s="1772"/>
      <c r="AO463" s="1772"/>
      <c r="AP463" s="1773"/>
      <c r="AQ463" s="1516"/>
      <c r="AR463" s="1516"/>
      <c r="AS463" s="1516"/>
      <c r="AT463" s="1516"/>
      <c r="AU463" s="1516"/>
      <c r="AV463" s="1516"/>
      <c r="AW463" s="1516"/>
      <c r="AX463" s="1516"/>
      <c r="AY463" s="1516"/>
      <c r="AZ463">
        <f>COUNTA($C$463)</f>
        <v>0</v>
      </c>
    </row>
    <row r="464" spans="1:52" ht="30" hidden="1" customHeight="1">
      <c r="A464" s="1761">
        <v>11</v>
      </c>
      <c r="B464" s="1761">
        <v>1</v>
      </c>
      <c r="C464" s="1762"/>
      <c r="D464" s="1762"/>
      <c r="E464" s="1762"/>
      <c r="F464" s="1762"/>
      <c r="G464" s="1762"/>
      <c r="H464" s="1762"/>
      <c r="I464" s="1762"/>
      <c r="J464" s="1762"/>
      <c r="K464" s="1763"/>
      <c r="L464" s="1763"/>
      <c r="M464" s="1763"/>
      <c r="N464" s="1763"/>
      <c r="O464" s="1763"/>
      <c r="P464" s="1763"/>
      <c r="Q464" s="1764"/>
      <c r="R464" s="1764"/>
      <c r="S464" s="1764"/>
      <c r="T464" s="1764"/>
      <c r="U464" s="1764"/>
      <c r="V464" s="1764"/>
      <c r="W464" s="1764"/>
      <c r="X464" s="1764"/>
      <c r="Y464" s="1764"/>
      <c r="Z464" s="1765"/>
      <c r="AA464" s="1766"/>
      <c r="AB464" s="1766"/>
      <c r="AC464" s="1767"/>
      <c r="AD464" s="1768"/>
      <c r="AE464" s="1769"/>
      <c r="AF464" s="1769"/>
      <c r="AG464" s="1769"/>
      <c r="AH464" s="1769"/>
      <c r="AI464" s="1774"/>
      <c r="AJ464" s="1774"/>
      <c r="AK464" s="1774"/>
      <c r="AL464" s="1774"/>
      <c r="AM464" s="1771"/>
      <c r="AN464" s="1772"/>
      <c r="AO464" s="1772"/>
      <c r="AP464" s="1773"/>
      <c r="AQ464" s="1516"/>
      <c r="AR464" s="1516"/>
      <c r="AS464" s="1516"/>
      <c r="AT464" s="1516"/>
      <c r="AU464" s="1516"/>
      <c r="AV464" s="1516"/>
      <c r="AW464" s="1516"/>
      <c r="AX464" s="1516"/>
      <c r="AY464" s="1516"/>
      <c r="AZ464">
        <f>COUNTA($C$464)</f>
        <v>0</v>
      </c>
    </row>
    <row r="465" spans="1:52" ht="30" hidden="1" customHeight="1">
      <c r="A465" s="1761">
        <v>12</v>
      </c>
      <c r="B465" s="1761">
        <v>1</v>
      </c>
      <c r="C465" s="1762"/>
      <c r="D465" s="1762"/>
      <c r="E465" s="1762"/>
      <c r="F465" s="1762"/>
      <c r="G465" s="1762"/>
      <c r="H465" s="1762"/>
      <c r="I465" s="1762"/>
      <c r="J465" s="1762"/>
      <c r="K465" s="1763"/>
      <c r="L465" s="1763"/>
      <c r="M465" s="1763"/>
      <c r="N465" s="1763"/>
      <c r="O465" s="1763"/>
      <c r="P465" s="1763"/>
      <c r="Q465" s="1764"/>
      <c r="R465" s="1764"/>
      <c r="S465" s="1764"/>
      <c r="T465" s="1764"/>
      <c r="U465" s="1764"/>
      <c r="V465" s="1764"/>
      <c r="W465" s="1764"/>
      <c r="X465" s="1764"/>
      <c r="Y465" s="1764"/>
      <c r="Z465" s="1765"/>
      <c r="AA465" s="1766"/>
      <c r="AB465" s="1766"/>
      <c r="AC465" s="1767"/>
      <c r="AD465" s="1768"/>
      <c r="AE465" s="1769"/>
      <c r="AF465" s="1769"/>
      <c r="AG465" s="1769"/>
      <c r="AH465" s="1769"/>
      <c r="AI465" s="1774"/>
      <c r="AJ465" s="1774"/>
      <c r="AK465" s="1774"/>
      <c r="AL465" s="1774"/>
      <c r="AM465" s="1771"/>
      <c r="AN465" s="1772"/>
      <c r="AO465" s="1772"/>
      <c r="AP465" s="1773"/>
      <c r="AQ465" s="1516"/>
      <c r="AR465" s="1516"/>
      <c r="AS465" s="1516"/>
      <c r="AT465" s="1516"/>
      <c r="AU465" s="1516"/>
      <c r="AV465" s="1516"/>
      <c r="AW465" s="1516"/>
      <c r="AX465" s="1516"/>
      <c r="AY465" s="1516"/>
      <c r="AZ465">
        <f>COUNTA($C$465)</f>
        <v>0</v>
      </c>
    </row>
    <row r="466" spans="1:52" ht="30" hidden="1" customHeight="1">
      <c r="A466" s="1761">
        <v>13</v>
      </c>
      <c r="B466" s="1761">
        <v>1</v>
      </c>
      <c r="C466" s="1762"/>
      <c r="D466" s="1762"/>
      <c r="E466" s="1762"/>
      <c r="F466" s="1762"/>
      <c r="G466" s="1762"/>
      <c r="H466" s="1762"/>
      <c r="I466" s="1762"/>
      <c r="J466" s="1762"/>
      <c r="K466" s="1763"/>
      <c r="L466" s="1763"/>
      <c r="M466" s="1763"/>
      <c r="N466" s="1763"/>
      <c r="O466" s="1763"/>
      <c r="P466" s="1763"/>
      <c r="Q466" s="1764"/>
      <c r="R466" s="1764"/>
      <c r="S466" s="1764"/>
      <c r="T466" s="1764"/>
      <c r="U466" s="1764"/>
      <c r="V466" s="1764"/>
      <c r="W466" s="1764"/>
      <c r="X466" s="1764"/>
      <c r="Y466" s="1764"/>
      <c r="Z466" s="1765"/>
      <c r="AA466" s="1766"/>
      <c r="AB466" s="1766"/>
      <c r="AC466" s="1767"/>
      <c r="AD466" s="1768"/>
      <c r="AE466" s="1769"/>
      <c r="AF466" s="1769"/>
      <c r="AG466" s="1769"/>
      <c r="AH466" s="1769"/>
      <c r="AI466" s="1774"/>
      <c r="AJ466" s="1774"/>
      <c r="AK466" s="1774"/>
      <c r="AL466" s="1774"/>
      <c r="AM466" s="1771"/>
      <c r="AN466" s="1772"/>
      <c r="AO466" s="1772"/>
      <c r="AP466" s="1773"/>
      <c r="AQ466" s="1516"/>
      <c r="AR466" s="1516"/>
      <c r="AS466" s="1516"/>
      <c r="AT466" s="1516"/>
      <c r="AU466" s="1516"/>
      <c r="AV466" s="1516"/>
      <c r="AW466" s="1516"/>
      <c r="AX466" s="1516"/>
      <c r="AY466" s="1516"/>
      <c r="AZ466">
        <f>COUNTA($C$466)</f>
        <v>0</v>
      </c>
    </row>
    <row r="467" spans="1:52" ht="30" hidden="1" customHeight="1">
      <c r="A467" s="1761">
        <v>14</v>
      </c>
      <c r="B467" s="1761">
        <v>1</v>
      </c>
      <c r="C467" s="1762"/>
      <c r="D467" s="1762"/>
      <c r="E467" s="1762"/>
      <c r="F467" s="1762"/>
      <c r="G467" s="1762"/>
      <c r="H467" s="1762"/>
      <c r="I467" s="1762"/>
      <c r="J467" s="1762"/>
      <c r="K467" s="1763"/>
      <c r="L467" s="1763"/>
      <c r="M467" s="1763"/>
      <c r="N467" s="1763"/>
      <c r="O467" s="1763"/>
      <c r="P467" s="1763"/>
      <c r="Q467" s="1764"/>
      <c r="R467" s="1764"/>
      <c r="S467" s="1764"/>
      <c r="T467" s="1764"/>
      <c r="U467" s="1764"/>
      <c r="V467" s="1764"/>
      <c r="W467" s="1764"/>
      <c r="X467" s="1764"/>
      <c r="Y467" s="1764"/>
      <c r="Z467" s="1765"/>
      <c r="AA467" s="1766"/>
      <c r="AB467" s="1766"/>
      <c r="AC467" s="1767"/>
      <c r="AD467" s="1768"/>
      <c r="AE467" s="1769"/>
      <c r="AF467" s="1769"/>
      <c r="AG467" s="1769"/>
      <c r="AH467" s="1769"/>
      <c r="AI467" s="1774"/>
      <c r="AJ467" s="1774"/>
      <c r="AK467" s="1774"/>
      <c r="AL467" s="1774"/>
      <c r="AM467" s="1771"/>
      <c r="AN467" s="1772"/>
      <c r="AO467" s="1772"/>
      <c r="AP467" s="1773"/>
      <c r="AQ467" s="1516"/>
      <c r="AR467" s="1516"/>
      <c r="AS467" s="1516"/>
      <c r="AT467" s="1516"/>
      <c r="AU467" s="1516"/>
      <c r="AV467" s="1516"/>
      <c r="AW467" s="1516"/>
      <c r="AX467" s="1516"/>
      <c r="AY467" s="1516"/>
      <c r="AZ467">
        <f>COUNTA($C$467)</f>
        <v>0</v>
      </c>
    </row>
    <row r="468" spans="1:52" ht="30" hidden="1" customHeight="1">
      <c r="A468" s="1761">
        <v>15</v>
      </c>
      <c r="B468" s="1761">
        <v>1</v>
      </c>
      <c r="C468" s="1762"/>
      <c r="D468" s="1762"/>
      <c r="E468" s="1762"/>
      <c r="F468" s="1762"/>
      <c r="G468" s="1762"/>
      <c r="H468" s="1762"/>
      <c r="I468" s="1762"/>
      <c r="J468" s="1762"/>
      <c r="K468" s="1763"/>
      <c r="L468" s="1763"/>
      <c r="M468" s="1763"/>
      <c r="N468" s="1763"/>
      <c r="O468" s="1763"/>
      <c r="P468" s="1763"/>
      <c r="Q468" s="1764"/>
      <c r="R468" s="1764"/>
      <c r="S468" s="1764"/>
      <c r="T468" s="1764"/>
      <c r="U468" s="1764"/>
      <c r="V468" s="1764"/>
      <c r="W468" s="1764"/>
      <c r="X468" s="1764"/>
      <c r="Y468" s="1764"/>
      <c r="Z468" s="1765"/>
      <c r="AA468" s="1766"/>
      <c r="AB468" s="1766"/>
      <c r="AC468" s="1767"/>
      <c r="AD468" s="1768"/>
      <c r="AE468" s="1769"/>
      <c r="AF468" s="1769"/>
      <c r="AG468" s="1769"/>
      <c r="AH468" s="1769"/>
      <c r="AI468" s="1774"/>
      <c r="AJ468" s="1774"/>
      <c r="AK468" s="1774"/>
      <c r="AL468" s="1774"/>
      <c r="AM468" s="1771"/>
      <c r="AN468" s="1772"/>
      <c r="AO468" s="1772"/>
      <c r="AP468" s="1773"/>
      <c r="AQ468" s="1516"/>
      <c r="AR468" s="1516"/>
      <c r="AS468" s="1516"/>
      <c r="AT468" s="1516"/>
      <c r="AU468" s="1516"/>
      <c r="AV468" s="1516"/>
      <c r="AW468" s="1516"/>
      <c r="AX468" s="1516"/>
      <c r="AY468" s="1516"/>
      <c r="AZ468">
        <f>COUNTA($C$468)</f>
        <v>0</v>
      </c>
    </row>
    <row r="469" spans="1:52" ht="30" hidden="1" customHeight="1">
      <c r="A469" s="1761">
        <v>16</v>
      </c>
      <c r="B469" s="1761">
        <v>1</v>
      </c>
      <c r="C469" s="1762"/>
      <c r="D469" s="1762"/>
      <c r="E469" s="1762"/>
      <c r="F469" s="1762"/>
      <c r="G469" s="1762"/>
      <c r="H469" s="1762"/>
      <c r="I469" s="1762"/>
      <c r="J469" s="1762"/>
      <c r="K469" s="1763"/>
      <c r="L469" s="1763"/>
      <c r="M469" s="1763"/>
      <c r="N469" s="1763"/>
      <c r="O469" s="1763"/>
      <c r="P469" s="1763"/>
      <c r="Q469" s="1764"/>
      <c r="R469" s="1764"/>
      <c r="S469" s="1764"/>
      <c r="T469" s="1764"/>
      <c r="U469" s="1764"/>
      <c r="V469" s="1764"/>
      <c r="W469" s="1764"/>
      <c r="X469" s="1764"/>
      <c r="Y469" s="1764"/>
      <c r="Z469" s="1765"/>
      <c r="AA469" s="1766"/>
      <c r="AB469" s="1766"/>
      <c r="AC469" s="1767"/>
      <c r="AD469" s="1768"/>
      <c r="AE469" s="1769"/>
      <c r="AF469" s="1769"/>
      <c r="AG469" s="1769"/>
      <c r="AH469" s="1769"/>
      <c r="AI469" s="1774"/>
      <c r="AJ469" s="1774"/>
      <c r="AK469" s="1774"/>
      <c r="AL469" s="1774"/>
      <c r="AM469" s="1771"/>
      <c r="AN469" s="1772"/>
      <c r="AO469" s="1772"/>
      <c r="AP469" s="1773"/>
      <c r="AQ469" s="1516"/>
      <c r="AR469" s="1516"/>
      <c r="AS469" s="1516"/>
      <c r="AT469" s="1516"/>
      <c r="AU469" s="1516"/>
      <c r="AV469" s="1516"/>
      <c r="AW469" s="1516"/>
      <c r="AX469" s="1516"/>
      <c r="AY469" s="1516"/>
      <c r="AZ469">
        <f>COUNTA($C$469)</f>
        <v>0</v>
      </c>
    </row>
    <row r="470" spans="1:52" s="1" customFormat="1" ht="30" hidden="1" customHeight="1">
      <c r="A470" s="1761">
        <v>17</v>
      </c>
      <c r="B470" s="1761">
        <v>1</v>
      </c>
      <c r="C470" s="1762"/>
      <c r="D470" s="1762"/>
      <c r="E470" s="1762"/>
      <c r="F470" s="1762"/>
      <c r="G470" s="1762"/>
      <c r="H470" s="1762"/>
      <c r="I470" s="1762"/>
      <c r="J470" s="1762"/>
      <c r="K470" s="1763"/>
      <c r="L470" s="1763"/>
      <c r="M470" s="1763"/>
      <c r="N470" s="1763"/>
      <c r="O470" s="1763"/>
      <c r="P470" s="1763"/>
      <c r="Q470" s="1764"/>
      <c r="R470" s="1764"/>
      <c r="S470" s="1764"/>
      <c r="T470" s="1764"/>
      <c r="U470" s="1764"/>
      <c r="V470" s="1764"/>
      <c r="W470" s="1764"/>
      <c r="X470" s="1764"/>
      <c r="Y470" s="1764"/>
      <c r="Z470" s="1765"/>
      <c r="AA470" s="1766"/>
      <c r="AB470" s="1766"/>
      <c r="AC470" s="1767"/>
      <c r="AD470" s="1768"/>
      <c r="AE470" s="1769"/>
      <c r="AF470" s="1769"/>
      <c r="AG470" s="1769"/>
      <c r="AH470" s="1769"/>
      <c r="AI470" s="1774"/>
      <c r="AJ470" s="1774"/>
      <c r="AK470" s="1774"/>
      <c r="AL470" s="1774"/>
      <c r="AM470" s="1771"/>
      <c r="AN470" s="1772"/>
      <c r="AO470" s="1772"/>
      <c r="AP470" s="1773"/>
      <c r="AQ470" s="1516"/>
      <c r="AR470" s="1516"/>
      <c r="AS470" s="1516"/>
      <c r="AT470" s="1516"/>
      <c r="AU470" s="1516"/>
      <c r="AV470" s="1516"/>
      <c r="AW470" s="1516"/>
      <c r="AX470" s="1516"/>
      <c r="AY470" s="1516"/>
      <c r="AZ470" s="2">
        <f>COUNTA($C$470)</f>
        <v>0</v>
      </c>
    </row>
    <row r="471" spans="1:52" ht="30" hidden="1" customHeight="1">
      <c r="A471" s="1761">
        <v>18</v>
      </c>
      <c r="B471" s="1761">
        <v>1</v>
      </c>
      <c r="C471" s="1762"/>
      <c r="D471" s="1762"/>
      <c r="E471" s="1762"/>
      <c r="F471" s="1762"/>
      <c r="G471" s="1762"/>
      <c r="H471" s="1762"/>
      <c r="I471" s="1762"/>
      <c r="J471" s="1762"/>
      <c r="K471" s="1763"/>
      <c r="L471" s="1763"/>
      <c r="M471" s="1763"/>
      <c r="N471" s="1763"/>
      <c r="O471" s="1763"/>
      <c r="P471" s="1763"/>
      <c r="Q471" s="1764"/>
      <c r="R471" s="1764"/>
      <c r="S471" s="1764"/>
      <c r="T471" s="1764"/>
      <c r="U471" s="1764"/>
      <c r="V471" s="1764"/>
      <c r="W471" s="1764"/>
      <c r="X471" s="1764"/>
      <c r="Y471" s="1764"/>
      <c r="Z471" s="1765"/>
      <c r="AA471" s="1766"/>
      <c r="AB471" s="1766"/>
      <c r="AC471" s="1767"/>
      <c r="AD471" s="1768"/>
      <c r="AE471" s="1769"/>
      <c r="AF471" s="1769"/>
      <c r="AG471" s="1769"/>
      <c r="AH471" s="1769"/>
      <c r="AI471" s="1774"/>
      <c r="AJ471" s="1774"/>
      <c r="AK471" s="1774"/>
      <c r="AL471" s="1774"/>
      <c r="AM471" s="1771"/>
      <c r="AN471" s="1772"/>
      <c r="AO471" s="1772"/>
      <c r="AP471" s="1773"/>
      <c r="AQ471" s="1516"/>
      <c r="AR471" s="1516"/>
      <c r="AS471" s="1516"/>
      <c r="AT471" s="1516"/>
      <c r="AU471" s="1516"/>
      <c r="AV471" s="1516"/>
      <c r="AW471" s="1516"/>
      <c r="AX471" s="1516"/>
      <c r="AY471" s="1516"/>
      <c r="AZ471">
        <f>COUNTA($C$471)</f>
        <v>0</v>
      </c>
    </row>
    <row r="472" spans="1:52" ht="30" hidden="1" customHeight="1">
      <c r="A472" s="1761">
        <v>19</v>
      </c>
      <c r="B472" s="1761">
        <v>1</v>
      </c>
      <c r="C472" s="1762"/>
      <c r="D472" s="1762"/>
      <c r="E472" s="1762"/>
      <c r="F472" s="1762"/>
      <c r="G472" s="1762"/>
      <c r="H472" s="1762"/>
      <c r="I472" s="1762"/>
      <c r="J472" s="1762"/>
      <c r="K472" s="1763"/>
      <c r="L472" s="1763"/>
      <c r="M472" s="1763"/>
      <c r="N472" s="1763"/>
      <c r="O472" s="1763"/>
      <c r="P472" s="1763"/>
      <c r="Q472" s="1764"/>
      <c r="R472" s="1764"/>
      <c r="S472" s="1764"/>
      <c r="T472" s="1764"/>
      <c r="U472" s="1764"/>
      <c r="V472" s="1764"/>
      <c r="W472" s="1764"/>
      <c r="X472" s="1764"/>
      <c r="Y472" s="1764"/>
      <c r="Z472" s="1765"/>
      <c r="AA472" s="1766"/>
      <c r="AB472" s="1766"/>
      <c r="AC472" s="1767"/>
      <c r="AD472" s="1768"/>
      <c r="AE472" s="1769"/>
      <c r="AF472" s="1769"/>
      <c r="AG472" s="1769"/>
      <c r="AH472" s="1769"/>
      <c r="AI472" s="1774"/>
      <c r="AJ472" s="1774"/>
      <c r="AK472" s="1774"/>
      <c r="AL472" s="1774"/>
      <c r="AM472" s="1771"/>
      <c r="AN472" s="1772"/>
      <c r="AO472" s="1772"/>
      <c r="AP472" s="1773"/>
      <c r="AQ472" s="1516"/>
      <c r="AR472" s="1516"/>
      <c r="AS472" s="1516"/>
      <c r="AT472" s="1516"/>
      <c r="AU472" s="1516"/>
      <c r="AV472" s="1516"/>
      <c r="AW472" s="1516"/>
      <c r="AX472" s="1516"/>
      <c r="AY472" s="1516"/>
      <c r="AZ472">
        <f>COUNTA($C$472)</f>
        <v>0</v>
      </c>
    </row>
    <row r="473" spans="1:52" ht="30" hidden="1" customHeight="1">
      <c r="A473" s="1761">
        <v>20</v>
      </c>
      <c r="B473" s="1761">
        <v>1</v>
      </c>
      <c r="C473" s="1762"/>
      <c r="D473" s="1762"/>
      <c r="E473" s="1762"/>
      <c r="F473" s="1762"/>
      <c r="G473" s="1762"/>
      <c r="H473" s="1762"/>
      <c r="I473" s="1762"/>
      <c r="J473" s="1762"/>
      <c r="K473" s="1763"/>
      <c r="L473" s="1763"/>
      <c r="M473" s="1763"/>
      <c r="N473" s="1763"/>
      <c r="O473" s="1763"/>
      <c r="P473" s="1763"/>
      <c r="Q473" s="1764"/>
      <c r="R473" s="1764"/>
      <c r="S473" s="1764"/>
      <c r="T473" s="1764"/>
      <c r="U473" s="1764"/>
      <c r="V473" s="1764"/>
      <c r="W473" s="1764"/>
      <c r="X473" s="1764"/>
      <c r="Y473" s="1764"/>
      <c r="Z473" s="1765"/>
      <c r="AA473" s="1766"/>
      <c r="AB473" s="1766"/>
      <c r="AC473" s="1767"/>
      <c r="AD473" s="1768"/>
      <c r="AE473" s="1769"/>
      <c r="AF473" s="1769"/>
      <c r="AG473" s="1769"/>
      <c r="AH473" s="1769"/>
      <c r="AI473" s="1774"/>
      <c r="AJ473" s="1774"/>
      <c r="AK473" s="1774"/>
      <c r="AL473" s="1774"/>
      <c r="AM473" s="1771"/>
      <c r="AN473" s="1772"/>
      <c r="AO473" s="1772"/>
      <c r="AP473" s="1773"/>
      <c r="AQ473" s="1516"/>
      <c r="AR473" s="1516"/>
      <c r="AS473" s="1516"/>
      <c r="AT473" s="1516"/>
      <c r="AU473" s="1516"/>
      <c r="AV473" s="1516"/>
      <c r="AW473" s="1516"/>
      <c r="AX473" s="1516"/>
      <c r="AY473" s="1516"/>
      <c r="AZ473">
        <f>COUNTA($C$473)</f>
        <v>0</v>
      </c>
    </row>
    <row r="474" spans="1:52" ht="30" hidden="1" customHeight="1">
      <c r="A474" s="1761">
        <v>21</v>
      </c>
      <c r="B474" s="1761">
        <v>1</v>
      </c>
      <c r="C474" s="1762"/>
      <c r="D474" s="1762"/>
      <c r="E474" s="1762"/>
      <c r="F474" s="1762"/>
      <c r="G474" s="1762"/>
      <c r="H474" s="1762"/>
      <c r="I474" s="1762"/>
      <c r="J474" s="1762"/>
      <c r="K474" s="1763"/>
      <c r="L474" s="1763"/>
      <c r="M474" s="1763"/>
      <c r="N474" s="1763"/>
      <c r="O474" s="1763"/>
      <c r="P474" s="1763"/>
      <c r="Q474" s="1764"/>
      <c r="R474" s="1764"/>
      <c r="S474" s="1764"/>
      <c r="T474" s="1764"/>
      <c r="U474" s="1764"/>
      <c r="V474" s="1764"/>
      <c r="W474" s="1764"/>
      <c r="X474" s="1764"/>
      <c r="Y474" s="1764"/>
      <c r="Z474" s="1765"/>
      <c r="AA474" s="1766"/>
      <c r="AB474" s="1766"/>
      <c r="AC474" s="1767"/>
      <c r="AD474" s="1768"/>
      <c r="AE474" s="1769"/>
      <c r="AF474" s="1769"/>
      <c r="AG474" s="1769"/>
      <c r="AH474" s="1769"/>
      <c r="AI474" s="1774"/>
      <c r="AJ474" s="1774"/>
      <c r="AK474" s="1774"/>
      <c r="AL474" s="1774"/>
      <c r="AM474" s="1771"/>
      <c r="AN474" s="1772"/>
      <c r="AO474" s="1772"/>
      <c r="AP474" s="1773"/>
      <c r="AQ474" s="1516"/>
      <c r="AR474" s="1516"/>
      <c r="AS474" s="1516"/>
      <c r="AT474" s="1516"/>
      <c r="AU474" s="1516"/>
      <c r="AV474" s="1516"/>
      <c r="AW474" s="1516"/>
      <c r="AX474" s="1516"/>
      <c r="AY474" s="1516"/>
      <c r="AZ474">
        <f>COUNTA($C$474)</f>
        <v>0</v>
      </c>
    </row>
    <row r="475" spans="1:52" ht="30" hidden="1" customHeight="1">
      <c r="A475" s="1761">
        <v>22</v>
      </c>
      <c r="B475" s="1761">
        <v>1</v>
      </c>
      <c r="C475" s="1762"/>
      <c r="D475" s="1762"/>
      <c r="E475" s="1762"/>
      <c r="F475" s="1762"/>
      <c r="G475" s="1762"/>
      <c r="H475" s="1762"/>
      <c r="I475" s="1762"/>
      <c r="J475" s="1762"/>
      <c r="K475" s="1763"/>
      <c r="L475" s="1763"/>
      <c r="M475" s="1763"/>
      <c r="N475" s="1763"/>
      <c r="O475" s="1763"/>
      <c r="P475" s="1763"/>
      <c r="Q475" s="1764"/>
      <c r="R475" s="1764"/>
      <c r="S475" s="1764"/>
      <c r="T475" s="1764"/>
      <c r="U475" s="1764"/>
      <c r="V475" s="1764"/>
      <c r="W475" s="1764"/>
      <c r="X475" s="1764"/>
      <c r="Y475" s="1764"/>
      <c r="Z475" s="1765"/>
      <c r="AA475" s="1766"/>
      <c r="AB475" s="1766"/>
      <c r="AC475" s="1767"/>
      <c r="AD475" s="1768"/>
      <c r="AE475" s="1769"/>
      <c r="AF475" s="1769"/>
      <c r="AG475" s="1769"/>
      <c r="AH475" s="1769"/>
      <c r="AI475" s="1774"/>
      <c r="AJ475" s="1774"/>
      <c r="AK475" s="1774"/>
      <c r="AL475" s="1774"/>
      <c r="AM475" s="1771"/>
      <c r="AN475" s="1772"/>
      <c r="AO475" s="1772"/>
      <c r="AP475" s="1773"/>
      <c r="AQ475" s="1516"/>
      <c r="AR475" s="1516"/>
      <c r="AS475" s="1516"/>
      <c r="AT475" s="1516"/>
      <c r="AU475" s="1516"/>
      <c r="AV475" s="1516"/>
      <c r="AW475" s="1516"/>
      <c r="AX475" s="1516"/>
      <c r="AY475" s="1516"/>
      <c r="AZ475">
        <f>COUNTA($C$475)</f>
        <v>0</v>
      </c>
    </row>
    <row r="476" spans="1:52" ht="30" hidden="1" customHeight="1">
      <c r="A476" s="1761">
        <v>23</v>
      </c>
      <c r="B476" s="1761">
        <v>1</v>
      </c>
      <c r="C476" s="1762"/>
      <c r="D476" s="1762"/>
      <c r="E476" s="1762"/>
      <c r="F476" s="1762"/>
      <c r="G476" s="1762"/>
      <c r="H476" s="1762"/>
      <c r="I476" s="1762"/>
      <c r="J476" s="1762"/>
      <c r="K476" s="1763"/>
      <c r="L476" s="1763"/>
      <c r="M476" s="1763"/>
      <c r="N476" s="1763"/>
      <c r="O476" s="1763"/>
      <c r="P476" s="1763"/>
      <c r="Q476" s="1764"/>
      <c r="R476" s="1764"/>
      <c r="S476" s="1764"/>
      <c r="T476" s="1764"/>
      <c r="U476" s="1764"/>
      <c r="V476" s="1764"/>
      <c r="W476" s="1764"/>
      <c r="X476" s="1764"/>
      <c r="Y476" s="1764"/>
      <c r="Z476" s="1765"/>
      <c r="AA476" s="1766"/>
      <c r="AB476" s="1766"/>
      <c r="AC476" s="1767"/>
      <c r="AD476" s="1768"/>
      <c r="AE476" s="1769"/>
      <c r="AF476" s="1769"/>
      <c r="AG476" s="1769"/>
      <c r="AH476" s="1769"/>
      <c r="AI476" s="1774"/>
      <c r="AJ476" s="1774"/>
      <c r="AK476" s="1774"/>
      <c r="AL476" s="1774"/>
      <c r="AM476" s="1771"/>
      <c r="AN476" s="1772"/>
      <c r="AO476" s="1772"/>
      <c r="AP476" s="1773"/>
      <c r="AQ476" s="1516"/>
      <c r="AR476" s="1516"/>
      <c r="AS476" s="1516"/>
      <c r="AT476" s="1516"/>
      <c r="AU476" s="1516"/>
      <c r="AV476" s="1516"/>
      <c r="AW476" s="1516"/>
      <c r="AX476" s="1516"/>
      <c r="AY476" s="1516"/>
      <c r="AZ476">
        <f>COUNTA($C$476)</f>
        <v>0</v>
      </c>
    </row>
    <row r="477" spans="1:52" ht="30" hidden="1" customHeight="1">
      <c r="A477" s="1761">
        <v>24</v>
      </c>
      <c r="B477" s="1761">
        <v>1</v>
      </c>
      <c r="C477" s="1762"/>
      <c r="D477" s="1762"/>
      <c r="E477" s="1762"/>
      <c r="F477" s="1762"/>
      <c r="G477" s="1762"/>
      <c r="H477" s="1762"/>
      <c r="I477" s="1762"/>
      <c r="J477" s="1762"/>
      <c r="K477" s="1763"/>
      <c r="L477" s="1763"/>
      <c r="M477" s="1763"/>
      <c r="N477" s="1763"/>
      <c r="O477" s="1763"/>
      <c r="P477" s="1763"/>
      <c r="Q477" s="1764"/>
      <c r="R477" s="1764"/>
      <c r="S477" s="1764"/>
      <c r="T477" s="1764"/>
      <c r="U477" s="1764"/>
      <c r="V477" s="1764"/>
      <c r="W477" s="1764"/>
      <c r="X477" s="1764"/>
      <c r="Y477" s="1764"/>
      <c r="Z477" s="1765"/>
      <c r="AA477" s="1766"/>
      <c r="AB477" s="1766"/>
      <c r="AC477" s="1767"/>
      <c r="AD477" s="1768"/>
      <c r="AE477" s="1769"/>
      <c r="AF477" s="1769"/>
      <c r="AG477" s="1769"/>
      <c r="AH477" s="1769"/>
      <c r="AI477" s="1774"/>
      <c r="AJ477" s="1774"/>
      <c r="AK477" s="1774"/>
      <c r="AL477" s="1774"/>
      <c r="AM477" s="1771"/>
      <c r="AN477" s="1772"/>
      <c r="AO477" s="1772"/>
      <c r="AP477" s="1773"/>
      <c r="AQ477" s="1516"/>
      <c r="AR477" s="1516"/>
      <c r="AS477" s="1516"/>
      <c r="AT477" s="1516"/>
      <c r="AU477" s="1516"/>
      <c r="AV477" s="1516"/>
      <c r="AW477" s="1516"/>
      <c r="AX477" s="1516"/>
      <c r="AY477" s="1516"/>
      <c r="AZ477">
        <f>COUNTA($C$477)</f>
        <v>0</v>
      </c>
    </row>
    <row r="478" spans="1:52" ht="30" hidden="1" customHeight="1">
      <c r="A478" s="1761">
        <v>25</v>
      </c>
      <c r="B478" s="1761">
        <v>1</v>
      </c>
      <c r="C478" s="1762"/>
      <c r="D478" s="1762"/>
      <c r="E478" s="1762"/>
      <c r="F478" s="1762"/>
      <c r="G478" s="1762"/>
      <c r="H478" s="1762"/>
      <c r="I478" s="1762"/>
      <c r="J478" s="1762"/>
      <c r="K478" s="1763"/>
      <c r="L478" s="1763"/>
      <c r="M478" s="1763"/>
      <c r="N478" s="1763"/>
      <c r="O478" s="1763"/>
      <c r="P478" s="1763"/>
      <c r="Q478" s="1764"/>
      <c r="R478" s="1764"/>
      <c r="S478" s="1764"/>
      <c r="T478" s="1764"/>
      <c r="U478" s="1764"/>
      <c r="V478" s="1764"/>
      <c r="W478" s="1764"/>
      <c r="X478" s="1764"/>
      <c r="Y478" s="1764"/>
      <c r="Z478" s="1765"/>
      <c r="AA478" s="1766"/>
      <c r="AB478" s="1766"/>
      <c r="AC478" s="1767"/>
      <c r="AD478" s="1768"/>
      <c r="AE478" s="1769"/>
      <c r="AF478" s="1769"/>
      <c r="AG478" s="1769"/>
      <c r="AH478" s="1769"/>
      <c r="AI478" s="1774"/>
      <c r="AJ478" s="1774"/>
      <c r="AK478" s="1774"/>
      <c r="AL478" s="1774"/>
      <c r="AM478" s="1771"/>
      <c r="AN478" s="1772"/>
      <c r="AO478" s="1772"/>
      <c r="AP478" s="1773"/>
      <c r="AQ478" s="1516"/>
      <c r="AR478" s="1516"/>
      <c r="AS478" s="1516"/>
      <c r="AT478" s="1516"/>
      <c r="AU478" s="1516"/>
      <c r="AV478" s="1516"/>
      <c r="AW478" s="1516"/>
      <c r="AX478" s="1516"/>
      <c r="AY478" s="1516"/>
      <c r="AZ478">
        <f>COUNTA($C$478)</f>
        <v>0</v>
      </c>
    </row>
    <row r="479" spans="1:52" ht="30" hidden="1" customHeight="1">
      <c r="A479" s="1761">
        <v>26</v>
      </c>
      <c r="B479" s="1761">
        <v>1</v>
      </c>
      <c r="C479" s="1762"/>
      <c r="D479" s="1762"/>
      <c r="E479" s="1762"/>
      <c r="F479" s="1762"/>
      <c r="G479" s="1762"/>
      <c r="H479" s="1762"/>
      <c r="I479" s="1762"/>
      <c r="J479" s="1762"/>
      <c r="K479" s="1763"/>
      <c r="L479" s="1763"/>
      <c r="M479" s="1763"/>
      <c r="N479" s="1763"/>
      <c r="O479" s="1763"/>
      <c r="P479" s="1763"/>
      <c r="Q479" s="1764"/>
      <c r="R479" s="1764"/>
      <c r="S479" s="1764"/>
      <c r="T479" s="1764"/>
      <c r="U479" s="1764"/>
      <c r="V479" s="1764"/>
      <c r="W479" s="1764"/>
      <c r="X479" s="1764"/>
      <c r="Y479" s="1764"/>
      <c r="Z479" s="1765"/>
      <c r="AA479" s="1766"/>
      <c r="AB479" s="1766"/>
      <c r="AC479" s="1767"/>
      <c r="AD479" s="1768"/>
      <c r="AE479" s="1769"/>
      <c r="AF479" s="1769"/>
      <c r="AG479" s="1769"/>
      <c r="AH479" s="1769"/>
      <c r="AI479" s="1774"/>
      <c r="AJ479" s="1774"/>
      <c r="AK479" s="1774"/>
      <c r="AL479" s="1774"/>
      <c r="AM479" s="1771"/>
      <c r="AN479" s="1772"/>
      <c r="AO479" s="1772"/>
      <c r="AP479" s="1773"/>
      <c r="AQ479" s="1516"/>
      <c r="AR479" s="1516"/>
      <c r="AS479" s="1516"/>
      <c r="AT479" s="1516"/>
      <c r="AU479" s="1516"/>
      <c r="AV479" s="1516"/>
      <c r="AW479" s="1516"/>
      <c r="AX479" s="1516"/>
      <c r="AY479" s="1516"/>
      <c r="AZ479">
        <f>COUNTA($C$479)</f>
        <v>0</v>
      </c>
    </row>
    <row r="480" spans="1:52" ht="30" hidden="1" customHeight="1">
      <c r="A480" s="1761">
        <v>27</v>
      </c>
      <c r="B480" s="1761">
        <v>1</v>
      </c>
      <c r="C480" s="1762"/>
      <c r="D480" s="1762"/>
      <c r="E480" s="1762"/>
      <c r="F480" s="1762"/>
      <c r="G480" s="1762"/>
      <c r="H480" s="1762"/>
      <c r="I480" s="1762"/>
      <c r="J480" s="1762"/>
      <c r="K480" s="1763"/>
      <c r="L480" s="1763"/>
      <c r="M480" s="1763"/>
      <c r="N480" s="1763"/>
      <c r="O480" s="1763"/>
      <c r="P480" s="1763"/>
      <c r="Q480" s="1764"/>
      <c r="R480" s="1764"/>
      <c r="S480" s="1764"/>
      <c r="T480" s="1764"/>
      <c r="U480" s="1764"/>
      <c r="V480" s="1764"/>
      <c r="W480" s="1764"/>
      <c r="X480" s="1764"/>
      <c r="Y480" s="1764"/>
      <c r="Z480" s="1765"/>
      <c r="AA480" s="1766"/>
      <c r="AB480" s="1766"/>
      <c r="AC480" s="1767"/>
      <c r="AD480" s="1768"/>
      <c r="AE480" s="1769"/>
      <c r="AF480" s="1769"/>
      <c r="AG480" s="1769"/>
      <c r="AH480" s="1769"/>
      <c r="AI480" s="1774"/>
      <c r="AJ480" s="1774"/>
      <c r="AK480" s="1774"/>
      <c r="AL480" s="1774"/>
      <c r="AM480" s="1771"/>
      <c r="AN480" s="1772"/>
      <c r="AO480" s="1772"/>
      <c r="AP480" s="1773"/>
      <c r="AQ480" s="1516"/>
      <c r="AR480" s="1516"/>
      <c r="AS480" s="1516"/>
      <c r="AT480" s="1516"/>
      <c r="AU480" s="1516"/>
      <c r="AV480" s="1516"/>
      <c r="AW480" s="1516"/>
      <c r="AX480" s="1516"/>
      <c r="AY480" s="1516"/>
      <c r="AZ480">
        <f>COUNTA($C$480)</f>
        <v>0</v>
      </c>
    </row>
    <row r="481" spans="1:52" ht="30" hidden="1" customHeight="1">
      <c r="A481" s="1761">
        <v>28</v>
      </c>
      <c r="B481" s="1761">
        <v>1</v>
      </c>
      <c r="C481" s="1762"/>
      <c r="D481" s="1762"/>
      <c r="E481" s="1762"/>
      <c r="F481" s="1762"/>
      <c r="G481" s="1762"/>
      <c r="H481" s="1762"/>
      <c r="I481" s="1762"/>
      <c r="J481" s="1762"/>
      <c r="K481" s="1763"/>
      <c r="L481" s="1763"/>
      <c r="M481" s="1763"/>
      <c r="N481" s="1763"/>
      <c r="O481" s="1763"/>
      <c r="P481" s="1763"/>
      <c r="Q481" s="1764"/>
      <c r="R481" s="1764"/>
      <c r="S481" s="1764"/>
      <c r="T481" s="1764"/>
      <c r="U481" s="1764"/>
      <c r="V481" s="1764"/>
      <c r="W481" s="1764"/>
      <c r="X481" s="1764"/>
      <c r="Y481" s="1764"/>
      <c r="Z481" s="1765"/>
      <c r="AA481" s="1766"/>
      <c r="AB481" s="1766"/>
      <c r="AC481" s="1767"/>
      <c r="AD481" s="1768"/>
      <c r="AE481" s="1769"/>
      <c r="AF481" s="1769"/>
      <c r="AG481" s="1769"/>
      <c r="AH481" s="1769"/>
      <c r="AI481" s="1774"/>
      <c r="AJ481" s="1774"/>
      <c r="AK481" s="1774"/>
      <c r="AL481" s="1774"/>
      <c r="AM481" s="1771"/>
      <c r="AN481" s="1772"/>
      <c r="AO481" s="1772"/>
      <c r="AP481" s="1773"/>
      <c r="AQ481" s="1516"/>
      <c r="AR481" s="1516"/>
      <c r="AS481" s="1516"/>
      <c r="AT481" s="1516"/>
      <c r="AU481" s="1516"/>
      <c r="AV481" s="1516"/>
      <c r="AW481" s="1516"/>
      <c r="AX481" s="1516"/>
      <c r="AY481" s="1516"/>
      <c r="AZ481">
        <f>COUNTA($C$481)</f>
        <v>0</v>
      </c>
    </row>
    <row r="482" spans="1:52" ht="30" hidden="1" customHeight="1">
      <c r="A482" s="1761">
        <v>29</v>
      </c>
      <c r="B482" s="1761">
        <v>1</v>
      </c>
      <c r="C482" s="1762"/>
      <c r="D482" s="1762"/>
      <c r="E482" s="1762"/>
      <c r="F482" s="1762"/>
      <c r="G482" s="1762"/>
      <c r="H482" s="1762"/>
      <c r="I482" s="1762"/>
      <c r="J482" s="1762"/>
      <c r="K482" s="1763"/>
      <c r="L482" s="1763"/>
      <c r="M482" s="1763"/>
      <c r="N482" s="1763"/>
      <c r="O482" s="1763"/>
      <c r="P482" s="1763"/>
      <c r="Q482" s="1764"/>
      <c r="R482" s="1764"/>
      <c r="S482" s="1764"/>
      <c r="T482" s="1764"/>
      <c r="U482" s="1764"/>
      <c r="V482" s="1764"/>
      <c r="W482" s="1764"/>
      <c r="X482" s="1764"/>
      <c r="Y482" s="1764"/>
      <c r="Z482" s="1765"/>
      <c r="AA482" s="1766"/>
      <c r="AB482" s="1766"/>
      <c r="AC482" s="1767"/>
      <c r="AD482" s="1768"/>
      <c r="AE482" s="1769"/>
      <c r="AF482" s="1769"/>
      <c r="AG482" s="1769"/>
      <c r="AH482" s="1769"/>
      <c r="AI482" s="1774"/>
      <c r="AJ482" s="1774"/>
      <c r="AK482" s="1774"/>
      <c r="AL482" s="1774"/>
      <c r="AM482" s="1771"/>
      <c r="AN482" s="1772"/>
      <c r="AO482" s="1772"/>
      <c r="AP482" s="1773"/>
      <c r="AQ482" s="1516"/>
      <c r="AR482" s="1516"/>
      <c r="AS482" s="1516"/>
      <c r="AT482" s="1516"/>
      <c r="AU482" s="1516"/>
      <c r="AV482" s="1516"/>
      <c r="AW482" s="1516"/>
      <c r="AX482" s="1516"/>
      <c r="AY482" s="1516"/>
      <c r="AZ482">
        <f>COUNTA($C$482)</f>
        <v>0</v>
      </c>
    </row>
    <row r="483" spans="1:52" ht="30" hidden="1" customHeight="1">
      <c r="A483" s="1761">
        <v>30</v>
      </c>
      <c r="B483" s="1761">
        <v>1</v>
      </c>
      <c r="C483" s="1762"/>
      <c r="D483" s="1762"/>
      <c r="E483" s="1762"/>
      <c r="F483" s="1762"/>
      <c r="G483" s="1762"/>
      <c r="H483" s="1762"/>
      <c r="I483" s="1762"/>
      <c r="J483" s="1762"/>
      <c r="K483" s="1763"/>
      <c r="L483" s="1763"/>
      <c r="M483" s="1763"/>
      <c r="N483" s="1763"/>
      <c r="O483" s="1763"/>
      <c r="P483" s="1763"/>
      <c r="Q483" s="1764"/>
      <c r="R483" s="1764"/>
      <c r="S483" s="1764"/>
      <c r="T483" s="1764"/>
      <c r="U483" s="1764"/>
      <c r="V483" s="1764"/>
      <c r="W483" s="1764"/>
      <c r="X483" s="1764"/>
      <c r="Y483" s="1764"/>
      <c r="Z483" s="1765"/>
      <c r="AA483" s="1766"/>
      <c r="AB483" s="1766"/>
      <c r="AC483" s="1767"/>
      <c r="AD483" s="1768"/>
      <c r="AE483" s="1769"/>
      <c r="AF483" s="1769"/>
      <c r="AG483" s="1769"/>
      <c r="AH483" s="1769"/>
      <c r="AI483" s="1774"/>
      <c r="AJ483" s="1774"/>
      <c r="AK483" s="1774"/>
      <c r="AL483" s="1774"/>
      <c r="AM483" s="1771"/>
      <c r="AN483" s="1772"/>
      <c r="AO483" s="1772"/>
      <c r="AP483" s="1773"/>
      <c r="AQ483" s="1516"/>
      <c r="AR483" s="1516"/>
      <c r="AS483" s="1516"/>
      <c r="AT483" s="1516"/>
      <c r="AU483" s="1516"/>
      <c r="AV483" s="1516"/>
      <c r="AW483" s="1516"/>
      <c r="AX483" s="1516"/>
      <c r="AY483" s="1516"/>
      <c r="AZ483">
        <f>COUNTA($C$483)</f>
        <v>0</v>
      </c>
    </row>
    <row r="484" spans="1:52" ht="24.75" hidden="1" customHeight="1">
      <c r="A484" s="73"/>
      <c r="B484" s="73"/>
      <c r="C484" s="73"/>
      <c r="D484" s="73"/>
      <c r="E484" s="73"/>
      <c r="F484" s="73"/>
      <c r="G484" s="73"/>
      <c r="H484" s="73"/>
      <c r="I484" s="73"/>
      <c r="J484" s="73"/>
      <c r="K484" s="73"/>
      <c r="L484" s="73"/>
      <c r="M484" s="73"/>
      <c r="N484" s="73"/>
      <c r="O484" s="73"/>
      <c r="P484" s="73"/>
      <c r="Q484" s="146"/>
      <c r="R484" s="146"/>
      <c r="S484" s="146"/>
      <c r="T484" s="146"/>
      <c r="U484" s="146"/>
      <c r="V484" s="146"/>
      <c r="W484" s="146"/>
      <c r="X484" s="146"/>
      <c r="Y484" s="146"/>
      <c r="Z484" s="154"/>
      <c r="AA484" s="154"/>
      <c r="AB484" s="154"/>
      <c r="AC484" s="154"/>
      <c r="AD484" s="154"/>
      <c r="AE484" s="154"/>
      <c r="AF484" s="154"/>
      <c r="AG484" s="154"/>
      <c r="AH484" s="154"/>
      <c r="AI484" s="154"/>
      <c r="AJ484" s="154"/>
      <c r="AK484" s="154"/>
      <c r="AL484" s="154"/>
      <c r="AM484" s="154"/>
      <c r="AN484" s="154"/>
      <c r="AO484" s="154"/>
      <c r="AP484" s="154"/>
      <c r="AQ484" s="146"/>
      <c r="AR484" s="146"/>
      <c r="AS484" s="146"/>
      <c r="AT484" s="146"/>
      <c r="AU484" s="146"/>
      <c r="AV484" s="146"/>
      <c r="AW484" s="146"/>
      <c r="AX484" s="146"/>
      <c r="AY484" s="146"/>
      <c r="AZ484">
        <f>COUNTA($C$487)</f>
        <v>0</v>
      </c>
    </row>
    <row r="485" spans="1:52" ht="24.75" hidden="1" customHeight="1">
      <c r="A485" s="73"/>
      <c r="B485" s="94" t="s">
        <v>103</v>
      </c>
      <c r="C485" s="73"/>
      <c r="D485" s="73"/>
      <c r="E485" s="73"/>
      <c r="F485" s="73"/>
      <c r="G485" s="73"/>
      <c r="H485" s="73"/>
      <c r="I485" s="73"/>
      <c r="J485" s="73"/>
      <c r="K485" s="73"/>
      <c r="L485" s="73"/>
      <c r="M485" s="73"/>
      <c r="N485" s="73"/>
      <c r="O485" s="73"/>
      <c r="P485" s="73"/>
      <c r="Q485" s="146"/>
      <c r="R485" s="146"/>
      <c r="S485" s="146"/>
      <c r="T485" s="146"/>
      <c r="U485" s="146"/>
      <c r="V485" s="146"/>
      <c r="W485" s="146"/>
      <c r="X485" s="146"/>
      <c r="Y485" s="146"/>
      <c r="Z485" s="154"/>
      <c r="AA485" s="154"/>
      <c r="AB485" s="154"/>
      <c r="AC485" s="154"/>
      <c r="AD485" s="154"/>
      <c r="AE485" s="154"/>
      <c r="AF485" s="154"/>
      <c r="AG485" s="154"/>
      <c r="AH485" s="154"/>
      <c r="AI485" s="154"/>
      <c r="AJ485" s="154"/>
      <c r="AK485" s="154"/>
      <c r="AL485" s="154"/>
      <c r="AM485" s="154"/>
      <c r="AN485" s="154"/>
      <c r="AO485" s="154"/>
      <c r="AP485" s="154"/>
      <c r="AQ485" s="146"/>
      <c r="AR485" s="146"/>
      <c r="AS485" s="146"/>
      <c r="AT485" s="146"/>
      <c r="AU485" s="146"/>
      <c r="AV485" s="146"/>
      <c r="AW485" s="146"/>
      <c r="AX485" s="146"/>
      <c r="AY485" s="146"/>
      <c r="AZ485">
        <f>$AZ$484</f>
        <v>0</v>
      </c>
    </row>
    <row r="486" spans="1:52" ht="59.25" hidden="1" customHeight="1">
      <c r="A486" s="1757"/>
      <c r="B486" s="1757"/>
      <c r="C486" s="1757" t="s">
        <v>82</v>
      </c>
      <c r="D486" s="1757"/>
      <c r="E486" s="1757"/>
      <c r="F486" s="1757"/>
      <c r="G486" s="1757"/>
      <c r="H486" s="1757"/>
      <c r="I486" s="1757"/>
      <c r="J486" s="1757"/>
      <c r="K486" s="1758" t="s">
        <v>86</v>
      </c>
      <c r="L486" s="1713"/>
      <c r="M486" s="1713"/>
      <c r="N486" s="1713"/>
      <c r="O486" s="1713"/>
      <c r="P486" s="1713"/>
      <c r="Q486" s="1757" t="s">
        <v>27</v>
      </c>
      <c r="R486" s="1757"/>
      <c r="S486" s="1757"/>
      <c r="T486" s="1757"/>
      <c r="U486" s="1757"/>
      <c r="V486" s="1757"/>
      <c r="W486" s="1757"/>
      <c r="X486" s="1757"/>
      <c r="Y486" s="1757"/>
      <c r="Z486" s="1759" t="s">
        <v>451</v>
      </c>
      <c r="AA486" s="1759"/>
      <c r="AB486" s="1759"/>
      <c r="AC486" s="1759"/>
      <c r="AD486" s="1758" t="s">
        <v>374</v>
      </c>
      <c r="AE486" s="1758"/>
      <c r="AF486" s="1758"/>
      <c r="AG486" s="1758"/>
      <c r="AH486" s="1758"/>
      <c r="AI486" s="1759" t="s">
        <v>400</v>
      </c>
      <c r="AJ486" s="1757"/>
      <c r="AK486" s="1757"/>
      <c r="AL486" s="1757"/>
      <c r="AM486" s="1757" t="s">
        <v>28</v>
      </c>
      <c r="AN486" s="1757"/>
      <c r="AO486" s="1757"/>
      <c r="AP486" s="1760"/>
      <c r="AQ486" s="1758" t="s">
        <v>453</v>
      </c>
      <c r="AR486" s="1758"/>
      <c r="AS486" s="1758"/>
      <c r="AT486" s="1758"/>
      <c r="AU486" s="1758"/>
      <c r="AV486" s="1758"/>
      <c r="AW486" s="1758"/>
      <c r="AX486" s="1758"/>
      <c r="AY486" s="1758"/>
      <c r="AZ486">
        <f>$AZ$484</f>
        <v>0</v>
      </c>
    </row>
    <row r="487" spans="1:52" ht="30" hidden="1" customHeight="1">
      <c r="A487" s="1761">
        <v>1</v>
      </c>
      <c r="B487" s="1761">
        <v>1</v>
      </c>
      <c r="C487" s="1762"/>
      <c r="D487" s="1762"/>
      <c r="E487" s="1762"/>
      <c r="F487" s="1762"/>
      <c r="G487" s="1762"/>
      <c r="H487" s="1762"/>
      <c r="I487" s="1762"/>
      <c r="J487" s="1762"/>
      <c r="K487" s="1763"/>
      <c r="L487" s="1763"/>
      <c r="M487" s="1763"/>
      <c r="N487" s="1763"/>
      <c r="O487" s="1763"/>
      <c r="P487" s="1763"/>
      <c r="Q487" s="1764"/>
      <c r="R487" s="1764"/>
      <c r="S487" s="1764"/>
      <c r="T487" s="1764"/>
      <c r="U487" s="1764"/>
      <c r="V487" s="1764"/>
      <c r="W487" s="1764"/>
      <c r="X487" s="1764"/>
      <c r="Y487" s="1764"/>
      <c r="Z487" s="1765"/>
      <c r="AA487" s="1766"/>
      <c r="AB487" s="1766"/>
      <c r="AC487" s="1767"/>
      <c r="AD487" s="1768"/>
      <c r="AE487" s="1769"/>
      <c r="AF487" s="1769"/>
      <c r="AG487" s="1769"/>
      <c r="AH487" s="1769"/>
      <c r="AI487" s="1770"/>
      <c r="AJ487" s="1770"/>
      <c r="AK487" s="1770"/>
      <c r="AL487" s="1770"/>
      <c r="AM487" s="1771"/>
      <c r="AN487" s="1772"/>
      <c r="AO487" s="1772"/>
      <c r="AP487" s="1773"/>
      <c r="AQ487" s="1516"/>
      <c r="AR487" s="1516"/>
      <c r="AS487" s="1516"/>
      <c r="AT487" s="1516"/>
      <c r="AU487" s="1516"/>
      <c r="AV487" s="1516"/>
      <c r="AW487" s="1516"/>
      <c r="AX487" s="1516"/>
      <c r="AY487" s="1516"/>
      <c r="AZ487">
        <f>$AZ$484</f>
        <v>0</v>
      </c>
    </row>
    <row r="488" spans="1:52" ht="30" hidden="1" customHeight="1">
      <c r="A488" s="1761">
        <v>2</v>
      </c>
      <c r="B488" s="1761">
        <v>1</v>
      </c>
      <c r="C488" s="1762"/>
      <c r="D488" s="1762"/>
      <c r="E488" s="1762"/>
      <c r="F488" s="1762"/>
      <c r="G488" s="1762"/>
      <c r="H488" s="1762"/>
      <c r="I488" s="1762"/>
      <c r="J488" s="1762"/>
      <c r="K488" s="1763"/>
      <c r="L488" s="1763"/>
      <c r="M488" s="1763"/>
      <c r="N488" s="1763"/>
      <c r="O488" s="1763"/>
      <c r="P488" s="1763"/>
      <c r="Q488" s="1764"/>
      <c r="R488" s="1764"/>
      <c r="S488" s="1764"/>
      <c r="T488" s="1764"/>
      <c r="U488" s="1764"/>
      <c r="V488" s="1764"/>
      <c r="W488" s="1764"/>
      <c r="X488" s="1764"/>
      <c r="Y488" s="1764"/>
      <c r="Z488" s="1765"/>
      <c r="AA488" s="1766"/>
      <c r="AB488" s="1766"/>
      <c r="AC488" s="1767"/>
      <c r="AD488" s="1768"/>
      <c r="AE488" s="1769"/>
      <c r="AF488" s="1769"/>
      <c r="AG488" s="1769"/>
      <c r="AH488" s="1769"/>
      <c r="AI488" s="1770"/>
      <c r="AJ488" s="1770"/>
      <c r="AK488" s="1770"/>
      <c r="AL488" s="1770"/>
      <c r="AM488" s="1771"/>
      <c r="AN488" s="1772"/>
      <c r="AO488" s="1772"/>
      <c r="AP488" s="1773"/>
      <c r="AQ488" s="1516"/>
      <c r="AR488" s="1516"/>
      <c r="AS488" s="1516"/>
      <c r="AT488" s="1516"/>
      <c r="AU488" s="1516"/>
      <c r="AV488" s="1516"/>
      <c r="AW488" s="1516"/>
      <c r="AX488" s="1516"/>
      <c r="AY488" s="1516"/>
      <c r="AZ488">
        <f>COUNTA($C$488)</f>
        <v>0</v>
      </c>
    </row>
    <row r="489" spans="1:52" ht="30" hidden="1" customHeight="1">
      <c r="A489" s="1761">
        <v>3</v>
      </c>
      <c r="B489" s="1761">
        <v>1</v>
      </c>
      <c r="C489" s="1762"/>
      <c r="D489" s="1762"/>
      <c r="E489" s="1762"/>
      <c r="F489" s="1762"/>
      <c r="G489" s="1762"/>
      <c r="H489" s="1762"/>
      <c r="I489" s="1762"/>
      <c r="J489" s="1762"/>
      <c r="K489" s="1763"/>
      <c r="L489" s="1763"/>
      <c r="M489" s="1763"/>
      <c r="N489" s="1763"/>
      <c r="O489" s="1763"/>
      <c r="P489" s="1763"/>
      <c r="Q489" s="1764"/>
      <c r="R489" s="1764"/>
      <c r="S489" s="1764"/>
      <c r="T489" s="1764"/>
      <c r="U489" s="1764"/>
      <c r="V489" s="1764"/>
      <c r="W489" s="1764"/>
      <c r="X489" s="1764"/>
      <c r="Y489" s="1764"/>
      <c r="Z489" s="1765"/>
      <c r="AA489" s="1766"/>
      <c r="AB489" s="1766"/>
      <c r="AC489" s="1767"/>
      <c r="AD489" s="1768"/>
      <c r="AE489" s="1769"/>
      <c r="AF489" s="1769"/>
      <c r="AG489" s="1769"/>
      <c r="AH489" s="1769"/>
      <c r="AI489" s="1774"/>
      <c r="AJ489" s="1774"/>
      <c r="AK489" s="1774"/>
      <c r="AL489" s="1774"/>
      <c r="AM489" s="1771"/>
      <c r="AN489" s="1772"/>
      <c r="AO489" s="1772"/>
      <c r="AP489" s="1773"/>
      <c r="AQ489" s="1516"/>
      <c r="AR489" s="1516"/>
      <c r="AS489" s="1516"/>
      <c r="AT489" s="1516"/>
      <c r="AU489" s="1516"/>
      <c r="AV489" s="1516"/>
      <c r="AW489" s="1516"/>
      <c r="AX489" s="1516"/>
      <c r="AY489" s="1516"/>
      <c r="AZ489">
        <f>COUNTA($C$489)</f>
        <v>0</v>
      </c>
    </row>
    <row r="490" spans="1:52" ht="30" hidden="1" customHeight="1">
      <c r="A490" s="1761">
        <v>4</v>
      </c>
      <c r="B490" s="1761">
        <v>1</v>
      </c>
      <c r="C490" s="1762"/>
      <c r="D490" s="1762"/>
      <c r="E490" s="1762"/>
      <c r="F490" s="1762"/>
      <c r="G490" s="1762"/>
      <c r="H490" s="1762"/>
      <c r="I490" s="1762"/>
      <c r="J490" s="1762"/>
      <c r="K490" s="1763"/>
      <c r="L490" s="1763"/>
      <c r="M490" s="1763"/>
      <c r="N490" s="1763"/>
      <c r="O490" s="1763"/>
      <c r="P490" s="1763"/>
      <c r="Q490" s="1764"/>
      <c r="R490" s="1764"/>
      <c r="S490" s="1764"/>
      <c r="T490" s="1764"/>
      <c r="U490" s="1764"/>
      <c r="V490" s="1764"/>
      <c r="W490" s="1764"/>
      <c r="X490" s="1764"/>
      <c r="Y490" s="1764"/>
      <c r="Z490" s="1765"/>
      <c r="AA490" s="1766"/>
      <c r="AB490" s="1766"/>
      <c r="AC490" s="1767"/>
      <c r="AD490" s="1768"/>
      <c r="AE490" s="1769"/>
      <c r="AF490" s="1769"/>
      <c r="AG490" s="1769"/>
      <c r="AH490" s="1769"/>
      <c r="AI490" s="1774"/>
      <c r="AJ490" s="1774"/>
      <c r="AK490" s="1774"/>
      <c r="AL490" s="1774"/>
      <c r="AM490" s="1771"/>
      <c r="AN490" s="1772"/>
      <c r="AO490" s="1772"/>
      <c r="AP490" s="1773"/>
      <c r="AQ490" s="1516"/>
      <c r="AR490" s="1516"/>
      <c r="AS490" s="1516"/>
      <c r="AT490" s="1516"/>
      <c r="AU490" s="1516"/>
      <c r="AV490" s="1516"/>
      <c r="AW490" s="1516"/>
      <c r="AX490" s="1516"/>
      <c r="AY490" s="1516"/>
      <c r="AZ490">
        <f>COUNTA($C$490)</f>
        <v>0</v>
      </c>
    </row>
    <row r="491" spans="1:52" ht="30" hidden="1" customHeight="1">
      <c r="A491" s="1761">
        <v>5</v>
      </c>
      <c r="B491" s="1761">
        <v>1</v>
      </c>
      <c r="C491" s="1762"/>
      <c r="D491" s="1762"/>
      <c r="E491" s="1762"/>
      <c r="F491" s="1762"/>
      <c r="G491" s="1762"/>
      <c r="H491" s="1762"/>
      <c r="I491" s="1762"/>
      <c r="J491" s="1762"/>
      <c r="K491" s="1763"/>
      <c r="L491" s="1763"/>
      <c r="M491" s="1763"/>
      <c r="N491" s="1763"/>
      <c r="O491" s="1763"/>
      <c r="P491" s="1763"/>
      <c r="Q491" s="1764"/>
      <c r="R491" s="1764"/>
      <c r="S491" s="1764"/>
      <c r="T491" s="1764"/>
      <c r="U491" s="1764"/>
      <c r="V491" s="1764"/>
      <c r="W491" s="1764"/>
      <c r="X491" s="1764"/>
      <c r="Y491" s="1764"/>
      <c r="Z491" s="1765"/>
      <c r="AA491" s="1766"/>
      <c r="AB491" s="1766"/>
      <c r="AC491" s="1767"/>
      <c r="AD491" s="1768"/>
      <c r="AE491" s="1769"/>
      <c r="AF491" s="1769"/>
      <c r="AG491" s="1769"/>
      <c r="AH491" s="1769"/>
      <c r="AI491" s="1774"/>
      <c r="AJ491" s="1774"/>
      <c r="AK491" s="1774"/>
      <c r="AL491" s="1774"/>
      <c r="AM491" s="1771"/>
      <c r="AN491" s="1772"/>
      <c r="AO491" s="1772"/>
      <c r="AP491" s="1773"/>
      <c r="AQ491" s="1516"/>
      <c r="AR491" s="1516"/>
      <c r="AS491" s="1516"/>
      <c r="AT491" s="1516"/>
      <c r="AU491" s="1516"/>
      <c r="AV491" s="1516"/>
      <c r="AW491" s="1516"/>
      <c r="AX491" s="1516"/>
      <c r="AY491" s="1516"/>
      <c r="AZ491">
        <f>COUNTA($C$491)</f>
        <v>0</v>
      </c>
    </row>
    <row r="492" spans="1:52" ht="30" hidden="1" customHeight="1">
      <c r="A492" s="1761">
        <v>6</v>
      </c>
      <c r="B492" s="1761">
        <v>1</v>
      </c>
      <c r="C492" s="1762"/>
      <c r="D492" s="1762"/>
      <c r="E492" s="1762"/>
      <c r="F492" s="1762"/>
      <c r="G492" s="1762"/>
      <c r="H492" s="1762"/>
      <c r="I492" s="1762"/>
      <c r="J492" s="1762"/>
      <c r="K492" s="1763"/>
      <c r="L492" s="1763"/>
      <c r="M492" s="1763"/>
      <c r="N492" s="1763"/>
      <c r="O492" s="1763"/>
      <c r="P492" s="1763"/>
      <c r="Q492" s="1764"/>
      <c r="R492" s="1764"/>
      <c r="S492" s="1764"/>
      <c r="T492" s="1764"/>
      <c r="U492" s="1764"/>
      <c r="V492" s="1764"/>
      <c r="W492" s="1764"/>
      <c r="X492" s="1764"/>
      <c r="Y492" s="1764"/>
      <c r="Z492" s="1765"/>
      <c r="AA492" s="1766"/>
      <c r="AB492" s="1766"/>
      <c r="AC492" s="1767"/>
      <c r="AD492" s="1768"/>
      <c r="AE492" s="1769"/>
      <c r="AF492" s="1769"/>
      <c r="AG492" s="1769"/>
      <c r="AH492" s="1769"/>
      <c r="AI492" s="1774"/>
      <c r="AJ492" s="1774"/>
      <c r="AK492" s="1774"/>
      <c r="AL492" s="1774"/>
      <c r="AM492" s="1771"/>
      <c r="AN492" s="1772"/>
      <c r="AO492" s="1772"/>
      <c r="AP492" s="1773"/>
      <c r="AQ492" s="1516"/>
      <c r="AR492" s="1516"/>
      <c r="AS492" s="1516"/>
      <c r="AT492" s="1516"/>
      <c r="AU492" s="1516"/>
      <c r="AV492" s="1516"/>
      <c r="AW492" s="1516"/>
      <c r="AX492" s="1516"/>
      <c r="AY492" s="1516"/>
      <c r="AZ492">
        <f>COUNTA($C$492)</f>
        <v>0</v>
      </c>
    </row>
    <row r="493" spans="1:52" ht="30" hidden="1" customHeight="1">
      <c r="A493" s="1761">
        <v>7</v>
      </c>
      <c r="B493" s="1761">
        <v>1</v>
      </c>
      <c r="C493" s="1762"/>
      <c r="D493" s="1762"/>
      <c r="E493" s="1762"/>
      <c r="F493" s="1762"/>
      <c r="G493" s="1762"/>
      <c r="H493" s="1762"/>
      <c r="I493" s="1762"/>
      <c r="J493" s="1762"/>
      <c r="K493" s="1763"/>
      <c r="L493" s="1763"/>
      <c r="M493" s="1763"/>
      <c r="N493" s="1763"/>
      <c r="O493" s="1763"/>
      <c r="P493" s="1763"/>
      <c r="Q493" s="1764"/>
      <c r="R493" s="1764"/>
      <c r="S493" s="1764"/>
      <c r="T493" s="1764"/>
      <c r="U493" s="1764"/>
      <c r="V493" s="1764"/>
      <c r="W493" s="1764"/>
      <c r="X493" s="1764"/>
      <c r="Y493" s="1764"/>
      <c r="Z493" s="1765"/>
      <c r="AA493" s="1766"/>
      <c r="AB493" s="1766"/>
      <c r="AC493" s="1767"/>
      <c r="AD493" s="1768"/>
      <c r="AE493" s="1769"/>
      <c r="AF493" s="1769"/>
      <c r="AG493" s="1769"/>
      <c r="AH493" s="1769"/>
      <c r="AI493" s="1774"/>
      <c r="AJ493" s="1774"/>
      <c r="AK493" s="1774"/>
      <c r="AL493" s="1774"/>
      <c r="AM493" s="1771"/>
      <c r="AN493" s="1772"/>
      <c r="AO493" s="1772"/>
      <c r="AP493" s="1773"/>
      <c r="AQ493" s="1516"/>
      <c r="AR493" s="1516"/>
      <c r="AS493" s="1516"/>
      <c r="AT493" s="1516"/>
      <c r="AU493" s="1516"/>
      <c r="AV493" s="1516"/>
      <c r="AW493" s="1516"/>
      <c r="AX493" s="1516"/>
      <c r="AY493" s="1516"/>
      <c r="AZ493">
        <f>COUNTA($C$493)</f>
        <v>0</v>
      </c>
    </row>
    <row r="494" spans="1:52" ht="30" hidden="1" customHeight="1">
      <c r="A494" s="1761">
        <v>8</v>
      </c>
      <c r="B494" s="1761">
        <v>1</v>
      </c>
      <c r="C494" s="1762"/>
      <c r="D494" s="1762"/>
      <c r="E494" s="1762"/>
      <c r="F494" s="1762"/>
      <c r="G494" s="1762"/>
      <c r="H494" s="1762"/>
      <c r="I494" s="1762"/>
      <c r="J494" s="1762"/>
      <c r="K494" s="1763"/>
      <c r="L494" s="1763"/>
      <c r="M494" s="1763"/>
      <c r="N494" s="1763"/>
      <c r="O494" s="1763"/>
      <c r="P494" s="1763"/>
      <c r="Q494" s="1764"/>
      <c r="R494" s="1764"/>
      <c r="S494" s="1764"/>
      <c r="T494" s="1764"/>
      <c r="U494" s="1764"/>
      <c r="V494" s="1764"/>
      <c r="W494" s="1764"/>
      <c r="X494" s="1764"/>
      <c r="Y494" s="1764"/>
      <c r="Z494" s="1765"/>
      <c r="AA494" s="1766"/>
      <c r="AB494" s="1766"/>
      <c r="AC494" s="1767"/>
      <c r="AD494" s="1768"/>
      <c r="AE494" s="1769"/>
      <c r="AF494" s="1769"/>
      <c r="AG494" s="1769"/>
      <c r="AH494" s="1769"/>
      <c r="AI494" s="1774"/>
      <c r="AJ494" s="1774"/>
      <c r="AK494" s="1774"/>
      <c r="AL494" s="1774"/>
      <c r="AM494" s="1771"/>
      <c r="AN494" s="1772"/>
      <c r="AO494" s="1772"/>
      <c r="AP494" s="1773"/>
      <c r="AQ494" s="1516"/>
      <c r="AR494" s="1516"/>
      <c r="AS494" s="1516"/>
      <c r="AT494" s="1516"/>
      <c r="AU494" s="1516"/>
      <c r="AV494" s="1516"/>
      <c r="AW494" s="1516"/>
      <c r="AX494" s="1516"/>
      <c r="AY494" s="1516"/>
      <c r="AZ494">
        <f>COUNTA($C$494)</f>
        <v>0</v>
      </c>
    </row>
    <row r="495" spans="1:52" ht="30" hidden="1" customHeight="1">
      <c r="A495" s="1761">
        <v>9</v>
      </c>
      <c r="B495" s="1761">
        <v>1</v>
      </c>
      <c r="C495" s="1762"/>
      <c r="D495" s="1762"/>
      <c r="E495" s="1762"/>
      <c r="F495" s="1762"/>
      <c r="G495" s="1762"/>
      <c r="H495" s="1762"/>
      <c r="I495" s="1762"/>
      <c r="J495" s="1762"/>
      <c r="K495" s="1763"/>
      <c r="L495" s="1763"/>
      <c r="M495" s="1763"/>
      <c r="N495" s="1763"/>
      <c r="O495" s="1763"/>
      <c r="P495" s="1763"/>
      <c r="Q495" s="1764"/>
      <c r="R495" s="1764"/>
      <c r="S495" s="1764"/>
      <c r="T495" s="1764"/>
      <c r="U495" s="1764"/>
      <c r="V495" s="1764"/>
      <c r="W495" s="1764"/>
      <c r="X495" s="1764"/>
      <c r="Y495" s="1764"/>
      <c r="Z495" s="1765"/>
      <c r="AA495" s="1766"/>
      <c r="AB495" s="1766"/>
      <c r="AC495" s="1767"/>
      <c r="AD495" s="1768"/>
      <c r="AE495" s="1769"/>
      <c r="AF495" s="1769"/>
      <c r="AG495" s="1769"/>
      <c r="AH495" s="1769"/>
      <c r="AI495" s="1774"/>
      <c r="AJ495" s="1774"/>
      <c r="AK495" s="1774"/>
      <c r="AL495" s="1774"/>
      <c r="AM495" s="1771"/>
      <c r="AN495" s="1772"/>
      <c r="AO495" s="1772"/>
      <c r="AP495" s="1773"/>
      <c r="AQ495" s="1516"/>
      <c r="AR495" s="1516"/>
      <c r="AS495" s="1516"/>
      <c r="AT495" s="1516"/>
      <c r="AU495" s="1516"/>
      <c r="AV495" s="1516"/>
      <c r="AW495" s="1516"/>
      <c r="AX495" s="1516"/>
      <c r="AY495" s="1516"/>
      <c r="AZ495">
        <f>COUNTA($C$495)</f>
        <v>0</v>
      </c>
    </row>
    <row r="496" spans="1:52" ht="30" hidden="1" customHeight="1">
      <c r="A496" s="1761">
        <v>10</v>
      </c>
      <c r="B496" s="1761">
        <v>1</v>
      </c>
      <c r="C496" s="1762"/>
      <c r="D496" s="1762"/>
      <c r="E496" s="1762"/>
      <c r="F496" s="1762"/>
      <c r="G496" s="1762"/>
      <c r="H496" s="1762"/>
      <c r="I496" s="1762"/>
      <c r="J496" s="1762"/>
      <c r="K496" s="1763"/>
      <c r="L496" s="1763"/>
      <c r="M496" s="1763"/>
      <c r="N496" s="1763"/>
      <c r="O496" s="1763"/>
      <c r="P496" s="1763"/>
      <c r="Q496" s="1764"/>
      <c r="R496" s="1764"/>
      <c r="S496" s="1764"/>
      <c r="T496" s="1764"/>
      <c r="U496" s="1764"/>
      <c r="V496" s="1764"/>
      <c r="W496" s="1764"/>
      <c r="X496" s="1764"/>
      <c r="Y496" s="1764"/>
      <c r="Z496" s="1765"/>
      <c r="AA496" s="1766"/>
      <c r="AB496" s="1766"/>
      <c r="AC496" s="1767"/>
      <c r="AD496" s="1768"/>
      <c r="AE496" s="1769"/>
      <c r="AF496" s="1769"/>
      <c r="AG496" s="1769"/>
      <c r="AH496" s="1769"/>
      <c r="AI496" s="1774"/>
      <c r="AJ496" s="1774"/>
      <c r="AK496" s="1774"/>
      <c r="AL496" s="1774"/>
      <c r="AM496" s="1771"/>
      <c r="AN496" s="1772"/>
      <c r="AO496" s="1772"/>
      <c r="AP496" s="1773"/>
      <c r="AQ496" s="1516"/>
      <c r="AR496" s="1516"/>
      <c r="AS496" s="1516"/>
      <c r="AT496" s="1516"/>
      <c r="AU496" s="1516"/>
      <c r="AV496" s="1516"/>
      <c r="AW496" s="1516"/>
      <c r="AX496" s="1516"/>
      <c r="AY496" s="1516"/>
      <c r="AZ496">
        <f>COUNTA($C$496)</f>
        <v>0</v>
      </c>
    </row>
    <row r="497" spans="1:52" ht="30" hidden="1" customHeight="1">
      <c r="A497" s="1761">
        <v>11</v>
      </c>
      <c r="B497" s="1761">
        <v>1</v>
      </c>
      <c r="C497" s="1762"/>
      <c r="D497" s="1762"/>
      <c r="E497" s="1762"/>
      <c r="F497" s="1762"/>
      <c r="G497" s="1762"/>
      <c r="H497" s="1762"/>
      <c r="I497" s="1762"/>
      <c r="J497" s="1762"/>
      <c r="K497" s="1763"/>
      <c r="L497" s="1763"/>
      <c r="M497" s="1763"/>
      <c r="N497" s="1763"/>
      <c r="O497" s="1763"/>
      <c r="P497" s="1763"/>
      <c r="Q497" s="1764"/>
      <c r="R497" s="1764"/>
      <c r="S497" s="1764"/>
      <c r="T497" s="1764"/>
      <c r="U497" s="1764"/>
      <c r="V497" s="1764"/>
      <c r="W497" s="1764"/>
      <c r="X497" s="1764"/>
      <c r="Y497" s="1764"/>
      <c r="Z497" s="1765"/>
      <c r="AA497" s="1766"/>
      <c r="AB497" s="1766"/>
      <c r="AC497" s="1767"/>
      <c r="AD497" s="1768"/>
      <c r="AE497" s="1769"/>
      <c r="AF497" s="1769"/>
      <c r="AG497" s="1769"/>
      <c r="AH497" s="1769"/>
      <c r="AI497" s="1774"/>
      <c r="AJ497" s="1774"/>
      <c r="AK497" s="1774"/>
      <c r="AL497" s="1774"/>
      <c r="AM497" s="1771"/>
      <c r="AN497" s="1772"/>
      <c r="AO497" s="1772"/>
      <c r="AP497" s="1773"/>
      <c r="AQ497" s="1516"/>
      <c r="AR497" s="1516"/>
      <c r="AS497" s="1516"/>
      <c r="AT497" s="1516"/>
      <c r="AU497" s="1516"/>
      <c r="AV497" s="1516"/>
      <c r="AW497" s="1516"/>
      <c r="AX497" s="1516"/>
      <c r="AY497" s="1516"/>
      <c r="AZ497">
        <f>COUNTA($C$497)</f>
        <v>0</v>
      </c>
    </row>
    <row r="498" spans="1:52" ht="30" hidden="1" customHeight="1">
      <c r="A498" s="1761">
        <v>12</v>
      </c>
      <c r="B498" s="1761">
        <v>1</v>
      </c>
      <c r="C498" s="1762"/>
      <c r="D498" s="1762"/>
      <c r="E498" s="1762"/>
      <c r="F498" s="1762"/>
      <c r="G498" s="1762"/>
      <c r="H498" s="1762"/>
      <c r="I498" s="1762"/>
      <c r="J498" s="1762"/>
      <c r="K498" s="1763"/>
      <c r="L498" s="1763"/>
      <c r="M498" s="1763"/>
      <c r="N498" s="1763"/>
      <c r="O498" s="1763"/>
      <c r="P498" s="1763"/>
      <c r="Q498" s="1764"/>
      <c r="R498" s="1764"/>
      <c r="S498" s="1764"/>
      <c r="T498" s="1764"/>
      <c r="U498" s="1764"/>
      <c r="V498" s="1764"/>
      <c r="W498" s="1764"/>
      <c r="X498" s="1764"/>
      <c r="Y498" s="1764"/>
      <c r="Z498" s="1765"/>
      <c r="AA498" s="1766"/>
      <c r="AB498" s="1766"/>
      <c r="AC498" s="1767"/>
      <c r="AD498" s="1768"/>
      <c r="AE498" s="1769"/>
      <c r="AF498" s="1769"/>
      <c r="AG498" s="1769"/>
      <c r="AH498" s="1769"/>
      <c r="AI498" s="1774"/>
      <c r="AJ498" s="1774"/>
      <c r="AK498" s="1774"/>
      <c r="AL498" s="1774"/>
      <c r="AM498" s="1771"/>
      <c r="AN498" s="1772"/>
      <c r="AO498" s="1772"/>
      <c r="AP498" s="1773"/>
      <c r="AQ498" s="1516"/>
      <c r="AR498" s="1516"/>
      <c r="AS498" s="1516"/>
      <c r="AT498" s="1516"/>
      <c r="AU498" s="1516"/>
      <c r="AV498" s="1516"/>
      <c r="AW498" s="1516"/>
      <c r="AX498" s="1516"/>
      <c r="AY498" s="1516"/>
      <c r="AZ498">
        <f>COUNTA($C$498)</f>
        <v>0</v>
      </c>
    </row>
    <row r="499" spans="1:52" ht="30" hidden="1" customHeight="1">
      <c r="A499" s="1761">
        <v>13</v>
      </c>
      <c r="B499" s="1761">
        <v>1</v>
      </c>
      <c r="C499" s="1762"/>
      <c r="D499" s="1762"/>
      <c r="E499" s="1762"/>
      <c r="F499" s="1762"/>
      <c r="G499" s="1762"/>
      <c r="H499" s="1762"/>
      <c r="I499" s="1762"/>
      <c r="J499" s="1762"/>
      <c r="K499" s="1763"/>
      <c r="L499" s="1763"/>
      <c r="M499" s="1763"/>
      <c r="N499" s="1763"/>
      <c r="O499" s="1763"/>
      <c r="P499" s="1763"/>
      <c r="Q499" s="1764"/>
      <c r="R499" s="1764"/>
      <c r="S499" s="1764"/>
      <c r="T499" s="1764"/>
      <c r="U499" s="1764"/>
      <c r="V499" s="1764"/>
      <c r="W499" s="1764"/>
      <c r="X499" s="1764"/>
      <c r="Y499" s="1764"/>
      <c r="Z499" s="1765"/>
      <c r="AA499" s="1766"/>
      <c r="AB499" s="1766"/>
      <c r="AC499" s="1767"/>
      <c r="AD499" s="1768"/>
      <c r="AE499" s="1769"/>
      <c r="AF499" s="1769"/>
      <c r="AG499" s="1769"/>
      <c r="AH499" s="1769"/>
      <c r="AI499" s="1774"/>
      <c r="AJ499" s="1774"/>
      <c r="AK499" s="1774"/>
      <c r="AL499" s="1774"/>
      <c r="AM499" s="1771"/>
      <c r="AN499" s="1772"/>
      <c r="AO499" s="1772"/>
      <c r="AP499" s="1773"/>
      <c r="AQ499" s="1516"/>
      <c r="AR499" s="1516"/>
      <c r="AS499" s="1516"/>
      <c r="AT499" s="1516"/>
      <c r="AU499" s="1516"/>
      <c r="AV499" s="1516"/>
      <c r="AW499" s="1516"/>
      <c r="AX499" s="1516"/>
      <c r="AY499" s="1516"/>
      <c r="AZ499">
        <f>COUNTA($C$499)</f>
        <v>0</v>
      </c>
    </row>
    <row r="500" spans="1:52" ht="30" hidden="1" customHeight="1">
      <c r="A500" s="1761">
        <v>14</v>
      </c>
      <c r="B500" s="1761">
        <v>1</v>
      </c>
      <c r="C500" s="1762"/>
      <c r="D500" s="1762"/>
      <c r="E500" s="1762"/>
      <c r="F500" s="1762"/>
      <c r="G500" s="1762"/>
      <c r="H500" s="1762"/>
      <c r="I500" s="1762"/>
      <c r="J500" s="1762"/>
      <c r="K500" s="1763"/>
      <c r="L500" s="1763"/>
      <c r="M500" s="1763"/>
      <c r="N500" s="1763"/>
      <c r="O500" s="1763"/>
      <c r="P500" s="1763"/>
      <c r="Q500" s="1764"/>
      <c r="R500" s="1764"/>
      <c r="S500" s="1764"/>
      <c r="T500" s="1764"/>
      <c r="U500" s="1764"/>
      <c r="V500" s="1764"/>
      <c r="W500" s="1764"/>
      <c r="X500" s="1764"/>
      <c r="Y500" s="1764"/>
      <c r="Z500" s="1765"/>
      <c r="AA500" s="1766"/>
      <c r="AB500" s="1766"/>
      <c r="AC500" s="1767"/>
      <c r="AD500" s="1768"/>
      <c r="AE500" s="1769"/>
      <c r="AF500" s="1769"/>
      <c r="AG500" s="1769"/>
      <c r="AH500" s="1769"/>
      <c r="AI500" s="1774"/>
      <c r="AJ500" s="1774"/>
      <c r="AK500" s="1774"/>
      <c r="AL500" s="1774"/>
      <c r="AM500" s="1771"/>
      <c r="AN500" s="1772"/>
      <c r="AO500" s="1772"/>
      <c r="AP500" s="1773"/>
      <c r="AQ500" s="1516"/>
      <c r="AR500" s="1516"/>
      <c r="AS500" s="1516"/>
      <c r="AT500" s="1516"/>
      <c r="AU500" s="1516"/>
      <c r="AV500" s="1516"/>
      <c r="AW500" s="1516"/>
      <c r="AX500" s="1516"/>
      <c r="AY500" s="1516"/>
      <c r="AZ500">
        <f>COUNTA($C$500)</f>
        <v>0</v>
      </c>
    </row>
    <row r="501" spans="1:52" ht="30" hidden="1" customHeight="1">
      <c r="A501" s="1761">
        <v>15</v>
      </c>
      <c r="B501" s="1761">
        <v>1</v>
      </c>
      <c r="C501" s="1762"/>
      <c r="D501" s="1762"/>
      <c r="E501" s="1762"/>
      <c r="F501" s="1762"/>
      <c r="G501" s="1762"/>
      <c r="H501" s="1762"/>
      <c r="I501" s="1762"/>
      <c r="J501" s="1762"/>
      <c r="K501" s="1763"/>
      <c r="L501" s="1763"/>
      <c r="M501" s="1763"/>
      <c r="N501" s="1763"/>
      <c r="O501" s="1763"/>
      <c r="P501" s="1763"/>
      <c r="Q501" s="1764"/>
      <c r="R501" s="1764"/>
      <c r="S501" s="1764"/>
      <c r="T501" s="1764"/>
      <c r="U501" s="1764"/>
      <c r="V501" s="1764"/>
      <c r="W501" s="1764"/>
      <c r="X501" s="1764"/>
      <c r="Y501" s="1764"/>
      <c r="Z501" s="1765"/>
      <c r="AA501" s="1766"/>
      <c r="AB501" s="1766"/>
      <c r="AC501" s="1767"/>
      <c r="AD501" s="1768"/>
      <c r="AE501" s="1769"/>
      <c r="AF501" s="1769"/>
      <c r="AG501" s="1769"/>
      <c r="AH501" s="1769"/>
      <c r="AI501" s="1774"/>
      <c r="AJ501" s="1774"/>
      <c r="AK501" s="1774"/>
      <c r="AL501" s="1774"/>
      <c r="AM501" s="1771"/>
      <c r="AN501" s="1772"/>
      <c r="AO501" s="1772"/>
      <c r="AP501" s="1773"/>
      <c r="AQ501" s="1516"/>
      <c r="AR501" s="1516"/>
      <c r="AS501" s="1516"/>
      <c r="AT501" s="1516"/>
      <c r="AU501" s="1516"/>
      <c r="AV501" s="1516"/>
      <c r="AW501" s="1516"/>
      <c r="AX501" s="1516"/>
      <c r="AY501" s="1516"/>
      <c r="AZ501">
        <f>COUNTA($C$501)</f>
        <v>0</v>
      </c>
    </row>
    <row r="502" spans="1:52" ht="30" hidden="1" customHeight="1">
      <c r="A502" s="1761">
        <v>16</v>
      </c>
      <c r="B502" s="1761">
        <v>1</v>
      </c>
      <c r="C502" s="1762"/>
      <c r="D502" s="1762"/>
      <c r="E502" s="1762"/>
      <c r="F502" s="1762"/>
      <c r="G502" s="1762"/>
      <c r="H502" s="1762"/>
      <c r="I502" s="1762"/>
      <c r="J502" s="1762"/>
      <c r="K502" s="1763"/>
      <c r="L502" s="1763"/>
      <c r="M502" s="1763"/>
      <c r="N502" s="1763"/>
      <c r="O502" s="1763"/>
      <c r="P502" s="1763"/>
      <c r="Q502" s="1764"/>
      <c r="R502" s="1764"/>
      <c r="S502" s="1764"/>
      <c r="T502" s="1764"/>
      <c r="U502" s="1764"/>
      <c r="V502" s="1764"/>
      <c r="W502" s="1764"/>
      <c r="X502" s="1764"/>
      <c r="Y502" s="1764"/>
      <c r="Z502" s="1765"/>
      <c r="AA502" s="1766"/>
      <c r="AB502" s="1766"/>
      <c r="AC502" s="1767"/>
      <c r="AD502" s="1768"/>
      <c r="AE502" s="1769"/>
      <c r="AF502" s="1769"/>
      <c r="AG502" s="1769"/>
      <c r="AH502" s="1769"/>
      <c r="AI502" s="1774"/>
      <c r="AJ502" s="1774"/>
      <c r="AK502" s="1774"/>
      <c r="AL502" s="1774"/>
      <c r="AM502" s="1771"/>
      <c r="AN502" s="1772"/>
      <c r="AO502" s="1772"/>
      <c r="AP502" s="1773"/>
      <c r="AQ502" s="1516"/>
      <c r="AR502" s="1516"/>
      <c r="AS502" s="1516"/>
      <c r="AT502" s="1516"/>
      <c r="AU502" s="1516"/>
      <c r="AV502" s="1516"/>
      <c r="AW502" s="1516"/>
      <c r="AX502" s="1516"/>
      <c r="AY502" s="1516"/>
      <c r="AZ502">
        <f>COUNTA($C$502)</f>
        <v>0</v>
      </c>
    </row>
    <row r="503" spans="1:52" s="1" customFormat="1" ht="30" hidden="1" customHeight="1">
      <c r="A503" s="1761">
        <v>17</v>
      </c>
      <c r="B503" s="1761">
        <v>1</v>
      </c>
      <c r="C503" s="1762"/>
      <c r="D503" s="1762"/>
      <c r="E503" s="1762"/>
      <c r="F503" s="1762"/>
      <c r="G503" s="1762"/>
      <c r="H503" s="1762"/>
      <c r="I503" s="1762"/>
      <c r="J503" s="1762"/>
      <c r="K503" s="1763"/>
      <c r="L503" s="1763"/>
      <c r="M503" s="1763"/>
      <c r="N503" s="1763"/>
      <c r="O503" s="1763"/>
      <c r="P503" s="1763"/>
      <c r="Q503" s="1764"/>
      <c r="R503" s="1764"/>
      <c r="S503" s="1764"/>
      <c r="T503" s="1764"/>
      <c r="U503" s="1764"/>
      <c r="V503" s="1764"/>
      <c r="W503" s="1764"/>
      <c r="X503" s="1764"/>
      <c r="Y503" s="1764"/>
      <c r="Z503" s="1765"/>
      <c r="AA503" s="1766"/>
      <c r="AB503" s="1766"/>
      <c r="AC503" s="1767"/>
      <c r="AD503" s="1768"/>
      <c r="AE503" s="1769"/>
      <c r="AF503" s="1769"/>
      <c r="AG503" s="1769"/>
      <c r="AH503" s="1769"/>
      <c r="AI503" s="1774"/>
      <c r="AJ503" s="1774"/>
      <c r="AK503" s="1774"/>
      <c r="AL503" s="1774"/>
      <c r="AM503" s="1771"/>
      <c r="AN503" s="1772"/>
      <c r="AO503" s="1772"/>
      <c r="AP503" s="1773"/>
      <c r="AQ503" s="1516"/>
      <c r="AR503" s="1516"/>
      <c r="AS503" s="1516"/>
      <c r="AT503" s="1516"/>
      <c r="AU503" s="1516"/>
      <c r="AV503" s="1516"/>
      <c r="AW503" s="1516"/>
      <c r="AX503" s="1516"/>
      <c r="AY503" s="1516"/>
      <c r="AZ503" s="2">
        <f>COUNTA($C$503)</f>
        <v>0</v>
      </c>
    </row>
    <row r="504" spans="1:52" ht="30" hidden="1" customHeight="1">
      <c r="A504" s="1761">
        <v>18</v>
      </c>
      <c r="B504" s="1761">
        <v>1</v>
      </c>
      <c r="C504" s="1762"/>
      <c r="D504" s="1762"/>
      <c r="E504" s="1762"/>
      <c r="F504" s="1762"/>
      <c r="G504" s="1762"/>
      <c r="H504" s="1762"/>
      <c r="I504" s="1762"/>
      <c r="J504" s="1762"/>
      <c r="K504" s="1763"/>
      <c r="L504" s="1763"/>
      <c r="M504" s="1763"/>
      <c r="N504" s="1763"/>
      <c r="O504" s="1763"/>
      <c r="P504" s="1763"/>
      <c r="Q504" s="1764"/>
      <c r="R504" s="1764"/>
      <c r="S504" s="1764"/>
      <c r="T504" s="1764"/>
      <c r="U504" s="1764"/>
      <c r="V504" s="1764"/>
      <c r="W504" s="1764"/>
      <c r="X504" s="1764"/>
      <c r="Y504" s="1764"/>
      <c r="Z504" s="1765"/>
      <c r="AA504" s="1766"/>
      <c r="AB504" s="1766"/>
      <c r="AC504" s="1767"/>
      <c r="AD504" s="1768"/>
      <c r="AE504" s="1769"/>
      <c r="AF504" s="1769"/>
      <c r="AG504" s="1769"/>
      <c r="AH504" s="1769"/>
      <c r="AI504" s="1774"/>
      <c r="AJ504" s="1774"/>
      <c r="AK504" s="1774"/>
      <c r="AL504" s="1774"/>
      <c r="AM504" s="1771"/>
      <c r="AN504" s="1772"/>
      <c r="AO504" s="1772"/>
      <c r="AP504" s="1773"/>
      <c r="AQ504" s="1516"/>
      <c r="AR504" s="1516"/>
      <c r="AS504" s="1516"/>
      <c r="AT504" s="1516"/>
      <c r="AU504" s="1516"/>
      <c r="AV504" s="1516"/>
      <c r="AW504" s="1516"/>
      <c r="AX504" s="1516"/>
      <c r="AY504" s="1516"/>
      <c r="AZ504">
        <f>COUNTA($C$504)</f>
        <v>0</v>
      </c>
    </row>
    <row r="505" spans="1:52" ht="30" hidden="1" customHeight="1">
      <c r="A505" s="1761">
        <v>19</v>
      </c>
      <c r="B505" s="1761">
        <v>1</v>
      </c>
      <c r="C505" s="1762"/>
      <c r="D505" s="1762"/>
      <c r="E505" s="1762"/>
      <c r="F505" s="1762"/>
      <c r="G505" s="1762"/>
      <c r="H505" s="1762"/>
      <c r="I505" s="1762"/>
      <c r="J505" s="1762"/>
      <c r="K505" s="1763"/>
      <c r="L505" s="1763"/>
      <c r="M505" s="1763"/>
      <c r="N505" s="1763"/>
      <c r="O505" s="1763"/>
      <c r="P505" s="1763"/>
      <c r="Q505" s="1764"/>
      <c r="R505" s="1764"/>
      <c r="S505" s="1764"/>
      <c r="T505" s="1764"/>
      <c r="U505" s="1764"/>
      <c r="V505" s="1764"/>
      <c r="W505" s="1764"/>
      <c r="X505" s="1764"/>
      <c r="Y505" s="1764"/>
      <c r="Z505" s="1765"/>
      <c r="AA505" s="1766"/>
      <c r="AB505" s="1766"/>
      <c r="AC505" s="1767"/>
      <c r="AD505" s="1768"/>
      <c r="AE505" s="1769"/>
      <c r="AF505" s="1769"/>
      <c r="AG505" s="1769"/>
      <c r="AH505" s="1769"/>
      <c r="AI505" s="1774"/>
      <c r="AJ505" s="1774"/>
      <c r="AK505" s="1774"/>
      <c r="AL505" s="1774"/>
      <c r="AM505" s="1771"/>
      <c r="AN505" s="1772"/>
      <c r="AO505" s="1772"/>
      <c r="AP505" s="1773"/>
      <c r="AQ505" s="1516"/>
      <c r="AR505" s="1516"/>
      <c r="AS505" s="1516"/>
      <c r="AT505" s="1516"/>
      <c r="AU505" s="1516"/>
      <c r="AV505" s="1516"/>
      <c r="AW505" s="1516"/>
      <c r="AX505" s="1516"/>
      <c r="AY505" s="1516"/>
      <c r="AZ505">
        <f>COUNTA($C$505)</f>
        <v>0</v>
      </c>
    </row>
    <row r="506" spans="1:52" ht="30" hidden="1" customHeight="1">
      <c r="A506" s="1761">
        <v>20</v>
      </c>
      <c r="B506" s="1761">
        <v>1</v>
      </c>
      <c r="C506" s="1762"/>
      <c r="D506" s="1762"/>
      <c r="E506" s="1762"/>
      <c r="F506" s="1762"/>
      <c r="G506" s="1762"/>
      <c r="H506" s="1762"/>
      <c r="I506" s="1762"/>
      <c r="J506" s="1762"/>
      <c r="K506" s="1763"/>
      <c r="L506" s="1763"/>
      <c r="M506" s="1763"/>
      <c r="N506" s="1763"/>
      <c r="O506" s="1763"/>
      <c r="P506" s="1763"/>
      <c r="Q506" s="1764"/>
      <c r="R506" s="1764"/>
      <c r="S506" s="1764"/>
      <c r="T506" s="1764"/>
      <c r="U506" s="1764"/>
      <c r="V506" s="1764"/>
      <c r="W506" s="1764"/>
      <c r="X506" s="1764"/>
      <c r="Y506" s="1764"/>
      <c r="Z506" s="1765"/>
      <c r="AA506" s="1766"/>
      <c r="AB506" s="1766"/>
      <c r="AC506" s="1767"/>
      <c r="AD506" s="1768"/>
      <c r="AE506" s="1769"/>
      <c r="AF506" s="1769"/>
      <c r="AG506" s="1769"/>
      <c r="AH506" s="1769"/>
      <c r="AI506" s="1774"/>
      <c r="AJ506" s="1774"/>
      <c r="AK506" s="1774"/>
      <c r="AL506" s="1774"/>
      <c r="AM506" s="1771"/>
      <c r="AN506" s="1772"/>
      <c r="AO506" s="1772"/>
      <c r="AP506" s="1773"/>
      <c r="AQ506" s="1516"/>
      <c r="AR506" s="1516"/>
      <c r="AS506" s="1516"/>
      <c r="AT506" s="1516"/>
      <c r="AU506" s="1516"/>
      <c r="AV506" s="1516"/>
      <c r="AW506" s="1516"/>
      <c r="AX506" s="1516"/>
      <c r="AY506" s="1516"/>
      <c r="AZ506">
        <f>COUNTA($C$506)</f>
        <v>0</v>
      </c>
    </row>
    <row r="507" spans="1:52" ht="30" hidden="1" customHeight="1">
      <c r="A507" s="1761">
        <v>21</v>
      </c>
      <c r="B507" s="1761">
        <v>1</v>
      </c>
      <c r="C507" s="1762"/>
      <c r="D507" s="1762"/>
      <c r="E507" s="1762"/>
      <c r="F507" s="1762"/>
      <c r="G507" s="1762"/>
      <c r="H507" s="1762"/>
      <c r="I507" s="1762"/>
      <c r="J507" s="1762"/>
      <c r="K507" s="1763"/>
      <c r="L507" s="1763"/>
      <c r="M507" s="1763"/>
      <c r="N507" s="1763"/>
      <c r="O507" s="1763"/>
      <c r="P507" s="1763"/>
      <c r="Q507" s="1764"/>
      <c r="R507" s="1764"/>
      <c r="S507" s="1764"/>
      <c r="T507" s="1764"/>
      <c r="U507" s="1764"/>
      <c r="V507" s="1764"/>
      <c r="W507" s="1764"/>
      <c r="X507" s="1764"/>
      <c r="Y507" s="1764"/>
      <c r="Z507" s="1765"/>
      <c r="AA507" s="1766"/>
      <c r="AB507" s="1766"/>
      <c r="AC507" s="1767"/>
      <c r="AD507" s="1768"/>
      <c r="AE507" s="1769"/>
      <c r="AF507" s="1769"/>
      <c r="AG507" s="1769"/>
      <c r="AH507" s="1769"/>
      <c r="AI507" s="1774"/>
      <c r="AJ507" s="1774"/>
      <c r="AK507" s="1774"/>
      <c r="AL507" s="1774"/>
      <c r="AM507" s="1771"/>
      <c r="AN507" s="1772"/>
      <c r="AO507" s="1772"/>
      <c r="AP507" s="1773"/>
      <c r="AQ507" s="1516"/>
      <c r="AR507" s="1516"/>
      <c r="AS507" s="1516"/>
      <c r="AT507" s="1516"/>
      <c r="AU507" s="1516"/>
      <c r="AV507" s="1516"/>
      <c r="AW507" s="1516"/>
      <c r="AX507" s="1516"/>
      <c r="AY507" s="1516"/>
      <c r="AZ507">
        <f>COUNTA($C$507)</f>
        <v>0</v>
      </c>
    </row>
    <row r="508" spans="1:52" ht="30" hidden="1" customHeight="1">
      <c r="A508" s="1761">
        <v>22</v>
      </c>
      <c r="B508" s="1761">
        <v>1</v>
      </c>
      <c r="C508" s="1762"/>
      <c r="D508" s="1762"/>
      <c r="E508" s="1762"/>
      <c r="F508" s="1762"/>
      <c r="G508" s="1762"/>
      <c r="H508" s="1762"/>
      <c r="I508" s="1762"/>
      <c r="J508" s="1762"/>
      <c r="K508" s="1763"/>
      <c r="L508" s="1763"/>
      <c r="M508" s="1763"/>
      <c r="N508" s="1763"/>
      <c r="O508" s="1763"/>
      <c r="P508" s="1763"/>
      <c r="Q508" s="1764"/>
      <c r="R508" s="1764"/>
      <c r="S508" s="1764"/>
      <c r="T508" s="1764"/>
      <c r="U508" s="1764"/>
      <c r="V508" s="1764"/>
      <c r="W508" s="1764"/>
      <c r="X508" s="1764"/>
      <c r="Y508" s="1764"/>
      <c r="Z508" s="1765"/>
      <c r="AA508" s="1766"/>
      <c r="AB508" s="1766"/>
      <c r="AC508" s="1767"/>
      <c r="AD508" s="1768"/>
      <c r="AE508" s="1769"/>
      <c r="AF508" s="1769"/>
      <c r="AG508" s="1769"/>
      <c r="AH508" s="1769"/>
      <c r="AI508" s="1774"/>
      <c r="AJ508" s="1774"/>
      <c r="AK508" s="1774"/>
      <c r="AL508" s="1774"/>
      <c r="AM508" s="1771"/>
      <c r="AN508" s="1772"/>
      <c r="AO508" s="1772"/>
      <c r="AP508" s="1773"/>
      <c r="AQ508" s="1516"/>
      <c r="AR508" s="1516"/>
      <c r="AS508" s="1516"/>
      <c r="AT508" s="1516"/>
      <c r="AU508" s="1516"/>
      <c r="AV508" s="1516"/>
      <c r="AW508" s="1516"/>
      <c r="AX508" s="1516"/>
      <c r="AY508" s="1516"/>
      <c r="AZ508">
        <f>COUNTA($C$508)</f>
        <v>0</v>
      </c>
    </row>
    <row r="509" spans="1:52" ht="30" hidden="1" customHeight="1">
      <c r="A509" s="1761">
        <v>23</v>
      </c>
      <c r="B509" s="1761">
        <v>1</v>
      </c>
      <c r="C509" s="1762"/>
      <c r="D509" s="1762"/>
      <c r="E509" s="1762"/>
      <c r="F509" s="1762"/>
      <c r="G509" s="1762"/>
      <c r="H509" s="1762"/>
      <c r="I509" s="1762"/>
      <c r="J509" s="1762"/>
      <c r="K509" s="1763"/>
      <c r="L509" s="1763"/>
      <c r="M509" s="1763"/>
      <c r="N509" s="1763"/>
      <c r="O509" s="1763"/>
      <c r="P509" s="1763"/>
      <c r="Q509" s="1764"/>
      <c r="R509" s="1764"/>
      <c r="S509" s="1764"/>
      <c r="T509" s="1764"/>
      <c r="U509" s="1764"/>
      <c r="V509" s="1764"/>
      <c r="W509" s="1764"/>
      <c r="X509" s="1764"/>
      <c r="Y509" s="1764"/>
      <c r="Z509" s="1765"/>
      <c r="AA509" s="1766"/>
      <c r="AB509" s="1766"/>
      <c r="AC509" s="1767"/>
      <c r="AD509" s="1768"/>
      <c r="AE509" s="1769"/>
      <c r="AF509" s="1769"/>
      <c r="AG509" s="1769"/>
      <c r="AH509" s="1769"/>
      <c r="AI509" s="1774"/>
      <c r="AJ509" s="1774"/>
      <c r="AK509" s="1774"/>
      <c r="AL509" s="1774"/>
      <c r="AM509" s="1771"/>
      <c r="AN509" s="1772"/>
      <c r="AO509" s="1772"/>
      <c r="AP509" s="1773"/>
      <c r="AQ509" s="1516"/>
      <c r="AR509" s="1516"/>
      <c r="AS509" s="1516"/>
      <c r="AT509" s="1516"/>
      <c r="AU509" s="1516"/>
      <c r="AV509" s="1516"/>
      <c r="AW509" s="1516"/>
      <c r="AX509" s="1516"/>
      <c r="AY509" s="1516"/>
      <c r="AZ509">
        <f>COUNTA($C$509)</f>
        <v>0</v>
      </c>
    </row>
    <row r="510" spans="1:52" ht="30" hidden="1" customHeight="1">
      <c r="A510" s="1761">
        <v>24</v>
      </c>
      <c r="B510" s="1761">
        <v>1</v>
      </c>
      <c r="C510" s="1762"/>
      <c r="D510" s="1762"/>
      <c r="E510" s="1762"/>
      <c r="F510" s="1762"/>
      <c r="G510" s="1762"/>
      <c r="H510" s="1762"/>
      <c r="I510" s="1762"/>
      <c r="J510" s="1762"/>
      <c r="K510" s="1763"/>
      <c r="L510" s="1763"/>
      <c r="M510" s="1763"/>
      <c r="N510" s="1763"/>
      <c r="O510" s="1763"/>
      <c r="P510" s="1763"/>
      <c r="Q510" s="1764"/>
      <c r="R510" s="1764"/>
      <c r="S510" s="1764"/>
      <c r="T510" s="1764"/>
      <c r="U510" s="1764"/>
      <c r="V510" s="1764"/>
      <c r="W510" s="1764"/>
      <c r="X510" s="1764"/>
      <c r="Y510" s="1764"/>
      <c r="Z510" s="1765"/>
      <c r="AA510" s="1766"/>
      <c r="AB510" s="1766"/>
      <c r="AC510" s="1767"/>
      <c r="AD510" s="1768"/>
      <c r="AE510" s="1769"/>
      <c r="AF510" s="1769"/>
      <c r="AG510" s="1769"/>
      <c r="AH510" s="1769"/>
      <c r="AI510" s="1774"/>
      <c r="AJ510" s="1774"/>
      <c r="AK510" s="1774"/>
      <c r="AL510" s="1774"/>
      <c r="AM510" s="1771"/>
      <c r="AN510" s="1772"/>
      <c r="AO510" s="1772"/>
      <c r="AP510" s="1773"/>
      <c r="AQ510" s="1516"/>
      <c r="AR510" s="1516"/>
      <c r="AS510" s="1516"/>
      <c r="AT510" s="1516"/>
      <c r="AU510" s="1516"/>
      <c r="AV510" s="1516"/>
      <c r="AW510" s="1516"/>
      <c r="AX510" s="1516"/>
      <c r="AY510" s="1516"/>
      <c r="AZ510">
        <f>COUNTA($C$510)</f>
        <v>0</v>
      </c>
    </row>
    <row r="511" spans="1:52" ht="30" hidden="1" customHeight="1">
      <c r="A511" s="1761">
        <v>25</v>
      </c>
      <c r="B511" s="1761">
        <v>1</v>
      </c>
      <c r="C511" s="1762"/>
      <c r="D511" s="1762"/>
      <c r="E511" s="1762"/>
      <c r="F511" s="1762"/>
      <c r="G511" s="1762"/>
      <c r="H511" s="1762"/>
      <c r="I511" s="1762"/>
      <c r="J511" s="1762"/>
      <c r="K511" s="1763"/>
      <c r="L511" s="1763"/>
      <c r="M511" s="1763"/>
      <c r="N511" s="1763"/>
      <c r="O511" s="1763"/>
      <c r="P511" s="1763"/>
      <c r="Q511" s="1764"/>
      <c r="R511" s="1764"/>
      <c r="S511" s="1764"/>
      <c r="T511" s="1764"/>
      <c r="U511" s="1764"/>
      <c r="V511" s="1764"/>
      <c r="W511" s="1764"/>
      <c r="X511" s="1764"/>
      <c r="Y511" s="1764"/>
      <c r="Z511" s="1765"/>
      <c r="AA511" s="1766"/>
      <c r="AB511" s="1766"/>
      <c r="AC511" s="1767"/>
      <c r="AD511" s="1768"/>
      <c r="AE511" s="1769"/>
      <c r="AF511" s="1769"/>
      <c r="AG511" s="1769"/>
      <c r="AH511" s="1769"/>
      <c r="AI511" s="1774"/>
      <c r="AJ511" s="1774"/>
      <c r="AK511" s="1774"/>
      <c r="AL511" s="1774"/>
      <c r="AM511" s="1771"/>
      <c r="AN511" s="1772"/>
      <c r="AO511" s="1772"/>
      <c r="AP511" s="1773"/>
      <c r="AQ511" s="1516"/>
      <c r="AR511" s="1516"/>
      <c r="AS511" s="1516"/>
      <c r="AT511" s="1516"/>
      <c r="AU511" s="1516"/>
      <c r="AV511" s="1516"/>
      <c r="AW511" s="1516"/>
      <c r="AX511" s="1516"/>
      <c r="AY511" s="1516"/>
      <c r="AZ511">
        <f>COUNTA($C$511)</f>
        <v>0</v>
      </c>
    </row>
    <row r="512" spans="1:52" ht="30" hidden="1" customHeight="1">
      <c r="A512" s="1761">
        <v>26</v>
      </c>
      <c r="B512" s="1761">
        <v>1</v>
      </c>
      <c r="C512" s="1762"/>
      <c r="D512" s="1762"/>
      <c r="E512" s="1762"/>
      <c r="F512" s="1762"/>
      <c r="G512" s="1762"/>
      <c r="H512" s="1762"/>
      <c r="I512" s="1762"/>
      <c r="J512" s="1762"/>
      <c r="K512" s="1763"/>
      <c r="L512" s="1763"/>
      <c r="M512" s="1763"/>
      <c r="N512" s="1763"/>
      <c r="O512" s="1763"/>
      <c r="P512" s="1763"/>
      <c r="Q512" s="1764"/>
      <c r="R512" s="1764"/>
      <c r="S512" s="1764"/>
      <c r="T512" s="1764"/>
      <c r="U512" s="1764"/>
      <c r="V512" s="1764"/>
      <c r="W512" s="1764"/>
      <c r="X512" s="1764"/>
      <c r="Y512" s="1764"/>
      <c r="Z512" s="1765"/>
      <c r="AA512" s="1766"/>
      <c r="AB512" s="1766"/>
      <c r="AC512" s="1767"/>
      <c r="AD512" s="1768"/>
      <c r="AE512" s="1769"/>
      <c r="AF512" s="1769"/>
      <c r="AG512" s="1769"/>
      <c r="AH512" s="1769"/>
      <c r="AI512" s="1774"/>
      <c r="AJ512" s="1774"/>
      <c r="AK512" s="1774"/>
      <c r="AL512" s="1774"/>
      <c r="AM512" s="1771"/>
      <c r="AN512" s="1772"/>
      <c r="AO512" s="1772"/>
      <c r="AP512" s="1773"/>
      <c r="AQ512" s="1516"/>
      <c r="AR512" s="1516"/>
      <c r="AS512" s="1516"/>
      <c r="AT512" s="1516"/>
      <c r="AU512" s="1516"/>
      <c r="AV512" s="1516"/>
      <c r="AW512" s="1516"/>
      <c r="AX512" s="1516"/>
      <c r="AY512" s="1516"/>
      <c r="AZ512">
        <f>COUNTA($C$512)</f>
        <v>0</v>
      </c>
    </row>
    <row r="513" spans="1:52" ht="30" hidden="1" customHeight="1">
      <c r="A513" s="1761">
        <v>27</v>
      </c>
      <c r="B513" s="1761">
        <v>1</v>
      </c>
      <c r="C513" s="1762"/>
      <c r="D513" s="1762"/>
      <c r="E513" s="1762"/>
      <c r="F513" s="1762"/>
      <c r="G513" s="1762"/>
      <c r="H513" s="1762"/>
      <c r="I513" s="1762"/>
      <c r="J513" s="1762"/>
      <c r="K513" s="1763"/>
      <c r="L513" s="1763"/>
      <c r="M513" s="1763"/>
      <c r="N513" s="1763"/>
      <c r="O513" s="1763"/>
      <c r="P513" s="1763"/>
      <c r="Q513" s="1764"/>
      <c r="R513" s="1764"/>
      <c r="S513" s="1764"/>
      <c r="T513" s="1764"/>
      <c r="U513" s="1764"/>
      <c r="V513" s="1764"/>
      <c r="W513" s="1764"/>
      <c r="X513" s="1764"/>
      <c r="Y513" s="1764"/>
      <c r="Z513" s="1765"/>
      <c r="AA513" s="1766"/>
      <c r="AB513" s="1766"/>
      <c r="AC513" s="1767"/>
      <c r="AD513" s="1768"/>
      <c r="AE513" s="1769"/>
      <c r="AF513" s="1769"/>
      <c r="AG513" s="1769"/>
      <c r="AH513" s="1769"/>
      <c r="AI513" s="1774"/>
      <c r="AJ513" s="1774"/>
      <c r="AK513" s="1774"/>
      <c r="AL513" s="1774"/>
      <c r="AM513" s="1771"/>
      <c r="AN513" s="1772"/>
      <c r="AO513" s="1772"/>
      <c r="AP513" s="1773"/>
      <c r="AQ513" s="1516"/>
      <c r="AR513" s="1516"/>
      <c r="AS513" s="1516"/>
      <c r="AT513" s="1516"/>
      <c r="AU513" s="1516"/>
      <c r="AV513" s="1516"/>
      <c r="AW513" s="1516"/>
      <c r="AX513" s="1516"/>
      <c r="AY513" s="1516"/>
      <c r="AZ513">
        <f>COUNTA($C$513)</f>
        <v>0</v>
      </c>
    </row>
    <row r="514" spans="1:52" ht="30" hidden="1" customHeight="1">
      <c r="A514" s="1761">
        <v>28</v>
      </c>
      <c r="B514" s="1761">
        <v>1</v>
      </c>
      <c r="C514" s="1762"/>
      <c r="D514" s="1762"/>
      <c r="E514" s="1762"/>
      <c r="F514" s="1762"/>
      <c r="G514" s="1762"/>
      <c r="H514" s="1762"/>
      <c r="I514" s="1762"/>
      <c r="J514" s="1762"/>
      <c r="K514" s="1763"/>
      <c r="L514" s="1763"/>
      <c r="M514" s="1763"/>
      <c r="N514" s="1763"/>
      <c r="O514" s="1763"/>
      <c r="P514" s="1763"/>
      <c r="Q514" s="1764"/>
      <c r="R514" s="1764"/>
      <c r="S514" s="1764"/>
      <c r="T514" s="1764"/>
      <c r="U514" s="1764"/>
      <c r="V514" s="1764"/>
      <c r="W514" s="1764"/>
      <c r="X514" s="1764"/>
      <c r="Y514" s="1764"/>
      <c r="Z514" s="1765"/>
      <c r="AA514" s="1766"/>
      <c r="AB514" s="1766"/>
      <c r="AC514" s="1767"/>
      <c r="AD514" s="1768"/>
      <c r="AE514" s="1769"/>
      <c r="AF514" s="1769"/>
      <c r="AG514" s="1769"/>
      <c r="AH514" s="1769"/>
      <c r="AI514" s="1774"/>
      <c r="AJ514" s="1774"/>
      <c r="AK514" s="1774"/>
      <c r="AL514" s="1774"/>
      <c r="AM514" s="1771"/>
      <c r="AN514" s="1772"/>
      <c r="AO514" s="1772"/>
      <c r="AP514" s="1773"/>
      <c r="AQ514" s="1516"/>
      <c r="AR514" s="1516"/>
      <c r="AS514" s="1516"/>
      <c r="AT514" s="1516"/>
      <c r="AU514" s="1516"/>
      <c r="AV514" s="1516"/>
      <c r="AW514" s="1516"/>
      <c r="AX514" s="1516"/>
      <c r="AY514" s="1516"/>
      <c r="AZ514">
        <f>COUNTA($C$514)</f>
        <v>0</v>
      </c>
    </row>
    <row r="515" spans="1:52" ht="30" hidden="1" customHeight="1">
      <c r="A515" s="1761">
        <v>29</v>
      </c>
      <c r="B515" s="1761">
        <v>1</v>
      </c>
      <c r="C515" s="1762"/>
      <c r="D515" s="1762"/>
      <c r="E515" s="1762"/>
      <c r="F515" s="1762"/>
      <c r="G515" s="1762"/>
      <c r="H515" s="1762"/>
      <c r="I515" s="1762"/>
      <c r="J515" s="1762"/>
      <c r="K515" s="1763"/>
      <c r="L515" s="1763"/>
      <c r="M515" s="1763"/>
      <c r="N515" s="1763"/>
      <c r="O515" s="1763"/>
      <c r="P515" s="1763"/>
      <c r="Q515" s="1764"/>
      <c r="R515" s="1764"/>
      <c r="S515" s="1764"/>
      <c r="T515" s="1764"/>
      <c r="U515" s="1764"/>
      <c r="V515" s="1764"/>
      <c r="W515" s="1764"/>
      <c r="X515" s="1764"/>
      <c r="Y515" s="1764"/>
      <c r="Z515" s="1765"/>
      <c r="AA515" s="1766"/>
      <c r="AB515" s="1766"/>
      <c r="AC515" s="1767"/>
      <c r="AD515" s="1768"/>
      <c r="AE515" s="1769"/>
      <c r="AF515" s="1769"/>
      <c r="AG515" s="1769"/>
      <c r="AH515" s="1769"/>
      <c r="AI515" s="1774"/>
      <c r="AJ515" s="1774"/>
      <c r="AK515" s="1774"/>
      <c r="AL515" s="1774"/>
      <c r="AM515" s="1771"/>
      <c r="AN515" s="1772"/>
      <c r="AO515" s="1772"/>
      <c r="AP515" s="1773"/>
      <c r="AQ515" s="1516"/>
      <c r="AR515" s="1516"/>
      <c r="AS515" s="1516"/>
      <c r="AT515" s="1516"/>
      <c r="AU515" s="1516"/>
      <c r="AV515" s="1516"/>
      <c r="AW515" s="1516"/>
      <c r="AX515" s="1516"/>
      <c r="AY515" s="1516"/>
      <c r="AZ515">
        <f>COUNTA($C$515)</f>
        <v>0</v>
      </c>
    </row>
    <row r="516" spans="1:52" ht="30" hidden="1" customHeight="1">
      <c r="A516" s="1761">
        <v>30</v>
      </c>
      <c r="B516" s="1761">
        <v>1</v>
      </c>
      <c r="C516" s="1762"/>
      <c r="D516" s="1762"/>
      <c r="E516" s="1762"/>
      <c r="F516" s="1762"/>
      <c r="G516" s="1762"/>
      <c r="H516" s="1762"/>
      <c r="I516" s="1762"/>
      <c r="J516" s="1762"/>
      <c r="K516" s="1763"/>
      <c r="L516" s="1763"/>
      <c r="M516" s="1763"/>
      <c r="N516" s="1763"/>
      <c r="O516" s="1763"/>
      <c r="P516" s="1763"/>
      <c r="Q516" s="1764"/>
      <c r="R516" s="1764"/>
      <c r="S516" s="1764"/>
      <c r="T516" s="1764"/>
      <c r="U516" s="1764"/>
      <c r="V516" s="1764"/>
      <c r="W516" s="1764"/>
      <c r="X516" s="1764"/>
      <c r="Y516" s="1764"/>
      <c r="Z516" s="1765"/>
      <c r="AA516" s="1766"/>
      <c r="AB516" s="1766"/>
      <c r="AC516" s="1767"/>
      <c r="AD516" s="1768"/>
      <c r="AE516" s="1769"/>
      <c r="AF516" s="1769"/>
      <c r="AG516" s="1769"/>
      <c r="AH516" s="1769"/>
      <c r="AI516" s="1774"/>
      <c r="AJ516" s="1774"/>
      <c r="AK516" s="1774"/>
      <c r="AL516" s="1774"/>
      <c r="AM516" s="1771"/>
      <c r="AN516" s="1772"/>
      <c r="AO516" s="1772"/>
      <c r="AP516" s="1773"/>
      <c r="AQ516" s="1516"/>
      <c r="AR516" s="1516"/>
      <c r="AS516" s="1516"/>
      <c r="AT516" s="1516"/>
      <c r="AU516" s="1516"/>
      <c r="AV516" s="1516"/>
      <c r="AW516" s="1516"/>
      <c r="AX516" s="1516"/>
      <c r="AY516" s="1516"/>
      <c r="AZ516">
        <f>COUNTA($C$516)</f>
        <v>0</v>
      </c>
    </row>
    <row r="517" spans="1:52" ht="24.75" hidden="1" customHeight="1">
      <c r="A517" s="73"/>
      <c r="B517" s="73"/>
      <c r="C517" s="73"/>
      <c r="D517" s="73"/>
      <c r="E517" s="73"/>
      <c r="F517" s="73"/>
      <c r="G517" s="73"/>
      <c r="H517" s="73"/>
      <c r="I517" s="73"/>
      <c r="J517" s="73"/>
      <c r="K517" s="73"/>
      <c r="L517" s="73"/>
      <c r="M517" s="73"/>
      <c r="N517" s="73"/>
      <c r="O517" s="73"/>
      <c r="P517" s="73"/>
      <c r="Q517" s="146"/>
      <c r="R517" s="146"/>
      <c r="S517" s="146"/>
      <c r="T517" s="146"/>
      <c r="U517" s="146"/>
      <c r="V517" s="146"/>
      <c r="W517" s="146"/>
      <c r="X517" s="146"/>
      <c r="Y517" s="146"/>
      <c r="Z517" s="154"/>
      <c r="AA517" s="154"/>
      <c r="AB517" s="154"/>
      <c r="AC517" s="154"/>
      <c r="AD517" s="154"/>
      <c r="AE517" s="154"/>
      <c r="AF517" s="154"/>
      <c r="AG517" s="154"/>
      <c r="AH517" s="154"/>
      <c r="AI517" s="154"/>
      <c r="AJ517" s="154"/>
      <c r="AK517" s="154"/>
      <c r="AL517" s="154"/>
      <c r="AM517" s="154"/>
      <c r="AN517" s="154"/>
      <c r="AO517" s="154"/>
      <c r="AP517" s="154"/>
      <c r="AQ517" s="146"/>
      <c r="AR517" s="146"/>
      <c r="AS517" s="146"/>
      <c r="AT517" s="146"/>
      <c r="AU517" s="146"/>
      <c r="AV517" s="146"/>
      <c r="AW517" s="146"/>
      <c r="AX517" s="146"/>
      <c r="AY517" s="146"/>
      <c r="AZ517">
        <f>COUNTA($C$520)</f>
        <v>0</v>
      </c>
    </row>
    <row r="518" spans="1:52" ht="24.75" hidden="1" customHeight="1">
      <c r="A518" s="73"/>
      <c r="B518" s="94" t="s">
        <v>49</v>
      </c>
      <c r="C518" s="73"/>
      <c r="D518" s="73"/>
      <c r="E518" s="73"/>
      <c r="F518" s="73"/>
      <c r="G518" s="73"/>
      <c r="H518" s="73"/>
      <c r="I518" s="73"/>
      <c r="J518" s="73"/>
      <c r="K518" s="73"/>
      <c r="L518" s="73"/>
      <c r="M518" s="73"/>
      <c r="N518" s="73"/>
      <c r="O518" s="73"/>
      <c r="P518" s="73"/>
      <c r="Q518" s="146"/>
      <c r="R518" s="146"/>
      <c r="S518" s="146"/>
      <c r="T518" s="146"/>
      <c r="U518" s="146"/>
      <c r="V518" s="146"/>
      <c r="W518" s="146"/>
      <c r="X518" s="146"/>
      <c r="Y518" s="146"/>
      <c r="Z518" s="154"/>
      <c r="AA518" s="154"/>
      <c r="AB518" s="154"/>
      <c r="AC518" s="154"/>
      <c r="AD518" s="154"/>
      <c r="AE518" s="154"/>
      <c r="AF518" s="154"/>
      <c r="AG518" s="154"/>
      <c r="AH518" s="154"/>
      <c r="AI518" s="154"/>
      <c r="AJ518" s="154"/>
      <c r="AK518" s="154"/>
      <c r="AL518" s="154"/>
      <c r="AM518" s="154"/>
      <c r="AN518" s="154"/>
      <c r="AO518" s="154"/>
      <c r="AP518" s="154"/>
      <c r="AQ518" s="146"/>
      <c r="AR518" s="146"/>
      <c r="AS518" s="146"/>
      <c r="AT518" s="146"/>
      <c r="AU518" s="146"/>
      <c r="AV518" s="146"/>
      <c r="AW518" s="146"/>
      <c r="AX518" s="146"/>
      <c r="AY518" s="146"/>
      <c r="AZ518">
        <f>$AZ$517</f>
        <v>0</v>
      </c>
    </row>
    <row r="519" spans="1:52" ht="59.25" hidden="1" customHeight="1">
      <c r="A519" s="1757"/>
      <c r="B519" s="1757"/>
      <c r="C519" s="1757" t="s">
        <v>82</v>
      </c>
      <c r="D519" s="1757"/>
      <c r="E519" s="1757"/>
      <c r="F519" s="1757"/>
      <c r="G519" s="1757"/>
      <c r="H519" s="1757"/>
      <c r="I519" s="1757"/>
      <c r="J519" s="1757"/>
      <c r="K519" s="1758" t="s">
        <v>86</v>
      </c>
      <c r="L519" s="1713"/>
      <c r="M519" s="1713"/>
      <c r="N519" s="1713"/>
      <c r="O519" s="1713"/>
      <c r="P519" s="1713"/>
      <c r="Q519" s="1757" t="s">
        <v>27</v>
      </c>
      <c r="R519" s="1757"/>
      <c r="S519" s="1757"/>
      <c r="T519" s="1757"/>
      <c r="U519" s="1757"/>
      <c r="V519" s="1757"/>
      <c r="W519" s="1757"/>
      <c r="X519" s="1757"/>
      <c r="Y519" s="1757"/>
      <c r="Z519" s="1759" t="s">
        <v>451</v>
      </c>
      <c r="AA519" s="1759"/>
      <c r="AB519" s="1759"/>
      <c r="AC519" s="1759"/>
      <c r="AD519" s="1758" t="s">
        <v>374</v>
      </c>
      <c r="AE519" s="1758"/>
      <c r="AF519" s="1758"/>
      <c r="AG519" s="1758"/>
      <c r="AH519" s="1758"/>
      <c r="AI519" s="1759" t="s">
        <v>400</v>
      </c>
      <c r="AJ519" s="1757"/>
      <c r="AK519" s="1757"/>
      <c r="AL519" s="1757"/>
      <c r="AM519" s="1757" t="s">
        <v>28</v>
      </c>
      <c r="AN519" s="1757"/>
      <c r="AO519" s="1757"/>
      <c r="AP519" s="1760"/>
      <c r="AQ519" s="1758" t="s">
        <v>453</v>
      </c>
      <c r="AR519" s="1758"/>
      <c r="AS519" s="1758"/>
      <c r="AT519" s="1758"/>
      <c r="AU519" s="1758"/>
      <c r="AV519" s="1758"/>
      <c r="AW519" s="1758"/>
      <c r="AX519" s="1758"/>
      <c r="AY519" s="1758"/>
      <c r="AZ519">
        <f>$AZ$517</f>
        <v>0</v>
      </c>
    </row>
    <row r="520" spans="1:52" ht="30" hidden="1" customHeight="1">
      <c r="A520" s="1761">
        <v>1</v>
      </c>
      <c r="B520" s="1761">
        <v>1</v>
      </c>
      <c r="C520" s="1762"/>
      <c r="D520" s="1762"/>
      <c r="E520" s="1762"/>
      <c r="F520" s="1762"/>
      <c r="G520" s="1762"/>
      <c r="H520" s="1762"/>
      <c r="I520" s="1762"/>
      <c r="J520" s="1762"/>
      <c r="K520" s="1763"/>
      <c r="L520" s="1763"/>
      <c r="M520" s="1763"/>
      <c r="N520" s="1763"/>
      <c r="O520" s="1763"/>
      <c r="P520" s="1763"/>
      <c r="Q520" s="1764"/>
      <c r="R520" s="1764"/>
      <c r="S520" s="1764"/>
      <c r="T520" s="1764"/>
      <c r="U520" s="1764"/>
      <c r="V520" s="1764"/>
      <c r="W520" s="1764"/>
      <c r="X520" s="1764"/>
      <c r="Y520" s="1764"/>
      <c r="Z520" s="1765"/>
      <c r="AA520" s="1766"/>
      <c r="AB520" s="1766"/>
      <c r="AC520" s="1767"/>
      <c r="AD520" s="1768"/>
      <c r="AE520" s="1769"/>
      <c r="AF520" s="1769"/>
      <c r="AG520" s="1769"/>
      <c r="AH520" s="1769"/>
      <c r="AI520" s="1770"/>
      <c r="AJ520" s="1770"/>
      <c r="AK520" s="1770"/>
      <c r="AL520" s="1770"/>
      <c r="AM520" s="1771"/>
      <c r="AN520" s="1772"/>
      <c r="AO520" s="1772"/>
      <c r="AP520" s="1773"/>
      <c r="AQ520" s="1516"/>
      <c r="AR520" s="1516"/>
      <c r="AS520" s="1516"/>
      <c r="AT520" s="1516"/>
      <c r="AU520" s="1516"/>
      <c r="AV520" s="1516"/>
      <c r="AW520" s="1516"/>
      <c r="AX520" s="1516"/>
      <c r="AY520" s="1516"/>
      <c r="AZ520">
        <f>$AZ$517</f>
        <v>0</v>
      </c>
    </row>
    <row r="521" spans="1:52" ht="30" hidden="1" customHeight="1">
      <c r="A521" s="1761">
        <v>2</v>
      </c>
      <c r="B521" s="1761">
        <v>1</v>
      </c>
      <c r="C521" s="1762"/>
      <c r="D521" s="1762"/>
      <c r="E521" s="1762"/>
      <c r="F521" s="1762"/>
      <c r="G521" s="1762"/>
      <c r="H521" s="1762"/>
      <c r="I521" s="1762"/>
      <c r="J521" s="1762"/>
      <c r="K521" s="1763"/>
      <c r="L521" s="1763"/>
      <c r="M521" s="1763"/>
      <c r="N521" s="1763"/>
      <c r="O521" s="1763"/>
      <c r="P521" s="1763"/>
      <c r="Q521" s="1764"/>
      <c r="R521" s="1764"/>
      <c r="S521" s="1764"/>
      <c r="T521" s="1764"/>
      <c r="U521" s="1764"/>
      <c r="V521" s="1764"/>
      <c r="W521" s="1764"/>
      <c r="X521" s="1764"/>
      <c r="Y521" s="1764"/>
      <c r="Z521" s="1765"/>
      <c r="AA521" s="1766"/>
      <c r="AB521" s="1766"/>
      <c r="AC521" s="1767"/>
      <c r="AD521" s="1768"/>
      <c r="AE521" s="1769"/>
      <c r="AF521" s="1769"/>
      <c r="AG521" s="1769"/>
      <c r="AH521" s="1769"/>
      <c r="AI521" s="1770"/>
      <c r="AJ521" s="1770"/>
      <c r="AK521" s="1770"/>
      <c r="AL521" s="1770"/>
      <c r="AM521" s="1771"/>
      <c r="AN521" s="1772"/>
      <c r="AO521" s="1772"/>
      <c r="AP521" s="1773"/>
      <c r="AQ521" s="1516"/>
      <c r="AR521" s="1516"/>
      <c r="AS521" s="1516"/>
      <c r="AT521" s="1516"/>
      <c r="AU521" s="1516"/>
      <c r="AV521" s="1516"/>
      <c r="AW521" s="1516"/>
      <c r="AX521" s="1516"/>
      <c r="AY521" s="1516"/>
      <c r="AZ521">
        <f>COUNTA($C$521)</f>
        <v>0</v>
      </c>
    </row>
    <row r="522" spans="1:52" ht="30" hidden="1" customHeight="1">
      <c r="A522" s="1761">
        <v>3</v>
      </c>
      <c r="B522" s="1761">
        <v>1</v>
      </c>
      <c r="C522" s="1762"/>
      <c r="D522" s="1762"/>
      <c r="E522" s="1762"/>
      <c r="F522" s="1762"/>
      <c r="G522" s="1762"/>
      <c r="H522" s="1762"/>
      <c r="I522" s="1762"/>
      <c r="J522" s="1762"/>
      <c r="K522" s="1763"/>
      <c r="L522" s="1763"/>
      <c r="M522" s="1763"/>
      <c r="N522" s="1763"/>
      <c r="O522" s="1763"/>
      <c r="P522" s="1763"/>
      <c r="Q522" s="1764"/>
      <c r="R522" s="1764"/>
      <c r="S522" s="1764"/>
      <c r="T522" s="1764"/>
      <c r="U522" s="1764"/>
      <c r="V522" s="1764"/>
      <c r="W522" s="1764"/>
      <c r="X522" s="1764"/>
      <c r="Y522" s="1764"/>
      <c r="Z522" s="1765"/>
      <c r="AA522" s="1766"/>
      <c r="AB522" s="1766"/>
      <c r="AC522" s="1767"/>
      <c r="AD522" s="1768"/>
      <c r="AE522" s="1769"/>
      <c r="AF522" s="1769"/>
      <c r="AG522" s="1769"/>
      <c r="AH522" s="1769"/>
      <c r="AI522" s="1774"/>
      <c r="AJ522" s="1774"/>
      <c r="AK522" s="1774"/>
      <c r="AL522" s="1774"/>
      <c r="AM522" s="1771"/>
      <c r="AN522" s="1772"/>
      <c r="AO522" s="1772"/>
      <c r="AP522" s="1773"/>
      <c r="AQ522" s="1516"/>
      <c r="AR522" s="1516"/>
      <c r="AS522" s="1516"/>
      <c r="AT522" s="1516"/>
      <c r="AU522" s="1516"/>
      <c r="AV522" s="1516"/>
      <c r="AW522" s="1516"/>
      <c r="AX522" s="1516"/>
      <c r="AY522" s="1516"/>
      <c r="AZ522">
        <f>COUNTA($C$522)</f>
        <v>0</v>
      </c>
    </row>
    <row r="523" spans="1:52" ht="30" hidden="1" customHeight="1">
      <c r="A523" s="1761">
        <v>4</v>
      </c>
      <c r="B523" s="1761">
        <v>1</v>
      </c>
      <c r="C523" s="1762"/>
      <c r="D523" s="1762"/>
      <c r="E523" s="1762"/>
      <c r="F523" s="1762"/>
      <c r="G523" s="1762"/>
      <c r="H523" s="1762"/>
      <c r="I523" s="1762"/>
      <c r="J523" s="1762"/>
      <c r="K523" s="1763"/>
      <c r="L523" s="1763"/>
      <c r="M523" s="1763"/>
      <c r="N523" s="1763"/>
      <c r="O523" s="1763"/>
      <c r="P523" s="1763"/>
      <c r="Q523" s="1764"/>
      <c r="R523" s="1764"/>
      <c r="S523" s="1764"/>
      <c r="T523" s="1764"/>
      <c r="U523" s="1764"/>
      <c r="V523" s="1764"/>
      <c r="W523" s="1764"/>
      <c r="X523" s="1764"/>
      <c r="Y523" s="1764"/>
      <c r="Z523" s="1765"/>
      <c r="AA523" s="1766"/>
      <c r="AB523" s="1766"/>
      <c r="AC523" s="1767"/>
      <c r="AD523" s="1768"/>
      <c r="AE523" s="1769"/>
      <c r="AF523" s="1769"/>
      <c r="AG523" s="1769"/>
      <c r="AH523" s="1769"/>
      <c r="AI523" s="1774"/>
      <c r="AJ523" s="1774"/>
      <c r="AK523" s="1774"/>
      <c r="AL523" s="1774"/>
      <c r="AM523" s="1771"/>
      <c r="AN523" s="1772"/>
      <c r="AO523" s="1772"/>
      <c r="AP523" s="1773"/>
      <c r="AQ523" s="1516"/>
      <c r="AR523" s="1516"/>
      <c r="AS523" s="1516"/>
      <c r="AT523" s="1516"/>
      <c r="AU523" s="1516"/>
      <c r="AV523" s="1516"/>
      <c r="AW523" s="1516"/>
      <c r="AX523" s="1516"/>
      <c r="AY523" s="1516"/>
      <c r="AZ523">
        <f>COUNTA($C$523)</f>
        <v>0</v>
      </c>
    </row>
    <row r="524" spans="1:52" ht="30" hidden="1" customHeight="1">
      <c r="A524" s="1761">
        <v>5</v>
      </c>
      <c r="B524" s="1761">
        <v>1</v>
      </c>
      <c r="C524" s="1762"/>
      <c r="D524" s="1762"/>
      <c r="E524" s="1762"/>
      <c r="F524" s="1762"/>
      <c r="G524" s="1762"/>
      <c r="H524" s="1762"/>
      <c r="I524" s="1762"/>
      <c r="J524" s="1762"/>
      <c r="K524" s="1763"/>
      <c r="L524" s="1763"/>
      <c r="M524" s="1763"/>
      <c r="N524" s="1763"/>
      <c r="O524" s="1763"/>
      <c r="P524" s="1763"/>
      <c r="Q524" s="1764"/>
      <c r="R524" s="1764"/>
      <c r="S524" s="1764"/>
      <c r="T524" s="1764"/>
      <c r="U524" s="1764"/>
      <c r="V524" s="1764"/>
      <c r="W524" s="1764"/>
      <c r="X524" s="1764"/>
      <c r="Y524" s="1764"/>
      <c r="Z524" s="1765"/>
      <c r="AA524" s="1766"/>
      <c r="AB524" s="1766"/>
      <c r="AC524" s="1767"/>
      <c r="AD524" s="1768"/>
      <c r="AE524" s="1769"/>
      <c r="AF524" s="1769"/>
      <c r="AG524" s="1769"/>
      <c r="AH524" s="1769"/>
      <c r="AI524" s="1774"/>
      <c r="AJ524" s="1774"/>
      <c r="AK524" s="1774"/>
      <c r="AL524" s="1774"/>
      <c r="AM524" s="1771"/>
      <c r="AN524" s="1772"/>
      <c r="AO524" s="1772"/>
      <c r="AP524" s="1773"/>
      <c r="AQ524" s="1516"/>
      <c r="AR524" s="1516"/>
      <c r="AS524" s="1516"/>
      <c r="AT524" s="1516"/>
      <c r="AU524" s="1516"/>
      <c r="AV524" s="1516"/>
      <c r="AW524" s="1516"/>
      <c r="AX524" s="1516"/>
      <c r="AY524" s="1516"/>
      <c r="AZ524">
        <f>COUNTA($C$524)</f>
        <v>0</v>
      </c>
    </row>
    <row r="525" spans="1:52" ht="30" hidden="1" customHeight="1">
      <c r="A525" s="1761">
        <v>6</v>
      </c>
      <c r="B525" s="1761">
        <v>1</v>
      </c>
      <c r="C525" s="1762"/>
      <c r="D525" s="1762"/>
      <c r="E525" s="1762"/>
      <c r="F525" s="1762"/>
      <c r="G525" s="1762"/>
      <c r="H525" s="1762"/>
      <c r="I525" s="1762"/>
      <c r="J525" s="1762"/>
      <c r="K525" s="1763"/>
      <c r="L525" s="1763"/>
      <c r="M525" s="1763"/>
      <c r="N525" s="1763"/>
      <c r="O525" s="1763"/>
      <c r="P525" s="1763"/>
      <c r="Q525" s="1764"/>
      <c r="R525" s="1764"/>
      <c r="S525" s="1764"/>
      <c r="T525" s="1764"/>
      <c r="U525" s="1764"/>
      <c r="V525" s="1764"/>
      <c r="W525" s="1764"/>
      <c r="X525" s="1764"/>
      <c r="Y525" s="1764"/>
      <c r="Z525" s="1765"/>
      <c r="AA525" s="1766"/>
      <c r="AB525" s="1766"/>
      <c r="AC525" s="1767"/>
      <c r="AD525" s="1768"/>
      <c r="AE525" s="1769"/>
      <c r="AF525" s="1769"/>
      <c r="AG525" s="1769"/>
      <c r="AH525" s="1769"/>
      <c r="AI525" s="1774"/>
      <c r="AJ525" s="1774"/>
      <c r="AK525" s="1774"/>
      <c r="AL525" s="1774"/>
      <c r="AM525" s="1771"/>
      <c r="AN525" s="1772"/>
      <c r="AO525" s="1772"/>
      <c r="AP525" s="1773"/>
      <c r="AQ525" s="1516"/>
      <c r="AR525" s="1516"/>
      <c r="AS525" s="1516"/>
      <c r="AT525" s="1516"/>
      <c r="AU525" s="1516"/>
      <c r="AV525" s="1516"/>
      <c r="AW525" s="1516"/>
      <c r="AX525" s="1516"/>
      <c r="AY525" s="1516"/>
      <c r="AZ525">
        <f>COUNTA($C$525)</f>
        <v>0</v>
      </c>
    </row>
    <row r="526" spans="1:52" ht="30" hidden="1" customHeight="1">
      <c r="A526" s="1761">
        <v>7</v>
      </c>
      <c r="B526" s="1761">
        <v>1</v>
      </c>
      <c r="C526" s="1762"/>
      <c r="D526" s="1762"/>
      <c r="E526" s="1762"/>
      <c r="F526" s="1762"/>
      <c r="G526" s="1762"/>
      <c r="H526" s="1762"/>
      <c r="I526" s="1762"/>
      <c r="J526" s="1762"/>
      <c r="K526" s="1763"/>
      <c r="L526" s="1763"/>
      <c r="M526" s="1763"/>
      <c r="N526" s="1763"/>
      <c r="O526" s="1763"/>
      <c r="P526" s="1763"/>
      <c r="Q526" s="1764"/>
      <c r="R526" s="1764"/>
      <c r="S526" s="1764"/>
      <c r="T526" s="1764"/>
      <c r="U526" s="1764"/>
      <c r="V526" s="1764"/>
      <c r="W526" s="1764"/>
      <c r="X526" s="1764"/>
      <c r="Y526" s="1764"/>
      <c r="Z526" s="1765"/>
      <c r="AA526" s="1766"/>
      <c r="AB526" s="1766"/>
      <c r="AC526" s="1767"/>
      <c r="AD526" s="1768"/>
      <c r="AE526" s="1769"/>
      <c r="AF526" s="1769"/>
      <c r="AG526" s="1769"/>
      <c r="AH526" s="1769"/>
      <c r="AI526" s="1774"/>
      <c r="AJ526" s="1774"/>
      <c r="AK526" s="1774"/>
      <c r="AL526" s="1774"/>
      <c r="AM526" s="1771"/>
      <c r="AN526" s="1772"/>
      <c r="AO526" s="1772"/>
      <c r="AP526" s="1773"/>
      <c r="AQ526" s="1516"/>
      <c r="AR526" s="1516"/>
      <c r="AS526" s="1516"/>
      <c r="AT526" s="1516"/>
      <c r="AU526" s="1516"/>
      <c r="AV526" s="1516"/>
      <c r="AW526" s="1516"/>
      <c r="AX526" s="1516"/>
      <c r="AY526" s="1516"/>
      <c r="AZ526">
        <f>COUNTA($C$526)</f>
        <v>0</v>
      </c>
    </row>
    <row r="527" spans="1:52" ht="30" hidden="1" customHeight="1">
      <c r="A527" s="1761">
        <v>8</v>
      </c>
      <c r="B527" s="1761">
        <v>1</v>
      </c>
      <c r="C527" s="1762"/>
      <c r="D527" s="1762"/>
      <c r="E527" s="1762"/>
      <c r="F527" s="1762"/>
      <c r="G527" s="1762"/>
      <c r="H527" s="1762"/>
      <c r="I527" s="1762"/>
      <c r="J527" s="1762"/>
      <c r="K527" s="1763"/>
      <c r="L527" s="1763"/>
      <c r="M527" s="1763"/>
      <c r="N527" s="1763"/>
      <c r="O527" s="1763"/>
      <c r="P527" s="1763"/>
      <c r="Q527" s="1764"/>
      <c r="R527" s="1764"/>
      <c r="S527" s="1764"/>
      <c r="T527" s="1764"/>
      <c r="U527" s="1764"/>
      <c r="V527" s="1764"/>
      <c r="W527" s="1764"/>
      <c r="X527" s="1764"/>
      <c r="Y527" s="1764"/>
      <c r="Z527" s="1765"/>
      <c r="AA527" s="1766"/>
      <c r="AB527" s="1766"/>
      <c r="AC527" s="1767"/>
      <c r="AD527" s="1768"/>
      <c r="AE527" s="1769"/>
      <c r="AF527" s="1769"/>
      <c r="AG527" s="1769"/>
      <c r="AH527" s="1769"/>
      <c r="AI527" s="1774"/>
      <c r="AJ527" s="1774"/>
      <c r="AK527" s="1774"/>
      <c r="AL527" s="1774"/>
      <c r="AM527" s="1771"/>
      <c r="AN527" s="1772"/>
      <c r="AO527" s="1772"/>
      <c r="AP527" s="1773"/>
      <c r="AQ527" s="1516"/>
      <c r="AR527" s="1516"/>
      <c r="AS527" s="1516"/>
      <c r="AT527" s="1516"/>
      <c r="AU527" s="1516"/>
      <c r="AV527" s="1516"/>
      <c r="AW527" s="1516"/>
      <c r="AX527" s="1516"/>
      <c r="AY527" s="1516"/>
      <c r="AZ527">
        <f>COUNTA($C$527)</f>
        <v>0</v>
      </c>
    </row>
    <row r="528" spans="1:52" ht="30" hidden="1" customHeight="1">
      <c r="A528" s="1761">
        <v>9</v>
      </c>
      <c r="B528" s="1761">
        <v>1</v>
      </c>
      <c r="C528" s="1762"/>
      <c r="D528" s="1762"/>
      <c r="E528" s="1762"/>
      <c r="F528" s="1762"/>
      <c r="G528" s="1762"/>
      <c r="H528" s="1762"/>
      <c r="I528" s="1762"/>
      <c r="J528" s="1762"/>
      <c r="K528" s="1763"/>
      <c r="L528" s="1763"/>
      <c r="M528" s="1763"/>
      <c r="N528" s="1763"/>
      <c r="O528" s="1763"/>
      <c r="P528" s="1763"/>
      <c r="Q528" s="1764"/>
      <c r="R528" s="1764"/>
      <c r="S528" s="1764"/>
      <c r="T528" s="1764"/>
      <c r="U528" s="1764"/>
      <c r="V528" s="1764"/>
      <c r="W528" s="1764"/>
      <c r="X528" s="1764"/>
      <c r="Y528" s="1764"/>
      <c r="Z528" s="1765"/>
      <c r="AA528" s="1766"/>
      <c r="AB528" s="1766"/>
      <c r="AC528" s="1767"/>
      <c r="AD528" s="1768"/>
      <c r="AE528" s="1769"/>
      <c r="AF528" s="1769"/>
      <c r="AG528" s="1769"/>
      <c r="AH528" s="1769"/>
      <c r="AI528" s="1774"/>
      <c r="AJ528" s="1774"/>
      <c r="AK528" s="1774"/>
      <c r="AL528" s="1774"/>
      <c r="AM528" s="1771"/>
      <c r="AN528" s="1772"/>
      <c r="AO528" s="1772"/>
      <c r="AP528" s="1773"/>
      <c r="AQ528" s="1516"/>
      <c r="AR528" s="1516"/>
      <c r="AS528" s="1516"/>
      <c r="AT528" s="1516"/>
      <c r="AU528" s="1516"/>
      <c r="AV528" s="1516"/>
      <c r="AW528" s="1516"/>
      <c r="AX528" s="1516"/>
      <c r="AY528" s="1516"/>
      <c r="AZ528">
        <f>COUNTA($C$528)</f>
        <v>0</v>
      </c>
    </row>
    <row r="529" spans="1:52" ht="30" hidden="1" customHeight="1">
      <c r="A529" s="1761">
        <v>10</v>
      </c>
      <c r="B529" s="1761">
        <v>1</v>
      </c>
      <c r="C529" s="1762"/>
      <c r="D529" s="1762"/>
      <c r="E529" s="1762"/>
      <c r="F529" s="1762"/>
      <c r="G529" s="1762"/>
      <c r="H529" s="1762"/>
      <c r="I529" s="1762"/>
      <c r="J529" s="1762"/>
      <c r="K529" s="1763"/>
      <c r="L529" s="1763"/>
      <c r="M529" s="1763"/>
      <c r="N529" s="1763"/>
      <c r="O529" s="1763"/>
      <c r="P529" s="1763"/>
      <c r="Q529" s="1764"/>
      <c r="R529" s="1764"/>
      <c r="S529" s="1764"/>
      <c r="T529" s="1764"/>
      <c r="U529" s="1764"/>
      <c r="V529" s="1764"/>
      <c r="W529" s="1764"/>
      <c r="X529" s="1764"/>
      <c r="Y529" s="1764"/>
      <c r="Z529" s="1765"/>
      <c r="AA529" s="1766"/>
      <c r="AB529" s="1766"/>
      <c r="AC529" s="1767"/>
      <c r="AD529" s="1768"/>
      <c r="AE529" s="1769"/>
      <c r="AF529" s="1769"/>
      <c r="AG529" s="1769"/>
      <c r="AH529" s="1769"/>
      <c r="AI529" s="1774"/>
      <c r="AJ529" s="1774"/>
      <c r="AK529" s="1774"/>
      <c r="AL529" s="1774"/>
      <c r="AM529" s="1771"/>
      <c r="AN529" s="1772"/>
      <c r="AO529" s="1772"/>
      <c r="AP529" s="1773"/>
      <c r="AQ529" s="1516"/>
      <c r="AR529" s="1516"/>
      <c r="AS529" s="1516"/>
      <c r="AT529" s="1516"/>
      <c r="AU529" s="1516"/>
      <c r="AV529" s="1516"/>
      <c r="AW529" s="1516"/>
      <c r="AX529" s="1516"/>
      <c r="AY529" s="1516"/>
      <c r="AZ529">
        <f>COUNTA($C$529)</f>
        <v>0</v>
      </c>
    </row>
    <row r="530" spans="1:52" ht="30" hidden="1" customHeight="1">
      <c r="A530" s="1761">
        <v>11</v>
      </c>
      <c r="B530" s="1761">
        <v>1</v>
      </c>
      <c r="C530" s="1762"/>
      <c r="D530" s="1762"/>
      <c r="E530" s="1762"/>
      <c r="F530" s="1762"/>
      <c r="G530" s="1762"/>
      <c r="H530" s="1762"/>
      <c r="I530" s="1762"/>
      <c r="J530" s="1762"/>
      <c r="K530" s="1763"/>
      <c r="L530" s="1763"/>
      <c r="M530" s="1763"/>
      <c r="N530" s="1763"/>
      <c r="O530" s="1763"/>
      <c r="P530" s="1763"/>
      <c r="Q530" s="1764"/>
      <c r="R530" s="1764"/>
      <c r="S530" s="1764"/>
      <c r="T530" s="1764"/>
      <c r="U530" s="1764"/>
      <c r="V530" s="1764"/>
      <c r="W530" s="1764"/>
      <c r="X530" s="1764"/>
      <c r="Y530" s="1764"/>
      <c r="Z530" s="1765"/>
      <c r="AA530" s="1766"/>
      <c r="AB530" s="1766"/>
      <c r="AC530" s="1767"/>
      <c r="AD530" s="1768"/>
      <c r="AE530" s="1769"/>
      <c r="AF530" s="1769"/>
      <c r="AG530" s="1769"/>
      <c r="AH530" s="1769"/>
      <c r="AI530" s="1774"/>
      <c r="AJ530" s="1774"/>
      <c r="AK530" s="1774"/>
      <c r="AL530" s="1774"/>
      <c r="AM530" s="1771"/>
      <c r="AN530" s="1772"/>
      <c r="AO530" s="1772"/>
      <c r="AP530" s="1773"/>
      <c r="AQ530" s="1516"/>
      <c r="AR530" s="1516"/>
      <c r="AS530" s="1516"/>
      <c r="AT530" s="1516"/>
      <c r="AU530" s="1516"/>
      <c r="AV530" s="1516"/>
      <c r="AW530" s="1516"/>
      <c r="AX530" s="1516"/>
      <c r="AY530" s="1516"/>
      <c r="AZ530">
        <f>COUNTA($C$530)</f>
        <v>0</v>
      </c>
    </row>
    <row r="531" spans="1:52" ht="30" hidden="1" customHeight="1">
      <c r="A531" s="1761">
        <v>12</v>
      </c>
      <c r="B531" s="1761">
        <v>1</v>
      </c>
      <c r="C531" s="1762"/>
      <c r="D531" s="1762"/>
      <c r="E531" s="1762"/>
      <c r="F531" s="1762"/>
      <c r="G531" s="1762"/>
      <c r="H531" s="1762"/>
      <c r="I531" s="1762"/>
      <c r="J531" s="1762"/>
      <c r="K531" s="1763"/>
      <c r="L531" s="1763"/>
      <c r="M531" s="1763"/>
      <c r="N531" s="1763"/>
      <c r="O531" s="1763"/>
      <c r="P531" s="1763"/>
      <c r="Q531" s="1764"/>
      <c r="R531" s="1764"/>
      <c r="S531" s="1764"/>
      <c r="T531" s="1764"/>
      <c r="U531" s="1764"/>
      <c r="V531" s="1764"/>
      <c r="W531" s="1764"/>
      <c r="X531" s="1764"/>
      <c r="Y531" s="1764"/>
      <c r="Z531" s="1765"/>
      <c r="AA531" s="1766"/>
      <c r="AB531" s="1766"/>
      <c r="AC531" s="1767"/>
      <c r="AD531" s="1768"/>
      <c r="AE531" s="1769"/>
      <c r="AF531" s="1769"/>
      <c r="AG531" s="1769"/>
      <c r="AH531" s="1769"/>
      <c r="AI531" s="1774"/>
      <c r="AJ531" s="1774"/>
      <c r="AK531" s="1774"/>
      <c r="AL531" s="1774"/>
      <c r="AM531" s="1771"/>
      <c r="AN531" s="1772"/>
      <c r="AO531" s="1772"/>
      <c r="AP531" s="1773"/>
      <c r="AQ531" s="1516"/>
      <c r="AR531" s="1516"/>
      <c r="AS531" s="1516"/>
      <c r="AT531" s="1516"/>
      <c r="AU531" s="1516"/>
      <c r="AV531" s="1516"/>
      <c r="AW531" s="1516"/>
      <c r="AX531" s="1516"/>
      <c r="AY531" s="1516"/>
      <c r="AZ531">
        <f>COUNTA($C$531)</f>
        <v>0</v>
      </c>
    </row>
    <row r="532" spans="1:52" ht="30" hidden="1" customHeight="1">
      <c r="A532" s="1761">
        <v>13</v>
      </c>
      <c r="B532" s="1761">
        <v>1</v>
      </c>
      <c r="C532" s="1762"/>
      <c r="D532" s="1762"/>
      <c r="E532" s="1762"/>
      <c r="F532" s="1762"/>
      <c r="G532" s="1762"/>
      <c r="H532" s="1762"/>
      <c r="I532" s="1762"/>
      <c r="J532" s="1762"/>
      <c r="K532" s="1763"/>
      <c r="L532" s="1763"/>
      <c r="M532" s="1763"/>
      <c r="N532" s="1763"/>
      <c r="O532" s="1763"/>
      <c r="P532" s="1763"/>
      <c r="Q532" s="1764"/>
      <c r="R532" s="1764"/>
      <c r="S532" s="1764"/>
      <c r="T532" s="1764"/>
      <c r="U532" s="1764"/>
      <c r="V532" s="1764"/>
      <c r="W532" s="1764"/>
      <c r="X532" s="1764"/>
      <c r="Y532" s="1764"/>
      <c r="Z532" s="1765"/>
      <c r="AA532" s="1766"/>
      <c r="AB532" s="1766"/>
      <c r="AC532" s="1767"/>
      <c r="AD532" s="1768"/>
      <c r="AE532" s="1769"/>
      <c r="AF532" s="1769"/>
      <c r="AG532" s="1769"/>
      <c r="AH532" s="1769"/>
      <c r="AI532" s="1774"/>
      <c r="AJ532" s="1774"/>
      <c r="AK532" s="1774"/>
      <c r="AL532" s="1774"/>
      <c r="AM532" s="1771"/>
      <c r="AN532" s="1772"/>
      <c r="AO532" s="1772"/>
      <c r="AP532" s="1773"/>
      <c r="AQ532" s="1516"/>
      <c r="AR532" s="1516"/>
      <c r="AS532" s="1516"/>
      <c r="AT532" s="1516"/>
      <c r="AU532" s="1516"/>
      <c r="AV532" s="1516"/>
      <c r="AW532" s="1516"/>
      <c r="AX532" s="1516"/>
      <c r="AY532" s="1516"/>
      <c r="AZ532">
        <f>COUNTA($C$532)</f>
        <v>0</v>
      </c>
    </row>
    <row r="533" spans="1:52" ht="30" hidden="1" customHeight="1">
      <c r="A533" s="1761">
        <v>14</v>
      </c>
      <c r="B533" s="1761">
        <v>1</v>
      </c>
      <c r="C533" s="1762"/>
      <c r="D533" s="1762"/>
      <c r="E533" s="1762"/>
      <c r="F533" s="1762"/>
      <c r="G533" s="1762"/>
      <c r="H533" s="1762"/>
      <c r="I533" s="1762"/>
      <c r="J533" s="1762"/>
      <c r="K533" s="1763"/>
      <c r="L533" s="1763"/>
      <c r="M533" s="1763"/>
      <c r="N533" s="1763"/>
      <c r="O533" s="1763"/>
      <c r="P533" s="1763"/>
      <c r="Q533" s="1764"/>
      <c r="R533" s="1764"/>
      <c r="S533" s="1764"/>
      <c r="T533" s="1764"/>
      <c r="U533" s="1764"/>
      <c r="V533" s="1764"/>
      <c r="W533" s="1764"/>
      <c r="X533" s="1764"/>
      <c r="Y533" s="1764"/>
      <c r="Z533" s="1765"/>
      <c r="AA533" s="1766"/>
      <c r="AB533" s="1766"/>
      <c r="AC533" s="1767"/>
      <c r="AD533" s="1768"/>
      <c r="AE533" s="1769"/>
      <c r="AF533" s="1769"/>
      <c r="AG533" s="1769"/>
      <c r="AH533" s="1769"/>
      <c r="AI533" s="1774"/>
      <c r="AJ533" s="1774"/>
      <c r="AK533" s="1774"/>
      <c r="AL533" s="1774"/>
      <c r="AM533" s="1771"/>
      <c r="AN533" s="1772"/>
      <c r="AO533" s="1772"/>
      <c r="AP533" s="1773"/>
      <c r="AQ533" s="1516"/>
      <c r="AR533" s="1516"/>
      <c r="AS533" s="1516"/>
      <c r="AT533" s="1516"/>
      <c r="AU533" s="1516"/>
      <c r="AV533" s="1516"/>
      <c r="AW533" s="1516"/>
      <c r="AX533" s="1516"/>
      <c r="AY533" s="1516"/>
      <c r="AZ533">
        <f>COUNTA($C$533)</f>
        <v>0</v>
      </c>
    </row>
    <row r="534" spans="1:52" ht="30" hidden="1" customHeight="1">
      <c r="A534" s="1761">
        <v>15</v>
      </c>
      <c r="B534" s="1761">
        <v>1</v>
      </c>
      <c r="C534" s="1762"/>
      <c r="D534" s="1762"/>
      <c r="E534" s="1762"/>
      <c r="F534" s="1762"/>
      <c r="G534" s="1762"/>
      <c r="H534" s="1762"/>
      <c r="I534" s="1762"/>
      <c r="J534" s="1762"/>
      <c r="K534" s="1763"/>
      <c r="L534" s="1763"/>
      <c r="M534" s="1763"/>
      <c r="N534" s="1763"/>
      <c r="O534" s="1763"/>
      <c r="P534" s="1763"/>
      <c r="Q534" s="1764"/>
      <c r="R534" s="1764"/>
      <c r="S534" s="1764"/>
      <c r="T534" s="1764"/>
      <c r="U534" s="1764"/>
      <c r="V534" s="1764"/>
      <c r="W534" s="1764"/>
      <c r="X534" s="1764"/>
      <c r="Y534" s="1764"/>
      <c r="Z534" s="1765"/>
      <c r="AA534" s="1766"/>
      <c r="AB534" s="1766"/>
      <c r="AC534" s="1767"/>
      <c r="AD534" s="1768"/>
      <c r="AE534" s="1769"/>
      <c r="AF534" s="1769"/>
      <c r="AG534" s="1769"/>
      <c r="AH534" s="1769"/>
      <c r="AI534" s="1774"/>
      <c r="AJ534" s="1774"/>
      <c r="AK534" s="1774"/>
      <c r="AL534" s="1774"/>
      <c r="AM534" s="1771"/>
      <c r="AN534" s="1772"/>
      <c r="AO534" s="1772"/>
      <c r="AP534" s="1773"/>
      <c r="AQ534" s="1516"/>
      <c r="AR534" s="1516"/>
      <c r="AS534" s="1516"/>
      <c r="AT534" s="1516"/>
      <c r="AU534" s="1516"/>
      <c r="AV534" s="1516"/>
      <c r="AW534" s="1516"/>
      <c r="AX534" s="1516"/>
      <c r="AY534" s="1516"/>
      <c r="AZ534">
        <f>COUNTA($C$534)</f>
        <v>0</v>
      </c>
    </row>
    <row r="535" spans="1:52" ht="30" hidden="1" customHeight="1">
      <c r="A535" s="1761">
        <v>16</v>
      </c>
      <c r="B535" s="1761">
        <v>1</v>
      </c>
      <c r="C535" s="1762"/>
      <c r="D535" s="1762"/>
      <c r="E535" s="1762"/>
      <c r="F535" s="1762"/>
      <c r="G535" s="1762"/>
      <c r="H535" s="1762"/>
      <c r="I535" s="1762"/>
      <c r="J535" s="1762"/>
      <c r="K535" s="1763"/>
      <c r="L535" s="1763"/>
      <c r="M535" s="1763"/>
      <c r="N535" s="1763"/>
      <c r="O535" s="1763"/>
      <c r="P535" s="1763"/>
      <c r="Q535" s="1764"/>
      <c r="R535" s="1764"/>
      <c r="S535" s="1764"/>
      <c r="T535" s="1764"/>
      <c r="U535" s="1764"/>
      <c r="V535" s="1764"/>
      <c r="W535" s="1764"/>
      <c r="X535" s="1764"/>
      <c r="Y535" s="1764"/>
      <c r="Z535" s="1765"/>
      <c r="AA535" s="1766"/>
      <c r="AB535" s="1766"/>
      <c r="AC535" s="1767"/>
      <c r="AD535" s="1768"/>
      <c r="AE535" s="1769"/>
      <c r="AF535" s="1769"/>
      <c r="AG535" s="1769"/>
      <c r="AH535" s="1769"/>
      <c r="AI535" s="1774"/>
      <c r="AJ535" s="1774"/>
      <c r="AK535" s="1774"/>
      <c r="AL535" s="1774"/>
      <c r="AM535" s="1771"/>
      <c r="AN535" s="1772"/>
      <c r="AO535" s="1772"/>
      <c r="AP535" s="1773"/>
      <c r="AQ535" s="1516"/>
      <c r="AR535" s="1516"/>
      <c r="AS535" s="1516"/>
      <c r="AT535" s="1516"/>
      <c r="AU535" s="1516"/>
      <c r="AV535" s="1516"/>
      <c r="AW535" s="1516"/>
      <c r="AX535" s="1516"/>
      <c r="AY535" s="1516"/>
      <c r="AZ535">
        <f>COUNTA($C$535)</f>
        <v>0</v>
      </c>
    </row>
    <row r="536" spans="1:52" s="1" customFormat="1" ht="30" hidden="1" customHeight="1">
      <c r="A536" s="1761">
        <v>17</v>
      </c>
      <c r="B536" s="1761">
        <v>1</v>
      </c>
      <c r="C536" s="1762"/>
      <c r="D536" s="1762"/>
      <c r="E536" s="1762"/>
      <c r="F536" s="1762"/>
      <c r="G536" s="1762"/>
      <c r="H536" s="1762"/>
      <c r="I536" s="1762"/>
      <c r="J536" s="1762"/>
      <c r="K536" s="1763"/>
      <c r="L536" s="1763"/>
      <c r="M536" s="1763"/>
      <c r="N536" s="1763"/>
      <c r="O536" s="1763"/>
      <c r="P536" s="1763"/>
      <c r="Q536" s="1764"/>
      <c r="R536" s="1764"/>
      <c r="S536" s="1764"/>
      <c r="T536" s="1764"/>
      <c r="U536" s="1764"/>
      <c r="V536" s="1764"/>
      <c r="W536" s="1764"/>
      <c r="X536" s="1764"/>
      <c r="Y536" s="1764"/>
      <c r="Z536" s="1765"/>
      <c r="AA536" s="1766"/>
      <c r="AB536" s="1766"/>
      <c r="AC536" s="1767"/>
      <c r="AD536" s="1768"/>
      <c r="AE536" s="1769"/>
      <c r="AF536" s="1769"/>
      <c r="AG536" s="1769"/>
      <c r="AH536" s="1769"/>
      <c r="AI536" s="1774"/>
      <c r="AJ536" s="1774"/>
      <c r="AK536" s="1774"/>
      <c r="AL536" s="1774"/>
      <c r="AM536" s="1771"/>
      <c r="AN536" s="1772"/>
      <c r="AO536" s="1772"/>
      <c r="AP536" s="1773"/>
      <c r="AQ536" s="1516"/>
      <c r="AR536" s="1516"/>
      <c r="AS536" s="1516"/>
      <c r="AT536" s="1516"/>
      <c r="AU536" s="1516"/>
      <c r="AV536" s="1516"/>
      <c r="AW536" s="1516"/>
      <c r="AX536" s="1516"/>
      <c r="AY536" s="1516"/>
      <c r="AZ536" s="2">
        <f>COUNTA($C$536)</f>
        <v>0</v>
      </c>
    </row>
    <row r="537" spans="1:52" ht="30" hidden="1" customHeight="1">
      <c r="A537" s="1761">
        <v>18</v>
      </c>
      <c r="B537" s="1761">
        <v>1</v>
      </c>
      <c r="C537" s="1762"/>
      <c r="D537" s="1762"/>
      <c r="E537" s="1762"/>
      <c r="F537" s="1762"/>
      <c r="G537" s="1762"/>
      <c r="H537" s="1762"/>
      <c r="I537" s="1762"/>
      <c r="J537" s="1762"/>
      <c r="K537" s="1763"/>
      <c r="L537" s="1763"/>
      <c r="M537" s="1763"/>
      <c r="N537" s="1763"/>
      <c r="O537" s="1763"/>
      <c r="P537" s="1763"/>
      <c r="Q537" s="1764"/>
      <c r="R537" s="1764"/>
      <c r="S537" s="1764"/>
      <c r="T537" s="1764"/>
      <c r="U537" s="1764"/>
      <c r="V537" s="1764"/>
      <c r="W537" s="1764"/>
      <c r="X537" s="1764"/>
      <c r="Y537" s="1764"/>
      <c r="Z537" s="1765"/>
      <c r="AA537" s="1766"/>
      <c r="AB537" s="1766"/>
      <c r="AC537" s="1767"/>
      <c r="AD537" s="1768"/>
      <c r="AE537" s="1769"/>
      <c r="AF537" s="1769"/>
      <c r="AG537" s="1769"/>
      <c r="AH537" s="1769"/>
      <c r="AI537" s="1774"/>
      <c r="AJ537" s="1774"/>
      <c r="AK537" s="1774"/>
      <c r="AL537" s="1774"/>
      <c r="AM537" s="1771"/>
      <c r="AN537" s="1772"/>
      <c r="AO537" s="1772"/>
      <c r="AP537" s="1773"/>
      <c r="AQ537" s="1516"/>
      <c r="AR537" s="1516"/>
      <c r="AS537" s="1516"/>
      <c r="AT537" s="1516"/>
      <c r="AU537" s="1516"/>
      <c r="AV537" s="1516"/>
      <c r="AW537" s="1516"/>
      <c r="AX537" s="1516"/>
      <c r="AY537" s="1516"/>
      <c r="AZ537">
        <f>COUNTA($C$537)</f>
        <v>0</v>
      </c>
    </row>
    <row r="538" spans="1:52" ht="30" hidden="1" customHeight="1">
      <c r="A538" s="1761">
        <v>19</v>
      </c>
      <c r="B538" s="1761">
        <v>1</v>
      </c>
      <c r="C538" s="1762"/>
      <c r="D538" s="1762"/>
      <c r="E538" s="1762"/>
      <c r="F538" s="1762"/>
      <c r="G538" s="1762"/>
      <c r="H538" s="1762"/>
      <c r="I538" s="1762"/>
      <c r="J538" s="1762"/>
      <c r="K538" s="1763"/>
      <c r="L538" s="1763"/>
      <c r="M538" s="1763"/>
      <c r="N538" s="1763"/>
      <c r="O538" s="1763"/>
      <c r="P538" s="1763"/>
      <c r="Q538" s="1764"/>
      <c r="R538" s="1764"/>
      <c r="S538" s="1764"/>
      <c r="T538" s="1764"/>
      <c r="U538" s="1764"/>
      <c r="V538" s="1764"/>
      <c r="W538" s="1764"/>
      <c r="X538" s="1764"/>
      <c r="Y538" s="1764"/>
      <c r="Z538" s="1765"/>
      <c r="AA538" s="1766"/>
      <c r="AB538" s="1766"/>
      <c r="AC538" s="1767"/>
      <c r="AD538" s="1768"/>
      <c r="AE538" s="1769"/>
      <c r="AF538" s="1769"/>
      <c r="AG538" s="1769"/>
      <c r="AH538" s="1769"/>
      <c r="AI538" s="1774"/>
      <c r="AJ538" s="1774"/>
      <c r="AK538" s="1774"/>
      <c r="AL538" s="1774"/>
      <c r="AM538" s="1771"/>
      <c r="AN538" s="1772"/>
      <c r="AO538" s="1772"/>
      <c r="AP538" s="1773"/>
      <c r="AQ538" s="1516"/>
      <c r="AR538" s="1516"/>
      <c r="AS538" s="1516"/>
      <c r="AT538" s="1516"/>
      <c r="AU538" s="1516"/>
      <c r="AV538" s="1516"/>
      <c r="AW538" s="1516"/>
      <c r="AX538" s="1516"/>
      <c r="AY538" s="1516"/>
      <c r="AZ538">
        <f>COUNTA($C$538)</f>
        <v>0</v>
      </c>
    </row>
    <row r="539" spans="1:52" ht="30" hidden="1" customHeight="1">
      <c r="A539" s="1761">
        <v>20</v>
      </c>
      <c r="B539" s="1761">
        <v>1</v>
      </c>
      <c r="C539" s="1762"/>
      <c r="D539" s="1762"/>
      <c r="E539" s="1762"/>
      <c r="F539" s="1762"/>
      <c r="G539" s="1762"/>
      <c r="H539" s="1762"/>
      <c r="I539" s="1762"/>
      <c r="J539" s="1762"/>
      <c r="K539" s="1763"/>
      <c r="L539" s="1763"/>
      <c r="M539" s="1763"/>
      <c r="N539" s="1763"/>
      <c r="O539" s="1763"/>
      <c r="P539" s="1763"/>
      <c r="Q539" s="1764"/>
      <c r="R539" s="1764"/>
      <c r="S539" s="1764"/>
      <c r="T539" s="1764"/>
      <c r="U539" s="1764"/>
      <c r="V539" s="1764"/>
      <c r="W539" s="1764"/>
      <c r="X539" s="1764"/>
      <c r="Y539" s="1764"/>
      <c r="Z539" s="1765"/>
      <c r="AA539" s="1766"/>
      <c r="AB539" s="1766"/>
      <c r="AC539" s="1767"/>
      <c r="AD539" s="1768"/>
      <c r="AE539" s="1769"/>
      <c r="AF539" s="1769"/>
      <c r="AG539" s="1769"/>
      <c r="AH539" s="1769"/>
      <c r="AI539" s="1774"/>
      <c r="AJ539" s="1774"/>
      <c r="AK539" s="1774"/>
      <c r="AL539" s="1774"/>
      <c r="AM539" s="1771"/>
      <c r="AN539" s="1772"/>
      <c r="AO539" s="1772"/>
      <c r="AP539" s="1773"/>
      <c r="AQ539" s="1516"/>
      <c r="AR539" s="1516"/>
      <c r="AS539" s="1516"/>
      <c r="AT539" s="1516"/>
      <c r="AU539" s="1516"/>
      <c r="AV539" s="1516"/>
      <c r="AW539" s="1516"/>
      <c r="AX539" s="1516"/>
      <c r="AY539" s="1516"/>
      <c r="AZ539">
        <f>COUNTA($C$539)</f>
        <v>0</v>
      </c>
    </row>
    <row r="540" spans="1:52" ht="30" hidden="1" customHeight="1">
      <c r="A540" s="1761">
        <v>21</v>
      </c>
      <c r="B540" s="1761">
        <v>1</v>
      </c>
      <c r="C540" s="1762"/>
      <c r="D540" s="1762"/>
      <c r="E540" s="1762"/>
      <c r="F540" s="1762"/>
      <c r="G540" s="1762"/>
      <c r="H540" s="1762"/>
      <c r="I540" s="1762"/>
      <c r="J540" s="1762"/>
      <c r="K540" s="1763"/>
      <c r="L540" s="1763"/>
      <c r="M540" s="1763"/>
      <c r="N540" s="1763"/>
      <c r="O540" s="1763"/>
      <c r="P540" s="1763"/>
      <c r="Q540" s="1764"/>
      <c r="R540" s="1764"/>
      <c r="S540" s="1764"/>
      <c r="T540" s="1764"/>
      <c r="U540" s="1764"/>
      <c r="V540" s="1764"/>
      <c r="W540" s="1764"/>
      <c r="X540" s="1764"/>
      <c r="Y540" s="1764"/>
      <c r="Z540" s="1765"/>
      <c r="AA540" s="1766"/>
      <c r="AB540" s="1766"/>
      <c r="AC540" s="1767"/>
      <c r="AD540" s="1768"/>
      <c r="AE540" s="1769"/>
      <c r="AF540" s="1769"/>
      <c r="AG540" s="1769"/>
      <c r="AH540" s="1769"/>
      <c r="AI540" s="1774"/>
      <c r="AJ540" s="1774"/>
      <c r="AK540" s="1774"/>
      <c r="AL540" s="1774"/>
      <c r="AM540" s="1771"/>
      <c r="AN540" s="1772"/>
      <c r="AO540" s="1772"/>
      <c r="AP540" s="1773"/>
      <c r="AQ540" s="1516"/>
      <c r="AR540" s="1516"/>
      <c r="AS540" s="1516"/>
      <c r="AT540" s="1516"/>
      <c r="AU540" s="1516"/>
      <c r="AV540" s="1516"/>
      <c r="AW540" s="1516"/>
      <c r="AX540" s="1516"/>
      <c r="AY540" s="1516"/>
      <c r="AZ540">
        <f>COUNTA($C$540)</f>
        <v>0</v>
      </c>
    </row>
    <row r="541" spans="1:52" ht="30" hidden="1" customHeight="1">
      <c r="A541" s="1761">
        <v>22</v>
      </c>
      <c r="B541" s="1761">
        <v>1</v>
      </c>
      <c r="C541" s="1762"/>
      <c r="D541" s="1762"/>
      <c r="E541" s="1762"/>
      <c r="F541" s="1762"/>
      <c r="G541" s="1762"/>
      <c r="H541" s="1762"/>
      <c r="I541" s="1762"/>
      <c r="J541" s="1762"/>
      <c r="K541" s="1763"/>
      <c r="L541" s="1763"/>
      <c r="M541" s="1763"/>
      <c r="N541" s="1763"/>
      <c r="O541" s="1763"/>
      <c r="P541" s="1763"/>
      <c r="Q541" s="1764"/>
      <c r="R541" s="1764"/>
      <c r="S541" s="1764"/>
      <c r="T541" s="1764"/>
      <c r="U541" s="1764"/>
      <c r="V541" s="1764"/>
      <c r="W541" s="1764"/>
      <c r="X541" s="1764"/>
      <c r="Y541" s="1764"/>
      <c r="Z541" s="1765"/>
      <c r="AA541" s="1766"/>
      <c r="AB541" s="1766"/>
      <c r="AC541" s="1767"/>
      <c r="AD541" s="1768"/>
      <c r="AE541" s="1769"/>
      <c r="AF541" s="1769"/>
      <c r="AG541" s="1769"/>
      <c r="AH541" s="1769"/>
      <c r="AI541" s="1774"/>
      <c r="AJ541" s="1774"/>
      <c r="AK541" s="1774"/>
      <c r="AL541" s="1774"/>
      <c r="AM541" s="1771"/>
      <c r="AN541" s="1772"/>
      <c r="AO541" s="1772"/>
      <c r="AP541" s="1773"/>
      <c r="AQ541" s="1516"/>
      <c r="AR541" s="1516"/>
      <c r="AS541" s="1516"/>
      <c r="AT541" s="1516"/>
      <c r="AU541" s="1516"/>
      <c r="AV541" s="1516"/>
      <c r="AW541" s="1516"/>
      <c r="AX541" s="1516"/>
      <c r="AY541" s="1516"/>
      <c r="AZ541">
        <f>COUNTA($C$541)</f>
        <v>0</v>
      </c>
    </row>
    <row r="542" spans="1:52" ht="30" hidden="1" customHeight="1">
      <c r="A542" s="1761">
        <v>23</v>
      </c>
      <c r="B542" s="1761">
        <v>1</v>
      </c>
      <c r="C542" s="1762"/>
      <c r="D542" s="1762"/>
      <c r="E542" s="1762"/>
      <c r="F542" s="1762"/>
      <c r="G542" s="1762"/>
      <c r="H542" s="1762"/>
      <c r="I542" s="1762"/>
      <c r="J542" s="1762"/>
      <c r="K542" s="1763"/>
      <c r="L542" s="1763"/>
      <c r="M542" s="1763"/>
      <c r="N542" s="1763"/>
      <c r="O542" s="1763"/>
      <c r="P542" s="1763"/>
      <c r="Q542" s="1764"/>
      <c r="R542" s="1764"/>
      <c r="S542" s="1764"/>
      <c r="T542" s="1764"/>
      <c r="U542" s="1764"/>
      <c r="V542" s="1764"/>
      <c r="W542" s="1764"/>
      <c r="X542" s="1764"/>
      <c r="Y542" s="1764"/>
      <c r="Z542" s="1765"/>
      <c r="AA542" s="1766"/>
      <c r="AB542" s="1766"/>
      <c r="AC542" s="1767"/>
      <c r="AD542" s="1768"/>
      <c r="AE542" s="1769"/>
      <c r="AF542" s="1769"/>
      <c r="AG542" s="1769"/>
      <c r="AH542" s="1769"/>
      <c r="AI542" s="1774"/>
      <c r="AJ542" s="1774"/>
      <c r="AK542" s="1774"/>
      <c r="AL542" s="1774"/>
      <c r="AM542" s="1771"/>
      <c r="AN542" s="1772"/>
      <c r="AO542" s="1772"/>
      <c r="AP542" s="1773"/>
      <c r="AQ542" s="1516"/>
      <c r="AR542" s="1516"/>
      <c r="AS542" s="1516"/>
      <c r="AT542" s="1516"/>
      <c r="AU542" s="1516"/>
      <c r="AV542" s="1516"/>
      <c r="AW542" s="1516"/>
      <c r="AX542" s="1516"/>
      <c r="AY542" s="1516"/>
      <c r="AZ542">
        <f>COUNTA($C$542)</f>
        <v>0</v>
      </c>
    </row>
    <row r="543" spans="1:52" ht="30" hidden="1" customHeight="1">
      <c r="A543" s="1761">
        <v>24</v>
      </c>
      <c r="B543" s="1761">
        <v>1</v>
      </c>
      <c r="C543" s="1762"/>
      <c r="D543" s="1762"/>
      <c r="E543" s="1762"/>
      <c r="F543" s="1762"/>
      <c r="G543" s="1762"/>
      <c r="H543" s="1762"/>
      <c r="I543" s="1762"/>
      <c r="J543" s="1762"/>
      <c r="K543" s="1763"/>
      <c r="L543" s="1763"/>
      <c r="M543" s="1763"/>
      <c r="N543" s="1763"/>
      <c r="O543" s="1763"/>
      <c r="P543" s="1763"/>
      <c r="Q543" s="1764"/>
      <c r="R543" s="1764"/>
      <c r="S543" s="1764"/>
      <c r="T543" s="1764"/>
      <c r="U543" s="1764"/>
      <c r="V543" s="1764"/>
      <c r="W543" s="1764"/>
      <c r="X543" s="1764"/>
      <c r="Y543" s="1764"/>
      <c r="Z543" s="1765"/>
      <c r="AA543" s="1766"/>
      <c r="AB543" s="1766"/>
      <c r="AC543" s="1767"/>
      <c r="AD543" s="1768"/>
      <c r="AE543" s="1769"/>
      <c r="AF543" s="1769"/>
      <c r="AG543" s="1769"/>
      <c r="AH543" s="1769"/>
      <c r="AI543" s="1774"/>
      <c r="AJ543" s="1774"/>
      <c r="AK543" s="1774"/>
      <c r="AL543" s="1774"/>
      <c r="AM543" s="1771"/>
      <c r="AN543" s="1772"/>
      <c r="AO543" s="1772"/>
      <c r="AP543" s="1773"/>
      <c r="AQ543" s="1516"/>
      <c r="AR543" s="1516"/>
      <c r="AS543" s="1516"/>
      <c r="AT543" s="1516"/>
      <c r="AU543" s="1516"/>
      <c r="AV543" s="1516"/>
      <c r="AW543" s="1516"/>
      <c r="AX543" s="1516"/>
      <c r="AY543" s="1516"/>
      <c r="AZ543">
        <f>COUNTA($C$543)</f>
        <v>0</v>
      </c>
    </row>
    <row r="544" spans="1:52" ht="30" hidden="1" customHeight="1">
      <c r="A544" s="1761">
        <v>25</v>
      </c>
      <c r="B544" s="1761">
        <v>1</v>
      </c>
      <c r="C544" s="1762"/>
      <c r="D544" s="1762"/>
      <c r="E544" s="1762"/>
      <c r="F544" s="1762"/>
      <c r="G544" s="1762"/>
      <c r="H544" s="1762"/>
      <c r="I544" s="1762"/>
      <c r="J544" s="1762"/>
      <c r="K544" s="1763"/>
      <c r="L544" s="1763"/>
      <c r="M544" s="1763"/>
      <c r="N544" s="1763"/>
      <c r="O544" s="1763"/>
      <c r="P544" s="1763"/>
      <c r="Q544" s="1764"/>
      <c r="R544" s="1764"/>
      <c r="S544" s="1764"/>
      <c r="T544" s="1764"/>
      <c r="U544" s="1764"/>
      <c r="V544" s="1764"/>
      <c r="W544" s="1764"/>
      <c r="X544" s="1764"/>
      <c r="Y544" s="1764"/>
      <c r="Z544" s="1765"/>
      <c r="AA544" s="1766"/>
      <c r="AB544" s="1766"/>
      <c r="AC544" s="1767"/>
      <c r="AD544" s="1768"/>
      <c r="AE544" s="1769"/>
      <c r="AF544" s="1769"/>
      <c r="AG544" s="1769"/>
      <c r="AH544" s="1769"/>
      <c r="AI544" s="1774"/>
      <c r="AJ544" s="1774"/>
      <c r="AK544" s="1774"/>
      <c r="AL544" s="1774"/>
      <c r="AM544" s="1771"/>
      <c r="AN544" s="1772"/>
      <c r="AO544" s="1772"/>
      <c r="AP544" s="1773"/>
      <c r="AQ544" s="1516"/>
      <c r="AR544" s="1516"/>
      <c r="AS544" s="1516"/>
      <c r="AT544" s="1516"/>
      <c r="AU544" s="1516"/>
      <c r="AV544" s="1516"/>
      <c r="AW544" s="1516"/>
      <c r="AX544" s="1516"/>
      <c r="AY544" s="1516"/>
      <c r="AZ544">
        <f>COUNTA($C$544)</f>
        <v>0</v>
      </c>
    </row>
    <row r="545" spans="1:52" ht="30" hidden="1" customHeight="1">
      <c r="A545" s="1761">
        <v>26</v>
      </c>
      <c r="B545" s="1761">
        <v>1</v>
      </c>
      <c r="C545" s="1762"/>
      <c r="D545" s="1762"/>
      <c r="E545" s="1762"/>
      <c r="F545" s="1762"/>
      <c r="G545" s="1762"/>
      <c r="H545" s="1762"/>
      <c r="I545" s="1762"/>
      <c r="J545" s="1762"/>
      <c r="K545" s="1763"/>
      <c r="L545" s="1763"/>
      <c r="M545" s="1763"/>
      <c r="N545" s="1763"/>
      <c r="O545" s="1763"/>
      <c r="P545" s="1763"/>
      <c r="Q545" s="1764"/>
      <c r="R545" s="1764"/>
      <c r="S545" s="1764"/>
      <c r="T545" s="1764"/>
      <c r="U545" s="1764"/>
      <c r="V545" s="1764"/>
      <c r="W545" s="1764"/>
      <c r="X545" s="1764"/>
      <c r="Y545" s="1764"/>
      <c r="Z545" s="1765"/>
      <c r="AA545" s="1766"/>
      <c r="AB545" s="1766"/>
      <c r="AC545" s="1767"/>
      <c r="AD545" s="1768"/>
      <c r="AE545" s="1769"/>
      <c r="AF545" s="1769"/>
      <c r="AG545" s="1769"/>
      <c r="AH545" s="1769"/>
      <c r="AI545" s="1774"/>
      <c r="AJ545" s="1774"/>
      <c r="AK545" s="1774"/>
      <c r="AL545" s="1774"/>
      <c r="AM545" s="1771"/>
      <c r="AN545" s="1772"/>
      <c r="AO545" s="1772"/>
      <c r="AP545" s="1773"/>
      <c r="AQ545" s="1516"/>
      <c r="AR545" s="1516"/>
      <c r="AS545" s="1516"/>
      <c r="AT545" s="1516"/>
      <c r="AU545" s="1516"/>
      <c r="AV545" s="1516"/>
      <c r="AW545" s="1516"/>
      <c r="AX545" s="1516"/>
      <c r="AY545" s="1516"/>
      <c r="AZ545">
        <f>COUNTA($C$545)</f>
        <v>0</v>
      </c>
    </row>
    <row r="546" spans="1:52" ht="30" hidden="1" customHeight="1">
      <c r="A546" s="1761">
        <v>27</v>
      </c>
      <c r="B546" s="1761">
        <v>1</v>
      </c>
      <c r="C546" s="1762"/>
      <c r="D546" s="1762"/>
      <c r="E546" s="1762"/>
      <c r="F546" s="1762"/>
      <c r="G546" s="1762"/>
      <c r="H546" s="1762"/>
      <c r="I546" s="1762"/>
      <c r="J546" s="1762"/>
      <c r="K546" s="1763"/>
      <c r="L546" s="1763"/>
      <c r="M546" s="1763"/>
      <c r="N546" s="1763"/>
      <c r="O546" s="1763"/>
      <c r="P546" s="1763"/>
      <c r="Q546" s="1764"/>
      <c r="R546" s="1764"/>
      <c r="S546" s="1764"/>
      <c r="T546" s="1764"/>
      <c r="U546" s="1764"/>
      <c r="V546" s="1764"/>
      <c r="W546" s="1764"/>
      <c r="X546" s="1764"/>
      <c r="Y546" s="1764"/>
      <c r="Z546" s="1765"/>
      <c r="AA546" s="1766"/>
      <c r="AB546" s="1766"/>
      <c r="AC546" s="1767"/>
      <c r="AD546" s="1768"/>
      <c r="AE546" s="1769"/>
      <c r="AF546" s="1769"/>
      <c r="AG546" s="1769"/>
      <c r="AH546" s="1769"/>
      <c r="AI546" s="1774"/>
      <c r="AJ546" s="1774"/>
      <c r="AK546" s="1774"/>
      <c r="AL546" s="1774"/>
      <c r="AM546" s="1771"/>
      <c r="AN546" s="1772"/>
      <c r="AO546" s="1772"/>
      <c r="AP546" s="1773"/>
      <c r="AQ546" s="1516"/>
      <c r="AR546" s="1516"/>
      <c r="AS546" s="1516"/>
      <c r="AT546" s="1516"/>
      <c r="AU546" s="1516"/>
      <c r="AV546" s="1516"/>
      <c r="AW546" s="1516"/>
      <c r="AX546" s="1516"/>
      <c r="AY546" s="1516"/>
      <c r="AZ546">
        <f>COUNTA($C$546)</f>
        <v>0</v>
      </c>
    </row>
    <row r="547" spans="1:52" ht="30" hidden="1" customHeight="1">
      <c r="A547" s="1761">
        <v>28</v>
      </c>
      <c r="B547" s="1761">
        <v>1</v>
      </c>
      <c r="C547" s="1762"/>
      <c r="D547" s="1762"/>
      <c r="E547" s="1762"/>
      <c r="F547" s="1762"/>
      <c r="G547" s="1762"/>
      <c r="H547" s="1762"/>
      <c r="I547" s="1762"/>
      <c r="J547" s="1762"/>
      <c r="K547" s="1763"/>
      <c r="L547" s="1763"/>
      <c r="M547" s="1763"/>
      <c r="N547" s="1763"/>
      <c r="O547" s="1763"/>
      <c r="P547" s="1763"/>
      <c r="Q547" s="1764"/>
      <c r="R547" s="1764"/>
      <c r="S547" s="1764"/>
      <c r="T547" s="1764"/>
      <c r="U547" s="1764"/>
      <c r="V547" s="1764"/>
      <c r="W547" s="1764"/>
      <c r="X547" s="1764"/>
      <c r="Y547" s="1764"/>
      <c r="Z547" s="1765"/>
      <c r="AA547" s="1766"/>
      <c r="AB547" s="1766"/>
      <c r="AC547" s="1767"/>
      <c r="AD547" s="1768"/>
      <c r="AE547" s="1769"/>
      <c r="AF547" s="1769"/>
      <c r="AG547" s="1769"/>
      <c r="AH547" s="1769"/>
      <c r="AI547" s="1774"/>
      <c r="AJ547" s="1774"/>
      <c r="AK547" s="1774"/>
      <c r="AL547" s="1774"/>
      <c r="AM547" s="1771"/>
      <c r="AN547" s="1772"/>
      <c r="AO547" s="1772"/>
      <c r="AP547" s="1773"/>
      <c r="AQ547" s="1516"/>
      <c r="AR547" s="1516"/>
      <c r="AS547" s="1516"/>
      <c r="AT547" s="1516"/>
      <c r="AU547" s="1516"/>
      <c r="AV547" s="1516"/>
      <c r="AW547" s="1516"/>
      <c r="AX547" s="1516"/>
      <c r="AY547" s="1516"/>
      <c r="AZ547">
        <f>COUNTA($C$547)</f>
        <v>0</v>
      </c>
    </row>
    <row r="548" spans="1:52" ht="30" hidden="1" customHeight="1">
      <c r="A548" s="1761">
        <v>29</v>
      </c>
      <c r="B548" s="1761">
        <v>1</v>
      </c>
      <c r="C548" s="1762"/>
      <c r="D548" s="1762"/>
      <c r="E548" s="1762"/>
      <c r="F548" s="1762"/>
      <c r="G548" s="1762"/>
      <c r="H548" s="1762"/>
      <c r="I548" s="1762"/>
      <c r="J548" s="1762"/>
      <c r="K548" s="1763"/>
      <c r="L548" s="1763"/>
      <c r="M548" s="1763"/>
      <c r="N548" s="1763"/>
      <c r="O548" s="1763"/>
      <c r="P548" s="1763"/>
      <c r="Q548" s="1764"/>
      <c r="R548" s="1764"/>
      <c r="S548" s="1764"/>
      <c r="T548" s="1764"/>
      <c r="U548" s="1764"/>
      <c r="V548" s="1764"/>
      <c r="W548" s="1764"/>
      <c r="X548" s="1764"/>
      <c r="Y548" s="1764"/>
      <c r="Z548" s="1765"/>
      <c r="AA548" s="1766"/>
      <c r="AB548" s="1766"/>
      <c r="AC548" s="1767"/>
      <c r="AD548" s="1768"/>
      <c r="AE548" s="1769"/>
      <c r="AF548" s="1769"/>
      <c r="AG548" s="1769"/>
      <c r="AH548" s="1769"/>
      <c r="AI548" s="1774"/>
      <c r="AJ548" s="1774"/>
      <c r="AK548" s="1774"/>
      <c r="AL548" s="1774"/>
      <c r="AM548" s="1771"/>
      <c r="AN548" s="1772"/>
      <c r="AO548" s="1772"/>
      <c r="AP548" s="1773"/>
      <c r="AQ548" s="1516"/>
      <c r="AR548" s="1516"/>
      <c r="AS548" s="1516"/>
      <c r="AT548" s="1516"/>
      <c r="AU548" s="1516"/>
      <c r="AV548" s="1516"/>
      <c r="AW548" s="1516"/>
      <c r="AX548" s="1516"/>
      <c r="AY548" s="1516"/>
      <c r="AZ548">
        <f>COUNTA($C$548)</f>
        <v>0</v>
      </c>
    </row>
    <row r="549" spans="1:52" ht="30" hidden="1" customHeight="1">
      <c r="A549" s="1761">
        <v>30</v>
      </c>
      <c r="B549" s="1761">
        <v>1</v>
      </c>
      <c r="C549" s="1762"/>
      <c r="D549" s="1762"/>
      <c r="E549" s="1762"/>
      <c r="F549" s="1762"/>
      <c r="G549" s="1762"/>
      <c r="H549" s="1762"/>
      <c r="I549" s="1762"/>
      <c r="J549" s="1762"/>
      <c r="K549" s="1763"/>
      <c r="L549" s="1763"/>
      <c r="M549" s="1763"/>
      <c r="N549" s="1763"/>
      <c r="O549" s="1763"/>
      <c r="P549" s="1763"/>
      <c r="Q549" s="1764"/>
      <c r="R549" s="1764"/>
      <c r="S549" s="1764"/>
      <c r="T549" s="1764"/>
      <c r="U549" s="1764"/>
      <c r="V549" s="1764"/>
      <c r="W549" s="1764"/>
      <c r="X549" s="1764"/>
      <c r="Y549" s="1764"/>
      <c r="Z549" s="1765"/>
      <c r="AA549" s="1766"/>
      <c r="AB549" s="1766"/>
      <c r="AC549" s="1767"/>
      <c r="AD549" s="1768"/>
      <c r="AE549" s="1769"/>
      <c r="AF549" s="1769"/>
      <c r="AG549" s="1769"/>
      <c r="AH549" s="1769"/>
      <c r="AI549" s="1774"/>
      <c r="AJ549" s="1774"/>
      <c r="AK549" s="1774"/>
      <c r="AL549" s="1774"/>
      <c r="AM549" s="1771"/>
      <c r="AN549" s="1772"/>
      <c r="AO549" s="1772"/>
      <c r="AP549" s="1773"/>
      <c r="AQ549" s="1516"/>
      <c r="AR549" s="1516"/>
      <c r="AS549" s="1516"/>
      <c r="AT549" s="1516"/>
      <c r="AU549" s="1516"/>
      <c r="AV549" s="1516"/>
      <c r="AW549" s="1516"/>
      <c r="AX549" s="1516"/>
      <c r="AY549" s="1516"/>
      <c r="AZ549">
        <f>COUNTA($C$549)</f>
        <v>0</v>
      </c>
    </row>
    <row r="550" spans="1:52" ht="24.75" hidden="1" customHeight="1">
      <c r="A550" s="1775" t="s">
        <v>44</v>
      </c>
      <c r="B550" s="1776"/>
      <c r="C550" s="1776"/>
      <c r="D550" s="1776"/>
      <c r="E550" s="1776"/>
      <c r="F550" s="1776"/>
      <c r="G550" s="1776"/>
      <c r="H550" s="1776"/>
      <c r="I550" s="1776"/>
      <c r="J550" s="1776"/>
      <c r="K550" s="1776"/>
      <c r="L550" s="1776"/>
      <c r="M550" s="1776"/>
      <c r="N550" s="1776"/>
      <c r="O550" s="1776"/>
      <c r="P550" s="1776"/>
      <c r="Q550" s="1776"/>
      <c r="R550" s="1776"/>
      <c r="S550" s="1776"/>
      <c r="T550" s="1776"/>
      <c r="U550" s="1776"/>
      <c r="V550" s="1776"/>
      <c r="W550" s="1776"/>
      <c r="X550" s="1776"/>
      <c r="Y550" s="1776"/>
      <c r="Z550" s="1776"/>
      <c r="AA550" s="1776"/>
      <c r="AB550" s="1776"/>
      <c r="AC550" s="1776"/>
      <c r="AD550" s="1776"/>
      <c r="AE550" s="1776"/>
      <c r="AF550" s="1776"/>
      <c r="AG550" s="1776"/>
      <c r="AH550" s="1776"/>
      <c r="AI550" s="1776"/>
      <c r="AJ550" s="1776"/>
      <c r="AK550" s="1776"/>
      <c r="AL550" s="1777"/>
      <c r="AM550" s="1778" t="s">
        <v>495</v>
      </c>
      <c r="AN550" s="1647"/>
      <c r="AO550" s="1647"/>
      <c r="AP550" s="168"/>
      <c r="AQ550" s="96"/>
      <c r="AR550" s="96"/>
      <c r="AS550" s="96"/>
      <c r="AT550" s="96"/>
      <c r="AU550" s="96"/>
      <c r="AV550" s="96"/>
      <c r="AW550" s="96"/>
      <c r="AX550" s="96"/>
      <c r="AY550" s="185"/>
      <c r="AZ550">
        <f>COUNTIF($AP$550,"☑")</f>
        <v>0</v>
      </c>
    </row>
    <row r="551" spans="1:52" ht="24.75" hidden="1"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165"/>
      <c r="AN551" s="165"/>
      <c r="AO551" s="165"/>
      <c r="AP551" s="165"/>
      <c r="AQ551" s="165"/>
      <c r="AR551" s="165"/>
      <c r="AS551" s="165"/>
      <c r="AT551" s="165"/>
      <c r="AU551" s="165"/>
      <c r="AV551" s="165"/>
      <c r="AW551" s="165"/>
      <c r="AX551" s="165"/>
      <c r="AY551" s="165"/>
    </row>
    <row r="552" spans="1:52" ht="24.75" hidden="1" customHeight="1">
      <c r="A552" s="75"/>
      <c r="B552" s="95" t="s">
        <v>477</v>
      </c>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c r="AX552" s="75"/>
      <c r="AY552" s="75"/>
    </row>
    <row r="553" spans="1:52" ht="58.5" hidden="1" customHeight="1">
      <c r="A553" s="1779"/>
      <c r="B553" s="1779"/>
      <c r="C553" s="1758" t="s">
        <v>777</v>
      </c>
      <c r="D553" s="1758"/>
      <c r="E553" s="1758" t="s">
        <v>384</v>
      </c>
      <c r="F553" s="1758"/>
      <c r="G553" s="1758"/>
      <c r="H553" s="1758"/>
      <c r="I553" s="1758"/>
      <c r="J553" s="1758"/>
      <c r="K553" s="1758" t="s">
        <v>86</v>
      </c>
      <c r="L553" s="1758"/>
      <c r="M553" s="1758"/>
      <c r="N553" s="1758"/>
      <c r="O553" s="1758"/>
      <c r="P553" s="1758"/>
      <c r="Q553" s="1758" t="s">
        <v>27</v>
      </c>
      <c r="R553" s="1758"/>
      <c r="S553" s="1758"/>
      <c r="T553" s="1758"/>
      <c r="U553" s="1758"/>
      <c r="V553" s="1758"/>
      <c r="W553" s="1758"/>
      <c r="X553" s="1758"/>
      <c r="Y553" s="1758"/>
      <c r="Z553" s="1758" t="s">
        <v>381</v>
      </c>
      <c r="AA553" s="1758"/>
      <c r="AB553" s="1758"/>
      <c r="AC553" s="1758"/>
      <c r="AD553" s="1758" t="s">
        <v>385</v>
      </c>
      <c r="AE553" s="1758"/>
      <c r="AF553" s="1758"/>
      <c r="AG553" s="1758"/>
      <c r="AH553" s="1758"/>
      <c r="AI553" s="1758" t="s">
        <v>400</v>
      </c>
      <c r="AJ553" s="1758"/>
      <c r="AK553" s="1758"/>
      <c r="AL553" s="1758"/>
      <c r="AM553" s="1758" t="s">
        <v>28</v>
      </c>
      <c r="AN553" s="1758"/>
      <c r="AO553" s="1758"/>
      <c r="AP553" s="1779"/>
      <c r="AQ553" s="1758" t="s">
        <v>493</v>
      </c>
      <c r="AR553" s="1758"/>
      <c r="AS553" s="1758"/>
      <c r="AT553" s="1758"/>
      <c r="AU553" s="1758"/>
      <c r="AV553" s="1758"/>
      <c r="AW553" s="1758"/>
      <c r="AX553" s="1758"/>
      <c r="AY553" s="1758"/>
    </row>
    <row r="554" spans="1:52" ht="30" hidden="1" customHeight="1">
      <c r="A554" s="1761">
        <v>1</v>
      </c>
      <c r="B554" s="1761">
        <v>1</v>
      </c>
      <c r="C554" s="1780"/>
      <c r="D554" s="1780"/>
      <c r="E554" s="1516"/>
      <c r="F554" s="1516"/>
      <c r="G554" s="1516"/>
      <c r="H554" s="1516"/>
      <c r="I554" s="1516"/>
      <c r="J554" s="1516"/>
      <c r="K554" s="1763"/>
      <c r="L554" s="1763"/>
      <c r="M554" s="1763"/>
      <c r="N554" s="1763"/>
      <c r="O554" s="1763"/>
      <c r="P554" s="1763"/>
      <c r="Q554" s="1764"/>
      <c r="R554" s="1764"/>
      <c r="S554" s="1764"/>
      <c r="T554" s="1764"/>
      <c r="U554" s="1764"/>
      <c r="V554" s="1764"/>
      <c r="W554" s="1764"/>
      <c r="X554" s="1764"/>
      <c r="Y554" s="1764"/>
      <c r="Z554" s="1765"/>
      <c r="AA554" s="1766"/>
      <c r="AB554" s="1766"/>
      <c r="AC554" s="1767"/>
      <c r="AD554" s="1768"/>
      <c r="AE554" s="1769"/>
      <c r="AF554" s="1769"/>
      <c r="AG554" s="1769"/>
      <c r="AH554" s="1769"/>
      <c r="AI554" s="1774"/>
      <c r="AJ554" s="1774"/>
      <c r="AK554" s="1774"/>
      <c r="AL554" s="1774"/>
      <c r="AM554" s="1771"/>
      <c r="AN554" s="1772"/>
      <c r="AO554" s="1772"/>
      <c r="AP554" s="1773"/>
      <c r="AQ554" s="1516"/>
      <c r="AR554" s="1516"/>
      <c r="AS554" s="1516"/>
      <c r="AT554" s="1516"/>
      <c r="AU554" s="1516"/>
      <c r="AV554" s="1516"/>
      <c r="AW554" s="1516"/>
      <c r="AX554" s="1516"/>
      <c r="AY554" s="1516"/>
    </row>
    <row r="555" spans="1:52" ht="30" hidden="1" customHeight="1">
      <c r="A555" s="1761">
        <v>2</v>
      </c>
      <c r="B555" s="1761">
        <v>1</v>
      </c>
      <c r="C555" s="1780"/>
      <c r="D555" s="1780"/>
      <c r="E555" s="1516"/>
      <c r="F555" s="1516"/>
      <c r="G555" s="1516"/>
      <c r="H555" s="1516"/>
      <c r="I555" s="1516"/>
      <c r="J555" s="1516"/>
      <c r="K555" s="1763"/>
      <c r="L555" s="1763"/>
      <c r="M555" s="1763"/>
      <c r="N555" s="1763"/>
      <c r="O555" s="1763"/>
      <c r="P555" s="1763"/>
      <c r="Q555" s="1764"/>
      <c r="R555" s="1764"/>
      <c r="S555" s="1764"/>
      <c r="T555" s="1764"/>
      <c r="U555" s="1764"/>
      <c r="V555" s="1764"/>
      <c r="W555" s="1764"/>
      <c r="X555" s="1764"/>
      <c r="Y555" s="1764"/>
      <c r="Z555" s="1765"/>
      <c r="AA555" s="1766"/>
      <c r="AB555" s="1766"/>
      <c r="AC555" s="1767"/>
      <c r="AD555" s="1768"/>
      <c r="AE555" s="1769"/>
      <c r="AF555" s="1769"/>
      <c r="AG555" s="1769"/>
      <c r="AH555" s="1769"/>
      <c r="AI555" s="1774"/>
      <c r="AJ555" s="1774"/>
      <c r="AK555" s="1774"/>
      <c r="AL555" s="1774"/>
      <c r="AM555" s="1771"/>
      <c r="AN555" s="1772"/>
      <c r="AO555" s="1772"/>
      <c r="AP555" s="1773"/>
      <c r="AQ555" s="1516"/>
      <c r="AR555" s="1516"/>
      <c r="AS555" s="1516"/>
      <c r="AT555" s="1516"/>
      <c r="AU555" s="1516"/>
      <c r="AV555" s="1516"/>
      <c r="AW555" s="1516"/>
      <c r="AX555" s="1516"/>
      <c r="AY555" s="1516"/>
      <c r="AZ555">
        <f>COUNTA($E$555)</f>
        <v>0</v>
      </c>
    </row>
    <row r="556" spans="1:52" ht="30" hidden="1" customHeight="1">
      <c r="A556" s="1761">
        <v>3</v>
      </c>
      <c r="B556" s="1761">
        <v>1</v>
      </c>
      <c r="C556" s="1780"/>
      <c r="D556" s="1780"/>
      <c r="E556" s="1516"/>
      <c r="F556" s="1516"/>
      <c r="G556" s="1516"/>
      <c r="H556" s="1516"/>
      <c r="I556" s="1516"/>
      <c r="J556" s="1516"/>
      <c r="K556" s="1763"/>
      <c r="L556" s="1763"/>
      <c r="M556" s="1763"/>
      <c r="N556" s="1763"/>
      <c r="O556" s="1763"/>
      <c r="P556" s="1763"/>
      <c r="Q556" s="1764"/>
      <c r="R556" s="1764"/>
      <c r="S556" s="1764"/>
      <c r="T556" s="1764"/>
      <c r="U556" s="1764"/>
      <c r="V556" s="1764"/>
      <c r="W556" s="1764"/>
      <c r="X556" s="1764"/>
      <c r="Y556" s="1764"/>
      <c r="Z556" s="1765"/>
      <c r="AA556" s="1766"/>
      <c r="AB556" s="1766"/>
      <c r="AC556" s="1767"/>
      <c r="AD556" s="1768"/>
      <c r="AE556" s="1769"/>
      <c r="AF556" s="1769"/>
      <c r="AG556" s="1769"/>
      <c r="AH556" s="1769"/>
      <c r="AI556" s="1774"/>
      <c r="AJ556" s="1774"/>
      <c r="AK556" s="1774"/>
      <c r="AL556" s="1774"/>
      <c r="AM556" s="1771"/>
      <c r="AN556" s="1772"/>
      <c r="AO556" s="1772"/>
      <c r="AP556" s="1773"/>
      <c r="AQ556" s="1516"/>
      <c r="AR556" s="1516"/>
      <c r="AS556" s="1516"/>
      <c r="AT556" s="1516"/>
      <c r="AU556" s="1516"/>
      <c r="AV556" s="1516"/>
      <c r="AW556" s="1516"/>
      <c r="AX556" s="1516"/>
      <c r="AY556" s="1516"/>
      <c r="AZ556">
        <f>COUNTA($E$556)</f>
        <v>0</v>
      </c>
    </row>
    <row r="557" spans="1:52" ht="30" hidden="1" customHeight="1">
      <c r="A557" s="1761">
        <v>4</v>
      </c>
      <c r="B557" s="1761">
        <v>1</v>
      </c>
      <c r="C557" s="1780"/>
      <c r="D557" s="1780"/>
      <c r="E557" s="1516"/>
      <c r="F557" s="1516"/>
      <c r="G557" s="1516"/>
      <c r="H557" s="1516"/>
      <c r="I557" s="1516"/>
      <c r="J557" s="1516"/>
      <c r="K557" s="1763"/>
      <c r="L557" s="1763"/>
      <c r="M557" s="1763"/>
      <c r="N557" s="1763"/>
      <c r="O557" s="1763"/>
      <c r="P557" s="1763"/>
      <c r="Q557" s="1764"/>
      <c r="R557" s="1764"/>
      <c r="S557" s="1764"/>
      <c r="T557" s="1764"/>
      <c r="U557" s="1764"/>
      <c r="V557" s="1764"/>
      <c r="W557" s="1764"/>
      <c r="X557" s="1764"/>
      <c r="Y557" s="1764"/>
      <c r="Z557" s="1765"/>
      <c r="AA557" s="1766"/>
      <c r="AB557" s="1766"/>
      <c r="AC557" s="1767"/>
      <c r="AD557" s="1768"/>
      <c r="AE557" s="1769"/>
      <c r="AF557" s="1769"/>
      <c r="AG557" s="1769"/>
      <c r="AH557" s="1769"/>
      <c r="AI557" s="1774"/>
      <c r="AJ557" s="1774"/>
      <c r="AK557" s="1774"/>
      <c r="AL557" s="1774"/>
      <c r="AM557" s="1771"/>
      <c r="AN557" s="1772"/>
      <c r="AO557" s="1772"/>
      <c r="AP557" s="1773"/>
      <c r="AQ557" s="1516"/>
      <c r="AR557" s="1516"/>
      <c r="AS557" s="1516"/>
      <c r="AT557" s="1516"/>
      <c r="AU557" s="1516"/>
      <c r="AV557" s="1516"/>
      <c r="AW557" s="1516"/>
      <c r="AX557" s="1516"/>
      <c r="AY557" s="1516"/>
      <c r="AZ557">
        <f>COUNTA($E$557)</f>
        <v>0</v>
      </c>
    </row>
    <row r="558" spans="1:52" ht="30" hidden="1" customHeight="1">
      <c r="A558" s="1761">
        <v>5</v>
      </c>
      <c r="B558" s="1761">
        <v>1</v>
      </c>
      <c r="C558" s="1780"/>
      <c r="D558" s="1780"/>
      <c r="E558" s="1516"/>
      <c r="F558" s="1516"/>
      <c r="G558" s="1516"/>
      <c r="H558" s="1516"/>
      <c r="I558" s="1516"/>
      <c r="J558" s="1516"/>
      <c r="K558" s="1763"/>
      <c r="L558" s="1763"/>
      <c r="M558" s="1763"/>
      <c r="N558" s="1763"/>
      <c r="O558" s="1763"/>
      <c r="P558" s="1763"/>
      <c r="Q558" s="1764"/>
      <c r="R558" s="1764"/>
      <c r="S558" s="1764"/>
      <c r="T558" s="1764"/>
      <c r="U558" s="1764"/>
      <c r="V558" s="1764"/>
      <c r="W558" s="1764"/>
      <c r="X558" s="1764"/>
      <c r="Y558" s="1764"/>
      <c r="Z558" s="1765"/>
      <c r="AA558" s="1766"/>
      <c r="AB558" s="1766"/>
      <c r="AC558" s="1767"/>
      <c r="AD558" s="1768"/>
      <c r="AE558" s="1769"/>
      <c r="AF558" s="1769"/>
      <c r="AG558" s="1769"/>
      <c r="AH558" s="1769"/>
      <c r="AI558" s="1774"/>
      <c r="AJ558" s="1774"/>
      <c r="AK558" s="1774"/>
      <c r="AL558" s="1774"/>
      <c r="AM558" s="1771"/>
      <c r="AN558" s="1772"/>
      <c r="AO558" s="1772"/>
      <c r="AP558" s="1773"/>
      <c r="AQ558" s="1516"/>
      <c r="AR558" s="1516"/>
      <c r="AS558" s="1516"/>
      <c r="AT558" s="1516"/>
      <c r="AU558" s="1516"/>
      <c r="AV558" s="1516"/>
      <c r="AW558" s="1516"/>
      <c r="AX558" s="1516"/>
      <c r="AY558" s="1516"/>
      <c r="AZ558">
        <f>COUNTA($E$558)</f>
        <v>0</v>
      </c>
    </row>
    <row r="559" spans="1:52" ht="30" hidden="1" customHeight="1">
      <c r="A559" s="1761">
        <v>6</v>
      </c>
      <c r="B559" s="1761">
        <v>1</v>
      </c>
      <c r="C559" s="1780"/>
      <c r="D559" s="1780"/>
      <c r="E559" s="1516"/>
      <c r="F559" s="1516"/>
      <c r="G559" s="1516"/>
      <c r="H559" s="1516"/>
      <c r="I559" s="1516"/>
      <c r="J559" s="1516"/>
      <c r="K559" s="1763"/>
      <c r="L559" s="1763"/>
      <c r="M559" s="1763"/>
      <c r="N559" s="1763"/>
      <c r="O559" s="1763"/>
      <c r="P559" s="1763"/>
      <c r="Q559" s="1764"/>
      <c r="R559" s="1764"/>
      <c r="S559" s="1764"/>
      <c r="T559" s="1764"/>
      <c r="U559" s="1764"/>
      <c r="V559" s="1764"/>
      <c r="W559" s="1764"/>
      <c r="X559" s="1764"/>
      <c r="Y559" s="1764"/>
      <c r="Z559" s="1765"/>
      <c r="AA559" s="1766"/>
      <c r="AB559" s="1766"/>
      <c r="AC559" s="1767"/>
      <c r="AD559" s="1768"/>
      <c r="AE559" s="1769"/>
      <c r="AF559" s="1769"/>
      <c r="AG559" s="1769"/>
      <c r="AH559" s="1769"/>
      <c r="AI559" s="1774"/>
      <c r="AJ559" s="1774"/>
      <c r="AK559" s="1774"/>
      <c r="AL559" s="1774"/>
      <c r="AM559" s="1771"/>
      <c r="AN559" s="1772"/>
      <c r="AO559" s="1772"/>
      <c r="AP559" s="1773"/>
      <c r="AQ559" s="1516"/>
      <c r="AR559" s="1516"/>
      <c r="AS559" s="1516"/>
      <c r="AT559" s="1516"/>
      <c r="AU559" s="1516"/>
      <c r="AV559" s="1516"/>
      <c r="AW559" s="1516"/>
      <c r="AX559" s="1516"/>
      <c r="AY559" s="1516"/>
      <c r="AZ559">
        <f>COUNTA($E$559)</f>
        <v>0</v>
      </c>
    </row>
    <row r="560" spans="1:52" ht="30" hidden="1" customHeight="1">
      <c r="A560" s="1761">
        <v>7</v>
      </c>
      <c r="B560" s="1761">
        <v>1</v>
      </c>
      <c r="C560" s="1780"/>
      <c r="D560" s="1780"/>
      <c r="E560" s="1516"/>
      <c r="F560" s="1516"/>
      <c r="G560" s="1516"/>
      <c r="H560" s="1516"/>
      <c r="I560" s="1516"/>
      <c r="J560" s="1516"/>
      <c r="K560" s="1763"/>
      <c r="L560" s="1763"/>
      <c r="M560" s="1763"/>
      <c r="N560" s="1763"/>
      <c r="O560" s="1763"/>
      <c r="P560" s="1763"/>
      <c r="Q560" s="1764"/>
      <c r="R560" s="1764"/>
      <c r="S560" s="1764"/>
      <c r="T560" s="1764"/>
      <c r="U560" s="1764"/>
      <c r="V560" s="1764"/>
      <c r="W560" s="1764"/>
      <c r="X560" s="1764"/>
      <c r="Y560" s="1764"/>
      <c r="Z560" s="1765"/>
      <c r="AA560" s="1766"/>
      <c r="AB560" s="1766"/>
      <c r="AC560" s="1767"/>
      <c r="AD560" s="1768"/>
      <c r="AE560" s="1769"/>
      <c r="AF560" s="1769"/>
      <c r="AG560" s="1769"/>
      <c r="AH560" s="1769"/>
      <c r="AI560" s="1774"/>
      <c r="AJ560" s="1774"/>
      <c r="AK560" s="1774"/>
      <c r="AL560" s="1774"/>
      <c r="AM560" s="1771"/>
      <c r="AN560" s="1772"/>
      <c r="AO560" s="1772"/>
      <c r="AP560" s="1773"/>
      <c r="AQ560" s="1516"/>
      <c r="AR560" s="1516"/>
      <c r="AS560" s="1516"/>
      <c r="AT560" s="1516"/>
      <c r="AU560" s="1516"/>
      <c r="AV560" s="1516"/>
      <c r="AW560" s="1516"/>
      <c r="AX560" s="1516"/>
      <c r="AY560" s="1516"/>
      <c r="AZ560">
        <f>COUNTA($E$560)</f>
        <v>0</v>
      </c>
    </row>
    <row r="561" spans="1:52" ht="30" hidden="1" customHeight="1">
      <c r="A561" s="1761">
        <v>8</v>
      </c>
      <c r="B561" s="1761">
        <v>1</v>
      </c>
      <c r="C561" s="1780"/>
      <c r="D561" s="1780"/>
      <c r="E561" s="1516"/>
      <c r="F561" s="1516"/>
      <c r="G561" s="1516"/>
      <c r="H561" s="1516"/>
      <c r="I561" s="1516"/>
      <c r="J561" s="1516"/>
      <c r="K561" s="1763"/>
      <c r="L561" s="1763"/>
      <c r="M561" s="1763"/>
      <c r="N561" s="1763"/>
      <c r="O561" s="1763"/>
      <c r="P561" s="1763"/>
      <c r="Q561" s="1764"/>
      <c r="R561" s="1764"/>
      <c r="S561" s="1764"/>
      <c r="T561" s="1764"/>
      <c r="U561" s="1764"/>
      <c r="V561" s="1764"/>
      <c r="W561" s="1764"/>
      <c r="X561" s="1764"/>
      <c r="Y561" s="1764"/>
      <c r="Z561" s="1765"/>
      <c r="AA561" s="1766"/>
      <c r="AB561" s="1766"/>
      <c r="AC561" s="1767"/>
      <c r="AD561" s="1768"/>
      <c r="AE561" s="1769"/>
      <c r="AF561" s="1769"/>
      <c r="AG561" s="1769"/>
      <c r="AH561" s="1769"/>
      <c r="AI561" s="1774"/>
      <c r="AJ561" s="1774"/>
      <c r="AK561" s="1774"/>
      <c r="AL561" s="1774"/>
      <c r="AM561" s="1771"/>
      <c r="AN561" s="1772"/>
      <c r="AO561" s="1772"/>
      <c r="AP561" s="1773"/>
      <c r="AQ561" s="1516"/>
      <c r="AR561" s="1516"/>
      <c r="AS561" s="1516"/>
      <c r="AT561" s="1516"/>
      <c r="AU561" s="1516"/>
      <c r="AV561" s="1516"/>
      <c r="AW561" s="1516"/>
      <c r="AX561" s="1516"/>
      <c r="AY561" s="1516"/>
      <c r="AZ561">
        <f>COUNTA($E$561)</f>
        <v>0</v>
      </c>
    </row>
    <row r="562" spans="1:52" ht="30" hidden="1" customHeight="1">
      <c r="A562" s="1761">
        <v>9</v>
      </c>
      <c r="B562" s="1761">
        <v>1</v>
      </c>
      <c r="C562" s="1780"/>
      <c r="D562" s="1780"/>
      <c r="E562" s="1516"/>
      <c r="F562" s="1516"/>
      <c r="G562" s="1516"/>
      <c r="H562" s="1516"/>
      <c r="I562" s="1516"/>
      <c r="J562" s="1516"/>
      <c r="K562" s="1763"/>
      <c r="L562" s="1763"/>
      <c r="M562" s="1763"/>
      <c r="N562" s="1763"/>
      <c r="O562" s="1763"/>
      <c r="P562" s="1763"/>
      <c r="Q562" s="1764"/>
      <c r="R562" s="1764"/>
      <c r="S562" s="1764"/>
      <c r="T562" s="1764"/>
      <c r="U562" s="1764"/>
      <c r="V562" s="1764"/>
      <c r="W562" s="1764"/>
      <c r="X562" s="1764"/>
      <c r="Y562" s="1764"/>
      <c r="Z562" s="1765"/>
      <c r="AA562" s="1766"/>
      <c r="AB562" s="1766"/>
      <c r="AC562" s="1767"/>
      <c r="AD562" s="1768"/>
      <c r="AE562" s="1769"/>
      <c r="AF562" s="1769"/>
      <c r="AG562" s="1769"/>
      <c r="AH562" s="1769"/>
      <c r="AI562" s="1774"/>
      <c r="AJ562" s="1774"/>
      <c r="AK562" s="1774"/>
      <c r="AL562" s="1774"/>
      <c r="AM562" s="1771"/>
      <c r="AN562" s="1772"/>
      <c r="AO562" s="1772"/>
      <c r="AP562" s="1773"/>
      <c r="AQ562" s="1516"/>
      <c r="AR562" s="1516"/>
      <c r="AS562" s="1516"/>
      <c r="AT562" s="1516"/>
      <c r="AU562" s="1516"/>
      <c r="AV562" s="1516"/>
      <c r="AW562" s="1516"/>
      <c r="AX562" s="1516"/>
      <c r="AY562" s="1516"/>
      <c r="AZ562">
        <f>COUNTA($E$562)</f>
        <v>0</v>
      </c>
    </row>
    <row r="563" spans="1:52" ht="30" hidden="1" customHeight="1">
      <c r="A563" s="1761">
        <v>10</v>
      </c>
      <c r="B563" s="1761">
        <v>1</v>
      </c>
      <c r="C563" s="1780"/>
      <c r="D563" s="1780"/>
      <c r="E563" s="1516"/>
      <c r="F563" s="1516"/>
      <c r="G563" s="1516"/>
      <c r="H563" s="1516"/>
      <c r="I563" s="1516"/>
      <c r="J563" s="1516"/>
      <c r="K563" s="1763"/>
      <c r="L563" s="1763"/>
      <c r="M563" s="1763"/>
      <c r="N563" s="1763"/>
      <c r="O563" s="1763"/>
      <c r="P563" s="1763"/>
      <c r="Q563" s="1764"/>
      <c r="R563" s="1764"/>
      <c r="S563" s="1764"/>
      <c r="T563" s="1764"/>
      <c r="U563" s="1764"/>
      <c r="V563" s="1764"/>
      <c r="W563" s="1764"/>
      <c r="X563" s="1764"/>
      <c r="Y563" s="1764"/>
      <c r="Z563" s="1765"/>
      <c r="AA563" s="1766"/>
      <c r="AB563" s="1766"/>
      <c r="AC563" s="1767"/>
      <c r="AD563" s="1768"/>
      <c r="AE563" s="1769"/>
      <c r="AF563" s="1769"/>
      <c r="AG563" s="1769"/>
      <c r="AH563" s="1769"/>
      <c r="AI563" s="1774"/>
      <c r="AJ563" s="1774"/>
      <c r="AK563" s="1774"/>
      <c r="AL563" s="1774"/>
      <c r="AM563" s="1771"/>
      <c r="AN563" s="1772"/>
      <c r="AO563" s="1772"/>
      <c r="AP563" s="1773"/>
      <c r="AQ563" s="1516"/>
      <c r="AR563" s="1516"/>
      <c r="AS563" s="1516"/>
      <c r="AT563" s="1516"/>
      <c r="AU563" s="1516"/>
      <c r="AV563" s="1516"/>
      <c r="AW563" s="1516"/>
      <c r="AX563" s="1516"/>
      <c r="AY563" s="1516"/>
      <c r="AZ563">
        <f>COUNTA($E$563)</f>
        <v>0</v>
      </c>
    </row>
    <row r="564" spans="1:52" ht="30" hidden="1" customHeight="1">
      <c r="A564" s="1761">
        <v>11</v>
      </c>
      <c r="B564" s="1761">
        <v>1</v>
      </c>
      <c r="C564" s="1780"/>
      <c r="D564" s="1780"/>
      <c r="E564" s="1516"/>
      <c r="F564" s="1516"/>
      <c r="G564" s="1516"/>
      <c r="H564" s="1516"/>
      <c r="I564" s="1516"/>
      <c r="J564" s="1516"/>
      <c r="K564" s="1763"/>
      <c r="L564" s="1763"/>
      <c r="M564" s="1763"/>
      <c r="N564" s="1763"/>
      <c r="O564" s="1763"/>
      <c r="P564" s="1763"/>
      <c r="Q564" s="1764"/>
      <c r="R564" s="1764"/>
      <c r="S564" s="1764"/>
      <c r="T564" s="1764"/>
      <c r="U564" s="1764"/>
      <c r="V564" s="1764"/>
      <c r="W564" s="1764"/>
      <c r="X564" s="1764"/>
      <c r="Y564" s="1764"/>
      <c r="Z564" s="1765"/>
      <c r="AA564" s="1766"/>
      <c r="AB564" s="1766"/>
      <c r="AC564" s="1767"/>
      <c r="AD564" s="1768"/>
      <c r="AE564" s="1769"/>
      <c r="AF564" s="1769"/>
      <c r="AG564" s="1769"/>
      <c r="AH564" s="1769"/>
      <c r="AI564" s="1774"/>
      <c r="AJ564" s="1774"/>
      <c r="AK564" s="1774"/>
      <c r="AL564" s="1774"/>
      <c r="AM564" s="1771"/>
      <c r="AN564" s="1772"/>
      <c r="AO564" s="1772"/>
      <c r="AP564" s="1773"/>
      <c r="AQ564" s="1516"/>
      <c r="AR564" s="1516"/>
      <c r="AS564" s="1516"/>
      <c r="AT564" s="1516"/>
      <c r="AU564" s="1516"/>
      <c r="AV564" s="1516"/>
      <c r="AW564" s="1516"/>
      <c r="AX564" s="1516"/>
      <c r="AY564" s="1516"/>
      <c r="AZ564">
        <f>COUNTA($E$564)</f>
        <v>0</v>
      </c>
    </row>
    <row r="565" spans="1:52" ht="30" hidden="1" customHeight="1">
      <c r="A565" s="1761">
        <v>12</v>
      </c>
      <c r="B565" s="1761">
        <v>1</v>
      </c>
      <c r="C565" s="1780"/>
      <c r="D565" s="1780"/>
      <c r="E565" s="1516"/>
      <c r="F565" s="1516"/>
      <c r="G565" s="1516"/>
      <c r="H565" s="1516"/>
      <c r="I565" s="1516"/>
      <c r="J565" s="1516"/>
      <c r="K565" s="1763"/>
      <c r="L565" s="1763"/>
      <c r="M565" s="1763"/>
      <c r="N565" s="1763"/>
      <c r="O565" s="1763"/>
      <c r="P565" s="1763"/>
      <c r="Q565" s="1764"/>
      <c r="R565" s="1764"/>
      <c r="S565" s="1764"/>
      <c r="T565" s="1764"/>
      <c r="U565" s="1764"/>
      <c r="V565" s="1764"/>
      <c r="W565" s="1764"/>
      <c r="X565" s="1764"/>
      <c r="Y565" s="1764"/>
      <c r="Z565" s="1765"/>
      <c r="AA565" s="1766"/>
      <c r="AB565" s="1766"/>
      <c r="AC565" s="1767"/>
      <c r="AD565" s="1768"/>
      <c r="AE565" s="1769"/>
      <c r="AF565" s="1769"/>
      <c r="AG565" s="1769"/>
      <c r="AH565" s="1769"/>
      <c r="AI565" s="1774"/>
      <c r="AJ565" s="1774"/>
      <c r="AK565" s="1774"/>
      <c r="AL565" s="1774"/>
      <c r="AM565" s="1771"/>
      <c r="AN565" s="1772"/>
      <c r="AO565" s="1772"/>
      <c r="AP565" s="1773"/>
      <c r="AQ565" s="1516"/>
      <c r="AR565" s="1516"/>
      <c r="AS565" s="1516"/>
      <c r="AT565" s="1516"/>
      <c r="AU565" s="1516"/>
      <c r="AV565" s="1516"/>
      <c r="AW565" s="1516"/>
      <c r="AX565" s="1516"/>
      <c r="AY565" s="1516"/>
      <c r="AZ565">
        <f>COUNTA($E$565)</f>
        <v>0</v>
      </c>
    </row>
    <row r="566" spans="1:52" ht="30" hidden="1" customHeight="1">
      <c r="A566" s="1761">
        <v>13</v>
      </c>
      <c r="B566" s="1761">
        <v>1</v>
      </c>
      <c r="C566" s="1780"/>
      <c r="D566" s="1780"/>
      <c r="E566" s="1516"/>
      <c r="F566" s="1516"/>
      <c r="G566" s="1516"/>
      <c r="H566" s="1516"/>
      <c r="I566" s="1516"/>
      <c r="J566" s="1516"/>
      <c r="K566" s="1763"/>
      <c r="L566" s="1763"/>
      <c r="M566" s="1763"/>
      <c r="N566" s="1763"/>
      <c r="O566" s="1763"/>
      <c r="P566" s="1763"/>
      <c r="Q566" s="1764"/>
      <c r="R566" s="1764"/>
      <c r="S566" s="1764"/>
      <c r="T566" s="1764"/>
      <c r="U566" s="1764"/>
      <c r="V566" s="1764"/>
      <c r="W566" s="1764"/>
      <c r="X566" s="1764"/>
      <c r="Y566" s="1764"/>
      <c r="Z566" s="1765"/>
      <c r="AA566" s="1766"/>
      <c r="AB566" s="1766"/>
      <c r="AC566" s="1767"/>
      <c r="AD566" s="1768"/>
      <c r="AE566" s="1769"/>
      <c r="AF566" s="1769"/>
      <c r="AG566" s="1769"/>
      <c r="AH566" s="1769"/>
      <c r="AI566" s="1774"/>
      <c r="AJ566" s="1774"/>
      <c r="AK566" s="1774"/>
      <c r="AL566" s="1774"/>
      <c r="AM566" s="1771"/>
      <c r="AN566" s="1772"/>
      <c r="AO566" s="1772"/>
      <c r="AP566" s="1773"/>
      <c r="AQ566" s="1516"/>
      <c r="AR566" s="1516"/>
      <c r="AS566" s="1516"/>
      <c r="AT566" s="1516"/>
      <c r="AU566" s="1516"/>
      <c r="AV566" s="1516"/>
      <c r="AW566" s="1516"/>
      <c r="AX566" s="1516"/>
      <c r="AY566" s="1516"/>
      <c r="AZ566">
        <f>COUNTA($E$566)</f>
        <v>0</v>
      </c>
    </row>
    <row r="567" spans="1:52" ht="30" hidden="1" customHeight="1">
      <c r="A567" s="1761">
        <v>14</v>
      </c>
      <c r="B567" s="1761">
        <v>1</v>
      </c>
      <c r="C567" s="1780"/>
      <c r="D567" s="1780"/>
      <c r="E567" s="1516"/>
      <c r="F567" s="1516"/>
      <c r="G567" s="1516"/>
      <c r="H567" s="1516"/>
      <c r="I567" s="1516"/>
      <c r="J567" s="1516"/>
      <c r="K567" s="1763"/>
      <c r="L567" s="1763"/>
      <c r="M567" s="1763"/>
      <c r="N567" s="1763"/>
      <c r="O567" s="1763"/>
      <c r="P567" s="1763"/>
      <c r="Q567" s="1764"/>
      <c r="R567" s="1764"/>
      <c r="S567" s="1764"/>
      <c r="T567" s="1764"/>
      <c r="U567" s="1764"/>
      <c r="V567" s="1764"/>
      <c r="W567" s="1764"/>
      <c r="X567" s="1764"/>
      <c r="Y567" s="1764"/>
      <c r="Z567" s="1765"/>
      <c r="AA567" s="1766"/>
      <c r="AB567" s="1766"/>
      <c r="AC567" s="1767"/>
      <c r="AD567" s="1768"/>
      <c r="AE567" s="1769"/>
      <c r="AF567" s="1769"/>
      <c r="AG567" s="1769"/>
      <c r="AH567" s="1769"/>
      <c r="AI567" s="1774"/>
      <c r="AJ567" s="1774"/>
      <c r="AK567" s="1774"/>
      <c r="AL567" s="1774"/>
      <c r="AM567" s="1771"/>
      <c r="AN567" s="1772"/>
      <c r="AO567" s="1772"/>
      <c r="AP567" s="1773"/>
      <c r="AQ567" s="1516"/>
      <c r="AR567" s="1516"/>
      <c r="AS567" s="1516"/>
      <c r="AT567" s="1516"/>
      <c r="AU567" s="1516"/>
      <c r="AV567" s="1516"/>
      <c r="AW567" s="1516"/>
      <c r="AX567" s="1516"/>
      <c r="AY567" s="1516"/>
      <c r="AZ567">
        <f>COUNTA($E$567)</f>
        <v>0</v>
      </c>
    </row>
    <row r="568" spans="1:52" ht="30" hidden="1" customHeight="1">
      <c r="A568" s="1761">
        <v>15</v>
      </c>
      <c r="B568" s="1761">
        <v>1</v>
      </c>
      <c r="C568" s="1780"/>
      <c r="D568" s="1780"/>
      <c r="E568" s="1516"/>
      <c r="F568" s="1516"/>
      <c r="G568" s="1516"/>
      <c r="H568" s="1516"/>
      <c r="I568" s="1516"/>
      <c r="J568" s="1516"/>
      <c r="K568" s="1763"/>
      <c r="L568" s="1763"/>
      <c r="M568" s="1763"/>
      <c r="N568" s="1763"/>
      <c r="O568" s="1763"/>
      <c r="P568" s="1763"/>
      <c r="Q568" s="1764"/>
      <c r="R568" s="1764"/>
      <c r="S568" s="1764"/>
      <c r="T568" s="1764"/>
      <c r="U568" s="1764"/>
      <c r="V568" s="1764"/>
      <c r="W568" s="1764"/>
      <c r="X568" s="1764"/>
      <c r="Y568" s="1764"/>
      <c r="Z568" s="1765"/>
      <c r="AA568" s="1766"/>
      <c r="AB568" s="1766"/>
      <c r="AC568" s="1767"/>
      <c r="AD568" s="1768"/>
      <c r="AE568" s="1769"/>
      <c r="AF568" s="1769"/>
      <c r="AG568" s="1769"/>
      <c r="AH568" s="1769"/>
      <c r="AI568" s="1774"/>
      <c r="AJ568" s="1774"/>
      <c r="AK568" s="1774"/>
      <c r="AL568" s="1774"/>
      <c r="AM568" s="1771"/>
      <c r="AN568" s="1772"/>
      <c r="AO568" s="1772"/>
      <c r="AP568" s="1773"/>
      <c r="AQ568" s="1516"/>
      <c r="AR568" s="1516"/>
      <c r="AS568" s="1516"/>
      <c r="AT568" s="1516"/>
      <c r="AU568" s="1516"/>
      <c r="AV568" s="1516"/>
      <c r="AW568" s="1516"/>
      <c r="AX568" s="1516"/>
      <c r="AY568" s="1516"/>
      <c r="AZ568">
        <f>COUNTA($E$568)</f>
        <v>0</v>
      </c>
    </row>
    <row r="569" spans="1:52" ht="30" hidden="1" customHeight="1">
      <c r="A569" s="1761">
        <v>16</v>
      </c>
      <c r="B569" s="1761">
        <v>1</v>
      </c>
      <c r="C569" s="1780"/>
      <c r="D569" s="1780"/>
      <c r="E569" s="1516"/>
      <c r="F569" s="1516"/>
      <c r="G569" s="1516"/>
      <c r="H569" s="1516"/>
      <c r="I569" s="1516"/>
      <c r="J569" s="1516"/>
      <c r="K569" s="1763"/>
      <c r="L569" s="1763"/>
      <c r="M569" s="1763"/>
      <c r="N569" s="1763"/>
      <c r="O569" s="1763"/>
      <c r="P569" s="1763"/>
      <c r="Q569" s="1764"/>
      <c r="R569" s="1764"/>
      <c r="S569" s="1764"/>
      <c r="T569" s="1764"/>
      <c r="U569" s="1764"/>
      <c r="V569" s="1764"/>
      <c r="W569" s="1764"/>
      <c r="X569" s="1764"/>
      <c r="Y569" s="1764"/>
      <c r="Z569" s="1765"/>
      <c r="AA569" s="1766"/>
      <c r="AB569" s="1766"/>
      <c r="AC569" s="1767"/>
      <c r="AD569" s="1768"/>
      <c r="AE569" s="1769"/>
      <c r="AF569" s="1769"/>
      <c r="AG569" s="1769"/>
      <c r="AH569" s="1769"/>
      <c r="AI569" s="1774"/>
      <c r="AJ569" s="1774"/>
      <c r="AK569" s="1774"/>
      <c r="AL569" s="1774"/>
      <c r="AM569" s="1771"/>
      <c r="AN569" s="1772"/>
      <c r="AO569" s="1772"/>
      <c r="AP569" s="1773"/>
      <c r="AQ569" s="1516"/>
      <c r="AR569" s="1516"/>
      <c r="AS569" s="1516"/>
      <c r="AT569" s="1516"/>
      <c r="AU569" s="1516"/>
      <c r="AV569" s="1516"/>
      <c r="AW569" s="1516"/>
      <c r="AX569" s="1516"/>
      <c r="AY569" s="1516"/>
      <c r="AZ569">
        <f>COUNTA($E$569)</f>
        <v>0</v>
      </c>
    </row>
    <row r="570" spans="1:52" ht="30" hidden="1" customHeight="1">
      <c r="A570" s="1761">
        <v>17</v>
      </c>
      <c r="B570" s="1761">
        <v>1</v>
      </c>
      <c r="C570" s="1780"/>
      <c r="D570" s="1780"/>
      <c r="E570" s="1516"/>
      <c r="F570" s="1516"/>
      <c r="G570" s="1516"/>
      <c r="H570" s="1516"/>
      <c r="I570" s="1516"/>
      <c r="J570" s="1516"/>
      <c r="K570" s="1763"/>
      <c r="L570" s="1763"/>
      <c r="M570" s="1763"/>
      <c r="N570" s="1763"/>
      <c r="O570" s="1763"/>
      <c r="P570" s="1763"/>
      <c r="Q570" s="1764"/>
      <c r="R570" s="1764"/>
      <c r="S570" s="1764"/>
      <c r="T570" s="1764"/>
      <c r="U570" s="1764"/>
      <c r="V570" s="1764"/>
      <c r="W570" s="1764"/>
      <c r="X570" s="1764"/>
      <c r="Y570" s="1764"/>
      <c r="Z570" s="1765"/>
      <c r="AA570" s="1766"/>
      <c r="AB570" s="1766"/>
      <c r="AC570" s="1767"/>
      <c r="AD570" s="1768"/>
      <c r="AE570" s="1769"/>
      <c r="AF570" s="1769"/>
      <c r="AG570" s="1769"/>
      <c r="AH570" s="1769"/>
      <c r="AI570" s="1774"/>
      <c r="AJ570" s="1774"/>
      <c r="AK570" s="1774"/>
      <c r="AL570" s="1774"/>
      <c r="AM570" s="1771"/>
      <c r="AN570" s="1772"/>
      <c r="AO570" s="1772"/>
      <c r="AP570" s="1773"/>
      <c r="AQ570" s="1516"/>
      <c r="AR570" s="1516"/>
      <c r="AS570" s="1516"/>
      <c r="AT570" s="1516"/>
      <c r="AU570" s="1516"/>
      <c r="AV570" s="1516"/>
      <c r="AW570" s="1516"/>
      <c r="AX570" s="1516"/>
      <c r="AY570" s="1516"/>
      <c r="AZ570">
        <f>COUNTA($E$570)</f>
        <v>0</v>
      </c>
    </row>
    <row r="571" spans="1:52" ht="30" hidden="1" customHeight="1">
      <c r="A571" s="1761">
        <v>18</v>
      </c>
      <c r="B571" s="1761">
        <v>1</v>
      </c>
      <c r="C571" s="1780"/>
      <c r="D571" s="1780"/>
      <c r="E571" s="1516"/>
      <c r="F571" s="1516"/>
      <c r="G571" s="1516"/>
      <c r="H571" s="1516"/>
      <c r="I571" s="1516"/>
      <c r="J571" s="1516"/>
      <c r="K571" s="1763"/>
      <c r="L571" s="1763"/>
      <c r="M571" s="1763"/>
      <c r="N571" s="1763"/>
      <c r="O571" s="1763"/>
      <c r="P571" s="1763"/>
      <c r="Q571" s="1764"/>
      <c r="R571" s="1764"/>
      <c r="S571" s="1764"/>
      <c r="T571" s="1764"/>
      <c r="U571" s="1764"/>
      <c r="V571" s="1764"/>
      <c r="W571" s="1764"/>
      <c r="X571" s="1764"/>
      <c r="Y571" s="1764"/>
      <c r="Z571" s="1765"/>
      <c r="AA571" s="1766"/>
      <c r="AB571" s="1766"/>
      <c r="AC571" s="1767"/>
      <c r="AD571" s="1768"/>
      <c r="AE571" s="1769"/>
      <c r="AF571" s="1769"/>
      <c r="AG571" s="1769"/>
      <c r="AH571" s="1769"/>
      <c r="AI571" s="1774"/>
      <c r="AJ571" s="1774"/>
      <c r="AK571" s="1774"/>
      <c r="AL571" s="1774"/>
      <c r="AM571" s="1771"/>
      <c r="AN571" s="1772"/>
      <c r="AO571" s="1772"/>
      <c r="AP571" s="1773"/>
      <c r="AQ571" s="1516"/>
      <c r="AR571" s="1516"/>
      <c r="AS571" s="1516"/>
      <c r="AT571" s="1516"/>
      <c r="AU571" s="1516"/>
      <c r="AV571" s="1516"/>
      <c r="AW571" s="1516"/>
      <c r="AX571" s="1516"/>
      <c r="AY571" s="1516"/>
      <c r="AZ571">
        <f>COUNTA($E$571)</f>
        <v>0</v>
      </c>
    </row>
    <row r="572" spans="1:52" ht="30" hidden="1" customHeight="1">
      <c r="A572" s="1761">
        <v>19</v>
      </c>
      <c r="B572" s="1761">
        <v>1</v>
      </c>
      <c r="C572" s="1780"/>
      <c r="D572" s="1780"/>
      <c r="E572" s="1516"/>
      <c r="F572" s="1516"/>
      <c r="G572" s="1516"/>
      <c r="H572" s="1516"/>
      <c r="I572" s="1516"/>
      <c r="J572" s="1516"/>
      <c r="K572" s="1763"/>
      <c r="L572" s="1763"/>
      <c r="M572" s="1763"/>
      <c r="N572" s="1763"/>
      <c r="O572" s="1763"/>
      <c r="P572" s="1763"/>
      <c r="Q572" s="1764"/>
      <c r="R572" s="1764"/>
      <c r="S572" s="1764"/>
      <c r="T572" s="1764"/>
      <c r="U572" s="1764"/>
      <c r="V572" s="1764"/>
      <c r="W572" s="1764"/>
      <c r="X572" s="1764"/>
      <c r="Y572" s="1764"/>
      <c r="Z572" s="1765"/>
      <c r="AA572" s="1766"/>
      <c r="AB572" s="1766"/>
      <c r="AC572" s="1767"/>
      <c r="AD572" s="1768"/>
      <c r="AE572" s="1769"/>
      <c r="AF572" s="1769"/>
      <c r="AG572" s="1769"/>
      <c r="AH572" s="1769"/>
      <c r="AI572" s="1774"/>
      <c r="AJ572" s="1774"/>
      <c r="AK572" s="1774"/>
      <c r="AL572" s="1774"/>
      <c r="AM572" s="1771"/>
      <c r="AN572" s="1772"/>
      <c r="AO572" s="1772"/>
      <c r="AP572" s="1773"/>
      <c r="AQ572" s="1516"/>
      <c r="AR572" s="1516"/>
      <c r="AS572" s="1516"/>
      <c r="AT572" s="1516"/>
      <c r="AU572" s="1516"/>
      <c r="AV572" s="1516"/>
      <c r="AW572" s="1516"/>
      <c r="AX572" s="1516"/>
      <c r="AY572" s="1516"/>
      <c r="AZ572">
        <f>COUNTA($E$572)</f>
        <v>0</v>
      </c>
    </row>
    <row r="573" spans="1:52" ht="30" hidden="1" customHeight="1">
      <c r="A573" s="1761">
        <v>20</v>
      </c>
      <c r="B573" s="1761">
        <v>1</v>
      </c>
      <c r="C573" s="1780"/>
      <c r="D573" s="1780"/>
      <c r="E573" s="1516"/>
      <c r="F573" s="1516"/>
      <c r="G573" s="1516"/>
      <c r="H573" s="1516"/>
      <c r="I573" s="1516"/>
      <c r="J573" s="1516"/>
      <c r="K573" s="1763"/>
      <c r="L573" s="1763"/>
      <c r="M573" s="1763"/>
      <c r="N573" s="1763"/>
      <c r="O573" s="1763"/>
      <c r="P573" s="1763"/>
      <c r="Q573" s="1764"/>
      <c r="R573" s="1764"/>
      <c r="S573" s="1764"/>
      <c r="T573" s="1764"/>
      <c r="U573" s="1764"/>
      <c r="V573" s="1764"/>
      <c r="W573" s="1764"/>
      <c r="X573" s="1764"/>
      <c r="Y573" s="1764"/>
      <c r="Z573" s="1765"/>
      <c r="AA573" s="1766"/>
      <c r="AB573" s="1766"/>
      <c r="AC573" s="1767"/>
      <c r="AD573" s="1768"/>
      <c r="AE573" s="1769"/>
      <c r="AF573" s="1769"/>
      <c r="AG573" s="1769"/>
      <c r="AH573" s="1769"/>
      <c r="AI573" s="1774"/>
      <c r="AJ573" s="1774"/>
      <c r="AK573" s="1774"/>
      <c r="AL573" s="1774"/>
      <c r="AM573" s="1771"/>
      <c r="AN573" s="1772"/>
      <c r="AO573" s="1772"/>
      <c r="AP573" s="1773"/>
      <c r="AQ573" s="1516"/>
      <c r="AR573" s="1516"/>
      <c r="AS573" s="1516"/>
      <c r="AT573" s="1516"/>
      <c r="AU573" s="1516"/>
      <c r="AV573" s="1516"/>
      <c r="AW573" s="1516"/>
      <c r="AX573" s="1516"/>
      <c r="AY573" s="1516"/>
      <c r="AZ573">
        <f>COUNTA($E$573)</f>
        <v>0</v>
      </c>
    </row>
    <row r="574" spans="1:52" ht="30" hidden="1" customHeight="1">
      <c r="A574" s="1761">
        <v>21</v>
      </c>
      <c r="B574" s="1761">
        <v>1</v>
      </c>
      <c r="C574" s="1780"/>
      <c r="D574" s="1780"/>
      <c r="E574" s="1516"/>
      <c r="F574" s="1516"/>
      <c r="G574" s="1516"/>
      <c r="H574" s="1516"/>
      <c r="I574" s="1516"/>
      <c r="J574" s="1516"/>
      <c r="K574" s="1763"/>
      <c r="L574" s="1763"/>
      <c r="M574" s="1763"/>
      <c r="N574" s="1763"/>
      <c r="O574" s="1763"/>
      <c r="P574" s="1763"/>
      <c r="Q574" s="1764"/>
      <c r="R574" s="1764"/>
      <c r="S574" s="1764"/>
      <c r="T574" s="1764"/>
      <c r="U574" s="1764"/>
      <c r="V574" s="1764"/>
      <c r="W574" s="1764"/>
      <c r="X574" s="1764"/>
      <c r="Y574" s="1764"/>
      <c r="Z574" s="1765"/>
      <c r="AA574" s="1766"/>
      <c r="AB574" s="1766"/>
      <c r="AC574" s="1767"/>
      <c r="AD574" s="1768"/>
      <c r="AE574" s="1769"/>
      <c r="AF574" s="1769"/>
      <c r="AG574" s="1769"/>
      <c r="AH574" s="1769"/>
      <c r="AI574" s="1774"/>
      <c r="AJ574" s="1774"/>
      <c r="AK574" s="1774"/>
      <c r="AL574" s="1774"/>
      <c r="AM574" s="1771"/>
      <c r="AN574" s="1772"/>
      <c r="AO574" s="1772"/>
      <c r="AP574" s="1773"/>
      <c r="AQ574" s="1516"/>
      <c r="AR574" s="1516"/>
      <c r="AS574" s="1516"/>
      <c r="AT574" s="1516"/>
      <c r="AU574" s="1516"/>
      <c r="AV574" s="1516"/>
      <c r="AW574" s="1516"/>
      <c r="AX574" s="1516"/>
      <c r="AY574" s="1516"/>
      <c r="AZ574">
        <f>COUNTA($E$574)</f>
        <v>0</v>
      </c>
    </row>
    <row r="575" spans="1:52" ht="30" hidden="1" customHeight="1">
      <c r="A575" s="1761">
        <v>22</v>
      </c>
      <c r="B575" s="1761">
        <v>1</v>
      </c>
      <c r="C575" s="1780"/>
      <c r="D575" s="1780"/>
      <c r="E575" s="1516"/>
      <c r="F575" s="1516"/>
      <c r="G575" s="1516"/>
      <c r="H575" s="1516"/>
      <c r="I575" s="1516"/>
      <c r="J575" s="1516"/>
      <c r="K575" s="1763"/>
      <c r="L575" s="1763"/>
      <c r="M575" s="1763"/>
      <c r="N575" s="1763"/>
      <c r="O575" s="1763"/>
      <c r="P575" s="1763"/>
      <c r="Q575" s="1764"/>
      <c r="R575" s="1764"/>
      <c r="S575" s="1764"/>
      <c r="T575" s="1764"/>
      <c r="U575" s="1764"/>
      <c r="V575" s="1764"/>
      <c r="W575" s="1764"/>
      <c r="X575" s="1764"/>
      <c r="Y575" s="1764"/>
      <c r="Z575" s="1765"/>
      <c r="AA575" s="1766"/>
      <c r="AB575" s="1766"/>
      <c r="AC575" s="1767"/>
      <c r="AD575" s="1768"/>
      <c r="AE575" s="1769"/>
      <c r="AF575" s="1769"/>
      <c r="AG575" s="1769"/>
      <c r="AH575" s="1769"/>
      <c r="AI575" s="1774"/>
      <c r="AJ575" s="1774"/>
      <c r="AK575" s="1774"/>
      <c r="AL575" s="1774"/>
      <c r="AM575" s="1771"/>
      <c r="AN575" s="1772"/>
      <c r="AO575" s="1772"/>
      <c r="AP575" s="1773"/>
      <c r="AQ575" s="1516"/>
      <c r="AR575" s="1516"/>
      <c r="AS575" s="1516"/>
      <c r="AT575" s="1516"/>
      <c r="AU575" s="1516"/>
      <c r="AV575" s="1516"/>
      <c r="AW575" s="1516"/>
      <c r="AX575" s="1516"/>
      <c r="AY575" s="1516"/>
      <c r="AZ575">
        <f>COUNTA($E$575)</f>
        <v>0</v>
      </c>
    </row>
    <row r="576" spans="1:52" ht="30" hidden="1" customHeight="1">
      <c r="A576" s="1761">
        <v>23</v>
      </c>
      <c r="B576" s="1761">
        <v>1</v>
      </c>
      <c r="C576" s="1780"/>
      <c r="D576" s="1780"/>
      <c r="E576" s="1516"/>
      <c r="F576" s="1516"/>
      <c r="G576" s="1516"/>
      <c r="H576" s="1516"/>
      <c r="I576" s="1516"/>
      <c r="J576" s="1516"/>
      <c r="K576" s="1763"/>
      <c r="L576" s="1763"/>
      <c r="M576" s="1763"/>
      <c r="N576" s="1763"/>
      <c r="O576" s="1763"/>
      <c r="P576" s="1763"/>
      <c r="Q576" s="1764"/>
      <c r="R576" s="1764"/>
      <c r="S576" s="1764"/>
      <c r="T576" s="1764"/>
      <c r="U576" s="1764"/>
      <c r="V576" s="1764"/>
      <c r="W576" s="1764"/>
      <c r="X576" s="1764"/>
      <c r="Y576" s="1764"/>
      <c r="Z576" s="1765"/>
      <c r="AA576" s="1766"/>
      <c r="AB576" s="1766"/>
      <c r="AC576" s="1767"/>
      <c r="AD576" s="1768"/>
      <c r="AE576" s="1769"/>
      <c r="AF576" s="1769"/>
      <c r="AG576" s="1769"/>
      <c r="AH576" s="1769"/>
      <c r="AI576" s="1774"/>
      <c r="AJ576" s="1774"/>
      <c r="AK576" s="1774"/>
      <c r="AL576" s="1774"/>
      <c r="AM576" s="1771"/>
      <c r="AN576" s="1772"/>
      <c r="AO576" s="1772"/>
      <c r="AP576" s="1773"/>
      <c r="AQ576" s="1516"/>
      <c r="AR576" s="1516"/>
      <c r="AS576" s="1516"/>
      <c r="AT576" s="1516"/>
      <c r="AU576" s="1516"/>
      <c r="AV576" s="1516"/>
      <c r="AW576" s="1516"/>
      <c r="AX576" s="1516"/>
      <c r="AY576" s="1516"/>
      <c r="AZ576">
        <f>COUNTA($E$576)</f>
        <v>0</v>
      </c>
    </row>
    <row r="577" spans="1:52" ht="30" hidden="1" customHeight="1">
      <c r="A577" s="1761">
        <v>24</v>
      </c>
      <c r="B577" s="1761">
        <v>1</v>
      </c>
      <c r="C577" s="1780"/>
      <c r="D577" s="1780"/>
      <c r="E577" s="1516"/>
      <c r="F577" s="1516"/>
      <c r="G577" s="1516"/>
      <c r="H577" s="1516"/>
      <c r="I577" s="1516"/>
      <c r="J577" s="1516"/>
      <c r="K577" s="1763"/>
      <c r="L577" s="1763"/>
      <c r="M577" s="1763"/>
      <c r="N577" s="1763"/>
      <c r="O577" s="1763"/>
      <c r="P577" s="1763"/>
      <c r="Q577" s="1764"/>
      <c r="R577" s="1764"/>
      <c r="S577" s="1764"/>
      <c r="T577" s="1764"/>
      <c r="U577" s="1764"/>
      <c r="V577" s="1764"/>
      <c r="W577" s="1764"/>
      <c r="X577" s="1764"/>
      <c r="Y577" s="1764"/>
      <c r="Z577" s="1765"/>
      <c r="AA577" s="1766"/>
      <c r="AB577" s="1766"/>
      <c r="AC577" s="1767"/>
      <c r="AD577" s="1768"/>
      <c r="AE577" s="1769"/>
      <c r="AF577" s="1769"/>
      <c r="AG577" s="1769"/>
      <c r="AH577" s="1769"/>
      <c r="AI577" s="1774"/>
      <c r="AJ577" s="1774"/>
      <c r="AK577" s="1774"/>
      <c r="AL577" s="1774"/>
      <c r="AM577" s="1771"/>
      <c r="AN577" s="1772"/>
      <c r="AO577" s="1772"/>
      <c r="AP577" s="1773"/>
      <c r="AQ577" s="1516"/>
      <c r="AR577" s="1516"/>
      <c r="AS577" s="1516"/>
      <c r="AT577" s="1516"/>
      <c r="AU577" s="1516"/>
      <c r="AV577" s="1516"/>
      <c r="AW577" s="1516"/>
      <c r="AX577" s="1516"/>
      <c r="AY577" s="1516"/>
      <c r="AZ577">
        <f>COUNTA($E$577)</f>
        <v>0</v>
      </c>
    </row>
    <row r="578" spans="1:52" ht="30" hidden="1" customHeight="1">
      <c r="A578" s="1761">
        <v>25</v>
      </c>
      <c r="B578" s="1761">
        <v>1</v>
      </c>
      <c r="C578" s="1780"/>
      <c r="D578" s="1780"/>
      <c r="E578" s="1516"/>
      <c r="F578" s="1516"/>
      <c r="G578" s="1516"/>
      <c r="H578" s="1516"/>
      <c r="I578" s="1516"/>
      <c r="J578" s="1516"/>
      <c r="K578" s="1763"/>
      <c r="L578" s="1763"/>
      <c r="M578" s="1763"/>
      <c r="N578" s="1763"/>
      <c r="O578" s="1763"/>
      <c r="P578" s="1763"/>
      <c r="Q578" s="1764"/>
      <c r="R578" s="1764"/>
      <c r="S578" s="1764"/>
      <c r="T578" s="1764"/>
      <c r="U578" s="1764"/>
      <c r="V578" s="1764"/>
      <c r="W578" s="1764"/>
      <c r="X578" s="1764"/>
      <c r="Y578" s="1764"/>
      <c r="Z578" s="1765"/>
      <c r="AA578" s="1766"/>
      <c r="AB578" s="1766"/>
      <c r="AC578" s="1767"/>
      <c r="AD578" s="1768"/>
      <c r="AE578" s="1769"/>
      <c r="AF578" s="1769"/>
      <c r="AG578" s="1769"/>
      <c r="AH578" s="1769"/>
      <c r="AI578" s="1774"/>
      <c r="AJ578" s="1774"/>
      <c r="AK578" s="1774"/>
      <c r="AL578" s="1774"/>
      <c r="AM578" s="1771"/>
      <c r="AN578" s="1772"/>
      <c r="AO578" s="1772"/>
      <c r="AP578" s="1773"/>
      <c r="AQ578" s="1516"/>
      <c r="AR578" s="1516"/>
      <c r="AS578" s="1516"/>
      <c r="AT578" s="1516"/>
      <c r="AU578" s="1516"/>
      <c r="AV578" s="1516"/>
      <c r="AW578" s="1516"/>
      <c r="AX578" s="1516"/>
      <c r="AY578" s="1516"/>
      <c r="AZ578">
        <f>COUNTA($E$578)</f>
        <v>0</v>
      </c>
    </row>
    <row r="579" spans="1:52" ht="30" hidden="1" customHeight="1">
      <c r="A579" s="1761">
        <v>26</v>
      </c>
      <c r="B579" s="1761">
        <v>1</v>
      </c>
      <c r="C579" s="1780"/>
      <c r="D579" s="1780"/>
      <c r="E579" s="1516"/>
      <c r="F579" s="1516"/>
      <c r="G579" s="1516"/>
      <c r="H579" s="1516"/>
      <c r="I579" s="1516"/>
      <c r="J579" s="1516"/>
      <c r="K579" s="1763"/>
      <c r="L579" s="1763"/>
      <c r="M579" s="1763"/>
      <c r="N579" s="1763"/>
      <c r="O579" s="1763"/>
      <c r="P579" s="1763"/>
      <c r="Q579" s="1764"/>
      <c r="R579" s="1764"/>
      <c r="S579" s="1764"/>
      <c r="T579" s="1764"/>
      <c r="U579" s="1764"/>
      <c r="V579" s="1764"/>
      <c r="W579" s="1764"/>
      <c r="X579" s="1764"/>
      <c r="Y579" s="1764"/>
      <c r="Z579" s="1765"/>
      <c r="AA579" s="1766"/>
      <c r="AB579" s="1766"/>
      <c r="AC579" s="1767"/>
      <c r="AD579" s="1768"/>
      <c r="AE579" s="1769"/>
      <c r="AF579" s="1769"/>
      <c r="AG579" s="1769"/>
      <c r="AH579" s="1769"/>
      <c r="AI579" s="1774"/>
      <c r="AJ579" s="1774"/>
      <c r="AK579" s="1774"/>
      <c r="AL579" s="1774"/>
      <c r="AM579" s="1771"/>
      <c r="AN579" s="1772"/>
      <c r="AO579" s="1772"/>
      <c r="AP579" s="1773"/>
      <c r="AQ579" s="1516"/>
      <c r="AR579" s="1516"/>
      <c r="AS579" s="1516"/>
      <c r="AT579" s="1516"/>
      <c r="AU579" s="1516"/>
      <c r="AV579" s="1516"/>
      <c r="AW579" s="1516"/>
      <c r="AX579" s="1516"/>
      <c r="AY579" s="1516"/>
      <c r="AZ579">
        <f>COUNTA($E$579)</f>
        <v>0</v>
      </c>
    </row>
    <row r="580" spans="1:52" ht="30" hidden="1" customHeight="1">
      <c r="A580" s="1761">
        <v>27</v>
      </c>
      <c r="B580" s="1761">
        <v>1</v>
      </c>
      <c r="C580" s="1780"/>
      <c r="D580" s="1780"/>
      <c r="E580" s="1516"/>
      <c r="F580" s="1516"/>
      <c r="G580" s="1516"/>
      <c r="H580" s="1516"/>
      <c r="I580" s="1516"/>
      <c r="J580" s="1516"/>
      <c r="K580" s="1763"/>
      <c r="L580" s="1763"/>
      <c r="M580" s="1763"/>
      <c r="N580" s="1763"/>
      <c r="O580" s="1763"/>
      <c r="P580" s="1763"/>
      <c r="Q580" s="1764"/>
      <c r="R580" s="1764"/>
      <c r="S580" s="1764"/>
      <c r="T580" s="1764"/>
      <c r="U580" s="1764"/>
      <c r="V580" s="1764"/>
      <c r="W580" s="1764"/>
      <c r="X580" s="1764"/>
      <c r="Y580" s="1764"/>
      <c r="Z580" s="1765"/>
      <c r="AA580" s="1766"/>
      <c r="AB580" s="1766"/>
      <c r="AC580" s="1767"/>
      <c r="AD580" s="1768"/>
      <c r="AE580" s="1769"/>
      <c r="AF580" s="1769"/>
      <c r="AG580" s="1769"/>
      <c r="AH580" s="1769"/>
      <c r="AI580" s="1774"/>
      <c r="AJ580" s="1774"/>
      <c r="AK580" s="1774"/>
      <c r="AL580" s="1774"/>
      <c r="AM580" s="1771"/>
      <c r="AN580" s="1772"/>
      <c r="AO580" s="1772"/>
      <c r="AP580" s="1773"/>
      <c r="AQ580" s="1516"/>
      <c r="AR580" s="1516"/>
      <c r="AS580" s="1516"/>
      <c r="AT580" s="1516"/>
      <c r="AU580" s="1516"/>
      <c r="AV580" s="1516"/>
      <c r="AW580" s="1516"/>
      <c r="AX580" s="1516"/>
      <c r="AY580" s="1516"/>
      <c r="AZ580">
        <f>COUNTA($E$580)</f>
        <v>0</v>
      </c>
    </row>
    <row r="581" spans="1:52" ht="30" hidden="1" customHeight="1">
      <c r="A581" s="1761">
        <v>28</v>
      </c>
      <c r="B581" s="1761">
        <v>1</v>
      </c>
      <c r="C581" s="1780"/>
      <c r="D581" s="1780"/>
      <c r="E581" s="1516"/>
      <c r="F581" s="1516"/>
      <c r="G581" s="1516"/>
      <c r="H581" s="1516"/>
      <c r="I581" s="1516"/>
      <c r="J581" s="1516"/>
      <c r="K581" s="1763"/>
      <c r="L581" s="1763"/>
      <c r="M581" s="1763"/>
      <c r="N581" s="1763"/>
      <c r="O581" s="1763"/>
      <c r="P581" s="1763"/>
      <c r="Q581" s="1764"/>
      <c r="R581" s="1764"/>
      <c r="S581" s="1764"/>
      <c r="T581" s="1764"/>
      <c r="U581" s="1764"/>
      <c r="V581" s="1764"/>
      <c r="W581" s="1764"/>
      <c r="X581" s="1764"/>
      <c r="Y581" s="1764"/>
      <c r="Z581" s="1765"/>
      <c r="AA581" s="1766"/>
      <c r="AB581" s="1766"/>
      <c r="AC581" s="1767"/>
      <c r="AD581" s="1768"/>
      <c r="AE581" s="1769"/>
      <c r="AF581" s="1769"/>
      <c r="AG581" s="1769"/>
      <c r="AH581" s="1769"/>
      <c r="AI581" s="1774"/>
      <c r="AJ581" s="1774"/>
      <c r="AK581" s="1774"/>
      <c r="AL581" s="1774"/>
      <c r="AM581" s="1771"/>
      <c r="AN581" s="1772"/>
      <c r="AO581" s="1772"/>
      <c r="AP581" s="1773"/>
      <c r="AQ581" s="1516"/>
      <c r="AR581" s="1516"/>
      <c r="AS581" s="1516"/>
      <c r="AT581" s="1516"/>
      <c r="AU581" s="1516"/>
      <c r="AV581" s="1516"/>
      <c r="AW581" s="1516"/>
      <c r="AX581" s="1516"/>
      <c r="AY581" s="1516"/>
      <c r="AZ581">
        <f>COUNTA($E$581)</f>
        <v>0</v>
      </c>
    </row>
    <row r="582" spans="1:52" ht="30" hidden="1" customHeight="1">
      <c r="A582" s="1761">
        <v>29</v>
      </c>
      <c r="B582" s="1761">
        <v>1</v>
      </c>
      <c r="C582" s="1780"/>
      <c r="D582" s="1780"/>
      <c r="E582" s="1516"/>
      <c r="F582" s="1516"/>
      <c r="G582" s="1516"/>
      <c r="H582" s="1516"/>
      <c r="I582" s="1516"/>
      <c r="J582" s="1516"/>
      <c r="K582" s="1763"/>
      <c r="L582" s="1763"/>
      <c r="M582" s="1763"/>
      <c r="N582" s="1763"/>
      <c r="O582" s="1763"/>
      <c r="P582" s="1763"/>
      <c r="Q582" s="1764"/>
      <c r="R582" s="1764"/>
      <c r="S582" s="1764"/>
      <c r="T582" s="1764"/>
      <c r="U582" s="1764"/>
      <c r="V582" s="1764"/>
      <c r="W582" s="1764"/>
      <c r="X582" s="1764"/>
      <c r="Y582" s="1764"/>
      <c r="Z582" s="1765"/>
      <c r="AA582" s="1766"/>
      <c r="AB582" s="1766"/>
      <c r="AC582" s="1767"/>
      <c r="AD582" s="1768"/>
      <c r="AE582" s="1769"/>
      <c r="AF582" s="1769"/>
      <c r="AG582" s="1769"/>
      <c r="AH582" s="1769"/>
      <c r="AI582" s="1774"/>
      <c r="AJ582" s="1774"/>
      <c r="AK582" s="1774"/>
      <c r="AL582" s="1774"/>
      <c r="AM582" s="1771"/>
      <c r="AN582" s="1772"/>
      <c r="AO582" s="1772"/>
      <c r="AP582" s="1773"/>
      <c r="AQ582" s="1516"/>
      <c r="AR582" s="1516"/>
      <c r="AS582" s="1516"/>
      <c r="AT582" s="1516"/>
      <c r="AU582" s="1516"/>
      <c r="AV582" s="1516"/>
      <c r="AW582" s="1516"/>
      <c r="AX582" s="1516"/>
      <c r="AY582" s="1516"/>
      <c r="AZ582">
        <f>COUNTA($E$582)</f>
        <v>0</v>
      </c>
    </row>
    <row r="583" spans="1:52" ht="30" hidden="1" customHeight="1">
      <c r="A583" s="1761">
        <v>30</v>
      </c>
      <c r="B583" s="1761">
        <v>1</v>
      </c>
      <c r="C583" s="1780"/>
      <c r="D583" s="1780"/>
      <c r="E583" s="1516"/>
      <c r="F583" s="1516"/>
      <c r="G583" s="1516"/>
      <c r="H583" s="1516"/>
      <c r="I583" s="1516"/>
      <c r="J583" s="1516"/>
      <c r="K583" s="1763"/>
      <c r="L583" s="1763"/>
      <c r="M583" s="1763"/>
      <c r="N583" s="1763"/>
      <c r="O583" s="1763"/>
      <c r="P583" s="1763"/>
      <c r="Q583" s="1764"/>
      <c r="R583" s="1764"/>
      <c r="S583" s="1764"/>
      <c r="T583" s="1764"/>
      <c r="U583" s="1764"/>
      <c r="V583" s="1764"/>
      <c r="W583" s="1764"/>
      <c r="X583" s="1764"/>
      <c r="Y583" s="1764"/>
      <c r="Z583" s="1765"/>
      <c r="AA583" s="1766"/>
      <c r="AB583" s="1766"/>
      <c r="AC583" s="1767"/>
      <c r="AD583" s="1768"/>
      <c r="AE583" s="1769"/>
      <c r="AF583" s="1769"/>
      <c r="AG583" s="1769"/>
      <c r="AH583" s="1769"/>
      <c r="AI583" s="1774"/>
      <c r="AJ583" s="1774"/>
      <c r="AK583" s="1774"/>
      <c r="AL583" s="1774"/>
      <c r="AM583" s="1771"/>
      <c r="AN583" s="1772"/>
      <c r="AO583" s="1772"/>
      <c r="AP583" s="1773"/>
      <c r="AQ583" s="1516"/>
      <c r="AR583" s="1516"/>
      <c r="AS583" s="1516"/>
      <c r="AT583" s="1516"/>
      <c r="AU583" s="1516"/>
      <c r="AV583" s="1516"/>
      <c r="AW583" s="1516"/>
      <c r="AX583" s="1516"/>
      <c r="AY583" s="1516"/>
      <c r="AZ583">
        <f>COUNTA($E$583)</f>
        <v>0</v>
      </c>
    </row>
    <row r="584" spans="1:52" ht="16.5">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row>
    <row r="585" spans="1:52" ht="16.5">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row>
    <row r="586" spans="1:52" ht="16.5">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row>
    <row r="587" spans="1:52" ht="16.5">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row>
    <row r="588" spans="1:52" ht="16.5">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row>
  </sheetData>
  <customSheetViews>
    <customSheetView guid="{8225F9A4-B132-4A5D-812B-5CC4E66507AF}" scale="50" showPageBreaks="1" fitToPage="1" hiddenRows="1" hiddenColumns="1" view="pageBreakPreview" topLeftCell="A24">
      <selection activeCell="H15" sqref="H15:P15"/>
      <rowBreaks count="11" manualBreakCount="11">
        <brk id="186" max="49" man="1"/>
        <brk id="230" max="49" man="1"/>
        <brk id="283" max="16383" man="1"/>
        <brk id="319" max="16383" man="1"/>
        <brk id="352" max="16383" man="1"/>
        <brk id="385" max="16383" man="1"/>
        <brk id="418" max="16383" man="1"/>
        <brk id="451" max="16383" man="1"/>
        <brk id="484" max="16383" man="1"/>
        <brk id="517" max="16383" man="1"/>
        <brk id="551" max="16383" man="1"/>
      </rowBreaks>
      <pageMargins left="0.62992125984251968" right="0.39370078740157483" top="0.59055118110236227" bottom="0.39370078740157483" header="0.51181102362204722" footer="0.51181102362204722"/>
      <pageSetup paperSize="9" scale="51" orientation="portrait" r:id="rId1"/>
      <headerFooter differentFirst="1" alignWithMargins="0"/>
    </customSheetView>
    <customSheetView guid="{EDACF057-9C7A-4696-952E-92B3C17C18EB}" scale="70" showPageBreaks="1" fitToPage="1" hiddenRows="1" hiddenColumns="1" view="pageBreakPreview">
      <selection activeCell="Q23" sqref="Q23:W23"/>
      <rowBreaks count="11" manualBreakCount="11">
        <brk id="186" max="49" man="1"/>
        <brk id="230" max="49" man="1"/>
        <brk id="283" max="16383" man="1"/>
        <brk id="319" max="16383" man="1"/>
        <brk id="352" max="16383" man="1"/>
        <brk id="385" max="16383" man="1"/>
        <brk id="418" max="16383" man="1"/>
        <brk id="451" max="16383" man="1"/>
        <brk id="484" max="16383" man="1"/>
        <brk id="517" max="16383" man="1"/>
        <brk id="551" max="16383" man="1"/>
      </rowBreaks>
      <pageMargins left="0.62992125984251968" right="0.39370078740157483" top="0.59055118110236227" bottom="0.39370078740157483" header="0.51181102362204722" footer="0.51181102362204722"/>
      <pageSetup paperSize="9" scale="52" orientation="portrait" r:id="rId2"/>
      <headerFooter differentFirst="1" alignWithMargins="0"/>
    </customSheetView>
  </customSheetViews>
  <mergeCells count="3799">
    <mergeCell ref="A166:B169"/>
    <mergeCell ref="A177:B178"/>
    <mergeCell ref="A15:F24"/>
    <mergeCell ref="A25:F32"/>
    <mergeCell ref="AE26:AY32"/>
    <mergeCell ref="A58:A77"/>
    <mergeCell ref="A107:A126"/>
    <mergeCell ref="A156:B165"/>
    <mergeCell ref="A170:B176"/>
    <mergeCell ref="AH170:AY176"/>
    <mergeCell ref="A199:F230"/>
    <mergeCell ref="A231:F282"/>
    <mergeCell ref="A138:F142"/>
    <mergeCell ref="H138:H139"/>
    <mergeCell ref="I138:P139"/>
    <mergeCell ref="Q138:Y139"/>
    <mergeCell ref="Z138:AB139"/>
    <mergeCell ref="AC138:AE139"/>
    <mergeCell ref="AF138:AI139"/>
    <mergeCell ref="AJ138:AM139"/>
    <mergeCell ref="AN138:AQ139"/>
    <mergeCell ref="H140:H142"/>
    <mergeCell ref="I140:P142"/>
    <mergeCell ref="Q140:Y142"/>
    <mergeCell ref="A145:B150"/>
    <mergeCell ref="C145:D147"/>
    <mergeCell ref="E146:F147"/>
    <mergeCell ref="H146:W147"/>
    <mergeCell ref="C148:D150"/>
    <mergeCell ref="E148:F150"/>
    <mergeCell ref="A128:F129"/>
    <mergeCell ref="H128:AY129"/>
    <mergeCell ref="A130:F134"/>
    <mergeCell ref="H130:H131"/>
    <mergeCell ref="I130:P131"/>
    <mergeCell ref="Q130:W131"/>
    <mergeCell ref="X130:Y131"/>
    <mergeCell ref="Z130:AB131"/>
    <mergeCell ref="AC130:AE131"/>
    <mergeCell ref="AF130:AI131"/>
    <mergeCell ref="AJ130:AM131"/>
    <mergeCell ref="AN130:AQ131"/>
    <mergeCell ref="H132:H134"/>
    <mergeCell ref="I132:P134"/>
    <mergeCell ref="Q132:W134"/>
    <mergeCell ref="X132:Y134"/>
    <mergeCell ref="A135:F137"/>
    <mergeCell ref="H135:H137"/>
    <mergeCell ref="I135:P137"/>
    <mergeCell ref="Q135:W137"/>
    <mergeCell ref="X135:Y137"/>
    <mergeCell ref="Z136:AB136"/>
    <mergeCell ref="AC136:AE136"/>
    <mergeCell ref="AF136:AI136"/>
    <mergeCell ref="AJ136:AM136"/>
    <mergeCell ref="AN136:AQ136"/>
    <mergeCell ref="AJ135:AM135"/>
    <mergeCell ref="AN135:AQ135"/>
    <mergeCell ref="B117:F121"/>
    <mergeCell ref="H117:P118"/>
    <mergeCell ref="Q117:Y118"/>
    <mergeCell ref="Z117:AB118"/>
    <mergeCell ref="AC117:AE118"/>
    <mergeCell ref="AF117:AI118"/>
    <mergeCell ref="AJ117:AM118"/>
    <mergeCell ref="AN117:AQ118"/>
    <mergeCell ref="H119:P121"/>
    <mergeCell ref="Q119:Y121"/>
    <mergeCell ref="B122:F126"/>
    <mergeCell ref="H122:P123"/>
    <mergeCell ref="Q122:Y123"/>
    <mergeCell ref="Z122:AB123"/>
    <mergeCell ref="AC122:AE123"/>
    <mergeCell ref="AF122:AI123"/>
    <mergeCell ref="AJ122:AM123"/>
    <mergeCell ref="AN122:AQ123"/>
    <mergeCell ref="H124:P126"/>
    <mergeCell ref="Q124:Y126"/>
    <mergeCell ref="Z119:AB119"/>
    <mergeCell ref="AC119:AE119"/>
    <mergeCell ref="AF119:AI119"/>
    <mergeCell ref="AJ119:AM119"/>
    <mergeCell ref="AN119:AQ119"/>
    <mergeCell ref="A100:F101"/>
    <mergeCell ref="H100:AY101"/>
    <mergeCell ref="A102:F106"/>
    <mergeCell ref="H102:AB103"/>
    <mergeCell ref="AC102:AY103"/>
    <mergeCell ref="H104:AB106"/>
    <mergeCell ref="AC104:AY106"/>
    <mergeCell ref="B107:F111"/>
    <mergeCell ref="H107:AB108"/>
    <mergeCell ref="AC107:AY108"/>
    <mergeCell ref="H109:AB111"/>
    <mergeCell ref="AC109:AY111"/>
    <mergeCell ref="B112:F116"/>
    <mergeCell ref="H112:P113"/>
    <mergeCell ref="Q112:Y113"/>
    <mergeCell ref="Z112:AB113"/>
    <mergeCell ref="AC112:AE113"/>
    <mergeCell ref="AF112:AI113"/>
    <mergeCell ref="AJ112:AM113"/>
    <mergeCell ref="AN112:AQ113"/>
    <mergeCell ref="H114:P116"/>
    <mergeCell ref="Q114:Y116"/>
    <mergeCell ref="A83:F85"/>
    <mergeCell ref="H84:Y85"/>
    <mergeCell ref="A87:F91"/>
    <mergeCell ref="H87:P88"/>
    <mergeCell ref="Q87:Y88"/>
    <mergeCell ref="Z87:AB88"/>
    <mergeCell ref="AC87:AE88"/>
    <mergeCell ref="AF87:AI88"/>
    <mergeCell ref="AJ87:AM88"/>
    <mergeCell ref="AN87:AQ88"/>
    <mergeCell ref="H89:P91"/>
    <mergeCell ref="Q89:Y91"/>
    <mergeCell ref="A92:F93"/>
    <mergeCell ref="H92:AY93"/>
    <mergeCell ref="A95:F99"/>
    <mergeCell ref="H95:P96"/>
    <mergeCell ref="Q95:Y96"/>
    <mergeCell ref="Z95:AB96"/>
    <mergeCell ref="AC95:AE96"/>
    <mergeCell ref="AF95:AI96"/>
    <mergeCell ref="AJ95:AM96"/>
    <mergeCell ref="AN95:AQ96"/>
    <mergeCell ref="H97:P99"/>
    <mergeCell ref="Q97:Y99"/>
    <mergeCell ref="AR95:AU95"/>
    <mergeCell ref="AV95:AY95"/>
    <mergeCell ref="AR96:AS96"/>
    <mergeCell ref="AT96:AU96"/>
    <mergeCell ref="AV96:AW96"/>
    <mergeCell ref="AX96:AY96"/>
    <mergeCell ref="Z97:AB97"/>
    <mergeCell ref="AC97:AE97"/>
    <mergeCell ref="B68:F72"/>
    <mergeCell ref="H68:P69"/>
    <mergeCell ref="Q68:Y69"/>
    <mergeCell ref="Z68:AB69"/>
    <mergeCell ref="AC68:AE69"/>
    <mergeCell ref="AF68:AI69"/>
    <mergeCell ref="AJ68:AM69"/>
    <mergeCell ref="AN68:AQ69"/>
    <mergeCell ref="H70:P72"/>
    <mergeCell ref="Q70:Y72"/>
    <mergeCell ref="B73:F77"/>
    <mergeCell ref="H73:P74"/>
    <mergeCell ref="Q73:Y74"/>
    <mergeCell ref="Z73:AB74"/>
    <mergeCell ref="AC73:AE74"/>
    <mergeCell ref="AF73:AI74"/>
    <mergeCell ref="AJ73:AM74"/>
    <mergeCell ref="AN73:AQ74"/>
    <mergeCell ref="H75:P77"/>
    <mergeCell ref="Q75:Y77"/>
    <mergeCell ref="Z77:AB77"/>
    <mergeCell ref="AC77:AE77"/>
    <mergeCell ref="AF77:AI77"/>
    <mergeCell ref="AJ77:AM77"/>
    <mergeCell ref="AN77:AQ77"/>
    <mergeCell ref="A56:F57"/>
    <mergeCell ref="H56:AY57"/>
    <mergeCell ref="B58:F62"/>
    <mergeCell ref="H58:AB59"/>
    <mergeCell ref="AC58:AY59"/>
    <mergeCell ref="H60:AB62"/>
    <mergeCell ref="AC60:AY62"/>
    <mergeCell ref="B63:F67"/>
    <mergeCell ref="H63:P64"/>
    <mergeCell ref="Q63:Y64"/>
    <mergeCell ref="Z63:AB64"/>
    <mergeCell ref="AC63:AE64"/>
    <mergeCell ref="AF63:AI64"/>
    <mergeCell ref="AJ63:AM64"/>
    <mergeCell ref="AN63:AQ64"/>
    <mergeCell ref="H65:P67"/>
    <mergeCell ref="Q65:Y67"/>
    <mergeCell ref="Z66:AB66"/>
    <mergeCell ref="AC66:AE66"/>
    <mergeCell ref="AF66:AI66"/>
    <mergeCell ref="AJ66:AM66"/>
    <mergeCell ref="AN66:AQ66"/>
    <mergeCell ref="AR66:AU66"/>
    <mergeCell ref="AV66:AY66"/>
    <mergeCell ref="Z67:AB67"/>
    <mergeCell ref="AC67:AE67"/>
    <mergeCell ref="AF67:AI67"/>
    <mergeCell ref="AJ67:AM67"/>
    <mergeCell ref="AN67:AQ67"/>
    <mergeCell ref="AR67:AU67"/>
    <mergeCell ref="AV67:AY67"/>
    <mergeCell ref="A39:F41"/>
    <mergeCell ref="H40:Y41"/>
    <mergeCell ref="A43:F47"/>
    <mergeCell ref="H43:P44"/>
    <mergeCell ref="Q43:Y44"/>
    <mergeCell ref="Z43:AB44"/>
    <mergeCell ref="AC43:AE44"/>
    <mergeCell ref="AF43:AI44"/>
    <mergeCell ref="AJ43:AM44"/>
    <mergeCell ref="AN43:AQ44"/>
    <mergeCell ref="H45:P47"/>
    <mergeCell ref="Q45:Y47"/>
    <mergeCell ref="A48:F49"/>
    <mergeCell ref="H48:AY49"/>
    <mergeCell ref="A51:F55"/>
    <mergeCell ref="H51:P52"/>
    <mergeCell ref="Q51:Y52"/>
    <mergeCell ref="Z51:AB52"/>
    <mergeCell ref="AC51:AE52"/>
    <mergeCell ref="AF51:AI52"/>
    <mergeCell ref="AJ51:AM52"/>
    <mergeCell ref="AN51:AQ52"/>
    <mergeCell ref="H53:P55"/>
    <mergeCell ref="Q53:Y55"/>
    <mergeCell ref="AR51:AU51"/>
    <mergeCell ref="AV51:AY51"/>
    <mergeCell ref="AR52:AS52"/>
    <mergeCell ref="AT52:AU52"/>
    <mergeCell ref="AV52:AW52"/>
    <mergeCell ref="AX52:AY52"/>
    <mergeCell ref="Z53:AB53"/>
    <mergeCell ref="AC53:AE53"/>
    <mergeCell ref="A582:B582"/>
    <mergeCell ref="C582:D582"/>
    <mergeCell ref="E582:J582"/>
    <mergeCell ref="K582:P582"/>
    <mergeCell ref="Q582:Y582"/>
    <mergeCell ref="Z582:AC582"/>
    <mergeCell ref="AD582:AH582"/>
    <mergeCell ref="AI582:AL582"/>
    <mergeCell ref="AM582:AP582"/>
    <mergeCell ref="AQ582:AY582"/>
    <mergeCell ref="A583:B583"/>
    <mergeCell ref="C583:D583"/>
    <mergeCell ref="E583:J583"/>
    <mergeCell ref="K583:P583"/>
    <mergeCell ref="Q583:Y583"/>
    <mergeCell ref="Z583:AC583"/>
    <mergeCell ref="AD583:AH583"/>
    <mergeCell ref="AI583:AL583"/>
    <mergeCell ref="AM583:AP583"/>
    <mergeCell ref="AQ583:AY583"/>
    <mergeCell ref="A580:B580"/>
    <mergeCell ref="C580:D580"/>
    <mergeCell ref="E580:J580"/>
    <mergeCell ref="K580:P580"/>
    <mergeCell ref="Q580:Y580"/>
    <mergeCell ref="Z580:AC580"/>
    <mergeCell ref="AD580:AH580"/>
    <mergeCell ref="AI580:AL580"/>
    <mergeCell ref="AM580:AP580"/>
    <mergeCell ref="AQ580:AY580"/>
    <mergeCell ref="A581:B581"/>
    <mergeCell ref="C581:D581"/>
    <mergeCell ref="E581:J581"/>
    <mergeCell ref="K581:P581"/>
    <mergeCell ref="Q581:Y581"/>
    <mergeCell ref="Z581:AC581"/>
    <mergeCell ref="AD581:AH581"/>
    <mergeCell ref="AI581:AL581"/>
    <mergeCell ref="AM581:AP581"/>
    <mergeCell ref="AQ581:AY581"/>
    <mergeCell ref="A578:B578"/>
    <mergeCell ref="C578:D578"/>
    <mergeCell ref="E578:J578"/>
    <mergeCell ref="K578:P578"/>
    <mergeCell ref="Q578:Y578"/>
    <mergeCell ref="Z578:AC578"/>
    <mergeCell ref="AD578:AH578"/>
    <mergeCell ref="AI578:AL578"/>
    <mergeCell ref="AM578:AP578"/>
    <mergeCell ref="AQ578:AY578"/>
    <mergeCell ref="A579:B579"/>
    <mergeCell ref="C579:D579"/>
    <mergeCell ref="E579:J579"/>
    <mergeCell ref="K579:P579"/>
    <mergeCell ref="Q579:Y579"/>
    <mergeCell ref="Z579:AC579"/>
    <mergeCell ref="AD579:AH579"/>
    <mergeCell ref="AI579:AL579"/>
    <mergeCell ref="AM579:AP579"/>
    <mergeCell ref="AQ579:AY579"/>
    <mergeCell ref="A576:B576"/>
    <mergeCell ref="C576:D576"/>
    <mergeCell ref="E576:J576"/>
    <mergeCell ref="K576:P576"/>
    <mergeCell ref="Q576:Y576"/>
    <mergeCell ref="Z576:AC576"/>
    <mergeCell ref="AD576:AH576"/>
    <mergeCell ref="AI576:AL576"/>
    <mergeCell ref="AM576:AP576"/>
    <mergeCell ref="AQ576:AY576"/>
    <mergeCell ref="A577:B577"/>
    <mergeCell ref="C577:D577"/>
    <mergeCell ref="E577:J577"/>
    <mergeCell ref="K577:P577"/>
    <mergeCell ref="Q577:Y577"/>
    <mergeCell ref="Z577:AC577"/>
    <mergeCell ref="AD577:AH577"/>
    <mergeCell ref="AI577:AL577"/>
    <mergeCell ref="AM577:AP577"/>
    <mergeCell ref="AQ577:AY577"/>
    <mergeCell ref="A574:B574"/>
    <mergeCell ref="C574:D574"/>
    <mergeCell ref="E574:J574"/>
    <mergeCell ref="K574:P574"/>
    <mergeCell ref="Q574:Y574"/>
    <mergeCell ref="Z574:AC574"/>
    <mergeCell ref="AD574:AH574"/>
    <mergeCell ref="AI574:AL574"/>
    <mergeCell ref="AM574:AP574"/>
    <mergeCell ref="AQ574:AY574"/>
    <mergeCell ref="A575:B575"/>
    <mergeCell ref="C575:D575"/>
    <mergeCell ref="E575:J575"/>
    <mergeCell ref="K575:P575"/>
    <mergeCell ref="Q575:Y575"/>
    <mergeCell ref="Z575:AC575"/>
    <mergeCell ref="AD575:AH575"/>
    <mergeCell ref="AI575:AL575"/>
    <mergeCell ref="AM575:AP575"/>
    <mergeCell ref="AQ575:AY575"/>
    <mergeCell ref="A572:B572"/>
    <mergeCell ref="C572:D572"/>
    <mergeCell ref="E572:J572"/>
    <mergeCell ref="K572:P572"/>
    <mergeCell ref="Q572:Y572"/>
    <mergeCell ref="Z572:AC572"/>
    <mergeCell ref="AD572:AH572"/>
    <mergeCell ref="AI572:AL572"/>
    <mergeCell ref="AM572:AP572"/>
    <mergeCell ref="AQ572:AY572"/>
    <mergeCell ref="A573:B573"/>
    <mergeCell ref="C573:D573"/>
    <mergeCell ref="E573:J573"/>
    <mergeCell ref="K573:P573"/>
    <mergeCell ref="Q573:Y573"/>
    <mergeCell ref="Z573:AC573"/>
    <mergeCell ref="AD573:AH573"/>
    <mergeCell ref="AI573:AL573"/>
    <mergeCell ref="AM573:AP573"/>
    <mergeCell ref="AQ573:AY573"/>
    <mergeCell ref="A570:B570"/>
    <mergeCell ref="C570:D570"/>
    <mergeCell ref="E570:J570"/>
    <mergeCell ref="K570:P570"/>
    <mergeCell ref="Q570:Y570"/>
    <mergeCell ref="Z570:AC570"/>
    <mergeCell ref="AD570:AH570"/>
    <mergeCell ref="AI570:AL570"/>
    <mergeCell ref="AM570:AP570"/>
    <mergeCell ref="AQ570:AY570"/>
    <mergeCell ref="A571:B571"/>
    <mergeCell ref="C571:D571"/>
    <mergeCell ref="E571:J571"/>
    <mergeCell ref="K571:P571"/>
    <mergeCell ref="Q571:Y571"/>
    <mergeCell ref="Z571:AC571"/>
    <mergeCell ref="AD571:AH571"/>
    <mergeCell ref="AI571:AL571"/>
    <mergeCell ref="AM571:AP571"/>
    <mergeCell ref="AQ571:AY571"/>
    <mergeCell ref="A568:B568"/>
    <mergeCell ref="C568:D568"/>
    <mergeCell ref="E568:J568"/>
    <mergeCell ref="K568:P568"/>
    <mergeCell ref="Q568:Y568"/>
    <mergeCell ref="Z568:AC568"/>
    <mergeCell ref="AD568:AH568"/>
    <mergeCell ref="AI568:AL568"/>
    <mergeCell ref="AM568:AP568"/>
    <mergeCell ref="AQ568:AY568"/>
    <mergeCell ref="A569:B569"/>
    <mergeCell ref="C569:D569"/>
    <mergeCell ref="E569:J569"/>
    <mergeCell ref="K569:P569"/>
    <mergeCell ref="Q569:Y569"/>
    <mergeCell ref="Z569:AC569"/>
    <mergeCell ref="AD569:AH569"/>
    <mergeCell ref="AI569:AL569"/>
    <mergeCell ref="AM569:AP569"/>
    <mergeCell ref="AQ569:AY569"/>
    <mergeCell ref="A566:B566"/>
    <mergeCell ref="C566:D566"/>
    <mergeCell ref="E566:J566"/>
    <mergeCell ref="K566:P566"/>
    <mergeCell ref="Q566:Y566"/>
    <mergeCell ref="Z566:AC566"/>
    <mergeCell ref="AD566:AH566"/>
    <mergeCell ref="AI566:AL566"/>
    <mergeCell ref="AM566:AP566"/>
    <mergeCell ref="AQ566:AY566"/>
    <mergeCell ref="A567:B567"/>
    <mergeCell ref="C567:D567"/>
    <mergeCell ref="E567:J567"/>
    <mergeCell ref="K567:P567"/>
    <mergeCell ref="Q567:Y567"/>
    <mergeCell ref="Z567:AC567"/>
    <mergeCell ref="AD567:AH567"/>
    <mergeCell ref="AI567:AL567"/>
    <mergeCell ref="AM567:AP567"/>
    <mergeCell ref="AQ567:AY567"/>
    <mergeCell ref="A564:B564"/>
    <mergeCell ref="C564:D564"/>
    <mergeCell ref="E564:J564"/>
    <mergeCell ref="K564:P564"/>
    <mergeCell ref="Q564:Y564"/>
    <mergeCell ref="Z564:AC564"/>
    <mergeCell ref="AD564:AH564"/>
    <mergeCell ref="AI564:AL564"/>
    <mergeCell ref="AM564:AP564"/>
    <mergeCell ref="AQ564:AY564"/>
    <mergeCell ref="A565:B565"/>
    <mergeCell ref="C565:D565"/>
    <mergeCell ref="E565:J565"/>
    <mergeCell ref="K565:P565"/>
    <mergeCell ref="Q565:Y565"/>
    <mergeCell ref="Z565:AC565"/>
    <mergeCell ref="AD565:AH565"/>
    <mergeCell ref="AI565:AL565"/>
    <mergeCell ref="AM565:AP565"/>
    <mergeCell ref="AQ565:AY565"/>
    <mergeCell ref="A562:B562"/>
    <mergeCell ref="C562:D562"/>
    <mergeCell ref="E562:J562"/>
    <mergeCell ref="K562:P562"/>
    <mergeCell ref="Q562:Y562"/>
    <mergeCell ref="Z562:AC562"/>
    <mergeCell ref="AD562:AH562"/>
    <mergeCell ref="AI562:AL562"/>
    <mergeCell ref="AM562:AP562"/>
    <mergeCell ref="AQ562:AY562"/>
    <mergeCell ref="A563:B563"/>
    <mergeCell ref="C563:D563"/>
    <mergeCell ref="E563:J563"/>
    <mergeCell ref="K563:P563"/>
    <mergeCell ref="Q563:Y563"/>
    <mergeCell ref="Z563:AC563"/>
    <mergeCell ref="AD563:AH563"/>
    <mergeCell ref="AI563:AL563"/>
    <mergeCell ref="AM563:AP563"/>
    <mergeCell ref="AQ563:AY563"/>
    <mergeCell ref="A560:B560"/>
    <mergeCell ref="C560:D560"/>
    <mergeCell ref="E560:J560"/>
    <mergeCell ref="K560:P560"/>
    <mergeCell ref="Q560:Y560"/>
    <mergeCell ref="Z560:AC560"/>
    <mergeCell ref="AD560:AH560"/>
    <mergeCell ref="AI560:AL560"/>
    <mergeCell ref="AM560:AP560"/>
    <mergeCell ref="AQ560:AY560"/>
    <mergeCell ref="A561:B561"/>
    <mergeCell ref="C561:D561"/>
    <mergeCell ref="E561:J561"/>
    <mergeCell ref="K561:P561"/>
    <mergeCell ref="Q561:Y561"/>
    <mergeCell ref="Z561:AC561"/>
    <mergeCell ref="AD561:AH561"/>
    <mergeCell ref="AI561:AL561"/>
    <mergeCell ref="AM561:AP561"/>
    <mergeCell ref="AQ561:AY561"/>
    <mergeCell ref="A558:B558"/>
    <mergeCell ref="C558:D558"/>
    <mergeCell ref="E558:J558"/>
    <mergeCell ref="K558:P558"/>
    <mergeCell ref="Q558:Y558"/>
    <mergeCell ref="Z558:AC558"/>
    <mergeCell ref="AD558:AH558"/>
    <mergeCell ref="AI558:AL558"/>
    <mergeCell ref="AM558:AP558"/>
    <mergeCell ref="AQ558:AY558"/>
    <mergeCell ref="A559:B559"/>
    <mergeCell ref="C559:D559"/>
    <mergeCell ref="E559:J559"/>
    <mergeCell ref="K559:P559"/>
    <mergeCell ref="Q559:Y559"/>
    <mergeCell ref="Z559:AC559"/>
    <mergeCell ref="AD559:AH559"/>
    <mergeCell ref="AI559:AL559"/>
    <mergeCell ref="AM559:AP559"/>
    <mergeCell ref="AQ559:AY559"/>
    <mergeCell ref="A556:B556"/>
    <mergeCell ref="C556:D556"/>
    <mergeCell ref="E556:J556"/>
    <mergeCell ref="K556:P556"/>
    <mergeCell ref="Q556:Y556"/>
    <mergeCell ref="Z556:AC556"/>
    <mergeCell ref="AD556:AH556"/>
    <mergeCell ref="AI556:AL556"/>
    <mergeCell ref="AM556:AP556"/>
    <mergeCell ref="AQ556:AY556"/>
    <mergeCell ref="A557:B557"/>
    <mergeCell ref="C557:D557"/>
    <mergeCell ref="E557:J557"/>
    <mergeCell ref="K557:P557"/>
    <mergeCell ref="Q557:Y557"/>
    <mergeCell ref="Z557:AC557"/>
    <mergeCell ref="AD557:AH557"/>
    <mergeCell ref="AI557:AL557"/>
    <mergeCell ref="AM557:AP557"/>
    <mergeCell ref="AQ557:AY557"/>
    <mergeCell ref="A554:B554"/>
    <mergeCell ref="C554:D554"/>
    <mergeCell ref="E554:J554"/>
    <mergeCell ref="K554:P554"/>
    <mergeCell ref="Q554:Y554"/>
    <mergeCell ref="Z554:AC554"/>
    <mergeCell ref="AD554:AH554"/>
    <mergeCell ref="AI554:AL554"/>
    <mergeCell ref="AM554:AP554"/>
    <mergeCell ref="AQ554:AY554"/>
    <mergeCell ref="A555:B555"/>
    <mergeCell ref="C555:D555"/>
    <mergeCell ref="E555:J555"/>
    <mergeCell ref="K555:P555"/>
    <mergeCell ref="Q555:Y555"/>
    <mergeCell ref="Z555:AC555"/>
    <mergeCell ref="AD555:AH555"/>
    <mergeCell ref="AI555:AL555"/>
    <mergeCell ref="AM555:AP555"/>
    <mergeCell ref="AQ555:AY555"/>
    <mergeCell ref="A549:B549"/>
    <mergeCell ref="C549:J549"/>
    <mergeCell ref="K549:P549"/>
    <mergeCell ref="Q549:Y549"/>
    <mergeCell ref="Z549:AC549"/>
    <mergeCell ref="AD549:AH549"/>
    <mergeCell ref="AI549:AL549"/>
    <mergeCell ref="AM549:AP549"/>
    <mergeCell ref="AQ549:AY549"/>
    <mergeCell ref="A550:AL550"/>
    <mergeCell ref="AM550:AO550"/>
    <mergeCell ref="A553:B553"/>
    <mergeCell ref="C553:D553"/>
    <mergeCell ref="E553:J553"/>
    <mergeCell ref="K553:P553"/>
    <mergeCell ref="Q553:Y553"/>
    <mergeCell ref="Z553:AC553"/>
    <mergeCell ref="AD553:AH553"/>
    <mergeCell ref="AI553:AL553"/>
    <mergeCell ref="AM553:AP553"/>
    <mergeCell ref="AQ553:AY553"/>
    <mergeCell ref="A547:B547"/>
    <mergeCell ref="C547:J547"/>
    <mergeCell ref="K547:P547"/>
    <mergeCell ref="Q547:Y547"/>
    <mergeCell ref="Z547:AC547"/>
    <mergeCell ref="AD547:AH547"/>
    <mergeCell ref="AI547:AL547"/>
    <mergeCell ref="AM547:AP547"/>
    <mergeCell ref="AQ547:AY547"/>
    <mergeCell ref="A548:B548"/>
    <mergeCell ref="C548:J548"/>
    <mergeCell ref="K548:P548"/>
    <mergeCell ref="Q548:Y548"/>
    <mergeCell ref="Z548:AC548"/>
    <mergeCell ref="AD548:AH548"/>
    <mergeCell ref="AI548:AL548"/>
    <mergeCell ref="AM548:AP548"/>
    <mergeCell ref="AQ548:AY548"/>
    <mergeCell ref="A545:B545"/>
    <mergeCell ref="C545:J545"/>
    <mergeCell ref="K545:P545"/>
    <mergeCell ref="Q545:Y545"/>
    <mergeCell ref="Z545:AC545"/>
    <mergeCell ref="AD545:AH545"/>
    <mergeCell ref="AI545:AL545"/>
    <mergeCell ref="AM545:AP545"/>
    <mergeCell ref="AQ545:AY545"/>
    <mergeCell ref="A546:B546"/>
    <mergeCell ref="C546:J546"/>
    <mergeCell ref="K546:P546"/>
    <mergeCell ref="Q546:Y546"/>
    <mergeCell ref="Z546:AC546"/>
    <mergeCell ref="AD546:AH546"/>
    <mergeCell ref="AI546:AL546"/>
    <mergeCell ref="AM546:AP546"/>
    <mergeCell ref="AQ546:AY546"/>
    <mergeCell ref="A543:B543"/>
    <mergeCell ref="C543:J543"/>
    <mergeCell ref="K543:P543"/>
    <mergeCell ref="Q543:Y543"/>
    <mergeCell ref="Z543:AC543"/>
    <mergeCell ref="AD543:AH543"/>
    <mergeCell ref="AI543:AL543"/>
    <mergeCell ref="AM543:AP543"/>
    <mergeCell ref="AQ543:AY543"/>
    <mergeCell ref="A544:B544"/>
    <mergeCell ref="C544:J544"/>
    <mergeCell ref="K544:P544"/>
    <mergeCell ref="Q544:Y544"/>
    <mergeCell ref="Z544:AC544"/>
    <mergeCell ref="AD544:AH544"/>
    <mergeCell ref="AI544:AL544"/>
    <mergeCell ref="AM544:AP544"/>
    <mergeCell ref="AQ544:AY544"/>
    <mergeCell ref="A541:B541"/>
    <mergeCell ref="C541:J541"/>
    <mergeCell ref="K541:P541"/>
    <mergeCell ref="Q541:Y541"/>
    <mergeCell ref="Z541:AC541"/>
    <mergeCell ref="AD541:AH541"/>
    <mergeCell ref="AI541:AL541"/>
    <mergeCell ref="AM541:AP541"/>
    <mergeCell ref="AQ541:AY541"/>
    <mergeCell ref="A542:B542"/>
    <mergeCell ref="C542:J542"/>
    <mergeCell ref="K542:P542"/>
    <mergeCell ref="Q542:Y542"/>
    <mergeCell ref="Z542:AC542"/>
    <mergeCell ref="AD542:AH542"/>
    <mergeCell ref="AI542:AL542"/>
    <mergeCell ref="AM542:AP542"/>
    <mergeCell ref="AQ542:AY542"/>
    <mergeCell ref="A539:B539"/>
    <mergeCell ref="C539:J539"/>
    <mergeCell ref="K539:P539"/>
    <mergeCell ref="Q539:Y539"/>
    <mergeCell ref="Z539:AC539"/>
    <mergeCell ref="AD539:AH539"/>
    <mergeCell ref="AI539:AL539"/>
    <mergeCell ref="AM539:AP539"/>
    <mergeCell ref="AQ539:AY539"/>
    <mergeCell ref="A540:B540"/>
    <mergeCell ref="C540:J540"/>
    <mergeCell ref="K540:P540"/>
    <mergeCell ref="Q540:Y540"/>
    <mergeCell ref="Z540:AC540"/>
    <mergeCell ref="AD540:AH540"/>
    <mergeCell ref="AI540:AL540"/>
    <mergeCell ref="AM540:AP540"/>
    <mergeCell ref="AQ540:AY540"/>
    <mergeCell ref="A537:B537"/>
    <mergeCell ref="C537:J537"/>
    <mergeCell ref="K537:P537"/>
    <mergeCell ref="Q537:Y537"/>
    <mergeCell ref="Z537:AC537"/>
    <mergeCell ref="AD537:AH537"/>
    <mergeCell ref="AI537:AL537"/>
    <mergeCell ref="AM537:AP537"/>
    <mergeCell ref="AQ537:AY537"/>
    <mergeCell ref="A538:B538"/>
    <mergeCell ref="C538:J538"/>
    <mergeCell ref="K538:P538"/>
    <mergeCell ref="Q538:Y538"/>
    <mergeCell ref="Z538:AC538"/>
    <mergeCell ref="AD538:AH538"/>
    <mergeCell ref="AI538:AL538"/>
    <mergeCell ref="AM538:AP538"/>
    <mergeCell ref="AQ538:AY538"/>
    <mergeCell ref="A535:B535"/>
    <mergeCell ref="C535:J535"/>
    <mergeCell ref="K535:P535"/>
    <mergeCell ref="Q535:Y535"/>
    <mergeCell ref="Z535:AC535"/>
    <mergeCell ref="AD535:AH535"/>
    <mergeCell ref="AI535:AL535"/>
    <mergeCell ref="AM535:AP535"/>
    <mergeCell ref="AQ535:AY535"/>
    <mergeCell ref="A536:B536"/>
    <mergeCell ref="C536:J536"/>
    <mergeCell ref="K536:P536"/>
    <mergeCell ref="Q536:Y536"/>
    <mergeCell ref="Z536:AC536"/>
    <mergeCell ref="AD536:AH536"/>
    <mergeCell ref="AI536:AL536"/>
    <mergeCell ref="AM536:AP536"/>
    <mergeCell ref="AQ536:AY536"/>
    <mergeCell ref="A533:B533"/>
    <mergeCell ref="C533:J533"/>
    <mergeCell ref="K533:P533"/>
    <mergeCell ref="Q533:Y533"/>
    <mergeCell ref="Z533:AC533"/>
    <mergeCell ref="AD533:AH533"/>
    <mergeCell ref="AI533:AL533"/>
    <mergeCell ref="AM533:AP533"/>
    <mergeCell ref="AQ533:AY533"/>
    <mergeCell ref="A534:B534"/>
    <mergeCell ref="C534:J534"/>
    <mergeCell ref="K534:P534"/>
    <mergeCell ref="Q534:Y534"/>
    <mergeCell ref="Z534:AC534"/>
    <mergeCell ref="AD534:AH534"/>
    <mergeCell ref="AI534:AL534"/>
    <mergeCell ref="AM534:AP534"/>
    <mergeCell ref="AQ534:AY534"/>
    <mergeCell ref="A531:B531"/>
    <mergeCell ref="C531:J531"/>
    <mergeCell ref="K531:P531"/>
    <mergeCell ref="Q531:Y531"/>
    <mergeCell ref="Z531:AC531"/>
    <mergeCell ref="AD531:AH531"/>
    <mergeCell ref="AI531:AL531"/>
    <mergeCell ref="AM531:AP531"/>
    <mergeCell ref="AQ531:AY531"/>
    <mergeCell ref="A532:B532"/>
    <mergeCell ref="C532:J532"/>
    <mergeCell ref="K532:P532"/>
    <mergeCell ref="Q532:Y532"/>
    <mergeCell ref="Z532:AC532"/>
    <mergeCell ref="AD532:AH532"/>
    <mergeCell ref="AI532:AL532"/>
    <mergeCell ref="AM532:AP532"/>
    <mergeCell ref="AQ532:AY532"/>
    <mergeCell ref="A529:B529"/>
    <mergeCell ref="C529:J529"/>
    <mergeCell ref="K529:P529"/>
    <mergeCell ref="Q529:Y529"/>
    <mergeCell ref="Z529:AC529"/>
    <mergeCell ref="AD529:AH529"/>
    <mergeCell ref="AI529:AL529"/>
    <mergeCell ref="AM529:AP529"/>
    <mergeCell ref="AQ529:AY529"/>
    <mergeCell ref="A530:B530"/>
    <mergeCell ref="C530:J530"/>
    <mergeCell ref="K530:P530"/>
    <mergeCell ref="Q530:Y530"/>
    <mergeCell ref="Z530:AC530"/>
    <mergeCell ref="AD530:AH530"/>
    <mergeCell ref="AI530:AL530"/>
    <mergeCell ref="AM530:AP530"/>
    <mergeCell ref="AQ530:AY530"/>
    <mergeCell ref="A527:B527"/>
    <mergeCell ref="C527:J527"/>
    <mergeCell ref="K527:P527"/>
    <mergeCell ref="Q527:Y527"/>
    <mergeCell ref="Z527:AC527"/>
    <mergeCell ref="AD527:AH527"/>
    <mergeCell ref="AI527:AL527"/>
    <mergeCell ref="AM527:AP527"/>
    <mergeCell ref="AQ527:AY527"/>
    <mergeCell ref="A528:B528"/>
    <mergeCell ref="C528:J528"/>
    <mergeCell ref="K528:P528"/>
    <mergeCell ref="Q528:Y528"/>
    <mergeCell ref="Z528:AC528"/>
    <mergeCell ref="AD528:AH528"/>
    <mergeCell ref="AI528:AL528"/>
    <mergeCell ref="AM528:AP528"/>
    <mergeCell ref="AQ528:AY528"/>
    <mergeCell ref="A525:B525"/>
    <mergeCell ref="C525:J525"/>
    <mergeCell ref="K525:P525"/>
    <mergeCell ref="Q525:Y525"/>
    <mergeCell ref="Z525:AC525"/>
    <mergeCell ref="AD525:AH525"/>
    <mergeCell ref="AI525:AL525"/>
    <mergeCell ref="AM525:AP525"/>
    <mergeCell ref="AQ525:AY525"/>
    <mergeCell ref="A526:B526"/>
    <mergeCell ref="C526:J526"/>
    <mergeCell ref="K526:P526"/>
    <mergeCell ref="Q526:Y526"/>
    <mergeCell ref="Z526:AC526"/>
    <mergeCell ref="AD526:AH526"/>
    <mergeCell ref="AI526:AL526"/>
    <mergeCell ref="AM526:AP526"/>
    <mergeCell ref="AQ526:AY526"/>
    <mergeCell ref="A523:B523"/>
    <mergeCell ref="C523:J523"/>
    <mergeCell ref="K523:P523"/>
    <mergeCell ref="Q523:Y523"/>
    <mergeCell ref="Z523:AC523"/>
    <mergeCell ref="AD523:AH523"/>
    <mergeCell ref="AI523:AL523"/>
    <mergeCell ref="AM523:AP523"/>
    <mergeCell ref="AQ523:AY523"/>
    <mergeCell ref="A524:B524"/>
    <mergeCell ref="C524:J524"/>
    <mergeCell ref="K524:P524"/>
    <mergeCell ref="Q524:Y524"/>
    <mergeCell ref="Z524:AC524"/>
    <mergeCell ref="AD524:AH524"/>
    <mergeCell ref="AI524:AL524"/>
    <mergeCell ref="AM524:AP524"/>
    <mergeCell ref="AQ524:AY524"/>
    <mergeCell ref="A521:B521"/>
    <mergeCell ref="C521:J521"/>
    <mergeCell ref="K521:P521"/>
    <mergeCell ref="Q521:Y521"/>
    <mergeCell ref="Z521:AC521"/>
    <mergeCell ref="AD521:AH521"/>
    <mergeCell ref="AI521:AL521"/>
    <mergeCell ref="AM521:AP521"/>
    <mergeCell ref="AQ521:AY521"/>
    <mergeCell ref="A522:B522"/>
    <mergeCell ref="C522:J522"/>
    <mergeCell ref="K522:P522"/>
    <mergeCell ref="Q522:Y522"/>
    <mergeCell ref="Z522:AC522"/>
    <mergeCell ref="AD522:AH522"/>
    <mergeCell ref="AI522:AL522"/>
    <mergeCell ref="AM522:AP522"/>
    <mergeCell ref="AQ522:AY522"/>
    <mergeCell ref="A519:B519"/>
    <mergeCell ref="C519:J519"/>
    <mergeCell ref="K519:P519"/>
    <mergeCell ref="Q519:Y519"/>
    <mergeCell ref="Z519:AC519"/>
    <mergeCell ref="AD519:AH519"/>
    <mergeCell ref="AI519:AL519"/>
    <mergeCell ref="AM519:AP519"/>
    <mergeCell ref="AQ519:AY519"/>
    <mergeCell ref="A520:B520"/>
    <mergeCell ref="C520:J520"/>
    <mergeCell ref="K520:P520"/>
    <mergeCell ref="Q520:Y520"/>
    <mergeCell ref="Z520:AC520"/>
    <mergeCell ref="AD520:AH520"/>
    <mergeCell ref="AI520:AL520"/>
    <mergeCell ref="AM520:AP520"/>
    <mergeCell ref="AQ520:AY520"/>
    <mergeCell ref="A515:B515"/>
    <mergeCell ref="C515:J515"/>
    <mergeCell ref="K515:P515"/>
    <mergeCell ref="Q515:Y515"/>
    <mergeCell ref="Z515:AC515"/>
    <mergeCell ref="AD515:AH515"/>
    <mergeCell ref="AI515:AL515"/>
    <mergeCell ref="AM515:AP515"/>
    <mergeCell ref="AQ515:AY515"/>
    <mergeCell ref="A516:B516"/>
    <mergeCell ref="C516:J516"/>
    <mergeCell ref="K516:P516"/>
    <mergeCell ref="Q516:Y516"/>
    <mergeCell ref="Z516:AC516"/>
    <mergeCell ref="AD516:AH516"/>
    <mergeCell ref="AI516:AL516"/>
    <mergeCell ref="AM516:AP516"/>
    <mergeCell ref="AQ516:AY516"/>
    <mergeCell ref="A513:B513"/>
    <mergeCell ref="C513:J513"/>
    <mergeCell ref="K513:P513"/>
    <mergeCell ref="Q513:Y513"/>
    <mergeCell ref="Z513:AC513"/>
    <mergeCell ref="AD513:AH513"/>
    <mergeCell ref="AI513:AL513"/>
    <mergeCell ref="AM513:AP513"/>
    <mergeCell ref="AQ513:AY513"/>
    <mergeCell ref="A514:B514"/>
    <mergeCell ref="C514:J514"/>
    <mergeCell ref="K514:P514"/>
    <mergeCell ref="Q514:Y514"/>
    <mergeCell ref="Z514:AC514"/>
    <mergeCell ref="AD514:AH514"/>
    <mergeCell ref="AI514:AL514"/>
    <mergeCell ref="AM514:AP514"/>
    <mergeCell ref="AQ514:AY514"/>
    <mergeCell ref="A511:B511"/>
    <mergeCell ref="C511:J511"/>
    <mergeCell ref="K511:P511"/>
    <mergeCell ref="Q511:Y511"/>
    <mergeCell ref="Z511:AC511"/>
    <mergeCell ref="AD511:AH511"/>
    <mergeCell ref="AI511:AL511"/>
    <mergeCell ref="AM511:AP511"/>
    <mergeCell ref="AQ511:AY511"/>
    <mergeCell ref="A512:B512"/>
    <mergeCell ref="C512:J512"/>
    <mergeCell ref="K512:P512"/>
    <mergeCell ref="Q512:Y512"/>
    <mergeCell ref="Z512:AC512"/>
    <mergeCell ref="AD512:AH512"/>
    <mergeCell ref="AI512:AL512"/>
    <mergeCell ref="AM512:AP512"/>
    <mergeCell ref="AQ512:AY512"/>
    <mergeCell ref="A509:B509"/>
    <mergeCell ref="C509:J509"/>
    <mergeCell ref="K509:P509"/>
    <mergeCell ref="Q509:Y509"/>
    <mergeCell ref="Z509:AC509"/>
    <mergeCell ref="AD509:AH509"/>
    <mergeCell ref="AI509:AL509"/>
    <mergeCell ref="AM509:AP509"/>
    <mergeCell ref="AQ509:AY509"/>
    <mergeCell ref="A510:B510"/>
    <mergeCell ref="C510:J510"/>
    <mergeCell ref="K510:P510"/>
    <mergeCell ref="Q510:Y510"/>
    <mergeCell ref="Z510:AC510"/>
    <mergeCell ref="AD510:AH510"/>
    <mergeCell ref="AI510:AL510"/>
    <mergeCell ref="AM510:AP510"/>
    <mergeCell ref="AQ510:AY510"/>
    <mergeCell ref="A507:B507"/>
    <mergeCell ref="C507:J507"/>
    <mergeCell ref="K507:P507"/>
    <mergeCell ref="Q507:Y507"/>
    <mergeCell ref="Z507:AC507"/>
    <mergeCell ref="AD507:AH507"/>
    <mergeCell ref="AI507:AL507"/>
    <mergeCell ref="AM507:AP507"/>
    <mergeCell ref="AQ507:AY507"/>
    <mergeCell ref="A508:B508"/>
    <mergeCell ref="C508:J508"/>
    <mergeCell ref="K508:P508"/>
    <mergeCell ref="Q508:Y508"/>
    <mergeCell ref="Z508:AC508"/>
    <mergeCell ref="AD508:AH508"/>
    <mergeCell ref="AI508:AL508"/>
    <mergeCell ref="AM508:AP508"/>
    <mergeCell ref="AQ508:AY508"/>
    <mergeCell ref="A505:B505"/>
    <mergeCell ref="C505:J505"/>
    <mergeCell ref="K505:P505"/>
    <mergeCell ref="Q505:Y505"/>
    <mergeCell ref="Z505:AC505"/>
    <mergeCell ref="AD505:AH505"/>
    <mergeCell ref="AI505:AL505"/>
    <mergeCell ref="AM505:AP505"/>
    <mergeCell ref="AQ505:AY505"/>
    <mergeCell ref="A506:B506"/>
    <mergeCell ref="C506:J506"/>
    <mergeCell ref="K506:P506"/>
    <mergeCell ref="Q506:Y506"/>
    <mergeCell ref="Z506:AC506"/>
    <mergeCell ref="AD506:AH506"/>
    <mergeCell ref="AI506:AL506"/>
    <mergeCell ref="AM506:AP506"/>
    <mergeCell ref="AQ506:AY506"/>
    <mergeCell ref="A503:B503"/>
    <mergeCell ref="C503:J503"/>
    <mergeCell ref="K503:P503"/>
    <mergeCell ref="Q503:Y503"/>
    <mergeCell ref="Z503:AC503"/>
    <mergeCell ref="AD503:AH503"/>
    <mergeCell ref="AI503:AL503"/>
    <mergeCell ref="AM503:AP503"/>
    <mergeCell ref="AQ503:AY503"/>
    <mergeCell ref="A504:B504"/>
    <mergeCell ref="C504:J504"/>
    <mergeCell ref="K504:P504"/>
    <mergeCell ref="Q504:Y504"/>
    <mergeCell ref="Z504:AC504"/>
    <mergeCell ref="AD504:AH504"/>
    <mergeCell ref="AI504:AL504"/>
    <mergeCell ref="AM504:AP504"/>
    <mergeCell ref="AQ504:AY504"/>
    <mergeCell ref="A501:B501"/>
    <mergeCell ref="C501:J501"/>
    <mergeCell ref="K501:P501"/>
    <mergeCell ref="Q501:Y501"/>
    <mergeCell ref="Z501:AC501"/>
    <mergeCell ref="AD501:AH501"/>
    <mergeCell ref="AI501:AL501"/>
    <mergeCell ref="AM501:AP501"/>
    <mergeCell ref="AQ501:AY501"/>
    <mergeCell ref="A502:B502"/>
    <mergeCell ref="C502:J502"/>
    <mergeCell ref="K502:P502"/>
    <mergeCell ref="Q502:Y502"/>
    <mergeCell ref="Z502:AC502"/>
    <mergeCell ref="AD502:AH502"/>
    <mergeCell ref="AI502:AL502"/>
    <mergeCell ref="AM502:AP502"/>
    <mergeCell ref="AQ502:AY502"/>
    <mergeCell ref="A499:B499"/>
    <mergeCell ref="C499:J499"/>
    <mergeCell ref="K499:P499"/>
    <mergeCell ref="Q499:Y499"/>
    <mergeCell ref="Z499:AC499"/>
    <mergeCell ref="AD499:AH499"/>
    <mergeCell ref="AI499:AL499"/>
    <mergeCell ref="AM499:AP499"/>
    <mergeCell ref="AQ499:AY499"/>
    <mergeCell ref="A500:B500"/>
    <mergeCell ref="C500:J500"/>
    <mergeCell ref="K500:P500"/>
    <mergeCell ref="Q500:Y500"/>
    <mergeCell ref="Z500:AC500"/>
    <mergeCell ref="AD500:AH500"/>
    <mergeCell ref="AI500:AL500"/>
    <mergeCell ref="AM500:AP500"/>
    <mergeCell ref="AQ500:AY500"/>
    <mergeCell ref="A497:B497"/>
    <mergeCell ref="C497:J497"/>
    <mergeCell ref="K497:P497"/>
    <mergeCell ref="Q497:Y497"/>
    <mergeCell ref="Z497:AC497"/>
    <mergeCell ref="AD497:AH497"/>
    <mergeCell ref="AI497:AL497"/>
    <mergeCell ref="AM497:AP497"/>
    <mergeCell ref="AQ497:AY497"/>
    <mergeCell ref="A498:B498"/>
    <mergeCell ref="C498:J498"/>
    <mergeCell ref="K498:P498"/>
    <mergeCell ref="Q498:Y498"/>
    <mergeCell ref="Z498:AC498"/>
    <mergeCell ref="AD498:AH498"/>
    <mergeCell ref="AI498:AL498"/>
    <mergeCell ref="AM498:AP498"/>
    <mergeCell ref="AQ498:AY498"/>
    <mergeCell ref="A495:B495"/>
    <mergeCell ref="C495:J495"/>
    <mergeCell ref="K495:P495"/>
    <mergeCell ref="Q495:Y495"/>
    <mergeCell ref="Z495:AC495"/>
    <mergeCell ref="AD495:AH495"/>
    <mergeCell ref="AI495:AL495"/>
    <mergeCell ref="AM495:AP495"/>
    <mergeCell ref="AQ495:AY495"/>
    <mergeCell ref="A496:B496"/>
    <mergeCell ref="C496:J496"/>
    <mergeCell ref="K496:P496"/>
    <mergeCell ref="Q496:Y496"/>
    <mergeCell ref="Z496:AC496"/>
    <mergeCell ref="AD496:AH496"/>
    <mergeCell ref="AI496:AL496"/>
    <mergeCell ref="AM496:AP496"/>
    <mergeCell ref="AQ496:AY496"/>
    <mergeCell ref="A493:B493"/>
    <mergeCell ref="C493:J493"/>
    <mergeCell ref="K493:P493"/>
    <mergeCell ref="Q493:Y493"/>
    <mergeCell ref="Z493:AC493"/>
    <mergeCell ref="AD493:AH493"/>
    <mergeCell ref="AI493:AL493"/>
    <mergeCell ref="AM493:AP493"/>
    <mergeCell ref="AQ493:AY493"/>
    <mergeCell ref="A494:B494"/>
    <mergeCell ref="C494:J494"/>
    <mergeCell ref="K494:P494"/>
    <mergeCell ref="Q494:Y494"/>
    <mergeCell ref="Z494:AC494"/>
    <mergeCell ref="AD494:AH494"/>
    <mergeCell ref="AI494:AL494"/>
    <mergeCell ref="AM494:AP494"/>
    <mergeCell ref="AQ494:AY494"/>
    <mergeCell ref="A491:B491"/>
    <mergeCell ref="C491:J491"/>
    <mergeCell ref="K491:P491"/>
    <mergeCell ref="Q491:Y491"/>
    <mergeCell ref="Z491:AC491"/>
    <mergeCell ref="AD491:AH491"/>
    <mergeCell ref="AI491:AL491"/>
    <mergeCell ref="AM491:AP491"/>
    <mergeCell ref="AQ491:AY491"/>
    <mergeCell ref="A492:B492"/>
    <mergeCell ref="C492:J492"/>
    <mergeCell ref="K492:P492"/>
    <mergeCell ref="Q492:Y492"/>
    <mergeCell ref="Z492:AC492"/>
    <mergeCell ref="AD492:AH492"/>
    <mergeCell ref="AI492:AL492"/>
    <mergeCell ref="AM492:AP492"/>
    <mergeCell ref="AQ492:AY492"/>
    <mergeCell ref="A489:B489"/>
    <mergeCell ref="C489:J489"/>
    <mergeCell ref="K489:P489"/>
    <mergeCell ref="Q489:Y489"/>
    <mergeCell ref="Z489:AC489"/>
    <mergeCell ref="AD489:AH489"/>
    <mergeCell ref="AI489:AL489"/>
    <mergeCell ref="AM489:AP489"/>
    <mergeCell ref="AQ489:AY489"/>
    <mergeCell ref="A490:B490"/>
    <mergeCell ref="C490:J490"/>
    <mergeCell ref="K490:P490"/>
    <mergeCell ref="Q490:Y490"/>
    <mergeCell ref="Z490:AC490"/>
    <mergeCell ref="AD490:AH490"/>
    <mergeCell ref="AI490:AL490"/>
    <mergeCell ref="AM490:AP490"/>
    <mergeCell ref="AQ490:AY490"/>
    <mergeCell ref="A487:B487"/>
    <mergeCell ref="C487:J487"/>
    <mergeCell ref="K487:P487"/>
    <mergeCell ref="Q487:Y487"/>
    <mergeCell ref="Z487:AC487"/>
    <mergeCell ref="AD487:AH487"/>
    <mergeCell ref="AI487:AL487"/>
    <mergeCell ref="AM487:AP487"/>
    <mergeCell ref="AQ487:AY487"/>
    <mergeCell ref="A488:B488"/>
    <mergeCell ref="C488:J488"/>
    <mergeCell ref="K488:P488"/>
    <mergeCell ref="Q488:Y488"/>
    <mergeCell ref="Z488:AC488"/>
    <mergeCell ref="AD488:AH488"/>
    <mergeCell ref="AI488:AL488"/>
    <mergeCell ref="AM488:AP488"/>
    <mergeCell ref="AQ488:AY488"/>
    <mergeCell ref="A483:B483"/>
    <mergeCell ref="C483:J483"/>
    <mergeCell ref="K483:P483"/>
    <mergeCell ref="Q483:Y483"/>
    <mergeCell ref="Z483:AC483"/>
    <mergeCell ref="AD483:AH483"/>
    <mergeCell ref="AI483:AL483"/>
    <mergeCell ref="AM483:AP483"/>
    <mergeCell ref="AQ483:AY483"/>
    <mergeCell ref="A486:B486"/>
    <mergeCell ref="C486:J486"/>
    <mergeCell ref="K486:P486"/>
    <mergeCell ref="Q486:Y486"/>
    <mergeCell ref="Z486:AC486"/>
    <mergeCell ref="AD486:AH486"/>
    <mergeCell ref="AI486:AL486"/>
    <mergeCell ref="AM486:AP486"/>
    <mergeCell ref="AQ486:AY486"/>
    <mergeCell ref="A481:B481"/>
    <mergeCell ref="C481:J481"/>
    <mergeCell ref="K481:P481"/>
    <mergeCell ref="Q481:Y481"/>
    <mergeCell ref="Z481:AC481"/>
    <mergeCell ref="AD481:AH481"/>
    <mergeCell ref="AI481:AL481"/>
    <mergeCell ref="AM481:AP481"/>
    <mergeCell ref="AQ481:AY481"/>
    <mergeCell ref="A482:B482"/>
    <mergeCell ref="C482:J482"/>
    <mergeCell ref="K482:P482"/>
    <mergeCell ref="Q482:Y482"/>
    <mergeCell ref="Z482:AC482"/>
    <mergeCell ref="AD482:AH482"/>
    <mergeCell ref="AI482:AL482"/>
    <mergeCell ref="AM482:AP482"/>
    <mergeCell ref="AQ482:AY482"/>
    <mergeCell ref="A479:B479"/>
    <mergeCell ref="C479:J479"/>
    <mergeCell ref="K479:P479"/>
    <mergeCell ref="Q479:Y479"/>
    <mergeCell ref="Z479:AC479"/>
    <mergeCell ref="AD479:AH479"/>
    <mergeCell ref="AI479:AL479"/>
    <mergeCell ref="AM479:AP479"/>
    <mergeCell ref="AQ479:AY479"/>
    <mergeCell ref="A480:B480"/>
    <mergeCell ref="C480:J480"/>
    <mergeCell ref="K480:P480"/>
    <mergeCell ref="Q480:Y480"/>
    <mergeCell ref="Z480:AC480"/>
    <mergeCell ref="AD480:AH480"/>
    <mergeCell ref="AI480:AL480"/>
    <mergeCell ref="AM480:AP480"/>
    <mergeCell ref="AQ480:AY480"/>
    <mergeCell ref="A477:B477"/>
    <mergeCell ref="C477:J477"/>
    <mergeCell ref="K477:P477"/>
    <mergeCell ref="Q477:Y477"/>
    <mergeCell ref="Z477:AC477"/>
    <mergeCell ref="AD477:AH477"/>
    <mergeCell ref="AI477:AL477"/>
    <mergeCell ref="AM477:AP477"/>
    <mergeCell ref="AQ477:AY477"/>
    <mergeCell ref="A478:B478"/>
    <mergeCell ref="C478:J478"/>
    <mergeCell ref="K478:P478"/>
    <mergeCell ref="Q478:Y478"/>
    <mergeCell ref="Z478:AC478"/>
    <mergeCell ref="AD478:AH478"/>
    <mergeCell ref="AI478:AL478"/>
    <mergeCell ref="AM478:AP478"/>
    <mergeCell ref="AQ478:AY478"/>
    <mergeCell ref="A475:B475"/>
    <mergeCell ref="C475:J475"/>
    <mergeCell ref="K475:P475"/>
    <mergeCell ref="Q475:Y475"/>
    <mergeCell ref="Z475:AC475"/>
    <mergeCell ref="AD475:AH475"/>
    <mergeCell ref="AI475:AL475"/>
    <mergeCell ref="AM475:AP475"/>
    <mergeCell ref="AQ475:AY475"/>
    <mergeCell ref="A476:B476"/>
    <mergeCell ref="C476:J476"/>
    <mergeCell ref="K476:P476"/>
    <mergeCell ref="Q476:Y476"/>
    <mergeCell ref="Z476:AC476"/>
    <mergeCell ref="AD476:AH476"/>
    <mergeCell ref="AI476:AL476"/>
    <mergeCell ref="AM476:AP476"/>
    <mergeCell ref="AQ476:AY476"/>
    <mergeCell ref="A473:B473"/>
    <mergeCell ref="C473:J473"/>
    <mergeCell ref="K473:P473"/>
    <mergeCell ref="Q473:Y473"/>
    <mergeCell ref="Z473:AC473"/>
    <mergeCell ref="AD473:AH473"/>
    <mergeCell ref="AI473:AL473"/>
    <mergeCell ref="AM473:AP473"/>
    <mergeCell ref="AQ473:AY473"/>
    <mergeCell ref="A474:B474"/>
    <mergeCell ref="C474:J474"/>
    <mergeCell ref="K474:P474"/>
    <mergeCell ref="Q474:Y474"/>
    <mergeCell ref="Z474:AC474"/>
    <mergeCell ref="AD474:AH474"/>
    <mergeCell ref="AI474:AL474"/>
    <mergeCell ref="AM474:AP474"/>
    <mergeCell ref="AQ474:AY474"/>
    <mergeCell ref="A471:B471"/>
    <mergeCell ref="C471:J471"/>
    <mergeCell ref="K471:P471"/>
    <mergeCell ref="Q471:Y471"/>
    <mergeCell ref="Z471:AC471"/>
    <mergeCell ref="AD471:AH471"/>
    <mergeCell ref="AI471:AL471"/>
    <mergeCell ref="AM471:AP471"/>
    <mergeCell ref="AQ471:AY471"/>
    <mergeCell ref="A472:B472"/>
    <mergeCell ref="C472:J472"/>
    <mergeCell ref="K472:P472"/>
    <mergeCell ref="Q472:Y472"/>
    <mergeCell ref="Z472:AC472"/>
    <mergeCell ref="AD472:AH472"/>
    <mergeCell ref="AI472:AL472"/>
    <mergeCell ref="AM472:AP472"/>
    <mergeCell ref="AQ472:AY472"/>
    <mergeCell ref="A469:B469"/>
    <mergeCell ref="C469:J469"/>
    <mergeCell ref="K469:P469"/>
    <mergeCell ref="Q469:Y469"/>
    <mergeCell ref="Z469:AC469"/>
    <mergeCell ref="AD469:AH469"/>
    <mergeCell ref="AI469:AL469"/>
    <mergeCell ref="AM469:AP469"/>
    <mergeCell ref="AQ469:AY469"/>
    <mergeCell ref="A470:B470"/>
    <mergeCell ref="C470:J470"/>
    <mergeCell ref="K470:P470"/>
    <mergeCell ref="Q470:Y470"/>
    <mergeCell ref="Z470:AC470"/>
    <mergeCell ref="AD470:AH470"/>
    <mergeCell ref="AI470:AL470"/>
    <mergeCell ref="AM470:AP470"/>
    <mergeCell ref="AQ470:AY470"/>
    <mergeCell ref="A467:B467"/>
    <mergeCell ref="C467:J467"/>
    <mergeCell ref="K467:P467"/>
    <mergeCell ref="Q467:Y467"/>
    <mergeCell ref="Z467:AC467"/>
    <mergeCell ref="AD467:AH467"/>
    <mergeCell ref="AI467:AL467"/>
    <mergeCell ref="AM467:AP467"/>
    <mergeCell ref="AQ467:AY467"/>
    <mergeCell ref="A468:B468"/>
    <mergeCell ref="C468:J468"/>
    <mergeCell ref="K468:P468"/>
    <mergeCell ref="Q468:Y468"/>
    <mergeCell ref="Z468:AC468"/>
    <mergeCell ref="AD468:AH468"/>
    <mergeCell ref="AI468:AL468"/>
    <mergeCell ref="AM468:AP468"/>
    <mergeCell ref="AQ468:AY468"/>
    <mergeCell ref="A465:B465"/>
    <mergeCell ref="C465:J465"/>
    <mergeCell ref="K465:P465"/>
    <mergeCell ref="Q465:Y465"/>
    <mergeCell ref="Z465:AC465"/>
    <mergeCell ref="AD465:AH465"/>
    <mergeCell ref="AI465:AL465"/>
    <mergeCell ref="AM465:AP465"/>
    <mergeCell ref="AQ465:AY465"/>
    <mergeCell ref="A466:B466"/>
    <mergeCell ref="C466:J466"/>
    <mergeCell ref="K466:P466"/>
    <mergeCell ref="Q466:Y466"/>
    <mergeCell ref="Z466:AC466"/>
    <mergeCell ref="AD466:AH466"/>
    <mergeCell ref="AI466:AL466"/>
    <mergeCell ref="AM466:AP466"/>
    <mergeCell ref="AQ466:AY466"/>
    <mergeCell ref="A463:B463"/>
    <mergeCell ref="C463:J463"/>
    <mergeCell ref="K463:P463"/>
    <mergeCell ref="Q463:Y463"/>
    <mergeCell ref="Z463:AC463"/>
    <mergeCell ref="AD463:AH463"/>
    <mergeCell ref="AI463:AL463"/>
    <mergeCell ref="AM463:AP463"/>
    <mergeCell ref="AQ463:AY463"/>
    <mergeCell ref="A464:B464"/>
    <mergeCell ref="C464:J464"/>
    <mergeCell ref="K464:P464"/>
    <mergeCell ref="Q464:Y464"/>
    <mergeCell ref="Z464:AC464"/>
    <mergeCell ref="AD464:AH464"/>
    <mergeCell ref="AI464:AL464"/>
    <mergeCell ref="AM464:AP464"/>
    <mergeCell ref="AQ464:AY464"/>
    <mergeCell ref="A461:B461"/>
    <mergeCell ref="C461:J461"/>
    <mergeCell ref="K461:P461"/>
    <mergeCell ref="Q461:Y461"/>
    <mergeCell ref="Z461:AC461"/>
    <mergeCell ref="AD461:AH461"/>
    <mergeCell ref="AI461:AL461"/>
    <mergeCell ref="AM461:AP461"/>
    <mergeCell ref="AQ461:AY461"/>
    <mergeCell ref="A462:B462"/>
    <mergeCell ref="C462:J462"/>
    <mergeCell ref="K462:P462"/>
    <mergeCell ref="Q462:Y462"/>
    <mergeCell ref="Z462:AC462"/>
    <mergeCell ref="AD462:AH462"/>
    <mergeCell ref="AI462:AL462"/>
    <mergeCell ref="AM462:AP462"/>
    <mergeCell ref="AQ462:AY462"/>
    <mergeCell ref="A459:B459"/>
    <mergeCell ref="C459:J459"/>
    <mergeCell ref="K459:P459"/>
    <mergeCell ref="Q459:Y459"/>
    <mergeCell ref="Z459:AC459"/>
    <mergeCell ref="AD459:AH459"/>
    <mergeCell ref="AI459:AL459"/>
    <mergeCell ref="AM459:AP459"/>
    <mergeCell ref="AQ459:AY459"/>
    <mergeCell ref="A460:B460"/>
    <mergeCell ref="C460:J460"/>
    <mergeCell ref="K460:P460"/>
    <mergeCell ref="Q460:Y460"/>
    <mergeCell ref="Z460:AC460"/>
    <mergeCell ref="AD460:AH460"/>
    <mergeCell ref="AI460:AL460"/>
    <mergeCell ref="AM460:AP460"/>
    <mergeCell ref="AQ460:AY460"/>
    <mergeCell ref="A457:B457"/>
    <mergeCell ref="C457:J457"/>
    <mergeCell ref="K457:P457"/>
    <mergeCell ref="Q457:Y457"/>
    <mergeCell ref="Z457:AC457"/>
    <mergeCell ref="AD457:AH457"/>
    <mergeCell ref="AI457:AL457"/>
    <mergeCell ref="AM457:AP457"/>
    <mergeCell ref="AQ457:AY457"/>
    <mergeCell ref="A458:B458"/>
    <mergeCell ref="C458:J458"/>
    <mergeCell ref="K458:P458"/>
    <mergeCell ref="Q458:Y458"/>
    <mergeCell ref="Z458:AC458"/>
    <mergeCell ref="AD458:AH458"/>
    <mergeCell ref="AI458:AL458"/>
    <mergeCell ref="AM458:AP458"/>
    <mergeCell ref="AQ458:AY458"/>
    <mergeCell ref="A455:B455"/>
    <mergeCell ref="C455:J455"/>
    <mergeCell ref="K455:P455"/>
    <mergeCell ref="Q455:Y455"/>
    <mergeCell ref="Z455:AC455"/>
    <mergeCell ref="AD455:AH455"/>
    <mergeCell ref="AI455:AL455"/>
    <mergeCell ref="AM455:AP455"/>
    <mergeCell ref="AQ455:AY455"/>
    <mergeCell ref="A456:B456"/>
    <mergeCell ref="C456:J456"/>
    <mergeCell ref="K456:P456"/>
    <mergeCell ref="Q456:Y456"/>
    <mergeCell ref="Z456:AC456"/>
    <mergeCell ref="AD456:AH456"/>
    <mergeCell ref="AI456:AL456"/>
    <mergeCell ref="AM456:AP456"/>
    <mergeCell ref="AQ456:AY456"/>
    <mergeCell ref="A453:B453"/>
    <mergeCell ref="C453:J453"/>
    <mergeCell ref="K453:P453"/>
    <mergeCell ref="Q453:Y453"/>
    <mergeCell ref="Z453:AC453"/>
    <mergeCell ref="AD453:AH453"/>
    <mergeCell ref="AI453:AL453"/>
    <mergeCell ref="AM453:AP453"/>
    <mergeCell ref="AQ453:AY453"/>
    <mergeCell ref="A454:B454"/>
    <mergeCell ref="C454:J454"/>
    <mergeCell ref="K454:P454"/>
    <mergeCell ref="Q454:Y454"/>
    <mergeCell ref="Z454:AC454"/>
    <mergeCell ref="AD454:AH454"/>
    <mergeCell ref="AI454:AL454"/>
    <mergeCell ref="AM454:AP454"/>
    <mergeCell ref="AQ454:AY454"/>
    <mergeCell ref="A449:B449"/>
    <mergeCell ref="C449:J449"/>
    <mergeCell ref="K449:P449"/>
    <mergeCell ref="Q449:Y449"/>
    <mergeCell ref="Z449:AC449"/>
    <mergeCell ref="AD449:AH449"/>
    <mergeCell ref="AI449:AL449"/>
    <mergeCell ref="AM449:AP449"/>
    <mergeCell ref="AQ449:AY449"/>
    <mergeCell ref="A450:B450"/>
    <mergeCell ref="C450:J450"/>
    <mergeCell ref="K450:P450"/>
    <mergeCell ref="Q450:Y450"/>
    <mergeCell ref="Z450:AC450"/>
    <mergeCell ref="AD450:AH450"/>
    <mergeCell ref="AI450:AL450"/>
    <mergeCell ref="AM450:AP450"/>
    <mergeCell ref="AQ450:AY450"/>
    <mergeCell ref="A447:B447"/>
    <mergeCell ref="C447:J447"/>
    <mergeCell ref="K447:P447"/>
    <mergeCell ref="Q447:Y447"/>
    <mergeCell ref="Z447:AC447"/>
    <mergeCell ref="AD447:AH447"/>
    <mergeCell ref="AI447:AL447"/>
    <mergeCell ref="AM447:AP447"/>
    <mergeCell ref="AQ447:AY447"/>
    <mergeCell ref="A448:B448"/>
    <mergeCell ref="C448:J448"/>
    <mergeCell ref="K448:P448"/>
    <mergeCell ref="Q448:Y448"/>
    <mergeCell ref="Z448:AC448"/>
    <mergeCell ref="AD448:AH448"/>
    <mergeCell ref="AI448:AL448"/>
    <mergeCell ref="AM448:AP448"/>
    <mergeCell ref="AQ448:AY448"/>
    <mergeCell ref="A445:B445"/>
    <mergeCell ref="C445:J445"/>
    <mergeCell ref="K445:P445"/>
    <mergeCell ref="Q445:Y445"/>
    <mergeCell ref="Z445:AC445"/>
    <mergeCell ref="AD445:AH445"/>
    <mergeCell ref="AI445:AL445"/>
    <mergeCell ref="AM445:AP445"/>
    <mergeCell ref="AQ445:AY445"/>
    <mergeCell ref="A446:B446"/>
    <mergeCell ref="C446:J446"/>
    <mergeCell ref="K446:P446"/>
    <mergeCell ref="Q446:Y446"/>
    <mergeCell ref="Z446:AC446"/>
    <mergeCell ref="AD446:AH446"/>
    <mergeCell ref="AI446:AL446"/>
    <mergeCell ref="AM446:AP446"/>
    <mergeCell ref="AQ446:AY446"/>
    <mergeCell ref="A443:B443"/>
    <mergeCell ref="C443:J443"/>
    <mergeCell ref="K443:P443"/>
    <mergeCell ref="Q443:Y443"/>
    <mergeCell ref="Z443:AC443"/>
    <mergeCell ref="AD443:AH443"/>
    <mergeCell ref="AI443:AL443"/>
    <mergeCell ref="AM443:AP443"/>
    <mergeCell ref="AQ443:AY443"/>
    <mergeCell ref="A444:B444"/>
    <mergeCell ref="C444:J444"/>
    <mergeCell ref="K444:P444"/>
    <mergeCell ref="Q444:Y444"/>
    <mergeCell ref="Z444:AC444"/>
    <mergeCell ref="AD444:AH444"/>
    <mergeCell ref="AI444:AL444"/>
    <mergeCell ref="AM444:AP444"/>
    <mergeCell ref="AQ444:AY444"/>
    <mergeCell ref="A441:B441"/>
    <mergeCell ref="C441:J441"/>
    <mergeCell ref="K441:P441"/>
    <mergeCell ref="Q441:Y441"/>
    <mergeCell ref="Z441:AC441"/>
    <mergeCell ref="AD441:AH441"/>
    <mergeCell ref="AI441:AL441"/>
    <mergeCell ref="AM441:AP441"/>
    <mergeCell ref="AQ441:AY441"/>
    <mergeCell ref="A442:B442"/>
    <mergeCell ref="C442:J442"/>
    <mergeCell ref="K442:P442"/>
    <mergeCell ref="Q442:Y442"/>
    <mergeCell ref="Z442:AC442"/>
    <mergeCell ref="AD442:AH442"/>
    <mergeCell ref="AI442:AL442"/>
    <mergeCell ref="AM442:AP442"/>
    <mergeCell ref="AQ442:AY442"/>
    <mergeCell ref="A439:B439"/>
    <mergeCell ref="C439:J439"/>
    <mergeCell ref="K439:P439"/>
    <mergeCell ref="Q439:Y439"/>
    <mergeCell ref="Z439:AC439"/>
    <mergeCell ref="AD439:AH439"/>
    <mergeCell ref="AI439:AL439"/>
    <mergeCell ref="AM439:AP439"/>
    <mergeCell ref="AQ439:AY439"/>
    <mergeCell ref="A440:B440"/>
    <mergeCell ref="C440:J440"/>
    <mergeCell ref="K440:P440"/>
    <mergeCell ref="Q440:Y440"/>
    <mergeCell ref="Z440:AC440"/>
    <mergeCell ref="AD440:AH440"/>
    <mergeCell ref="AI440:AL440"/>
    <mergeCell ref="AM440:AP440"/>
    <mergeCell ref="AQ440:AY440"/>
    <mergeCell ref="A437:B437"/>
    <mergeCell ref="C437:J437"/>
    <mergeCell ref="K437:P437"/>
    <mergeCell ref="Q437:Y437"/>
    <mergeCell ref="Z437:AC437"/>
    <mergeCell ref="AD437:AH437"/>
    <mergeCell ref="AI437:AL437"/>
    <mergeCell ref="AM437:AP437"/>
    <mergeCell ref="AQ437:AY437"/>
    <mergeCell ref="A438:B438"/>
    <mergeCell ref="C438:J438"/>
    <mergeCell ref="K438:P438"/>
    <mergeCell ref="Q438:Y438"/>
    <mergeCell ref="Z438:AC438"/>
    <mergeCell ref="AD438:AH438"/>
    <mergeCell ref="AI438:AL438"/>
    <mergeCell ref="AM438:AP438"/>
    <mergeCell ref="AQ438:AY438"/>
    <mergeCell ref="A435:B435"/>
    <mergeCell ref="C435:J435"/>
    <mergeCell ref="K435:P435"/>
    <mergeCell ref="Q435:Y435"/>
    <mergeCell ref="Z435:AC435"/>
    <mergeCell ref="AD435:AH435"/>
    <mergeCell ref="AI435:AL435"/>
    <mergeCell ref="AM435:AP435"/>
    <mergeCell ref="AQ435:AY435"/>
    <mergeCell ref="A436:B436"/>
    <mergeCell ref="C436:J436"/>
    <mergeCell ref="K436:P436"/>
    <mergeCell ref="Q436:Y436"/>
    <mergeCell ref="Z436:AC436"/>
    <mergeCell ref="AD436:AH436"/>
    <mergeCell ref="AI436:AL436"/>
    <mergeCell ref="AM436:AP436"/>
    <mergeCell ref="AQ436:AY436"/>
    <mergeCell ref="A433:B433"/>
    <mergeCell ref="C433:J433"/>
    <mergeCell ref="K433:P433"/>
    <mergeCell ref="Q433:Y433"/>
    <mergeCell ref="Z433:AC433"/>
    <mergeCell ref="AD433:AH433"/>
    <mergeCell ref="AI433:AL433"/>
    <mergeCell ref="AM433:AP433"/>
    <mergeCell ref="AQ433:AY433"/>
    <mergeCell ref="A434:B434"/>
    <mergeCell ref="C434:J434"/>
    <mergeCell ref="K434:P434"/>
    <mergeCell ref="Q434:Y434"/>
    <mergeCell ref="Z434:AC434"/>
    <mergeCell ref="AD434:AH434"/>
    <mergeCell ref="AI434:AL434"/>
    <mergeCell ref="AM434:AP434"/>
    <mergeCell ref="AQ434:AY434"/>
    <mergeCell ref="A431:B431"/>
    <mergeCell ref="C431:J431"/>
    <mergeCell ref="K431:P431"/>
    <mergeCell ref="Q431:Y431"/>
    <mergeCell ref="Z431:AC431"/>
    <mergeCell ref="AD431:AH431"/>
    <mergeCell ref="AI431:AL431"/>
    <mergeCell ref="AM431:AP431"/>
    <mergeCell ref="AQ431:AY431"/>
    <mergeCell ref="A432:B432"/>
    <mergeCell ref="C432:J432"/>
    <mergeCell ref="K432:P432"/>
    <mergeCell ref="Q432:Y432"/>
    <mergeCell ref="Z432:AC432"/>
    <mergeCell ref="AD432:AH432"/>
    <mergeCell ref="AI432:AL432"/>
    <mergeCell ref="AM432:AP432"/>
    <mergeCell ref="AQ432:AY432"/>
    <mergeCell ref="A429:B429"/>
    <mergeCell ref="C429:J429"/>
    <mergeCell ref="K429:P429"/>
    <mergeCell ref="Q429:Y429"/>
    <mergeCell ref="Z429:AC429"/>
    <mergeCell ref="AD429:AH429"/>
    <mergeCell ref="AI429:AL429"/>
    <mergeCell ref="AM429:AP429"/>
    <mergeCell ref="AQ429:AY429"/>
    <mergeCell ref="A430:B430"/>
    <mergeCell ref="C430:J430"/>
    <mergeCell ref="K430:P430"/>
    <mergeCell ref="Q430:Y430"/>
    <mergeCell ref="Z430:AC430"/>
    <mergeCell ref="AD430:AH430"/>
    <mergeCell ref="AI430:AL430"/>
    <mergeCell ref="AM430:AP430"/>
    <mergeCell ref="AQ430:AY430"/>
    <mergeCell ref="A427:B427"/>
    <mergeCell ref="C427:J427"/>
    <mergeCell ref="K427:P427"/>
    <mergeCell ref="Q427:Y427"/>
    <mergeCell ref="Z427:AC427"/>
    <mergeCell ref="AD427:AH427"/>
    <mergeCell ref="AI427:AL427"/>
    <mergeCell ref="AM427:AP427"/>
    <mergeCell ref="AQ427:AY427"/>
    <mergeCell ref="A428:B428"/>
    <mergeCell ref="C428:J428"/>
    <mergeCell ref="K428:P428"/>
    <mergeCell ref="Q428:Y428"/>
    <mergeCell ref="Z428:AC428"/>
    <mergeCell ref="AD428:AH428"/>
    <mergeCell ref="AI428:AL428"/>
    <mergeCell ref="AM428:AP428"/>
    <mergeCell ref="AQ428:AY428"/>
    <mergeCell ref="A425:B425"/>
    <mergeCell ref="C425:J425"/>
    <mergeCell ref="K425:P425"/>
    <mergeCell ref="Q425:Y425"/>
    <mergeCell ref="Z425:AC425"/>
    <mergeCell ref="AD425:AH425"/>
    <mergeCell ref="AI425:AL425"/>
    <mergeCell ref="AM425:AP425"/>
    <mergeCell ref="AQ425:AY425"/>
    <mergeCell ref="A426:B426"/>
    <mergeCell ref="C426:J426"/>
    <mergeCell ref="K426:P426"/>
    <mergeCell ref="Q426:Y426"/>
    <mergeCell ref="Z426:AC426"/>
    <mergeCell ref="AD426:AH426"/>
    <mergeCell ref="AI426:AL426"/>
    <mergeCell ref="AM426:AP426"/>
    <mergeCell ref="AQ426:AY426"/>
    <mergeCell ref="A423:B423"/>
    <mergeCell ref="C423:J423"/>
    <mergeCell ref="K423:P423"/>
    <mergeCell ref="Q423:Y423"/>
    <mergeCell ref="Z423:AC423"/>
    <mergeCell ref="AD423:AH423"/>
    <mergeCell ref="AI423:AL423"/>
    <mergeCell ref="AM423:AP423"/>
    <mergeCell ref="AQ423:AY423"/>
    <mergeCell ref="A424:B424"/>
    <mergeCell ref="C424:J424"/>
    <mergeCell ref="K424:P424"/>
    <mergeCell ref="Q424:Y424"/>
    <mergeCell ref="Z424:AC424"/>
    <mergeCell ref="AD424:AH424"/>
    <mergeCell ref="AI424:AL424"/>
    <mergeCell ref="AM424:AP424"/>
    <mergeCell ref="AQ424:AY424"/>
    <mergeCell ref="A421:B421"/>
    <mergeCell ref="C421:J421"/>
    <mergeCell ref="K421:P421"/>
    <mergeCell ref="Q421:Y421"/>
    <mergeCell ref="Z421:AC421"/>
    <mergeCell ref="AD421:AH421"/>
    <mergeCell ref="AI421:AL421"/>
    <mergeCell ref="AM421:AP421"/>
    <mergeCell ref="AQ421:AY421"/>
    <mergeCell ref="A422:B422"/>
    <mergeCell ref="C422:J422"/>
    <mergeCell ref="K422:P422"/>
    <mergeCell ref="Q422:Y422"/>
    <mergeCell ref="Z422:AC422"/>
    <mergeCell ref="AD422:AH422"/>
    <mergeCell ref="AI422:AL422"/>
    <mergeCell ref="AM422:AP422"/>
    <mergeCell ref="AQ422:AY422"/>
    <mergeCell ref="A417:B417"/>
    <mergeCell ref="C417:J417"/>
    <mergeCell ref="K417:P417"/>
    <mergeCell ref="Q417:Y417"/>
    <mergeCell ref="Z417:AC417"/>
    <mergeCell ref="AD417:AH417"/>
    <mergeCell ref="AI417:AL417"/>
    <mergeCell ref="AM417:AP417"/>
    <mergeCell ref="AQ417:AY417"/>
    <mergeCell ref="A420:B420"/>
    <mergeCell ref="C420:J420"/>
    <mergeCell ref="K420:P420"/>
    <mergeCell ref="Q420:Y420"/>
    <mergeCell ref="Z420:AC420"/>
    <mergeCell ref="AD420:AH420"/>
    <mergeCell ref="AI420:AL420"/>
    <mergeCell ref="AM420:AP420"/>
    <mergeCell ref="AQ420:AY420"/>
    <mergeCell ref="A415:B415"/>
    <mergeCell ref="C415:J415"/>
    <mergeCell ref="K415:P415"/>
    <mergeCell ref="Q415:Y415"/>
    <mergeCell ref="Z415:AC415"/>
    <mergeCell ref="AD415:AH415"/>
    <mergeCell ref="AI415:AL415"/>
    <mergeCell ref="AM415:AP415"/>
    <mergeCell ref="AQ415:AY415"/>
    <mergeCell ref="A416:B416"/>
    <mergeCell ref="C416:J416"/>
    <mergeCell ref="K416:P416"/>
    <mergeCell ref="Q416:Y416"/>
    <mergeCell ref="Z416:AC416"/>
    <mergeCell ref="AD416:AH416"/>
    <mergeCell ref="AI416:AL416"/>
    <mergeCell ref="AM416:AP416"/>
    <mergeCell ref="AQ416:AY416"/>
    <mergeCell ref="A413:B413"/>
    <mergeCell ref="C413:J413"/>
    <mergeCell ref="K413:P413"/>
    <mergeCell ref="Q413:Y413"/>
    <mergeCell ref="Z413:AC413"/>
    <mergeCell ref="AD413:AH413"/>
    <mergeCell ref="AI413:AL413"/>
    <mergeCell ref="AM413:AP413"/>
    <mergeCell ref="AQ413:AY413"/>
    <mergeCell ref="A414:B414"/>
    <mergeCell ref="C414:J414"/>
    <mergeCell ref="K414:P414"/>
    <mergeCell ref="Q414:Y414"/>
    <mergeCell ref="Z414:AC414"/>
    <mergeCell ref="AD414:AH414"/>
    <mergeCell ref="AI414:AL414"/>
    <mergeCell ref="AM414:AP414"/>
    <mergeCell ref="AQ414:AY414"/>
    <mergeCell ref="A411:B411"/>
    <mergeCell ref="C411:J411"/>
    <mergeCell ref="K411:P411"/>
    <mergeCell ref="Q411:Y411"/>
    <mergeCell ref="Z411:AC411"/>
    <mergeCell ref="AD411:AH411"/>
    <mergeCell ref="AI411:AL411"/>
    <mergeCell ref="AM411:AP411"/>
    <mergeCell ref="AQ411:AY411"/>
    <mergeCell ref="A412:B412"/>
    <mergeCell ref="C412:J412"/>
    <mergeCell ref="K412:P412"/>
    <mergeCell ref="Q412:Y412"/>
    <mergeCell ref="Z412:AC412"/>
    <mergeCell ref="AD412:AH412"/>
    <mergeCell ref="AI412:AL412"/>
    <mergeCell ref="AM412:AP412"/>
    <mergeCell ref="AQ412:AY412"/>
    <mergeCell ref="A409:B409"/>
    <mergeCell ref="C409:J409"/>
    <mergeCell ref="K409:P409"/>
    <mergeCell ref="Q409:Y409"/>
    <mergeCell ref="Z409:AC409"/>
    <mergeCell ref="AD409:AH409"/>
    <mergeCell ref="AI409:AL409"/>
    <mergeCell ref="AM409:AP409"/>
    <mergeCell ref="AQ409:AY409"/>
    <mergeCell ref="A410:B410"/>
    <mergeCell ref="C410:J410"/>
    <mergeCell ref="K410:P410"/>
    <mergeCell ref="Q410:Y410"/>
    <mergeCell ref="Z410:AC410"/>
    <mergeCell ref="AD410:AH410"/>
    <mergeCell ref="AI410:AL410"/>
    <mergeCell ref="AM410:AP410"/>
    <mergeCell ref="AQ410:AY410"/>
    <mergeCell ref="A407:B407"/>
    <mergeCell ref="C407:J407"/>
    <mergeCell ref="K407:P407"/>
    <mergeCell ref="Q407:Y407"/>
    <mergeCell ref="Z407:AC407"/>
    <mergeCell ref="AD407:AH407"/>
    <mergeCell ref="AI407:AL407"/>
    <mergeCell ref="AM407:AP407"/>
    <mergeCell ref="AQ407:AY407"/>
    <mergeCell ref="A408:B408"/>
    <mergeCell ref="C408:J408"/>
    <mergeCell ref="K408:P408"/>
    <mergeCell ref="Q408:Y408"/>
    <mergeCell ref="Z408:AC408"/>
    <mergeCell ref="AD408:AH408"/>
    <mergeCell ref="AI408:AL408"/>
    <mergeCell ref="AM408:AP408"/>
    <mergeCell ref="AQ408:AY408"/>
    <mergeCell ref="A405:B405"/>
    <mergeCell ref="C405:J405"/>
    <mergeCell ref="K405:P405"/>
    <mergeCell ref="Q405:Y405"/>
    <mergeCell ref="Z405:AC405"/>
    <mergeCell ref="AD405:AH405"/>
    <mergeCell ref="AI405:AL405"/>
    <mergeCell ref="AM405:AP405"/>
    <mergeCell ref="AQ405:AY405"/>
    <mergeCell ref="A406:B406"/>
    <mergeCell ref="C406:J406"/>
    <mergeCell ref="K406:P406"/>
    <mergeCell ref="Q406:Y406"/>
    <mergeCell ref="Z406:AC406"/>
    <mergeCell ref="AD406:AH406"/>
    <mergeCell ref="AI406:AL406"/>
    <mergeCell ref="AM406:AP406"/>
    <mergeCell ref="AQ406:AY406"/>
    <mergeCell ref="A403:B403"/>
    <mergeCell ref="C403:J403"/>
    <mergeCell ref="K403:P403"/>
    <mergeCell ref="Q403:Y403"/>
    <mergeCell ref="Z403:AC403"/>
    <mergeCell ref="AD403:AH403"/>
    <mergeCell ref="AI403:AL403"/>
    <mergeCell ref="AM403:AP403"/>
    <mergeCell ref="AQ403:AY403"/>
    <mergeCell ref="A404:B404"/>
    <mergeCell ref="C404:J404"/>
    <mergeCell ref="K404:P404"/>
    <mergeCell ref="Q404:Y404"/>
    <mergeCell ref="Z404:AC404"/>
    <mergeCell ref="AD404:AH404"/>
    <mergeCell ref="AI404:AL404"/>
    <mergeCell ref="AM404:AP404"/>
    <mergeCell ref="AQ404:AY404"/>
    <mergeCell ref="A401:B401"/>
    <mergeCell ref="C401:J401"/>
    <mergeCell ref="K401:P401"/>
    <mergeCell ref="Q401:Y401"/>
    <mergeCell ref="Z401:AC401"/>
    <mergeCell ref="AD401:AH401"/>
    <mergeCell ref="AI401:AL401"/>
    <mergeCell ref="AM401:AP401"/>
    <mergeCell ref="AQ401:AY401"/>
    <mergeCell ref="A402:B402"/>
    <mergeCell ref="C402:J402"/>
    <mergeCell ref="K402:P402"/>
    <mergeCell ref="Q402:Y402"/>
    <mergeCell ref="Z402:AC402"/>
    <mergeCell ref="AD402:AH402"/>
    <mergeCell ref="AI402:AL402"/>
    <mergeCell ref="AM402:AP402"/>
    <mergeCell ref="AQ402:AY402"/>
    <mergeCell ref="A399:B399"/>
    <mergeCell ref="C399:J399"/>
    <mergeCell ref="K399:P399"/>
    <mergeCell ref="Q399:Y399"/>
    <mergeCell ref="Z399:AC399"/>
    <mergeCell ref="AD399:AH399"/>
    <mergeCell ref="AI399:AL399"/>
    <mergeCell ref="AM399:AP399"/>
    <mergeCell ref="AQ399:AY399"/>
    <mergeCell ref="A400:B400"/>
    <mergeCell ref="C400:J400"/>
    <mergeCell ref="K400:P400"/>
    <mergeCell ref="Q400:Y400"/>
    <mergeCell ref="Z400:AC400"/>
    <mergeCell ref="AD400:AH400"/>
    <mergeCell ref="AI400:AL400"/>
    <mergeCell ref="AM400:AP400"/>
    <mergeCell ref="AQ400:AY400"/>
    <mergeCell ref="A397:B397"/>
    <mergeCell ref="C397:J397"/>
    <mergeCell ref="K397:P397"/>
    <mergeCell ref="Q397:Y397"/>
    <mergeCell ref="Z397:AC397"/>
    <mergeCell ref="AD397:AH397"/>
    <mergeCell ref="AI397:AL397"/>
    <mergeCell ref="AM397:AP397"/>
    <mergeCell ref="AQ397:AY397"/>
    <mergeCell ref="A398:B398"/>
    <mergeCell ref="C398:J398"/>
    <mergeCell ref="K398:P398"/>
    <mergeCell ref="Q398:Y398"/>
    <mergeCell ref="Z398:AC398"/>
    <mergeCell ref="AD398:AH398"/>
    <mergeCell ref="AI398:AL398"/>
    <mergeCell ref="AM398:AP398"/>
    <mergeCell ref="AQ398:AY398"/>
    <mergeCell ref="A395:B395"/>
    <mergeCell ref="C395:J395"/>
    <mergeCell ref="K395:P395"/>
    <mergeCell ref="Q395:Y395"/>
    <mergeCell ref="Z395:AC395"/>
    <mergeCell ref="AD395:AH395"/>
    <mergeCell ref="AI395:AL395"/>
    <mergeCell ref="AM395:AP395"/>
    <mergeCell ref="AQ395:AY395"/>
    <mergeCell ref="A396:B396"/>
    <mergeCell ref="C396:J396"/>
    <mergeCell ref="K396:P396"/>
    <mergeCell ref="Q396:Y396"/>
    <mergeCell ref="Z396:AC396"/>
    <mergeCell ref="AD396:AH396"/>
    <mergeCell ref="AI396:AL396"/>
    <mergeCell ref="AM396:AP396"/>
    <mergeCell ref="AQ396:AY396"/>
    <mergeCell ref="A393:B393"/>
    <mergeCell ref="C393:J393"/>
    <mergeCell ref="K393:P393"/>
    <mergeCell ref="Q393:Y393"/>
    <mergeCell ref="Z393:AC393"/>
    <mergeCell ref="AD393:AH393"/>
    <mergeCell ref="AI393:AL393"/>
    <mergeCell ref="AM393:AP393"/>
    <mergeCell ref="AQ393:AY393"/>
    <mergeCell ref="A394:B394"/>
    <mergeCell ref="C394:J394"/>
    <mergeCell ref="K394:P394"/>
    <mergeCell ref="Q394:Y394"/>
    <mergeCell ref="Z394:AC394"/>
    <mergeCell ref="AD394:AH394"/>
    <mergeCell ref="AI394:AL394"/>
    <mergeCell ref="AM394:AP394"/>
    <mergeCell ref="AQ394:AY394"/>
    <mergeCell ref="A391:B391"/>
    <mergeCell ref="C391:J391"/>
    <mergeCell ref="K391:P391"/>
    <mergeCell ref="Q391:Y391"/>
    <mergeCell ref="Z391:AC391"/>
    <mergeCell ref="AD391:AH391"/>
    <mergeCell ref="AI391:AL391"/>
    <mergeCell ref="AM391:AP391"/>
    <mergeCell ref="AQ391:AY391"/>
    <mergeCell ref="A392:B392"/>
    <mergeCell ref="C392:J392"/>
    <mergeCell ref="K392:P392"/>
    <mergeCell ref="Q392:Y392"/>
    <mergeCell ref="Z392:AC392"/>
    <mergeCell ref="AD392:AH392"/>
    <mergeCell ref="AI392:AL392"/>
    <mergeCell ref="AM392:AP392"/>
    <mergeCell ref="AQ392:AY392"/>
    <mergeCell ref="A389:B389"/>
    <mergeCell ref="C389:J389"/>
    <mergeCell ref="K389:P389"/>
    <mergeCell ref="Q389:Y389"/>
    <mergeCell ref="Z389:AC389"/>
    <mergeCell ref="AD389:AH389"/>
    <mergeCell ref="AI389:AL389"/>
    <mergeCell ref="AM389:AP389"/>
    <mergeCell ref="AQ389:AY389"/>
    <mergeCell ref="A390:B390"/>
    <mergeCell ref="C390:J390"/>
    <mergeCell ref="K390:P390"/>
    <mergeCell ref="Q390:Y390"/>
    <mergeCell ref="Z390:AC390"/>
    <mergeCell ref="AD390:AH390"/>
    <mergeCell ref="AI390:AL390"/>
    <mergeCell ref="AM390:AP390"/>
    <mergeCell ref="AQ390:AY390"/>
    <mergeCell ref="A387:B387"/>
    <mergeCell ref="C387:J387"/>
    <mergeCell ref="K387:P387"/>
    <mergeCell ref="Q387:Y387"/>
    <mergeCell ref="Z387:AC387"/>
    <mergeCell ref="AD387:AH387"/>
    <mergeCell ref="AI387:AL387"/>
    <mergeCell ref="AM387:AP387"/>
    <mergeCell ref="AQ387:AY387"/>
    <mergeCell ref="A388:B388"/>
    <mergeCell ref="C388:J388"/>
    <mergeCell ref="K388:P388"/>
    <mergeCell ref="Q388:Y388"/>
    <mergeCell ref="Z388:AC388"/>
    <mergeCell ref="AD388:AH388"/>
    <mergeCell ref="AI388:AL388"/>
    <mergeCell ref="AM388:AP388"/>
    <mergeCell ref="AQ388:AY388"/>
    <mergeCell ref="A383:B383"/>
    <mergeCell ref="C383:J383"/>
    <mergeCell ref="K383:P383"/>
    <mergeCell ref="Q383:Y383"/>
    <mergeCell ref="Z383:AC383"/>
    <mergeCell ref="AD383:AH383"/>
    <mergeCell ref="AI383:AL383"/>
    <mergeCell ref="AM383:AP383"/>
    <mergeCell ref="AQ383:AY383"/>
    <mergeCell ref="A384:B384"/>
    <mergeCell ref="C384:J384"/>
    <mergeCell ref="K384:P384"/>
    <mergeCell ref="Q384:Y384"/>
    <mergeCell ref="Z384:AC384"/>
    <mergeCell ref="AD384:AH384"/>
    <mergeCell ref="AI384:AL384"/>
    <mergeCell ref="AM384:AP384"/>
    <mergeCell ref="AQ384:AY384"/>
    <mergeCell ref="A381:B381"/>
    <mergeCell ref="C381:J381"/>
    <mergeCell ref="K381:P381"/>
    <mergeCell ref="Q381:Y381"/>
    <mergeCell ref="Z381:AC381"/>
    <mergeCell ref="AD381:AH381"/>
    <mergeCell ref="AI381:AL381"/>
    <mergeCell ref="AM381:AP381"/>
    <mergeCell ref="AQ381:AY381"/>
    <mergeCell ref="A382:B382"/>
    <mergeCell ref="C382:J382"/>
    <mergeCell ref="K382:P382"/>
    <mergeCell ref="Q382:Y382"/>
    <mergeCell ref="Z382:AC382"/>
    <mergeCell ref="AD382:AH382"/>
    <mergeCell ref="AI382:AL382"/>
    <mergeCell ref="AM382:AP382"/>
    <mergeCell ref="AQ382:AY382"/>
    <mergeCell ref="A379:B379"/>
    <mergeCell ref="C379:J379"/>
    <mergeCell ref="K379:P379"/>
    <mergeCell ref="Q379:Y379"/>
    <mergeCell ref="Z379:AC379"/>
    <mergeCell ref="AD379:AH379"/>
    <mergeCell ref="AI379:AL379"/>
    <mergeCell ref="AM379:AP379"/>
    <mergeCell ref="AQ379:AY379"/>
    <mergeCell ref="A380:B380"/>
    <mergeCell ref="C380:J380"/>
    <mergeCell ref="K380:P380"/>
    <mergeCell ref="Q380:Y380"/>
    <mergeCell ref="Z380:AC380"/>
    <mergeCell ref="AD380:AH380"/>
    <mergeCell ref="AI380:AL380"/>
    <mergeCell ref="AM380:AP380"/>
    <mergeCell ref="AQ380:AY380"/>
    <mergeCell ref="A377:B377"/>
    <mergeCell ref="C377:J377"/>
    <mergeCell ref="K377:P377"/>
    <mergeCell ref="Q377:Y377"/>
    <mergeCell ref="Z377:AC377"/>
    <mergeCell ref="AD377:AH377"/>
    <mergeCell ref="AI377:AL377"/>
    <mergeCell ref="AM377:AP377"/>
    <mergeCell ref="AQ377:AY377"/>
    <mergeCell ref="A378:B378"/>
    <mergeCell ref="C378:J378"/>
    <mergeCell ref="K378:P378"/>
    <mergeCell ref="Q378:Y378"/>
    <mergeCell ref="Z378:AC378"/>
    <mergeCell ref="AD378:AH378"/>
    <mergeCell ref="AI378:AL378"/>
    <mergeCell ref="AM378:AP378"/>
    <mergeCell ref="AQ378:AY378"/>
    <mergeCell ref="A375:B375"/>
    <mergeCell ref="C375:J375"/>
    <mergeCell ref="K375:P375"/>
    <mergeCell ref="Q375:Y375"/>
    <mergeCell ref="Z375:AC375"/>
    <mergeCell ref="AD375:AH375"/>
    <mergeCell ref="AI375:AL375"/>
    <mergeCell ref="AM375:AP375"/>
    <mergeCell ref="AQ375:AY375"/>
    <mergeCell ref="A376:B376"/>
    <mergeCell ref="C376:J376"/>
    <mergeCell ref="K376:P376"/>
    <mergeCell ref="Q376:Y376"/>
    <mergeCell ref="Z376:AC376"/>
    <mergeCell ref="AD376:AH376"/>
    <mergeCell ref="AI376:AL376"/>
    <mergeCell ref="AM376:AP376"/>
    <mergeCell ref="AQ376:AY376"/>
    <mergeCell ref="A373:B373"/>
    <mergeCell ref="C373:J373"/>
    <mergeCell ref="K373:P373"/>
    <mergeCell ref="Q373:Y373"/>
    <mergeCell ref="Z373:AC373"/>
    <mergeCell ref="AD373:AH373"/>
    <mergeCell ref="AI373:AL373"/>
    <mergeCell ref="AM373:AP373"/>
    <mergeCell ref="AQ373:AY373"/>
    <mergeCell ref="A374:B374"/>
    <mergeCell ref="C374:J374"/>
    <mergeCell ref="K374:P374"/>
    <mergeCell ref="Q374:Y374"/>
    <mergeCell ref="Z374:AC374"/>
    <mergeCell ref="AD374:AH374"/>
    <mergeCell ref="AI374:AL374"/>
    <mergeCell ref="AM374:AP374"/>
    <mergeCell ref="AQ374:AY374"/>
    <mergeCell ref="A371:B371"/>
    <mergeCell ref="C371:J371"/>
    <mergeCell ref="K371:P371"/>
    <mergeCell ref="Q371:Y371"/>
    <mergeCell ref="Z371:AC371"/>
    <mergeCell ref="AD371:AH371"/>
    <mergeCell ref="AI371:AL371"/>
    <mergeCell ref="AM371:AP371"/>
    <mergeCell ref="AQ371:AY371"/>
    <mergeCell ref="A372:B372"/>
    <mergeCell ref="C372:J372"/>
    <mergeCell ref="K372:P372"/>
    <mergeCell ref="Q372:Y372"/>
    <mergeCell ref="Z372:AC372"/>
    <mergeCell ref="AD372:AH372"/>
    <mergeCell ref="AI372:AL372"/>
    <mergeCell ref="AM372:AP372"/>
    <mergeCell ref="AQ372:AY372"/>
    <mergeCell ref="A369:B369"/>
    <mergeCell ref="C369:J369"/>
    <mergeCell ref="K369:P369"/>
    <mergeCell ref="Q369:Y369"/>
    <mergeCell ref="Z369:AC369"/>
    <mergeCell ref="AD369:AH369"/>
    <mergeCell ref="AI369:AL369"/>
    <mergeCell ref="AM369:AP369"/>
    <mergeCell ref="AQ369:AY369"/>
    <mergeCell ref="A370:B370"/>
    <mergeCell ref="C370:J370"/>
    <mergeCell ref="K370:P370"/>
    <mergeCell ref="Q370:Y370"/>
    <mergeCell ref="Z370:AC370"/>
    <mergeCell ref="AD370:AH370"/>
    <mergeCell ref="AI370:AL370"/>
    <mergeCell ref="AM370:AP370"/>
    <mergeCell ref="AQ370:AY370"/>
    <mergeCell ref="A367:B367"/>
    <mergeCell ref="C367:J367"/>
    <mergeCell ref="K367:P367"/>
    <mergeCell ref="Q367:Y367"/>
    <mergeCell ref="Z367:AC367"/>
    <mergeCell ref="AD367:AH367"/>
    <mergeCell ref="AI367:AL367"/>
    <mergeCell ref="AM367:AP367"/>
    <mergeCell ref="AQ367:AY367"/>
    <mergeCell ref="A368:B368"/>
    <mergeCell ref="C368:J368"/>
    <mergeCell ref="K368:P368"/>
    <mergeCell ref="Q368:Y368"/>
    <mergeCell ref="Z368:AC368"/>
    <mergeCell ref="AD368:AH368"/>
    <mergeCell ref="AI368:AL368"/>
    <mergeCell ref="AM368:AP368"/>
    <mergeCell ref="AQ368:AY368"/>
    <mergeCell ref="A365:B365"/>
    <mergeCell ref="C365:J365"/>
    <mergeCell ref="K365:P365"/>
    <mergeCell ref="Q365:Y365"/>
    <mergeCell ref="Z365:AC365"/>
    <mergeCell ref="AD365:AH365"/>
    <mergeCell ref="AI365:AL365"/>
    <mergeCell ref="AM365:AP365"/>
    <mergeCell ref="AQ365:AY365"/>
    <mergeCell ref="A366:B366"/>
    <mergeCell ref="C366:J366"/>
    <mergeCell ref="K366:P366"/>
    <mergeCell ref="Q366:Y366"/>
    <mergeCell ref="Z366:AC366"/>
    <mergeCell ref="AD366:AH366"/>
    <mergeCell ref="AI366:AL366"/>
    <mergeCell ref="AM366:AP366"/>
    <mergeCell ref="AQ366:AY366"/>
    <mergeCell ref="A363:B363"/>
    <mergeCell ref="C363:J363"/>
    <mergeCell ref="K363:P363"/>
    <mergeCell ref="Q363:Y363"/>
    <mergeCell ref="Z363:AC363"/>
    <mergeCell ref="AD363:AH363"/>
    <mergeCell ref="AI363:AL363"/>
    <mergeCell ref="AM363:AP363"/>
    <mergeCell ref="AQ363:AY363"/>
    <mergeCell ref="A364:B364"/>
    <mergeCell ref="C364:J364"/>
    <mergeCell ref="K364:P364"/>
    <mergeCell ref="Q364:Y364"/>
    <mergeCell ref="Z364:AC364"/>
    <mergeCell ref="AD364:AH364"/>
    <mergeCell ref="AI364:AL364"/>
    <mergeCell ref="AM364:AP364"/>
    <mergeCell ref="AQ364:AY364"/>
    <mergeCell ref="A361:B361"/>
    <mergeCell ref="C361:J361"/>
    <mergeCell ref="K361:P361"/>
    <mergeCell ref="Q361:Y361"/>
    <mergeCell ref="Z361:AC361"/>
    <mergeCell ref="AD361:AH361"/>
    <mergeCell ref="AI361:AL361"/>
    <mergeCell ref="AM361:AP361"/>
    <mergeCell ref="AQ361:AY361"/>
    <mergeCell ref="A362:B362"/>
    <mergeCell ref="C362:J362"/>
    <mergeCell ref="K362:P362"/>
    <mergeCell ref="Q362:Y362"/>
    <mergeCell ref="Z362:AC362"/>
    <mergeCell ref="AD362:AH362"/>
    <mergeCell ref="AI362:AL362"/>
    <mergeCell ref="AM362:AP362"/>
    <mergeCell ref="AQ362:AY362"/>
    <mergeCell ref="A359:B359"/>
    <mergeCell ref="C359:J359"/>
    <mergeCell ref="K359:P359"/>
    <mergeCell ref="Q359:Y359"/>
    <mergeCell ref="Z359:AC359"/>
    <mergeCell ref="AD359:AH359"/>
    <mergeCell ref="AI359:AL359"/>
    <mergeCell ref="AM359:AP359"/>
    <mergeCell ref="AQ359:AY359"/>
    <mergeCell ref="A360:B360"/>
    <mergeCell ref="C360:J360"/>
    <mergeCell ref="K360:P360"/>
    <mergeCell ref="Q360:Y360"/>
    <mergeCell ref="Z360:AC360"/>
    <mergeCell ref="AD360:AH360"/>
    <mergeCell ref="AI360:AL360"/>
    <mergeCell ref="AM360:AP360"/>
    <mergeCell ref="AQ360:AY360"/>
    <mergeCell ref="A357:B357"/>
    <mergeCell ref="C357:J357"/>
    <mergeCell ref="K357:P357"/>
    <mergeCell ref="Q357:Y357"/>
    <mergeCell ref="Z357:AC357"/>
    <mergeCell ref="AD357:AH357"/>
    <mergeCell ref="AI357:AL357"/>
    <mergeCell ref="AM357:AP357"/>
    <mergeCell ref="AQ357:AY357"/>
    <mergeCell ref="A358:B358"/>
    <mergeCell ref="C358:J358"/>
    <mergeCell ref="K358:P358"/>
    <mergeCell ref="Q358:Y358"/>
    <mergeCell ref="Z358:AC358"/>
    <mergeCell ref="AD358:AH358"/>
    <mergeCell ref="AI358:AL358"/>
    <mergeCell ref="AM358:AP358"/>
    <mergeCell ref="AQ358:AY358"/>
    <mergeCell ref="A355:B355"/>
    <mergeCell ref="C355:J355"/>
    <mergeCell ref="K355:P355"/>
    <mergeCell ref="Q355:Y355"/>
    <mergeCell ref="Z355:AC355"/>
    <mergeCell ref="AD355:AH355"/>
    <mergeCell ref="AI355:AL355"/>
    <mergeCell ref="AM355:AP355"/>
    <mergeCell ref="AQ355:AY355"/>
    <mergeCell ref="A356:B356"/>
    <mergeCell ref="C356:J356"/>
    <mergeCell ref="K356:P356"/>
    <mergeCell ref="Q356:Y356"/>
    <mergeCell ref="Z356:AC356"/>
    <mergeCell ref="AD356:AH356"/>
    <mergeCell ref="AI356:AL356"/>
    <mergeCell ref="AM356:AP356"/>
    <mergeCell ref="AQ356:AY356"/>
    <mergeCell ref="A351:B351"/>
    <mergeCell ref="C351:J351"/>
    <mergeCell ref="K351:P351"/>
    <mergeCell ref="Q351:Y351"/>
    <mergeCell ref="Z351:AC351"/>
    <mergeCell ref="AD351:AH351"/>
    <mergeCell ref="AI351:AL351"/>
    <mergeCell ref="AM351:AP351"/>
    <mergeCell ref="AQ351:AY351"/>
    <mergeCell ref="A354:B354"/>
    <mergeCell ref="C354:J354"/>
    <mergeCell ref="K354:P354"/>
    <mergeCell ref="Q354:Y354"/>
    <mergeCell ref="Z354:AC354"/>
    <mergeCell ref="AD354:AH354"/>
    <mergeCell ref="AI354:AL354"/>
    <mergeCell ref="AM354:AP354"/>
    <mergeCell ref="AQ354:AY354"/>
    <mergeCell ref="A349:B349"/>
    <mergeCell ref="C349:J349"/>
    <mergeCell ref="K349:P349"/>
    <mergeCell ref="Q349:Y349"/>
    <mergeCell ref="Z349:AC349"/>
    <mergeCell ref="AD349:AH349"/>
    <mergeCell ref="AI349:AL349"/>
    <mergeCell ref="AM349:AP349"/>
    <mergeCell ref="AQ349:AY349"/>
    <mergeCell ref="A350:B350"/>
    <mergeCell ref="C350:J350"/>
    <mergeCell ref="K350:P350"/>
    <mergeCell ref="Q350:Y350"/>
    <mergeCell ref="Z350:AC350"/>
    <mergeCell ref="AD350:AH350"/>
    <mergeCell ref="AI350:AL350"/>
    <mergeCell ref="AM350:AP350"/>
    <mergeCell ref="AQ350:AY350"/>
    <mergeCell ref="A347:B347"/>
    <mergeCell ref="C347:J347"/>
    <mergeCell ref="K347:P347"/>
    <mergeCell ref="Q347:Y347"/>
    <mergeCell ref="Z347:AC347"/>
    <mergeCell ref="AD347:AH347"/>
    <mergeCell ref="AI347:AL347"/>
    <mergeCell ref="AM347:AP347"/>
    <mergeCell ref="AQ347:AY347"/>
    <mergeCell ref="A348:B348"/>
    <mergeCell ref="C348:J348"/>
    <mergeCell ref="K348:P348"/>
    <mergeCell ref="Q348:Y348"/>
    <mergeCell ref="Z348:AC348"/>
    <mergeCell ref="AD348:AH348"/>
    <mergeCell ref="AI348:AL348"/>
    <mergeCell ref="AM348:AP348"/>
    <mergeCell ref="AQ348:AY348"/>
    <mergeCell ref="A345:B345"/>
    <mergeCell ref="C345:J345"/>
    <mergeCell ref="K345:P345"/>
    <mergeCell ref="Q345:Y345"/>
    <mergeCell ref="Z345:AC345"/>
    <mergeCell ref="AD345:AH345"/>
    <mergeCell ref="AI345:AL345"/>
    <mergeCell ref="AM345:AP345"/>
    <mergeCell ref="AQ345:AY345"/>
    <mergeCell ref="A346:B346"/>
    <mergeCell ref="C346:J346"/>
    <mergeCell ref="K346:P346"/>
    <mergeCell ref="Q346:Y346"/>
    <mergeCell ref="Z346:AC346"/>
    <mergeCell ref="AD346:AH346"/>
    <mergeCell ref="AI346:AL346"/>
    <mergeCell ref="AM346:AP346"/>
    <mergeCell ref="AQ346:AY346"/>
    <mergeCell ref="A343:B343"/>
    <mergeCell ref="C343:J343"/>
    <mergeCell ref="K343:P343"/>
    <mergeCell ref="Q343:Y343"/>
    <mergeCell ref="Z343:AC343"/>
    <mergeCell ref="AD343:AH343"/>
    <mergeCell ref="AI343:AL343"/>
    <mergeCell ref="AM343:AP343"/>
    <mergeCell ref="AQ343:AY343"/>
    <mergeCell ref="A344:B344"/>
    <mergeCell ref="C344:J344"/>
    <mergeCell ref="K344:P344"/>
    <mergeCell ref="Q344:Y344"/>
    <mergeCell ref="Z344:AC344"/>
    <mergeCell ref="AD344:AH344"/>
    <mergeCell ref="AI344:AL344"/>
    <mergeCell ref="AM344:AP344"/>
    <mergeCell ref="AQ344:AY344"/>
    <mergeCell ref="A341:B341"/>
    <mergeCell ref="C341:J341"/>
    <mergeCell ref="K341:P341"/>
    <mergeCell ref="Q341:Y341"/>
    <mergeCell ref="Z341:AC341"/>
    <mergeCell ref="AD341:AH341"/>
    <mergeCell ref="AI341:AL341"/>
    <mergeCell ref="AM341:AP341"/>
    <mergeCell ref="AQ341:AY341"/>
    <mergeCell ref="A342:B342"/>
    <mergeCell ref="C342:J342"/>
    <mergeCell ref="K342:P342"/>
    <mergeCell ref="Q342:Y342"/>
    <mergeCell ref="Z342:AC342"/>
    <mergeCell ref="AD342:AH342"/>
    <mergeCell ref="AI342:AL342"/>
    <mergeCell ref="AM342:AP342"/>
    <mergeCell ref="AQ342:AY342"/>
    <mergeCell ref="A339:B339"/>
    <mergeCell ref="C339:J339"/>
    <mergeCell ref="K339:P339"/>
    <mergeCell ref="Q339:Y339"/>
    <mergeCell ref="Z339:AC339"/>
    <mergeCell ref="AD339:AH339"/>
    <mergeCell ref="AI339:AL339"/>
    <mergeCell ref="AM339:AP339"/>
    <mergeCell ref="AQ339:AY339"/>
    <mergeCell ref="A340:B340"/>
    <mergeCell ref="C340:J340"/>
    <mergeCell ref="K340:P340"/>
    <mergeCell ref="Q340:Y340"/>
    <mergeCell ref="Z340:AC340"/>
    <mergeCell ref="AD340:AH340"/>
    <mergeCell ref="AI340:AL340"/>
    <mergeCell ref="AM340:AP340"/>
    <mergeCell ref="AQ340:AY340"/>
    <mergeCell ref="A337:B337"/>
    <mergeCell ref="C337:J337"/>
    <mergeCell ref="K337:P337"/>
    <mergeCell ref="Q337:Y337"/>
    <mergeCell ref="Z337:AC337"/>
    <mergeCell ref="AD337:AH337"/>
    <mergeCell ref="AI337:AL337"/>
    <mergeCell ref="AM337:AP337"/>
    <mergeCell ref="AQ337:AY337"/>
    <mergeCell ref="A338:B338"/>
    <mergeCell ref="C338:J338"/>
    <mergeCell ref="K338:P338"/>
    <mergeCell ref="Q338:Y338"/>
    <mergeCell ref="Z338:AC338"/>
    <mergeCell ref="AD338:AH338"/>
    <mergeCell ref="AI338:AL338"/>
    <mergeCell ref="AM338:AP338"/>
    <mergeCell ref="AQ338:AY338"/>
    <mergeCell ref="A335:B335"/>
    <mergeCell ref="C335:J335"/>
    <mergeCell ref="K335:P335"/>
    <mergeCell ref="Q335:Y335"/>
    <mergeCell ref="Z335:AC335"/>
    <mergeCell ref="AD335:AH335"/>
    <mergeCell ref="AI335:AL335"/>
    <mergeCell ref="AM335:AP335"/>
    <mergeCell ref="AQ335:AY335"/>
    <mergeCell ref="A336:B336"/>
    <mergeCell ref="C336:J336"/>
    <mergeCell ref="K336:P336"/>
    <mergeCell ref="Q336:Y336"/>
    <mergeCell ref="Z336:AC336"/>
    <mergeCell ref="AD336:AH336"/>
    <mergeCell ref="AI336:AL336"/>
    <mergeCell ref="AM336:AP336"/>
    <mergeCell ref="AQ336:AY336"/>
    <mergeCell ref="A333:B333"/>
    <mergeCell ref="C333:J333"/>
    <mergeCell ref="K333:P333"/>
    <mergeCell ref="Q333:Y333"/>
    <mergeCell ref="Z333:AC333"/>
    <mergeCell ref="AD333:AH333"/>
    <mergeCell ref="AI333:AL333"/>
    <mergeCell ref="AM333:AP333"/>
    <mergeCell ref="AQ333:AY333"/>
    <mergeCell ref="A334:B334"/>
    <mergeCell ref="C334:J334"/>
    <mergeCell ref="K334:P334"/>
    <mergeCell ref="Q334:Y334"/>
    <mergeCell ref="Z334:AC334"/>
    <mergeCell ref="AD334:AH334"/>
    <mergeCell ref="AI334:AL334"/>
    <mergeCell ref="AM334:AP334"/>
    <mergeCell ref="AQ334:AY334"/>
    <mergeCell ref="A331:B331"/>
    <mergeCell ref="C331:J331"/>
    <mergeCell ref="K331:P331"/>
    <mergeCell ref="Q331:Y331"/>
    <mergeCell ref="Z331:AC331"/>
    <mergeCell ref="AD331:AH331"/>
    <mergeCell ref="AI331:AL331"/>
    <mergeCell ref="AM331:AP331"/>
    <mergeCell ref="AQ331:AY331"/>
    <mergeCell ref="A332:B332"/>
    <mergeCell ref="C332:J332"/>
    <mergeCell ref="K332:P332"/>
    <mergeCell ref="Q332:Y332"/>
    <mergeCell ref="Z332:AC332"/>
    <mergeCell ref="AD332:AH332"/>
    <mergeCell ref="AI332:AL332"/>
    <mergeCell ref="AM332:AP332"/>
    <mergeCell ref="AQ332:AY332"/>
    <mergeCell ref="A329:B329"/>
    <mergeCell ref="C329:J329"/>
    <mergeCell ref="K329:P329"/>
    <mergeCell ref="Q329:Y329"/>
    <mergeCell ref="Z329:AC329"/>
    <mergeCell ref="AD329:AH329"/>
    <mergeCell ref="AI329:AL329"/>
    <mergeCell ref="AM329:AP329"/>
    <mergeCell ref="AQ329:AY329"/>
    <mergeCell ref="A330:B330"/>
    <mergeCell ref="C330:J330"/>
    <mergeCell ref="K330:P330"/>
    <mergeCell ref="Q330:Y330"/>
    <mergeCell ref="Z330:AC330"/>
    <mergeCell ref="AD330:AH330"/>
    <mergeCell ref="AI330:AL330"/>
    <mergeCell ref="AM330:AP330"/>
    <mergeCell ref="AQ330:AY330"/>
    <mergeCell ref="A327:B327"/>
    <mergeCell ref="C327:J327"/>
    <mergeCell ref="K327:P327"/>
    <mergeCell ref="Q327:Y327"/>
    <mergeCell ref="Z327:AC327"/>
    <mergeCell ref="AD327:AH327"/>
    <mergeCell ref="AI327:AL327"/>
    <mergeCell ref="AM327:AP327"/>
    <mergeCell ref="AQ327:AY327"/>
    <mergeCell ref="A328:B328"/>
    <mergeCell ref="C328:J328"/>
    <mergeCell ref="K328:P328"/>
    <mergeCell ref="Q328:Y328"/>
    <mergeCell ref="Z328:AC328"/>
    <mergeCell ref="AD328:AH328"/>
    <mergeCell ref="AI328:AL328"/>
    <mergeCell ref="AM328:AP328"/>
    <mergeCell ref="AQ328:AY328"/>
    <mergeCell ref="A325:B325"/>
    <mergeCell ref="C325:J325"/>
    <mergeCell ref="K325:P325"/>
    <mergeCell ref="Q325:Y325"/>
    <mergeCell ref="Z325:AC325"/>
    <mergeCell ref="AD325:AH325"/>
    <mergeCell ref="AI325:AL325"/>
    <mergeCell ref="AM325:AP325"/>
    <mergeCell ref="AQ325:AY325"/>
    <mergeCell ref="A326:B326"/>
    <mergeCell ref="C326:J326"/>
    <mergeCell ref="K326:P326"/>
    <mergeCell ref="Q326:Y326"/>
    <mergeCell ref="Z326:AC326"/>
    <mergeCell ref="AD326:AH326"/>
    <mergeCell ref="AI326:AL326"/>
    <mergeCell ref="AM326:AP326"/>
    <mergeCell ref="AQ326:AY326"/>
    <mergeCell ref="A323:B323"/>
    <mergeCell ref="C323:J323"/>
    <mergeCell ref="K323:P323"/>
    <mergeCell ref="Q323:Y323"/>
    <mergeCell ref="Z323:AC323"/>
    <mergeCell ref="AD323:AH323"/>
    <mergeCell ref="AI323:AL323"/>
    <mergeCell ref="AM323:AP323"/>
    <mergeCell ref="AQ323:AY323"/>
    <mergeCell ref="A324:B324"/>
    <mergeCell ref="C324:J324"/>
    <mergeCell ref="K324:P324"/>
    <mergeCell ref="Q324:Y324"/>
    <mergeCell ref="Z324:AC324"/>
    <mergeCell ref="AD324:AH324"/>
    <mergeCell ref="AI324:AL324"/>
    <mergeCell ref="AM324:AP324"/>
    <mergeCell ref="AQ324:AY324"/>
    <mergeCell ref="A321:B321"/>
    <mergeCell ref="C321:J321"/>
    <mergeCell ref="K321:P321"/>
    <mergeCell ref="Q321:Y321"/>
    <mergeCell ref="Z321:AC321"/>
    <mergeCell ref="AD321:AH321"/>
    <mergeCell ref="AI321:AL321"/>
    <mergeCell ref="AM321:AP321"/>
    <mergeCell ref="AQ321:AY321"/>
    <mergeCell ref="A322:B322"/>
    <mergeCell ref="C322:J322"/>
    <mergeCell ref="K322:P322"/>
    <mergeCell ref="Q322:Y322"/>
    <mergeCell ref="Z322:AC322"/>
    <mergeCell ref="AD322:AH322"/>
    <mergeCell ref="AI322:AL322"/>
    <mergeCell ref="AM322:AP322"/>
    <mergeCell ref="AQ322:AY322"/>
    <mergeCell ref="A317:B317"/>
    <mergeCell ref="C317:J317"/>
    <mergeCell ref="K317:P317"/>
    <mergeCell ref="Q317:Y317"/>
    <mergeCell ref="Z317:AC317"/>
    <mergeCell ref="AD317:AH317"/>
    <mergeCell ref="AI317:AL317"/>
    <mergeCell ref="AM317:AP317"/>
    <mergeCell ref="AQ317:AY317"/>
    <mergeCell ref="A318:B318"/>
    <mergeCell ref="C318:J318"/>
    <mergeCell ref="K318:P318"/>
    <mergeCell ref="Q318:Y318"/>
    <mergeCell ref="Z318:AC318"/>
    <mergeCell ref="AD318:AH318"/>
    <mergeCell ref="AI318:AL318"/>
    <mergeCell ref="AM318:AP318"/>
    <mergeCell ref="AQ318:AY318"/>
    <mergeCell ref="A315:B315"/>
    <mergeCell ref="C315:J315"/>
    <mergeCell ref="K315:P315"/>
    <mergeCell ref="Q315:Y315"/>
    <mergeCell ref="Z315:AC315"/>
    <mergeCell ref="AD315:AH315"/>
    <mergeCell ref="AI315:AL315"/>
    <mergeCell ref="AM315:AP315"/>
    <mergeCell ref="AQ315:AY315"/>
    <mergeCell ref="A316:B316"/>
    <mergeCell ref="C316:J316"/>
    <mergeCell ref="K316:P316"/>
    <mergeCell ref="Q316:Y316"/>
    <mergeCell ref="Z316:AC316"/>
    <mergeCell ref="AD316:AH316"/>
    <mergeCell ref="AI316:AL316"/>
    <mergeCell ref="AM316:AP316"/>
    <mergeCell ref="AQ316:AY316"/>
    <mergeCell ref="A313:B313"/>
    <mergeCell ref="C313:J313"/>
    <mergeCell ref="K313:P313"/>
    <mergeCell ref="Q313:Y313"/>
    <mergeCell ref="Z313:AC313"/>
    <mergeCell ref="AD313:AH313"/>
    <mergeCell ref="AI313:AL313"/>
    <mergeCell ref="AM313:AP313"/>
    <mergeCell ref="AQ313:AY313"/>
    <mergeCell ref="A314:B314"/>
    <mergeCell ref="C314:J314"/>
    <mergeCell ref="K314:P314"/>
    <mergeCell ref="Q314:Y314"/>
    <mergeCell ref="Z314:AC314"/>
    <mergeCell ref="AD314:AH314"/>
    <mergeCell ref="AI314:AL314"/>
    <mergeCell ref="AM314:AP314"/>
    <mergeCell ref="AQ314:AY314"/>
    <mergeCell ref="A311:B311"/>
    <mergeCell ref="C311:J311"/>
    <mergeCell ref="K311:P311"/>
    <mergeCell ref="Q311:Y311"/>
    <mergeCell ref="Z311:AC311"/>
    <mergeCell ref="AD311:AH311"/>
    <mergeCell ref="AI311:AL311"/>
    <mergeCell ref="AM311:AP311"/>
    <mergeCell ref="AQ311:AY311"/>
    <mergeCell ref="A312:B312"/>
    <mergeCell ref="C312:J312"/>
    <mergeCell ref="K312:P312"/>
    <mergeCell ref="Q312:Y312"/>
    <mergeCell ref="Z312:AC312"/>
    <mergeCell ref="AD312:AH312"/>
    <mergeCell ref="AI312:AL312"/>
    <mergeCell ref="AM312:AP312"/>
    <mergeCell ref="AQ312:AY312"/>
    <mergeCell ref="A309:B309"/>
    <mergeCell ref="C309:J309"/>
    <mergeCell ref="K309:P309"/>
    <mergeCell ref="Q309:Y309"/>
    <mergeCell ref="Z309:AC309"/>
    <mergeCell ref="AD309:AH309"/>
    <mergeCell ref="AI309:AL309"/>
    <mergeCell ref="AM309:AP309"/>
    <mergeCell ref="AQ309:AY309"/>
    <mergeCell ref="A310:B310"/>
    <mergeCell ref="C310:J310"/>
    <mergeCell ref="K310:P310"/>
    <mergeCell ref="Q310:Y310"/>
    <mergeCell ref="Z310:AC310"/>
    <mergeCell ref="AD310:AH310"/>
    <mergeCell ref="AI310:AL310"/>
    <mergeCell ref="AM310:AP310"/>
    <mergeCell ref="AQ310:AY310"/>
    <mergeCell ref="A307:B307"/>
    <mergeCell ref="C307:J307"/>
    <mergeCell ref="K307:P307"/>
    <mergeCell ref="Q307:Y307"/>
    <mergeCell ref="Z307:AC307"/>
    <mergeCell ref="AD307:AH307"/>
    <mergeCell ref="AI307:AL307"/>
    <mergeCell ref="AM307:AP307"/>
    <mergeCell ref="AQ307:AY307"/>
    <mergeCell ref="A308:B308"/>
    <mergeCell ref="C308:J308"/>
    <mergeCell ref="K308:P308"/>
    <mergeCell ref="Q308:Y308"/>
    <mergeCell ref="Z308:AC308"/>
    <mergeCell ref="AD308:AH308"/>
    <mergeCell ref="AI308:AL308"/>
    <mergeCell ref="AM308:AP308"/>
    <mergeCell ref="AQ308:AY308"/>
    <mergeCell ref="A305:B305"/>
    <mergeCell ref="C305:J305"/>
    <mergeCell ref="K305:P305"/>
    <mergeCell ref="Q305:Y305"/>
    <mergeCell ref="Z305:AC305"/>
    <mergeCell ref="AD305:AH305"/>
    <mergeCell ref="AI305:AL305"/>
    <mergeCell ref="AM305:AP305"/>
    <mergeCell ref="AQ305:AY305"/>
    <mergeCell ref="A306:B306"/>
    <mergeCell ref="C306:J306"/>
    <mergeCell ref="K306:P306"/>
    <mergeCell ref="Q306:Y306"/>
    <mergeCell ref="Z306:AC306"/>
    <mergeCell ref="AD306:AH306"/>
    <mergeCell ref="AI306:AL306"/>
    <mergeCell ref="AM306:AP306"/>
    <mergeCell ref="AQ306:AY306"/>
    <mergeCell ref="A303:B303"/>
    <mergeCell ref="C303:J303"/>
    <mergeCell ref="K303:P303"/>
    <mergeCell ref="Q303:Y303"/>
    <mergeCell ref="Z303:AC303"/>
    <mergeCell ref="AD303:AH303"/>
    <mergeCell ref="AI303:AL303"/>
    <mergeCell ref="AM303:AP303"/>
    <mergeCell ref="AQ303:AY303"/>
    <mergeCell ref="A304:B304"/>
    <mergeCell ref="C304:J304"/>
    <mergeCell ref="K304:P304"/>
    <mergeCell ref="Q304:Y304"/>
    <mergeCell ref="Z304:AC304"/>
    <mergeCell ref="AD304:AH304"/>
    <mergeCell ref="AI304:AL304"/>
    <mergeCell ref="AM304:AP304"/>
    <mergeCell ref="AQ304:AY304"/>
    <mergeCell ref="A301:B301"/>
    <mergeCell ref="C301:J301"/>
    <mergeCell ref="K301:P301"/>
    <mergeCell ref="Q301:Y301"/>
    <mergeCell ref="Z301:AC301"/>
    <mergeCell ref="AD301:AH301"/>
    <mergeCell ref="AI301:AL301"/>
    <mergeCell ref="AM301:AP301"/>
    <mergeCell ref="AQ301:AY301"/>
    <mergeCell ref="A302:B302"/>
    <mergeCell ref="C302:J302"/>
    <mergeCell ref="K302:P302"/>
    <mergeCell ref="Q302:Y302"/>
    <mergeCell ref="Z302:AC302"/>
    <mergeCell ref="AD302:AH302"/>
    <mergeCell ref="AI302:AL302"/>
    <mergeCell ref="AM302:AP302"/>
    <mergeCell ref="AQ302:AY302"/>
    <mergeCell ref="A299:B299"/>
    <mergeCell ref="C299:J299"/>
    <mergeCell ref="K299:P299"/>
    <mergeCell ref="Q299:Y299"/>
    <mergeCell ref="Z299:AC299"/>
    <mergeCell ref="AD299:AH299"/>
    <mergeCell ref="AI299:AL299"/>
    <mergeCell ref="AM299:AP299"/>
    <mergeCell ref="AQ299:AY299"/>
    <mergeCell ref="A300:B300"/>
    <mergeCell ref="C300:J300"/>
    <mergeCell ref="K300:P300"/>
    <mergeCell ref="Q300:Y300"/>
    <mergeCell ref="Z300:AC300"/>
    <mergeCell ref="AD300:AH300"/>
    <mergeCell ref="AI300:AL300"/>
    <mergeCell ref="AM300:AP300"/>
    <mergeCell ref="AQ300:AY300"/>
    <mergeCell ref="A297:B297"/>
    <mergeCell ref="C297:J297"/>
    <mergeCell ref="K297:P297"/>
    <mergeCell ref="Q297:Y297"/>
    <mergeCell ref="Z297:AC297"/>
    <mergeCell ref="AD297:AH297"/>
    <mergeCell ref="AI297:AL297"/>
    <mergeCell ref="AM297:AP297"/>
    <mergeCell ref="AQ297:AY297"/>
    <mergeCell ref="A298:B298"/>
    <mergeCell ref="C298:J298"/>
    <mergeCell ref="K298:P298"/>
    <mergeCell ref="Q298:Y298"/>
    <mergeCell ref="Z298:AC298"/>
    <mergeCell ref="AD298:AH298"/>
    <mergeCell ref="AI298:AL298"/>
    <mergeCell ref="AM298:AP298"/>
    <mergeCell ref="AQ298:AY298"/>
    <mergeCell ref="A295:B295"/>
    <mergeCell ref="C295:J295"/>
    <mergeCell ref="K295:P295"/>
    <mergeCell ref="Q295:Y295"/>
    <mergeCell ref="Z295:AC295"/>
    <mergeCell ref="AD295:AH295"/>
    <mergeCell ref="AI295:AL295"/>
    <mergeCell ref="AM295:AP295"/>
    <mergeCell ref="AQ295:AY295"/>
    <mergeCell ref="A296:B296"/>
    <mergeCell ref="C296:J296"/>
    <mergeCell ref="K296:P296"/>
    <mergeCell ref="Q296:Y296"/>
    <mergeCell ref="Z296:AC296"/>
    <mergeCell ref="AD296:AH296"/>
    <mergeCell ref="AI296:AL296"/>
    <mergeCell ref="AM296:AP296"/>
    <mergeCell ref="AQ296:AY296"/>
    <mergeCell ref="A293:B293"/>
    <mergeCell ref="C293:J293"/>
    <mergeCell ref="K293:P293"/>
    <mergeCell ref="Q293:Y293"/>
    <mergeCell ref="Z293:AC293"/>
    <mergeCell ref="AD293:AH293"/>
    <mergeCell ref="AI293:AL293"/>
    <mergeCell ref="AM293:AP293"/>
    <mergeCell ref="AQ293:AY293"/>
    <mergeCell ref="A294:B294"/>
    <mergeCell ref="C294:J294"/>
    <mergeCell ref="K294:P294"/>
    <mergeCell ref="Q294:Y294"/>
    <mergeCell ref="Z294:AC294"/>
    <mergeCell ref="AD294:AH294"/>
    <mergeCell ref="AI294:AL294"/>
    <mergeCell ref="AM294:AP294"/>
    <mergeCell ref="AQ294:AY294"/>
    <mergeCell ref="A291:B291"/>
    <mergeCell ref="C291:J291"/>
    <mergeCell ref="K291:P291"/>
    <mergeCell ref="Q291:Y291"/>
    <mergeCell ref="Z291:AC291"/>
    <mergeCell ref="AD291:AH291"/>
    <mergeCell ref="AI291:AL291"/>
    <mergeCell ref="AM291:AP291"/>
    <mergeCell ref="AQ291:AY291"/>
    <mergeCell ref="A292:B292"/>
    <mergeCell ref="C292:J292"/>
    <mergeCell ref="K292:P292"/>
    <mergeCell ref="Q292:Y292"/>
    <mergeCell ref="Z292:AC292"/>
    <mergeCell ref="AD292:AH292"/>
    <mergeCell ref="AI292:AL292"/>
    <mergeCell ref="AM292:AP292"/>
    <mergeCell ref="AQ292:AY292"/>
    <mergeCell ref="A289:B289"/>
    <mergeCell ref="C289:J289"/>
    <mergeCell ref="K289:P289"/>
    <mergeCell ref="Q289:Y289"/>
    <mergeCell ref="Z289:AC289"/>
    <mergeCell ref="AD289:AH289"/>
    <mergeCell ref="AI289:AL289"/>
    <mergeCell ref="AM289:AP289"/>
    <mergeCell ref="AQ289:AY289"/>
    <mergeCell ref="A290:B290"/>
    <mergeCell ref="C290:J290"/>
    <mergeCell ref="K290:P290"/>
    <mergeCell ref="Q290:Y290"/>
    <mergeCell ref="Z290:AC290"/>
    <mergeCell ref="AD290:AH290"/>
    <mergeCell ref="AI290:AL290"/>
    <mergeCell ref="AM290:AP290"/>
    <mergeCell ref="AQ290:AY290"/>
    <mergeCell ref="H282:L282"/>
    <mergeCell ref="M282:Y282"/>
    <mergeCell ref="Z282:AC282"/>
    <mergeCell ref="AD282:AH282"/>
    <mergeCell ref="AI282:AU282"/>
    <mergeCell ref="AV282:AY282"/>
    <mergeCell ref="A283:AL283"/>
    <mergeCell ref="AM283:AO283"/>
    <mergeCell ref="A288:B288"/>
    <mergeCell ref="C288:J288"/>
    <mergeCell ref="K288:P288"/>
    <mergeCell ref="Q288:Y288"/>
    <mergeCell ref="Z288:AC288"/>
    <mergeCell ref="AD288:AH288"/>
    <mergeCell ref="AI288:AL288"/>
    <mergeCell ref="AM288:AP288"/>
    <mergeCell ref="AQ288:AY288"/>
    <mergeCell ref="H279:L279"/>
    <mergeCell ref="M279:Y279"/>
    <mergeCell ref="Z279:AC279"/>
    <mergeCell ref="AD279:AH279"/>
    <mergeCell ref="AI279:AU279"/>
    <mergeCell ref="AV279:AY279"/>
    <mergeCell ref="H280:L280"/>
    <mergeCell ref="M280:Y280"/>
    <mergeCell ref="Z280:AC280"/>
    <mergeCell ref="AD280:AH280"/>
    <mergeCell ref="AI280:AU280"/>
    <mergeCell ref="AV280:AY280"/>
    <mergeCell ref="H281:L281"/>
    <mergeCell ref="M281:Y281"/>
    <mergeCell ref="Z281:AC281"/>
    <mergeCell ref="AD281:AH281"/>
    <mergeCell ref="AI281:AU281"/>
    <mergeCell ref="AV281:AY281"/>
    <mergeCell ref="H276:L276"/>
    <mergeCell ref="M276:Y276"/>
    <mergeCell ref="Z276:AC276"/>
    <mergeCell ref="AD276:AH276"/>
    <mergeCell ref="AI276:AU276"/>
    <mergeCell ref="AV276:AY276"/>
    <mergeCell ref="H277:L277"/>
    <mergeCell ref="M277:Y277"/>
    <mergeCell ref="Z277:AC277"/>
    <mergeCell ref="AD277:AH277"/>
    <mergeCell ref="AI277:AU277"/>
    <mergeCell ref="AV277:AY277"/>
    <mergeCell ref="H278:L278"/>
    <mergeCell ref="M278:Y278"/>
    <mergeCell ref="Z278:AC278"/>
    <mergeCell ref="AD278:AH278"/>
    <mergeCell ref="AI278:AU278"/>
    <mergeCell ref="AV278:AY278"/>
    <mergeCell ref="H273:L273"/>
    <mergeCell ref="M273:Y273"/>
    <mergeCell ref="Z273:AC273"/>
    <mergeCell ref="AD273:AH273"/>
    <mergeCell ref="AI273:AU273"/>
    <mergeCell ref="AV273:AY273"/>
    <mergeCell ref="H274:L274"/>
    <mergeCell ref="M274:Y274"/>
    <mergeCell ref="Z274:AC274"/>
    <mergeCell ref="AD274:AH274"/>
    <mergeCell ref="AI274:AU274"/>
    <mergeCell ref="AV274:AY274"/>
    <mergeCell ref="H275:L275"/>
    <mergeCell ref="M275:Y275"/>
    <mergeCell ref="Z275:AC275"/>
    <mergeCell ref="AD275:AH275"/>
    <mergeCell ref="AI275:AU275"/>
    <mergeCell ref="AV275:AY275"/>
    <mergeCell ref="H269:L269"/>
    <mergeCell ref="M269:Y269"/>
    <mergeCell ref="Z269:AC269"/>
    <mergeCell ref="AD269:AH269"/>
    <mergeCell ref="AI269:AU269"/>
    <mergeCell ref="AV269:AY269"/>
    <mergeCell ref="H270:AC270"/>
    <mergeCell ref="AD270:AY270"/>
    <mergeCell ref="H271:L271"/>
    <mergeCell ref="M271:Y271"/>
    <mergeCell ref="Z271:AC271"/>
    <mergeCell ref="AD271:AH271"/>
    <mergeCell ref="AI271:AU271"/>
    <mergeCell ref="AV271:AY271"/>
    <mergeCell ref="H272:L272"/>
    <mergeCell ref="M272:Y272"/>
    <mergeCell ref="Z272:AC272"/>
    <mergeCell ref="AD272:AH272"/>
    <mergeCell ref="AI272:AU272"/>
    <mergeCell ref="AV272:AY272"/>
    <mergeCell ref="H266:L266"/>
    <mergeCell ref="M266:Y266"/>
    <mergeCell ref="Z266:AC266"/>
    <mergeCell ref="AD266:AH266"/>
    <mergeCell ref="AI266:AU266"/>
    <mergeCell ref="AV266:AY266"/>
    <mergeCell ref="H267:L267"/>
    <mergeCell ref="M267:Y267"/>
    <mergeCell ref="Z267:AC267"/>
    <mergeCell ref="AD267:AH267"/>
    <mergeCell ref="AI267:AU267"/>
    <mergeCell ref="AV267:AY267"/>
    <mergeCell ref="H268:L268"/>
    <mergeCell ref="M268:Y268"/>
    <mergeCell ref="Z268:AC268"/>
    <mergeCell ref="AD268:AH268"/>
    <mergeCell ref="AI268:AU268"/>
    <mergeCell ref="AV268:AY268"/>
    <mergeCell ref="H263:L263"/>
    <mergeCell ref="M263:Y263"/>
    <mergeCell ref="Z263:AC263"/>
    <mergeCell ref="AD263:AH263"/>
    <mergeCell ref="AI263:AU263"/>
    <mergeCell ref="AV263:AY263"/>
    <mergeCell ref="H264:L264"/>
    <mergeCell ref="M264:Y264"/>
    <mergeCell ref="Z264:AC264"/>
    <mergeCell ref="AD264:AH264"/>
    <mergeCell ref="AI264:AU264"/>
    <mergeCell ref="AV264:AY264"/>
    <mergeCell ref="H265:L265"/>
    <mergeCell ref="M265:Y265"/>
    <mergeCell ref="Z265:AC265"/>
    <mergeCell ref="AD265:AH265"/>
    <mergeCell ref="AI265:AU265"/>
    <mergeCell ref="AV265:AY265"/>
    <mergeCell ref="H260:L260"/>
    <mergeCell ref="M260:Y260"/>
    <mergeCell ref="Z260:AC260"/>
    <mergeCell ref="AD260:AH260"/>
    <mergeCell ref="AI260:AU260"/>
    <mergeCell ref="AV260:AY260"/>
    <mergeCell ref="H261:L261"/>
    <mergeCell ref="M261:Y261"/>
    <mergeCell ref="Z261:AC261"/>
    <mergeCell ref="AD261:AH261"/>
    <mergeCell ref="AI261:AU261"/>
    <mergeCell ref="AV261:AY261"/>
    <mergeCell ref="H262:L262"/>
    <mergeCell ref="M262:Y262"/>
    <mergeCell ref="Z262:AC262"/>
    <mergeCell ref="AD262:AH262"/>
    <mergeCell ref="AI262:AU262"/>
    <mergeCell ref="AV262:AY262"/>
    <mergeCell ref="H256:L256"/>
    <mergeCell ref="M256:Y256"/>
    <mergeCell ref="Z256:AC256"/>
    <mergeCell ref="AD256:AH256"/>
    <mergeCell ref="AI256:AU256"/>
    <mergeCell ref="AV256:AY256"/>
    <mergeCell ref="H257:AC257"/>
    <mergeCell ref="AD257:AY257"/>
    <mergeCell ref="H258:L258"/>
    <mergeCell ref="M258:Y258"/>
    <mergeCell ref="Z258:AC258"/>
    <mergeCell ref="AD258:AH258"/>
    <mergeCell ref="AI258:AU258"/>
    <mergeCell ref="AV258:AY258"/>
    <mergeCell ref="H259:L259"/>
    <mergeCell ref="M259:Y259"/>
    <mergeCell ref="Z259:AC259"/>
    <mergeCell ref="AD259:AH259"/>
    <mergeCell ref="AI259:AU259"/>
    <mergeCell ref="AV259:AY259"/>
    <mergeCell ref="H253:L253"/>
    <mergeCell ref="M253:Y253"/>
    <mergeCell ref="Z253:AC253"/>
    <mergeCell ref="AD253:AH253"/>
    <mergeCell ref="AI253:AU253"/>
    <mergeCell ref="AV253:AY253"/>
    <mergeCell ref="H254:L254"/>
    <mergeCell ref="M254:Y254"/>
    <mergeCell ref="Z254:AC254"/>
    <mergeCell ref="AD254:AH254"/>
    <mergeCell ref="AI254:AU254"/>
    <mergeCell ref="AV254:AY254"/>
    <mergeCell ref="H255:L255"/>
    <mergeCell ref="M255:Y255"/>
    <mergeCell ref="Z255:AC255"/>
    <mergeCell ref="AD255:AH255"/>
    <mergeCell ref="AI255:AU255"/>
    <mergeCell ref="AV255:AY255"/>
    <mergeCell ref="H250:L250"/>
    <mergeCell ref="M250:Y250"/>
    <mergeCell ref="Z250:AC250"/>
    <mergeCell ref="AD250:AH250"/>
    <mergeCell ref="AI250:AU250"/>
    <mergeCell ref="AV250:AY250"/>
    <mergeCell ref="H251:L251"/>
    <mergeCell ref="M251:Y251"/>
    <mergeCell ref="Z251:AC251"/>
    <mergeCell ref="AD251:AH251"/>
    <mergeCell ref="AI251:AU251"/>
    <mergeCell ref="AV251:AY251"/>
    <mergeCell ref="H252:L252"/>
    <mergeCell ref="M252:Y252"/>
    <mergeCell ref="Z252:AC252"/>
    <mergeCell ref="AD252:AH252"/>
    <mergeCell ref="AI252:AU252"/>
    <mergeCell ref="AV252:AY252"/>
    <mergeCell ref="H247:L247"/>
    <mergeCell ref="M247:Y247"/>
    <mergeCell ref="Z247:AC247"/>
    <mergeCell ref="AD247:AH247"/>
    <mergeCell ref="AI247:AU247"/>
    <mergeCell ref="AV247:AY247"/>
    <mergeCell ref="H248:L248"/>
    <mergeCell ref="M248:Y248"/>
    <mergeCell ref="Z248:AC248"/>
    <mergeCell ref="AD248:AH248"/>
    <mergeCell ref="AI248:AU248"/>
    <mergeCell ref="AV248:AY248"/>
    <mergeCell ref="H249:L249"/>
    <mergeCell ref="M249:Y249"/>
    <mergeCell ref="Z249:AC249"/>
    <mergeCell ref="AD249:AH249"/>
    <mergeCell ref="AI249:AU249"/>
    <mergeCell ref="AV249:AY249"/>
    <mergeCell ref="H243:L243"/>
    <mergeCell ref="M243:Y243"/>
    <mergeCell ref="Z243:AC243"/>
    <mergeCell ref="AD243:AH243"/>
    <mergeCell ref="AI243:AU243"/>
    <mergeCell ref="AV243:AY243"/>
    <mergeCell ref="H244:AC244"/>
    <mergeCell ref="AD244:AY244"/>
    <mergeCell ref="H245:L245"/>
    <mergeCell ref="M245:Y245"/>
    <mergeCell ref="Z245:AC245"/>
    <mergeCell ref="AD245:AH245"/>
    <mergeCell ref="AI245:AU245"/>
    <mergeCell ref="AV245:AY245"/>
    <mergeCell ref="H246:L246"/>
    <mergeCell ref="M246:Y246"/>
    <mergeCell ref="Z246:AC246"/>
    <mergeCell ref="AD246:AH246"/>
    <mergeCell ref="AI246:AU246"/>
    <mergeCell ref="AV246:AY246"/>
    <mergeCell ref="H240:L240"/>
    <mergeCell ref="M240:Y240"/>
    <mergeCell ref="Z240:AC240"/>
    <mergeCell ref="AD240:AH240"/>
    <mergeCell ref="AI240:AU240"/>
    <mergeCell ref="AV240:AY240"/>
    <mergeCell ref="H241:L241"/>
    <mergeCell ref="M241:Y241"/>
    <mergeCell ref="Z241:AC241"/>
    <mergeCell ref="AD241:AH241"/>
    <mergeCell ref="AI241:AU241"/>
    <mergeCell ref="AV241:AY241"/>
    <mergeCell ref="H242:L242"/>
    <mergeCell ref="M242:Y242"/>
    <mergeCell ref="Z242:AC242"/>
    <mergeCell ref="AD242:AH242"/>
    <mergeCell ref="AI242:AU242"/>
    <mergeCell ref="AV242:AY242"/>
    <mergeCell ref="H237:L237"/>
    <mergeCell ref="M237:Y237"/>
    <mergeCell ref="Z237:AC237"/>
    <mergeCell ref="AD237:AH237"/>
    <mergeCell ref="AI237:AU237"/>
    <mergeCell ref="AV237:AY237"/>
    <mergeCell ref="H238:L238"/>
    <mergeCell ref="M238:Y238"/>
    <mergeCell ref="Z238:AC238"/>
    <mergeCell ref="AD238:AH238"/>
    <mergeCell ref="AI238:AU238"/>
    <mergeCell ref="AV238:AY238"/>
    <mergeCell ref="H239:L239"/>
    <mergeCell ref="M239:Y239"/>
    <mergeCell ref="Z239:AC239"/>
    <mergeCell ref="AD239:AH239"/>
    <mergeCell ref="AI239:AU239"/>
    <mergeCell ref="AV239:AY239"/>
    <mergeCell ref="H234:L234"/>
    <mergeCell ref="M234:Y234"/>
    <mergeCell ref="Z234:AC234"/>
    <mergeCell ref="AD234:AH234"/>
    <mergeCell ref="AI234:AU234"/>
    <mergeCell ref="AV234:AY234"/>
    <mergeCell ref="H235:L235"/>
    <mergeCell ref="M235:Y235"/>
    <mergeCell ref="Z235:AC235"/>
    <mergeCell ref="AD235:AH235"/>
    <mergeCell ref="AI235:AU235"/>
    <mergeCell ref="AV235:AY235"/>
    <mergeCell ref="H236:L236"/>
    <mergeCell ref="M236:Y236"/>
    <mergeCell ref="Z236:AC236"/>
    <mergeCell ref="AD236:AH236"/>
    <mergeCell ref="AI236:AU236"/>
    <mergeCell ref="AV236:AY236"/>
    <mergeCell ref="AP198:AQ198"/>
    <mergeCell ref="AR198:AT198"/>
    <mergeCell ref="AU198:AV198"/>
    <mergeCell ref="AW198:AX198"/>
    <mergeCell ref="H231:AC231"/>
    <mergeCell ref="AD231:AY231"/>
    <mergeCell ref="H232:L232"/>
    <mergeCell ref="M232:Y232"/>
    <mergeCell ref="Z232:AC232"/>
    <mergeCell ref="AD232:AH232"/>
    <mergeCell ref="AI232:AU232"/>
    <mergeCell ref="AV232:AY232"/>
    <mergeCell ref="H233:L233"/>
    <mergeCell ref="M233:Y233"/>
    <mergeCell ref="Z233:AC233"/>
    <mergeCell ref="AD233:AH233"/>
    <mergeCell ref="AI233:AU233"/>
    <mergeCell ref="AV233:AY233"/>
    <mergeCell ref="A197:D197"/>
    <mergeCell ref="E197:H197"/>
    <mergeCell ref="J197:K197"/>
    <mergeCell ref="M197:N197"/>
    <mergeCell ref="P197:Q197"/>
    <mergeCell ref="R197:T197"/>
    <mergeCell ref="V197:W197"/>
    <mergeCell ref="Y197:Z197"/>
    <mergeCell ref="AB197:AC197"/>
    <mergeCell ref="AD197:AF197"/>
    <mergeCell ref="AH197:AI197"/>
    <mergeCell ref="AK197:AL197"/>
    <mergeCell ref="AN197:AO197"/>
    <mergeCell ref="AP197:AQ197"/>
    <mergeCell ref="AS197:AT197"/>
    <mergeCell ref="AV197:AW197"/>
    <mergeCell ref="A198:D198"/>
    <mergeCell ref="E198:F198"/>
    <mergeCell ref="H198:J198"/>
    <mergeCell ref="K198:L198"/>
    <mergeCell ref="M198:O198"/>
    <mergeCell ref="P198:Q198"/>
    <mergeCell ref="R198:S198"/>
    <mergeCell ref="T198:V198"/>
    <mergeCell ref="W198:X198"/>
    <mergeCell ref="Y198:AA198"/>
    <mergeCell ref="AB198:AC198"/>
    <mergeCell ref="AD198:AE198"/>
    <mergeCell ref="AF198:AH198"/>
    <mergeCell ref="AI198:AJ198"/>
    <mergeCell ref="AK198:AM198"/>
    <mergeCell ref="AN198:AO198"/>
    <mergeCell ref="A193:D193"/>
    <mergeCell ref="E193:Q193"/>
    <mergeCell ref="R193:AC193"/>
    <mergeCell ref="AD193:AO193"/>
    <mergeCell ref="AP193:AY193"/>
    <mergeCell ref="A194:D194"/>
    <mergeCell ref="E194:Q194"/>
    <mergeCell ref="R194:AC194"/>
    <mergeCell ref="AD194:AO194"/>
    <mergeCell ref="AP194:AY194"/>
    <mergeCell ref="A195:D195"/>
    <mergeCell ref="E195:Q195"/>
    <mergeCell ref="R195:AC195"/>
    <mergeCell ref="AD195:AO195"/>
    <mergeCell ref="AP195:AY195"/>
    <mergeCell ref="A196:D196"/>
    <mergeCell ref="E196:H196"/>
    <mergeCell ref="J196:K196"/>
    <mergeCell ref="M196:N196"/>
    <mergeCell ref="P196:Q196"/>
    <mergeCell ref="R196:T196"/>
    <mergeCell ref="V196:W196"/>
    <mergeCell ref="Y196:Z196"/>
    <mergeCell ref="AB196:AC196"/>
    <mergeCell ref="AD196:AF196"/>
    <mergeCell ref="AH196:AI196"/>
    <mergeCell ref="AK196:AL196"/>
    <mergeCell ref="AN196:AO196"/>
    <mergeCell ref="AP196:AQ196"/>
    <mergeCell ref="AS196:AT196"/>
    <mergeCell ref="AV196:AW196"/>
    <mergeCell ref="A189:D189"/>
    <mergeCell ref="E189:Q189"/>
    <mergeCell ref="R189:AC189"/>
    <mergeCell ref="AD189:AO189"/>
    <mergeCell ref="AP189:AY189"/>
    <mergeCell ref="A190:D190"/>
    <mergeCell ref="E190:Q190"/>
    <mergeCell ref="R190:AC190"/>
    <mergeCell ref="AD190:AO190"/>
    <mergeCell ref="AP190:AY190"/>
    <mergeCell ref="A191:D191"/>
    <mergeCell ref="E191:Q191"/>
    <mergeCell ref="R191:AC191"/>
    <mergeCell ref="AD191:AO191"/>
    <mergeCell ref="AP191:AY191"/>
    <mergeCell ref="A192:D192"/>
    <mergeCell ref="E192:Q192"/>
    <mergeCell ref="R192:AC192"/>
    <mergeCell ref="AD192:AO192"/>
    <mergeCell ref="AP192:AY192"/>
    <mergeCell ref="C177:F177"/>
    <mergeCell ref="H177:AY177"/>
    <mergeCell ref="C178:F178"/>
    <mergeCell ref="H178:AY178"/>
    <mergeCell ref="A179:AY179"/>
    <mergeCell ref="A180:AY180"/>
    <mergeCell ref="A181:AY181"/>
    <mergeCell ref="A182:E182"/>
    <mergeCell ref="F182:AY182"/>
    <mergeCell ref="A183:AY183"/>
    <mergeCell ref="A184:E184"/>
    <mergeCell ref="F184:AY184"/>
    <mergeCell ref="A185:AY185"/>
    <mergeCell ref="A186:AY186"/>
    <mergeCell ref="A187:AY187"/>
    <mergeCell ref="A188:D188"/>
    <mergeCell ref="E188:Q188"/>
    <mergeCell ref="R188:AC188"/>
    <mergeCell ref="AD188:AO188"/>
    <mergeCell ref="AP188:AY188"/>
    <mergeCell ref="C174:D174"/>
    <mergeCell ref="E174:H174"/>
    <mergeCell ref="I174:J174"/>
    <mergeCell ref="K174:M174"/>
    <mergeCell ref="N174:O174"/>
    <mergeCell ref="P174:AG174"/>
    <mergeCell ref="C175:D175"/>
    <mergeCell ref="E175:H175"/>
    <mergeCell ref="I175:J175"/>
    <mergeCell ref="K175:M175"/>
    <mergeCell ref="N175:O175"/>
    <mergeCell ref="P175:AG175"/>
    <mergeCell ref="C176:D176"/>
    <mergeCell ref="E176:H176"/>
    <mergeCell ref="I176:J176"/>
    <mergeCell ref="K176:M176"/>
    <mergeCell ref="N176:O176"/>
    <mergeCell ref="P176:AG176"/>
    <mergeCell ref="C169:AD169"/>
    <mergeCell ref="AE169:AG169"/>
    <mergeCell ref="AH169:AY169"/>
    <mergeCell ref="C170:AD170"/>
    <mergeCell ref="AE170:AG170"/>
    <mergeCell ref="C171:O171"/>
    <mergeCell ref="P171:AG171"/>
    <mergeCell ref="C172:D172"/>
    <mergeCell ref="E172:H172"/>
    <mergeCell ref="I172:J172"/>
    <mergeCell ref="K172:M172"/>
    <mergeCell ref="N172:O172"/>
    <mergeCell ref="P172:AG172"/>
    <mergeCell ref="C173:D173"/>
    <mergeCell ref="E173:H173"/>
    <mergeCell ref="I173:J173"/>
    <mergeCell ref="K173:M173"/>
    <mergeCell ref="N173:O173"/>
    <mergeCell ref="P173:AG173"/>
    <mergeCell ref="C163:AD163"/>
    <mergeCell ref="AE163:AG163"/>
    <mergeCell ref="AH163:AY163"/>
    <mergeCell ref="C164:AD164"/>
    <mergeCell ref="AE164:AG164"/>
    <mergeCell ref="AH164:AY164"/>
    <mergeCell ref="C165:AD165"/>
    <mergeCell ref="AE165:AG165"/>
    <mergeCell ref="AH165:AY165"/>
    <mergeCell ref="C166:AD166"/>
    <mergeCell ref="AE166:AG166"/>
    <mergeCell ref="AH166:AY166"/>
    <mergeCell ref="C167:AD167"/>
    <mergeCell ref="AE167:AG167"/>
    <mergeCell ref="AH167:AY167"/>
    <mergeCell ref="C168:AD168"/>
    <mergeCell ref="AE168:AG168"/>
    <mergeCell ref="AH168:AY168"/>
    <mergeCell ref="C156:AD156"/>
    <mergeCell ref="AE156:AG156"/>
    <mergeCell ref="E157:AD157"/>
    <mergeCell ref="AE157:AG157"/>
    <mergeCell ref="E158:AD158"/>
    <mergeCell ref="AE158:AG158"/>
    <mergeCell ref="C159:AD159"/>
    <mergeCell ref="AE159:AG159"/>
    <mergeCell ref="AH159:AY159"/>
    <mergeCell ref="C160:AD160"/>
    <mergeCell ref="AE160:AG160"/>
    <mergeCell ref="AH160:AY160"/>
    <mergeCell ref="C161:AD161"/>
    <mergeCell ref="AE161:AG161"/>
    <mergeCell ref="AH161:AY161"/>
    <mergeCell ref="C162:AD162"/>
    <mergeCell ref="AE162:AG162"/>
    <mergeCell ref="AH162:AY162"/>
    <mergeCell ref="AH156:AY158"/>
    <mergeCell ref="C157:D158"/>
    <mergeCell ref="H149:U149"/>
    <mergeCell ref="V149:AY149"/>
    <mergeCell ref="H150:U150"/>
    <mergeCell ref="V150:AY150"/>
    <mergeCell ref="A151:AY151"/>
    <mergeCell ref="C152:AD152"/>
    <mergeCell ref="AE152:AG152"/>
    <mergeCell ref="AH152:AY152"/>
    <mergeCell ref="C153:AD153"/>
    <mergeCell ref="AE153:AG153"/>
    <mergeCell ref="AH153:AY153"/>
    <mergeCell ref="C154:AD154"/>
    <mergeCell ref="AE154:AG154"/>
    <mergeCell ref="AH154:AY154"/>
    <mergeCell ref="C155:AD155"/>
    <mergeCell ref="AE155:AG155"/>
    <mergeCell ref="AH155:AY155"/>
    <mergeCell ref="A153:B155"/>
    <mergeCell ref="A143:D143"/>
    <mergeCell ref="E143:F143"/>
    <mergeCell ref="I143:P143"/>
    <mergeCell ref="Q143:Y143"/>
    <mergeCell ref="Z143:AY143"/>
    <mergeCell ref="A144:AO144"/>
    <mergeCell ref="AP144:AR144"/>
    <mergeCell ref="AT144:AY144"/>
    <mergeCell ref="E145:F145"/>
    <mergeCell ref="H145:AY145"/>
    <mergeCell ref="X146:AB146"/>
    <mergeCell ref="AC146:AY146"/>
    <mergeCell ref="X147:AB147"/>
    <mergeCell ref="AC147:AY147"/>
    <mergeCell ref="H148:J148"/>
    <mergeCell ref="K148:U148"/>
    <mergeCell ref="V148:AY148"/>
    <mergeCell ref="Z140:AB140"/>
    <mergeCell ref="AC140:AE140"/>
    <mergeCell ref="AF140:AI140"/>
    <mergeCell ref="AJ140:AM140"/>
    <mergeCell ref="AN140:AQ140"/>
    <mergeCell ref="AR140:AU140"/>
    <mergeCell ref="AV140:AY140"/>
    <mergeCell ref="Z141:AB141"/>
    <mergeCell ref="AC141:AE141"/>
    <mergeCell ref="AF141:AI141"/>
    <mergeCell ref="AJ141:AM141"/>
    <mergeCell ref="AN141:AQ141"/>
    <mergeCell ref="AR141:AU141"/>
    <mergeCell ref="AV141:AY141"/>
    <mergeCell ref="Z142:AB142"/>
    <mergeCell ref="AC142:AE142"/>
    <mergeCell ref="AF142:AI142"/>
    <mergeCell ref="AJ142:AM142"/>
    <mergeCell ref="AN142:AQ142"/>
    <mergeCell ref="AR142:AU142"/>
    <mergeCell ref="AV142:AY142"/>
    <mergeCell ref="AR136:AU136"/>
    <mergeCell ref="AV136:AY136"/>
    <mergeCell ref="Z137:AB137"/>
    <mergeCell ref="AC137:AE137"/>
    <mergeCell ref="AF137:AI137"/>
    <mergeCell ref="AJ137:AM137"/>
    <mergeCell ref="AN137:AQ137"/>
    <mergeCell ref="AR137:AU137"/>
    <mergeCell ref="AV137:AY137"/>
    <mergeCell ref="AR138:AU138"/>
    <mergeCell ref="AV138:AY138"/>
    <mergeCell ref="AR139:AS139"/>
    <mergeCell ref="AT139:AU139"/>
    <mergeCell ref="AV139:AW139"/>
    <mergeCell ref="AX139:AY139"/>
    <mergeCell ref="Z133:AB133"/>
    <mergeCell ref="AC133:AE133"/>
    <mergeCell ref="AF133:AI133"/>
    <mergeCell ref="AJ133:AM133"/>
    <mergeCell ref="AN133:AQ133"/>
    <mergeCell ref="AR133:AU133"/>
    <mergeCell ref="AV133:AY133"/>
    <mergeCell ref="Z134:AB134"/>
    <mergeCell ref="AC134:AE134"/>
    <mergeCell ref="AF134:AI134"/>
    <mergeCell ref="AJ134:AM134"/>
    <mergeCell ref="AN134:AQ134"/>
    <mergeCell ref="AR134:AU134"/>
    <mergeCell ref="AV134:AY134"/>
    <mergeCell ref="Z135:AB135"/>
    <mergeCell ref="AC135:AE135"/>
    <mergeCell ref="AF135:AI135"/>
    <mergeCell ref="AR135:AU135"/>
    <mergeCell ref="AV135:AY135"/>
    <mergeCell ref="Z126:AB126"/>
    <mergeCell ref="AC126:AE126"/>
    <mergeCell ref="AF126:AI126"/>
    <mergeCell ref="AJ126:AM126"/>
    <mergeCell ref="AN126:AQ126"/>
    <mergeCell ref="AR126:AU126"/>
    <mergeCell ref="AV126:AY126"/>
    <mergeCell ref="AR130:AU130"/>
    <mergeCell ref="AV130:AY130"/>
    <mergeCell ref="AR131:AS131"/>
    <mergeCell ref="AT131:AU131"/>
    <mergeCell ref="AV131:AW131"/>
    <mergeCell ref="AX131:AY131"/>
    <mergeCell ref="Z132:AB132"/>
    <mergeCell ref="AC132:AE132"/>
    <mergeCell ref="AF132:AI132"/>
    <mergeCell ref="AJ132:AM132"/>
    <mergeCell ref="AN132:AQ132"/>
    <mergeCell ref="AR132:AU132"/>
    <mergeCell ref="AV132:AY132"/>
    <mergeCell ref="AR122:AU122"/>
    <mergeCell ref="AV122:AY122"/>
    <mergeCell ref="AR123:AS123"/>
    <mergeCell ref="AT123:AU123"/>
    <mergeCell ref="AV123:AW123"/>
    <mergeCell ref="AX123:AY123"/>
    <mergeCell ref="Z124:AB124"/>
    <mergeCell ref="AC124:AE124"/>
    <mergeCell ref="AF124:AI124"/>
    <mergeCell ref="AJ124:AM124"/>
    <mergeCell ref="AN124:AQ124"/>
    <mergeCell ref="AR124:AU124"/>
    <mergeCell ref="AV124:AY124"/>
    <mergeCell ref="Z125:AB125"/>
    <mergeCell ref="AC125:AE125"/>
    <mergeCell ref="AF125:AI125"/>
    <mergeCell ref="AJ125:AM125"/>
    <mergeCell ref="AN125:AQ125"/>
    <mergeCell ref="AR125:AU125"/>
    <mergeCell ref="AV125:AY125"/>
    <mergeCell ref="AR119:AU119"/>
    <mergeCell ref="AV119:AY119"/>
    <mergeCell ref="Z120:AB120"/>
    <mergeCell ref="AC120:AE120"/>
    <mergeCell ref="AF120:AI120"/>
    <mergeCell ref="AJ120:AM120"/>
    <mergeCell ref="AN120:AQ120"/>
    <mergeCell ref="AR120:AU120"/>
    <mergeCell ref="AV120:AY120"/>
    <mergeCell ref="Z121:AB121"/>
    <mergeCell ref="AC121:AE121"/>
    <mergeCell ref="AF121:AI121"/>
    <mergeCell ref="AJ121:AM121"/>
    <mergeCell ref="AN121:AQ121"/>
    <mergeCell ref="AR121:AU121"/>
    <mergeCell ref="AV121:AY121"/>
    <mergeCell ref="Z115:AB115"/>
    <mergeCell ref="AC115:AE115"/>
    <mergeCell ref="AF115:AI115"/>
    <mergeCell ref="AJ115:AM115"/>
    <mergeCell ref="AN115:AQ115"/>
    <mergeCell ref="AR115:AU115"/>
    <mergeCell ref="AV115:AY115"/>
    <mergeCell ref="Z116:AB116"/>
    <mergeCell ref="AC116:AE116"/>
    <mergeCell ref="AF116:AI116"/>
    <mergeCell ref="AJ116:AM116"/>
    <mergeCell ref="AN116:AQ116"/>
    <mergeCell ref="AR116:AU116"/>
    <mergeCell ref="AV116:AY116"/>
    <mergeCell ref="AR117:AU117"/>
    <mergeCell ref="AV117:AY117"/>
    <mergeCell ref="AR118:AS118"/>
    <mergeCell ref="AT118:AU118"/>
    <mergeCell ref="AV118:AW118"/>
    <mergeCell ref="AX118:AY118"/>
    <mergeCell ref="Z99:AB99"/>
    <mergeCell ref="AC99:AE99"/>
    <mergeCell ref="AF99:AI99"/>
    <mergeCell ref="AJ99:AM99"/>
    <mergeCell ref="AN99:AQ99"/>
    <mergeCell ref="AR99:AU99"/>
    <mergeCell ref="AV99:AY99"/>
    <mergeCell ref="AR112:AU112"/>
    <mergeCell ref="AV112:AY112"/>
    <mergeCell ref="AR113:AS113"/>
    <mergeCell ref="AT113:AU113"/>
    <mergeCell ref="AV113:AW113"/>
    <mergeCell ref="AX113:AY113"/>
    <mergeCell ref="Z114:AB114"/>
    <mergeCell ref="AC114:AE114"/>
    <mergeCell ref="AF114:AI114"/>
    <mergeCell ref="AJ114:AM114"/>
    <mergeCell ref="AN114:AQ114"/>
    <mergeCell ref="AR114:AU114"/>
    <mergeCell ref="AV114:AY114"/>
    <mergeCell ref="AF97:AI97"/>
    <mergeCell ref="AJ97:AM97"/>
    <mergeCell ref="AN97:AQ97"/>
    <mergeCell ref="AR97:AU97"/>
    <mergeCell ref="AV97:AY97"/>
    <mergeCell ref="Z98:AB98"/>
    <mergeCell ref="AC98:AE98"/>
    <mergeCell ref="AF98:AI98"/>
    <mergeCell ref="AJ98:AM98"/>
    <mergeCell ref="AN98:AQ98"/>
    <mergeCell ref="AR98:AU98"/>
    <mergeCell ref="AV98:AY98"/>
    <mergeCell ref="Z89:AB89"/>
    <mergeCell ref="AC89:AE89"/>
    <mergeCell ref="AF89:AI89"/>
    <mergeCell ref="AJ89:AM89"/>
    <mergeCell ref="AN89:AQ89"/>
    <mergeCell ref="AR89:AU89"/>
    <mergeCell ref="AV89:AY89"/>
    <mergeCell ref="Z90:AB90"/>
    <mergeCell ref="AC90:AE90"/>
    <mergeCell ref="AF90:AI90"/>
    <mergeCell ref="AJ90:AM90"/>
    <mergeCell ref="AN90:AQ90"/>
    <mergeCell ref="AR90:AU90"/>
    <mergeCell ref="AV90:AY90"/>
    <mergeCell ref="Z91:AB91"/>
    <mergeCell ref="AC91:AE91"/>
    <mergeCell ref="AF91:AI91"/>
    <mergeCell ref="AJ91:AM91"/>
    <mergeCell ref="AN91:AQ91"/>
    <mergeCell ref="AR91:AU91"/>
    <mergeCell ref="AV91:AY91"/>
    <mergeCell ref="Z84:AB84"/>
    <mergeCell ref="AC84:AE84"/>
    <mergeCell ref="AF84:AI84"/>
    <mergeCell ref="AJ84:AM84"/>
    <mergeCell ref="AN84:AQ84"/>
    <mergeCell ref="AR84:AY84"/>
    <mergeCell ref="Z85:AB85"/>
    <mergeCell ref="AC85:AE85"/>
    <mergeCell ref="AF85:AI85"/>
    <mergeCell ref="AJ85:AM85"/>
    <mergeCell ref="AN85:AQ85"/>
    <mergeCell ref="AR85:AY85"/>
    <mergeCell ref="AR87:AU87"/>
    <mergeCell ref="AV87:AY87"/>
    <mergeCell ref="AR88:AS88"/>
    <mergeCell ref="AT88:AU88"/>
    <mergeCell ref="AV88:AW88"/>
    <mergeCell ref="AX88:AY88"/>
    <mergeCell ref="Z81:AB81"/>
    <mergeCell ref="AC81:AE81"/>
    <mergeCell ref="AF81:AI81"/>
    <mergeCell ref="AJ81:AM81"/>
    <mergeCell ref="AN81:AQ81"/>
    <mergeCell ref="AR81:AU81"/>
    <mergeCell ref="AV81:AY81"/>
    <mergeCell ref="Z82:AB82"/>
    <mergeCell ref="AC82:AE82"/>
    <mergeCell ref="AF82:AI82"/>
    <mergeCell ref="AJ82:AM82"/>
    <mergeCell ref="AN82:AQ82"/>
    <mergeCell ref="AR82:AU82"/>
    <mergeCell ref="AV82:AY82"/>
    <mergeCell ref="H83:Y83"/>
    <mergeCell ref="Z83:AB83"/>
    <mergeCell ref="AC83:AE83"/>
    <mergeCell ref="AF83:AI83"/>
    <mergeCell ref="AJ83:AM83"/>
    <mergeCell ref="AN83:AQ83"/>
    <mergeCell ref="AR83:AY83"/>
    <mergeCell ref="H81:P82"/>
    <mergeCell ref="Q81:Y82"/>
    <mergeCell ref="AR77:AU77"/>
    <mergeCell ref="AV77:AY77"/>
    <mergeCell ref="A78:F78"/>
    <mergeCell ref="H78:AY78"/>
    <mergeCell ref="H80:P80"/>
    <mergeCell ref="Q80:Y80"/>
    <mergeCell ref="Z80:AB80"/>
    <mergeCell ref="AC80:AE80"/>
    <mergeCell ref="AF80:AI80"/>
    <mergeCell ref="AJ80:AM80"/>
    <mergeCell ref="AN80:AQ80"/>
    <mergeCell ref="AR80:AU80"/>
    <mergeCell ref="AV80:AY80"/>
    <mergeCell ref="A80:F82"/>
    <mergeCell ref="AR73:AU73"/>
    <mergeCell ref="AV73:AY73"/>
    <mergeCell ref="AR74:AS74"/>
    <mergeCell ref="AT74:AU74"/>
    <mergeCell ref="AV74:AW74"/>
    <mergeCell ref="AX74:AY74"/>
    <mergeCell ref="Z75:AB75"/>
    <mergeCell ref="AC75:AE75"/>
    <mergeCell ref="AF75:AI75"/>
    <mergeCell ref="AJ75:AM75"/>
    <mergeCell ref="AN75:AQ75"/>
    <mergeCell ref="AR75:AU75"/>
    <mergeCell ref="AV75:AY75"/>
    <mergeCell ref="Z76:AB76"/>
    <mergeCell ref="AC76:AE76"/>
    <mergeCell ref="AF76:AI76"/>
    <mergeCell ref="AJ76:AM76"/>
    <mergeCell ref="AN76:AQ76"/>
    <mergeCell ref="AR76:AU76"/>
    <mergeCell ref="AV76:AY76"/>
    <mergeCell ref="Z70:AB70"/>
    <mergeCell ref="AC70:AE70"/>
    <mergeCell ref="AF70:AI70"/>
    <mergeCell ref="AJ70:AM70"/>
    <mergeCell ref="AN70:AQ70"/>
    <mergeCell ref="AR70:AU70"/>
    <mergeCell ref="AV70:AY70"/>
    <mergeCell ref="Z71:AB71"/>
    <mergeCell ref="AC71:AE71"/>
    <mergeCell ref="AF71:AI71"/>
    <mergeCell ref="AJ71:AM71"/>
    <mergeCell ref="AN71:AQ71"/>
    <mergeCell ref="AR71:AU71"/>
    <mergeCell ref="AV71:AY71"/>
    <mergeCell ref="Z72:AB72"/>
    <mergeCell ref="AC72:AE72"/>
    <mergeCell ref="AF72:AI72"/>
    <mergeCell ref="AJ72:AM72"/>
    <mergeCell ref="AN72:AQ72"/>
    <mergeCell ref="AR72:AU72"/>
    <mergeCell ref="AV72:AY72"/>
    <mergeCell ref="AN47:AQ47"/>
    <mergeCell ref="AR47:AU47"/>
    <mergeCell ref="AR68:AU68"/>
    <mergeCell ref="AV68:AY68"/>
    <mergeCell ref="AR69:AS69"/>
    <mergeCell ref="AT69:AU69"/>
    <mergeCell ref="AV69:AW69"/>
    <mergeCell ref="AX69:AY69"/>
    <mergeCell ref="Z55:AB55"/>
    <mergeCell ref="AC55:AE55"/>
    <mergeCell ref="AF55:AI55"/>
    <mergeCell ref="AJ55:AM55"/>
    <mergeCell ref="AN55:AQ55"/>
    <mergeCell ref="AR55:AU55"/>
    <mergeCell ref="AV55:AY55"/>
    <mergeCell ref="AR63:AU63"/>
    <mergeCell ref="AV63:AY63"/>
    <mergeCell ref="AR64:AS64"/>
    <mergeCell ref="AT64:AU64"/>
    <mergeCell ref="AV64:AW64"/>
    <mergeCell ref="AX64:AY64"/>
    <mergeCell ref="Z65:AB65"/>
    <mergeCell ref="AC65:AE65"/>
    <mergeCell ref="AF65:AI65"/>
    <mergeCell ref="AJ65:AM65"/>
    <mergeCell ref="AN65:AQ65"/>
    <mergeCell ref="AR65:AU65"/>
    <mergeCell ref="AV65:AY65"/>
    <mergeCell ref="AV44:AW44"/>
    <mergeCell ref="AX44:AY44"/>
    <mergeCell ref="AF53:AI53"/>
    <mergeCell ref="AJ53:AM53"/>
    <mergeCell ref="AN53:AQ53"/>
    <mergeCell ref="AR53:AU53"/>
    <mergeCell ref="AV53:AY53"/>
    <mergeCell ref="Z54:AB54"/>
    <mergeCell ref="AC54:AE54"/>
    <mergeCell ref="AF54:AI54"/>
    <mergeCell ref="AJ54:AM54"/>
    <mergeCell ref="AN54:AQ54"/>
    <mergeCell ref="AR54:AU54"/>
    <mergeCell ref="AV54:AY54"/>
    <mergeCell ref="Z45:AB45"/>
    <mergeCell ref="AC45:AE45"/>
    <mergeCell ref="AF45:AI45"/>
    <mergeCell ref="AJ45:AM45"/>
    <mergeCell ref="AN45:AQ45"/>
    <mergeCell ref="AR45:AU45"/>
    <mergeCell ref="AV45:AY45"/>
    <mergeCell ref="Z46:AB46"/>
    <mergeCell ref="AC46:AE46"/>
    <mergeCell ref="AF46:AI46"/>
    <mergeCell ref="AJ46:AM46"/>
    <mergeCell ref="AN46:AQ46"/>
    <mergeCell ref="AR46:AU46"/>
    <mergeCell ref="AV46:AY46"/>
    <mergeCell ref="Z47:AB47"/>
    <mergeCell ref="AC47:AE47"/>
    <mergeCell ref="AF47:AI47"/>
    <mergeCell ref="AJ47:AM47"/>
    <mergeCell ref="AC38:AE38"/>
    <mergeCell ref="AF38:AI38"/>
    <mergeCell ref="AJ38:AM38"/>
    <mergeCell ref="AN38:AQ38"/>
    <mergeCell ref="AR38:AU38"/>
    <mergeCell ref="AV38:AY38"/>
    <mergeCell ref="H39:Y39"/>
    <mergeCell ref="Z39:AB39"/>
    <mergeCell ref="AC39:AE39"/>
    <mergeCell ref="AF39:AI39"/>
    <mergeCell ref="AJ39:AM39"/>
    <mergeCell ref="AN39:AQ39"/>
    <mergeCell ref="AR39:AY39"/>
    <mergeCell ref="H37:P38"/>
    <mergeCell ref="Q37:Y38"/>
    <mergeCell ref="AV47:AY47"/>
    <mergeCell ref="Z40:AB40"/>
    <mergeCell ref="AC40:AE40"/>
    <mergeCell ref="AF40:AI40"/>
    <mergeCell ref="AJ40:AM40"/>
    <mergeCell ref="AN40:AQ40"/>
    <mergeCell ref="AR40:AY40"/>
    <mergeCell ref="Z41:AB41"/>
    <mergeCell ref="AC41:AE41"/>
    <mergeCell ref="AF41:AI41"/>
    <mergeCell ref="AJ41:AM41"/>
    <mergeCell ref="AN41:AQ41"/>
    <mergeCell ref="AR41:AY41"/>
    <mergeCell ref="AR43:AU43"/>
    <mergeCell ref="AV43:AY43"/>
    <mergeCell ref="AR44:AS44"/>
    <mergeCell ref="AT44:AU44"/>
    <mergeCell ref="H29:P29"/>
    <mergeCell ref="Q29:W29"/>
    <mergeCell ref="X29:AD29"/>
    <mergeCell ref="H30:P30"/>
    <mergeCell ref="Q30:W30"/>
    <mergeCell ref="X30:AD30"/>
    <mergeCell ref="H31:P31"/>
    <mergeCell ref="Q31:W31"/>
    <mergeCell ref="X31:AD31"/>
    <mergeCell ref="H32:P32"/>
    <mergeCell ref="Q32:W32"/>
    <mergeCell ref="X32:AD32"/>
    <mergeCell ref="A34:F34"/>
    <mergeCell ref="H34:AY34"/>
    <mergeCell ref="H36:P36"/>
    <mergeCell ref="Q36:Y36"/>
    <mergeCell ref="Z36:AB36"/>
    <mergeCell ref="AC36:AE36"/>
    <mergeCell ref="AF36:AI36"/>
    <mergeCell ref="AJ36:AM36"/>
    <mergeCell ref="AN36:AQ36"/>
    <mergeCell ref="AR36:AU36"/>
    <mergeCell ref="AV36:AY36"/>
    <mergeCell ref="A36:F38"/>
    <mergeCell ref="Z37:AB37"/>
    <mergeCell ref="AC37:AE37"/>
    <mergeCell ref="AF37:AI37"/>
    <mergeCell ref="AJ37:AM37"/>
    <mergeCell ref="AN37:AQ37"/>
    <mergeCell ref="AR37:AU37"/>
    <mergeCell ref="AV37:AY37"/>
    <mergeCell ref="Z38:AB38"/>
    <mergeCell ref="H24:P24"/>
    <mergeCell ref="Q24:W24"/>
    <mergeCell ref="X24:AD24"/>
    <mergeCell ref="AE24:AK24"/>
    <mergeCell ref="AL24:AR24"/>
    <mergeCell ref="AS24:AY24"/>
    <mergeCell ref="H25:P25"/>
    <mergeCell ref="Q25:W25"/>
    <mergeCell ref="X25:AD25"/>
    <mergeCell ref="AE25:AY25"/>
    <mergeCell ref="H26:P26"/>
    <mergeCell ref="Q26:W26"/>
    <mergeCell ref="X26:AD26"/>
    <mergeCell ref="H27:P27"/>
    <mergeCell ref="Q27:W27"/>
    <mergeCell ref="X27:AD27"/>
    <mergeCell ref="H28:P28"/>
    <mergeCell ref="Q28:W28"/>
    <mergeCell ref="X28:AD28"/>
    <mergeCell ref="J21:P21"/>
    <mergeCell ref="Q21:W21"/>
    <mergeCell ref="X21:AD21"/>
    <mergeCell ref="AE21:AK21"/>
    <mergeCell ref="AL21:AR21"/>
    <mergeCell ref="AS21:AY21"/>
    <mergeCell ref="H22:P22"/>
    <mergeCell ref="Q22:W22"/>
    <mergeCell ref="X22:AD22"/>
    <mergeCell ref="AE22:AK22"/>
    <mergeCell ref="AL22:AR22"/>
    <mergeCell ref="AS22:AY22"/>
    <mergeCell ref="H23:P23"/>
    <mergeCell ref="Q23:W23"/>
    <mergeCell ref="X23:AD23"/>
    <mergeCell ref="AE23:AK23"/>
    <mergeCell ref="AL23:AR23"/>
    <mergeCell ref="AS23:AY23"/>
    <mergeCell ref="H16:I21"/>
    <mergeCell ref="J18:P18"/>
    <mergeCell ref="Q18:W18"/>
    <mergeCell ref="X18:AD18"/>
    <mergeCell ref="AE18:AK18"/>
    <mergeCell ref="AL18:AR18"/>
    <mergeCell ref="AS18:AY18"/>
    <mergeCell ref="J19:P19"/>
    <mergeCell ref="Q19:W19"/>
    <mergeCell ref="X19:AD19"/>
    <mergeCell ref="AE19:AK19"/>
    <mergeCell ref="AL19:AR19"/>
    <mergeCell ref="AS19:AY19"/>
    <mergeCell ref="J20:P20"/>
    <mergeCell ref="Q20:W20"/>
    <mergeCell ref="X20:AD20"/>
    <mergeCell ref="AE20:AK20"/>
    <mergeCell ref="AL20:AR20"/>
    <mergeCell ref="AS20:AY20"/>
    <mergeCell ref="H15:P15"/>
    <mergeCell ref="Q15:W15"/>
    <mergeCell ref="X15:AD15"/>
    <mergeCell ref="AE15:AK15"/>
    <mergeCell ref="AL15:AR15"/>
    <mergeCell ref="AS15:AY15"/>
    <mergeCell ref="J16:P16"/>
    <mergeCell ref="Q16:W16"/>
    <mergeCell ref="X16:AD16"/>
    <mergeCell ref="AE16:AK16"/>
    <mergeCell ref="AL16:AR16"/>
    <mergeCell ref="AS16:AY16"/>
    <mergeCell ref="J17:P17"/>
    <mergeCell ref="Q17:W17"/>
    <mergeCell ref="X17:AD17"/>
    <mergeCell ref="AE17:AK17"/>
    <mergeCell ref="AL17:AR17"/>
    <mergeCell ref="AS17:AY17"/>
    <mergeCell ref="A6:F6"/>
    <mergeCell ref="H6:AY6"/>
    <mergeCell ref="A7:F7"/>
    <mergeCell ref="H7:Y7"/>
    <mergeCell ref="Z7:AE7"/>
    <mergeCell ref="AF7:AY7"/>
    <mergeCell ref="A8:F8"/>
    <mergeCell ref="H8:Y8"/>
    <mergeCell ref="Z8:AE8"/>
    <mergeCell ref="AF8:AY8"/>
    <mergeCell ref="A10:F10"/>
    <mergeCell ref="H10:AY10"/>
    <mergeCell ref="A11:F11"/>
    <mergeCell ref="H11:AY11"/>
    <mergeCell ref="A12:F12"/>
    <mergeCell ref="H12:AY12"/>
    <mergeCell ref="A13:F13"/>
    <mergeCell ref="H13:AY13"/>
    <mergeCell ref="AE2:AI2"/>
    <mergeCell ref="AK2:AN2"/>
    <mergeCell ref="AP2:AR2"/>
    <mergeCell ref="AT2:AV2"/>
    <mergeCell ref="AX2:AY2"/>
    <mergeCell ref="A3:AI3"/>
    <mergeCell ref="AK3:AX3"/>
    <mergeCell ref="A4:F4"/>
    <mergeCell ref="H4:Y4"/>
    <mergeCell ref="Z4:AE4"/>
    <mergeCell ref="AF4:AQ4"/>
    <mergeCell ref="AR4:AY4"/>
    <mergeCell ref="A5:F5"/>
    <mergeCell ref="H5:M5"/>
    <mergeCell ref="N5:S5"/>
    <mergeCell ref="T5:Y5"/>
    <mergeCell ref="Z5:AE5"/>
    <mergeCell ref="AF5:AQ5"/>
    <mergeCell ref="AR5:AY5"/>
  </mergeCells>
  <phoneticPr fontId="4"/>
  <conditionalFormatting sqref="Q21:AY21">
    <cfRule type="expression" dxfId="3277" priority="503">
      <formula>IF(RIGHT(TEXT(Q21,"0.#"),1)=".",FALSE,TRUE)</formula>
    </cfRule>
    <cfRule type="expression" dxfId="3276" priority="504">
      <formula>IF(RIGHT(TEXT(Q21,"0.#"),1)=".",TRUE,FALSE)</formula>
    </cfRule>
  </conditionalFormatting>
  <conditionalFormatting sqref="Z234">
    <cfRule type="expression" dxfId="3275" priority="501">
      <formula>IF(RIGHT(TEXT(Z234,"0.#"),1)=".",FALSE,TRUE)</formula>
    </cfRule>
    <cfRule type="expression" dxfId="3274" priority="502">
      <formula>IF(RIGHT(TEXT(Z234,"0.#"),1)=".",TRUE,FALSE)</formula>
    </cfRule>
  </conditionalFormatting>
  <conditionalFormatting sqref="Z243">
    <cfRule type="expression" dxfId="3273" priority="499">
      <formula>IF(RIGHT(TEXT(Z243,"0.#"),1)=".",FALSE,TRUE)</formula>
    </cfRule>
    <cfRule type="expression" dxfId="3272" priority="500">
      <formula>IF(RIGHT(TEXT(Z243,"0.#"),1)=".",TRUE,FALSE)</formula>
    </cfRule>
  </conditionalFormatting>
  <conditionalFormatting sqref="Z274:Z281 Z272 Z261:Z268 Z259 Z248:Z255 Z246">
    <cfRule type="expression" dxfId="3271" priority="479">
      <formula>IF(RIGHT(TEXT(Z246,"0.#"),1)=".",FALSE,TRUE)</formula>
    </cfRule>
    <cfRule type="expression" dxfId="3270" priority="480">
      <formula>IF(RIGHT(TEXT(Z246,"0.#"),1)=".",TRUE,FALSE)</formula>
    </cfRule>
  </conditionalFormatting>
  <conditionalFormatting sqref="AS18:AY18 Q16:AY16 Q17:AR20">
    <cfRule type="expression" dxfId="3269" priority="497">
      <formula>IF(RIGHT(TEXT(Q16,"0.#"),1)=".",FALSE,TRUE)</formula>
    </cfRule>
    <cfRule type="expression" dxfId="3268" priority="498">
      <formula>IF(RIGHT(TEXT(Q16,"0.#"),1)=".",TRUE,FALSE)</formula>
    </cfRule>
  </conditionalFormatting>
  <conditionalFormatting sqref="Q22:AK22">
    <cfRule type="expression" dxfId="3267" priority="495">
      <formula>IF(RIGHT(TEXT(Q22,"0.#"),1)=".",FALSE,TRUE)</formula>
    </cfRule>
    <cfRule type="expression" dxfId="3266" priority="496">
      <formula>IF(RIGHT(TEXT(Q22,"0.#"),1)=".",TRUE,FALSE)</formula>
    </cfRule>
  </conditionalFormatting>
  <conditionalFormatting sqref="AF37:AF38 AJ37:AJ41 AN37:AN38 AR37:AR38">
    <cfRule type="expression" dxfId="3265" priority="493">
      <formula>IF(RIGHT(TEXT(AF37,"0.#"),1)=".",FALSE,TRUE)</formula>
    </cfRule>
    <cfRule type="expression" dxfId="3264" priority="494">
      <formula>IF(RIGHT(TEXT(AF37,"0.#"),1)=".",TRUE,FALSE)</formula>
    </cfRule>
  </conditionalFormatting>
  <conditionalFormatting sqref="Z235:Z242 Z233">
    <cfRule type="expression" dxfId="3263" priority="491">
      <formula>IF(RIGHT(TEXT(Z233,"0.#"),1)=".",FALSE,TRUE)</formula>
    </cfRule>
    <cfRule type="expression" dxfId="3262" priority="492">
      <formula>IF(RIGHT(TEXT(Z233,"0.#"),1)=".",TRUE,FALSE)</formula>
    </cfRule>
  </conditionalFormatting>
  <conditionalFormatting sqref="AV234">
    <cfRule type="expression" dxfId="3261" priority="489">
      <formula>IF(RIGHT(TEXT(AV234,"0.#"),1)=".",FALSE,TRUE)</formula>
    </cfRule>
    <cfRule type="expression" dxfId="3260" priority="490">
      <formula>IF(RIGHT(TEXT(AV234,"0.#"),1)=".",TRUE,FALSE)</formula>
    </cfRule>
  </conditionalFormatting>
  <conditionalFormatting sqref="AV243">
    <cfRule type="expression" dxfId="3259" priority="487">
      <formula>IF(RIGHT(TEXT(AV243,"0.#"),1)=".",FALSE,TRUE)</formula>
    </cfRule>
    <cfRule type="expression" dxfId="3258" priority="488">
      <formula>IF(RIGHT(TEXT(AV243,"0.#"),1)=".",TRUE,FALSE)</formula>
    </cfRule>
  </conditionalFormatting>
  <conditionalFormatting sqref="AV235:AV242 AV233">
    <cfRule type="expression" dxfId="3257" priority="485">
      <formula>IF(RIGHT(TEXT(AV233,"0.#"),1)=".",FALSE,TRUE)</formula>
    </cfRule>
    <cfRule type="expression" dxfId="3256" priority="486">
      <formula>IF(RIGHT(TEXT(AV233,"0.#"),1)=".",TRUE,FALSE)</formula>
    </cfRule>
  </conditionalFormatting>
  <conditionalFormatting sqref="Z273 Z260 Z247">
    <cfRule type="expression" dxfId="3255" priority="483">
      <formula>IF(RIGHT(TEXT(Z247,"0.#"),1)=".",FALSE,TRUE)</formula>
    </cfRule>
    <cfRule type="expression" dxfId="3254" priority="484">
      <formula>IF(RIGHT(TEXT(Z247,"0.#"),1)=".",TRUE,FALSE)</formula>
    </cfRule>
  </conditionalFormatting>
  <conditionalFormatting sqref="Z282 Z269 Z256">
    <cfRule type="expression" dxfId="3253" priority="481">
      <formula>IF(RIGHT(TEXT(Z256,"0.#"),1)=".",FALSE,TRUE)</formula>
    </cfRule>
    <cfRule type="expression" dxfId="3252" priority="482">
      <formula>IF(RIGHT(TEXT(Z256,"0.#"),1)=".",TRUE,FALSE)</formula>
    </cfRule>
  </conditionalFormatting>
  <conditionalFormatting sqref="AV273 AV260 AV247">
    <cfRule type="expression" dxfId="3251" priority="477">
      <formula>IF(RIGHT(TEXT(AV247,"0.#"),1)=".",FALSE,TRUE)</formula>
    </cfRule>
    <cfRule type="expression" dxfId="3250" priority="478">
      <formula>IF(RIGHT(TEXT(AV247,"0.#"),1)=".",TRUE,FALSE)</formula>
    </cfRule>
  </conditionalFormatting>
  <conditionalFormatting sqref="AV282 AV269 AV256">
    <cfRule type="expression" dxfId="3249" priority="475">
      <formula>IF(RIGHT(TEXT(AV256,"0.#"),1)=".",FALSE,TRUE)</formula>
    </cfRule>
    <cfRule type="expression" dxfId="3248" priority="476">
      <formula>IF(RIGHT(TEXT(AV256,"0.#"),1)=".",TRUE,FALSE)</formula>
    </cfRule>
  </conditionalFormatting>
  <conditionalFormatting sqref="AV274:AV281 AV272 AV261:AV268 AV259 AV248:AV255 AV246">
    <cfRule type="expression" dxfId="3247" priority="473">
      <formula>IF(RIGHT(TEXT(AV246,"0.#"),1)=".",FALSE,TRUE)</formula>
    </cfRule>
    <cfRule type="expression" dxfId="3246" priority="474">
      <formula>IF(RIGHT(TEXT(AV246,"0.#"),1)=".",TRUE,FALSE)</formula>
    </cfRule>
  </conditionalFormatting>
  <conditionalFormatting sqref="AF140">
    <cfRule type="expression" dxfId="3245" priority="459">
      <formula>IF(RIGHT(TEXT(AF140,"0.#"),1)=".",FALSE,TRUE)</formula>
    </cfRule>
    <cfRule type="expression" dxfId="3244" priority="460">
      <formula>IF(RIGHT(TEXT(AF140,"0.#"),1)=".",TRUE,FALSE)</formula>
    </cfRule>
  </conditionalFormatting>
  <conditionalFormatting sqref="AF141">
    <cfRule type="expression" dxfId="3243" priority="457">
      <formula>IF(RIGHT(TEXT(AF141,"0.#"),1)=".",FALSE,TRUE)</formula>
    </cfRule>
    <cfRule type="expression" dxfId="3242" priority="458">
      <formula>IF(RIGHT(TEXT(AF141,"0.#"),1)=".",TRUE,FALSE)</formula>
    </cfRule>
  </conditionalFormatting>
  <conditionalFormatting sqref="AF142">
    <cfRule type="expression" dxfId="3241" priority="455">
      <formula>IF(RIGHT(TEXT(AF142,"0.#"),1)=".",FALSE,TRUE)</formula>
    </cfRule>
    <cfRule type="expression" dxfId="3240" priority="456">
      <formula>IF(RIGHT(TEXT(AF142,"0.#"),1)=".",TRUE,FALSE)</formula>
    </cfRule>
  </conditionalFormatting>
  <conditionalFormatting sqref="AJ142">
    <cfRule type="expression" dxfId="3239" priority="453">
      <formula>IF(RIGHT(TEXT(AJ142,"0.#"),1)=".",FALSE,TRUE)</formula>
    </cfRule>
    <cfRule type="expression" dxfId="3238" priority="454">
      <formula>IF(RIGHT(TEXT(AJ142,"0.#"),1)=".",TRUE,FALSE)</formula>
    </cfRule>
  </conditionalFormatting>
  <conditionalFormatting sqref="AJ141">
    <cfRule type="expression" dxfId="3237" priority="451">
      <formula>IF(RIGHT(TEXT(AJ141,"0.#"),1)=".",FALSE,TRUE)</formula>
    </cfRule>
    <cfRule type="expression" dxfId="3236" priority="452">
      <formula>IF(RIGHT(TEXT(AJ141,"0.#"),1)=".",TRUE,FALSE)</formula>
    </cfRule>
  </conditionalFormatting>
  <conditionalFormatting sqref="AJ140">
    <cfRule type="expression" dxfId="3235" priority="449">
      <formula>IF(RIGHT(TEXT(AJ140,"0.#"),1)=".",FALSE,TRUE)</formula>
    </cfRule>
    <cfRule type="expression" dxfId="3234" priority="450">
      <formula>IF(RIGHT(TEXT(AJ140,"0.#"),1)=".",TRUE,FALSE)</formula>
    </cfRule>
  </conditionalFormatting>
  <conditionalFormatting sqref="AN140">
    <cfRule type="expression" dxfId="3233" priority="447">
      <formula>IF(RIGHT(TEXT(AN140,"0.#"),1)=".",FALSE,TRUE)</formula>
    </cfRule>
    <cfRule type="expression" dxfId="3232" priority="448">
      <formula>IF(RIGHT(TEXT(AN140,"0.#"),1)=".",TRUE,FALSE)</formula>
    </cfRule>
  </conditionalFormatting>
  <conditionalFormatting sqref="AN141">
    <cfRule type="expression" dxfId="3231" priority="445">
      <formula>IF(RIGHT(TEXT(AN141,"0.#"),1)=".",FALSE,TRUE)</formula>
    </cfRule>
    <cfRule type="expression" dxfId="3230" priority="446">
      <formula>IF(RIGHT(TEXT(AN141,"0.#"),1)=".",TRUE,FALSE)</formula>
    </cfRule>
  </conditionalFormatting>
  <conditionalFormatting sqref="AN142">
    <cfRule type="expression" dxfId="3229" priority="443">
      <formula>IF(RIGHT(TEXT(AN142,"0.#"),1)=".",FALSE,TRUE)</formula>
    </cfRule>
    <cfRule type="expression" dxfId="3228" priority="444">
      <formula>IF(RIGHT(TEXT(AN142,"0.#"),1)=".",TRUE,FALSE)</formula>
    </cfRule>
  </conditionalFormatting>
  <conditionalFormatting sqref="AM291:AP318">
    <cfRule type="expression" dxfId="3227" priority="439">
      <formula>IF(AND(AM291&gt;=0,RIGHT(TEXT(AM291,"0.#"),1)&lt;&gt;"."),TRUE,FALSE)</formula>
    </cfRule>
    <cfRule type="expression" dxfId="3226" priority="440">
      <formula>IF(AND(AM291&gt;=0,RIGHT(TEXT(AM291,"0.#"),1)="."),TRUE,FALSE)</formula>
    </cfRule>
    <cfRule type="expression" dxfId="3225" priority="441">
      <formula>IF(AND(AM291&lt;0,RIGHT(TEXT(AM291,"0.#"),1)&lt;&gt;"."),TRUE,FALSE)</formula>
    </cfRule>
    <cfRule type="expression" dxfId="3224" priority="442">
      <formula>IF(AND(AM291&lt;0,RIGHT(TEXT(AM291,"0.#"),1)="."),TRUE,FALSE)</formula>
    </cfRule>
  </conditionalFormatting>
  <conditionalFormatting sqref="AR140:AR142">
    <cfRule type="expression" dxfId="3223" priority="437">
      <formula>IF(RIGHT(TEXT(AR140,"0.#"),1)=".",FALSE,TRUE)</formula>
    </cfRule>
    <cfRule type="expression" dxfId="3222" priority="438">
      <formula>IF(RIGHT(TEXT(AR140,"0.#"),1)=".",TRUE,FALSE)</formula>
    </cfRule>
  </conditionalFormatting>
  <conditionalFormatting sqref="AV140:AV142">
    <cfRule type="expression" dxfId="3221" priority="435">
      <formula>IF(RIGHT(TEXT(AV140,"0.#"),1)=".",FALSE,TRUE)</formula>
    </cfRule>
    <cfRule type="expression" dxfId="3220" priority="436">
      <formula>IF(RIGHT(TEXT(AV140,"0.#"),1)=".",TRUE,FALSE)</formula>
    </cfRule>
  </conditionalFormatting>
  <conditionalFormatting sqref="Z291:Z318">
    <cfRule type="expression" dxfId="3219" priority="433">
      <formula>IF(RIGHT(TEXT(Z291,"0.#"),1)=".",FALSE,TRUE)</formula>
    </cfRule>
    <cfRule type="expression" dxfId="3218" priority="434">
      <formula>IF(RIGHT(TEXT(Z291,"0.#"),1)=".",TRUE,FALSE)</formula>
    </cfRule>
  </conditionalFormatting>
  <conditionalFormatting sqref="AM554:AP583">
    <cfRule type="expression" dxfId="3217" priority="429">
      <formula>IF(AND(AM554&gt;=0,RIGHT(TEXT(AM554,"0.#"),1)&lt;&gt;"."),TRUE,FALSE)</formula>
    </cfRule>
    <cfRule type="expression" dxfId="3216" priority="430">
      <formula>IF(AND(AM554&gt;=0,RIGHT(TEXT(AM554,"0.#"),1)="."),TRUE,FALSE)</formula>
    </cfRule>
    <cfRule type="expression" dxfId="3215" priority="431">
      <formula>IF(AND(AM554&lt;0,RIGHT(TEXT(AM554,"0.#"),1)&lt;&gt;"."),TRUE,FALSE)</formula>
    </cfRule>
    <cfRule type="expression" dxfId="3214" priority="432">
      <formula>IF(AND(AM554&lt;0,RIGHT(TEXT(AM554,"0.#"),1)="."),TRUE,FALSE)</formula>
    </cfRule>
  </conditionalFormatting>
  <conditionalFormatting sqref="Z554:Z583">
    <cfRule type="expression" dxfId="3213" priority="427">
      <formula>IF(RIGHT(TEXT(Z554,"0.#"),1)=".",FALSE,TRUE)</formula>
    </cfRule>
    <cfRule type="expression" dxfId="3212" priority="428">
      <formula>IF(RIGHT(TEXT(Z554,"0.#"),1)=".",TRUE,FALSE)</formula>
    </cfRule>
  </conditionalFormatting>
  <conditionalFormatting sqref="AM289:AP290">
    <cfRule type="expression" dxfId="3211" priority="423">
      <formula>IF(AND(AM289&gt;=0,RIGHT(TEXT(AM289,"0.#"),1)&lt;&gt;"."),TRUE,FALSE)</formula>
    </cfRule>
    <cfRule type="expression" dxfId="3210" priority="424">
      <formula>IF(AND(AM289&gt;=0,RIGHT(TEXT(AM289,"0.#"),1)="."),TRUE,FALSE)</formula>
    </cfRule>
    <cfRule type="expression" dxfId="3209" priority="425">
      <formula>IF(AND(AM289&lt;0,RIGHT(TEXT(AM289,"0.#"),1)&lt;&gt;"."),TRUE,FALSE)</formula>
    </cfRule>
    <cfRule type="expression" dxfId="3208" priority="426">
      <formula>IF(AND(AM289&lt;0,RIGHT(TEXT(AM289,"0.#"),1)="."),TRUE,FALSE)</formula>
    </cfRule>
  </conditionalFormatting>
  <conditionalFormatting sqref="Z289:Z290">
    <cfRule type="expression" dxfId="3207" priority="421">
      <formula>IF(RIGHT(TEXT(Z289,"0.#"),1)=".",FALSE,TRUE)</formula>
    </cfRule>
    <cfRule type="expression" dxfId="3206" priority="422">
      <formula>IF(RIGHT(TEXT(Z289,"0.#"),1)=".",TRUE,FALSE)</formula>
    </cfRule>
  </conditionalFormatting>
  <conditionalFormatting sqref="Z324:Z351">
    <cfRule type="expression" dxfId="3205" priority="359">
      <formula>IF(RIGHT(TEXT(Z324,"0.#"),1)=".",FALSE,TRUE)</formula>
    </cfRule>
    <cfRule type="expression" dxfId="3204" priority="360">
      <formula>IF(RIGHT(TEXT(Z324,"0.#"),1)=".",TRUE,FALSE)</formula>
    </cfRule>
  </conditionalFormatting>
  <conditionalFormatting sqref="Z322:Z323">
    <cfRule type="expression" dxfId="3203" priority="353">
      <formula>IF(RIGHT(TEXT(Z322,"0.#"),1)=".",FALSE,TRUE)</formula>
    </cfRule>
    <cfRule type="expression" dxfId="3202" priority="354">
      <formula>IF(RIGHT(TEXT(Z322,"0.#"),1)=".",TRUE,FALSE)</formula>
    </cfRule>
  </conditionalFormatting>
  <conditionalFormatting sqref="Z357:Z384">
    <cfRule type="expression" dxfId="3201" priority="347">
      <formula>IF(RIGHT(TEXT(Z357,"0.#"),1)=".",FALSE,TRUE)</formula>
    </cfRule>
    <cfRule type="expression" dxfId="3200" priority="348">
      <formula>IF(RIGHT(TEXT(Z357,"0.#"),1)=".",TRUE,FALSE)</formula>
    </cfRule>
  </conditionalFormatting>
  <conditionalFormatting sqref="Z355:Z356">
    <cfRule type="expression" dxfId="3199" priority="341">
      <formula>IF(RIGHT(TEXT(Z355,"0.#"),1)=".",FALSE,TRUE)</formula>
    </cfRule>
    <cfRule type="expression" dxfId="3198" priority="342">
      <formula>IF(RIGHT(TEXT(Z355,"0.#"),1)=".",TRUE,FALSE)</formula>
    </cfRule>
  </conditionalFormatting>
  <conditionalFormatting sqref="Z390:Z417">
    <cfRule type="expression" dxfId="3197" priority="335">
      <formula>IF(RIGHT(TEXT(Z390,"0.#"),1)=".",FALSE,TRUE)</formula>
    </cfRule>
    <cfRule type="expression" dxfId="3196" priority="336">
      <formula>IF(RIGHT(TEXT(Z390,"0.#"),1)=".",TRUE,FALSE)</formula>
    </cfRule>
  </conditionalFormatting>
  <conditionalFormatting sqref="Z388:Z389">
    <cfRule type="expression" dxfId="3195" priority="329">
      <formula>IF(RIGHT(TEXT(Z388,"0.#"),1)=".",FALSE,TRUE)</formula>
    </cfRule>
    <cfRule type="expression" dxfId="3194" priority="330">
      <formula>IF(RIGHT(TEXT(Z388,"0.#"),1)=".",TRUE,FALSE)</formula>
    </cfRule>
  </conditionalFormatting>
  <conditionalFormatting sqref="Z423:Z450">
    <cfRule type="expression" dxfId="3193" priority="323">
      <formula>IF(RIGHT(TEXT(Z423,"0.#"),1)=".",FALSE,TRUE)</formula>
    </cfRule>
    <cfRule type="expression" dxfId="3192" priority="324">
      <formula>IF(RIGHT(TEXT(Z423,"0.#"),1)=".",TRUE,FALSE)</formula>
    </cfRule>
  </conditionalFormatting>
  <conditionalFormatting sqref="Z421:Z422">
    <cfRule type="expression" dxfId="3191" priority="317">
      <formula>IF(RIGHT(TEXT(Z421,"0.#"),1)=".",FALSE,TRUE)</formula>
    </cfRule>
    <cfRule type="expression" dxfId="3190" priority="318">
      <formula>IF(RIGHT(TEXT(Z421,"0.#"),1)=".",TRUE,FALSE)</formula>
    </cfRule>
  </conditionalFormatting>
  <conditionalFormatting sqref="Z456:Z483">
    <cfRule type="expression" dxfId="3189" priority="311">
      <formula>IF(RIGHT(TEXT(Z456,"0.#"),1)=".",FALSE,TRUE)</formula>
    </cfRule>
    <cfRule type="expression" dxfId="3188" priority="312">
      <formula>IF(RIGHT(TEXT(Z456,"0.#"),1)=".",TRUE,FALSE)</formula>
    </cfRule>
  </conditionalFormatting>
  <conditionalFormatting sqref="X26">
    <cfRule type="expression" dxfId="3187" priority="419">
      <formula>IF(RIGHT(TEXT(X26,"0.#"),1)=".",FALSE,TRUE)</formula>
    </cfRule>
    <cfRule type="expression" dxfId="3186" priority="420">
      <formula>IF(RIGHT(TEXT(X26,"0.#"),1)=".",TRUE,FALSE)</formula>
    </cfRule>
  </conditionalFormatting>
  <conditionalFormatting sqref="X27:X30">
    <cfRule type="expression" dxfId="3185" priority="417">
      <formula>IF(RIGHT(TEXT(X27,"0.#"),1)=".",FALSE,TRUE)</formula>
    </cfRule>
    <cfRule type="expression" dxfId="3184" priority="418">
      <formula>IF(RIGHT(TEXT(X27,"0.#"),1)=".",TRUE,FALSE)</formula>
    </cfRule>
  </conditionalFormatting>
  <conditionalFormatting sqref="X31">
    <cfRule type="expression" dxfId="3183" priority="415">
      <formula>IF(RIGHT(TEXT(X31,"0.#"),1)=".",FALSE,TRUE)</formula>
    </cfRule>
    <cfRule type="expression" dxfId="3182" priority="416">
      <formula>IF(RIGHT(TEXT(X31,"0.#"),1)=".",TRUE,FALSE)</formula>
    </cfRule>
  </conditionalFormatting>
  <conditionalFormatting sqref="Q26">
    <cfRule type="expression" dxfId="3181" priority="413">
      <formula>IF(RIGHT(TEXT(Q26,"0.#"),1)=".",FALSE,TRUE)</formula>
    </cfRule>
    <cfRule type="expression" dxfId="3180" priority="414">
      <formula>IF(RIGHT(TEXT(Q26,"0.#"),1)=".",TRUE,FALSE)</formula>
    </cfRule>
  </conditionalFormatting>
  <conditionalFormatting sqref="Q27:Q30">
    <cfRule type="expression" dxfId="3179" priority="411">
      <formula>IF(RIGHT(TEXT(Q27,"0.#"),1)=".",FALSE,TRUE)</formula>
    </cfRule>
    <cfRule type="expression" dxfId="3178" priority="412">
      <formula>IF(RIGHT(TEXT(Q27,"0.#"),1)=".",TRUE,FALSE)</formula>
    </cfRule>
  </conditionalFormatting>
  <conditionalFormatting sqref="Q31">
    <cfRule type="expression" dxfId="3177" priority="409">
      <formula>IF(RIGHT(TEXT(Q31,"0.#"),1)=".",FALSE,TRUE)</formula>
    </cfRule>
    <cfRule type="expression" dxfId="3176" priority="410">
      <formula>IF(RIGHT(TEXT(Q31,"0.#"),1)=".",TRUE,FALSE)</formula>
    </cfRule>
  </conditionalFormatting>
  <conditionalFormatting sqref="AF132">
    <cfRule type="expression" dxfId="3175" priority="407">
      <formula>IF(RIGHT(TEXT(AF132,"0.#"),1)=".",FALSE,TRUE)</formula>
    </cfRule>
    <cfRule type="expression" dxfId="3174" priority="408">
      <formula>IF(RIGHT(TEXT(AF132,"0.#"),1)=".",TRUE,FALSE)</formula>
    </cfRule>
  </conditionalFormatting>
  <conditionalFormatting sqref="AF133">
    <cfRule type="expression" dxfId="3173" priority="405">
      <formula>IF(RIGHT(TEXT(AF133,"0.#"),1)=".",FALSE,TRUE)</formula>
    </cfRule>
    <cfRule type="expression" dxfId="3172" priority="406">
      <formula>IF(RIGHT(TEXT(AF133,"0.#"),1)=".",TRUE,FALSE)</formula>
    </cfRule>
  </conditionalFormatting>
  <conditionalFormatting sqref="AF134">
    <cfRule type="expression" dxfId="3171" priority="403">
      <formula>IF(RIGHT(TEXT(AF134,"0.#"),1)=".",FALSE,TRUE)</formula>
    </cfRule>
    <cfRule type="expression" dxfId="3170" priority="404">
      <formula>IF(RIGHT(TEXT(AF134,"0.#"),1)=".",TRUE,FALSE)</formula>
    </cfRule>
  </conditionalFormatting>
  <conditionalFormatting sqref="AJ134">
    <cfRule type="expression" dxfId="3169" priority="401">
      <formula>IF(RIGHT(TEXT(AJ134,"0.#"),1)=".",FALSE,TRUE)</formula>
    </cfRule>
    <cfRule type="expression" dxfId="3168" priority="402">
      <formula>IF(RIGHT(TEXT(AJ134,"0.#"),1)=".",TRUE,FALSE)</formula>
    </cfRule>
  </conditionalFormatting>
  <conditionalFormatting sqref="AJ133">
    <cfRule type="expression" dxfId="3167" priority="399">
      <formula>IF(RIGHT(TEXT(AJ133,"0.#"),1)=".",FALSE,TRUE)</formula>
    </cfRule>
    <cfRule type="expression" dxfId="3166" priority="400">
      <formula>IF(RIGHT(TEXT(AJ133,"0.#"),1)=".",TRUE,FALSE)</formula>
    </cfRule>
  </conditionalFormatting>
  <conditionalFormatting sqref="AJ132">
    <cfRule type="expression" dxfId="3165" priority="397">
      <formula>IF(RIGHT(TEXT(AJ132,"0.#"),1)=".",FALSE,TRUE)</formula>
    </cfRule>
    <cfRule type="expression" dxfId="3164" priority="398">
      <formula>IF(RIGHT(TEXT(AJ132,"0.#"),1)=".",TRUE,FALSE)</formula>
    </cfRule>
  </conditionalFormatting>
  <conditionalFormatting sqref="AN132">
    <cfRule type="expression" dxfId="3163" priority="395">
      <formula>IF(RIGHT(TEXT(AN132,"0.#"),1)=".",FALSE,TRUE)</formula>
    </cfRule>
    <cfRule type="expression" dxfId="3162" priority="396">
      <formula>IF(RIGHT(TEXT(AN132,"0.#"),1)=".",TRUE,FALSE)</formula>
    </cfRule>
  </conditionalFormatting>
  <conditionalFormatting sqref="AN133">
    <cfRule type="expression" dxfId="3161" priority="393">
      <formula>IF(RIGHT(TEXT(AN133,"0.#"),1)=".",FALSE,TRUE)</formula>
    </cfRule>
    <cfRule type="expression" dxfId="3160" priority="394">
      <formula>IF(RIGHT(TEXT(AN133,"0.#"),1)=".",TRUE,FALSE)</formula>
    </cfRule>
  </conditionalFormatting>
  <conditionalFormatting sqref="AN134">
    <cfRule type="expression" dxfId="3159" priority="391">
      <formula>IF(RIGHT(TEXT(AN134,"0.#"),1)=".",FALSE,TRUE)</formula>
    </cfRule>
    <cfRule type="expression" dxfId="3158" priority="392">
      <formula>IF(RIGHT(TEXT(AN134,"0.#"),1)=".",TRUE,FALSE)</formula>
    </cfRule>
  </conditionalFormatting>
  <conditionalFormatting sqref="AR132:AR134">
    <cfRule type="expression" dxfId="3157" priority="389">
      <formula>IF(RIGHT(TEXT(AR132,"0.#"),1)=".",FALSE,TRUE)</formula>
    </cfRule>
    <cfRule type="expression" dxfId="3156" priority="390">
      <formula>IF(RIGHT(TEXT(AR132,"0.#"),1)=".",TRUE,FALSE)</formula>
    </cfRule>
  </conditionalFormatting>
  <conditionalFormatting sqref="AV132:AV134">
    <cfRule type="expression" dxfId="3155" priority="387">
      <formula>IF(RIGHT(TEXT(AV132,"0.#"),1)=".",FALSE,TRUE)</formula>
    </cfRule>
    <cfRule type="expression" dxfId="3154" priority="388">
      <formula>IF(RIGHT(TEXT(AV132,"0.#"),1)=".",TRUE,FALSE)</formula>
    </cfRule>
  </conditionalFormatting>
  <conditionalFormatting sqref="AF135">
    <cfRule type="expression" dxfId="3153" priority="385">
      <formula>IF(RIGHT(TEXT(AF135,"0.#"),1)=".",FALSE,TRUE)</formula>
    </cfRule>
    <cfRule type="expression" dxfId="3152" priority="386">
      <formula>IF(RIGHT(TEXT(AF135,"0.#"),1)=".",TRUE,FALSE)</formula>
    </cfRule>
  </conditionalFormatting>
  <conditionalFormatting sqref="AF136">
    <cfRule type="expression" dxfId="3151" priority="383">
      <formula>IF(RIGHT(TEXT(AF136,"0.#"),1)=".",FALSE,TRUE)</formula>
    </cfRule>
    <cfRule type="expression" dxfId="3150" priority="384">
      <formula>IF(RIGHT(TEXT(AF136,"0.#"),1)=".",TRUE,FALSE)</formula>
    </cfRule>
  </conditionalFormatting>
  <conditionalFormatting sqref="AF137">
    <cfRule type="expression" dxfId="3149" priority="381">
      <formula>IF(RIGHT(TEXT(AF137,"0.#"),1)=".",FALSE,TRUE)</formula>
    </cfRule>
    <cfRule type="expression" dxfId="3148" priority="382">
      <formula>IF(RIGHT(TEXT(AF137,"0.#"),1)=".",TRUE,FALSE)</formula>
    </cfRule>
  </conditionalFormatting>
  <conditionalFormatting sqref="AJ137">
    <cfRule type="expression" dxfId="3147" priority="379">
      <formula>IF(RIGHT(TEXT(AJ137,"0.#"),1)=".",FALSE,TRUE)</formula>
    </cfRule>
    <cfRule type="expression" dxfId="3146" priority="380">
      <formula>IF(RIGHT(TEXT(AJ137,"0.#"),1)=".",TRUE,FALSE)</formula>
    </cfRule>
  </conditionalFormatting>
  <conditionalFormatting sqref="AJ136">
    <cfRule type="expression" dxfId="3145" priority="377">
      <formula>IF(RIGHT(TEXT(AJ136,"0.#"),1)=".",FALSE,TRUE)</formula>
    </cfRule>
    <cfRule type="expression" dxfId="3144" priority="378">
      <formula>IF(RIGHT(TEXT(AJ136,"0.#"),1)=".",TRUE,FALSE)</formula>
    </cfRule>
  </conditionalFormatting>
  <conditionalFormatting sqref="AJ135">
    <cfRule type="expression" dxfId="3143" priority="375">
      <formula>IF(RIGHT(TEXT(AJ135,"0.#"),1)=".",FALSE,TRUE)</formula>
    </cfRule>
    <cfRule type="expression" dxfId="3142" priority="376">
      <formula>IF(RIGHT(TEXT(AJ135,"0.#"),1)=".",TRUE,FALSE)</formula>
    </cfRule>
  </conditionalFormatting>
  <conditionalFormatting sqref="AN135">
    <cfRule type="expression" dxfId="3141" priority="373">
      <formula>IF(RIGHT(TEXT(AN135,"0.#"),1)=".",FALSE,TRUE)</formula>
    </cfRule>
    <cfRule type="expression" dxfId="3140" priority="374">
      <formula>IF(RIGHT(TEXT(AN135,"0.#"),1)=".",TRUE,FALSE)</formula>
    </cfRule>
  </conditionalFormatting>
  <conditionalFormatting sqref="AN136">
    <cfRule type="expression" dxfId="3139" priority="371">
      <formula>IF(RIGHT(TEXT(AN136,"0.#"),1)=".",FALSE,TRUE)</formula>
    </cfRule>
    <cfRule type="expression" dxfId="3138" priority="372">
      <formula>IF(RIGHT(TEXT(AN136,"0.#"),1)=".",TRUE,FALSE)</formula>
    </cfRule>
  </conditionalFormatting>
  <conditionalFormatting sqref="AN137">
    <cfRule type="expression" dxfId="3137" priority="369">
      <formula>IF(RIGHT(TEXT(AN137,"0.#"),1)=".",FALSE,TRUE)</formula>
    </cfRule>
    <cfRule type="expression" dxfId="3136" priority="370">
      <formula>IF(RIGHT(TEXT(AN137,"0.#"),1)=".",TRUE,FALSE)</formula>
    </cfRule>
  </conditionalFormatting>
  <conditionalFormatting sqref="AR135:AR137">
    <cfRule type="expression" dxfId="3135" priority="367">
      <formula>IF(RIGHT(TEXT(AR135,"0.#"),1)=".",FALSE,TRUE)</formula>
    </cfRule>
    <cfRule type="expression" dxfId="3134" priority="368">
      <formula>IF(RIGHT(TEXT(AR135,"0.#"),1)=".",TRUE,FALSE)</formula>
    </cfRule>
  </conditionalFormatting>
  <conditionalFormatting sqref="AV135:AV137">
    <cfRule type="expression" dxfId="3133" priority="365">
      <formula>IF(RIGHT(TEXT(AV135,"0.#"),1)=".",FALSE,TRUE)</formula>
    </cfRule>
    <cfRule type="expression" dxfId="3132" priority="366">
      <formula>IF(RIGHT(TEXT(AV135,"0.#"),1)=".",TRUE,FALSE)</formula>
    </cfRule>
  </conditionalFormatting>
  <conditionalFormatting sqref="AM324:AP351">
    <cfRule type="expression" dxfId="3131" priority="361">
      <formula>IF(AND(AM324&gt;=0,RIGHT(TEXT(AM324,"0.#"),1)&lt;&gt;"."),TRUE,FALSE)</formula>
    </cfRule>
    <cfRule type="expression" dxfId="3130" priority="362">
      <formula>IF(AND(AM324&gt;=0,RIGHT(TEXT(AM324,"0.#"),1)="."),TRUE,FALSE)</formula>
    </cfRule>
    <cfRule type="expression" dxfId="3129" priority="363">
      <formula>IF(AND(AM324&lt;0,RIGHT(TEXT(AM324,"0.#"),1)&lt;&gt;"."),TRUE,FALSE)</formula>
    </cfRule>
    <cfRule type="expression" dxfId="3128" priority="364">
      <formula>IF(AND(AM324&lt;0,RIGHT(TEXT(AM324,"0.#"),1)="."),TRUE,FALSE)</formula>
    </cfRule>
  </conditionalFormatting>
  <conditionalFormatting sqref="AM322:AP323">
    <cfRule type="expression" dxfId="3127" priority="355">
      <formula>IF(AND(AM322&gt;=0,RIGHT(TEXT(AM322,"0.#"),1)&lt;&gt;"."),TRUE,FALSE)</formula>
    </cfRule>
    <cfRule type="expression" dxfId="3126" priority="356">
      <formula>IF(AND(AM322&gt;=0,RIGHT(TEXT(AM322,"0.#"),1)="."),TRUE,FALSE)</formula>
    </cfRule>
    <cfRule type="expression" dxfId="3125" priority="357">
      <formula>IF(AND(AM322&lt;0,RIGHT(TEXT(AM322,"0.#"),1)&lt;&gt;"."),TRUE,FALSE)</formula>
    </cfRule>
    <cfRule type="expression" dxfId="3124" priority="358">
      <formula>IF(AND(AM322&lt;0,RIGHT(TEXT(AM322,"0.#"),1)="."),TRUE,FALSE)</formula>
    </cfRule>
  </conditionalFormatting>
  <conditionalFormatting sqref="AM357:AP384">
    <cfRule type="expression" dxfId="3123" priority="349">
      <formula>IF(AND(AM357&gt;=0,RIGHT(TEXT(AM357,"0.#"),1)&lt;&gt;"."),TRUE,FALSE)</formula>
    </cfRule>
    <cfRule type="expression" dxfId="3122" priority="350">
      <formula>IF(AND(AM357&gt;=0,RIGHT(TEXT(AM357,"0.#"),1)="."),TRUE,FALSE)</formula>
    </cfRule>
    <cfRule type="expression" dxfId="3121" priority="351">
      <formula>IF(AND(AM357&lt;0,RIGHT(TEXT(AM357,"0.#"),1)&lt;&gt;"."),TRUE,FALSE)</formula>
    </cfRule>
    <cfRule type="expression" dxfId="3120" priority="352">
      <formula>IF(AND(AM357&lt;0,RIGHT(TEXT(AM357,"0.#"),1)="."),TRUE,FALSE)</formula>
    </cfRule>
  </conditionalFormatting>
  <conditionalFormatting sqref="AM355:AP356">
    <cfRule type="expression" dxfId="3119" priority="343">
      <formula>IF(AND(AM355&gt;=0,RIGHT(TEXT(AM355,"0.#"),1)&lt;&gt;"."),TRUE,FALSE)</formula>
    </cfRule>
    <cfRule type="expression" dxfId="3118" priority="344">
      <formula>IF(AND(AM355&gt;=0,RIGHT(TEXT(AM355,"0.#"),1)="."),TRUE,FALSE)</formula>
    </cfRule>
    <cfRule type="expression" dxfId="3117" priority="345">
      <formula>IF(AND(AM355&lt;0,RIGHT(TEXT(AM355,"0.#"),1)&lt;&gt;"."),TRUE,FALSE)</formula>
    </cfRule>
    <cfRule type="expression" dxfId="3116" priority="346">
      <formula>IF(AND(AM355&lt;0,RIGHT(TEXT(AM355,"0.#"),1)="."),TRUE,FALSE)</formula>
    </cfRule>
  </conditionalFormatting>
  <conditionalFormatting sqref="AM390:AP417">
    <cfRule type="expression" dxfId="3115" priority="337">
      <formula>IF(AND(AM390&gt;=0,RIGHT(TEXT(AM390,"0.#"),1)&lt;&gt;"."),TRUE,FALSE)</formula>
    </cfRule>
    <cfRule type="expression" dxfId="3114" priority="338">
      <formula>IF(AND(AM390&gt;=0,RIGHT(TEXT(AM390,"0.#"),1)="."),TRUE,FALSE)</formula>
    </cfRule>
    <cfRule type="expression" dxfId="3113" priority="339">
      <formula>IF(AND(AM390&lt;0,RIGHT(TEXT(AM390,"0.#"),1)&lt;&gt;"."),TRUE,FALSE)</formula>
    </cfRule>
    <cfRule type="expression" dxfId="3112" priority="340">
      <formula>IF(AND(AM390&lt;0,RIGHT(TEXT(AM390,"0.#"),1)="."),TRUE,FALSE)</formula>
    </cfRule>
  </conditionalFormatting>
  <conditionalFormatting sqref="AM388:AP389">
    <cfRule type="expression" dxfId="3111" priority="331">
      <formula>IF(AND(AM388&gt;=0,RIGHT(TEXT(AM388,"0.#"),1)&lt;&gt;"."),TRUE,FALSE)</formula>
    </cfRule>
    <cfRule type="expression" dxfId="3110" priority="332">
      <formula>IF(AND(AM388&gt;=0,RIGHT(TEXT(AM388,"0.#"),1)="."),TRUE,FALSE)</formula>
    </cfRule>
    <cfRule type="expression" dxfId="3109" priority="333">
      <formula>IF(AND(AM388&lt;0,RIGHT(TEXT(AM388,"0.#"),1)&lt;&gt;"."),TRUE,FALSE)</formula>
    </cfRule>
    <cfRule type="expression" dxfId="3108" priority="334">
      <formula>IF(AND(AM388&lt;0,RIGHT(TEXT(AM388,"0.#"),1)="."),TRUE,FALSE)</formula>
    </cfRule>
  </conditionalFormatting>
  <conditionalFormatting sqref="AM423:AP450">
    <cfRule type="expression" dxfId="3107" priority="325">
      <formula>IF(AND(AM423&gt;=0,RIGHT(TEXT(AM423,"0.#"),1)&lt;&gt;"."),TRUE,FALSE)</formula>
    </cfRule>
    <cfRule type="expression" dxfId="3106" priority="326">
      <formula>IF(AND(AM423&gt;=0,RIGHT(TEXT(AM423,"0.#"),1)="."),TRUE,FALSE)</formula>
    </cfRule>
    <cfRule type="expression" dxfId="3105" priority="327">
      <formula>IF(AND(AM423&lt;0,RIGHT(TEXT(AM423,"0.#"),1)&lt;&gt;"."),TRUE,FALSE)</formula>
    </cfRule>
    <cfRule type="expression" dxfId="3104" priority="328">
      <formula>IF(AND(AM423&lt;0,RIGHT(TEXT(AM423,"0.#"),1)="."),TRUE,FALSE)</formula>
    </cfRule>
  </conditionalFormatting>
  <conditionalFormatting sqref="AM421:AP422">
    <cfRule type="expression" dxfId="3103" priority="319">
      <formula>IF(AND(AM421&gt;=0,RIGHT(TEXT(AM421,"0.#"),1)&lt;&gt;"."),TRUE,FALSE)</formula>
    </cfRule>
    <cfRule type="expression" dxfId="3102" priority="320">
      <formula>IF(AND(AM421&gt;=0,RIGHT(TEXT(AM421,"0.#"),1)="."),TRUE,FALSE)</formula>
    </cfRule>
    <cfRule type="expression" dxfId="3101" priority="321">
      <formula>IF(AND(AM421&lt;0,RIGHT(TEXT(AM421,"0.#"),1)&lt;&gt;"."),TRUE,FALSE)</formula>
    </cfRule>
    <cfRule type="expression" dxfId="3100" priority="322">
      <formula>IF(AND(AM421&lt;0,RIGHT(TEXT(AM421,"0.#"),1)="."),TRUE,FALSE)</formula>
    </cfRule>
  </conditionalFormatting>
  <conditionalFormatting sqref="AM456:AP483">
    <cfRule type="expression" dxfId="3099" priority="313">
      <formula>IF(AND(AM456&gt;=0,RIGHT(TEXT(AM456,"0.#"),1)&lt;&gt;"."),TRUE,FALSE)</formula>
    </cfRule>
    <cfRule type="expression" dxfId="3098" priority="314">
      <formula>IF(AND(AM456&gt;=0,RIGHT(TEXT(AM456,"0.#"),1)="."),TRUE,FALSE)</formula>
    </cfRule>
    <cfRule type="expression" dxfId="3097" priority="315">
      <formula>IF(AND(AM456&lt;0,RIGHT(TEXT(AM456,"0.#"),1)&lt;&gt;"."),TRUE,FALSE)</formula>
    </cfRule>
    <cfRule type="expression" dxfId="3096" priority="316">
      <formula>IF(AND(AM456&lt;0,RIGHT(TEXT(AM456,"0.#"),1)="."),TRUE,FALSE)</formula>
    </cfRule>
  </conditionalFormatting>
  <conditionalFormatting sqref="AM454:AP455">
    <cfRule type="expression" dxfId="3095" priority="307">
      <formula>IF(AND(AM454&gt;=0,RIGHT(TEXT(AM454,"0.#"),1)&lt;&gt;"."),TRUE,FALSE)</formula>
    </cfRule>
    <cfRule type="expression" dxfId="3094" priority="308">
      <formula>IF(AND(AM454&gt;=0,RIGHT(TEXT(AM454,"0.#"),1)="."),TRUE,FALSE)</formula>
    </cfRule>
    <cfRule type="expression" dxfId="3093" priority="309">
      <formula>IF(AND(AM454&lt;0,RIGHT(TEXT(AM454,"0.#"),1)&lt;&gt;"."),TRUE,FALSE)</formula>
    </cfRule>
    <cfRule type="expression" dxfId="3092" priority="310">
      <formula>IF(AND(AM454&lt;0,RIGHT(TEXT(AM454,"0.#"),1)="."),TRUE,FALSE)</formula>
    </cfRule>
  </conditionalFormatting>
  <conditionalFormatting sqref="Z454:Z455">
    <cfRule type="expression" dxfId="3091" priority="305">
      <formula>IF(RIGHT(TEXT(Z454,"0.#"),1)=".",FALSE,TRUE)</formula>
    </cfRule>
    <cfRule type="expression" dxfId="3090" priority="306">
      <formula>IF(RIGHT(TEXT(Z454,"0.#"),1)=".",TRUE,FALSE)</formula>
    </cfRule>
  </conditionalFormatting>
  <conditionalFormatting sqref="AM489:AP516">
    <cfRule type="expression" dxfId="3089" priority="301">
      <formula>IF(AND(AM489&gt;=0,RIGHT(TEXT(AM489,"0.#"),1)&lt;&gt;"."),TRUE,FALSE)</formula>
    </cfRule>
    <cfRule type="expression" dxfId="3088" priority="302">
      <formula>IF(AND(AM489&gt;=0,RIGHT(TEXT(AM489,"0.#"),1)="."),TRUE,FALSE)</formula>
    </cfRule>
    <cfRule type="expression" dxfId="3087" priority="303">
      <formula>IF(AND(AM489&lt;0,RIGHT(TEXT(AM489,"0.#"),1)&lt;&gt;"."),TRUE,FALSE)</formula>
    </cfRule>
    <cfRule type="expression" dxfId="3086" priority="304">
      <formula>IF(AND(AM489&lt;0,RIGHT(TEXT(AM489,"0.#"),1)="."),TRUE,FALSE)</formula>
    </cfRule>
  </conditionalFormatting>
  <conditionalFormatting sqref="Z489:Z516">
    <cfRule type="expression" dxfId="3085" priority="299">
      <formula>IF(RIGHT(TEXT(Z489,"0.#"),1)=".",FALSE,TRUE)</formula>
    </cfRule>
    <cfRule type="expression" dxfId="3084" priority="300">
      <formula>IF(RIGHT(TEXT(Z489,"0.#"),1)=".",TRUE,FALSE)</formula>
    </cfRule>
  </conditionalFormatting>
  <conditionalFormatting sqref="AM487:AP488">
    <cfRule type="expression" dxfId="3083" priority="295">
      <formula>IF(AND(AM487&gt;=0,RIGHT(TEXT(AM487,"0.#"),1)&lt;&gt;"."),TRUE,FALSE)</formula>
    </cfRule>
    <cfRule type="expression" dxfId="3082" priority="296">
      <formula>IF(AND(AM487&gt;=0,RIGHT(TEXT(AM487,"0.#"),1)="."),TRUE,FALSE)</formula>
    </cfRule>
    <cfRule type="expression" dxfId="3081" priority="297">
      <formula>IF(AND(AM487&lt;0,RIGHT(TEXT(AM487,"0.#"),1)&lt;&gt;"."),TRUE,FALSE)</formula>
    </cfRule>
    <cfRule type="expression" dxfId="3080" priority="298">
      <formula>IF(AND(AM487&lt;0,RIGHT(TEXT(AM487,"0.#"),1)="."),TRUE,FALSE)</formula>
    </cfRule>
  </conditionalFormatting>
  <conditionalFormatting sqref="Z487:Z488">
    <cfRule type="expression" dxfId="3079" priority="293">
      <formula>IF(RIGHT(TEXT(Z487,"0.#"),1)=".",FALSE,TRUE)</formula>
    </cfRule>
    <cfRule type="expression" dxfId="3078" priority="294">
      <formula>IF(RIGHT(TEXT(Z487,"0.#"),1)=".",TRUE,FALSE)</formula>
    </cfRule>
  </conditionalFormatting>
  <conditionalFormatting sqref="AM522:AP549">
    <cfRule type="expression" dxfId="3077" priority="289">
      <formula>IF(AND(AM522&gt;=0,RIGHT(TEXT(AM522,"0.#"),1)&lt;&gt;"."),TRUE,FALSE)</formula>
    </cfRule>
    <cfRule type="expression" dxfId="3076" priority="290">
      <formula>IF(AND(AM522&gt;=0,RIGHT(TEXT(AM522,"0.#"),1)="."),TRUE,FALSE)</formula>
    </cfRule>
    <cfRule type="expression" dxfId="3075" priority="291">
      <formula>IF(AND(AM522&lt;0,RIGHT(TEXT(AM522,"0.#"),1)&lt;&gt;"."),TRUE,FALSE)</formula>
    </cfRule>
    <cfRule type="expression" dxfId="3074" priority="292">
      <formula>IF(AND(AM522&lt;0,RIGHT(TEXT(AM522,"0.#"),1)="."),TRUE,FALSE)</formula>
    </cfRule>
  </conditionalFormatting>
  <conditionalFormatting sqref="Z522:Z549">
    <cfRule type="expression" dxfId="3073" priority="287">
      <formula>IF(RIGHT(TEXT(Z522,"0.#"),1)=".",FALSE,TRUE)</formula>
    </cfRule>
    <cfRule type="expression" dxfId="3072" priority="288">
      <formula>IF(RIGHT(TEXT(Z522,"0.#"),1)=".",TRUE,FALSE)</formula>
    </cfRule>
  </conditionalFormatting>
  <conditionalFormatting sqref="AM520:AP521">
    <cfRule type="expression" dxfId="3071" priority="283">
      <formula>IF(AND(AM520&gt;=0,RIGHT(TEXT(AM520,"0.#"),1)&lt;&gt;"."),TRUE,FALSE)</formula>
    </cfRule>
    <cfRule type="expression" dxfId="3070" priority="284">
      <formula>IF(AND(AM520&gt;=0,RIGHT(TEXT(AM520,"0.#"),1)="."),TRUE,FALSE)</formula>
    </cfRule>
    <cfRule type="expression" dxfId="3069" priority="285">
      <formula>IF(AND(AM520&lt;0,RIGHT(TEXT(AM520,"0.#"),1)&lt;&gt;"."),TRUE,FALSE)</formula>
    </cfRule>
    <cfRule type="expression" dxfId="3068" priority="286">
      <formula>IF(AND(AM520&lt;0,RIGHT(TEXT(AM520,"0.#"),1)="."),TRUE,FALSE)</formula>
    </cfRule>
  </conditionalFormatting>
  <conditionalFormatting sqref="Z520:Z521">
    <cfRule type="expression" dxfId="3067" priority="281">
      <formula>IF(RIGHT(TEXT(Z520,"0.#"),1)=".",FALSE,TRUE)</formula>
    </cfRule>
    <cfRule type="expression" dxfId="3066" priority="282">
      <formula>IF(RIGHT(TEXT(Z520,"0.#"),1)=".",TRUE,FALSE)</formula>
    </cfRule>
  </conditionalFormatting>
  <conditionalFormatting sqref="AV37:AV38">
    <cfRule type="expression" dxfId="3065" priority="279">
      <formula>IF(RIGHT(TEXT(AV37,"0.#"),1)=".",FALSE,TRUE)</formula>
    </cfRule>
    <cfRule type="expression" dxfId="3064" priority="280">
      <formula>IF(RIGHT(TEXT(AV37,"0.#"),1)=".",TRUE,FALSE)</formula>
    </cfRule>
  </conditionalFormatting>
  <conditionalFormatting sqref="Q32:AD33">
    <cfRule type="expression" dxfId="3063" priority="275">
      <formula>IF(RIGHT(TEXT(Q32,"0.#"),1)=".",FALSE,TRUE)</formula>
    </cfRule>
    <cfRule type="expression" dxfId="3062" priority="276">
      <formula>IF(RIGHT(TEXT(Q32,"0.#"),1)=".",TRUE,FALSE)</formula>
    </cfRule>
  </conditionalFormatting>
  <conditionalFormatting sqref="AF45:AF47">
    <cfRule type="expression" dxfId="3061" priority="273">
      <formula>IF(RIGHT(TEXT(AF45,"0.#"),1)=".",FALSE,TRUE)</formula>
    </cfRule>
    <cfRule type="expression" dxfId="3060" priority="274">
      <formula>IF(RIGHT(TEXT(AF45,"0.#"),1)=".",TRUE,FALSE)</formula>
    </cfRule>
  </conditionalFormatting>
  <conditionalFormatting sqref="AR45:AR47">
    <cfRule type="expression" dxfId="3059" priority="255">
      <formula>IF(RIGHT(TEXT(AR45,"0.#"),1)=".",FALSE,TRUE)</formula>
    </cfRule>
    <cfRule type="expression" dxfId="3058" priority="256">
      <formula>IF(RIGHT(TEXT(AR45,"0.#"),1)=".",TRUE,FALSE)</formula>
    </cfRule>
  </conditionalFormatting>
  <conditionalFormatting sqref="AV45:AV47">
    <cfRule type="expression" dxfId="3057" priority="253">
      <formula>IF(RIGHT(TEXT(AV45,"0.#"),1)=".",FALSE,TRUE)</formula>
    </cfRule>
    <cfRule type="expression" dxfId="3056" priority="254">
      <formula>IF(RIGHT(TEXT(AV45,"0.#"),1)=".",TRUE,FALSE)</formula>
    </cfRule>
  </conditionalFormatting>
  <conditionalFormatting sqref="AN45:AN47">
    <cfRule type="expression" dxfId="3055" priority="261">
      <formula>IF(RIGHT(TEXT(AN45,"0.#"),1)=".",FALSE,TRUE)</formula>
    </cfRule>
    <cfRule type="expression" dxfId="3054" priority="262">
      <formula>IF(RIGHT(TEXT(AN45,"0.#"),1)=".",TRUE,FALSE)</formula>
    </cfRule>
  </conditionalFormatting>
  <conditionalFormatting sqref="AJ45:AJ47">
    <cfRule type="expression" dxfId="3053" priority="263">
      <formula>IF(RIGHT(TEXT(AJ45,"0.#"),1)=".",FALSE,TRUE)</formula>
    </cfRule>
    <cfRule type="expression" dxfId="3052" priority="264">
      <formula>IF(RIGHT(TEXT(AJ45,"0.#"),1)=".",TRUE,FALSE)</formula>
    </cfRule>
  </conditionalFormatting>
  <conditionalFormatting sqref="AR41:AR42">
    <cfRule type="expression" dxfId="3051" priority="241">
      <formula>IF(RIGHT(TEXT(AR41,"0.#"),1)=".",FALSE,TRUE)</formula>
    </cfRule>
    <cfRule type="expression" dxfId="3050" priority="242">
      <formula>IF(RIGHT(TEXT(AR41,"0.#"),1)=".",TRUE,FALSE)</formula>
    </cfRule>
  </conditionalFormatting>
  <conditionalFormatting sqref="AF40 AR40">
    <cfRule type="expression" dxfId="3049" priority="251">
      <formula>IF(RIGHT(TEXT(AF40,"0.#"),1)=".",FALSE,TRUE)</formula>
    </cfRule>
    <cfRule type="expression" dxfId="3048" priority="252">
      <formula>IF(RIGHT(TEXT(AF40,"0.#"),1)=".",TRUE,FALSE)</formula>
    </cfRule>
  </conditionalFormatting>
  <conditionalFormatting sqref="AN40">
    <cfRule type="expression" dxfId="3047" priority="247">
      <formula>IF(RIGHT(TEXT(AN40,"0.#"),1)=".",FALSE,TRUE)</formula>
    </cfRule>
    <cfRule type="expression" dxfId="3046" priority="248">
      <formula>IF(RIGHT(TEXT(AN40,"0.#"),1)=".",TRUE,FALSE)</formula>
    </cfRule>
  </conditionalFormatting>
  <conditionalFormatting sqref="AF41:AF42 AN41:AN42">
    <cfRule type="expression" dxfId="3045" priority="245">
      <formula>IF(RIGHT(TEXT(AF41,"0.#"),1)=".",FALSE,TRUE)</formula>
    </cfRule>
    <cfRule type="expression" dxfId="3044" priority="246">
      <formula>IF(RIGHT(TEXT(AF41,"0.#"),1)=".",TRUE,FALSE)</formula>
    </cfRule>
  </conditionalFormatting>
  <conditionalFormatting sqref="AJ42">
    <cfRule type="expression" dxfId="3043" priority="243">
      <formula>IF(RIGHT(TEXT(AJ42,"0.#"),1)=".",FALSE,TRUE)</formula>
    </cfRule>
    <cfRule type="expression" dxfId="3042" priority="244">
      <formula>IF(RIGHT(TEXT(AJ42,"0.#"),1)=".",TRUE,FALSE)</formula>
    </cfRule>
  </conditionalFormatting>
  <conditionalFormatting sqref="AR50">
    <cfRule type="expression" dxfId="3041" priority="235">
      <formula>IF(RIGHT(TEXT(AR50,"0.#"),1)=".",FALSE,TRUE)</formula>
    </cfRule>
    <cfRule type="expression" dxfId="3040" priority="236">
      <formula>IF(RIGHT(TEXT(AR50,"0.#"),1)=".",TRUE,FALSE)</formula>
    </cfRule>
  </conditionalFormatting>
  <conditionalFormatting sqref="AF50 AN50">
    <cfRule type="expression" dxfId="3039" priority="239">
      <formula>IF(RIGHT(TEXT(AF50,"0.#"),1)=".",FALSE,TRUE)</formula>
    </cfRule>
    <cfRule type="expression" dxfId="3038" priority="240">
      <formula>IF(RIGHT(TEXT(AF50,"0.#"),1)=".",TRUE,FALSE)</formula>
    </cfRule>
  </conditionalFormatting>
  <conditionalFormatting sqref="AJ50">
    <cfRule type="expression" dxfId="3037" priority="237">
      <formula>IF(RIGHT(TEXT(AJ50,"0.#"),1)=".",FALSE,TRUE)</formula>
    </cfRule>
    <cfRule type="expression" dxfId="3036" priority="238">
      <formula>IF(RIGHT(TEXT(AJ50,"0.#"),1)=".",TRUE,FALSE)</formula>
    </cfRule>
  </conditionalFormatting>
  <conditionalFormatting sqref="AF53:AF55">
    <cfRule type="expression" dxfId="3035" priority="233">
      <formula>IF(RIGHT(TEXT(AF53,"0.#"),1)=".",FALSE,TRUE)</formula>
    </cfRule>
    <cfRule type="expression" dxfId="3034" priority="234">
      <formula>IF(RIGHT(TEXT(AF53,"0.#"),1)=".",TRUE,FALSE)</formula>
    </cfRule>
  </conditionalFormatting>
  <conditionalFormatting sqref="AJ53:AJ55">
    <cfRule type="expression" dxfId="3033" priority="223">
      <formula>IF(RIGHT(TEXT(AJ53,"0.#"),1)=".",FALSE,TRUE)</formula>
    </cfRule>
    <cfRule type="expression" dxfId="3032" priority="224">
      <formula>IF(RIGHT(TEXT(AJ53,"0.#"),1)=".",TRUE,FALSE)</formula>
    </cfRule>
  </conditionalFormatting>
  <conditionalFormatting sqref="AV53:AV55">
    <cfRule type="expression" dxfId="3031" priority="213">
      <formula>IF(RIGHT(TEXT(AV53,"0.#"),1)=".",FALSE,TRUE)</formula>
    </cfRule>
    <cfRule type="expression" dxfId="3030" priority="214">
      <formula>IF(RIGHT(TEXT(AV53,"0.#"),1)=".",TRUE,FALSE)</formula>
    </cfRule>
  </conditionalFormatting>
  <conditionalFormatting sqref="AN53:AN55">
    <cfRule type="expression" dxfId="3029" priority="221">
      <formula>IF(RIGHT(TEXT(AN53,"0.#"),1)=".",FALSE,TRUE)</formula>
    </cfRule>
    <cfRule type="expression" dxfId="3028" priority="222">
      <formula>IF(RIGHT(TEXT(AN53,"0.#"),1)=".",TRUE,FALSE)</formula>
    </cfRule>
  </conditionalFormatting>
  <conditionalFormatting sqref="AR53:AR55">
    <cfRule type="expression" dxfId="3027" priority="215">
      <formula>IF(RIGHT(TEXT(AR53,"0.#"),1)=".",FALSE,TRUE)</formula>
    </cfRule>
    <cfRule type="expression" dxfId="3026" priority="216">
      <formula>IF(RIGHT(TEXT(AR53,"0.#"),1)=".",TRUE,FALSE)</formula>
    </cfRule>
  </conditionalFormatting>
  <conditionalFormatting sqref="AF81 AR81">
    <cfRule type="expression" dxfId="3025" priority="211">
      <formula>IF(RIGHT(TEXT(AF81,"0.#"),1)=".",FALSE,TRUE)</formula>
    </cfRule>
    <cfRule type="expression" dxfId="3024" priority="212">
      <formula>IF(RIGHT(TEXT(AF81,"0.#"),1)=".",TRUE,FALSE)</formula>
    </cfRule>
  </conditionalFormatting>
  <conditionalFormatting sqref="AJ81">
    <cfRule type="expression" dxfId="3023" priority="209">
      <formula>IF(RIGHT(TEXT(AJ81,"0.#"),1)=".",FALSE,TRUE)</formula>
    </cfRule>
    <cfRule type="expression" dxfId="3022" priority="210">
      <formula>IF(RIGHT(TEXT(AJ81,"0.#"),1)=".",TRUE,FALSE)</formula>
    </cfRule>
  </conditionalFormatting>
  <conditionalFormatting sqref="AN81">
    <cfRule type="expression" dxfId="3021" priority="207">
      <formula>IF(RIGHT(TEXT(AN81,"0.#"),1)=".",FALSE,TRUE)</formula>
    </cfRule>
    <cfRule type="expression" dxfId="3020" priority="208">
      <formula>IF(RIGHT(TEXT(AN81,"0.#"),1)=".",TRUE,FALSE)</formula>
    </cfRule>
  </conditionalFormatting>
  <conditionalFormatting sqref="AF82">
    <cfRule type="expression" dxfId="3019" priority="205">
      <formula>IF(RIGHT(TEXT(AF82,"0.#"),1)=".",FALSE,TRUE)</formula>
    </cfRule>
    <cfRule type="expression" dxfId="3018" priority="206">
      <formula>IF(RIGHT(TEXT(AF82,"0.#"),1)=".",TRUE,FALSE)</formula>
    </cfRule>
  </conditionalFormatting>
  <conditionalFormatting sqref="AJ82">
    <cfRule type="expression" dxfId="3017" priority="203">
      <formula>IF(RIGHT(TEXT(AJ82,"0.#"),1)=".",FALSE,TRUE)</formula>
    </cfRule>
    <cfRule type="expression" dxfId="3016" priority="204">
      <formula>IF(RIGHT(TEXT(AJ82,"0.#"),1)=".",TRUE,FALSE)</formula>
    </cfRule>
  </conditionalFormatting>
  <conditionalFormatting sqref="AN82">
    <cfRule type="expression" dxfId="3015" priority="201">
      <formula>IF(RIGHT(TEXT(AN82,"0.#"),1)=".",FALSE,TRUE)</formula>
    </cfRule>
    <cfRule type="expression" dxfId="3014" priority="202">
      <formula>IF(RIGHT(TEXT(AN82,"0.#"),1)=".",TRUE,FALSE)</formula>
    </cfRule>
  </conditionalFormatting>
  <conditionalFormatting sqref="AF90">
    <cfRule type="expression" dxfId="3013" priority="191">
      <formula>IF(RIGHT(TEXT(AF90,"0.#"),1)=".",FALSE,TRUE)</formula>
    </cfRule>
    <cfRule type="expression" dxfId="3012" priority="192">
      <formula>IF(RIGHT(TEXT(AF90,"0.#"),1)=".",TRUE,FALSE)</formula>
    </cfRule>
  </conditionalFormatting>
  <conditionalFormatting sqref="AR82">
    <cfRule type="expression" dxfId="3011" priority="199">
      <formula>IF(RIGHT(TEXT(AR82,"0.#"),1)=".",FALSE,TRUE)</formula>
    </cfRule>
    <cfRule type="expression" dxfId="3010" priority="200">
      <formula>IF(RIGHT(TEXT(AR82,"0.#"),1)=".",TRUE,FALSE)</formula>
    </cfRule>
  </conditionalFormatting>
  <conditionalFormatting sqref="AV81">
    <cfRule type="expression" dxfId="3009" priority="197">
      <formula>IF(RIGHT(TEXT(AV81,"0.#"),1)=".",FALSE,TRUE)</formula>
    </cfRule>
    <cfRule type="expression" dxfId="3008" priority="198">
      <formula>IF(RIGHT(TEXT(AV81,"0.#"),1)=".",TRUE,FALSE)</formula>
    </cfRule>
  </conditionalFormatting>
  <conditionalFormatting sqref="AV82">
    <cfRule type="expression" dxfId="3007" priority="195">
      <formula>IF(RIGHT(TEXT(AV82,"0.#"),1)=".",FALSE,TRUE)</formula>
    </cfRule>
    <cfRule type="expression" dxfId="3006" priority="196">
      <formula>IF(RIGHT(TEXT(AV82,"0.#"),1)=".",TRUE,FALSE)</formula>
    </cfRule>
  </conditionalFormatting>
  <conditionalFormatting sqref="AF89">
    <cfRule type="expression" dxfId="3005" priority="193">
      <formula>IF(RIGHT(TEXT(AF89,"0.#"),1)=".",FALSE,TRUE)</formula>
    </cfRule>
    <cfRule type="expression" dxfId="3004" priority="194">
      <formula>IF(RIGHT(TEXT(AF89,"0.#"),1)=".",TRUE,FALSE)</formula>
    </cfRule>
  </conditionalFormatting>
  <conditionalFormatting sqref="AF91">
    <cfRule type="expression" dxfId="3003" priority="189">
      <formula>IF(RIGHT(TEXT(AF91,"0.#"),1)=".",FALSE,TRUE)</formula>
    </cfRule>
    <cfRule type="expression" dxfId="3002" priority="190">
      <formula>IF(RIGHT(TEXT(AF91,"0.#"),1)=".",TRUE,FALSE)</formula>
    </cfRule>
  </conditionalFormatting>
  <conditionalFormatting sqref="AJ91">
    <cfRule type="expression" dxfId="3001" priority="187">
      <formula>IF(RIGHT(TEXT(AJ91,"0.#"),1)=".",FALSE,TRUE)</formula>
    </cfRule>
    <cfRule type="expression" dxfId="3000" priority="188">
      <formula>IF(RIGHT(TEXT(AJ91,"0.#"),1)=".",TRUE,FALSE)</formula>
    </cfRule>
  </conditionalFormatting>
  <conditionalFormatting sqref="AJ90">
    <cfRule type="expression" dxfId="2999" priority="185">
      <formula>IF(RIGHT(TEXT(AJ90,"0.#"),1)=".",FALSE,TRUE)</formula>
    </cfRule>
    <cfRule type="expression" dxfId="2998" priority="186">
      <formula>IF(RIGHT(TEXT(AJ90,"0.#"),1)=".",TRUE,FALSE)</formula>
    </cfRule>
  </conditionalFormatting>
  <conditionalFormatting sqref="AJ89">
    <cfRule type="expression" dxfId="2997" priority="183">
      <formula>IF(RIGHT(TEXT(AJ89,"0.#"),1)=".",FALSE,TRUE)</formula>
    </cfRule>
    <cfRule type="expression" dxfId="2996" priority="184">
      <formula>IF(RIGHT(TEXT(AJ89,"0.#"),1)=".",TRUE,FALSE)</formula>
    </cfRule>
  </conditionalFormatting>
  <conditionalFormatting sqref="AR89:AR91">
    <cfRule type="expression" dxfId="2995" priority="175">
      <formula>IF(RIGHT(TEXT(AR89,"0.#"),1)=".",FALSE,TRUE)</formula>
    </cfRule>
    <cfRule type="expression" dxfId="2994" priority="176">
      <formula>IF(RIGHT(TEXT(AR89,"0.#"),1)=".",TRUE,FALSE)</formula>
    </cfRule>
  </conditionalFormatting>
  <conditionalFormatting sqref="AV89:AV91">
    <cfRule type="expression" dxfId="2993" priority="173">
      <formula>IF(RIGHT(TEXT(AV89,"0.#"),1)=".",FALSE,TRUE)</formula>
    </cfRule>
    <cfRule type="expression" dxfId="2992" priority="174">
      <formula>IF(RIGHT(TEXT(AV89,"0.#"),1)=".",TRUE,FALSE)</formula>
    </cfRule>
  </conditionalFormatting>
  <conditionalFormatting sqref="AJ85:AJ86">
    <cfRule type="expression" dxfId="2991" priority="163">
      <formula>IF(RIGHT(TEXT(AJ85,"0.#"),1)=".",FALSE,TRUE)</formula>
    </cfRule>
    <cfRule type="expression" dxfId="2990" priority="164">
      <formula>IF(RIGHT(TEXT(AJ85,"0.#"),1)=".",TRUE,FALSE)</formula>
    </cfRule>
  </conditionalFormatting>
  <conditionalFormatting sqref="AF84 AR84">
    <cfRule type="expression" dxfId="2989" priority="171">
      <formula>IF(RIGHT(TEXT(AF84,"0.#"),1)=".",FALSE,TRUE)</formula>
    </cfRule>
    <cfRule type="expression" dxfId="2988" priority="172">
      <formula>IF(RIGHT(TEXT(AF84,"0.#"),1)=".",TRUE,FALSE)</formula>
    </cfRule>
  </conditionalFormatting>
  <conditionalFormatting sqref="AJ84">
    <cfRule type="expression" dxfId="2987" priority="169">
      <formula>IF(RIGHT(TEXT(AJ84,"0.#"),1)=".",FALSE,TRUE)</formula>
    </cfRule>
    <cfRule type="expression" dxfId="2986" priority="170">
      <formula>IF(RIGHT(TEXT(AJ84,"0.#"),1)=".",TRUE,FALSE)</formula>
    </cfRule>
  </conditionalFormatting>
  <conditionalFormatting sqref="AN84">
    <cfRule type="expression" dxfId="2985" priority="167">
      <formula>IF(RIGHT(TEXT(AN84,"0.#"),1)=".",FALSE,TRUE)</formula>
    </cfRule>
    <cfRule type="expression" dxfId="2984" priority="168">
      <formula>IF(RIGHT(TEXT(AN84,"0.#"),1)=".",TRUE,FALSE)</formula>
    </cfRule>
  </conditionalFormatting>
  <conditionalFormatting sqref="AF85:AF86 AN85:AN86">
    <cfRule type="expression" dxfId="2983" priority="165">
      <formula>IF(RIGHT(TEXT(AF85,"0.#"),1)=".",FALSE,TRUE)</formula>
    </cfRule>
    <cfRule type="expression" dxfId="2982" priority="166">
      <formula>IF(RIGHT(TEXT(AF85,"0.#"),1)=".",TRUE,FALSE)</formula>
    </cfRule>
  </conditionalFormatting>
  <conditionalFormatting sqref="AR85:AR86">
    <cfRule type="expression" dxfId="2981" priority="161">
      <formula>IF(RIGHT(TEXT(AR85,"0.#"),1)=".",FALSE,TRUE)</formula>
    </cfRule>
    <cfRule type="expression" dxfId="2980" priority="162">
      <formula>IF(RIGHT(TEXT(AR85,"0.#"),1)=".",TRUE,FALSE)</formula>
    </cfRule>
  </conditionalFormatting>
  <conditionalFormatting sqref="AF94 AN94">
    <cfRule type="expression" dxfId="2979" priority="159">
      <formula>IF(RIGHT(TEXT(AF94,"0.#"),1)=".",FALSE,TRUE)</formula>
    </cfRule>
    <cfRule type="expression" dxfId="2978" priority="160">
      <formula>IF(RIGHT(TEXT(AF94,"0.#"),1)=".",TRUE,FALSE)</formula>
    </cfRule>
  </conditionalFormatting>
  <conditionalFormatting sqref="AJ94">
    <cfRule type="expression" dxfId="2977" priority="157">
      <formula>IF(RIGHT(TEXT(AJ94,"0.#"),1)=".",FALSE,TRUE)</formula>
    </cfRule>
    <cfRule type="expression" dxfId="2976" priority="158">
      <formula>IF(RIGHT(TEXT(AJ94,"0.#"),1)=".",TRUE,FALSE)</formula>
    </cfRule>
  </conditionalFormatting>
  <conditionalFormatting sqref="AR94">
    <cfRule type="expression" dxfId="2975" priority="155">
      <formula>IF(RIGHT(TEXT(AR94,"0.#"),1)=".",FALSE,TRUE)</formula>
    </cfRule>
    <cfRule type="expression" dxfId="2974" priority="156">
      <formula>IF(RIGHT(TEXT(AR94,"0.#"),1)=".",TRUE,FALSE)</formula>
    </cfRule>
  </conditionalFormatting>
  <conditionalFormatting sqref="AV97:AV99">
    <cfRule type="expression" dxfId="2973" priority="133">
      <formula>IF(RIGHT(TEXT(AV97,"0.#"),1)=".",FALSE,TRUE)</formula>
    </cfRule>
    <cfRule type="expression" dxfId="2972" priority="134">
      <formula>IF(RIGHT(TEXT(AV97,"0.#"),1)=".",TRUE,FALSE)</formula>
    </cfRule>
  </conditionalFormatting>
  <conditionalFormatting sqref="AN99">
    <cfRule type="expression" dxfId="2971" priority="137">
      <formula>IF(RIGHT(TEXT(AN99,"0.#"),1)=".",FALSE,TRUE)</formula>
    </cfRule>
    <cfRule type="expression" dxfId="2970" priority="138">
      <formula>IF(RIGHT(TEXT(AN99,"0.#"),1)=".",TRUE,FALSE)</formula>
    </cfRule>
  </conditionalFormatting>
  <conditionalFormatting sqref="AR97:AR99">
    <cfRule type="expression" dxfId="2969" priority="135">
      <formula>IF(RIGHT(TEXT(AR97,"0.#"),1)=".",FALSE,TRUE)</formula>
    </cfRule>
    <cfRule type="expression" dxfId="2968" priority="136">
      <formula>IF(RIGHT(TEXT(AR97,"0.#"),1)=".",TRUE,FALSE)</formula>
    </cfRule>
  </conditionalFormatting>
  <conditionalFormatting sqref="AN98">
    <cfRule type="expression" dxfId="2967" priority="139">
      <formula>IF(RIGHT(TEXT(AN98,"0.#"),1)=".",FALSE,TRUE)</formula>
    </cfRule>
    <cfRule type="expression" dxfId="2966" priority="140">
      <formula>IF(RIGHT(TEXT(AN98,"0.#"),1)=".",TRUE,FALSE)</formula>
    </cfRule>
  </conditionalFormatting>
  <conditionalFormatting sqref="AF97">
    <cfRule type="expression" dxfId="2965" priority="153">
      <formula>IF(RIGHT(TEXT(AF97,"0.#"),1)=".",FALSE,TRUE)</formula>
    </cfRule>
    <cfRule type="expression" dxfId="2964" priority="154">
      <formula>IF(RIGHT(TEXT(AF97,"0.#"),1)=".",TRUE,FALSE)</formula>
    </cfRule>
  </conditionalFormatting>
  <conditionalFormatting sqref="AJ99">
    <cfRule type="expression" dxfId="2963" priority="147">
      <formula>IF(RIGHT(TEXT(AJ99,"0.#"),1)=".",FALSE,TRUE)</formula>
    </cfRule>
    <cfRule type="expression" dxfId="2962" priority="148">
      <formula>IF(RIGHT(TEXT(AJ99,"0.#"),1)=".",TRUE,FALSE)</formula>
    </cfRule>
  </conditionalFormatting>
  <conditionalFormatting sqref="AF98">
    <cfRule type="expression" dxfId="2961" priority="151">
      <formula>IF(RIGHT(TEXT(AF98,"0.#"),1)=".",FALSE,TRUE)</formula>
    </cfRule>
    <cfRule type="expression" dxfId="2960" priority="152">
      <formula>IF(RIGHT(TEXT(AF98,"0.#"),1)=".",TRUE,FALSE)</formula>
    </cfRule>
  </conditionalFormatting>
  <conditionalFormatting sqref="AF99">
    <cfRule type="expression" dxfId="2959" priority="149">
      <formula>IF(RIGHT(TEXT(AF99,"0.#"),1)=".",FALSE,TRUE)</formula>
    </cfRule>
    <cfRule type="expression" dxfId="2958" priority="150">
      <formula>IF(RIGHT(TEXT(AF99,"0.#"),1)=".",TRUE,FALSE)</formula>
    </cfRule>
  </conditionalFormatting>
  <conditionalFormatting sqref="AN97">
    <cfRule type="expression" dxfId="2957" priority="141">
      <formula>IF(RIGHT(TEXT(AN97,"0.#"),1)=".",FALSE,TRUE)</formula>
    </cfRule>
    <cfRule type="expression" dxfId="2956" priority="142">
      <formula>IF(RIGHT(TEXT(AN97,"0.#"),1)=".",TRUE,FALSE)</formula>
    </cfRule>
  </conditionalFormatting>
  <conditionalFormatting sqref="AJ97">
    <cfRule type="expression" dxfId="2955" priority="143">
      <formula>IF(RIGHT(TEXT(AJ97,"0.#"),1)=".",FALSE,TRUE)</formula>
    </cfRule>
    <cfRule type="expression" dxfId="2954" priority="144">
      <formula>IF(RIGHT(TEXT(AJ97,"0.#"),1)=".",TRUE,FALSE)</formula>
    </cfRule>
  </conditionalFormatting>
  <conditionalFormatting sqref="AJ98">
    <cfRule type="expression" dxfId="2953" priority="145">
      <formula>IF(RIGHT(TEXT(AJ98,"0.#"),1)=".",FALSE,TRUE)</formula>
    </cfRule>
    <cfRule type="expression" dxfId="2952" priority="146">
      <formula>IF(RIGHT(TEXT(AJ98,"0.#"),1)=".",TRUE,FALSE)</formula>
    </cfRule>
  </conditionalFormatting>
  <conditionalFormatting sqref="AN91">
    <cfRule type="expression" dxfId="2951" priority="177">
      <formula>IF(RIGHT(TEXT(AN91,"0.#"),1)=".",FALSE,TRUE)</formula>
    </cfRule>
    <cfRule type="expression" dxfId="2950" priority="178">
      <formula>IF(RIGHT(TEXT(AN91,"0.#"),1)=".",TRUE,FALSE)</formula>
    </cfRule>
  </conditionalFormatting>
  <conditionalFormatting sqref="AN90">
    <cfRule type="expression" dxfId="2949" priority="179">
      <formula>IF(RIGHT(TEXT(AN90,"0.#"),1)=".",FALSE,TRUE)</formula>
    </cfRule>
    <cfRule type="expression" dxfId="2948" priority="180">
      <formula>IF(RIGHT(TEXT(AN90,"0.#"),1)=".",TRUE,FALSE)</formula>
    </cfRule>
  </conditionalFormatting>
  <conditionalFormatting sqref="AN89">
    <cfRule type="expression" dxfId="2947" priority="181">
      <formula>IF(RIGHT(TEXT(AN89,"0.#"),1)=".",FALSE,TRUE)</formula>
    </cfRule>
    <cfRule type="expression" dxfId="2946" priority="182">
      <formula>IF(RIGHT(TEXT(AN89,"0.#"),1)=".",TRUE,FALSE)</formula>
    </cfRule>
  </conditionalFormatting>
  <conditionalFormatting sqref="AF75">
    <cfRule type="expression" dxfId="2945" priority="131">
      <formula>IF(RIGHT(TEXT(AF75,"0.#"),1)=".",FALSE,TRUE)</formula>
    </cfRule>
    <cfRule type="expression" dxfId="2944" priority="132">
      <formula>IF(RIGHT(TEXT(AF75,"0.#"),1)=".",TRUE,FALSE)</formula>
    </cfRule>
  </conditionalFormatting>
  <conditionalFormatting sqref="AF76">
    <cfRule type="expression" dxfId="2943" priority="129">
      <formula>IF(RIGHT(TEXT(AF76,"0.#"),1)=".",FALSE,TRUE)</formula>
    </cfRule>
    <cfRule type="expression" dxfId="2942" priority="130">
      <formula>IF(RIGHT(TEXT(AF76,"0.#"),1)=".",TRUE,FALSE)</formula>
    </cfRule>
  </conditionalFormatting>
  <conditionalFormatting sqref="AN75">
    <cfRule type="expression" dxfId="2941" priority="119">
      <formula>IF(RIGHT(TEXT(AN75,"0.#"),1)=".",FALSE,TRUE)</formula>
    </cfRule>
    <cfRule type="expression" dxfId="2940" priority="120">
      <formula>IF(RIGHT(TEXT(AN75,"0.#"),1)=".",TRUE,FALSE)</formula>
    </cfRule>
  </conditionalFormatting>
  <conditionalFormatting sqref="AF77">
    <cfRule type="expression" dxfId="2939" priority="127">
      <formula>IF(RIGHT(TEXT(AF77,"0.#"),1)=".",FALSE,TRUE)</formula>
    </cfRule>
    <cfRule type="expression" dxfId="2938" priority="128">
      <formula>IF(RIGHT(TEXT(AF77,"0.#"),1)=".",TRUE,FALSE)</formula>
    </cfRule>
  </conditionalFormatting>
  <conditionalFormatting sqref="AJ77">
    <cfRule type="expression" dxfId="2937" priority="125">
      <formula>IF(RIGHT(TEXT(AJ77,"0.#"),1)=".",FALSE,TRUE)</formula>
    </cfRule>
    <cfRule type="expression" dxfId="2936" priority="126">
      <formula>IF(RIGHT(TEXT(AJ77,"0.#"),1)=".",TRUE,FALSE)</formula>
    </cfRule>
  </conditionalFormatting>
  <conditionalFormatting sqref="AJ76">
    <cfRule type="expression" dxfId="2935" priority="123">
      <formula>IF(RIGHT(TEXT(AJ76,"0.#"),1)=".",FALSE,TRUE)</formula>
    </cfRule>
    <cfRule type="expression" dxfId="2934" priority="124">
      <formula>IF(RIGHT(TEXT(AJ76,"0.#"),1)=".",TRUE,FALSE)</formula>
    </cfRule>
  </conditionalFormatting>
  <conditionalFormatting sqref="AJ75">
    <cfRule type="expression" dxfId="2933" priority="121">
      <formula>IF(RIGHT(TEXT(AJ75,"0.#"),1)=".",FALSE,TRUE)</formula>
    </cfRule>
    <cfRule type="expression" dxfId="2932" priority="122">
      <formula>IF(RIGHT(TEXT(AJ75,"0.#"),1)=".",TRUE,FALSE)</formula>
    </cfRule>
  </conditionalFormatting>
  <conditionalFormatting sqref="AN76">
    <cfRule type="expression" dxfId="2931" priority="117">
      <formula>IF(RIGHT(TEXT(AN76,"0.#"),1)=".",FALSE,TRUE)</formula>
    </cfRule>
    <cfRule type="expression" dxfId="2930" priority="118">
      <formula>IF(RIGHT(TEXT(AN76,"0.#"),1)=".",TRUE,FALSE)</formula>
    </cfRule>
  </conditionalFormatting>
  <conditionalFormatting sqref="AN77">
    <cfRule type="expression" dxfId="2929" priority="115">
      <formula>IF(RIGHT(TEXT(AN77,"0.#"),1)=".",FALSE,TRUE)</formula>
    </cfRule>
    <cfRule type="expression" dxfId="2928" priority="116">
      <formula>IF(RIGHT(TEXT(AN77,"0.#"),1)=".",TRUE,FALSE)</formula>
    </cfRule>
  </conditionalFormatting>
  <conditionalFormatting sqref="AR75:AR77">
    <cfRule type="expression" dxfId="2927" priority="113">
      <formula>IF(RIGHT(TEXT(AR75,"0.#"),1)=".",FALSE,TRUE)</formula>
    </cfRule>
    <cfRule type="expression" dxfId="2926" priority="114">
      <formula>IF(RIGHT(TEXT(AR75,"0.#"),1)=".",TRUE,FALSE)</formula>
    </cfRule>
  </conditionalFormatting>
  <conditionalFormatting sqref="AV75:AV77">
    <cfRule type="expression" dxfId="2925" priority="111">
      <formula>IF(RIGHT(TEXT(AV75,"0.#"),1)=".",FALSE,TRUE)</formula>
    </cfRule>
    <cfRule type="expression" dxfId="2924" priority="112">
      <formula>IF(RIGHT(TEXT(AV75,"0.#"),1)=".",TRUE,FALSE)</formula>
    </cfRule>
  </conditionalFormatting>
  <conditionalFormatting sqref="AF70">
    <cfRule type="expression" dxfId="2923" priority="109">
      <formula>IF(RIGHT(TEXT(AF70,"0.#"),1)=".",FALSE,TRUE)</formula>
    </cfRule>
    <cfRule type="expression" dxfId="2922" priority="110">
      <formula>IF(RIGHT(TEXT(AF70,"0.#"),1)=".",TRUE,FALSE)</formula>
    </cfRule>
  </conditionalFormatting>
  <conditionalFormatting sqref="AF71">
    <cfRule type="expression" dxfId="2921" priority="107">
      <formula>IF(RIGHT(TEXT(AF71,"0.#"),1)=".",FALSE,TRUE)</formula>
    </cfRule>
    <cfRule type="expression" dxfId="2920" priority="108">
      <formula>IF(RIGHT(TEXT(AF71,"0.#"),1)=".",TRUE,FALSE)</formula>
    </cfRule>
  </conditionalFormatting>
  <conditionalFormatting sqref="AN70">
    <cfRule type="expression" dxfId="2919" priority="97">
      <formula>IF(RIGHT(TEXT(AN70,"0.#"),1)=".",FALSE,TRUE)</formula>
    </cfRule>
    <cfRule type="expression" dxfId="2918" priority="98">
      <formula>IF(RIGHT(TEXT(AN70,"0.#"),1)=".",TRUE,FALSE)</formula>
    </cfRule>
  </conditionalFormatting>
  <conditionalFormatting sqref="AF72">
    <cfRule type="expression" dxfId="2917" priority="105">
      <formula>IF(RIGHT(TEXT(AF72,"0.#"),1)=".",FALSE,TRUE)</formula>
    </cfRule>
    <cfRule type="expression" dxfId="2916" priority="106">
      <formula>IF(RIGHT(TEXT(AF72,"0.#"),1)=".",TRUE,FALSE)</formula>
    </cfRule>
  </conditionalFormatting>
  <conditionalFormatting sqref="AJ72">
    <cfRule type="expression" dxfId="2915" priority="103">
      <formula>IF(RIGHT(TEXT(AJ72,"0.#"),1)=".",FALSE,TRUE)</formula>
    </cfRule>
    <cfRule type="expression" dxfId="2914" priority="104">
      <formula>IF(RIGHT(TEXT(AJ72,"0.#"),1)=".",TRUE,FALSE)</formula>
    </cfRule>
  </conditionalFormatting>
  <conditionalFormatting sqref="AJ71">
    <cfRule type="expression" dxfId="2913" priority="101">
      <formula>IF(RIGHT(TEXT(AJ71,"0.#"),1)=".",FALSE,TRUE)</formula>
    </cfRule>
    <cfRule type="expression" dxfId="2912" priority="102">
      <formula>IF(RIGHT(TEXT(AJ71,"0.#"),1)=".",TRUE,FALSE)</formula>
    </cfRule>
  </conditionalFormatting>
  <conditionalFormatting sqref="AJ70">
    <cfRule type="expression" dxfId="2911" priority="99">
      <formula>IF(RIGHT(TEXT(AJ70,"0.#"),1)=".",FALSE,TRUE)</formula>
    </cfRule>
    <cfRule type="expression" dxfId="2910" priority="100">
      <formula>IF(RIGHT(TEXT(AJ70,"0.#"),1)=".",TRUE,FALSE)</formula>
    </cfRule>
  </conditionalFormatting>
  <conditionalFormatting sqref="AN71">
    <cfRule type="expression" dxfId="2909" priority="95">
      <formula>IF(RIGHT(TEXT(AN71,"0.#"),1)=".",FALSE,TRUE)</formula>
    </cfRule>
    <cfRule type="expression" dxfId="2908" priority="96">
      <formula>IF(RIGHT(TEXT(AN71,"0.#"),1)=".",TRUE,FALSE)</formula>
    </cfRule>
  </conditionalFormatting>
  <conditionalFormatting sqref="AN72">
    <cfRule type="expression" dxfId="2907" priority="93">
      <formula>IF(RIGHT(TEXT(AN72,"0.#"),1)=".",FALSE,TRUE)</formula>
    </cfRule>
    <cfRule type="expression" dxfId="2906" priority="94">
      <formula>IF(RIGHT(TEXT(AN72,"0.#"),1)=".",TRUE,FALSE)</formula>
    </cfRule>
  </conditionalFormatting>
  <conditionalFormatting sqref="AR70:AR72">
    <cfRule type="expression" dxfId="2905" priority="91">
      <formula>IF(RIGHT(TEXT(AR70,"0.#"),1)=".",FALSE,TRUE)</formula>
    </cfRule>
    <cfRule type="expression" dxfId="2904" priority="92">
      <formula>IF(RIGHT(TEXT(AR70,"0.#"),1)=".",TRUE,FALSE)</formula>
    </cfRule>
  </conditionalFormatting>
  <conditionalFormatting sqref="AV70:AV72">
    <cfRule type="expression" dxfId="2903" priority="89">
      <formula>IF(RIGHT(TEXT(AV70,"0.#"),1)=".",FALSE,TRUE)</formula>
    </cfRule>
    <cfRule type="expression" dxfId="2902" priority="90">
      <formula>IF(RIGHT(TEXT(AV70,"0.#"),1)=".",TRUE,FALSE)</formula>
    </cfRule>
  </conditionalFormatting>
  <conditionalFormatting sqref="AF65">
    <cfRule type="expression" dxfId="2901" priority="87">
      <formula>IF(RIGHT(TEXT(AF65,"0.#"),1)=".",FALSE,TRUE)</formula>
    </cfRule>
    <cfRule type="expression" dxfId="2900" priority="88">
      <formula>IF(RIGHT(TEXT(AF65,"0.#"),1)=".",TRUE,FALSE)</formula>
    </cfRule>
  </conditionalFormatting>
  <conditionalFormatting sqref="AF66">
    <cfRule type="expression" dxfId="2899" priority="85">
      <formula>IF(RIGHT(TEXT(AF66,"0.#"),1)=".",FALSE,TRUE)</formula>
    </cfRule>
    <cfRule type="expression" dxfId="2898" priority="86">
      <formula>IF(RIGHT(TEXT(AF66,"0.#"),1)=".",TRUE,FALSE)</formula>
    </cfRule>
  </conditionalFormatting>
  <conditionalFormatting sqref="AN65">
    <cfRule type="expression" dxfId="2897" priority="75">
      <formula>IF(RIGHT(TEXT(AN65,"0.#"),1)=".",FALSE,TRUE)</formula>
    </cfRule>
    <cfRule type="expression" dxfId="2896" priority="76">
      <formula>IF(RIGHT(TEXT(AN65,"0.#"),1)=".",TRUE,FALSE)</formula>
    </cfRule>
  </conditionalFormatting>
  <conditionalFormatting sqref="AF67">
    <cfRule type="expression" dxfId="2895" priority="83">
      <formula>IF(RIGHT(TEXT(AF67,"0.#"),1)=".",FALSE,TRUE)</formula>
    </cfRule>
    <cfRule type="expression" dxfId="2894" priority="84">
      <formula>IF(RIGHT(TEXT(AF67,"0.#"),1)=".",TRUE,FALSE)</formula>
    </cfRule>
  </conditionalFormatting>
  <conditionalFormatting sqref="AJ67">
    <cfRule type="expression" dxfId="2893" priority="81">
      <formula>IF(RIGHT(TEXT(AJ67,"0.#"),1)=".",FALSE,TRUE)</formula>
    </cfRule>
    <cfRule type="expression" dxfId="2892" priority="82">
      <formula>IF(RIGHT(TEXT(AJ67,"0.#"),1)=".",TRUE,FALSE)</formula>
    </cfRule>
  </conditionalFormatting>
  <conditionalFormatting sqref="AJ66">
    <cfRule type="expression" dxfId="2891" priority="79">
      <formula>IF(RIGHT(TEXT(AJ66,"0.#"),1)=".",FALSE,TRUE)</formula>
    </cfRule>
    <cfRule type="expression" dxfId="2890" priority="80">
      <formula>IF(RIGHT(TEXT(AJ66,"0.#"),1)=".",TRUE,FALSE)</formula>
    </cfRule>
  </conditionalFormatting>
  <conditionalFormatting sqref="AJ65">
    <cfRule type="expression" dxfId="2889" priority="77">
      <formula>IF(RIGHT(TEXT(AJ65,"0.#"),1)=".",FALSE,TRUE)</formula>
    </cfRule>
    <cfRule type="expression" dxfId="2888" priority="78">
      <formula>IF(RIGHT(TEXT(AJ65,"0.#"),1)=".",TRUE,FALSE)</formula>
    </cfRule>
  </conditionalFormatting>
  <conditionalFormatting sqref="AN66">
    <cfRule type="expression" dxfId="2887" priority="73">
      <formula>IF(RIGHT(TEXT(AN66,"0.#"),1)=".",FALSE,TRUE)</formula>
    </cfRule>
    <cfRule type="expression" dxfId="2886" priority="74">
      <formula>IF(RIGHT(TEXT(AN66,"0.#"),1)=".",TRUE,FALSE)</formula>
    </cfRule>
  </conditionalFormatting>
  <conditionalFormatting sqref="AN67">
    <cfRule type="expression" dxfId="2885" priority="71">
      <formula>IF(RIGHT(TEXT(AN67,"0.#"),1)=".",FALSE,TRUE)</formula>
    </cfRule>
    <cfRule type="expression" dxfId="2884" priority="72">
      <formula>IF(RIGHT(TEXT(AN67,"0.#"),1)=".",TRUE,FALSE)</formula>
    </cfRule>
  </conditionalFormatting>
  <conditionalFormatting sqref="AR65:AR67">
    <cfRule type="expression" dxfId="2883" priority="69">
      <formula>IF(RIGHT(TEXT(AR65,"0.#"),1)=".",FALSE,TRUE)</formula>
    </cfRule>
    <cfRule type="expression" dxfId="2882" priority="70">
      <formula>IF(RIGHT(TEXT(AR65,"0.#"),1)=".",TRUE,FALSE)</formula>
    </cfRule>
  </conditionalFormatting>
  <conditionalFormatting sqref="AV65:AV67">
    <cfRule type="expression" dxfId="2881" priority="67">
      <formula>IF(RIGHT(TEXT(AV65,"0.#"),1)=".",FALSE,TRUE)</formula>
    </cfRule>
    <cfRule type="expression" dxfId="2880" priority="68">
      <formula>IF(RIGHT(TEXT(AV65,"0.#"),1)=".",TRUE,FALSE)</formula>
    </cfRule>
  </conditionalFormatting>
  <conditionalFormatting sqref="AF124">
    <cfRule type="expression" dxfId="2879" priority="65">
      <formula>IF(RIGHT(TEXT(AF124,"0.#"),1)=".",FALSE,TRUE)</formula>
    </cfRule>
    <cfRule type="expression" dxfId="2878" priority="66">
      <formula>IF(RIGHT(TEXT(AF124,"0.#"),1)=".",TRUE,FALSE)</formula>
    </cfRule>
  </conditionalFormatting>
  <conditionalFormatting sqref="AF125">
    <cfRule type="expression" dxfId="2877" priority="63">
      <formula>IF(RIGHT(TEXT(AF125,"0.#"),1)=".",FALSE,TRUE)</formula>
    </cfRule>
    <cfRule type="expression" dxfId="2876" priority="64">
      <formula>IF(RIGHT(TEXT(AF125,"0.#"),1)=".",TRUE,FALSE)</formula>
    </cfRule>
  </conditionalFormatting>
  <conditionalFormatting sqref="AN124">
    <cfRule type="expression" dxfId="2875" priority="53">
      <formula>IF(RIGHT(TEXT(AN124,"0.#"),1)=".",FALSE,TRUE)</formula>
    </cfRule>
    <cfRule type="expression" dxfId="2874" priority="54">
      <formula>IF(RIGHT(TEXT(AN124,"0.#"),1)=".",TRUE,FALSE)</formula>
    </cfRule>
  </conditionalFormatting>
  <conditionalFormatting sqref="AF126:AF127">
    <cfRule type="expression" dxfId="2873" priority="61">
      <formula>IF(RIGHT(TEXT(AF126,"0.#"),1)=".",FALSE,TRUE)</formula>
    </cfRule>
    <cfRule type="expression" dxfId="2872" priority="62">
      <formula>IF(RIGHT(TEXT(AF126,"0.#"),1)=".",TRUE,FALSE)</formula>
    </cfRule>
  </conditionalFormatting>
  <conditionalFormatting sqref="AJ126:AJ127">
    <cfRule type="expression" dxfId="2871" priority="59">
      <formula>IF(RIGHT(TEXT(AJ126,"0.#"),1)=".",FALSE,TRUE)</formula>
    </cfRule>
    <cfRule type="expression" dxfId="2870" priority="60">
      <formula>IF(RIGHT(TEXT(AJ126,"0.#"),1)=".",TRUE,FALSE)</formula>
    </cfRule>
  </conditionalFormatting>
  <conditionalFormatting sqref="AJ125">
    <cfRule type="expression" dxfId="2869" priority="57">
      <formula>IF(RIGHT(TEXT(AJ125,"0.#"),1)=".",FALSE,TRUE)</formula>
    </cfRule>
    <cfRule type="expression" dxfId="2868" priority="58">
      <formula>IF(RIGHT(TEXT(AJ125,"0.#"),1)=".",TRUE,FALSE)</formula>
    </cfRule>
  </conditionalFormatting>
  <conditionalFormatting sqref="AJ124">
    <cfRule type="expression" dxfId="2867" priority="55">
      <formula>IF(RIGHT(TEXT(AJ124,"0.#"),1)=".",FALSE,TRUE)</formula>
    </cfRule>
    <cfRule type="expression" dxfId="2866" priority="56">
      <formula>IF(RIGHT(TEXT(AJ124,"0.#"),1)=".",TRUE,FALSE)</formula>
    </cfRule>
  </conditionalFormatting>
  <conditionalFormatting sqref="AN125">
    <cfRule type="expression" dxfId="2865" priority="51">
      <formula>IF(RIGHT(TEXT(AN125,"0.#"),1)=".",FALSE,TRUE)</formula>
    </cfRule>
    <cfRule type="expression" dxfId="2864" priority="52">
      <formula>IF(RIGHT(TEXT(AN125,"0.#"),1)=".",TRUE,FALSE)</formula>
    </cfRule>
  </conditionalFormatting>
  <conditionalFormatting sqref="AN126:AN127">
    <cfRule type="expression" dxfId="2863" priority="49">
      <formula>IF(RIGHT(TEXT(AN126,"0.#"),1)=".",FALSE,TRUE)</formula>
    </cfRule>
    <cfRule type="expression" dxfId="2862" priority="50">
      <formula>IF(RIGHT(TEXT(AN126,"0.#"),1)=".",TRUE,FALSE)</formula>
    </cfRule>
  </conditionalFormatting>
  <conditionalFormatting sqref="AR124:AR127">
    <cfRule type="expression" dxfId="2861" priority="47">
      <formula>IF(RIGHT(TEXT(AR124,"0.#"),1)=".",FALSE,TRUE)</formula>
    </cfRule>
    <cfRule type="expression" dxfId="2860" priority="48">
      <formula>IF(RIGHT(TEXT(AR124,"0.#"),1)=".",TRUE,FALSE)</formula>
    </cfRule>
  </conditionalFormatting>
  <conditionalFormatting sqref="AV124:AV127">
    <cfRule type="expression" dxfId="2859" priority="45">
      <formula>IF(RIGHT(TEXT(AV124,"0.#"),1)=".",FALSE,TRUE)</formula>
    </cfRule>
    <cfRule type="expression" dxfId="2858" priority="46">
      <formula>IF(RIGHT(TEXT(AV124,"0.#"),1)=".",TRUE,FALSE)</formula>
    </cfRule>
  </conditionalFormatting>
  <conditionalFormatting sqref="AF119">
    <cfRule type="expression" dxfId="2857" priority="43">
      <formula>IF(RIGHT(TEXT(AF119,"0.#"),1)=".",FALSE,TRUE)</formula>
    </cfRule>
    <cfRule type="expression" dxfId="2856" priority="44">
      <formula>IF(RIGHT(TEXT(AF119,"0.#"),1)=".",TRUE,FALSE)</formula>
    </cfRule>
  </conditionalFormatting>
  <conditionalFormatting sqref="AF120">
    <cfRule type="expression" dxfId="2855" priority="41">
      <formula>IF(RIGHT(TEXT(AF120,"0.#"),1)=".",FALSE,TRUE)</formula>
    </cfRule>
    <cfRule type="expression" dxfId="2854" priority="42">
      <formula>IF(RIGHT(TEXT(AF120,"0.#"),1)=".",TRUE,FALSE)</formula>
    </cfRule>
  </conditionalFormatting>
  <conditionalFormatting sqref="AN119">
    <cfRule type="expression" dxfId="2853" priority="31">
      <formula>IF(RIGHT(TEXT(AN119,"0.#"),1)=".",FALSE,TRUE)</formula>
    </cfRule>
    <cfRule type="expression" dxfId="2852" priority="32">
      <formula>IF(RIGHT(TEXT(AN119,"0.#"),1)=".",TRUE,FALSE)</formula>
    </cfRule>
  </conditionalFormatting>
  <conditionalFormatting sqref="AF121">
    <cfRule type="expression" dxfId="2851" priority="39">
      <formula>IF(RIGHT(TEXT(AF121,"0.#"),1)=".",FALSE,TRUE)</formula>
    </cfRule>
    <cfRule type="expression" dxfId="2850" priority="40">
      <formula>IF(RIGHT(TEXT(AF121,"0.#"),1)=".",TRUE,FALSE)</formula>
    </cfRule>
  </conditionalFormatting>
  <conditionalFormatting sqref="AJ121">
    <cfRule type="expression" dxfId="2849" priority="37">
      <formula>IF(RIGHT(TEXT(AJ121,"0.#"),1)=".",FALSE,TRUE)</formula>
    </cfRule>
    <cfRule type="expression" dxfId="2848" priority="38">
      <formula>IF(RIGHT(TEXT(AJ121,"0.#"),1)=".",TRUE,FALSE)</formula>
    </cfRule>
  </conditionalFormatting>
  <conditionalFormatting sqref="AJ120">
    <cfRule type="expression" dxfId="2847" priority="35">
      <formula>IF(RIGHT(TEXT(AJ120,"0.#"),1)=".",FALSE,TRUE)</formula>
    </cfRule>
    <cfRule type="expression" dxfId="2846" priority="36">
      <formula>IF(RIGHT(TEXT(AJ120,"0.#"),1)=".",TRUE,FALSE)</formula>
    </cfRule>
  </conditionalFormatting>
  <conditionalFormatting sqref="AJ119">
    <cfRule type="expression" dxfId="2845" priority="33">
      <formula>IF(RIGHT(TEXT(AJ119,"0.#"),1)=".",FALSE,TRUE)</formula>
    </cfRule>
    <cfRule type="expression" dxfId="2844" priority="34">
      <formula>IF(RIGHT(TEXT(AJ119,"0.#"),1)=".",TRUE,FALSE)</formula>
    </cfRule>
  </conditionalFormatting>
  <conditionalFormatting sqref="AN120">
    <cfRule type="expression" dxfId="2843" priority="29">
      <formula>IF(RIGHT(TEXT(AN120,"0.#"),1)=".",FALSE,TRUE)</formula>
    </cfRule>
    <cfRule type="expression" dxfId="2842" priority="30">
      <formula>IF(RIGHT(TEXT(AN120,"0.#"),1)=".",TRUE,FALSE)</formula>
    </cfRule>
  </conditionalFormatting>
  <conditionalFormatting sqref="AN121">
    <cfRule type="expression" dxfId="2841" priority="27">
      <formula>IF(RIGHT(TEXT(AN121,"0.#"),1)=".",FALSE,TRUE)</formula>
    </cfRule>
    <cfRule type="expression" dxfId="2840" priority="28">
      <formula>IF(RIGHT(TEXT(AN121,"0.#"),1)=".",TRUE,FALSE)</formula>
    </cfRule>
  </conditionalFormatting>
  <conditionalFormatting sqref="AR119:AR121">
    <cfRule type="expression" dxfId="2839" priority="25">
      <formula>IF(RIGHT(TEXT(AR119,"0.#"),1)=".",FALSE,TRUE)</formula>
    </cfRule>
    <cfRule type="expression" dxfId="2838" priority="26">
      <formula>IF(RIGHT(TEXT(AR119,"0.#"),1)=".",TRUE,FALSE)</formula>
    </cfRule>
  </conditionalFormatting>
  <conditionalFormatting sqref="AV119:AV121">
    <cfRule type="expression" dxfId="2837" priority="23">
      <formula>IF(RIGHT(TEXT(AV119,"0.#"),1)=".",FALSE,TRUE)</formula>
    </cfRule>
    <cfRule type="expression" dxfId="2836" priority="24">
      <formula>IF(RIGHT(TEXT(AV119,"0.#"),1)=".",TRUE,FALSE)</formula>
    </cfRule>
  </conditionalFormatting>
  <conditionalFormatting sqref="AF114">
    <cfRule type="expression" dxfId="2835" priority="21">
      <formula>IF(RIGHT(TEXT(AF114,"0.#"),1)=".",FALSE,TRUE)</formula>
    </cfRule>
    <cfRule type="expression" dxfId="2834" priority="22">
      <formula>IF(RIGHT(TEXT(AF114,"0.#"),1)=".",TRUE,FALSE)</formula>
    </cfRule>
  </conditionalFormatting>
  <conditionalFormatting sqref="AF115">
    <cfRule type="expression" dxfId="2833" priority="19">
      <formula>IF(RIGHT(TEXT(AF115,"0.#"),1)=".",FALSE,TRUE)</formula>
    </cfRule>
    <cfRule type="expression" dxfId="2832" priority="20">
      <formula>IF(RIGHT(TEXT(AF115,"0.#"),1)=".",TRUE,FALSE)</formula>
    </cfRule>
  </conditionalFormatting>
  <conditionalFormatting sqref="AN114">
    <cfRule type="expression" dxfId="2831" priority="9">
      <formula>IF(RIGHT(TEXT(AN114,"0.#"),1)=".",FALSE,TRUE)</formula>
    </cfRule>
    <cfRule type="expression" dxfId="2830" priority="10">
      <formula>IF(RIGHT(TEXT(AN114,"0.#"),1)=".",TRUE,FALSE)</formula>
    </cfRule>
  </conditionalFormatting>
  <conditionalFormatting sqref="AF116">
    <cfRule type="expression" dxfId="2829" priority="17">
      <formula>IF(RIGHT(TEXT(AF116,"0.#"),1)=".",FALSE,TRUE)</formula>
    </cfRule>
    <cfRule type="expression" dxfId="2828" priority="18">
      <formula>IF(RIGHT(TEXT(AF116,"0.#"),1)=".",TRUE,FALSE)</formula>
    </cfRule>
  </conditionalFormatting>
  <conditionalFormatting sqref="AJ116">
    <cfRule type="expression" dxfId="2827" priority="15">
      <formula>IF(RIGHT(TEXT(AJ116,"0.#"),1)=".",FALSE,TRUE)</formula>
    </cfRule>
    <cfRule type="expression" dxfId="2826" priority="16">
      <formula>IF(RIGHT(TEXT(AJ116,"0.#"),1)=".",TRUE,FALSE)</formula>
    </cfRule>
  </conditionalFormatting>
  <conditionalFormatting sqref="AJ115">
    <cfRule type="expression" dxfId="2825" priority="13">
      <formula>IF(RIGHT(TEXT(AJ115,"0.#"),1)=".",FALSE,TRUE)</formula>
    </cfRule>
    <cfRule type="expression" dxfId="2824" priority="14">
      <formula>IF(RIGHT(TEXT(AJ115,"0.#"),1)=".",TRUE,FALSE)</formula>
    </cfRule>
  </conditionalFormatting>
  <conditionalFormatting sqref="AJ114">
    <cfRule type="expression" dxfId="2823" priority="11">
      <formula>IF(RIGHT(TEXT(AJ114,"0.#"),1)=".",FALSE,TRUE)</formula>
    </cfRule>
    <cfRule type="expression" dxfId="2822" priority="12">
      <formula>IF(RIGHT(TEXT(AJ114,"0.#"),1)=".",TRUE,FALSE)</formula>
    </cfRule>
  </conditionalFormatting>
  <conditionalFormatting sqref="AN115">
    <cfRule type="expression" dxfId="2821" priority="7">
      <formula>IF(RIGHT(TEXT(AN115,"0.#"),1)=".",FALSE,TRUE)</formula>
    </cfRule>
    <cfRule type="expression" dxfId="2820" priority="8">
      <formula>IF(RIGHT(TEXT(AN115,"0.#"),1)=".",TRUE,FALSE)</formula>
    </cfRule>
  </conditionalFormatting>
  <conditionalFormatting sqref="AN116">
    <cfRule type="expression" dxfId="2819" priority="5">
      <formula>IF(RIGHT(TEXT(AN116,"0.#"),1)=".",FALSE,TRUE)</formula>
    </cfRule>
    <cfRule type="expression" dxfId="2818" priority="6">
      <formula>IF(RIGHT(TEXT(AN116,"0.#"),1)=".",TRUE,FALSE)</formula>
    </cfRule>
  </conditionalFormatting>
  <conditionalFormatting sqref="AR114:AR116">
    <cfRule type="expression" dxfId="2817" priority="3">
      <formula>IF(RIGHT(TEXT(AR114,"0.#"),1)=".",FALSE,TRUE)</formula>
    </cfRule>
    <cfRule type="expression" dxfId="2816" priority="4">
      <formula>IF(RIGHT(TEXT(AR114,"0.#"),1)=".",TRUE,FALSE)</formula>
    </cfRule>
  </conditionalFormatting>
  <conditionalFormatting sqref="AV114:AV116">
    <cfRule type="expression" dxfId="2815" priority="1">
      <formula>IF(RIGHT(TEXT(AV114,"0.#"),1)=".",FALSE,TRUE)</formula>
    </cfRule>
    <cfRule type="expression" dxfId="2814" priority="2">
      <formula>IF(RIGHT(TEXT(AV114,"0.#"),1)=".",TRUE,FALSE)</formula>
    </cfRule>
  </conditionalFormatting>
  <dataValidations count="25">
    <dataValidation type="custom" allowBlank="1" showInputMessage="1" showErrorMessage="1" errorTitle="法人番号チェック" error="法人番号は13桁の数字で入力してください。" sqref="K554:P583 K520:P549 K487:P516 K454:P483 K421:P450 K388:P417 K355:P384 K322:P351 K289:P318">
      <formula1>OR(K289="-",AND(LEN(K289)=13,IFERROR(SEARCH("-",K289),"")="",IFERROR(SEARCH(".",K289),"")="",ISNUMBER(K289)))</formula1>
    </dataValidation>
    <dataValidation type="list" allowBlank="1" showInputMessage="1" showErrorMessage="1" sqref="R198:S198 AD198:AE198 AP198:AQ198">
      <formula1>#REF!</formula1>
    </dataValidation>
    <dataValidation type="custom" imeMode="disabled" allowBlank="1" showInputMessage="1" showErrorMessage="1" sqref="AZ26 Q16:AY16 AL18:AY18 AR113:AS113 AS21:AY21 AR131:AS131 AM554:AP583 AV131:AY131 AF132:AY137 AR139:AS139 AV139:AY139 AF140:AY142 Q26:AD33 Z233:AC242 AV233:AY242 Z246:AC255 AV246:AY255 Z259:AC268 AV259:AY268 Z272:AC281 AV272:AY281 Z289:AC318 AM289:AP318 Z322:AC351 AM322:AP351 Z355:AC384 AM355:AP384 Z388:AC417 AM388:AP417 Z421:AC450 AM421:AP450 Z454:AC483 AM454:AP483 Z487:AC516 AM487:AP516 Z520:AC549 AM520:AP549 Z554:AC583 AR44:AS44 AV44:AY44 AN37:AY38 AL19:AR21 AJ37:AM41 AR52:AS52 AV52:AY52 AF45:AY47 AR88:AS88 AV88:AY88 AF89:AY91 AF81:AY82 AF84:AY84 AR96:AS96 AV96:AY96 AF97:AY99 AR74:AS74 AV74:AY74 AF75:AY77 AV69:AY69 AF70:AY72 AR69:AS69 AV64:AY64 AF65:AY67 AR64:AS64 AR123:AS123 AV123:AY123 AF124:AY127 AV118:AY118 AF119:AY121 AR118:AS118 AV113:AY113 AF114:AY116 Q17:AK22 AL17:AR17 AF37:AI38 AN40:AY40 AF40:AI40 AF53:AY55">
      <formula1>OR(ISNUMBER(Q16),Q16="-")</formula1>
    </dataValidation>
    <dataValidation type="list" allowBlank="1" showInputMessage="1" showErrorMessage="1" sqref="I172:J176"/>
    <dataValidation type="list" allowBlank="1" showInputMessage="1" showErrorMessage="1" sqref="AP283 AP550 AS144">
      <formula1>"　, ☑"</formula1>
    </dataValidation>
    <dataValidation type="list" allowBlank="1" showInputMessage="1" showErrorMessage="1" error="プルダウンリストから選択してください。" sqref="AE153:AG156 AE159:AE170 AF159:AG163 AF165:AG170">
      <formula1>"○,△,×,‐"</formula1>
    </dataValidation>
    <dataValidation type="list" allowBlank="1" showInputMessage="1" showErrorMessage="1" error="プルダウンリストから選択してください。" sqref="AE157:AG158">
      <formula1>"有,無"</formula1>
    </dataValidation>
    <dataValidation type="list" allowBlank="1" showInputMessage="1" showErrorMessage="1" sqref="A184:E184"/>
    <dataValidation type="whole" imeMode="disabled" allowBlank="1" showInputMessage="1" showErrorMessage="1" sqref="AX2:AY2">
      <formula1>0</formula1>
      <formula2>99</formula2>
    </dataValidation>
    <dataValidation type="custom" imeMode="disabled" allowBlank="1" showInputMessage="1" showErrorMessage="1" sqref="AI289:AL318 AI322:AL351 AI355:AL384 AI388:AL417 AI421:AL450 AI454:AL483 AI487:AL516 AI520:AL549 AI554:AL583">
      <formula1>OR(AND(MOD(IF(ISNUMBER(AI289),AI289,0.5),1)=0,0&lt;=AI289),AI289="-")</formula1>
    </dataValidation>
    <dataValidation type="list" allowBlank="1" showInputMessage="1" showErrorMessage="1" sqref="A182:E182"/>
    <dataValidation type="whole" imeMode="disabled" allowBlank="1" showInputMessage="1" showErrorMessage="1" sqref="AT2:AV2">
      <formula1>0</formula1>
      <formula2>9999</formula2>
    </dataValidation>
    <dataValidation type="whole" allowBlank="1" showInputMessage="1" showErrorMessage="1" sqref="AK196:AL197 Y196:Z197 AK198 M196:M198 N196:N197 Y198 AV196:AW197 K172:K176">
      <formula1>0</formula1>
      <formula2>9999</formula2>
    </dataValidation>
    <dataValidation type="whole" allowBlank="1" showInputMessage="1" showErrorMessage="1" sqref="P196:Q197 AY196:AY198 AB196:AC197 AN196:AO197">
      <formula1>0</formula1>
      <formula2>99</formula2>
    </dataValidation>
    <dataValidation type="list" allowBlank="1" showInputMessage="1" showErrorMessage="1" sqref="C172:D176">
      <formula1>#REF!</formula1>
    </dataValidation>
    <dataValidation type="list" allowBlank="1" showInputMessage="1" showErrorMessage="1" sqref="K198:L198 AU198:AV198 AI198:AJ198 W198:X198">
      <formula1>#REF!</formula1>
    </dataValidation>
    <dataValidation type="list" allowBlank="1" showInputMessage="1" showErrorMessage="1" sqref="T198:V198 E172:H176 AF198:AH198 H198:J198 AR198:AT198">
      <formula1>#REF!</formula1>
    </dataValidation>
    <dataValidation type="list" allowBlank="1" showInputMessage="1" showErrorMessage="1" sqref="E198:G198">
      <formula1>#REF!</formula1>
    </dataValidation>
    <dataValidation type="list" allowBlank="1" showInputMessage="1" showErrorMessage="1" sqref="AP196:AQ197 R196:T197 AD196:AF197 E196:H197">
      <formula1>#REF!</formula1>
    </dataValidation>
    <dataValidation type="list" allowBlank="1" showInputMessage="1" showErrorMessage="1" sqref="K148:U148">
      <formula1>#REF!</formula1>
    </dataValidation>
    <dataValidation type="list" allowBlank="1" showInputMessage="1" showErrorMessage="1" sqref="AD289:AH318 AD322:AH351 AD355:AH384 AD388:AH417 AD421:AH450 AD454:AH483 AD487:AH516 AD520:AH549">
      <formula1>#REF!</formula1>
    </dataValidation>
    <dataValidation type="list" allowBlank="1" showInputMessage="1" showErrorMessage="1" sqref="AH196:AI196 V196:W196 J196:K196 AS196:AT196">
      <formula1>#REF!</formula1>
    </dataValidation>
    <dataValidation type="list" allowBlank="1" showInputMessage="1" showErrorMessage="1" sqref="V197:W197 J197:K197 AH197:AI197 AS197:AT197">
      <formula1>#REF!</formula1>
    </dataValidation>
    <dataValidation type="list" allowBlank="1" showInputMessage="1" showErrorMessage="1" sqref="AD554:AH583">
      <formula1>#REF!</formula1>
    </dataValidation>
    <dataValidation type="list" allowBlank="1" showInputMessage="1" showErrorMessage="1" sqref="C554:D583">
      <formula1>#REF!</formula1>
    </dataValidation>
  </dataValidations>
  <pageMargins left="0.62992125984251968" right="0.39370078740157483" top="0.59055118110236227" bottom="0.39370078740157483" header="0.51181102362204722" footer="0.51181102362204722"/>
  <pageSetup paperSize="9" scale="50" orientation="portrait" r:id="rId3"/>
  <headerFooter differentFirst="1" alignWithMargins="0"/>
  <rowBreaks count="11" manualBreakCount="11">
    <brk id="186" max="49" man="1"/>
    <brk id="230" max="49" man="1"/>
    <brk id="283" max="16383" man="1"/>
    <brk id="319" max="16383" man="1"/>
    <brk id="352" max="16383" man="1"/>
    <brk id="385" max="16383" man="1"/>
    <brk id="418" max="16383" man="1"/>
    <brk id="451" max="16383" man="1"/>
    <brk id="484" max="16383" man="1"/>
    <brk id="517" max="16383" man="1"/>
    <brk id="551"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503"/>
  <sheetViews>
    <sheetView view="pageBreakPreview" zoomScale="40" zoomScaleNormal="75" zoomScaleSheetLayoutView="40" workbookViewId="0">
      <selection activeCell="BH10" sqref="BH10:BZ19"/>
    </sheetView>
  </sheetViews>
  <sheetFormatPr defaultRowHeight="13"/>
  <cols>
    <col min="1" max="5" width="5.6328125" customWidth="1"/>
    <col min="6" max="6" width="22.453125" customWidth="1"/>
    <col min="7" max="7" width="0.90625" customWidth="1"/>
    <col min="8" max="137" width="2.6328125" customWidth="1"/>
  </cols>
  <sheetData>
    <row r="1" spans="1:137" ht="23.25" customHeight="1">
      <c r="AQ1" s="48"/>
      <c r="AR1" s="48"/>
      <c r="AS1" s="48"/>
      <c r="AT1" s="48"/>
      <c r="AU1" s="48"/>
      <c r="AV1" s="51"/>
      <c r="AW1" s="48"/>
      <c r="AX1" s="52"/>
      <c r="DA1" s="48"/>
      <c r="DB1" s="48"/>
      <c r="DC1" s="48"/>
      <c r="DD1" s="48"/>
      <c r="DE1" s="48"/>
      <c r="DF1" s="51"/>
      <c r="DG1" s="48"/>
      <c r="DH1" s="52"/>
    </row>
    <row r="2" spans="1:137" ht="21.75" customHeight="1">
      <c r="A2" s="2"/>
      <c r="B2" s="2"/>
      <c r="C2" s="2"/>
      <c r="D2" s="2"/>
      <c r="E2" s="2"/>
      <c r="F2" s="2"/>
      <c r="G2" s="2"/>
      <c r="H2" s="2"/>
      <c r="I2" s="2"/>
      <c r="J2" s="2"/>
      <c r="K2" s="2"/>
      <c r="L2" s="2"/>
      <c r="M2" s="2"/>
      <c r="N2" s="2"/>
      <c r="O2" s="2"/>
      <c r="P2" s="2"/>
      <c r="Q2" s="2"/>
      <c r="R2" s="2"/>
      <c r="S2" s="2"/>
      <c r="T2" s="2"/>
      <c r="U2" s="2"/>
      <c r="V2" s="2"/>
      <c r="W2" s="2"/>
      <c r="X2" s="2"/>
      <c r="Y2" s="34" t="s">
        <v>11</v>
      </c>
      <c r="Z2" s="2"/>
      <c r="AA2" s="2"/>
      <c r="AB2" s="2"/>
      <c r="AC2" s="2"/>
      <c r="AD2" s="2"/>
      <c r="AE2" s="2015">
        <v>2022</v>
      </c>
      <c r="AF2" s="2015"/>
      <c r="AG2" s="2015"/>
      <c r="AH2" s="2015"/>
      <c r="AI2" s="2015"/>
      <c r="AJ2" s="41" t="s">
        <v>533</v>
      </c>
      <c r="AK2" s="2015" t="str">
        <f>行政事業レビューシート!AJ2</f>
        <v>外務</v>
      </c>
      <c r="AL2" s="2015"/>
      <c r="AM2" s="2015"/>
      <c r="AN2" s="2015"/>
      <c r="AO2" s="41" t="s">
        <v>533</v>
      </c>
      <c r="AP2" s="2015">
        <f>行政事業レビューシート!AO2</f>
        <v>21</v>
      </c>
      <c r="AQ2" s="2015"/>
      <c r="AR2" s="2015"/>
      <c r="AS2" s="49" t="s">
        <v>533</v>
      </c>
      <c r="AT2" s="2016">
        <f>行政事業レビューシート!AS2</f>
        <v>34</v>
      </c>
      <c r="AU2" s="2016"/>
      <c r="AV2" s="2016"/>
      <c r="AW2" s="41" t="str">
        <f>IF(AX2="","","-")</f>
        <v/>
      </c>
      <c r="AX2" s="2017"/>
      <c r="AY2" s="2017"/>
      <c r="AZ2" s="2"/>
      <c r="BA2" s="2"/>
      <c r="BB2" s="2"/>
      <c r="BC2" s="2"/>
      <c r="BD2" s="2"/>
      <c r="BE2" s="2"/>
      <c r="BF2" s="2"/>
      <c r="BG2" s="2"/>
      <c r="BH2" s="2"/>
      <c r="BI2" s="2"/>
      <c r="BJ2" s="2"/>
      <c r="BK2" s="2"/>
      <c r="BL2" s="2"/>
      <c r="BM2" s="2"/>
      <c r="BN2" s="2"/>
      <c r="BO2" s="2"/>
      <c r="BP2" s="2"/>
      <c r="BQ2" s="34"/>
      <c r="BR2" s="2"/>
      <c r="BS2" s="2"/>
      <c r="BT2" s="2"/>
      <c r="BU2" s="2"/>
      <c r="BV2" s="2"/>
      <c r="BW2" s="2015"/>
      <c r="BX2" s="2015"/>
      <c r="BY2" s="2015"/>
      <c r="BZ2" s="2015"/>
      <c r="CA2" s="2015"/>
      <c r="CB2" s="41"/>
      <c r="CC2" s="2015"/>
      <c r="CD2" s="2015"/>
      <c r="CE2" s="2015"/>
      <c r="CF2" s="2015"/>
      <c r="CG2" s="41"/>
      <c r="CH2" s="41"/>
      <c r="CI2" s="41"/>
      <c r="CJ2" s="41"/>
      <c r="CK2" s="41"/>
      <c r="CL2" s="41"/>
      <c r="CM2" s="41"/>
      <c r="CN2" s="41"/>
      <c r="CO2" s="41"/>
      <c r="CP2" s="41"/>
      <c r="CQ2" s="41"/>
      <c r="CR2" s="41"/>
      <c r="CS2" s="41"/>
      <c r="CT2" s="41"/>
      <c r="CU2" s="41"/>
      <c r="CV2" s="41"/>
      <c r="CW2" s="41"/>
      <c r="CX2" s="41"/>
      <c r="CY2" s="41"/>
      <c r="CZ2" s="2015"/>
      <c r="DA2" s="2015"/>
      <c r="DB2" s="2015"/>
      <c r="DC2" s="49"/>
      <c r="DD2" s="2016"/>
      <c r="DE2" s="2016"/>
      <c r="DF2" s="2016"/>
      <c r="DG2" s="41"/>
      <c r="DH2" s="2017"/>
      <c r="DI2" s="2017"/>
    </row>
    <row r="3" spans="1:137" ht="51" customHeight="1">
      <c r="A3" s="1178" t="s">
        <v>352</v>
      </c>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204" t="s">
        <v>99</v>
      </c>
      <c r="AK3" s="205"/>
      <c r="AL3" s="1180" t="str">
        <f>行政事業レビューシート!AJ3</f>
        <v>外務省</v>
      </c>
      <c r="AM3" s="1180"/>
      <c r="AN3" s="1180"/>
      <c r="AO3" s="1180"/>
      <c r="AP3" s="1180"/>
      <c r="AQ3" s="1180"/>
      <c r="AR3" s="1180"/>
      <c r="AS3" s="1180"/>
      <c r="AT3" s="1180"/>
      <c r="AU3" s="1180"/>
      <c r="AV3" s="1180"/>
      <c r="AW3" s="1180"/>
      <c r="AX3" s="1180"/>
      <c r="AY3" s="171" t="s">
        <v>12</v>
      </c>
      <c r="AZ3" s="206"/>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71"/>
    </row>
    <row r="4" spans="1:137" ht="70.150000000000006" customHeight="1">
      <c r="A4" s="2018" t="s">
        <v>50</v>
      </c>
      <c r="B4" s="2019"/>
      <c r="C4" s="2019"/>
      <c r="D4" s="2019"/>
      <c r="E4" s="2019"/>
      <c r="F4" s="2019"/>
      <c r="G4" s="104"/>
      <c r="H4" s="2020" t="str">
        <f>行政事業レビューシート!G4</f>
        <v>グラスルーツからの日米経済強化プロジェクト</v>
      </c>
      <c r="I4" s="2021"/>
      <c r="J4" s="2021"/>
      <c r="K4" s="2021"/>
      <c r="L4" s="2021"/>
      <c r="M4" s="2021"/>
      <c r="N4" s="2021"/>
      <c r="O4" s="2021"/>
      <c r="P4" s="2021"/>
      <c r="Q4" s="2021"/>
      <c r="R4" s="2021"/>
      <c r="S4" s="2021"/>
      <c r="T4" s="2021"/>
      <c r="U4" s="2021"/>
      <c r="V4" s="2021"/>
      <c r="W4" s="2021"/>
      <c r="X4" s="2021"/>
      <c r="Y4" s="2021"/>
      <c r="Z4" s="2021"/>
      <c r="AA4" s="2021"/>
      <c r="AB4" s="2021"/>
      <c r="AC4" s="2021"/>
      <c r="AD4" s="2021"/>
      <c r="AE4" s="2021"/>
      <c r="AF4" s="2021"/>
      <c r="AG4" s="2021"/>
      <c r="AH4" s="2021"/>
      <c r="AI4" s="2021"/>
      <c r="AJ4" s="2021"/>
      <c r="AK4" s="2021"/>
      <c r="AL4" s="2021"/>
      <c r="AM4" s="2021"/>
      <c r="AN4" s="2021"/>
      <c r="AO4" s="2021"/>
      <c r="AP4" s="2021"/>
      <c r="AQ4" s="2021"/>
      <c r="AR4" s="2021"/>
      <c r="AS4" s="2021"/>
      <c r="AT4" s="2021"/>
      <c r="AU4" s="2021"/>
      <c r="AV4" s="2021"/>
      <c r="AW4" s="2021"/>
      <c r="AX4" s="2021"/>
      <c r="AY4" s="2021"/>
      <c r="AZ4" s="2021"/>
      <c r="BA4" s="2021"/>
      <c r="BB4" s="2021"/>
      <c r="BC4" s="2021"/>
      <c r="BD4" s="2021"/>
      <c r="BE4" s="2021"/>
      <c r="BF4" s="2021"/>
      <c r="BG4" s="2022"/>
      <c r="BH4" s="2023" t="s">
        <v>788</v>
      </c>
      <c r="BI4" s="2024"/>
      <c r="BJ4" s="2024"/>
      <c r="BK4" s="2024"/>
      <c r="BL4" s="2024"/>
      <c r="BM4" s="2024"/>
      <c r="BN4" s="2024"/>
      <c r="BO4" s="2024"/>
      <c r="BP4" s="2024"/>
      <c r="BQ4" s="2024"/>
      <c r="BR4" s="2024"/>
      <c r="BS4" s="2024"/>
      <c r="BT4" s="2024"/>
      <c r="BU4" s="2024"/>
      <c r="BV4" s="2024"/>
      <c r="BW4" s="2024"/>
      <c r="BX4" s="2025"/>
      <c r="BY4" s="2026" t="str">
        <f>行政事業レビューシート!AE4</f>
        <v>北米局</v>
      </c>
      <c r="BZ4" s="1184"/>
      <c r="CA4" s="1184"/>
      <c r="CB4" s="1184"/>
      <c r="CC4" s="1184"/>
      <c r="CD4" s="1184"/>
      <c r="CE4" s="1184"/>
      <c r="CF4" s="1184"/>
      <c r="CG4" s="1184"/>
      <c r="CH4" s="1184"/>
      <c r="CI4" s="1184"/>
      <c r="CJ4" s="1184"/>
      <c r="CK4" s="1184"/>
      <c r="CL4" s="1184"/>
      <c r="CM4" s="1184"/>
      <c r="CN4" s="1184"/>
      <c r="CO4" s="1188"/>
      <c r="CP4" s="2027" t="s">
        <v>35</v>
      </c>
      <c r="CQ4" s="2027"/>
      <c r="CR4" s="2027"/>
      <c r="CS4" s="2027"/>
      <c r="CT4" s="2027"/>
      <c r="CU4" s="2027"/>
      <c r="CV4" s="2027"/>
      <c r="CW4" s="2027"/>
      <c r="CX4" s="2027"/>
      <c r="CY4" s="2027"/>
      <c r="CZ4" s="2027"/>
      <c r="DA4" s="2027"/>
      <c r="DB4" s="2027"/>
      <c r="DC4" s="2027"/>
      <c r="DD4" s="2027"/>
      <c r="DE4" s="2027"/>
      <c r="DF4" s="2027"/>
      <c r="DG4" s="2026" t="str">
        <f>行政事業レビューシート!AE5</f>
        <v>北米第二課</v>
      </c>
      <c r="DH4" s="1184"/>
      <c r="DI4" s="1184"/>
      <c r="DJ4" s="1184"/>
      <c r="DK4" s="1184"/>
      <c r="DL4" s="1184"/>
      <c r="DM4" s="1184"/>
      <c r="DN4" s="1184"/>
      <c r="DO4" s="1184"/>
      <c r="DP4" s="1184"/>
      <c r="DQ4" s="1184"/>
      <c r="DR4" s="1184"/>
      <c r="DS4" s="1184"/>
      <c r="DT4" s="1184"/>
      <c r="DU4" s="1184"/>
      <c r="DV4" s="1184"/>
      <c r="DW4" s="1184"/>
      <c r="DX4" s="1184"/>
      <c r="DY4" s="1184"/>
      <c r="DZ4" s="1184"/>
      <c r="EA4" s="1184"/>
      <c r="EB4" s="1184"/>
      <c r="EC4" s="1184"/>
      <c r="ED4" s="1184"/>
      <c r="EE4" s="1184"/>
      <c r="EF4" s="1184"/>
      <c r="EG4" s="2028"/>
    </row>
    <row r="5" spans="1:137" ht="70.150000000000006" customHeight="1">
      <c r="A5" s="2029" t="s">
        <v>25</v>
      </c>
      <c r="B5" s="2030"/>
      <c r="C5" s="2030"/>
      <c r="D5" s="2030"/>
      <c r="E5" s="2030"/>
      <c r="F5" s="2030"/>
      <c r="G5" s="105"/>
      <c r="H5" s="1197" t="str">
        <f>行政事業レビューシート!G5</f>
        <v>平成30年度</v>
      </c>
      <c r="I5" s="1193"/>
      <c r="J5" s="1193"/>
      <c r="K5" s="1193"/>
      <c r="L5" s="1193"/>
      <c r="M5" s="1193"/>
      <c r="N5" s="1193"/>
      <c r="O5" s="1193"/>
      <c r="P5" s="1193"/>
      <c r="Q5" s="1193"/>
      <c r="R5" s="1193"/>
      <c r="S5" s="1193"/>
      <c r="T5" s="1193"/>
      <c r="U5" s="1193"/>
      <c r="V5" s="1193"/>
      <c r="W5" s="1193"/>
      <c r="X5" s="1193"/>
      <c r="Y5" s="1198"/>
      <c r="Z5" s="2027" t="s">
        <v>745</v>
      </c>
      <c r="AA5" s="2027"/>
      <c r="AB5" s="2027"/>
      <c r="AC5" s="2027"/>
      <c r="AD5" s="2027"/>
      <c r="AE5" s="2027"/>
      <c r="AF5" s="2027"/>
      <c r="AG5" s="2027"/>
      <c r="AH5" s="2027"/>
      <c r="AI5" s="2027"/>
      <c r="AJ5" s="2027"/>
      <c r="AK5" s="2027"/>
      <c r="AL5" s="2027"/>
      <c r="AM5" s="2027"/>
      <c r="AN5" s="2027"/>
      <c r="AO5" s="2027"/>
      <c r="AP5" s="2027"/>
      <c r="AQ5" s="2031" t="str">
        <f>行政事業レビューシート!S5</f>
        <v>終了予定なし</v>
      </c>
      <c r="AR5" s="2031"/>
      <c r="AS5" s="2031"/>
      <c r="AT5" s="2031"/>
      <c r="AU5" s="2031"/>
      <c r="AV5" s="2031"/>
      <c r="AW5" s="2031"/>
      <c r="AX5" s="2031"/>
      <c r="AY5" s="2031"/>
      <c r="AZ5" s="2031"/>
      <c r="BA5" s="2031"/>
      <c r="BB5" s="2031"/>
      <c r="BC5" s="2031"/>
      <c r="BD5" s="2031"/>
      <c r="BE5" s="2031"/>
      <c r="BF5" s="2031"/>
      <c r="BG5" s="2032"/>
      <c r="BH5" s="2027" t="s">
        <v>31</v>
      </c>
      <c r="BI5" s="2027"/>
      <c r="BJ5" s="2027"/>
      <c r="BK5" s="2027"/>
      <c r="BL5" s="2027"/>
      <c r="BM5" s="2027"/>
      <c r="BN5" s="2027"/>
      <c r="BO5" s="2027"/>
      <c r="BP5" s="2027"/>
      <c r="BQ5" s="2027"/>
      <c r="BR5" s="2027"/>
      <c r="BS5" s="2027"/>
      <c r="BT5" s="2027"/>
      <c r="BU5" s="2027"/>
      <c r="BV5" s="2027"/>
      <c r="BW5" s="2027"/>
      <c r="BX5" s="2027"/>
      <c r="BY5" s="2033" t="str">
        <f>行政事業レビューシート!AQ5</f>
        <v>課長　森　尊俊</v>
      </c>
      <c r="BZ5" s="2034"/>
      <c r="CA5" s="2034"/>
      <c r="CB5" s="2034"/>
      <c r="CC5" s="2034"/>
      <c r="CD5" s="2034"/>
      <c r="CE5" s="2034"/>
      <c r="CF5" s="2034"/>
      <c r="CG5" s="2034"/>
      <c r="CH5" s="2034"/>
      <c r="CI5" s="2034"/>
      <c r="CJ5" s="2034"/>
      <c r="CK5" s="2034"/>
      <c r="CL5" s="2034"/>
      <c r="CM5" s="2034"/>
      <c r="CN5" s="2034"/>
      <c r="CO5" s="2034"/>
      <c r="CP5" s="2034"/>
      <c r="CQ5" s="2034"/>
      <c r="CR5" s="2034"/>
      <c r="CS5" s="2034"/>
      <c r="CT5" s="2034"/>
      <c r="CU5" s="2034"/>
      <c r="CV5" s="2034"/>
      <c r="CW5" s="2034"/>
      <c r="CX5" s="2034"/>
      <c r="CY5" s="2034"/>
      <c r="CZ5" s="2034"/>
      <c r="DA5" s="2034"/>
      <c r="DB5" s="2034"/>
      <c r="DC5" s="2034"/>
      <c r="DD5" s="2034"/>
      <c r="DE5" s="2034"/>
      <c r="DF5" s="2034"/>
      <c r="DG5" s="2034"/>
      <c r="DH5" s="2034"/>
      <c r="DI5" s="2034"/>
      <c r="DJ5" s="2034"/>
      <c r="DK5" s="2034"/>
      <c r="DL5" s="2034"/>
      <c r="DM5" s="2034"/>
      <c r="DN5" s="2034"/>
      <c r="DO5" s="2034"/>
      <c r="DP5" s="2034"/>
      <c r="DQ5" s="2034"/>
      <c r="DR5" s="2034"/>
      <c r="DS5" s="2034"/>
      <c r="DT5" s="2034"/>
      <c r="DU5" s="2034"/>
      <c r="DV5" s="2034"/>
      <c r="DW5" s="2034"/>
      <c r="DX5" s="2034"/>
      <c r="DY5" s="2034"/>
      <c r="DZ5" s="2034"/>
      <c r="EA5" s="2034"/>
      <c r="EB5" s="2034"/>
      <c r="EC5" s="2034"/>
      <c r="ED5" s="2034"/>
      <c r="EE5" s="2034"/>
      <c r="EF5" s="2034"/>
      <c r="EG5" s="2035"/>
    </row>
    <row r="6" spans="1:137" ht="39" hidden="1" customHeight="1">
      <c r="A6" s="2036" t="s">
        <v>37</v>
      </c>
      <c r="B6" s="2037"/>
      <c r="C6" s="2037"/>
      <c r="D6" s="2037"/>
      <c r="E6" s="2037"/>
      <c r="F6" s="2037"/>
      <c r="G6" s="189"/>
      <c r="H6" s="2038" t="str">
        <f>[1]入力規則等!F39</f>
        <v/>
      </c>
      <c r="I6" s="2038"/>
      <c r="J6" s="2038"/>
      <c r="K6" s="2038"/>
      <c r="L6" s="2038"/>
      <c r="M6" s="2038"/>
      <c r="N6" s="2038"/>
      <c r="O6" s="2038"/>
      <c r="P6" s="2038"/>
      <c r="Q6" s="2038"/>
      <c r="R6" s="2038"/>
      <c r="S6" s="2038"/>
      <c r="T6" s="2038"/>
      <c r="U6" s="2038"/>
      <c r="V6" s="2038"/>
      <c r="W6" s="2038"/>
      <c r="X6" s="2038"/>
      <c r="Y6" s="2038"/>
      <c r="Z6" s="2038"/>
      <c r="AA6" s="2038"/>
      <c r="AB6" s="2038"/>
      <c r="AC6" s="2038"/>
      <c r="AD6" s="2038"/>
      <c r="AE6" s="2038"/>
      <c r="AF6" s="2038"/>
      <c r="AG6" s="2038"/>
      <c r="AH6" s="2038"/>
      <c r="AI6" s="2038"/>
      <c r="AJ6" s="2038"/>
      <c r="AK6" s="2038"/>
      <c r="AL6" s="2038"/>
      <c r="AM6" s="2038"/>
      <c r="AN6" s="2038"/>
      <c r="AO6" s="2038"/>
      <c r="AP6" s="2038"/>
      <c r="AQ6" s="2038"/>
      <c r="AR6" s="2038"/>
      <c r="AS6" s="2038"/>
      <c r="AT6" s="2038"/>
      <c r="AU6" s="2038"/>
      <c r="AV6" s="2038"/>
      <c r="AW6" s="2038"/>
      <c r="AX6" s="2038"/>
      <c r="AY6" s="2039"/>
      <c r="AZ6" s="2038">
        <f>[1]入力規則等!BE39</f>
        <v>0</v>
      </c>
      <c r="BA6" s="2038"/>
      <c r="BB6" s="2038"/>
      <c r="BC6" s="2038"/>
      <c r="BD6" s="2038"/>
      <c r="BE6" s="2038"/>
      <c r="BF6" s="2038"/>
      <c r="BG6" s="2038"/>
      <c r="BH6" s="2038"/>
      <c r="BI6" s="2038"/>
      <c r="BJ6" s="2038"/>
      <c r="BK6" s="2038"/>
      <c r="BL6" s="2038"/>
      <c r="BM6" s="2038"/>
      <c r="BN6" s="2038"/>
      <c r="BO6" s="2038"/>
      <c r="BP6" s="2038"/>
      <c r="BQ6" s="2038"/>
      <c r="BR6" s="2038"/>
      <c r="BS6" s="2038"/>
      <c r="BT6" s="2038"/>
      <c r="BU6" s="2038"/>
      <c r="BV6" s="2038"/>
      <c r="BW6" s="2038"/>
      <c r="BX6" s="2038"/>
      <c r="BY6" s="2038"/>
      <c r="BZ6" s="2038"/>
      <c r="CA6" s="2038"/>
      <c r="CB6" s="2038"/>
      <c r="CC6" s="2038"/>
      <c r="CD6" s="2038"/>
      <c r="CE6" s="2038"/>
      <c r="CF6" s="2038"/>
      <c r="CG6" s="2038"/>
      <c r="CH6" s="2038"/>
      <c r="CI6" s="2038"/>
      <c r="CJ6" s="2038"/>
      <c r="CK6" s="2038"/>
      <c r="CL6" s="2038"/>
      <c r="CM6" s="2038"/>
      <c r="CN6" s="2038"/>
      <c r="CO6" s="2038"/>
      <c r="CP6" s="2038"/>
      <c r="CQ6" s="2038"/>
      <c r="CR6" s="2038"/>
      <c r="CS6" s="2038"/>
      <c r="CT6" s="2038"/>
      <c r="CU6" s="2038"/>
      <c r="CV6" s="2038"/>
      <c r="CW6" s="2038"/>
      <c r="CX6" s="2038"/>
      <c r="CY6" s="2038"/>
      <c r="CZ6" s="2038"/>
      <c r="DA6" s="2038"/>
      <c r="DB6" s="2038"/>
      <c r="DC6" s="2038"/>
      <c r="DD6" s="2038"/>
      <c r="DE6" s="2038"/>
      <c r="DF6" s="2038"/>
      <c r="DG6" s="2038"/>
      <c r="DH6" s="2038"/>
      <c r="DI6" s="2039"/>
      <c r="EG6" s="215"/>
    </row>
    <row r="7" spans="1:137" ht="63" hidden="1" customHeight="1">
      <c r="A7" s="1210" t="s">
        <v>787</v>
      </c>
      <c r="B7" s="1211"/>
      <c r="C7" s="1211"/>
      <c r="D7" s="1211"/>
      <c r="E7" s="1211"/>
      <c r="F7" s="1211"/>
      <c r="G7" s="76"/>
      <c r="H7" s="1212"/>
      <c r="I7" s="1212"/>
      <c r="J7" s="1212"/>
      <c r="K7" s="1212"/>
      <c r="L7" s="1212"/>
      <c r="M7" s="1212"/>
      <c r="N7" s="1212"/>
      <c r="O7" s="1212"/>
      <c r="P7" s="1212"/>
      <c r="Q7" s="1212"/>
      <c r="R7" s="1212"/>
      <c r="S7" s="1212"/>
      <c r="T7" s="1212"/>
      <c r="U7" s="1212"/>
      <c r="V7" s="1212"/>
      <c r="W7" s="1212"/>
      <c r="X7" s="1212"/>
      <c r="Y7" s="1213"/>
      <c r="Z7" s="1214" t="s">
        <v>280</v>
      </c>
      <c r="AA7" s="1215"/>
      <c r="AB7" s="1215"/>
      <c r="AC7" s="1215"/>
      <c r="AD7" s="1215"/>
      <c r="AE7" s="1216"/>
      <c r="AF7" s="1217"/>
      <c r="AG7" s="1217"/>
      <c r="AH7" s="1217"/>
      <c r="AI7" s="1217"/>
      <c r="AJ7" s="1217"/>
      <c r="AK7" s="1217"/>
      <c r="AL7" s="1217"/>
      <c r="AM7" s="1217"/>
      <c r="AN7" s="1217"/>
      <c r="AO7" s="1217"/>
      <c r="AP7" s="1217"/>
      <c r="AQ7" s="1217"/>
      <c r="AR7" s="1217"/>
      <c r="AS7" s="1217"/>
      <c r="AT7" s="1217"/>
      <c r="AU7" s="1217"/>
      <c r="AV7" s="1217"/>
      <c r="AW7" s="1217"/>
      <c r="AX7" s="1217"/>
      <c r="AY7" s="1218"/>
      <c r="AZ7" s="1212"/>
      <c r="BA7" s="1212"/>
      <c r="BB7" s="1212"/>
      <c r="BC7" s="1212"/>
      <c r="BD7" s="1212"/>
      <c r="BE7" s="1212"/>
      <c r="BF7" s="1212"/>
      <c r="BG7" s="1212"/>
      <c r="BH7" s="1212"/>
      <c r="BI7" s="1212"/>
      <c r="BJ7" s="1212"/>
      <c r="BK7" s="1212"/>
      <c r="BL7" s="1212"/>
      <c r="BM7" s="1212"/>
      <c r="BN7" s="1212"/>
      <c r="BO7" s="1212"/>
      <c r="BP7" s="1212"/>
      <c r="BQ7" s="1213"/>
      <c r="BR7" s="1214" t="s">
        <v>280</v>
      </c>
      <c r="BS7" s="1215"/>
      <c r="BT7" s="1215"/>
      <c r="BU7" s="1215"/>
      <c r="BV7" s="1215"/>
      <c r="BW7" s="1216"/>
      <c r="BX7" s="1217"/>
      <c r="BY7" s="1217"/>
      <c r="BZ7" s="1217"/>
      <c r="CA7" s="1217"/>
      <c r="CB7" s="1217"/>
      <c r="CC7" s="1217"/>
      <c r="CD7" s="1217"/>
      <c r="CE7" s="1217"/>
      <c r="CF7" s="1217"/>
      <c r="CG7" s="1217"/>
      <c r="CH7" s="1217"/>
      <c r="CI7" s="1217"/>
      <c r="CJ7" s="1217"/>
      <c r="CK7" s="1217"/>
      <c r="CL7" s="1217"/>
      <c r="CM7" s="1217"/>
      <c r="CN7" s="1217"/>
      <c r="CO7" s="1217"/>
      <c r="CP7" s="1217"/>
      <c r="CQ7" s="1217"/>
      <c r="CR7" s="1217"/>
      <c r="CS7" s="1217"/>
      <c r="CT7" s="1217"/>
      <c r="CU7" s="1217"/>
      <c r="CV7" s="1217"/>
      <c r="CW7" s="1217"/>
      <c r="CX7" s="1217"/>
      <c r="CY7" s="1217"/>
      <c r="CZ7" s="1217"/>
      <c r="DA7" s="1217"/>
      <c r="DB7" s="1217"/>
      <c r="DC7" s="1217"/>
      <c r="DD7" s="1217"/>
      <c r="DE7" s="1217"/>
      <c r="DF7" s="1217"/>
      <c r="DG7" s="1217"/>
      <c r="DH7" s="1217"/>
      <c r="DI7" s="1218"/>
      <c r="EG7" s="215"/>
    </row>
    <row r="8" spans="1:137" ht="63" hidden="1" customHeight="1">
      <c r="A8" s="2040" t="s">
        <v>394</v>
      </c>
      <c r="B8" s="2041"/>
      <c r="C8" s="2041"/>
      <c r="D8" s="2041"/>
      <c r="E8" s="2041"/>
      <c r="F8" s="2041"/>
      <c r="G8" s="190"/>
      <c r="H8" s="2042"/>
      <c r="I8" s="2042"/>
      <c r="J8" s="2042"/>
      <c r="K8" s="2042"/>
      <c r="L8" s="2042"/>
      <c r="M8" s="2042"/>
      <c r="N8" s="2042"/>
      <c r="O8" s="2042"/>
      <c r="P8" s="2042"/>
      <c r="Q8" s="2042"/>
      <c r="R8" s="2042"/>
      <c r="S8" s="2042"/>
      <c r="T8" s="2042"/>
      <c r="U8" s="2042"/>
      <c r="V8" s="2042"/>
      <c r="W8" s="2042"/>
      <c r="X8" s="2042"/>
      <c r="Y8" s="2043"/>
      <c r="Z8" s="2044" t="s">
        <v>397</v>
      </c>
      <c r="AA8" s="2045"/>
      <c r="AB8" s="2045"/>
      <c r="AC8" s="2045"/>
      <c r="AD8" s="2045"/>
      <c r="AE8" s="2046"/>
      <c r="AF8" s="2047" t="str">
        <f>[1]入力規則等!K13</f>
        <v/>
      </c>
      <c r="AG8" s="2042"/>
      <c r="AH8" s="2042"/>
      <c r="AI8" s="2042"/>
      <c r="AJ8" s="2042"/>
      <c r="AK8" s="2042"/>
      <c r="AL8" s="2042"/>
      <c r="AM8" s="2042"/>
      <c r="AN8" s="2042"/>
      <c r="AO8" s="2042"/>
      <c r="AP8" s="2042"/>
      <c r="AQ8" s="2042"/>
      <c r="AR8" s="2042"/>
      <c r="AS8" s="2042"/>
      <c r="AT8" s="2042"/>
      <c r="AU8" s="2042"/>
      <c r="AV8" s="2042"/>
      <c r="AW8" s="2042"/>
      <c r="AX8" s="2042"/>
      <c r="AY8" s="2048"/>
      <c r="AZ8" s="2042"/>
      <c r="BA8" s="2042"/>
      <c r="BB8" s="2042"/>
      <c r="BC8" s="2042"/>
      <c r="BD8" s="2042"/>
      <c r="BE8" s="2042"/>
      <c r="BF8" s="2042"/>
      <c r="BG8" s="2042"/>
      <c r="BH8" s="2042"/>
      <c r="BI8" s="2042"/>
      <c r="BJ8" s="2042"/>
      <c r="BK8" s="2042"/>
      <c r="BL8" s="2042"/>
      <c r="BM8" s="2042"/>
      <c r="BN8" s="2042"/>
      <c r="BO8" s="2042"/>
      <c r="BP8" s="2042"/>
      <c r="BQ8" s="2043"/>
      <c r="BR8" s="2044" t="s">
        <v>397</v>
      </c>
      <c r="BS8" s="2045"/>
      <c r="BT8" s="2045"/>
      <c r="BU8" s="2045"/>
      <c r="BV8" s="2045"/>
      <c r="BW8" s="2046"/>
      <c r="BX8" s="2047">
        <f>[1]入力規則等!BJ13</f>
        <v>0</v>
      </c>
      <c r="BY8" s="2042"/>
      <c r="BZ8" s="2042"/>
      <c r="CA8" s="2042"/>
      <c r="CB8" s="2042"/>
      <c r="CC8" s="2042"/>
      <c r="CD8" s="2042"/>
      <c r="CE8" s="2042"/>
      <c r="CF8" s="2042"/>
      <c r="CG8" s="2042"/>
      <c r="CH8" s="2042"/>
      <c r="CI8" s="2042"/>
      <c r="CJ8" s="2042"/>
      <c r="CK8" s="2042"/>
      <c r="CL8" s="2042"/>
      <c r="CM8" s="2042"/>
      <c r="CN8" s="2042"/>
      <c r="CO8" s="2042"/>
      <c r="CP8" s="2042"/>
      <c r="CQ8" s="2042"/>
      <c r="CR8" s="2042"/>
      <c r="CS8" s="2042"/>
      <c r="CT8" s="2042"/>
      <c r="CU8" s="2042"/>
      <c r="CV8" s="2042"/>
      <c r="CW8" s="2042"/>
      <c r="CX8" s="2042"/>
      <c r="CY8" s="2042"/>
      <c r="CZ8" s="2042"/>
      <c r="DA8" s="2042"/>
      <c r="DB8" s="2042"/>
      <c r="DC8" s="2042"/>
      <c r="DD8" s="2042"/>
      <c r="DE8" s="2042"/>
      <c r="DF8" s="2042"/>
      <c r="DG8" s="2042"/>
      <c r="DH8" s="2042"/>
      <c r="DI8" s="2048"/>
      <c r="EG8" s="215"/>
    </row>
    <row r="9" spans="1:137" ht="30" customHeight="1">
      <c r="A9" s="186"/>
      <c r="B9" s="108"/>
      <c r="C9" s="108"/>
      <c r="D9" s="108"/>
      <c r="E9" s="108"/>
      <c r="F9" s="108"/>
      <c r="G9" s="108"/>
      <c r="H9" s="121"/>
      <c r="I9" s="121"/>
      <c r="J9" s="121"/>
      <c r="K9" s="121"/>
      <c r="L9" s="121"/>
      <c r="M9" s="121"/>
      <c r="N9" s="121"/>
      <c r="O9" s="121"/>
      <c r="P9" s="121"/>
      <c r="Q9" s="121"/>
      <c r="R9" s="121"/>
      <c r="S9" s="121"/>
      <c r="T9" s="121"/>
      <c r="U9" s="121"/>
      <c r="V9" s="121"/>
      <c r="W9" s="121"/>
      <c r="X9" s="121"/>
      <c r="Y9" s="121"/>
      <c r="Z9" s="148"/>
      <c r="AA9" s="148"/>
      <c r="AB9" s="148"/>
      <c r="AC9" s="148"/>
      <c r="AD9" s="148"/>
      <c r="AE9" s="148"/>
      <c r="AF9" s="121"/>
      <c r="AG9" s="121"/>
      <c r="AH9" s="121"/>
      <c r="AI9" s="121"/>
      <c r="AJ9" s="121"/>
      <c r="AK9" s="121"/>
      <c r="AL9" s="121"/>
      <c r="AM9" s="121"/>
      <c r="AN9" s="121"/>
      <c r="AO9" s="121"/>
      <c r="AP9" s="121"/>
      <c r="AQ9" s="121"/>
      <c r="AR9" s="121"/>
      <c r="AS9" s="121"/>
      <c r="AT9" s="121"/>
      <c r="AU9" s="121"/>
      <c r="AV9" s="121"/>
      <c r="AW9" s="121"/>
      <c r="AX9" s="121"/>
      <c r="AY9" s="121"/>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16"/>
    </row>
    <row r="10" spans="1:137" ht="40.15" customHeight="1">
      <c r="A10" s="1947" t="s">
        <v>786</v>
      </c>
      <c r="B10" s="1948"/>
      <c r="C10" s="1948"/>
      <c r="D10" s="1948"/>
      <c r="E10" s="1948"/>
      <c r="F10" s="2106"/>
      <c r="G10" s="192"/>
      <c r="H10" s="2109" t="str">
        <f>行政事業レビューシート!G9</f>
        <v>日本企業の投資・雇用による米国経済・社会への貢献を州・地方レベルにおいて米国民に正しく認識せしめ、各地で通商・経済政策の決定プロセスに影響力を持つ有力者との人脈を形成し、企業活動の円滑化をはかること等を通じ、草の根レベルからひいては連邦レベルまで日米経済関係の深化・日米同盟の強化に貢献することを目的とする。令和4年度においては、特にバイデン政権の関心事項や岸田政権の掲げる新しい資本主義の米国内での認知度向上に資する案件を通じた日米経済関係の深化・日米同盟の強化に重点を置く。</v>
      </c>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c r="AT10" s="2109"/>
      <c r="AU10" s="2109"/>
      <c r="AV10" s="2109"/>
      <c r="AW10" s="2109"/>
      <c r="AX10" s="2109"/>
      <c r="AY10" s="2109"/>
      <c r="AZ10" s="2109"/>
      <c r="BA10" s="2109"/>
      <c r="BB10" s="2109"/>
      <c r="BC10" s="2109"/>
      <c r="BD10" s="2109"/>
      <c r="BE10" s="2109"/>
      <c r="BF10" s="2109"/>
      <c r="BG10" s="2109"/>
      <c r="BH10" s="2156" t="s">
        <v>806</v>
      </c>
      <c r="BI10" s="2156"/>
      <c r="BJ10" s="2156"/>
      <c r="BK10" s="2156"/>
      <c r="BL10" s="2156"/>
      <c r="BM10" s="2156"/>
      <c r="BN10" s="2156"/>
      <c r="BO10" s="2156"/>
      <c r="BP10" s="2156"/>
      <c r="BQ10" s="2156"/>
      <c r="BR10" s="2156"/>
      <c r="BS10" s="2156"/>
      <c r="BT10" s="2156"/>
      <c r="BU10" s="2156"/>
      <c r="BV10" s="2156"/>
      <c r="BW10" s="2156"/>
      <c r="BX10" s="2156"/>
      <c r="BY10" s="2156"/>
      <c r="BZ10" s="2156"/>
      <c r="CA10" s="209"/>
      <c r="CB10" s="211"/>
      <c r="CC10" s="2049"/>
      <c r="CD10" s="2049"/>
      <c r="CE10" s="2049"/>
      <c r="CF10" s="2049"/>
      <c r="CG10" s="2049"/>
      <c r="CH10" s="2049"/>
      <c r="CI10" s="2049"/>
      <c r="CJ10" s="2049"/>
      <c r="CK10" s="2049"/>
      <c r="CL10" s="2049"/>
      <c r="CM10" s="2049"/>
      <c r="CN10" s="2050"/>
      <c r="CO10" s="2051" t="s">
        <v>246</v>
      </c>
      <c r="CP10" s="2051"/>
      <c r="CQ10" s="2051"/>
      <c r="CR10" s="2051"/>
      <c r="CS10" s="2051"/>
      <c r="CT10" s="2051"/>
      <c r="CU10" s="2051"/>
      <c r="CV10" s="2051"/>
      <c r="CW10" s="2051"/>
      <c r="CX10" s="2051" t="s">
        <v>203</v>
      </c>
      <c r="CY10" s="2051"/>
      <c r="CZ10" s="2051"/>
      <c r="DA10" s="2051"/>
      <c r="DB10" s="2051"/>
      <c r="DC10" s="2051"/>
      <c r="DD10" s="2051"/>
      <c r="DE10" s="2051"/>
      <c r="DF10" s="2051"/>
      <c r="DG10" s="2051" t="s">
        <v>746</v>
      </c>
      <c r="DH10" s="2051"/>
      <c r="DI10" s="2051"/>
      <c r="DJ10" s="2051"/>
      <c r="DK10" s="2051"/>
      <c r="DL10" s="2051"/>
      <c r="DM10" s="2051"/>
      <c r="DN10" s="2051"/>
      <c r="DO10" s="2051"/>
      <c r="DP10" s="2051" t="s">
        <v>756</v>
      </c>
      <c r="DQ10" s="2051"/>
      <c r="DR10" s="2051"/>
      <c r="DS10" s="2051"/>
      <c r="DT10" s="2051"/>
      <c r="DU10" s="2051"/>
      <c r="DV10" s="2051"/>
      <c r="DW10" s="2051"/>
      <c r="DX10" s="2051"/>
      <c r="DY10" s="2051" t="s">
        <v>757</v>
      </c>
      <c r="DZ10" s="2051"/>
      <c r="EA10" s="2051"/>
      <c r="EB10" s="2051"/>
      <c r="EC10" s="2051"/>
      <c r="ED10" s="2051"/>
      <c r="EE10" s="2051"/>
      <c r="EF10" s="2051"/>
      <c r="EG10" s="2052"/>
    </row>
    <row r="11" spans="1:137" ht="40.15" customHeight="1">
      <c r="A11" s="1949"/>
      <c r="B11" s="1950"/>
      <c r="C11" s="1950"/>
      <c r="D11" s="1950"/>
      <c r="E11" s="1950"/>
      <c r="F11" s="2107"/>
      <c r="G11" s="109"/>
      <c r="H11" s="2109"/>
      <c r="I11" s="2109"/>
      <c r="J11" s="2109"/>
      <c r="K11" s="2109"/>
      <c r="L11" s="2109"/>
      <c r="M11" s="2109"/>
      <c r="N11" s="2109"/>
      <c r="O11" s="2109"/>
      <c r="P11" s="2109"/>
      <c r="Q11" s="2109"/>
      <c r="R11" s="2109"/>
      <c r="S11" s="2109"/>
      <c r="T11" s="2109"/>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c r="AT11" s="2109"/>
      <c r="AU11" s="2109"/>
      <c r="AV11" s="2109"/>
      <c r="AW11" s="2109"/>
      <c r="AX11" s="2109"/>
      <c r="AY11" s="2109"/>
      <c r="AZ11" s="2109"/>
      <c r="BA11" s="2109"/>
      <c r="BB11" s="2109"/>
      <c r="BC11" s="2109"/>
      <c r="BD11" s="2109"/>
      <c r="BE11" s="2109"/>
      <c r="BF11" s="2109"/>
      <c r="BG11" s="2109"/>
      <c r="BH11" s="2156"/>
      <c r="BI11" s="2156"/>
      <c r="BJ11" s="2156"/>
      <c r="BK11" s="2156"/>
      <c r="BL11" s="2156"/>
      <c r="BM11" s="2156"/>
      <c r="BN11" s="2156"/>
      <c r="BO11" s="2156"/>
      <c r="BP11" s="2156"/>
      <c r="BQ11" s="2156"/>
      <c r="BR11" s="2156"/>
      <c r="BS11" s="2156"/>
      <c r="BT11" s="2156"/>
      <c r="BU11" s="2156"/>
      <c r="BV11" s="2156"/>
      <c r="BW11" s="2156"/>
      <c r="BX11" s="2156"/>
      <c r="BY11" s="2156"/>
      <c r="BZ11" s="2156"/>
      <c r="CA11" s="210"/>
      <c r="CB11" s="212"/>
      <c r="CC11" s="1262" t="s">
        <v>6</v>
      </c>
      <c r="CD11" s="1262"/>
      <c r="CE11" s="1262"/>
      <c r="CF11" s="1262" t="s">
        <v>23</v>
      </c>
      <c r="CG11" s="1262"/>
      <c r="CH11" s="1262"/>
      <c r="CI11" s="1262"/>
      <c r="CJ11" s="1262"/>
      <c r="CK11" s="1262"/>
      <c r="CL11" s="1262"/>
      <c r="CM11" s="1262"/>
      <c r="CN11" s="1262"/>
      <c r="CO11" s="2053">
        <f>行政事業レビューシート!P14</f>
        <v>317</v>
      </c>
      <c r="CP11" s="2053"/>
      <c r="CQ11" s="2053"/>
      <c r="CR11" s="2053"/>
      <c r="CS11" s="2053"/>
      <c r="CT11" s="2053"/>
      <c r="CU11" s="2053"/>
      <c r="CV11" s="2053"/>
      <c r="CW11" s="2053"/>
      <c r="CX11" s="2053">
        <f>行政事業レビューシート!W14</f>
        <v>289</v>
      </c>
      <c r="CY11" s="2053"/>
      <c r="CZ11" s="2053"/>
      <c r="DA11" s="2053"/>
      <c r="DB11" s="2053"/>
      <c r="DC11" s="2053"/>
      <c r="DD11" s="2053"/>
      <c r="DE11" s="2053"/>
      <c r="DF11" s="2053"/>
      <c r="DG11" s="2053">
        <f>行政事業レビューシート!AD14</f>
        <v>239</v>
      </c>
      <c r="DH11" s="2053"/>
      <c r="DI11" s="2053"/>
      <c r="DJ11" s="2053"/>
      <c r="DK11" s="2053"/>
      <c r="DL11" s="2053"/>
      <c r="DM11" s="2053"/>
      <c r="DN11" s="2053"/>
      <c r="DO11" s="2053"/>
      <c r="DP11" s="2053">
        <f>行政事業レビューシート!AK14</f>
        <v>220</v>
      </c>
      <c r="DQ11" s="2053"/>
      <c r="DR11" s="2053"/>
      <c r="DS11" s="2053"/>
      <c r="DT11" s="2053"/>
      <c r="DU11" s="2053"/>
      <c r="DV11" s="2053"/>
      <c r="DW11" s="2053"/>
      <c r="DX11" s="2053"/>
      <c r="DY11" s="2053">
        <f>行政事業レビューシート!AR14</f>
        <v>239</v>
      </c>
      <c r="DZ11" s="2053"/>
      <c r="EA11" s="2053"/>
      <c r="EB11" s="2053"/>
      <c r="EC11" s="2053"/>
      <c r="ED11" s="2053"/>
      <c r="EE11" s="2053"/>
      <c r="EF11" s="2053"/>
      <c r="EG11" s="2054"/>
    </row>
    <row r="12" spans="1:137" ht="40.15" customHeight="1">
      <c r="A12" s="1951"/>
      <c r="B12" s="1952"/>
      <c r="C12" s="1952"/>
      <c r="D12" s="1952"/>
      <c r="E12" s="1952"/>
      <c r="F12" s="2108"/>
      <c r="G12" s="109"/>
      <c r="H12" s="2109"/>
      <c r="I12" s="2109"/>
      <c r="J12" s="2109"/>
      <c r="K12" s="2109"/>
      <c r="L12" s="2109"/>
      <c r="M12" s="2109"/>
      <c r="N12" s="2109"/>
      <c r="O12" s="2109"/>
      <c r="P12" s="2109"/>
      <c r="Q12" s="2109"/>
      <c r="R12" s="2109"/>
      <c r="S12" s="2109"/>
      <c r="T12" s="2109"/>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c r="AT12" s="2109"/>
      <c r="AU12" s="2109"/>
      <c r="AV12" s="2109"/>
      <c r="AW12" s="2109"/>
      <c r="AX12" s="2109"/>
      <c r="AY12" s="2109"/>
      <c r="AZ12" s="2109"/>
      <c r="BA12" s="2109"/>
      <c r="BB12" s="2109"/>
      <c r="BC12" s="2109"/>
      <c r="BD12" s="2109"/>
      <c r="BE12" s="2109"/>
      <c r="BF12" s="2109"/>
      <c r="BG12" s="2109"/>
      <c r="BH12" s="2156"/>
      <c r="BI12" s="2156"/>
      <c r="BJ12" s="2156"/>
      <c r="BK12" s="2156"/>
      <c r="BL12" s="2156"/>
      <c r="BM12" s="2156"/>
      <c r="BN12" s="2156"/>
      <c r="BO12" s="2156"/>
      <c r="BP12" s="2156"/>
      <c r="BQ12" s="2156"/>
      <c r="BR12" s="2156"/>
      <c r="BS12" s="2156"/>
      <c r="BT12" s="2156"/>
      <c r="BU12" s="2156"/>
      <c r="BV12" s="2156"/>
      <c r="BW12" s="2156"/>
      <c r="BX12" s="2156"/>
      <c r="BY12" s="2156"/>
      <c r="BZ12" s="2156"/>
      <c r="CA12" s="210"/>
      <c r="CB12" s="212"/>
      <c r="CC12" s="1262"/>
      <c r="CD12" s="1262"/>
      <c r="CE12" s="1262"/>
      <c r="CF12" s="1262" t="s">
        <v>9</v>
      </c>
      <c r="CG12" s="1262"/>
      <c r="CH12" s="1262"/>
      <c r="CI12" s="1262"/>
      <c r="CJ12" s="1262"/>
      <c r="CK12" s="1262"/>
      <c r="CL12" s="1262"/>
      <c r="CM12" s="1262"/>
      <c r="CN12" s="1262"/>
      <c r="CO12" s="2053" t="str">
        <f>行政事業レビューシート!P15</f>
        <v>-</v>
      </c>
      <c r="CP12" s="2053"/>
      <c r="CQ12" s="2053"/>
      <c r="CR12" s="2053"/>
      <c r="CS12" s="2053"/>
      <c r="CT12" s="2053"/>
      <c r="CU12" s="2053"/>
      <c r="CV12" s="2053"/>
      <c r="CW12" s="2053"/>
      <c r="CX12" s="2053" t="str">
        <f>行政事業レビューシート!W15</f>
        <v>-</v>
      </c>
      <c r="CY12" s="2053"/>
      <c r="CZ12" s="2053"/>
      <c r="DA12" s="2053"/>
      <c r="DB12" s="2053"/>
      <c r="DC12" s="2053"/>
      <c r="DD12" s="2053"/>
      <c r="DE12" s="2053"/>
      <c r="DF12" s="2053"/>
      <c r="DG12" s="2053" t="str">
        <f>行政事業レビューシート!AD15</f>
        <v>-</v>
      </c>
      <c r="DH12" s="2053"/>
      <c r="DI12" s="2053"/>
      <c r="DJ12" s="2053"/>
      <c r="DK12" s="2053"/>
      <c r="DL12" s="2053"/>
      <c r="DM12" s="2053"/>
      <c r="DN12" s="2053"/>
      <c r="DO12" s="2053"/>
      <c r="DP12" s="2053" t="str">
        <f>行政事業レビューシート!AK15</f>
        <v>-</v>
      </c>
      <c r="DQ12" s="2053"/>
      <c r="DR12" s="2053"/>
      <c r="DS12" s="2053"/>
      <c r="DT12" s="2053"/>
      <c r="DU12" s="2053"/>
      <c r="DV12" s="2053"/>
      <c r="DW12" s="2053"/>
      <c r="DX12" s="2053"/>
      <c r="DY12" s="2055"/>
      <c r="DZ12" s="2055"/>
      <c r="EA12" s="2055"/>
      <c r="EB12" s="2055"/>
      <c r="EC12" s="2055"/>
      <c r="ED12" s="2055"/>
      <c r="EE12" s="2055"/>
      <c r="EF12" s="2055"/>
      <c r="EG12" s="2056"/>
    </row>
    <row r="13" spans="1:137" ht="40.15" customHeight="1">
      <c r="A13" s="1947" t="s">
        <v>785</v>
      </c>
      <c r="B13" s="1948"/>
      <c r="C13" s="1948"/>
      <c r="D13" s="1948"/>
      <c r="E13" s="1948"/>
      <c r="F13" s="2106"/>
      <c r="G13" s="109"/>
      <c r="H13" s="2109" t="str">
        <f>行政事業レビューシート!G10</f>
        <v>日米経済関係の強化はもとより日米同盟の強化という観点からも、州や案件のプライオリティについて柔軟に毎年見直しをしながら進めていくことが求められている。また、アウトカム・成果の数値化や把握が難しい事業だが、事業目的の達成に向けて成果指標の定量・定性両面から調査把握する努力が必要。</v>
      </c>
      <c r="I13" s="2109"/>
      <c r="J13" s="2109"/>
      <c r="K13" s="2109"/>
      <c r="L13" s="2109"/>
      <c r="M13" s="2109"/>
      <c r="N13" s="2109"/>
      <c r="O13" s="2109"/>
      <c r="P13" s="2109"/>
      <c r="Q13" s="2109"/>
      <c r="R13" s="2109"/>
      <c r="S13" s="2109"/>
      <c r="T13" s="2109"/>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c r="AT13" s="2109"/>
      <c r="AU13" s="2109"/>
      <c r="AV13" s="2109"/>
      <c r="AW13" s="2109"/>
      <c r="AX13" s="2109"/>
      <c r="AY13" s="2109"/>
      <c r="AZ13" s="2109"/>
      <c r="BA13" s="2109"/>
      <c r="BB13" s="2109"/>
      <c r="BC13" s="2109"/>
      <c r="BD13" s="2109"/>
      <c r="BE13" s="2109"/>
      <c r="BF13" s="2109"/>
      <c r="BG13" s="2109"/>
      <c r="BH13" s="2156"/>
      <c r="BI13" s="2156"/>
      <c r="BJ13" s="2156"/>
      <c r="BK13" s="2156"/>
      <c r="BL13" s="2156"/>
      <c r="BM13" s="2156"/>
      <c r="BN13" s="2156"/>
      <c r="BO13" s="2156"/>
      <c r="BP13" s="2156"/>
      <c r="BQ13" s="2156"/>
      <c r="BR13" s="2156"/>
      <c r="BS13" s="2156"/>
      <c r="BT13" s="2156"/>
      <c r="BU13" s="2156"/>
      <c r="BV13" s="2156"/>
      <c r="BW13" s="2156"/>
      <c r="BX13" s="2156"/>
      <c r="BY13" s="2156"/>
      <c r="BZ13" s="2156"/>
      <c r="CA13" s="210"/>
      <c r="CB13" s="212"/>
      <c r="CC13" s="1262"/>
      <c r="CD13" s="1262"/>
      <c r="CE13" s="1262"/>
      <c r="CF13" s="1262" t="s">
        <v>129</v>
      </c>
      <c r="CG13" s="1262"/>
      <c r="CH13" s="1262"/>
      <c r="CI13" s="1262"/>
      <c r="CJ13" s="1262"/>
      <c r="CK13" s="1262"/>
      <c r="CL13" s="1262"/>
      <c r="CM13" s="1262"/>
      <c r="CN13" s="1262"/>
      <c r="CO13" s="2053" t="str">
        <f>行政事業レビューシート!P16</f>
        <v>-</v>
      </c>
      <c r="CP13" s="2053"/>
      <c r="CQ13" s="2053"/>
      <c r="CR13" s="2053"/>
      <c r="CS13" s="2053"/>
      <c r="CT13" s="2053"/>
      <c r="CU13" s="2053"/>
      <c r="CV13" s="2053"/>
      <c r="CW13" s="2053"/>
      <c r="CX13" s="2053" t="str">
        <f>行政事業レビューシート!W16</f>
        <v>-</v>
      </c>
      <c r="CY13" s="2053"/>
      <c r="CZ13" s="2053"/>
      <c r="DA13" s="2053"/>
      <c r="DB13" s="2053"/>
      <c r="DC13" s="2053"/>
      <c r="DD13" s="2053"/>
      <c r="DE13" s="2053"/>
      <c r="DF13" s="2053"/>
      <c r="DG13" s="2053" t="str">
        <f>行政事業レビューシート!AD16</f>
        <v>-</v>
      </c>
      <c r="DH13" s="2053"/>
      <c r="DI13" s="2053"/>
      <c r="DJ13" s="2053"/>
      <c r="DK13" s="2053"/>
      <c r="DL13" s="2053"/>
      <c r="DM13" s="2053"/>
      <c r="DN13" s="2053"/>
      <c r="DO13" s="2053"/>
      <c r="DP13" s="2053" t="str">
        <f>行政事業レビューシート!AK16</f>
        <v>-</v>
      </c>
      <c r="DQ13" s="2053"/>
      <c r="DR13" s="2053"/>
      <c r="DS13" s="2053"/>
      <c r="DT13" s="2053"/>
      <c r="DU13" s="2053"/>
      <c r="DV13" s="2053"/>
      <c r="DW13" s="2053"/>
      <c r="DX13" s="2053"/>
      <c r="DY13" s="2053">
        <f>行政事業レビューシート!AR16</f>
        <v>0</v>
      </c>
      <c r="DZ13" s="2053"/>
      <c r="EA13" s="2053"/>
      <c r="EB13" s="2053"/>
      <c r="EC13" s="2053"/>
      <c r="ED13" s="2053"/>
      <c r="EE13" s="2053"/>
      <c r="EF13" s="2053"/>
      <c r="EG13" s="2054"/>
    </row>
    <row r="14" spans="1:137" ht="40.15" customHeight="1">
      <c r="A14" s="1949"/>
      <c r="B14" s="1950"/>
      <c r="C14" s="1950"/>
      <c r="D14" s="1950"/>
      <c r="E14" s="1950"/>
      <c r="F14" s="2107"/>
      <c r="G14" s="109"/>
      <c r="H14" s="2109"/>
      <c r="I14" s="2109"/>
      <c r="J14" s="2109"/>
      <c r="K14" s="2109"/>
      <c r="L14" s="2109"/>
      <c r="M14" s="2109"/>
      <c r="N14" s="2109"/>
      <c r="O14" s="2109"/>
      <c r="P14" s="2109"/>
      <c r="Q14" s="2109"/>
      <c r="R14" s="2109"/>
      <c r="S14" s="2109"/>
      <c r="T14" s="2109"/>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c r="AT14" s="2109"/>
      <c r="AU14" s="2109"/>
      <c r="AV14" s="2109"/>
      <c r="AW14" s="2109"/>
      <c r="AX14" s="2109"/>
      <c r="AY14" s="2109"/>
      <c r="AZ14" s="2109"/>
      <c r="BA14" s="2109"/>
      <c r="BB14" s="2109"/>
      <c r="BC14" s="2109"/>
      <c r="BD14" s="2109"/>
      <c r="BE14" s="2109"/>
      <c r="BF14" s="2109"/>
      <c r="BG14" s="2109"/>
      <c r="BH14" s="2156"/>
      <c r="BI14" s="2156"/>
      <c r="BJ14" s="2156"/>
      <c r="BK14" s="2156"/>
      <c r="BL14" s="2156"/>
      <c r="BM14" s="2156"/>
      <c r="BN14" s="2156"/>
      <c r="BO14" s="2156"/>
      <c r="BP14" s="2156"/>
      <c r="BQ14" s="2156"/>
      <c r="BR14" s="2156"/>
      <c r="BS14" s="2156"/>
      <c r="BT14" s="2156"/>
      <c r="BU14" s="2156"/>
      <c r="BV14" s="2156"/>
      <c r="BW14" s="2156"/>
      <c r="BX14" s="2156"/>
      <c r="BY14" s="2156"/>
      <c r="BZ14" s="2156"/>
      <c r="CA14" s="210"/>
      <c r="CB14" s="212"/>
      <c r="CC14" s="1262"/>
      <c r="CD14" s="1262"/>
      <c r="CE14" s="1262"/>
      <c r="CF14" s="1262" t="s">
        <v>93</v>
      </c>
      <c r="CG14" s="1262"/>
      <c r="CH14" s="1262"/>
      <c r="CI14" s="1262"/>
      <c r="CJ14" s="1262"/>
      <c r="CK14" s="1262"/>
      <c r="CL14" s="1262"/>
      <c r="CM14" s="1262"/>
      <c r="CN14" s="1262"/>
      <c r="CO14" s="2053" t="str">
        <f>行政事業レビューシート!P17</f>
        <v>-</v>
      </c>
      <c r="CP14" s="2053"/>
      <c r="CQ14" s="2053"/>
      <c r="CR14" s="2053"/>
      <c r="CS14" s="2053"/>
      <c r="CT14" s="2053"/>
      <c r="CU14" s="2053"/>
      <c r="CV14" s="2053"/>
      <c r="CW14" s="2053"/>
      <c r="CX14" s="2053" t="str">
        <f>行政事業レビューシート!W17</f>
        <v>-</v>
      </c>
      <c r="CY14" s="2053"/>
      <c r="CZ14" s="2053"/>
      <c r="DA14" s="2053"/>
      <c r="DB14" s="2053"/>
      <c r="DC14" s="2053"/>
      <c r="DD14" s="2053"/>
      <c r="DE14" s="2053"/>
      <c r="DF14" s="2053"/>
      <c r="DG14" s="2053" t="str">
        <f>行政事業レビューシート!AD17</f>
        <v>-</v>
      </c>
      <c r="DH14" s="2053"/>
      <c r="DI14" s="2053"/>
      <c r="DJ14" s="2053"/>
      <c r="DK14" s="2053"/>
      <c r="DL14" s="2053"/>
      <c r="DM14" s="2053"/>
      <c r="DN14" s="2053"/>
      <c r="DO14" s="2053"/>
      <c r="DP14" s="2053" t="str">
        <f>行政事業レビューシート!AK17</f>
        <v>-</v>
      </c>
      <c r="DQ14" s="2053"/>
      <c r="DR14" s="2053"/>
      <c r="DS14" s="2053"/>
      <c r="DT14" s="2053"/>
      <c r="DU14" s="2053"/>
      <c r="DV14" s="2053"/>
      <c r="DW14" s="2053"/>
      <c r="DX14" s="2053"/>
      <c r="DY14" s="2055"/>
      <c r="DZ14" s="2055"/>
      <c r="EA14" s="2055"/>
      <c r="EB14" s="2055"/>
      <c r="EC14" s="2055"/>
      <c r="ED14" s="2055"/>
      <c r="EE14" s="2055"/>
      <c r="EF14" s="2055"/>
      <c r="EG14" s="2056"/>
    </row>
    <row r="15" spans="1:137" ht="40.15" customHeight="1">
      <c r="A15" s="1951"/>
      <c r="B15" s="1952"/>
      <c r="C15" s="1952"/>
      <c r="D15" s="1952"/>
      <c r="E15" s="1952"/>
      <c r="F15" s="2108"/>
      <c r="G15" s="109"/>
      <c r="H15" s="2109"/>
      <c r="I15" s="2109"/>
      <c r="J15" s="2109"/>
      <c r="K15" s="2109"/>
      <c r="L15" s="2109"/>
      <c r="M15" s="2109"/>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c r="AT15" s="2109"/>
      <c r="AU15" s="2109"/>
      <c r="AV15" s="2109"/>
      <c r="AW15" s="2109"/>
      <c r="AX15" s="2109"/>
      <c r="AY15" s="2109"/>
      <c r="AZ15" s="2109"/>
      <c r="BA15" s="2109"/>
      <c r="BB15" s="2109"/>
      <c r="BC15" s="2109"/>
      <c r="BD15" s="2109"/>
      <c r="BE15" s="2109"/>
      <c r="BF15" s="2109"/>
      <c r="BG15" s="2109"/>
      <c r="BH15" s="2156"/>
      <c r="BI15" s="2156"/>
      <c r="BJ15" s="2156"/>
      <c r="BK15" s="2156"/>
      <c r="BL15" s="2156"/>
      <c r="BM15" s="2156"/>
      <c r="BN15" s="2156"/>
      <c r="BO15" s="2156"/>
      <c r="BP15" s="2156"/>
      <c r="BQ15" s="2156"/>
      <c r="BR15" s="2156"/>
      <c r="BS15" s="2156"/>
      <c r="BT15" s="2156"/>
      <c r="BU15" s="2156"/>
      <c r="BV15" s="2156"/>
      <c r="BW15" s="2156"/>
      <c r="BX15" s="2156"/>
      <c r="BY15" s="2156"/>
      <c r="BZ15" s="2156"/>
      <c r="CA15" s="210"/>
      <c r="CB15" s="212"/>
      <c r="CC15" s="1262"/>
      <c r="CD15" s="1262"/>
      <c r="CE15" s="1262"/>
      <c r="CF15" s="1262" t="s">
        <v>141</v>
      </c>
      <c r="CG15" s="1262"/>
      <c r="CH15" s="1262"/>
      <c r="CI15" s="1262"/>
      <c r="CJ15" s="1262"/>
      <c r="CK15" s="1262"/>
      <c r="CL15" s="1262"/>
      <c r="CM15" s="1262"/>
      <c r="CN15" s="1262"/>
      <c r="CO15" s="2053" t="str">
        <f>行政事業レビューシート!P18</f>
        <v>-</v>
      </c>
      <c r="CP15" s="2053"/>
      <c r="CQ15" s="2053"/>
      <c r="CR15" s="2053"/>
      <c r="CS15" s="2053"/>
      <c r="CT15" s="2053"/>
      <c r="CU15" s="2053"/>
      <c r="CV15" s="2053"/>
      <c r="CW15" s="2053"/>
      <c r="CX15" s="2053" t="str">
        <f>行政事業レビューシート!W18</f>
        <v>-</v>
      </c>
      <c r="CY15" s="2053"/>
      <c r="CZ15" s="2053"/>
      <c r="DA15" s="2053"/>
      <c r="DB15" s="2053"/>
      <c r="DC15" s="2053"/>
      <c r="DD15" s="2053"/>
      <c r="DE15" s="2053"/>
      <c r="DF15" s="2053"/>
      <c r="DG15" s="2053" t="str">
        <f>行政事業レビューシート!AD18</f>
        <v>-</v>
      </c>
      <c r="DH15" s="2053"/>
      <c r="DI15" s="2053"/>
      <c r="DJ15" s="2053"/>
      <c r="DK15" s="2053"/>
      <c r="DL15" s="2053"/>
      <c r="DM15" s="2053"/>
      <c r="DN15" s="2053"/>
      <c r="DO15" s="2053"/>
      <c r="DP15" s="2053" t="str">
        <f>行政事業レビューシート!AK18</f>
        <v>-</v>
      </c>
      <c r="DQ15" s="2053"/>
      <c r="DR15" s="2053"/>
      <c r="DS15" s="2053"/>
      <c r="DT15" s="2053"/>
      <c r="DU15" s="2053"/>
      <c r="DV15" s="2053"/>
      <c r="DW15" s="2053"/>
      <c r="DX15" s="2053"/>
      <c r="DY15" s="2055"/>
      <c r="DZ15" s="2055"/>
      <c r="EA15" s="2055"/>
      <c r="EB15" s="2055"/>
      <c r="EC15" s="2055"/>
      <c r="ED15" s="2055"/>
      <c r="EE15" s="2055"/>
      <c r="EF15" s="2055"/>
      <c r="EG15" s="2056"/>
    </row>
    <row r="16" spans="1:137" ht="40.15" customHeight="1">
      <c r="A16" s="1947" t="s">
        <v>784</v>
      </c>
      <c r="B16" s="1948"/>
      <c r="C16" s="1948"/>
      <c r="D16" s="1948"/>
      <c r="E16" s="1948"/>
      <c r="F16" s="2106"/>
      <c r="G16" s="109"/>
      <c r="H16" s="2109" t="str">
        <f>行政事業レビューシート!G11</f>
        <v>米国の連邦レベルのみならず、一般国民にも行き届く草の根レベル（グラスルーツ）での取組を打ち出し、日本企業の直接投資等を通じた雇用創出や我が国の文化・伝統に対する理解の裾野を広げるべく、官民を挙げた州・地方レベルにおける地域の特徴や関心度に応じた効果的な働きかけ等の取組が実施されている。具体的には日本企業が進出している地域をまわる「草の根キャラバン」としてセミナー・講演会の実施、オンライン形式のイベントや動画配信による日本産食品のプロモーションや日本文化の発信、日米経済関係をテーマとしたウェビナー（オンライン形式のセミナー）等、官民を挙げてオールジャパンでの草の根レベルの日米経済関係強化を図っている。</v>
      </c>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c r="AT16" s="2109"/>
      <c r="AU16" s="2109"/>
      <c r="AV16" s="2109"/>
      <c r="AW16" s="2109"/>
      <c r="AX16" s="2109"/>
      <c r="AY16" s="2109"/>
      <c r="AZ16" s="2109"/>
      <c r="BA16" s="2109"/>
      <c r="BB16" s="2109"/>
      <c r="BC16" s="2109"/>
      <c r="BD16" s="2109"/>
      <c r="BE16" s="2109"/>
      <c r="BF16" s="2109"/>
      <c r="BG16" s="2109"/>
      <c r="BH16" s="2156"/>
      <c r="BI16" s="2156"/>
      <c r="BJ16" s="2156"/>
      <c r="BK16" s="2156"/>
      <c r="BL16" s="2156"/>
      <c r="BM16" s="2156"/>
      <c r="BN16" s="2156"/>
      <c r="BO16" s="2156"/>
      <c r="BP16" s="2156"/>
      <c r="BQ16" s="2156"/>
      <c r="BR16" s="2156"/>
      <c r="BS16" s="2156"/>
      <c r="BT16" s="2156"/>
      <c r="BU16" s="2156"/>
      <c r="BV16" s="2156"/>
      <c r="BW16" s="2156"/>
      <c r="BX16" s="2156"/>
      <c r="BY16" s="2156"/>
      <c r="BZ16" s="2156"/>
      <c r="CA16" s="210"/>
      <c r="CB16" s="212"/>
      <c r="CC16" s="1262"/>
      <c r="CD16" s="1262"/>
      <c r="CE16" s="1262"/>
      <c r="CF16" s="1262" t="s">
        <v>78</v>
      </c>
      <c r="CG16" s="1262"/>
      <c r="CH16" s="1262"/>
      <c r="CI16" s="1262"/>
      <c r="CJ16" s="1262"/>
      <c r="CK16" s="1262"/>
      <c r="CL16" s="1262"/>
      <c r="CM16" s="1262"/>
      <c r="CN16" s="1262"/>
      <c r="CO16" s="2053">
        <f>行政事業レビューシート!P19</f>
        <v>317</v>
      </c>
      <c r="CP16" s="2053"/>
      <c r="CQ16" s="2053"/>
      <c r="CR16" s="2053"/>
      <c r="CS16" s="2053"/>
      <c r="CT16" s="2053"/>
      <c r="CU16" s="2053"/>
      <c r="CV16" s="2053"/>
      <c r="CW16" s="2053"/>
      <c r="CX16" s="2053">
        <f>行政事業レビューシート!W19</f>
        <v>289</v>
      </c>
      <c r="CY16" s="2053"/>
      <c r="CZ16" s="2053"/>
      <c r="DA16" s="2053"/>
      <c r="DB16" s="2053"/>
      <c r="DC16" s="2053"/>
      <c r="DD16" s="2053"/>
      <c r="DE16" s="2053"/>
      <c r="DF16" s="2053"/>
      <c r="DG16" s="2053">
        <f>行政事業レビューシート!AD19</f>
        <v>239</v>
      </c>
      <c r="DH16" s="2053"/>
      <c r="DI16" s="2053"/>
      <c r="DJ16" s="2053"/>
      <c r="DK16" s="2053"/>
      <c r="DL16" s="2053"/>
      <c r="DM16" s="2053"/>
      <c r="DN16" s="2053"/>
      <c r="DO16" s="2053"/>
      <c r="DP16" s="2053">
        <f>行政事業レビューシート!AK19</f>
        <v>220</v>
      </c>
      <c r="DQ16" s="2053"/>
      <c r="DR16" s="2053"/>
      <c r="DS16" s="2053"/>
      <c r="DT16" s="2053"/>
      <c r="DU16" s="2053"/>
      <c r="DV16" s="2053"/>
      <c r="DW16" s="2053"/>
      <c r="DX16" s="2053"/>
      <c r="DY16" s="2053">
        <f>行政事業レビューシート!AR19</f>
        <v>239</v>
      </c>
      <c r="DZ16" s="2053"/>
      <c r="EA16" s="2053"/>
      <c r="EB16" s="2053"/>
      <c r="EC16" s="2053"/>
      <c r="ED16" s="2053"/>
      <c r="EE16" s="2053"/>
      <c r="EF16" s="2053"/>
      <c r="EG16" s="2054"/>
    </row>
    <row r="17" spans="1:137" ht="40.15" customHeight="1">
      <c r="A17" s="1949"/>
      <c r="B17" s="1950"/>
      <c r="C17" s="1950"/>
      <c r="D17" s="1950"/>
      <c r="E17" s="1950"/>
      <c r="F17" s="2107"/>
      <c r="G17" s="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09"/>
      <c r="AZ17" s="2109"/>
      <c r="BA17" s="2109"/>
      <c r="BB17" s="2109"/>
      <c r="BC17" s="2109"/>
      <c r="BD17" s="2109"/>
      <c r="BE17" s="2109"/>
      <c r="BF17" s="2109"/>
      <c r="BG17" s="2109"/>
      <c r="BH17" s="2156"/>
      <c r="BI17" s="2156"/>
      <c r="BJ17" s="2156"/>
      <c r="BK17" s="2156"/>
      <c r="BL17" s="2156"/>
      <c r="BM17" s="2156"/>
      <c r="BN17" s="2156"/>
      <c r="BO17" s="2156"/>
      <c r="BP17" s="2156"/>
      <c r="BQ17" s="2156"/>
      <c r="BR17" s="2156"/>
      <c r="BS17" s="2156"/>
      <c r="BT17" s="2156"/>
      <c r="BU17" s="2156"/>
      <c r="BV17" s="2156"/>
      <c r="BW17" s="2156"/>
      <c r="BX17" s="2156"/>
      <c r="BY17" s="2156"/>
      <c r="BZ17" s="2156"/>
      <c r="CA17" s="210"/>
      <c r="CB17" s="212"/>
      <c r="CC17" s="1262" t="s">
        <v>41</v>
      </c>
      <c r="CD17" s="1262"/>
      <c r="CE17" s="1262"/>
      <c r="CF17" s="1262"/>
      <c r="CG17" s="1262"/>
      <c r="CH17" s="1262"/>
      <c r="CI17" s="1262"/>
      <c r="CJ17" s="1262"/>
      <c r="CK17" s="1262"/>
      <c r="CL17" s="1262"/>
      <c r="CM17" s="1262"/>
      <c r="CN17" s="1262"/>
      <c r="CO17" s="2053">
        <f>行政事業レビューシート!P20</f>
        <v>218</v>
      </c>
      <c r="CP17" s="2053"/>
      <c r="CQ17" s="2053"/>
      <c r="CR17" s="2053"/>
      <c r="CS17" s="2053"/>
      <c r="CT17" s="2053"/>
      <c r="CU17" s="2053"/>
      <c r="CV17" s="2053"/>
      <c r="CW17" s="2053"/>
      <c r="CX17" s="2053">
        <f>行政事業レビューシート!W20</f>
        <v>222</v>
      </c>
      <c r="CY17" s="2053"/>
      <c r="CZ17" s="2053"/>
      <c r="DA17" s="2053"/>
      <c r="DB17" s="2053"/>
      <c r="DC17" s="2053"/>
      <c r="DD17" s="2053"/>
      <c r="DE17" s="2053"/>
      <c r="DF17" s="2053"/>
      <c r="DG17" s="2053">
        <f>行政事業レビューシート!AD20</f>
        <v>167</v>
      </c>
      <c r="DH17" s="2053"/>
      <c r="DI17" s="2053"/>
      <c r="DJ17" s="2053"/>
      <c r="DK17" s="2053"/>
      <c r="DL17" s="2053"/>
      <c r="DM17" s="2053"/>
      <c r="DN17" s="2053"/>
      <c r="DO17" s="2053"/>
      <c r="DP17" s="2055"/>
      <c r="DQ17" s="2055"/>
      <c r="DR17" s="2055"/>
      <c r="DS17" s="2055"/>
      <c r="DT17" s="2055"/>
      <c r="DU17" s="2055"/>
      <c r="DV17" s="2055"/>
      <c r="DW17" s="2055"/>
      <c r="DX17" s="2055"/>
      <c r="DY17" s="2055"/>
      <c r="DZ17" s="2055"/>
      <c r="EA17" s="2055"/>
      <c r="EB17" s="2055"/>
      <c r="EC17" s="2055"/>
      <c r="ED17" s="2055"/>
      <c r="EE17" s="2055"/>
      <c r="EF17" s="2055"/>
      <c r="EG17" s="2056"/>
    </row>
    <row r="18" spans="1:137" ht="40.15" customHeight="1">
      <c r="A18" s="1949"/>
      <c r="B18" s="1950"/>
      <c r="C18" s="1950"/>
      <c r="D18" s="1950"/>
      <c r="E18" s="1950"/>
      <c r="F18" s="2107"/>
      <c r="G18" s="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c r="AS18" s="2109"/>
      <c r="AT18" s="2109"/>
      <c r="AU18" s="2109"/>
      <c r="AV18" s="2109"/>
      <c r="AW18" s="2109"/>
      <c r="AX18" s="2109"/>
      <c r="AY18" s="2109"/>
      <c r="AZ18" s="2109"/>
      <c r="BA18" s="2109"/>
      <c r="BB18" s="2109"/>
      <c r="BC18" s="2109"/>
      <c r="BD18" s="2109"/>
      <c r="BE18" s="2109"/>
      <c r="BF18" s="2109"/>
      <c r="BG18" s="2109"/>
      <c r="BH18" s="2156"/>
      <c r="BI18" s="2156"/>
      <c r="BJ18" s="2156"/>
      <c r="BK18" s="2156"/>
      <c r="BL18" s="2156"/>
      <c r="BM18" s="2156"/>
      <c r="BN18" s="2156"/>
      <c r="BO18" s="2156"/>
      <c r="BP18" s="2156"/>
      <c r="BQ18" s="2156"/>
      <c r="BR18" s="2156"/>
      <c r="BS18" s="2156"/>
      <c r="BT18" s="2156"/>
      <c r="BU18" s="2156"/>
      <c r="BV18" s="2156"/>
      <c r="BW18" s="2156"/>
      <c r="BX18" s="2156"/>
      <c r="BY18" s="2156"/>
      <c r="BZ18" s="2156"/>
      <c r="CA18" s="210"/>
      <c r="CB18" s="212"/>
      <c r="CC18" s="1262" t="s">
        <v>45</v>
      </c>
      <c r="CD18" s="1262"/>
      <c r="CE18" s="1262"/>
      <c r="CF18" s="1262"/>
      <c r="CG18" s="1262"/>
      <c r="CH18" s="1262"/>
      <c r="CI18" s="1262"/>
      <c r="CJ18" s="1262"/>
      <c r="CK18" s="1262"/>
      <c r="CL18" s="1262"/>
      <c r="CM18" s="1262"/>
      <c r="CN18" s="1262"/>
      <c r="CO18" s="1265">
        <f>行政事業レビューシート!P21</f>
        <v>0.68769716088328081</v>
      </c>
      <c r="CP18" s="1265"/>
      <c r="CQ18" s="1265"/>
      <c r="CR18" s="1265"/>
      <c r="CS18" s="1265"/>
      <c r="CT18" s="1265"/>
      <c r="CU18" s="1265"/>
      <c r="CV18" s="1265"/>
      <c r="CW18" s="1265"/>
      <c r="CX18" s="1265">
        <f>行政事業レビューシート!W21</f>
        <v>0.76816608996539792</v>
      </c>
      <c r="CY18" s="1265"/>
      <c r="CZ18" s="1265"/>
      <c r="DA18" s="1265"/>
      <c r="DB18" s="1265"/>
      <c r="DC18" s="1265"/>
      <c r="DD18" s="1265"/>
      <c r="DE18" s="1265"/>
      <c r="DF18" s="1265"/>
      <c r="DG18" s="1265">
        <f>行政事業レビューシート!AD21</f>
        <v>0.69874476987447698</v>
      </c>
      <c r="DH18" s="1265"/>
      <c r="DI18" s="1265"/>
      <c r="DJ18" s="1265"/>
      <c r="DK18" s="1265"/>
      <c r="DL18" s="1265"/>
      <c r="DM18" s="1265"/>
      <c r="DN18" s="1265"/>
      <c r="DO18" s="1265"/>
      <c r="DP18" s="2055"/>
      <c r="DQ18" s="2055"/>
      <c r="DR18" s="2055"/>
      <c r="DS18" s="2055"/>
      <c r="DT18" s="2055"/>
      <c r="DU18" s="2055"/>
      <c r="DV18" s="2055"/>
      <c r="DW18" s="2055"/>
      <c r="DX18" s="2055"/>
      <c r="DY18" s="2055"/>
      <c r="DZ18" s="2055"/>
      <c r="EA18" s="2055"/>
      <c r="EB18" s="2055"/>
      <c r="EC18" s="2055"/>
      <c r="ED18" s="2055"/>
      <c r="EE18" s="2055"/>
      <c r="EF18" s="2055"/>
      <c r="EG18" s="2056"/>
    </row>
    <row r="19" spans="1:137" ht="40.15" customHeight="1">
      <c r="A19" s="1951"/>
      <c r="B19" s="1952"/>
      <c r="C19" s="1952"/>
      <c r="D19" s="1952"/>
      <c r="E19" s="1952"/>
      <c r="F19" s="2108"/>
      <c r="G19" s="193"/>
      <c r="H19" s="2110"/>
      <c r="I19" s="2110"/>
      <c r="J19" s="2110"/>
      <c r="K19" s="2110"/>
      <c r="L19" s="2110"/>
      <c r="M19" s="2110"/>
      <c r="N19" s="2110"/>
      <c r="O19" s="2110"/>
      <c r="P19" s="2110"/>
      <c r="Q19" s="2110"/>
      <c r="R19" s="2110"/>
      <c r="S19" s="2110"/>
      <c r="T19" s="2110"/>
      <c r="U19" s="2110"/>
      <c r="V19" s="2110"/>
      <c r="W19" s="2110"/>
      <c r="X19" s="2110"/>
      <c r="Y19" s="2110"/>
      <c r="Z19" s="2110"/>
      <c r="AA19" s="2110"/>
      <c r="AB19" s="2110"/>
      <c r="AC19" s="2110"/>
      <c r="AD19" s="2110"/>
      <c r="AE19" s="2110"/>
      <c r="AF19" s="2110"/>
      <c r="AG19" s="2110"/>
      <c r="AH19" s="2110"/>
      <c r="AI19" s="2110"/>
      <c r="AJ19" s="2110"/>
      <c r="AK19" s="2110"/>
      <c r="AL19" s="2110"/>
      <c r="AM19" s="2110"/>
      <c r="AN19" s="2110"/>
      <c r="AO19" s="2110"/>
      <c r="AP19" s="2110"/>
      <c r="AQ19" s="2110"/>
      <c r="AR19" s="2110"/>
      <c r="AS19" s="2110"/>
      <c r="AT19" s="2110"/>
      <c r="AU19" s="2110"/>
      <c r="AV19" s="2110"/>
      <c r="AW19" s="2110"/>
      <c r="AX19" s="2110"/>
      <c r="AY19" s="2110"/>
      <c r="AZ19" s="2110"/>
      <c r="BA19" s="2110"/>
      <c r="BB19" s="2110"/>
      <c r="BC19" s="2110"/>
      <c r="BD19" s="2110"/>
      <c r="BE19" s="2110"/>
      <c r="BF19" s="2110"/>
      <c r="BG19" s="2110"/>
      <c r="BH19" s="2157"/>
      <c r="BI19" s="2157"/>
      <c r="BJ19" s="2157"/>
      <c r="BK19" s="2157"/>
      <c r="BL19" s="2157"/>
      <c r="BM19" s="2157"/>
      <c r="BN19" s="2157"/>
      <c r="BO19" s="2157"/>
      <c r="BP19" s="2157"/>
      <c r="BQ19" s="2157"/>
      <c r="BR19" s="2157"/>
      <c r="BS19" s="2157"/>
      <c r="BT19" s="2157"/>
      <c r="BU19" s="2157"/>
      <c r="BV19" s="2157"/>
      <c r="BW19" s="2157"/>
      <c r="BX19" s="2157"/>
      <c r="BY19" s="2157"/>
      <c r="BZ19" s="2157"/>
      <c r="CA19" s="210"/>
      <c r="CB19" s="212"/>
      <c r="CC19" s="2063" t="s">
        <v>499</v>
      </c>
      <c r="CD19" s="2063"/>
      <c r="CE19" s="2063"/>
      <c r="CF19" s="2063"/>
      <c r="CG19" s="2063"/>
      <c r="CH19" s="2063"/>
      <c r="CI19" s="2063"/>
      <c r="CJ19" s="2063"/>
      <c r="CK19" s="2063"/>
      <c r="CL19" s="2063"/>
      <c r="CM19" s="2063"/>
      <c r="CN19" s="2063"/>
      <c r="CO19" s="2064">
        <f>行政事業レビューシート!P22</f>
        <v>0.68769716088328081</v>
      </c>
      <c r="CP19" s="2064"/>
      <c r="CQ19" s="2064"/>
      <c r="CR19" s="2064"/>
      <c r="CS19" s="2064"/>
      <c r="CT19" s="2064"/>
      <c r="CU19" s="2064"/>
      <c r="CV19" s="2064"/>
      <c r="CW19" s="2064"/>
      <c r="CX19" s="2064">
        <f>行政事業レビューシート!W22</f>
        <v>0.76816608996539792</v>
      </c>
      <c r="CY19" s="2064"/>
      <c r="CZ19" s="2064"/>
      <c r="DA19" s="2064"/>
      <c r="DB19" s="2064"/>
      <c r="DC19" s="2064"/>
      <c r="DD19" s="2064"/>
      <c r="DE19" s="2064"/>
      <c r="DF19" s="2064"/>
      <c r="DG19" s="2064">
        <f>行政事業レビューシート!AD22</f>
        <v>0.69874476987447698</v>
      </c>
      <c r="DH19" s="2064"/>
      <c r="DI19" s="2064"/>
      <c r="DJ19" s="2064"/>
      <c r="DK19" s="2064"/>
      <c r="DL19" s="2064"/>
      <c r="DM19" s="2064"/>
      <c r="DN19" s="2064"/>
      <c r="DO19" s="2064"/>
      <c r="DP19" s="2065"/>
      <c r="DQ19" s="2065"/>
      <c r="DR19" s="2065"/>
      <c r="DS19" s="2065"/>
      <c r="DT19" s="2065"/>
      <c r="DU19" s="2065"/>
      <c r="DV19" s="2065"/>
      <c r="DW19" s="2065"/>
      <c r="DX19" s="2065"/>
      <c r="DY19" s="2065"/>
      <c r="DZ19" s="2065"/>
      <c r="EA19" s="2065"/>
      <c r="EB19" s="2065"/>
      <c r="EC19" s="2065"/>
      <c r="ED19" s="2065"/>
      <c r="EE19" s="2065"/>
      <c r="EF19" s="2065"/>
      <c r="EG19" s="2066"/>
    </row>
    <row r="20" spans="1:137" ht="30" customHeight="1">
      <c r="A20" s="187"/>
      <c r="B20" s="191"/>
      <c r="C20" s="191"/>
      <c r="D20" s="191"/>
      <c r="E20" s="191"/>
      <c r="F20" s="191"/>
      <c r="G20" s="191"/>
      <c r="H20" s="2067" t="s">
        <v>463</v>
      </c>
      <c r="I20" s="2068"/>
      <c r="J20" s="2068"/>
      <c r="K20" s="2068"/>
      <c r="L20" s="2068"/>
      <c r="M20" s="2068"/>
      <c r="N20" s="2068"/>
      <c r="O20" s="2068"/>
      <c r="P20" s="2068"/>
      <c r="Q20" s="2068"/>
      <c r="R20" s="2068"/>
      <c r="S20" s="2068"/>
      <c r="T20" s="2068"/>
      <c r="U20" s="2068"/>
      <c r="V20" s="2068"/>
      <c r="W20" s="2068"/>
      <c r="X20" s="2068"/>
      <c r="Y20" s="2068"/>
      <c r="Z20" s="2068"/>
      <c r="AA20" s="2068"/>
      <c r="AB20" s="2068"/>
      <c r="AC20" s="2068"/>
      <c r="AD20" s="2068"/>
      <c r="AE20" s="2068"/>
      <c r="AF20" s="2068"/>
      <c r="AG20" s="2068"/>
      <c r="AH20" s="2068"/>
      <c r="AI20" s="2068"/>
      <c r="AJ20" s="2068"/>
      <c r="AK20" s="2068"/>
      <c r="AL20" s="2068"/>
      <c r="AM20" s="2068"/>
      <c r="AN20" s="2068"/>
      <c r="AO20" s="2068"/>
      <c r="AP20" s="2068"/>
      <c r="AQ20" s="2068"/>
      <c r="AR20" s="2068"/>
      <c r="AS20" s="2068"/>
      <c r="AT20" s="2068"/>
      <c r="AU20" s="2068"/>
      <c r="AV20" s="2068"/>
      <c r="AW20" s="2068"/>
      <c r="AX20" s="2068"/>
      <c r="AY20" s="2068"/>
      <c r="AZ20" s="2068"/>
      <c r="BA20" s="2068"/>
      <c r="BB20" s="2068"/>
      <c r="BC20" s="2068"/>
      <c r="BD20" s="2068"/>
      <c r="BE20" s="2068"/>
      <c r="BF20" s="2068"/>
      <c r="BG20" s="2068"/>
      <c r="BH20" s="2068"/>
      <c r="BI20" s="2068"/>
      <c r="BJ20" s="2068"/>
      <c r="BK20" s="2068"/>
      <c r="BL20" s="2068"/>
      <c r="BM20" s="2068"/>
      <c r="BN20" s="2068"/>
      <c r="BO20" s="2068"/>
      <c r="BP20" s="2068"/>
      <c r="BQ20" s="2068"/>
      <c r="BR20" s="2068"/>
      <c r="BS20" s="2068"/>
      <c r="BT20" s="2069"/>
      <c r="BU20" s="2067" t="s">
        <v>581</v>
      </c>
      <c r="BV20" s="2068"/>
      <c r="BW20" s="2068"/>
      <c r="BX20" s="2068"/>
      <c r="BY20" s="2068"/>
      <c r="BZ20" s="2068"/>
      <c r="CA20" s="2068"/>
      <c r="CB20" s="2068"/>
      <c r="CC20" s="2068"/>
      <c r="CD20" s="2068"/>
      <c r="CE20" s="2068"/>
      <c r="CF20" s="2068"/>
      <c r="CG20" s="2068"/>
      <c r="CH20" s="2068"/>
      <c r="CI20" s="2068"/>
      <c r="CJ20" s="2068"/>
      <c r="CK20" s="2068"/>
      <c r="CL20" s="2068"/>
      <c r="CM20" s="2068"/>
      <c r="CN20" s="2068"/>
      <c r="CO20" s="2068"/>
      <c r="CP20" s="2068"/>
      <c r="CQ20" s="2068"/>
      <c r="CR20" s="2068"/>
      <c r="CS20" s="2068"/>
      <c r="CT20" s="2068"/>
      <c r="CU20" s="2068"/>
      <c r="CV20" s="2068"/>
      <c r="CW20" s="2068"/>
      <c r="CX20" s="2068"/>
      <c r="CY20" s="2068"/>
      <c r="CZ20" s="2068"/>
      <c r="DA20" s="2068"/>
      <c r="DB20" s="2068"/>
      <c r="DC20" s="2068"/>
      <c r="DD20" s="2068"/>
      <c r="DE20" s="2068"/>
      <c r="DF20" s="2068"/>
      <c r="DG20" s="2068"/>
      <c r="DH20" s="2068"/>
      <c r="DI20" s="2068"/>
      <c r="DJ20" s="2068"/>
      <c r="DK20" s="2068"/>
      <c r="DL20" s="2068"/>
      <c r="DM20" s="2068"/>
      <c r="DN20" s="2068"/>
      <c r="DO20" s="2068"/>
      <c r="DP20" s="2068"/>
      <c r="DQ20" s="2068"/>
      <c r="DR20" s="2068"/>
      <c r="DS20" s="2068"/>
      <c r="DT20" s="2068"/>
      <c r="DU20" s="2068"/>
      <c r="DV20" s="2068"/>
      <c r="DW20" s="2068"/>
      <c r="DX20" s="2068"/>
      <c r="DY20" s="2068"/>
      <c r="DZ20" s="2068"/>
      <c r="EA20" s="2068"/>
      <c r="EB20" s="2068"/>
      <c r="EC20" s="2068"/>
      <c r="ED20" s="2068"/>
      <c r="EE20" s="2068"/>
      <c r="EF20" s="2068"/>
      <c r="EG20" s="2069"/>
    </row>
    <row r="21" spans="1:137" ht="70.150000000000006" customHeight="1">
      <c r="A21" s="1226" t="s">
        <v>801</v>
      </c>
      <c r="B21" s="1227"/>
      <c r="C21" s="1227"/>
      <c r="D21" s="1227"/>
      <c r="E21" s="1227"/>
      <c r="F21" s="1227"/>
      <c r="G21" s="194"/>
      <c r="H21" s="2070" t="str">
        <f>行政事業レビューシート!G31</f>
        <v>米国の州・地方レベルで日系企業の重要性を周知することにより、進出日系企業の米国におけるビジネス環境改善の実感につながる活動を実施。</v>
      </c>
      <c r="I21" s="2071"/>
      <c r="J21" s="2071"/>
      <c r="K21" s="2071"/>
      <c r="L21" s="2071"/>
      <c r="M21" s="2071"/>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c r="AL21" s="2071"/>
      <c r="AM21" s="2071"/>
      <c r="AN21" s="2071"/>
      <c r="AO21" s="2071"/>
      <c r="AP21" s="2071"/>
      <c r="AQ21" s="2071"/>
      <c r="AR21" s="2071"/>
      <c r="AS21" s="2071"/>
      <c r="AT21" s="2071"/>
      <c r="AU21" s="2071"/>
      <c r="AV21" s="2071"/>
      <c r="AW21" s="2071"/>
      <c r="AX21" s="2071"/>
      <c r="AY21" s="2071"/>
      <c r="AZ21" s="2071"/>
      <c r="BA21" s="2071"/>
      <c r="BB21" s="2071"/>
      <c r="BC21" s="2071"/>
      <c r="BD21" s="2071"/>
      <c r="BE21" s="2071"/>
      <c r="BF21" s="2071"/>
      <c r="BG21" s="2071"/>
      <c r="BH21" s="2071"/>
      <c r="BI21" s="2071"/>
      <c r="BJ21" s="2071"/>
      <c r="BK21" s="2071"/>
      <c r="BL21" s="2071"/>
      <c r="BM21" s="2071"/>
      <c r="BN21" s="2071"/>
      <c r="BO21" s="2071"/>
      <c r="BP21" s="2071"/>
      <c r="BQ21" s="2071"/>
      <c r="BR21" s="2071"/>
      <c r="BS21" s="2071"/>
      <c r="BT21" s="2072"/>
      <c r="BU21" s="2070">
        <f>行政事業レビューシート!G75</f>
        <v>0</v>
      </c>
      <c r="BV21" s="2071"/>
      <c r="BW21" s="2071"/>
      <c r="BX21" s="2071"/>
      <c r="BY21" s="2071"/>
      <c r="BZ21" s="2071"/>
      <c r="CA21" s="2071"/>
      <c r="CB21" s="2071"/>
      <c r="CC21" s="2071"/>
      <c r="CD21" s="2071"/>
      <c r="CE21" s="2071"/>
      <c r="CF21" s="2071"/>
      <c r="CG21" s="2071"/>
      <c r="CH21" s="2071"/>
      <c r="CI21" s="2071"/>
      <c r="CJ21" s="2071"/>
      <c r="CK21" s="2071"/>
      <c r="CL21" s="2071"/>
      <c r="CM21" s="2071"/>
      <c r="CN21" s="2071"/>
      <c r="CO21" s="2071"/>
      <c r="CP21" s="2071"/>
      <c r="CQ21" s="2071"/>
      <c r="CR21" s="2071"/>
      <c r="CS21" s="2071"/>
      <c r="CT21" s="2071"/>
      <c r="CU21" s="2071"/>
      <c r="CV21" s="2071"/>
      <c r="CW21" s="2071"/>
      <c r="CX21" s="2071"/>
      <c r="CY21" s="2071"/>
      <c r="CZ21" s="2071"/>
      <c r="DA21" s="2071"/>
      <c r="DB21" s="2071"/>
      <c r="DC21" s="2071"/>
      <c r="DD21" s="2071"/>
      <c r="DE21" s="2071"/>
      <c r="DF21" s="2071"/>
      <c r="DG21" s="2071"/>
      <c r="DH21" s="2071"/>
      <c r="DI21" s="2071"/>
      <c r="DJ21" s="2071"/>
      <c r="DK21" s="2071"/>
      <c r="DL21" s="2071"/>
      <c r="DM21" s="2071"/>
      <c r="DN21" s="2071"/>
      <c r="DO21" s="2071"/>
      <c r="DP21" s="2071"/>
      <c r="DQ21" s="2071"/>
      <c r="DR21" s="2071"/>
      <c r="DS21" s="2071"/>
      <c r="DT21" s="2071"/>
      <c r="DU21" s="2071"/>
      <c r="DV21" s="2071"/>
      <c r="DW21" s="2071"/>
      <c r="DX21" s="2071"/>
      <c r="DY21" s="2071"/>
      <c r="DZ21" s="2071"/>
      <c r="EA21" s="2071"/>
      <c r="EB21" s="2071"/>
      <c r="EC21" s="2071"/>
      <c r="ED21" s="2071"/>
      <c r="EE21" s="2071"/>
      <c r="EF21" s="2071"/>
      <c r="EG21" s="2072"/>
    </row>
    <row r="22" spans="1:137" ht="51" customHeight="1">
      <c r="A22" s="67"/>
      <c r="B22" s="81"/>
      <c r="C22" s="81"/>
      <c r="D22" s="81"/>
      <c r="E22" s="81"/>
      <c r="F22" s="81"/>
      <c r="G22" s="195"/>
      <c r="H22" s="2073"/>
      <c r="I22" s="2074"/>
      <c r="J22" s="2074"/>
      <c r="K22" s="2074"/>
      <c r="L22" s="2074"/>
      <c r="M22" s="2074"/>
      <c r="N22" s="2074"/>
      <c r="O22" s="2074"/>
      <c r="P22" s="2074"/>
      <c r="Q22" s="2074"/>
      <c r="R22" s="2074"/>
      <c r="S22" s="2074"/>
      <c r="T22" s="2074"/>
      <c r="U22" s="2074"/>
      <c r="V22" s="2074"/>
      <c r="W22" s="2074"/>
      <c r="X22" s="2074"/>
      <c r="Y22" s="2074"/>
      <c r="Z22" s="2074"/>
      <c r="AA22" s="2074"/>
      <c r="AB22" s="2074"/>
      <c r="AC22" s="2074"/>
      <c r="AD22" s="2074"/>
      <c r="AE22" s="2074"/>
      <c r="AF22" s="2074"/>
      <c r="AG22" s="2074"/>
      <c r="AH22" s="2074"/>
      <c r="AI22" s="2074"/>
      <c r="AJ22" s="2074"/>
      <c r="AK22" s="2074"/>
      <c r="AL22" s="2074"/>
      <c r="AM22" s="2074"/>
      <c r="AN22" s="2074"/>
      <c r="AO22" s="2074"/>
      <c r="AP22" s="2074"/>
      <c r="AQ22" s="2074"/>
      <c r="AR22" s="2074"/>
      <c r="AS22" s="2074"/>
      <c r="AT22" s="2074"/>
      <c r="AU22" s="2074"/>
      <c r="AV22" s="2074"/>
      <c r="AW22" s="2074"/>
      <c r="AX22" s="2074"/>
      <c r="AY22" s="2074"/>
      <c r="AZ22" s="2074"/>
      <c r="BA22" s="2074"/>
      <c r="BB22" s="2074"/>
      <c r="BC22" s="2074"/>
      <c r="BD22" s="2074"/>
      <c r="BE22" s="2074"/>
      <c r="BF22" s="2074"/>
      <c r="BG22" s="2074"/>
      <c r="BH22" s="2074"/>
      <c r="BI22" s="2074"/>
      <c r="BJ22" s="2074"/>
      <c r="BK22" s="2074"/>
      <c r="BL22" s="2074"/>
      <c r="BM22" s="2074"/>
      <c r="BN22" s="2074"/>
      <c r="BO22" s="2074"/>
      <c r="BP22" s="2074"/>
      <c r="BQ22" s="2074"/>
      <c r="BR22" s="2074"/>
      <c r="BS22" s="2074"/>
      <c r="BT22" s="2075"/>
      <c r="BU22" s="2073"/>
      <c r="BV22" s="2074"/>
      <c r="BW22" s="2074"/>
      <c r="BX22" s="2074"/>
      <c r="BY22" s="2074"/>
      <c r="BZ22" s="2074"/>
      <c r="CA22" s="2074"/>
      <c r="CB22" s="2074"/>
      <c r="CC22" s="2074"/>
      <c r="CD22" s="2074"/>
      <c r="CE22" s="2074"/>
      <c r="CF22" s="2074"/>
      <c r="CG22" s="2074"/>
      <c r="CH22" s="2074"/>
      <c r="CI22" s="2074"/>
      <c r="CJ22" s="2074"/>
      <c r="CK22" s="2074"/>
      <c r="CL22" s="2074"/>
      <c r="CM22" s="2074"/>
      <c r="CN22" s="2074"/>
      <c r="CO22" s="2074"/>
      <c r="CP22" s="2074"/>
      <c r="CQ22" s="2074"/>
      <c r="CR22" s="2074"/>
      <c r="CS22" s="2074"/>
      <c r="CT22" s="2074"/>
      <c r="CU22" s="2074"/>
      <c r="CV22" s="2074"/>
      <c r="CW22" s="2074"/>
      <c r="CX22" s="2074"/>
      <c r="CY22" s="2074"/>
      <c r="CZ22" s="2074"/>
      <c r="DA22" s="2074"/>
      <c r="DB22" s="2074"/>
      <c r="DC22" s="2074"/>
      <c r="DD22" s="2074"/>
      <c r="DE22" s="2074"/>
      <c r="DF22" s="2074"/>
      <c r="DG22" s="2074"/>
      <c r="DH22" s="2074"/>
      <c r="DI22" s="2074"/>
      <c r="DJ22" s="2074"/>
      <c r="DK22" s="2074"/>
      <c r="DL22" s="2074"/>
      <c r="DM22" s="2074"/>
      <c r="DN22" s="2074"/>
      <c r="DO22" s="2074"/>
      <c r="DP22" s="2074"/>
      <c r="DQ22" s="2074"/>
      <c r="DR22" s="2074"/>
      <c r="DS22" s="2074"/>
      <c r="DT22" s="2074"/>
      <c r="DU22" s="2074"/>
      <c r="DV22" s="2074"/>
      <c r="DW22" s="2074"/>
      <c r="DX22" s="2074"/>
      <c r="DY22" s="2074"/>
      <c r="DZ22" s="2074"/>
      <c r="EA22" s="2074"/>
      <c r="EB22" s="2074"/>
      <c r="EC22" s="2074"/>
      <c r="ED22" s="2074"/>
      <c r="EE22" s="2074"/>
      <c r="EF22" s="2074"/>
      <c r="EG22" s="2075"/>
    </row>
    <row r="23" spans="1:137" ht="40.15" customHeight="1">
      <c r="A23" s="1314" t="s">
        <v>241</v>
      </c>
      <c r="B23" s="1315"/>
      <c r="C23" s="1315"/>
      <c r="D23" s="1315"/>
      <c r="E23" s="1315"/>
      <c r="F23" s="1315"/>
      <c r="G23" s="196"/>
      <c r="H23" s="2076" t="s">
        <v>749</v>
      </c>
      <c r="I23" s="2051"/>
      <c r="J23" s="2051"/>
      <c r="K23" s="2051"/>
      <c r="L23" s="2051"/>
      <c r="M23" s="2051"/>
      <c r="N23" s="2051"/>
      <c r="O23" s="2051"/>
      <c r="P23" s="2051"/>
      <c r="Q23" s="2051"/>
      <c r="R23" s="2051"/>
      <c r="S23" s="2051"/>
      <c r="T23" s="2051"/>
      <c r="U23" s="2051"/>
      <c r="V23" s="2051" t="s">
        <v>747</v>
      </c>
      <c r="W23" s="2051"/>
      <c r="X23" s="2051"/>
      <c r="Y23" s="2051"/>
      <c r="Z23" s="2051"/>
      <c r="AA23" s="2051"/>
      <c r="AB23" s="2051"/>
      <c r="AC23" s="2051"/>
      <c r="AD23" s="2051"/>
      <c r="AE23" s="2051"/>
      <c r="AF23" s="2051"/>
      <c r="AG23" s="1239"/>
      <c r="AH23" s="2077"/>
      <c r="AI23" s="2077"/>
      <c r="AJ23" s="2077"/>
      <c r="AK23" s="2077"/>
      <c r="AL23" s="2051" t="s">
        <v>48</v>
      </c>
      <c r="AM23" s="2051"/>
      <c r="AN23" s="2051"/>
      <c r="AO23" s="2051"/>
      <c r="AP23" s="2051"/>
      <c r="AQ23" s="2051" t="s">
        <v>246</v>
      </c>
      <c r="AR23" s="2051"/>
      <c r="AS23" s="2051"/>
      <c r="AT23" s="2051"/>
      <c r="AU23" s="2051"/>
      <c r="AV23" s="2051"/>
      <c r="AW23" s="1239" t="s">
        <v>203</v>
      </c>
      <c r="AX23" s="1240"/>
      <c r="AY23" s="1240"/>
      <c r="AZ23" s="1240"/>
      <c r="BA23" s="1240"/>
      <c r="BB23" s="1241"/>
      <c r="BC23" s="2051" t="s">
        <v>376</v>
      </c>
      <c r="BD23" s="2051"/>
      <c r="BE23" s="2051"/>
      <c r="BF23" s="2051"/>
      <c r="BG23" s="2051"/>
      <c r="BH23" s="2051"/>
      <c r="BI23" s="2057" t="s">
        <v>322</v>
      </c>
      <c r="BJ23" s="2057"/>
      <c r="BK23" s="2057"/>
      <c r="BL23" s="2057"/>
      <c r="BM23" s="2057"/>
      <c r="BN23" s="2057"/>
      <c r="BO23" s="2057" t="s">
        <v>759</v>
      </c>
      <c r="BP23" s="2057"/>
      <c r="BQ23" s="2057"/>
      <c r="BR23" s="2057"/>
      <c r="BS23" s="2057"/>
      <c r="BT23" s="2058"/>
      <c r="BU23" s="2076" t="s">
        <v>749</v>
      </c>
      <c r="BV23" s="2051"/>
      <c r="BW23" s="2051"/>
      <c r="BX23" s="2051"/>
      <c r="BY23" s="2051"/>
      <c r="BZ23" s="2051"/>
      <c r="CA23" s="2051"/>
      <c r="CB23" s="2051"/>
      <c r="CC23" s="2051"/>
      <c r="CD23" s="2051"/>
      <c r="CE23" s="2051"/>
      <c r="CF23" s="2051"/>
      <c r="CG23" s="2051"/>
      <c r="CH23" s="2051"/>
      <c r="CI23" s="2051" t="s">
        <v>747</v>
      </c>
      <c r="CJ23" s="2051"/>
      <c r="CK23" s="2051"/>
      <c r="CL23" s="2051"/>
      <c r="CM23" s="2051"/>
      <c r="CN23" s="2051"/>
      <c r="CO23" s="2051"/>
      <c r="CP23" s="2051"/>
      <c r="CQ23" s="2051"/>
      <c r="CR23" s="2051"/>
      <c r="CS23" s="2051"/>
      <c r="CT23" s="2051"/>
      <c r="CU23" s="2051"/>
      <c r="CV23" s="2051"/>
      <c r="CW23" s="2051"/>
      <c r="CX23" s="2051"/>
      <c r="CY23" s="2051" t="s">
        <v>48</v>
      </c>
      <c r="CZ23" s="2051"/>
      <c r="DA23" s="2051"/>
      <c r="DB23" s="2051"/>
      <c r="DC23" s="2051"/>
      <c r="DD23" s="2051" t="s">
        <v>246</v>
      </c>
      <c r="DE23" s="2051"/>
      <c r="DF23" s="2051"/>
      <c r="DG23" s="2051"/>
      <c r="DH23" s="2051"/>
      <c r="DI23" s="2051"/>
      <c r="DJ23" s="1239" t="s">
        <v>203</v>
      </c>
      <c r="DK23" s="1240"/>
      <c r="DL23" s="1240"/>
      <c r="DM23" s="1240"/>
      <c r="DN23" s="1240"/>
      <c r="DO23" s="1241"/>
      <c r="DP23" s="2051" t="s">
        <v>376</v>
      </c>
      <c r="DQ23" s="2051"/>
      <c r="DR23" s="2051"/>
      <c r="DS23" s="2051"/>
      <c r="DT23" s="2051"/>
      <c r="DU23" s="2051"/>
      <c r="DV23" s="2057" t="s">
        <v>322</v>
      </c>
      <c r="DW23" s="2057"/>
      <c r="DX23" s="2057"/>
      <c r="DY23" s="2057"/>
      <c r="DZ23" s="2057"/>
      <c r="EA23" s="2057"/>
      <c r="EB23" s="2057" t="s">
        <v>759</v>
      </c>
      <c r="EC23" s="2057"/>
      <c r="ED23" s="2057"/>
      <c r="EE23" s="2057"/>
      <c r="EF23" s="2057"/>
      <c r="EG23" s="2058"/>
    </row>
    <row r="24" spans="1:137" ht="40.15" customHeight="1">
      <c r="A24" s="1316"/>
      <c r="B24" s="1317"/>
      <c r="C24" s="1317"/>
      <c r="D24" s="1317"/>
      <c r="E24" s="1317"/>
      <c r="F24" s="1317"/>
      <c r="G24" s="196"/>
      <c r="H24" s="2111" t="str">
        <f>行政事業レビューシート!G34</f>
        <v>日系企業の重要性を周知し、進出日系企業の米国におけるビジネス環境の改善</v>
      </c>
      <c r="I24" s="1805"/>
      <c r="J24" s="1805"/>
      <c r="K24" s="1805"/>
      <c r="L24" s="1805"/>
      <c r="M24" s="1805"/>
      <c r="N24" s="1805"/>
      <c r="O24" s="1805"/>
      <c r="P24" s="1805"/>
      <c r="Q24" s="1805"/>
      <c r="R24" s="1805"/>
      <c r="S24" s="1805"/>
      <c r="T24" s="1805"/>
      <c r="U24" s="1806"/>
      <c r="V24" s="2112" t="str">
        <f>行政事業レビューシート!P34</f>
        <v>グラスルーツプロジェクト実施総件数</v>
      </c>
      <c r="W24" s="1805"/>
      <c r="X24" s="1805"/>
      <c r="Y24" s="1805"/>
      <c r="Z24" s="1805"/>
      <c r="AA24" s="1805"/>
      <c r="AB24" s="1805"/>
      <c r="AC24" s="1805"/>
      <c r="AD24" s="1805"/>
      <c r="AE24" s="1805"/>
      <c r="AF24" s="1805"/>
      <c r="AG24" s="1805"/>
      <c r="AH24" s="2082" t="s">
        <v>88</v>
      </c>
      <c r="AI24" s="2083"/>
      <c r="AJ24" s="2083"/>
      <c r="AK24" s="2084"/>
      <c r="AL24" s="1348" t="str">
        <f>行政事業レビューシート!AB34</f>
        <v>件</v>
      </c>
      <c r="AM24" s="1349"/>
      <c r="AN24" s="1349"/>
      <c r="AO24" s="1349"/>
      <c r="AP24" s="1350"/>
      <c r="AQ24" s="1325">
        <f>行政事業レビューシート!AE34</f>
        <v>207</v>
      </c>
      <c r="AR24" s="1326"/>
      <c r="AS24" s="1326"/>
      <c r="AT24" s="1326"/>
      <c r="AU24" s="1326"/>
      <c r="AV24" s="2078"/>
      <c r="AW24" s="1325">
        <f>行政事業レビューシート!AI34</f>
        <v>99</v>
      </c>
      <c r="AX24" s="1326"/>
      <c r="AY24" s="1326"/>
      <c r="AZ24" s="1326"/>
      <c r="BA24" s="1326"/>
      <c r="BB24" s="2078"/>
      <c r="BC24" s="2059">
        <f>行政事業レビューシート!AM34</f>
        <v>97</v>
      </c>
      <c r="BD24" s="2060"/>
      <c r="BE24" s="2060"/>
      <c r="BF24" s="2060"/>
      <c r="BG24" s="2060"/>
      <c r="BH24" s="2061"/>
      <c r="BI24" s="2059" t="str">
        <f>行政事業レビューシート!AQ34</f>
        <v>-</v>
      </c>
      <c r="BJ24" s="2060"/>
      <c r="BK24" s="2060"/>
      <c r="BL24" s="2060"/>
      <c r="BM24" s="2060"/>
      <c r="BN24" s="2061"/>
      <c r="BO24" s="1324" t="str">
        <f>行政事業レビューシート!AU34</f>
        <v>-</v>
      </c>
      <c r="BP24" s="1324"/>
      <c r="BQ24" s="1324"/>
      <c r="BR24" s="1324"/>
      <c r="BS24" s="1324"/>
      <c r="BT24" s="2062"/>
      <c r="BU24" s="2111" t="str">
        <f>行政事業レビューシート!G78</f>
        <v>日系企業の重要性を周知し、進出日系企業の米国におけるビジネス環境の改善</v>
      </c>
      <c r="BV24" s="1805"/>
      <c r="BW24" s="1805"/>
      <c r="BX24" s="1805"/>
      <c r="BY24" s="1805"/>
      <c r="BZ24" s="1805"/>
      <c r="CA24" s="1805"/>
      <c r="CB24" s="1805"/>
      <c r="CC24" s="1805"/>
      <c r="CD24" s="1805"/>
      <c r="CE24" s="1805"/>
      <c r="CF24" s="1805"/>
      <c r="CG24" s="1805"/>
      <c r="CH24" s="1806"/>
      <c r="CI24" s="2112" t="str">
        <f>行政事業レビューシート!P78</f>
        <v>グラスルーツプロジェクトへの参加者数（延べ人数）</v>
      </c>
      <c r="CJ24" s="1805"/>
      <c r="CK24" s="1805"/>
      <c r="CL24" s="1805"/>
      <c r="CM24" s="1805"/>
      <c r="CN24" s="1805"/>
      <c r="CO24" s="1805"/>
      <c r="CP24" s="1805"/>
      <c r="CQ24" s="1805"/>
      <c r="CR24" s="1805"/>
      <c r="CS24" s="1805"/>
      <c r="CT24" s="2113"/>
      <c r="CU24" s="2085" t="s">
        <v>88</v>
      </c>
      <c r="CV24" s="2083"/>
      <c r="CW24" s="2083"/>
      <c r="CX24" s="2084"/>
      <c r="CY24" s="1348" t="str">
        <f>行政事業レビューシート!AB78</f>
        <v>人</v>
      </c>
      <c r="CZ24" s="1349"/>
      <c r="DA24" s="1349"/>
      <c r="DB24" s="1349"/>
      <c r="DC24" s="1350"/>
      <c r="DD24" s="1325">
        <f>行政事業レビューシート!AE78</f>
        <v>387068</v>
      </c>
      <c r="DE24" s="1326"/>
      <c r="DF24" s="1326"/>
      <c r="DG24" s="1326"/>
      <c r="DH24" s="1326"/>
      <c r="DI24" s="2078"/>
      <c r="DJ24" s="1325">
        <f>行政事業レビューシート!AI78</f>
        <v>881908</v>
      </c>
      <c r="DK24" s="1326"/>
      <c r="DL24" s="1326"/>
      <c r="DM24" s="1326"/>
      <c r="DN24" s="1326"/>
      <c r="DO24" s="2078"/>
      <c r="DP24" s="2059">
        <f>行政事業レビューシート!AM78</f>
        <v>335366</v>
      </c>
      <c r="DQ24" s="2060"/>
      <c r="DR24" s="2060"/>
      <c r="DS24" s="2060"/>
      <c r="DT24" s="2060"/>
      <c r="DU24" s="2061"/>
      <c r="DV24" s="2059" t="str">
        <f>行政事業レビューシート!AQ78</f>
        <v>-</v>
      </c>
      <c r="DW24" s="2060"/>
      <c r="DX24" s="2060"/>
      <c r="DY24" s="2060"/>
      <c r="DZ24" s="2060"/>
      <c r="EA24" s="2061"/>
      <c r="EB24" s="1324" t="str">
        <f>行政事業レビューシート!AU78</f>
        <v>-</v>
      </c>
      <c r="EC24" s="1324"/>
      <c r="ED24" s="1324"/>
      <c r="EE24" s="1324"/>
      <c r="EF24" s="1324"/>
      <c r="EG24" s="2062"/>
    </row>
    <row r="25" spans="1:137" ht="40.15" customHeight="1">
      <c r="A25" s="1316"/>
      <c r="B25" s="1317"/>
      <c r="C25" s="1317"/>
      <c r="D25" s="1317"/>
      <c r="E25" s="1317"/>
      <c r="F25" s="1317"/>
      <c r="G25" s="196"/>
      <c r="H25" s="2111"/>
      <c r="I25" s="1805"/>
      <c r="J25" s="1805"/>
      <c r="K25" s="1805"/>
      <c r="L25" s="1805"/>
      <c r="M25" s="1805"/>
      <c r="N25" s="1805"/>
      <c r="O25" s="1805"/>
      <c r="P25" s="1805"/>
      <c r="Q25" s="1805"/>
      <c r="R25" s="1805"/>
      <c r="S25" s="1805"/>
      <c r="T25" s="1805"/>
      <c r="U25" s="1806"/>
      <c r="V25" s="2112"/>
      <c r="W25" s="1805"/>
      <c r="X25" s="1805"/>
      <c r="Y25" s="1805"/>
      <c r="Z25" s="1805"/>
      <c r="AA25" s="1805"/>
      <c r="AB25" s="1805"/>
      <c r="AC25" s="1805"/>
      <c r="AD25" s="1805"/>
      <c r="AE25" s="1805"/>
      <c r="AF25" s="1805"/>
      <c r="AG25" s="1805"/>
      <c r="AH25" s="1328" t="s">
        <v>145</v>
      </c>
      <c r="AI25" s="1329"/>
      <c r="AJ25" s="1329"/>
      <c r="AK25" s="1330"/>
      <c r="AL25" s="2086" t="str">
        <f>行政事業レビューシート!AB35</f>
        <v>件</v>
      </c>
      <c r="AM25" s="2087"/>
      <c r="AN25" s="2087"/>
      <c r="AO25" s="2087"/>
      <c r="AP25" s="2088"/>
      <c r="AQ25" s="2059">
        <f>行政事業レビューシート!AE35</f>
        <v>142</v>
      </c>
      <c r="AR25" s="2060"/>
      <c r="AS25" s="2060"/>
      <c r="AT25" s="2060"/>
      <c r="AU25" s="2060"/>
      <c r="AV25" s="2061"/>
      <c r="AW25" s="2059">
        <f>行政事業レビューシート!AI35</f>
        <v>150</v>
      </c>
      <c r="AX25" s="2060"/>
      <c r="AY25" s="2060"/>
      <c r="AZ25" s="2060"/>
      <c r="BA25" s="2060"/>
      <c r="BB25" s="2061"/>
      <c r="BC25" s="2059">
        <f>行政事業レビューシート!AM35</f>
        <v>146</v>
      </c>
      <c r="BD25" s="2060"/>
      <c r="BE25" s="2060"/>
      <c r="BF25" s="2060"/>
      <c r="BG25" s="2060"/>
      <c r="BH25" s="2061"/>
      <c r="BI25" s="2059">
        <f>行政事業レビューシート!AQ35</f>
        <v>110</v>
      </c>
      <c r="BJ25" s="2060"/>
      <c r="BK25" s="2060"/>
      <c r="BL25" s="2060"/>
      <c r="BM25" s="2060"/>
      <c r="BN25" s="2061"/>
      <c r="BO25" s="1324" t="str">
        <f>行政事業レビューシート!AU35</f>
        <v>-</v>
      </c>
      <c r="BP25" s="1324"/>
      <c r="BQ25" s="1324"/>
      <c r="BR25" s="1324"/>
      <c r="BS25" s="1324"/>
      <c r="BT25" s="2062"/>
      <c r="BU25" s="2111"/>
      <c r="BV25" s="1805"/>
      <c r="BW25" s="1805"/>
      <c r="BX25" s="1805"/>
      <c r="BY25" s="1805"/>
      <c r="BZ25" s="1805"/>
      <c r="CA25" s="1805"/>
      <c r="CB25" s="1805"/>
      <c r="CC25" s="1805"/>
      <c r="CD25" s="1805"/>
      <c r="CE25" s="1805"/>
      <c r="CF25" s="1805"/>
      <c r="CG25" s="1805"/>
      <c r="CH25" s="1806"/>
      <c r="CI25" s="2112"/>
      <c r="CJ25" s="1805"/>
      <c r="CK25" s="1805"/>
      <c r="CL25" s="1805"/>
      <c r="CM25" s="1805"/>
      <c r="CN25" s="1805"/>
      <c r="CO25" s="1805"/>
      <c r="CP25" s="1805"/>
      <c r="CQ25" s="1805"/>
      <c r="CR25" s="1805"/>
      <c r="CS25" s="1805"/>
      <c r="CT25" s="2113"/>
      <c r="CU25" s="2089" t="s">
        <v>145</v>
      </c>
      <c r="CV25" s="1321"/>
      <c r="CW25" s="1321"/>
      <c r="CX25" s="1322"/>
      <c r="CY25" s="2086" t="str">
        <f>行政事業レビューシート!AB79</f>
        <v>人</v>
      </c>
      <c r="CZ25" s="2087"/>
      <c r="DA25" s="2087"/>
      <c r="DB25" s="2087"/>
      <c r="DC25" s="2088"/>
      <c r="DD25" s="2059" t="str">
        <f>行政事業レビューシート!AE79</f>
        <v>-</v>
      </c>
      <c r="DE25" s="2060"/>
      <c r="DF25" s="2060"/>
      <c r="DG25" s="2060"/>
      <c r="DH25" s="2060"/>
      <c r="DI25" s="2061"/>
      <c r="DJ25" s="2059" t="str">
        <f>行政事業レビューシート!AI79</f>
        <v>-</v>
      </c>
      <c r="DK25" s="2060"/>
      <c r="DL25" s="2060"/>
      <c r="DM25" s="2060"/>
      <c r="DN25" s="2060"/>
      <c r="DO25" s="2061"/>
      <c r="DP25" s="2059">
        <f>行政事業レビューシート!AM79</f>
        <v>212240</v>
      </c>
      <c r="DQ25" s="2060"/>
      <c r="DR25" s="2060"/>
      <c r="DS25" s="2060"/>
      <c r="DT25" s="2060"/>
      <c r="DU25" s="2061"/>
      <c r="DV25" s="2059">
        <f>行政事業レビューシート!AQ79</f>
        <v>303690</v>
      </c>
      <c r="DW25" s="2060"/>
      <c r="DX25" s="2060"/>
      <c r="DY25" s="2060"/>
      <c r="DZ25" s="2060"/>
      <c r="EA25" s="2061"/>
      <c r="EB25" s="1324" t="str">
        <f>行政事業レビューシート!AU79</f>
        <v>-</v>
      </c>
      <c r="EC25" s="1324"/>
      <c r="ED25" s="1324"/>
      <c r="EE25" s="1324"/>
      <c r="EF25" s="1324"/>
      <c r="EG25" s="2062"/>
    </row>
    <row r="26" spans="1:137" ht="52.5" customHeight="1">
      <c r="A26" s="68"/>
      <c r="B26" s="82"/>
      <c r="C26" s="82"/>
      <c r="D26" s="82"/>
      <c r="E26" s="82"/>
      <c r="F26" s="82"/>
      <c r="G26" s="197"/>
      <c r="H26" s="2073"/>
      <c r="I26" s="2074"/>
      <c r="J26" s="2074"/>
      <c r="K26" s="2074"/>
      <c r="L26" s="2074"/>
      <c r="M26" s="2074"/>
      <c r="N26" s="2074"/>
      <c r="O26" s="2074"/>
      <c r="P26" s="2074"/>
      <c r="Q26" s="2074"/>
      <c r="R26" s="2074"/>
      <c r="S26" s="2074"/>
      <c r="T26" s="2074"/>
      <c r="U26" s="2074"/>
      <c r="V26" s="2074"/>
      <c r="W26" s="2074"/>
      <c r="X26" s="2074"/>
      <c r="Y26" s="2074"/>
      <c r="Z26" s="2074"/>
      <c r="AA26" s="2074"/>
      <c r="AB26" s="2074"/>
      <c r="AC26" s="2074"/>
      <c r="AD26" s="2074"/>
      <c r="AE26" s="2074"/>
      <c r="AF26" s="2074"/>
      <c r="AG26" s="2074"/>
      <c r="AH26" s="2074"/>
      <c r="AI26" s="2074"/>
      <c r="AJ26" s="2074"/>
      <c r="AK26" s="2074"/>
      <c r="AL26" s="2074"/>
      <c r="AM26" s="2074"/>
      <c r="AN26" s="2074"/>
      <c r="AO26" s="2074"/>
      <c r="AP26" s="2074"/>
      <c r="AQ26" s="2074"/>
      <c r="AR26" s="2074"/>
      <c r="AS26" s="2074"/>
      <c r="AT26" s="2074"/>
      <c r="AU26" s="2074"/>
      <c r="AV26" s="2074"/>
      <c r="AW26" s="2074"/>
      <c r="AX26" s="2074"/>
      <c r="AY26" s="2074"/>
      <c r="AZ26" s="2074"/>
      <c r="BA26" s="2074"/>
      <c r="BB26" s="2074"/>
      <c r="BC26" s="2074"/>
      <c r="BD26" s="2074"/>
      <c r="BE26" s="2074"/>
      <c r="BF26" s="2074"/>
      <c r="BG26" s="2074"/>
      <c r="BH26" s="2074"/>
      <c r="BI26" s="2074"/>
      <c r="BJ26" s="2074"/>
      <c r="BK26" s="2074"/>
      <c r="BL26" s="2074"/>
      <c r="BM26" s="2074"/>
      <c r="BN26" s="2074"/>
      <c r="BO26" s="2074"/>
      <c r="BP26" s="2074"/>
      <c r="BQ26" s="2074"/>
      <c r="BR26" s="2074"/>
      <c r="BS26" s="2074"/>
      <c r="BT26" s="2075"/>
      <c r="BU26" s="2073"/>
      <c r="BV26" s="2074"/>
      <c r="BW26" s="2074"/>
      <c r="BX26" s="2074"/>
      <c r="BY26" s="2074"/>
      <c r="BZ26" s="2074"/>
      <c r="CA26" s="2074"/>
      <c r="CB26" s="2074"/>
      <c r="CC26" s="2074"/>
      <c r="CD26" s="2074"/>
      <c r="CE26" s="2074"/>
      <c r="CF26" s="2074"/>
      <c r="CG26" s="2074"/>
      <c r="CH26" s="2074"/>
      <c r="CI26" s="2074"/>
      <c r="CJ26" s="2074"/>
      <c r="CK26" s="2074"/>
      <c r="CL26" s="2074"/>
      <c r="CM26" s="2074"/>
      <c r="CN26" s="2074"/>
      <c r="CO26" s="2074"/>
      <c r="CP26" s="2074"/>
      <c r="CQ26" s="2074"/>
      <c r="CR26" s="2074"/>
      <c r="CS26" s="2074"/>
      <c r="CT26" s="2074"/>
      <c r="CU26" s="2074"/>
      <c r="CV26" s="2074"/>
      <c r="CW26" s="2074"/>
      <c r="CX26" s="2074"/>
      <c r="CY26" s="2074"/>
      <c r="CZ26" s="2074"/>
      <c r="DA26" s="2074"/>
      <c r="DB26" s="2074"/>
      <c r="DC26" s="2074"/>
      <c r="DD26" s="2074"/>
      <c r="DE26" s="2074"/>
      <c r="DF26" s="2074"/>
      <c r="DG26" s="2074"/>
      <c r="DH26" s="2074"/>
      <c r="DI26" s="2074"/>
      <c r="DJ26" s="2074"/>
      <c r="DK26" s="2074"/>
      <c r="DL26" s="2074"/>
      <c r="DM26" s="2074"/>
      <c r="DN26" s="2074"/>
      <c r="DO26" s="2074"/>
      <c r="DP26" s="2074"/>
      <c r="DQ26" s="2074"/>
      <c r="DR26" s="2074"/>
      <c r="DS26" s="2074"/>
      <c r="DT26" s="2074"/>
      <c r="DU26" s="2074"/>
      <c r="DV26" s="2074"/>
      <c r="DW26" s="2074"/>
      <c r="DX26" s="2074"/>
      <c r="DY26" s="2074"/>
      <c r="DZ26" s="2074"/>
      <c r="EA26" s="2074"/>
      <c r="EB26" s="2074"/>
      <c r="EC26" s="2074"/>
      <c r="ED26" s="2074"/>
      <c r="EE26" s="2074"/>
      <c r="EF26" s="2074"/>
      <c r="EG26" s="2075"/>
    </row>
    <row r="27" spans="1:137" ht="30" customHeight="1">
      <c r="A27" s="1314" t="s">
        <v>444</v>
      </c>
      <c r="B27" s="1315"/>
      <c r="C27" s="1315"/>
      <c r="D27" s="1315"/>
      <c r="E27" s="1315"/>
      <c r="F27" s="1315"/>
      <c r="G27" s="196"/>
      <c r="H27" s="2092" t="s">
        <v>219</v>
      </c>
      <c r="I27" s="2080"/>
      <c r="J27" s="2080"/>
      <c r="K27" s="2080"/>
      <c r="L27" s="2080"/>
      <c r="M27" s="2080"/>
      <c r="N27" s="2080"/>
      <c r="O27" s="2080"/>
      <c r="P27" s="2080"/>
      <c r="Q27" s="2080"/>
      <c r="R27" s="2080"/>
      <c r="S27" s="2080"/>
      <c r="T27" s="2080"/>
      <c r="U27" s="2081"/>
      <c r="V27" s="2079" t="s">
        <v>87</v>
      </c>
      <c r="W27" s="2080"/>
      <c r="X27" s="2080"/>
      <c r="Y27" s="2080"/>
      <c r="Z27" s="2080"/>
      <c r="AA27" s="2080"/>
      <c r="AB27" s="2080"/>
      <c r="AC27" s="2080"/>
      <c r="AD27" s="2080"/>
      <c r="AE27" s="2080"/>
      <c r="AF27" s="2080"/>
      <c r="AG27" s="2080"/>
      <c r="AH27" s="2115"/>
      <c r="AI27" s="2116"/>
      <c r="AJ27" s="2116"/>
      <c r="AK27" s="2117"/>
      <c r="AL27" s="2079" t="s">
        <v>48</v>
      </c>
      <c r="AM27" s="2080"/>
      <c r="AN27" s="2080"/>
      <c r="AO27" s="2080"/>
      <c r="AP27" s="2081"/>
      <c r="AQ27" s="2079" t="s">
        <v>246</v>
      </c>
      <c r="AR27" s="2080"/>
      <c r="AS27" s="2080"/>
      <c r="AT27" s="2080"/>
      <c r="AU27" s="2080"/>
      <c r="AV27" s="2081"/>
      <c r="AW27" s="2079" t="s">
        <v>203</v>
      </c>
      <c r="AX27" s="2080"/>
      <c r="AY27" s="2080"/>
      <c r="AZ27" s="2080"/>
      <c r="BA27" s="2080"/>
      <c r="BB27" s="2081"/>
      <c r="BC27" s="2051" t="s">
        <v>376</v>
      </c>
      <c r="BD27" s="2051"/>
      <c r="BE27" s="2051"/>
      <c r="BF27" s="2051"/>
      <c r="BG27" s="2051"/>
      <c r="BH27" s="2051"/>
      <c r="BI27" s="2096" t="s">
        <v>371</v>
      </c>
      <c r="BJ27" s="2096"/>
      <c r="BK27" s="2096"/>
      <c r="BL27" s="2096"/>
      <c r="BM27" s="2096"/>
      <c r="BN27" s="2096"/>
      <c r="BO27" s="2097" t="s">
        <v>635</v>
      </c>
      <c r="BP27" s="2097"/>
      <c r="BQ27" s="2097"/>
      <c r="BR27" s="2097"/>
      <c r="BS27" s="2097"/>
      <c r="BT27" s="2098"/>
      <c r="BU27" s="2092" t="s">
        <v>219</v>
      </c>
      <c r="BV27" s="2080"/>
      <c r="BW27" s="2080"/>
      <c r="BX27" s="2080"/>
      <c r="BY27" s="2080"/>
      <c r="BZ27" s="2080"/>
      <c r="CA27" s="2080"/>
      <c r="CB27" s="2080"/>
      <c r="CC27" s="2080"/>
      <c r="CD27" s="2080"/>
      <c r="CE27" s="2080"/>
      <c r="CF27" s="2080"/>
      <c r="CG27" s="2080"/>
      <c r="CH27" s="2081"/>
      <c r="CI27" s="2079" t="s">
        <v>87</v>
      </c>
      <c r="CJ27" s="2080"/>
      <c r="CK27" s="2080"/>
      <c r="CL27" s="2080"/>
      <c r="CM27" s="2080"/>
      <c r="CN27" s="2080"/>
      <c r="CO27" s="2080"/>
      <c r="CP27" s="2080"/>
      <c r="CQ27" s="2080"/>
      <c r="CR27" s="2080"/>
      <c r="CS27" s="2080"/>
      <c r="CT27" s="2118"/>
      <c r="CU27" s="2119"/>
      <c r="CV27" s="2116"/>
      <c r="CW27" s="2116"/>
      <c r="CX27" s="2117"/>
      <c r="CY27" s="2079" t="s">
        <v>48</v>
      </c>
      <c r="CZ27" s="2080"/>
      <c r="DA27" s="2080"/>
      <c r="DB27" s="2080"/>
      <c r="DC27" s="2081"/>
      <c r="DD27" s="2079" t="s">
        <v>246</v>
      </c>
      <c r="DE27" s="2080"/>
      <c r="DF27" s="2080"/>
      <c r="DG27" s="2080"/>
      <c r="DH27" s="2080"/>
      <c r="DI27" s="2081"/>
      <c r="DJ27" s="2079" t="s">
        <v>203</v>
      </c>
      <c r="DK27" s="2080"/>
      <c r="DL27" s="2080"/>
      <c r="DM27" s="2080"/>
      <c r="DN27" s="2080"/>
      <c r="DO27" s="2081"/>
      <c r="DP27" s="2051" t="s">
        <v>376</v>
      </c>
      <c r="DQ27" s="2051"/>
      <c r="DR27" s="2051"/>
      <c r="DS27" s="2051"/>
      <c r="DT27" s="2051"/>
      <c r="DU27" s="2051"/>
      <c r="DV27" s="2096" t="s">
        <v>371</v>
      </c>
      <c r="DW27" s="2096"/>
      <c r="DX27" s="2096"/>
      <c r="DY27" s="2096"/>
      <c r="DZ27" s="2096"/>
      <c r="EA27" s="2096"/>
      <c r="EB27" s="2097" t="s">
        <v>635</v>
      </c>
      <c r="EC27" s="2097"/>
      <c r="ED27" s="2097"/>
      <c r="EE27" s="2097"/>
      <c r="EF27" s="2097"/>
      <c r="EG27" s="2098"/>
    </row>
    <row r="28" spans="1:137" ht="30" customHeight="1">
      <c r="A28" s="1316"/>
      <c r="B28" s="1317"/>
      <c r="C28" s="1317"/>
      <c r="D28" s="1317"/>
      <c r="E28" s="1317"/>
      <c r="F28" s="1317"/>
      <c r="G28" s="196"/>
      <c r="H28" s="2114"/>
      <c r="I28" s="1305"/>
      <c r="J28" s="1305"/>
      <c r="K28" s="1305"/>
      <c r="L28" s="1305"/>
      <c r="M28" s="1305"/>
      <c r="N28" s="1305"/>
      <c r="O28" s="1305"/>
      <c r="P28" s="1305"/>
      <c r="Q28" s="1305"/>
      <c r="R28" s="1305"/>
      <c r="S28" s="1305"/>
      <c r="T28" s="1305"/>
      <c r="U28" s="1307"/>
      <c r="V28" s="1306"/>
      <c r="W28" s="1305"/>
      <c r="X28" s="1305"/>
      <c r="Y28" s="1305"/>
      <c r="Z28" s="1305"/>
      <c r="AA28" s="1305"/>
      <c r="AB28" s="1305"/>
      <c r="AC28" s="1305"/>
      <c r="AD28" s="1305"/>
      <c r="AE28" s="1305"/>
      <c r="AF28" s="1305"/>
      <c r="AG28" s="1305"/>
      <c r="AH28" s="1308"/>
      <c r="AI28" s="1309"/>
      <c r="AJ28" s="1309"/>
      <c r="AK28" s="1310"/>
      <c r="AL28" s="1306"/>
      <c r="AM28" s="1305"/>
      <c r="AN28" s="1305"/>
      <c r="AO28" s="1305"/>
      <c r="AP28" s="1307"/>
      <c r="AQ28" s="1306"/>
      <c r="AR28" s="1305"/>
      <c r="AS28" s="1305"/>
      <c r="AT28" s="1305"/>
      <c r="AU28" s="1305"/>
      <c r="AV28" s="1307"/>
      <c r="AW28" s="1306"/>
      <c r="AX28" s="1305"/>
      <c r="AY28" s="1305"/>
      <c r="AZ28" s="1305"/>
      <c r="BA28" s="1305"/>
      <c r="BB28" s="1307"/>
      <c r="BC28" s="2051"/>
      <c r="BD28" s="2051"/>
      <c r="BE28" s="2051"/>
      <c r="BF28" s="2051"/>
      <c r="BG28" s="2051"/>
      <c r="BH28" s="2051"/>
      <c r="BI28" s="2099">
        <f>行政事業レビューシート!AQ41</f>
        <v>0</v>
      </c>
      <c r="BJ28" s="2100"/>
      <c r="BK28" s="2100"/>
      <c r="BL28" s="1305" t="s">
        <v>372</v>
      </c>
      <c r="BM28" s="1305"/>
      <c r="BN28" s="1305"/>
      <c r="BO28" s="2099">
        <f>行政事業レビューシート!AU41</f>
        <v>6</v>
      </c>
      <c r="BP28" s="2100"/>
      <c r="BQ28" s="2100"/>
      <c r="BR28" s="1305" t="s">
        <v>372</v>
      </c>
      <c r="BS28" s="1305"/>
      <c r="BT28" s="1313"/>
      <c r="BU28" s="2114"/>
      <c r="BV28" s="1305"/>
      <c r="BW28" s="1305"/>
      <c r="BX28" s="1305"/>
      <c r="BY28" s="1305"/>
      <c r="BZ28" s="1305"/>
      <c r="CA28" s="1305"/>
      <c r="CB28" s="1305"/>
      <c r="CC28" s="1305"/>
      <c r="CD28" s="1305"/>
      <c r="CE28" s="1305"/>
      <c r="CF28" s="1305"/>
      <c r="CG28" s="1305"/>
      <c r="CH28" s="1307"/>
      <c r="CI28" s="1306"/>
      <c r="CJ28" s="1305"/>
      <c r="CK28" s="1305"/>
      <c r="CL28" s="1305"/>
      <c r="CM28" s="1305"/>
      <c r="CN28" s="1305"/>
      <c r="CO28" s="1305"/>
      <c r="CP28" s="1305"/>
      <c r="CQ28" s="1305"/>
      <c r="CR28" s="1305"/>
      <c r="CS28" s="1305"/>
      <c r="CT28" s="1313"/>
      <c r="CU28" s="2120"/>
      <c r="CV28" s="1309"/>
      <c r="CW28" s="1309"/>
      <c r="CX28" s="1310"/>
      <c r="CY28" s="1306"/>
      <c r="CZ28" s="1305"/>
      <c r="DA28" s="1305"/>
      <c r="DB28" s="1305"/>
      <c r="DC28" s="1307"/>
      <c r="DD28" s="1306"/>
      <c r="DE28" s="1305"/>
      <c r="DF28" s="1305"/>
      <c r="DG28" s="1305"/>
      <c r="DH28" s="1305"/>
      <c r="DI28" s="1307"/>
      <c r="DJ28" s="1306"/>
      <c r="DK28" s="1305"/>
      <c r="DL28" s="1305"/>
      <c r="DM28" s="1305"/>
      <c r="DN28" s="1305"/>
      <c r="DO28" s="1307"/>
      <c r="DP28" s="2051"/>
      <c r="DQ28" s="2051"/>
      <c r="DR28" s="2051"/>
      <c r="DS28" s="2051"/>
      <c r="DT28" s="2051"/>
      <c r="DU28" s="2051"/>
      <c r="DV28" s="2099">
        <f>行政事業レビューシート!AQ85</f>
        <v>0</v>
      </c>
      <c r="DW28" s="2100"/>
      <c r="DX28" s="2100"/>
      <c r="DY28" s="1305" t="s">
        <v>372</v>
      </c>
      <c r="DZ28" s="1305"/>
      <c r="EA28" s="1305"/>
      <c r="EB28" s="2099">
        <f>行政事業レビューシート!AU85</f>
        <v>0</v>
      </c>
      <c r="EC28" s="2100"/>
      <c r="ED28" s="2100"/>
      <c r="EE28" s="1305" t="s">
        <v>372</v>
      </c>
      <c r="EF28" s="1305"/>
      <c r="EG28" s="1313"/>
    </row>
    <row r="29" spans="1:137" ht="40.15" customHeight="1">
      <c r="A29" s="1316"/>
      <c r="B29" s="1317"/>
      <c r="C29" s="1317"/>
      <c r="D29" s="1317"/>
      <c r="E29" s="1317"/>
      <c r="F29" s="1317"/>
      <c r="G29" s="196"/>
      <c r="H29" s="2121" t="str">
        <f>行政事業レビューシート!G42</f>
        <v>日本による投資を通じた米国経済への貢献を実感する米国人の増加（バイデン政権下）</v>
      </c>
      <c r="I29" s="2122"/>
      <c r="J29" s="2122"/>
      <c r="K29" s="2122"/>
      <c r="L29" s="2122"/>
      <c r="M29" s="2122"/>
      <c r="N29" s="2122"/>
      <c r="O29" s="2122"/>
      <c r="P29" s="2122"/>
      <c r="Q29" s="2122"/>
      <c r="R29" s="2122"/>
      <c r="S29" s="2122"/>
      <c r="T29" s="2122"/>
      <c r="U29" s="2122"/>
      <c r="V29" s="2122" t="str">
        <f>行政事業レビューシート!P42</f>
        <v>海外における対日世論調査</v>
      </c>
      <c r="W29" s="2122"/>
      <c r="X29" s="2122"/>
      <c r="Y29" s="2122"/>
      <c r="Z29" s="2122"/>
      <c r="AA29" s="2122"/>
      <c r="AB29" s="2122"/>
      <c r="AC29" s="2122"/>
      <c r="AD29" s="2122"/>
      <c r="AE29" s="2122"/>
      <c r="AF29" s="2122"/>
      <c r="AG29" s="2125"/>
      <c r="AH29" s="1328" t="s">
        <v>55</v>
      </c>
      <c r="AI29" s="1329"/>
      <c r="AJ29" s="1329"/>
      <c r="AK29" s="1330"/>
      <c r="AL29" s="1348" t="str">
        <f>行政事業レビューシート!AB42</f>
        <v>％</v>
      </c>
      <c r="AM29" s="1349"/>
      <c r="AN29" s="1349"/>
      <c r="AO29" s="1349"/>
      <c r="AP29" s="1350"/>
      <c r="AQ29" s="1325">
        <f>行政事業レビューシート!AE42</f>
        <v>66</v>
      </c>
      <c r="AR29" s="1326"/>
      <c r="AS29" s="1326"/>
      <c r="AT29" s="1326"/>
      <c r="AU29" s="1326"/>
      <c r="AV29" s="2078"/>
      <c r="AW29" s="1325">
        <f>行政事業レビューシート!AI42</f>
        <v>59</v>
      </c>
      <c r="AX29" s="1326"/>
      <c r="AY29" s="1326"/>
      <c r="AZ29" s="1326"/>
      <c r="BA29" s="1326"/>
      <c r="BB29" s="2078"/>
      <c r="BC29" s="2059">
        <f>行政事業レビューシート!AM42</f>
        <v>56</v>
      </c>
      <c r="BD29" s="2060"/>
      <c r="BE29" s="2060"/>
      <c r="BF29" s="2060"/>
      <c r="BG29" s="2060"/>
      <c r="BH29" s="2061"/>
      <c r="BI29" s="2059" t="str">
        <f>行政事業レビューシート!AQ42</f>
        <v>-</v>
      </c>
      <c r="BJ29" s="2060"/>
      <c r="BK29" s="2060"/>
      <c r="BL29" s="2060"/>
      <c r="BM29" s="2060"/>
      <c r="BN29" s="2061"/>
      <c r="BO29" s="1324" t="str">
        <f>行政事業レビューシート!AU42</f>
        <v>-</v>
      </c>
      <c r="BP29" s="1324"/>
      <c r="BQ29" s="1324"/>
      <c r="BR29" s="1324"/>
      <c r="BS29" s="1324"/>
      <c r="BT29" s="2062"/>
      <c r="BU29" s="2121">
        <f>行政事業レビューシート!G86</f>
        <v>0</v>
      </c>
      <c r="BV29" s="2122"/>
      <c r="BW29" s="2122"/>
      <c r="BX29" s="2122"/>
      <c r="BY29" s="2122"/>
      <c r="BZ29" s="2122"/>
      <c r="CA29" s="2122"/>
      <c r="CB29" s="2122"/>
      <c r="CC29" s="2122"/>
      <c r="CD29" s="2122"/>
      <c r="CE29" s="2122"/>
      <c r="CF29" s="2122"/>
      <c r="CG29" s="2122"/>
      <c r="CH29" s="2122"/>
      <c r="CI29" s="2122">
        <f>行政事業レビューシート!P86</f>
        <v>0</v>
      </c>
      <c r="CJ29" s="2122"/>
      <c r="CK29" s="2122"/>
      <c r="CL29" s="2122"/>
      <c r="CM29" s="2122"/>
      <c r="CN29" s="2122"/>
      <c r="CO29" s="2122"/>
      <c r="CP29" s="2122"/>
      <c r="CQ29" s="2122"/>
      <c r="CR29" s="2122"/>
      <c r="CS29" s="2122"/>
      <c r="CT29" s="2127"/>
      <c r="CU29" s="2101" t="s">
        <v>55</v>
      </c>
      <c r="CV29" s="1329"/>
      <c r="CW29" s="1329"/>
      <c r="CX29" s="1330"/>
      <c r="CY29" s="1348">
        <f>行政事業レビューシート!AB86</f>
        <v>0</v>
      </c>
      <c r="CZ29" s="1349"/>
      <c r="DA29" s="1349"/>
      <c r="DB29" s="1349"/>
      <c r="DC29" s="1350"/>
      <c r="DD29" s="1325">
        <f>行政事業レビューシート!AE86</f>
        <v>0</v>
      </c>
      <c r="DE29" s="1326"/>
      <c r="DF29" s="1326"/>
      <c r="DG29" s="1326"/>
      <c r="DH29" s="1326"/>
      <c r="DI29" s="2078"/>
      <c r="DJ29" s="1325">
        <f>行政事業レビューシート!AI86</f>
        <v>0</v>
      </c>
      <c r="DK29" s="1326"/>
      <c r="DL29" s="1326"/>
      <c r="DM29" s="1326"/>
      <c r="DN29" s="1326"/>
      <c r="DO29" s="2078"/>
      <c r="DP29" s="2059">
        <f>行政事業レビューシート!AM86</f>
        <v>0</v>
      </c>
      <c r="DQ29" s="2060"/>
      <c r="DR29" s="2060"/>
      <c r="DS29" s="2060"/>
      <c r="DT29" s="2060"/>
      <c r="DU29" s="2061"/>
      <c r="DV29" s="2059">
        <f>行政事業レビューシート!AQ86</f>
        <v>0</v>
      </c>
      <c r="DW29" s="2060"/>
      <c r="DX29" s="2060"/>
      <c r="DY29" s="2060"/>
      <c r="DZ29" s="2060"/>
      <c r="EA29" s="2061"/>
      <c r="EB29" s="1324">
        <f>行政事業レビューシート!AU86</f>
        <v>0</v>
      </c>
      <c r="EC29" s="1324"/>
      <c r="ED29" s="1324"/>
      <c r="EE29" s="1324"/>
      <c r="EF29" s="1324"/>
      <c r="EG29" s="2062"/>
    </row>
    <row r="30" spans="1:137" ht="40.15" customHeight="1">
      <c r="A30" s="1316"/>
      <c r="B30" s="1317"/>
      <c r="C30" s="1317"/>
      <c r="D30" s="1317"/>
      <c r="E30" s="1317"/>
      <c r="F30" s="1317"/>
      <c r="G30" s="196"/>
      <c r="H30" s="2121"/>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5"/>
      <c r="AH30" s="1239" t="s">
        <v>102</v>
      </c>
      <c r="AI30" s="1240"/>
      <c r="AJ30" s="1240"/>
      <c r="AK30" s="1241"/>
      <c r="AL30" s="2086" t="str">
        <f>行政事業レビューシート!AB43</f>
        <v>％</v>
      </c>
      <c r="AM30" s="2087"/>
      <c r="AN30" s="2087"/>
      <c r="AO30" s="2087"/>
      <c r="AP30" s="2088"/>
      <c r="AQ30" s="2059" t="str">
        <f>行政事業レビューシート!AE43</f>
        <v>-</v>
      </c>
      <c r="AR30" s="2060"/>
      <c r="AS30" s="2060"/>
      <c r="AT30" s="2060"/>
      <c r="AU30" s="2060"/>
      <c r="AV30" s="2061"/>
      <c r="AW30" s="2059" t="str">
        <f>行政事業レビューシート!AI43</f>
        <v>-</v>
      </c>
      <c r="AX30" s="2060"/>
      <c r="AY30" s="2060"/>
      <c r="AZ30" s="2060"/>
      <c r="BA30" s="2060"/>
      <c r="BB30" s="2061"/>
      <c r="BC30" s="2059" t="str">
        <f>行政事業レビューシート!AM43</f>
        <v>-</v>
      </c>
      <c r="BD30" s="2060"/>
      <c r="BE30" s="2060"/>
      <c r="BF30" s="2060"/>
      <c r="BG30" s="2060"/>
      <c r="BH30" s="2061"/>
      <c r="BI30" s="2059" t="str">
        <f>行政事業レビューシート!AQ43</f>
        <v>-</v>
      </c>
      <c r="BJ30" s="2060"/>
      <c r="BK30" s="2060"/>
      <c r="BL30" s="2060"/>
      <c r="BM30" s="2060"/>
      <c r="BN30" s="2061"/>
      <c r="BO30" s="1324" t="str">
        <f>行政事業レビューシート!AU43</f>
        <v>-</v>
      </c>
      <c r="BP30" s="1324"/>
      <c r="BQ30" s="1324"/>
      <c r="BR30" s="1324"/>
      <c r="BS30" s="1324"/>
      <c r="BT30" s="2062"/>
      <c r="BU30" s="2121"/>
      <c r="BV30" s="2122"/>
      <c r="BW30" s="2122"/>
      <c r="BX30" s="2122"/>
      <c r="BY30" s="2122"/>
      <c r="BZ30" s="2122"/>
      <c r="CA30" s="2122"/>
      <c r="CB30" s="2122"/>
      <c r="CC30" s="2122"/>
      <c r="CD30" s="2122"/>
      <c r="CE30" s="2122"/>
      <c r="CF30" s="2122"/>
      <c r="CG30" s="2122"/>
      <c r="CH30" s="2122"/>
      <c r="CI30" s="2122"/>
      <c r="CJ30" s="2122"/>
      <c r="CK30" s="2122"/>
      <c r="CL30" s="2122"/>
      <c r="CM30" s="2122"/>
      <c r="CN30" s="2122"/>
      <c r="CO30" s="2122"/>
      <c r="CP30" s="2122"/>
      <c r="CQ30" s="2122"/>
      <c r="CR30" s="2122"/>
      <c r="CS30" s="2122"/>
      <c r="CT30" s="2127"/>
      <c r="CU30" s="2102" t="s">
        <v>102</v>
      </c>
      <c r="CV30" s="1240"/>
      <c r="CW30" s="1240"/>
      <c r="CX30" s="1241"/>
      <c r="CY30" s="2086">
        <f>行政事業レビューシート!AB87</f>
        <v>0</v>
      </c>
      <c r="CZ30" s="2087"/>
      <c r="DA30" s="2087"/>
      <c r="DB30" s="2087"/>
      <c r="DC30" s="2088"/>
      <c r="DD30" s="2059">
        <f>行政事業レビューシート!AE87</f>
        <v>0</v>
      </c>
      <c r="DE30" s="2060"/>
      <c r="DF30" s="2060"/>
      <c r="DG30" s="2060"/>
      <c r="DH30" s="2060"/>
      <c r="DI30" s="2061"/>
      <c r="DJ30" s="2059">
        <f>行政事業レビューシート!AI87</f>
        <v>0</v>
      </c>
      <c r="DK30" s="2060"/>
      <c r="DL30" s="2060"/>
      <c r="DM30" s="2060"/>
      <c r="DN30" s="2060"/>
      <c r="DO30" s="2061"/>
      <c r="DP30" s="2059">
        <f>行政事業レビューシート!AM87</f>
        <v>0</v>
      </c>
      <c r="DQ30" s="2060"/>
      <c r="DR30" s="2060"/>
      <c r="DS30" s="2060"/>
      <c r="DT30" s="2060"/>
      <c r="DU30" s="2061"/>
      <c r="DV30" s="2059">
        <f>行政事業レビューシート!AQ87</f>
        <v>0</v>
      </c>
      <c r="DW30" s="2060"/>
      <c r="DX30" s="2060"/>
      <c r="DY30" s="2060"/>
      <c r="DZ30" s="2060"/>
      <c r="EA30" s="2061"/>
      <c r="EB30" s="1324">
        <f>行政事業レビューシート!AU87</f>
        <v>0</v>
      </c>
      <c r="EC30" s="1324"/>
      <c r="ED30" s="1324"/>
      <c r="EE30" s="1324"/>
      <c r="EF30" s="1324"/>
      <c r="EG30" s="2062"/>
    </row>
    <row r="31" spans="1:137" ht="40.15" customHeight="1">
      <c r="A31" s="1316"/>
      <c r="B31" s="1317"/>
      <c r="C31" s="1317"/>
      <c r="D31" s="1317"/>
      <c r="E31" s="1317"/>
      <c r="F31" s="1317"/>
      <c r="G31" s="196"/>
      <c r="H31" s="2123"/>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6"/>
      <c r="AH31" s="1239" t="s">
        <v>57</v>
      </c>
      <c r="AI31" s="1240"/>
      <c r="AJ31" s="1240"/>
      <c r="AK31" s="1241"/>
      <c r="AL31" s="2093" t="s">
        <v>52</v>
      </c>
      <c r="AM31" s="2094"/>
      <c r="AN31" s="2094"/>
      <c r="AO31" s="2094"/>
      <c r="AP31" s="2095"/>
      <c r="AQ31" s="2059" t="str">
        <f>行政事業レビューシート!AE44</f>
        <v>-</v>
      </c>
      <c r="AR31" s="2060"/>
      <c r="AS31" s="2060"/>
      <c r="AT31" s="2060"/>
      <c r="AU31" s="2060"/>
      <c r="AV31" s="2061"/>
      <c r="AW31" s="2059" t="str">
        <f>行政事業レビューシート!AI44</f>
        <v>-</v>
      </c>
      <c r="AX31" s="2060"/>
      <c r="AY31" s="2060"/>
      <c r="AZ31" s="2060"/>
      <c r="BA31" s="2060"/>
      <c r="BB31" s="2061"/>
      <c r="BC31" s="2059" t="str">
        <f>行政事業レビューシート!AM44</f>
        <v>-</v>
      </c>
      <c r="BD31" s="2060"/>
      <c r="BE31" s="2060"/>
      <c r="BF31" s="2060"/>
      <c r="BG31" s="2060"/>
      <c r="BH31" s="2061"/>
      <c r="BI31" s="2059" t="str">
        <f>行政事業レビューシート!AQ44</f>
        <v>-</v>
      </c>
      <c r="BJ31" s="2060"/>
      <c r="BK31" s="2060"/>
      <c r="BL31" s="2060"/>
      <c r="BM31" s="2060"/>
      <c r="BN31" s="2061"/>
      <c r="BO31" s="2090" t="str">
        <f>行政事業レビューシート!AU44</f>
        <v>-</v>
      </c>
      <c r="BP31" s="2090"/>
      <c r="BQ31" s="2090"/>
      <c r="BR31" s="2090"/>
      <c r="BS31" s="2090"/>
      <c r="BT31" s="2091"/>
      <c r="BU31" s="2123"/>
      <c r="BV31" s="2124"/>
      <c r="BW31" s="2124"/>
      <c r="BX31" s="2124"/>
      <c r="BY31" s="2124"/>
      <c r="BZ31" s="2124"/>
      <c r="CA31" s="2124"/>
      <c r="CB31" s="2124"/>
      <c r="CC31" s="2124"/>
      <c r="CD31" s="2124"/>
      <c r="CE31" s="2124"/>
      <c r="CF31" s="2124"/>
      <c r="CG31" s="2124"/>
      <c r="CH31" s="2124"/>
      <c r="CI31" s="2124"/>
      <c r="CJ31" s="2124"/>
      <c r="CK31" s="2124"/>
      <c r="CL31" s="2124"/>
      <c r="CM31" s="2124"/>
      <c r="CN31" s="2124"/>
      <c r="CO31" s="2124"/>
      <c r="CP31" s="2124"/>
      <c r="CQ31" s="2124"/>
      <c r="CR31" s="2124"/>
      <c r="CS31" s="2124"/>
      <c r="CT31" s="2128"/>
      <c r="CU31" s="2092" t="s">
        <v>57</v>
      </c>
      <c r="CV31" s="2080"/>
      <c r="CW31" s="2080"/>
      <c r="CX31" s="2081"/>
      <c r="CY31" s="2093" t="s">
        <v>52</v>
      </c>
      <c r="CZ31" s="2094"/>
      <c r="DA31" s="2094"/>
      <c r="DB31" s="2094"/>
      <c r="DC31" s="2095"/>
      <c r="DD31" s="2059">
        <f>行政事業レビューシート!AE88</f>
        <v>0</v>
      </c>
      <c r="DE31" s="2060"/>
      <c r="DF31" s="2060"/>
      <c r="DG31" s="2060"/>
      <c r="DH31" s="2060"/>
      <c r="DI31" s="2061"/>
      <c r="DJ31" s="2059">
        <f>行政事業レビューシート!AI88</f>
        <v>0</v>
      </c>
      <c r="DK31" s="2060"/>
      <c r="DL31" s="2060"/>
      <c r="DM31" s="2060"/>
      <c r="DN31" s="2060"/>
      <c r="DO31" s="2061"/>
      <c r="DP31" s="2059">
        <f>行政事業レビューシート!AM88</f>
        <v>0</v>
      </c>
      <c r="DQ31" s="2060"/>
      <c r="DR31" s="2060"/>
      <c r="DS31" s="2060"/>
      <c r="DT31" s="2060"/>
      <c r="DU31" s="2061"/>
      <c r="DV31" s="2059">
        <f>行政事業レビューシート!AQ88</f>
        <v>0</v>
      </c>
      <c r="DW31" s="2060"/>
      <c r="DX31" s="2060"/>
      <c r="DY31" s="2060"/>
      <c r="DZ31" s="2060"/>
      <c r="EA31" s="2061"/>
      <c r="EB31" s="2090">
        <f>行政事業レビューシート!AU88</f>
        <v>0</v>
      </c>
      <c r="EC31" s="2090"/>
      <c r="ED31" s="2090"/>
      <c r="EE31" s="2090"/>
      <c r="EF31" s="2090"/>
      <c r="EG31" s="2091"/>
    </row>
    <row r="32" spans="1:137" ht="23.25" customHeight="1">
      <c r="A32" s="1811" t="s">
        <v>804</v>
      </c>
      <c r="B32" s="1812"/>
      <c r="C32" s="1812"/>
      <c r="D32" s="1812"/>
      <c r="E32" s="1812"/>
      <c r="F32" s="1812"/>
      <c r="G32" s="198"/>
      <c r="H32" s="2129" t="str">
        <f>行政事業レビューシート!G45</f>
        <v>日本企業の投資・雇用による米国経済・社会への貢献等を州・地方レベルにおいて米国民に正しく認識せしめることを目指す本事業においては、米国人の草の根レベルでの対日世論を反映した「海外における対日世論調査」内の投資・雇用に関する回答を指標とすることが適切。また、日米経済関係の強化という観点から、事業のプライオリティについて柔軟に毎年見直しを行っていくことが求められるところ、バイデン政権の関心事項を踏まえて策定した行動計画2.0に基づいた本事業の成果目標を検証するにはバイデン大統領の任期である令和６年度を目標とすることが適切。ただし、本事業の効果が発現するまでには一定程度のタイムラグが発生する可能性があり、バイデン政権下における取組の成果実績目標のみを切り取り、効果測定を行うことは困難。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32" s="2130"/>
      <c r="J32" s="2130"/>
      <c r="K32" s="2130"/>
      <c r="L32" s="2130"/>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130"/>
      <c r="BB32" s="2130"/>
      <c r="BC32" s="2130"/>
      <c r="BD32" s="2130"/>
      <c r="BE32" s="2130"/>
      <c r="BF32" s="2130"/>
      <c r="BG32" s="2130"/>
      <c r="BH32" s="2130"/>
      <c r="BI32" s="2130"/>
      <c r="BJ32" s="2130"/>
      <c r="BK32" s="2130"/>
      <c r="BL32" s="2130"/>
      <c r="BM32" s="2130"/>
      <c r="BN32" s="2130"/>
      <c r="BO32" s="2130"/>
      <c r="BP32" s="2130"/>
      <c r="BQ32" s="2130"/>
      <c r="BR32" s="2130"/>
      <c r="BS32" s="2130"/>
      <c r="BT32" s="2131"/>
      <c r="BU32" s="2129">
        <f>行政事業レビューシート!G89</f>
        <v>0</v>
      </c>
      <c r="BV32" s="2130"/>
      <c r="BW32" s="2130"/>
      <c r="BX32" s="2130"/>
      <c r="BY32" s="2130"/>
      <c r="BZ32" s="2130"/>
      <c r="CA32" s="2130"/>
      <c r="CB32" s="2130"/>
      <c r="CC32" s="2130"/>
      <c r="CD32" s="2130"/>
      <c r="CE32" s="2130"/>
      <c r="CF32" s="2130"/>
      <c r="CG32" s="2130"/>
      <c r="CH32" s="2130"/>
      <c r="CI32" s="2130"/>
      <c r="CJ32" s="2130"/>
      <c r="CK32" s="2130"/>
      <c r="CL32" s="2130"/>
      <c r="CM32" s="2130"/>
      <c r="CN32" s="2130"/>
      <c r="CO32" s="2130"/>
      <c r="CP32" s="2130"/>
      <c r="CQ32" s="2130"/>
      <c r="CR32" s="2130"/>
      <c r="CS32" s="2130"/>
      <c r="CT32" s="2130"/>
      <c r="CU32" s="2130"/>
      <c r="CV32" s="2130"/>
      <c r="CW32" s="2130"/>
      <c r="CX32" s="2130"/>
      <c r="CY32" s="2130"/>
      <c r="CZ32" s="2130"/>
      <c r="DA32" s="2130"/>
      <c r="DB32" s="2130"/>
      <c r="DC32" s="2130"/>
      <c r="DD32" s="2130"/>
      <c r="DE32" s="2130"/>
      <c r="DF32" s="2130"/>
      <c r="DG32" s="2130"/>
      <c r="DH32" s="2130"/>
      <c r="DI32" s="2130"/>
      <c r="DJ32" s="2130"/>
      <c r="DK32" s="2130"/>
      <c r="DL32" s="2130"/>
      <c r="DM32" s="2130"/>
      <c r="DN32" s="2130"/>
      <c r="DO32" s="2130"/>
      <c r="DP32" s="2130"/>
      <c r="DQ32" s="2130"/>
      <c r="DR32" s="2130"/>
      <c r="DS32" s="2130"/>
      <c r="DT32" s="2130"/>
      <c r="DU32" s="2130"/>
      <c r="DV32" s="2130"/>
      <c r="DW32" s="2130"/>
      <c r="DX32" s="2130"/>
      <c r="DY32" s="2130"/>
      <c r="DZ32" s="2130"/>
      <c r="EA32" s="2130"/>
      <c r="EB32" s="2130"/>
      <c r="EC32" s="2130"/>
      <c r="ED32" s="2130"/>
      <c r="EE32" s="2130"/>
      <c r="EF32" s="2130"/>
      <c r="EG32" s="2131"/>
    </row>
    <row r="33" spans="1:137" ht="9.75" customHeight="1">
      <c r="A33" s="1813"/>
      <c r="B33" s="1814"/>
      <c r="C33" s="1814"/>
      <c r="D33" s="1814"/>
      <c r="E33" s="1814"/>
      <c r="F33" s="1814"/>
      <c r="G33" s="198"/>
      <c r="H33" s="2129"/>
      <c r="I33" s="2130"/>
      <c r="J33" s="2130"/>
      <c r="K33" s="2130"/>
      <c r="L33" s="2130"/>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0"/>
      <c r="AK33" s="2130"/>
      <c r="AL33" s="2130"/>
      <c r="AM33" s="2130"/>
      <c r="AN33" s="2130"/>
      <c r="AO33" s="2130"/>
      <c r="AP33" s="2130"/>
      <c r="AQ33" s="2130"/>
      <c r="AR33" s="2130"/>
      <c r="AS33" s="2130"/>
      <c r="AT33" s="2130"/>
      <c r="AU33" s="2130"/>
      <c r="AV33" s="2130"/>
      <c r="AW33" s="2130"/>
      <c r="AX33" s="2130"/>
      <c r="AY33" s="2130"/>
      <c r="AZ33" s="2130"/>
      <c r="BA33" s="2130"/>
      <c r="BB33" s="2130"/>
      <c r="BC33" s="2130"/>
      <c r="BD33" s="2130"/>
      <c r="BE33" s="2130"/>
      <c r="BF33" s="2130"/>
      <c r="BG33" s="2130"/>
      <c r="BH33" s="2130"/>
      <c r="BI33" s="2130"/>
      <c r="BJ33" s="2130"/>
      <c r="BK33" s="2130"/>
      <c r="BL33" s="2130"/>
      <c r="BM33" s="2130"/>
      <c r="BN33" s="2130"/>
      <c r="BO33" s="2130"/>
      <c r="BP33" s="2130"/>
      <c r="BQ33" s="2130"/>
      <c r="BR33" s="2130"/>
      <c r="BS33" s="2130"/>
      <c r="BT33" s="2131"/>
      <c r="BU33" s="2129"/>
      <c r="BV33" s="2130"/>
      <c r="BW33" s="2130"/>
      <c r="BX33" s="2130"/>
      <c r="BY33" s="2130"/>
      <c r="BZ33" s="2130"/>
      <c r="CA33" s="2130"/>
      <c r="CB33" s="2130"/>
      <c r="CC33" s="2130"/>
      <c r="CD33" s="2130"/>
      <c r="CE33" s="2130"/>
      <c r="CF33" s="2130"/>
      <c r="CG33" s="2130"/>
      <c r="CH33" s="2130"/>
      <c r="CI33" s="2130"/>
      <c r="CJ33" s="2130"/>
      <c r="CK33" s="2130"/>
      <c r="CL33" s="2130"/>
      <c r="CM33" s="2130"/>
      <c r="CN33" s="2130"/>
      <c r="CO33" s="2130"/>
      <c r="CP33" s="2130"/>
      <c r="CQ33" s="2130"/>
      <c r="CR33" s="2130"/>
      <c r="CS33" s="2130"/>
      <c r="CT33" s="2130"/>
      <c r="CU33" s="2130"/>
      <c r="CV33" s="2130"/>
      <c r="CW33" s="2130"/>
      <c r="CX33" s="2130"/>
      <c r="CY33" s="2130"/>
      <c r="CZ33" s="2130"/>
      <c r="DA33" s="2130"/>
      <c r="DB33" s="2130"/>
      <c r="DC33" s="2130"/>
      <c r="DD33" s="2130"/>
      <c r="DE33" s="2130"/>
      <c r="DF33" s="2130"/>
      <c r="DG33" s="2130"/>
      <c r="DH33" s="2130"/>
      <c r="DI33" s="2130"/>
      <c r="DJ33" s="2130"/>
      <c r="DK33" s="2130"/>
      <c r="DL33" s="2130"/>
      <c r="DM33" s="2130"/>
      <c r="DN33" s="2130"/>
      <c r="DO33" s="2130"/>
      <c r="DP33" s="2130"/>
      <c r="DQ33" s="2130"/>
      <c r="DR33" s="2130"/>
      <c r="DS33" s="2130"/>
      <c r="DT33" s="2130"/>
      <c r="DU33" s="2130"/>
      <c r="DV33" s="2130"/>
      <c r="DW33" s="2130"/>
      <c r="DX33" s="2130"/>
      <c r="DY33" s="2130"/>
      <c r="DZ33" s="2130"/>
      <c r="EA33" s="2130"/>
      <c r="EB33" s="2130"/>
      <c r="EC33" s="2130"/>
      <c r="ED33" s="2130"/>
      <c r="EE33" s="2130"/>
      <c r="EF33" s="2130"/>
      <c r="EG33" s="2131"/>
    </row>
    <row r="34" spans="1:137" ht="47.25" customHeight="1">
      <c r="A34" s="68"/>
      <c r="B34" s="82"/>
      <c r="C34" s="82"/>
      <c r="D34" s="82"/>
      <c r="E34" s="82"/>
      <c r="F34" s="82"/>
      <c r="G34" s="197"/>
      <c r="H34" s="2103"/>
      <c r="I34" s="2104"/>
      <c r="J34" s="2104"/>
      <c r="K34" s="2104"/>
      <c r="L34" s="2104"/>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2104"/>
      <c r="AP34" s="2104"/>
      <c r="AQ34" s="2104"/>
      <c r="AR34" s="2104"/>
      <c r="AS34" s="2104"/>
      <c r="AT34" s="2104"/>
      <c r="AU34" s="2104"/>
      <c r="AV34" s="2104"/>
      <c r="AW34" s="2104"/>
      <c r="AX34" s="2104"/>
      <c r="AY34" s="2104"/>
      <c r="AZ34" s="2104"/>
      <c r="BA34" s="2104"/>
      <c r="BB34" s="2104"/>
      <c r="BC34" s="2104"/>
      <c r="BD34" s="2104"/>
      <c r="BE34" s="2104"/>
      <c r="BF34" s="2104"/>
      <c r="BG34" s="2104"/>
      <c r="BH34" s="2104"/>
      <c r="BI34" s="2104"/>
      <c r="BJ34" s="2104"/>
      <c r="BK34" s="2104"/>
      <c r="BL34" s="2104"/>
      <c r="BM34" s="2104"/>
      <c r="BN34" s="2104"/>
      <c r="BO34" s="2104"/>
      <c r="BP34" s="2104"/>
      <c r="BQ34" s="2104"/>
      <c r="BR34" s="2104"/>
      <c r="BS34" s="2104"/>
      <c r="BT34" s="2105"/>
      <c r="BU34" s="2103"/>
      <c r="BV34" s="2104"/>
      <c r="BW34" s="2104"/>
      <c r="BX34" s="2104"/>
      <c r="BY34" s="2104"/>
      <c r="BZ34" s="2104"/>
      <c r="CA34" s="2104"/>
      <c r="CB34" s="2104"/>
      <c r="CC34" s="2104"/>
      <c r="CD34" s="2104"/>
      <c r="CE34" s="2104"/>
      <c r="CF34" s="2104"/>
      <c r="CG34" s="2104"/>
      <c r="CH34" s="2104"/>
      <c r="CI34" s="2104"/>
      <c r="CJ34" s="2104"/>
      <c r="CK34" s="2104"/>
      <c r="CL34" s="2104"/>
      <c r="CM34" s="2104"/>
      <c r="CN34" s="2104"/>
      <c r="CO34" s="2104"/>
      <c r="CP34" s="2104"/>
      <c r="CQ34" s="2104"/>
      <c r="CR34" s="2104"/>
      <c r="CS34" s="2104"/>
      <c r="CT34" s="2104"/>
      <c r="CU34" s="2104"/>
      <c r="CV34" s="2104"/>
      <c r="CW34" s="2104"/>
      <c r="CX34" s="2104"/>
      <c r="CY34" s="2104"/>
      <c r="CZ34" s="2104"/>
      <c r="DA34" s="2104"/>
      <c r="DB34" s="2104"/>
      <c r="DC34" s="2104"/>
      <c r="DD34" s="2104"/>
      <c r="DE34" s="2104"/>
      <c r="DF34" s="2104"/>
      <c r="DG34" s="2104"/>
      <c r="DH34" s="2104"/>
      <c r="DI34" s="2104"/>
      <c r="DJ34" s="2104"/>
      <c r="DK34" s="2104"/>
      <c r="DL34" s="2104"/>
      <c r="DM34" s="2104"/>
      <c r="DN34" s="2104"/>
      <c r="DO34" s="2104"/>
      <c r="DP34" s="2104"/>
      <c r="DQ34" s="2104"/>
      <c r="DR34" s="2104"/>
      <c r="DS34" s="2104"/>
      <c r="DT34" s="2104"/>
      <c r="DU34" s="2104"/>
      <c r="DV34" s="2104"/>
      <c r="DW34" s="2104"/>
      <c r="DX34" s="2104"/>
      <c r="DY34" s="2104"/>
      <c r="DZ34" s="2104"/>
      <c r="EA34" s="2104"/>
      <c r="EB34" s="2104"/>
      <c r="EC34" s="2104"/>
      <c r="ED34" s="2104"/>
      <c r="EE34" s="2104"/>
      <c r="EF34" s="2104"/>
      <c r="EG34" s="2105"/>
    </row>
    <row r="35" spans="1:137" ht="30" customHeight="1">
      <c r="A35" s="1314" t="s">
        <v>803</v>
      </c>
      <c r="B35" s="1315"/>
      <c r="C35" s="1315"/>
      <c r="D35" s="1315"/>
      <c r="E35" s="1315"/>
      <c r="F35" s="1315"/>
      <c r="G35" s="196"/>
      <c r="H35" s="2132" t="s">
        <v>219</v>
      </c>
      <c r="I35" s="2133"/>
      <c r="J35" s="2133"/>
      <c r="K35" s="2133"/>
      <c r="L35" s="2133"/>
      <c r="M35" s="2133"/>
      <c r="N35" s="2133"/>
      <c r="O35" s="2133"/>
      <c r="P35" s="2133"/>
      <c r="Q35" s="2133"/>
      <c r="R35" s="2133"/>
      <c r="S35" s="2133"/>
      <c r="T35" s="2133"/>
      <c r="U35" s="2133"/>
      <c r="V35" s="2133" t="s">
        <v>87</v>
      </c>
      <c r="W35" s="2133"/>
      <c r="X35" s="2133"/>
      <c r="Y35" s="2133"/>
      <c r="Z35" s="2133"/>
      <c r="AA35" s="2133"/>
      <c r="AB35" s="2133"/>
      <c r="AC35" s="2133"/>
      <c r="AD35" s="2133"/>
      <c r="AE35" s="2133"/>
      <c r="AF35" s="2133"/>
      <c r="AG35" s="2135"/>
      <c r="AH35" s="2115"/>
      <c r="AI35" s="2116"/>
      <c r="AJ35" s="2116"/>
      <c r="AK35" s="2117"/>
      <c r="AL35" s="2079" t="s">
        <v>48</v>
      </c>
      <c r="AM35" s="2080"/>
      <c r="AN35" s="2080"/>
      <c r="AO35" s="2080"/>
      <c r="AP35" s="2081"/>
      <c r="AQ35" s="2079" t="s">
        <v>246</v>
      </c>
      <c r="AR35" s="2080"/>
      <c r="AS35" s="2080"/>
      <c r="AT35" s="2080"/>
      <c r="AU35" s="2080"/>
      <c r="AV35" s="2081"/>
      <c r="AW35" s="2079" t="s">
        <v>203</v>
      </c>
      <c r="AX35" s="2080"/>
      <c r="AY35" s="2080"/>
      <c r="AZ35" s="2080"/>
      <c r="BA35" s="2080"/>
      <c r="BB35" s="2081"/>
      <c r="BC35" s="2051" t="s">
        <v>376</v>
      </c>
      <c r="BD35" s="2051"/>
      <c r="BE35" s="2051"/>
      <c r="BF35" s="2051"/>
      <c r="BG35" s="2051"/>
      <c r="BH35" s="2051"/>
      <c r="BI35" s="2096" t="s">
        <v>371</v>
      </c>
      <c r="BJ35" s="2096"/>
      <c r="BK35" s="2096"/>
      <c r="BL35" s="2096"/>
      <c r="BM35" s="2096"/>
      <c r="BN35" s="2096"/>
      <c r="BO35" s="2097" t="s">
        <v>635</v>
      </c>
      <c r="BP35" s="2097"/>
      <c r="BQ35" s="2097"/>
      <c r="BR35" s="2097"/>
      <c r="BS35" s="2097"/>
      <c r="BT35" s="2098"/>
      <c r="BU35" s="2132" t="s">
        <v>219</v>
      </c>
      <c r="BV35" s="2133"/>
      <c r="BW35" s="2133"/>
      <c r="BX35" s="2133"/>
      <c r="BY35" s="2133"/>
      <c r="BZ35" s="2133"/>
      <c r="CA35" s="2133"/>
      <c r="CB35" s="2133"/>
      <c r="CC35" s="2133"/>
      <c r="CD35" s="2133"/>
      <c r="CE35" s="2133"/>
      <c r="CF35" s="2133"/>
      <c r="CG35" s="2133"/>
      <c r="CH35" s="2133"/>
      <c r="CI35" s="2133" t="s">
        <v>87</v>
      </c>
      <c r="CJ35" s="2133"/>
      <c r="CK35" s="2133"/>
      <c r="CL35" s="2133"/>
      <c r="CM35" s="2133"/>
      <c r="CN35" s="2133"/>
      <c r="CO35" s="2133"/>
      <c r="CP35" s="2133"/>
      <c r="CQ35" s="2133"/>
      <c r="CR35" s="2133"/>
      <c r="CS35" s="2133"/>
      <c r="CT35" s="2136"/>
      <c r="CU35" s="2119"/>
      <c r="CV35" s="2116"/>
      <c r="CW35" s="2116"/>
      <c r="CX35" s="2117"/>
      <c r="CY35" s="2079" t="s">
        <v>48</v>
      </c>
      <c r="CZ35" s="2080"/>
      <c r="DA35" s="2080"/>
      <c r="DB35" s="2080"/>
      <c r="DC35" s="2081"/>
      <c r="DD35" s="2079" t="s">
        <v>246</v>
      </c>
      <c r="DE35" s="2080"/>
      <c r="DF35" s="2080"/>
      <c r="DG35" s="2080"/>
      <c r="DH35" s="2080"/>
      <c r="DI35" s="2081"/>
      <c r="DJ35" s="2079" t="s">
        <v>203</v>
      </c>
      <c r="DK35" s="2080"/>
      <c r="DL35" s="2080"/>
      <c r="DM35" s="2080"/>
      <c r="DN35" s="2080"/>
      <c r="DO35" s="2081"/>
      <c r="DP35" s="2051" t="s">
        <v>376</v>
      </c>
      <c r="DQ35" s="2051"/>
      <c r="DR35" s="2051"/>
      <c r="DS35" s="2051"/>
      <c r="DT35" s="2051"/>
      <c r="DU35" s="2051"/>
      <c r="DV35" s="2096" t="s">
        <v>371</v>
      </c>
      <c r="DW35" s="2096"/>
      <c r="DX35" s="2096"/>
      <c r="DY35" s="2096"/>
      <c r="DZ35" s="2096"/>
      <c r="EA35" s="2096"/>
      <c r="EB35" s="2097" t="s">
        <v>635</v>
      </c>
      <c r="EC35" s="2097"/>
      <c r="ED35" s="2097"/>
      <c r="EE35" s="2097"/>
      <c r="EF35" s="2097"/>
      <c r="EG35" s="2098"/>
    </row>
    <row r="36" spans="1:137" ht="30" customHeight="1">
      <c r="A36" s="1316"/>
      <c r="B36" s="1317"/>
      <c r="C36" s="1317"/>
      <c r="D36" s="1317"/>
      <c r="E36" s="1317"/>
      <c r="F36" s="1317"/>
      <c r="G36" s="196"/>
      <c r="H36" s="2134"/>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24"/>
      <c r="AH36" s="1308"/>
      <c r="AI36" s="1309"/>
      <c r="AJ36" s="1309"/>
      <c r="AK36" s="1310"/>
      <c r="AL36" s="1306"/>
      <c r="AM36" s="1305"/>
      <c r="AN36" s="1305"/>
      <c r="AO36" s="1305"/>
      <c r="AP36" s="1307"/>
      <c r="AQ36" s="1306"/>
      <c r="AR36" s="1305"/>
      <c r="AS36" s="1305"/>
      <c r="AT36" s="1305"/>
      <c r="AU36" s="1305"/>
      <c r="AV36" s="1307"/>
      <c r="AW36" s="1306"/>
      <c r="AX36" s="1305"/>
      <c r="AY36" s="1305"/>
      <c r="AZ36" s="1305"/>
      <c r="BA36" s="1305"/>
      <c r="BB36" s="1307"/>
      <c r="BC36" s="2051"/>
      <c r="BD36" s="2051"/>
      <c r="BE36" s="2051"/>
      <c r="BF36" s="2051"/>
      <c r="BG36" s="2051"/>
      <c r="BH36" s="2051"/>
      <c r="BI36" s="2099" t="str">
        <f>行政事業レビューシート!AQ49</f>
        <v>-</v>
      </c>
      <c r="BJ36" s="2100"/>
      <c r="BK36" s="2100"/>
      <c r="BL36" s="1305" t="s">
        <v>372</v>
      </c>
      <c r="BM36" s="1305"/>
      <c r="BN36" s="1305"/>
      <c r="BO36" s="2099" t="str">
        <f>行政事業レビューシート!AU49</f>
        <v>-</v>
      </c>
      <c r="BP36" s="2100"/>
      <c r="BQ36" s="2100"/>
      <c r="BR36" s="1305" t="s">
        <v>372</v>
      </c>
      <c r="BS36" s="1305"/>
      <c r="BT36" s="1313"/>
      <c r="BU36" s="2134"/>
      <c r="BV36" s="1832"/>
      <c r="BW36" s="1832"/>
      <c r="BX36" s="1832"/>
      <c r="BY36" s="1832"/>
      <c r="BZ36" s="1832"/>
      <c r="CA36" s="1832"/>
      <c r="CB36" s="1832"/>
      <c r="CC36" s="1832"/>
      <c r="CD36" s="1832"/>
      <c r="CE36" s="1832"/>
      <c r="CF36" s="1832"/>
      <c r="CG36" s="1832"/>
      <c r="CH36" s="1832"/>
      <c r="CI36" s="1832"/>
      <c r="CJ36" s="1832"/>
      <c r="CK36" s="1832"/>
      <c r="CL36" s="1832"/>
      <c r="CM36" s="1832"/>
      <c r="CN36" s="1832"/>
      <c r="CO36" s="1832"/>
      <c r="CP36" s="1832"/>
      <c r="CQ36" s="1832"/>
      <c r="CR36" s="1832"/>
      <c r="CS36" s="1832"/>
      <c r="CT36" s="2137"/>
      <c r="CU36" s="2120"/>
      <c r="CV36" s="1309"/>
      <c r="CW36" s="1309"/>
      <c r="CX36" s="1310"/>
      <c r="CY36" s="1306"/>
      <c r="CZ36" s="1305"/>
      <c r="DA36" s="1305"/>
      <c r="DB36" s="1305"/>
      <c r="DC36" s="1307"/>
      <c r="DD36" s="1306"/>
      <c r="DE36" s="1305"/>
      <c r="DF36" s="1305"/>
      <c r="DG36" s="1305"/>
      <c r="DH36" s="1305"/>
      <c r="DI36" s="1307"/>
      <c r="DJ36" s="1306"/>
      <c r="DK36" s="1305"/>
      <c r="DL36" s="1305"/>
      <c r="DM36" s="1305"/>
      <c r="DN36" s="1305"/>
      <c r="DO36" s="1307"/>
      <c r="DP36" s="2051"/>
      <c r="DQ36" s="2051"/>
      <c r="DR36" s="2051"/>
      <c r="DS36" s="2051"/>
      <c r="DT36" s="2051"/>
      <c r="DU36" s="2051"/>
      <c r="DV36" s="2099">
        <f>行政事業レビューシート!AQ93</f>
        <v>0</v>
      </c>
      <c r="DW36" s="2100"/>
      <c r="DX36" s="2100"/>
      <c r="DY36" s="1305" t="s">
        <v>372</v>
      </c>
      <c r="DZ36" s="1305"/>
      <c r="EA36" s="1305"/>
      <c r="EB36" s="2099">
        <f>行政事業レビューシート!AU93</f>
        <v>0</v>
      </c>
      <c r="EC36" s="2100"/>
      <c r="ED36" s="2100"/>
      <c r="EE36" s="1305" t="s">
        <v>372</v>
      </c>
      <c r="EF36" s="1305"/>
      <c r="EG36" s="1313"/>
    </row>
    <row r="37" spans="1:137" ht="40.15" customHeight="1">
      <c r="A37" s="1316"/>
      <c r="B37" s="1317"/>
      <c r="C37" s="1317"/>
      <c r="D37" s="1317"/>
      <c r="E37" s="1317"/>
      <c r="F37" s="1317"/>
      <c r="G37" s="196"/>
      <c r="H37" s="2138" t="str">
        <f>行政事業レビューシート!G50</f>
        <v>日本による投資を通じた米国経済への貢献を実感する米国人の増加</v>
      </c>
      <c r="I37" s="2139"/>
      <c r="J37" s="2139"/>
      <c r="K37" s="2139"/>
      <c r="L37" s="2139"/>
      <c r="M37" s="2139"/>
      <c r="N37" s="2139"/>
      <c r="O37" s="2139"/>
      <c r="P37" s="2139"/>
      <c r="Q37" s="2139"/>
      <c r="R37" s="2139"/>
      <c r="S37" s="2139"/>
      <c r="T37" s="2139"/>
      <c r="U37" s="2139"/>
      <c r="V37" s="2139" t="str">
        <f>行政事業レビューシート!P50</f>
        <v>海外における対日世論調査</v>
      </c>
      <c r="W37" s="2139"/>
      <c r="X37" s="2139"/>
      <c r="Y37" s="2139"/>
      <c r="Z37" s="2139"/>
      <c r="AA37" s="2139"/>
      <c r="AB37" s="2139"/>
      <c r="AC37" s="2139"/>
      <c r="AD37" s="2139"/>
      <c r="AE37" s="2139"/>
      <c r="AF37" s="2139"/>
      <c r="AG37" s="2142"/>
      <c r="AH37" s="1328" t="s">
        <v>55</v>
      </c>
      <c r="AI37" s="1329"/>
      <c r="AJ37" s="1329"/>
      <c r="AK37" s="1330"/>
      <c r="AL37" s="1348" t="str">
        <f>行政事業レビューシート!AB50</f>
        <v>％</v>
      </c>
      <c r="AM37" s="1349"/>
      <c r="AN37" s="1349"/>
      <c r="AO37" s="1349"/>
      <c r="AP37" s="1350"/>
      <c r="AQ37" s="1325">
        <f>行政事業レビューシート!AE50</f>
        <v>66</v>
      </c>
      <c r="AR37" s="1326"/>
      <c r="AS37" s="1326"/>
      <c r="AT37" s="1326"/>
      <c r="AU37" s="1326"/>
      <c r="AV37" s="2078"/>
      <c r="AW37" s="1325">
        <f>行政事業レビューシート!AI50</f>
        <v>59</v>
      </c>
      <c r="AX37" s="1326"/>
      <c r="AY37" s="1326"/>
      <c r="AZ37" s="1326"/>
      <c r="BA37" s="1326"/>
      <c r="BB37" s="2078"/>
      <c r="BC37" s="2059">
        <f>行政事業レビューシート!AM50</f>
        <v>56</v>
      </c>
      <c r="BD37" s="2060"/>
      <c r="BE37" s="2060"/>
      <c r="BF37" s="2060"/>
      <c r="BG37" s="2060"/>
      <c r="BH37" s="2061"/>
      <c r="BI37" s="2059" t="str">
        <f>行政事業レビューシート!AQ50</f>
        <v>-</v>
      </c>
      <c r="BJ37" s="2060"/>
      <c r="BK37" s="2060"/>
      <c r="BL37" s="2060"/>
      <c r="BM37" s="2060"/>
      <c r="BN37" s="2061"/>
      <c r="BO37" s="1324" t="str">
        <f>行政事業レビューシート!AU50</f>
        <v>-</v>
      </c>
      <c r="BP37" s="1324"/>
      <c r="BQ37" s="1324"/>
      <c r="BR37" s="1324"/>
      <c r="BS37" s="1324"/>
      <c r="BT37" s="2062"/>
      <c r="BU37" s="2138">
        <f>行政事業レビューシート!G94</f>
        <v>0</v>
      </c>
      <c r="BV37" s="2139"/>
      <c r="BW37" s="2139"/>
      <c r="BX37" s="2139"/>
      <c r="BY37" s="2139"/>
      <c r="BZ37" s="2139"/>
      <c r="CA37" s="2139"/>
      <c r="CB37" s="2139"/>
      <c r="CC37" s="2139"/>
      <c r="CD37" s="2139"/>
      <c r="CE37" s="2139"/>
      <c r="CF37" s="2139"/>
      <c r="CG37" s="2139"/>
      <c r="CH37" s="2139"/>
      <c r="CI37" s="2139">
        <f>行政事業レビューシート!P94</f>
        <v>0</v>
      </c>
      <c r="CJ37" s="2139"/>
      <c r="CK37" s="2139"/>
      <c r="CL37" s="2139"/>
      <c r="CM37" s="2139"/>
      <c r="CN37" s="2139"/>
      <c r="CO37" s="2139"/>
      <c r="CP37" s="2139"/>
      <c r="CQ37" s="2139"/>
      <c r="CR37" s="2139"/>
      <c r="CS37" s="2139"/>
      <c r="CT37" s="2144"/>
      <c r="CU37" s="2101" t="s">
        <v>55</v>
      </c>
      <c r="CV37" s="1329"/>
      <c r="CW37" s="1329"/>
      <c r="CX37" s="1330"/>
      <c r="CY37" s="1348">
        <f>行政事業レビューシート!AB94</f>
        <v>0</v>
      </c>
      <c r="CZ37" s="1349"/>
      <c r="DA37" s="1349"/>
      <c r="DB37" s="1349"/>
      <c r="DC37" s="1350"/>
      <c r="DD37" s="1325">
        <f>行政事業レビューシート!AE94</f>
        <v>0</v>
      </c>
      <c r="DE37" s="1326"/>
      <c r="DF37" s="1326"/>
      <c r="DG37" s="1326"/>
      <c r="DH37" s="1326"/>
      <c r="DI37" s="2078"/>
      <c r="DJ37" s="1325">
        <f>行政事業レビューシート!AI94</f>
        <v>0</v>
      </c>
      <c r="DK37" s="1326"/>
      <c r="DL37" s="1326"/>
      <c r="DM37" s="1326"/>
      <c r="DN37" s="1326"/>
      <c r="DO37" s="2078"/>
      <c r="DP37" s="2059">
        <f>行政事業レビューシート!AM94</f>
        <v>0</v>
      </c>
      <c r="DQ37" s="2060"/>
      <c r="DR37" s="2060"/>
      <c r="DS37" s="2060"/>
      <c r="DT37" s="2060"/>
      <c r="DU37" s="2061"/>
      <c r="DV37" s="2059">
        <f>行政事業レビューシート!AQ94</f>
        <v>0</v>
      </c>
      <c r="DW37" s="2060"/>
      <c r="DX37" s="2060"/>
      <c r="DY37" s="2060"/>
      <c r="DZ37" s="2060"/>
      <c r="EA37" s="2061"/>
      <c r="EB37" s="1324">
        <f>行政事業レビューシート!AU94</f>
        <v>0</v>
      </c>
      <c r="EC37" s="1324"/>
      <c r="ED37" s="1324"/>
      <c r="EE37" s="1324"/>
      <c r="EF37" s="1324"/>
      <c r="EG37" s="2062"/>
    </row>
    <row r="38" spans="1:137" ht="40.15" customHeight="1">
      <c r="A38" s="1316"/>
      <c r="B38" s="1317"/>
      <c r="C38" s="1317"/>
      <c r="D38" s="1317"/>
      <c r="E38" s="1317"/>
      <c r="F38" s="1317"/>
      <c r="G38" s="196"/>
      <c r="H38" s="2140"/>
      <c r="I38" s="2141"/>
      <c r="J38" s="2141"/>
      <c r="K38" s="2141"/>
      <c r="L38" s="2141"/>
      <c r="M38" s="2141"/>
      <c r="N38" s="2141"/>
      <c r="O38" s="2141"/>
      <c r="P38" s="2141"/>
      <c r="Q38" s="2141"/>
      <c r="R38" s="2141"/>
      <c r="S38" s="2141"/>
      <c r="T38" s="2141"/>
      <c r="U38" s="2141"/>
      <c r="V38" s="2141"/>
      <c r="W38" s="2141"/>
      <c r="X38" s="2141"/>
      <c r="Y38" s="2141"/>
      <c r="Z38" s="2141"/>
      <c r="AA38" s="2141"/>
      <c r="AB38" s="2141"/>
      <c r="AC38" s="2141"/>
      <c r="AD38" s="2141"/>
      <c r="AE38" s="2141"/>
      <c r="AF38" s="2141"/>
      <c r="AG38" s="2143"/>
      <c r="AH38" s="1239" t="s">
        <v>102</v>
      </c>
      <c r="AI38" s="1240"/>
      <c r="AJ38" s="1240"/>
      <c r="AK38" s="1241"/>
      <c r="AL38" s="2086" t="str">
        <f>行政事業レビューシート!AB51</f>
        <v>％</v>
      </c>
      <c r="AM38" s="2087"/>
      <c r="AN38" s="2087"/>
      <c r="AO38" s="2087"/>
      <c r="AP38" s="2088"/>
      <c r="AQ38" s="2059" t="str">
        <f>行政事業レビューシート!AE51</f>
        <v>-</v>
      </c>
      <c r="AR38" s="2060"/>
      <c r="AS38" s="2060"/>
      <c r="AT38" s="2060"/>
      <c r="AU38" s="2060"/>
      <c r="AV38" s="2061"/>
      <c r="AW38" s="2059" t="str">
        <f>行政事業レビューシート!AI51</f>
        <v>-</v>
      </c>
      <c r="AX38" s="2060"/>
      <c r="AY38" s="2060"/>
      <c r="AZ38" s="2060"/>
      <c r="BA38" s="2060"/>
      <c r="BB38" s="2061"/>
      <c r="BC38" s="2059" t="str">
        <f>行政事業レビューシート!AM51</f>
        <v>-</v>
      </c>
      <c r="BD38" s="2060"/>
      <c r="BE38" s="2060"/>
      <c r="BF38" s="2060"/>
      <c r="BG38" s="2060"/>
      <c r="BH38" s="2061"/>
      <c r="BI38" s="2059" t="str">
        <f>行政事業レビューシート!AQ51</f>
        <v>-</v>
      </c>
      <c r="BJ38" s="2060"/>
      <c r="BK38" s="2060"/>
      <c r="BL38" s="2060"/>
      <c r="BM38" s="2060"/>
      <c r="BN38" s="2061"/>
      <c r="BO38" s="1324" t="str">
        <f>行政事業レビューシート!AU51</f>
        <v>-</v>
      </c>
      <c r="BP38" s="1324"/>
      <c r="BQ38" s="1324"/>
      <c r="BR38" s="1324"/>
      <c r="BS38" s="1324"/>
      <c r="BT38" s="2062"/>
      <c r="BU38" s="2140"/>
      <c r="BV38" s="2141"/>
      <c r="BW38" s="2141"/>
      <c r="BX38" s="2141"/>
      <c r="BY38" s="2141"/>
      <c r="BZ38" s="2141"/>
      <c r="CA38" s="2141"/>
      <c r="CB38" s="2141"/>
      <c r="CC38" s="2141"/>
      <c r="CD38" s="2141"/>
      <c r="CE38" s="2141"/>
      <c r="CF38" s="2141"/>
      <c r="CG38" s="2141"/>
      <c r="CH38" s="2141"/>
      <c r="CI38" s="2141"/>
      <c r="CJ38" s="2141"/>
      <c r="CK38" s="2141"/>
      <c r="CL38" s="2141"/>
      <c r="CM38" s="2141"/>
      <c r="CN38" s="2141"/>
      <c r="CO38" s="2141"/>
      <c r="CP38" s="2141"/>
      <c r="CQ38" s="2141"/>
      <c r="CR38" s="2141"/>
      <c r="CS38" s="2141"/>
      <c r="CT38" s="2145"/>
      <c r="CU38" s="2102" t="s">
        <v>102</v>
      </c>
      <c r="CV38" s="1240"/>
      <c r="CW38" s="1240"/>
      <c r="CX38" s="1241"/>
      <c r="CY38" s="2086">
        <f>行政事業レビューシート!AB95</f>
        <v>0</v>
      </c>
      <c r="CZ38" s="2087"/>
      <c r="DA38" s="2087"/>
      <c r="DB38" s="2087"/>
      <c r="DC38" s="2088"/>
      <c r="DD38" s="2059">
        <f>行政事業レビューシート!AE95</f>
        <v>0</v>
      </c>
      <c r="DE38" s="2060"/>
      <c r="DF38" s="2060"/>
      <c r="DG38" s="2060"/>
      <c r="DH38" s="2060"/>
      <c r="DI38" s="2061"/>
      <c r="DJ38" s="2059">
        <f>行政事業レビューシート!AI95</f>
        <v>0</v>
      </c>
      <c r="DK38" s="2060"/>
      <c r="DL38" s="2060"/>
      <c r="DM38" s="2060"/>
      <c r="DN38" s="2060"/>
      <c r="DO38" s="2061"/>
      <c r="DP38" s="2059">
        <f>行政事業レビューシート!AM95</f>
        <v>0</v>
      </c>
      <c r="DQ38" s="2060"/>
      <c r="DR38" s="2060"/>
      <c r="DS38" s="2060"/>
      <c r="DT38" s="2060"/>
      <c r="DU38" s="2061"/>
      <c r="DV38" s="2059">
        <f>行政事業レビューシート!AQ95</f>
        <v>0</v>
      </c>
      <c r="DW38" s="2060"/>
      <c r="DX38" s="2060"/>
      <c r="DY38" s="2060"/>
      <c r="DZ38" s="2060"/>
      <c r="EA38" s="2061"/>
      <c r="EB38" s="1324">
        <f>行政事業レビューシート!AU95</f>
        <v>0</v>
      </c>
      <c r="EC38" s="1324"/>
      <c r="ED38" s="1324"/>
      <c r="EE38" s="1324"/>
      <c r="EF38" s="1324"/>
      <c r="EG38" s="2062"/>
    </row>
    <row r="39" spans="1:137" ht="40.15" customHeight="1">
      <c r="A39" s="1316"/>
      <c r="B39" s="1317"/>
      <c r="C39" s="1317"/>
      <c r="D39" s="1317"/>
      <c r="E39" s="1317"/>
      <c r="F39" s="1317"/>
      <c r="G39" s="196"/>
      <c r="H39" s="2140"/>
      <c r="I39" s="2141"/>
      <c r="J39" s="2141"/>
      <c r="K39" s="2141"/>
      <c r="L39" s="2141"/>
      <c r="M39" s="2141"/>
      <c r="N39" s="2141"/>
      <c r="O39" s="2141"/>
      <c r="P39" s="2141"/>
      <c r="Q39" s="2141"/>
      <c r="R39" s="2141"/>
      <c r="S39" s="2141"/>
      <c r="T39" s="2141"/>
      <c r="U39" s="2141"/>
      <c r="V39" s="2141"/>
      <c r="W39" s="2141"/>
      <c r="X39" s="2141"/>
      <c r="Y39" s="2141"/>
      <c r="Z39" s="2141"/>
      <c r="AA39" s="2141"/>
      <c r="AB39" s="2141"/>
      <c r="AC39" s="2141"/>
      <c r="AD39" s="2141"/>
      <c r="AE39" s="2141"/>
      <c r="AF39" s="2141"/>
      <c r="AG39" s="2143"/>
      <c r="AH39" s="1239" t="s">
        <v>57</v>
      </c>
      <c r="AI39" s="1240"/>
      <c r="AJ39" s="1240"/>
      <c r="AK39" s="1241"/>
      <c r="AL39" s="2093" t="s">
        <v>52</v>
      </c>
      <c r="AM39" s="2094"/>
      <c r="AN39" s="2094"/>
      <c r="AO39" s="2094"/>
      <c r="AP39" s="2095"/>
      <c r="AQ39" s="2059" t="str">
        <f>行政事業レビューシート!AE52</f>
        <v>-</v>
      </c>
      <c r="AR39" s="2060"/>
      <c r="AS39" s="2060"/>
      <c r="AT39" s="2060"/>
      <c r="AU39" s="2060"/>
      <c r="AV39" s="2061"/>
      <c r="AW39" s="2059" t="str">
        <f>行政事業レビューシート!AI52</f>
        <v>-</v>
      </c>
      <c r="AX39" s="2060"/>
      <c r="AY39" s="2060"/>
      <c r="AZ39" s="2060"/>
      <c r="BA39" s="2060"/>
      <c r="BB39" s="2061"/>
      <c r="BC39" s="2059" t="str">
        <f>行政事業レビューシート!AM52</f>
        <v>-</v>
      </c>
      <c r="BD39" s="2060"/>
      <c r="BE39" s="2060"/>
      <c r="BF39" s="2060"/>
      <c r="BG39" s="2060"/>
      <c r="BH39" s="2061"/>
      <c r="BI39" s="2059" t="str">
        <f>行政事業レビューシート!AQ52</f>
        <v>-</v>
      </c>
      <c r="BJ39" s="2060"/>
      <c r="BK39" s="2060"/>
      <c r="BL39" s="2060"/>
      <c r="BM39" s="2060"/>
      <c r="BN39" s="2061"/>
      <c r="BO39" s="2090" t="str">
        <f>行政事業レビューシート!AU52</f>
        <v>-</v>
      </c>
      <c r="BP39" s="2090"/>
      <c r="BQ39" s="2090"/>
      <c r="BR39" s="2090"/>
      <c r="BS39" s="2090"/>
      <c r="BT39" s="2091"/>
      <c r="BU39" s="2140"/>
      <c r="BV39" s="2141"/>
      <c r="BW39" s="2141"/>
      <c r="BX39" s="2141"/>
      <c r="BY39" s="2141"/>
      <c r="BZ39" s="2141"/>
      <c r="CA39" s="2141"/>
      <c r="CB39" s="2141"/>
      <c r="CC39" s="2141"/>
      <c r="CD39" s="2141"/>
      <c r="CE39" s="2141"/>
      <c r="CF39" s="2141"/>
      <c r="CG39" s="2141"/>
      <c r="CH39" s="2141"/>
      <c r="CI39" s="2141"/>
      <c r="CJ39" s="2141"/>
      <c r="CK39" s="2141"/>
      <c r="CL39" s="2141"/>
      <c r="CM39" s="2141"/>
      <c r="CN39" s="2141"/>
      <c r="CO39" s="2141"/>
      <c r="CP39" s="2141"/>
      <c r="CQ39" s="2141"/>
      <c r="CR39" s="2141"/>
      <c r="CS39" s="2141"/>
      <c r="CT39" s="2145"/>
      <c r="CU39" s="2092" t="s">
        <v>57</v>
      </c>
      <c r="CV39" s="2080"/>
      <c r="CW39" s="2080"/>
      <c r="CX39" s="2081"/>
      <c r="CY39" s="2093" t="s">
        <v>52</v>
      </c>
      <c r="CZ39" s="2094"/>
      <c r="DA39" s="2094"/>
      <c r="DB39" s="2094"/>
      <c r="DC39" s="2095"/>
      <c r="DD39" s="2059">
        <f>行政事業レビューシート!AE96</f>
        <v>0</v>
      </c>
      <c r="DE39" s="2060"/>
      <c r="DF39" s="2060"/>
      <c r="DG39" s="2060"/>
      <c r="DH39" s="2060"/>
      <c r="DI39" s="2061"/>
      <c r="DJ39" s="2059">
        <f>行政事業レビューシート!AI96</f>
        <v>0</v>
      </c>
      <c r="DK39" s="2060"/>
      <c r="DL39" s="2060"/>
      <c r="DM39" s="2060"/>
      <c r="DN39" s="2060"/>
      <c r="DO39" s="2061"/>
      <c r="DP39" s="2059">
        <f>行政事業レビューシート!AM96</f>
        <v>0</v>
      </c>
      <c r="DQ39" s="2060"/>
      <c r="DR39" s="2060"/>
      <c r="DS39" s="2060"/>
      <c r="DT39" s="2060"/>
      <c r="DU39" s="2061"/>
      <c r="DV39" s="2059">
        <f>行政事業レビューシート!AQ96</f>
        <v>0</v>
      </c>
      <c r="DW39" s="2060"/>
      <c r="DX39" s="2060"/>
      <c r="DY39" s="2060"/>
      <c r="DZ39" s="2060"/>
      <c r="EA39" s="2061"/>
      <c r="EB39" s="2090">
        <f>行政事業レビューシート!AU96</f>
        <v>0</v>
      </c>
      <c r="EC39" s="2090"/>
      <c r="ED39" s="2090"/>
      <c r="EE39" s="2090"/>
      <c r="EF39" s="2090"/>
      <c r="EG39" s="2091"/>
    </row>
    <row r="40" spans="1:137" ht="23.25" customHeight="1">
      <c r="A40" s="1811" t="s">
        <v>804</v>
      </c>
      <c r="B40" s="1812"/>
      <c r="C40" s="1812"/>
      <c r="D40" s="1812"/>
      <c r="E40" s="1812"/>
      <c r="F40" s="1812"/>
      <c r="G40" s="198"/>
      <c r="H40" s="2148" t="str">
        <f>行政事業レビューシート!G53</f>
        <v>日米経済関係の強化という観点から、事業のプライオリティについて柔軟に毎年見直しを行っていくことが求められる。バイデン政権以降の政権の関心は予断できないところ、目標最終年度を設定することは困難だが、米国人の草の根レベルでの対日世論を反映した「海外における対日世論調査」内の投資・雇用に関する回答を指標とすることは引き続き有用。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40" s="2149"/>
      <c r="J40" s="2149"/>
      <c r="K40" s="2149"/>
      <c r="L40" s="2149"/>
      <c r="M40" s="2149"/>
      <c r="N40" s="2149"/>
      <c r="O40" s="2149"/>
      <c r="P40" s="2149"/>
      <c r="Q40" s="2149"/>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49"/>
      <c r="AM40" s="2149"/>
      <c r="AN40" s="2149"/>
      <c r="AO40" s="2149"/>
      <c r="AP40" s="2149"/>
      <c r="AQ40" s="2149"/>
      <c r="AR40" s="2149"/>
      <c r="AS40" s="2149"/>
      <c r="AT40" s="2149"/>
      <c r="AU40" s="2149"/>
      <c r="AV40" s="2149"/>
      <c r="AW40" s="2149"/>
      <c r="AX40" s="2149"/>
      <c r="AY40" s="2149"/>
      <c r="AZ40" s="2149"/>
      <c r="BA40" s="2149"/>
      <c r="BB40" s="2149"/>
      <c r="BC40" s="2149"/>
      <c r="BD40" s="2149"/>
      <c r="BE40" s="2149"/>
      <c r="BF40" s="2149"/>
      <c r="BG40" s="2149"/>
      <c r="BH40" s="2149"/>
      <c r="BI40" s="2149"/>
      <c r="BJ40" s="2149"/>
      <c r="BK40" s="2149"/>
      <c r="BL40" s="2149"/>
      <c r="BM40" s="2149"/>
      <c r="BN40" s="2149"/>
      <c r="BO40" s="2149"/>
      <c r="BP40" s="2149"/>
      <c r="BQ40" s="2149"/>
      <c r="BR40" s="2149"/>
      <c r="BS40" s="2149"/>
      <c r="BT40" s="2150"/>
      <c r="BU40" s="2148">
        <f>行政事業レビューシート!G97</f>
        <v>0</v>
      </c>
      <c r="BV40" s="2149"/>
      <c r="BW40" s="2149"/>
      <c r="BX40" s="2149"/>
      <c r="BY40" s="2149"/>
      <c r="BZ40" s="2149"/>
      <c r="CA40" s="2149"/>
      <c r="CB40" s="2149"/>
      <c r="CC40" s="2149"/>
      <c r="CD40" s="2149"/>
      <c r="CE40" s="2149"/>
      <c r="CF40" s="2149"/>
      <c r="CG40" s="2149"/>
      <c r="CH40" s="2149"/>
      <c r="CI40" s="2149"/>
      <c r="CJ40" s="2149"/>
      <c r="CK40" s="2149"/>
      <c r="CL40" s="2149"/>
      <c r="CM40" s="2149"/>
      <c r="CN40" s="2149"/>
      <c r="CO40" s="2149"/>
      <c r="CP40" s="2149"/>
      <c r="CQ40" s="2149"/>
      <c r="CR40" s="2149"/>
      <c r="CS40" s="2149"/>
      <c r="CT40" s="2149"/>
      <c r="CU40" s="2149"/>
      <c r="CV40" s="2149"/>
      <c r="CW40" s="2149"/>
      <c r="CX40" s="2149"/>
      <c r="CY40" s="2149"/>
      <c r="CZ40" s="2149"/>
      <c r="DA40" s="2149"/>
      <c r="DB40" s="2149"/>
      <c r="DC40" s="2149"/>
      <c r="DD40" s="2149"/>
      <c r="DE40" s="2149"/>
      <c r="DF40" s="2149"/>
      <c r="DG40" s="2149"/>
      <c r="DH40" s="2149"/>
      <c r="DI40" s="2149"/>
      <c r="DJ40" s="2149"/>
      <c r="DK40" s="2149"/>
      <c r="DL40" s="2149"/>
      <c r="DM40" s="2149"/>
      <c r="DN40" s="2149"/>
      <c r="DO40" s="2149"/>
      <c r="DP40" s="2149"/>
      <c r="DQ40" s="2149"/>
      <c r="DR40" s="2149"/>
      <c r="DS40" s="2149"/>
      <c r="DT40" s="2149"/>
      <c r="DU40" s="2149"/>
      <c r="DV40" s="2149"/>
      <c r="DW40" s="2149"/>
      <c r="DX40" s="2149"/>
      <c r="DY40" s="2149"/>
      <c r="DZ40" s="2149"/>
      <c r="EA40" s="2149"/>
      <c r="EB40" s="2149"/>
      <c r="EC40" s="2149"/>
      <c r="ED40" s="2149"/>
      <c r="EE40" s="2149"/>
      <c r="EF40" s="2149"/>
      <c r="EG40" s="2150"/>
    </row>
    <row r="41" spans="1:137" ht="16.5" customHeight="1">
      <c r="A41" s="2146"/>
      <c r="B41" s="2147"/>
      <c r="C41" s="2147"/>
      <c r="D41" s="2147"/>
      <c r="E41" s="2147"/>
      <c r="F41" s="2147"/>
      <c r="G41" s="199"/>
      <c r="H41" s="2151"/>
      <c r="I41" s="2152"/>
      <c r="J41" s="2152"/>
      <c r="K41" s="2152"/>
      <c r="L41" s="2152"/>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2152"/>
      <c r="AP41" s="2152"/>
      <c r="AQ41" s="2152"/>
      <c r="AR41" s="2152"/>
      <c r="AS41" s="2152"/>
      <c r="AT41" s="2152"/>
      <c r="AU41" s="2152"/>
      <c r="AV41" s="2152"/>
      <c r="AW41" s="2152"/>
      <c r="AX41" s="2152"/>
      <c r="AY41" s="2152"/>
      <c r="AZ41" s="2152"/>
      <c r="BA41" s="2152"/>
      <c r="BB41" s="2152"/>
      <c r="BC41" s="2152"/>
      <c r="BD41" s="2152"/>
      <c r="BE41" s="2152"/>
      <c r="BF41" s="2152"/>
      <c r="BG41" s="2152"/>
      <c r="BH41" s="2152"/>
      <c r="BI41" s="2152"/>
      <c r="BJ41" s="2152"/>
      <c r="BK41" s="2152"/>
      <c r="BL41" s="2152"/>
      <c r="BM41" s="2152"/>
      <c r="BN41" s="2152"/>
      <c r="BO41" s="2152"/>
      <c r="BP41" s="2152"/>
      <c r="BQ41" s="2152"/>
      <c r="BR41" s="2152"/>
      <c r="BS41" s="2152"/>
      <c r="BT41" s="2153"/>
      <c r="BU41" s="2151"/>
      <c r="BV41" s="2152"/>
      <c r="BW41" s="2152"/>
      <c r="BX41" s="2152"/>
      <c r="BY41" s="2152"/>
      <c r="BZ41" s="2152"/>
      <c r="CA41" s="2152"/>
      <c r="CB41" s="2152"/>
      <c r="CC41" s="2152"/>
      <c r="CD41" s="2152"/>
      <c r="CE41" s="2152"/>
      <c r="CF41" s="2152"/>
      <c r="CG41" s="2152"/>
      <c r="CH41" s="2152"/>
      <c r="CI41" s="2152"/>
      <c r="CJ41" s="2152"/>
      <c r="CK41" s="2152"/>
      <c r="CL41" s="2152"/>
      <c r="CM41" s="2152"/>
      <c r="CN41" s="2152"/>
      <c r="CO41" s="2152"/>
      <c r="CP41" s="2152"/>
      <c r="CQ41" s="2152"/>
      <c r="CR41" s="2152"/>
      <c r="CS41" s="2152"/>
      <c r="CT41" s="2152"/>
      <c r="CU41" s="2152"/>
      <c r="CV41" s="2152"/>
      <c r="CW41" s="2152"/>
      <c r="CX41" s="2152"/>
      <c r="CY41" s="2152"/>
      <c r="CZ41" s="2152"/>
      <c r="DA41" s="2152"/>
      <c r="DB41" s="2152"/>
      <c r="DC41" s="2152"/>
      <c r="DD41" s="2152"/>
      <c r="DE41" s="2152"/>
      <c r="DF41" s="2152"/>
      <c r="DG41" s="2152"/>
      <c r="DH41" s="2152"/>
      <c r="DI41" s="2152"/>
      <c r="DJ41" s="2152"/>
      <c r="DK41" s="2152"/>
      <c r="DL41" s="2152"/>
      <c r="DM41" s="2152"/>
      <c r="DN41" s="2152"/>
      <c r="DO41" s="2152"/>
      <c r="DP41" s="2152"/>
      <c r="DQ41" s="2152"/>
      <c r="DR41" s="2152"/>
      <c r="DS41" s="2152"/>
      <c r="DT41" s="2152"/>
      <c r="DU41" s="2152"/>
      <c r="DV41" s="2152"/>
      <c r="DW41" s="2152"/>
      <c r="DX41" s="2152"/>
      <c r="DY41" s="2152"/>
      <c r="DZ41" s="2152"/>
      <c r="EA41" s="2152"/>
      <c r="EB41" s="2152"/>
      <c r="EC41" s="2152"/>
      <c r="ED41" s="2152"/>
      <c r="EE41" s="2152"/>
      <c r="EF41" s="2152"/>
      <c r="EG41" s="2153"/>
    </row>
    <row r="42" spans="1:137" ht="30" customHeight="1">
      <c r="A42" s="188"/>
      <c r="B42" s="112"/>
      <c r="C42" s="112"/>
      <c r="D42" s="112"/>
      <c r="E42" s="112"/>
      <c r="F42" s="112"/>
      <c r="G42" s="112"/>
      <c r="H42" s="126"/>
      <c r="I42" s="126"/>
      <c r="J42" s="126"/>
      <c r="K42" s="126"/>
      <c r="L42" s="126"/>
      <c r="M42" s="126"/>
      <c r="N42" s="126"/>
      <c r="O42" s="126"/>
      <c r="P42" s="126"/>
      <c r="Q42" s="202"/>
      <c r="R42" s="202"/>
      <c r="S42" s="202"/>
      <c r="T42" s="202"/>
      <c r="U42" s="202"/>
      <c r="V42" s="202"/>
      <c r="W42" s="202"/>
      <c r="X42" s="202"/>
      <c r="Y42" s="202"/>
      <c r="Z42" s="155"/>
      <c r="AA42" s="155"/>
      <c r="AB42" s="155"/>
      <c r="AC42" s="155"/>
      <c r="AD42" s="155"/>
      <c r="AE42" s="155"/>
      <c r="AF42" s="203"/>
      <c r="AG42" s="203"/>
      <c r="AH42" s="203"/>
      <c r="AI42" s="203"/>
      <c r="AJ42" s="203"/>
      <c r="AK42" s="203"/>
      <c r="AL42" s="203"/>
      <c r="AM42" s="203"/>
      <c r="AN42" s="203"/>
      <c r="AO42" s="203"/>
      <c r="AP42" s="203"/>
      <c r="AQ42" s="203"/>
      <c r="AR42" s="203"/>
      <c r="AS42" s="203"/>
      <c r="AT42" s="203"/>
      <c r="AU42" s="203"/>
      <c r="AV42" s="203"/>
      <c r="AW42" s="203"/>
      <c r="AX42" s="203"/>
      <c r="AY42" s="203"/>
      <c r="AZ42" s="126"/>
      <c r="BA42" s="126"/>
      <c r="BB42" s="126"/>
      <c r="BC42" s="126"/>
      <c r="BD42" s="126"/>
      <c r="BE42" s="126"/>
      <c r="BF42" s="126"/>
      <c r="BG42" s="126"/>
      <c r="BH42" s="126"/>
      <c r="BI42" s="202"/>
      <c r="BJ42" s="202"/>
      <c r="BK42" s="202"/>
      <c r="BL42" s="202"/>
      <c r="BM42" s="202"/>
      <c r="BN42" s="202"/>
      <c r="BO42" s="202"/>
      <c r="BP42" s="202"/>
      <c r="BQ42" s="202"/>
      <c r="BR42" s="155"/>
      <c r="BS42" s="155"/>
      <c r="BT42" s="155"/>
      <c r="BU42" s="208"/>
      <c r="BV42" s="208"/>
      <c r="BW42" s="208"/>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213"/>
      <c r="DA42" s="213"/>
      <c r="DB42" s="213"/>
      <c r="DC42" s="213"/>
      <c r="DD42" s="213"/>
      <c r="DE42" s="213"/>
      <c r="DF42" s="213"/>
      <c r="DG42" s="213"/>
      <c r="DH42" s="213"/>
      <c r="DI42" s="214"/>
      <c r="DJ42" s="214"/>
      <c r="DK42" s="214"/>
      <c r="DL42" s="214"/>
      <c r="DM42" s="214"/>
      <c r="DN42" s="214"/>
      <c r="DO42" s="214"/>
      <c r="DP42" s="214"/>
      <c r="DQ42" s="214"/>
      <c r="DR42" s="208"/>
      <c r="DS42" s="208"/>
      <c r="DT42" s="208"/>
      <c r="DU42" s="208"/>
      <c r="DV42" s="208"/>
      <c r="DW42" s="208"/>
      <c r="DX42" s="169"/>
      <c r="DY42" s="169"/>
      <c r="DZ42" s="169"/>
      <c r="EA42" s="169"/>
      <c r="EB42" s="169"/>
      <c r="EC42" s="169"/>
      <c r="ED42" s="169"/>
      <c r="EE42" s="169"/>
      <c r="EF42" s="169"/>
      <c r="EG42" s="217"/>
    </row>
    <row r="43" spans="1:137" ht="40.15" customHeight="1">
      <c r="A43" s="1316" t="s">
        <v>40</v>
      </c>
      <c r="B43" s="1317"/>
      <c r="C43" s="1317"/>
      <c r="D43" s="1317"/>
      <c r="E43" s="1317"/>
      <c r="F43" s="1317"/>
      <c r="G43" s="200"/>
      <c r="H43" s="2143" t="str">
        <f>行政事業レビューシート!G251</f>
        <v>政府間の協力のみならず、民間企業や研究機関などが担う経済・ビジネス面の連携及び最先端の技術における研究・開発、更には国民同士の幅広い草の根レベルでの交流を活性化させ、米国の各州・地域が直面する多種多様な社会課題を解決に導く等のさらなる日米連携につなげていく。</v>
      </c>
      <c r="I43" s="1834"/>
      <c r="J43" s="1834"/>
      <c r="K43" s="1834"/>
      <c r="L43" s="1834"/>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c r="AS43" s="1834"/>
      <c r="AT43" s="1834"/>
      <c r="AU43" s="1834"/>
      <c r="AV43" s="1834"/>
      <c r="AW43" s="1834"/>
      <c r="AX43" s="1834"/>
      <c r="AY43" s="1834"/>
      <c r="AZ43" s="1834"/>
      <c r="BA43" s="1834"/>
      <c r="BB43" s="1834"/>
      <c r="BC43" s="1834"/>
      <c r="BD43" s="1834"/>
      <c r="BE43" s="1834"/>
      <c r="BF43" s="1834"/>
      <c r="BG43" s="1834"/>
      <c r="BH43" s="1834"/>
      <c r="BI43" s="1834"/>
      <c r="BJ43" s="1834"/>
      <c r="BK43" s="1834"/>
      <c r="BL43" s="1834"/>
      <c r="BM43" s="1834"/>
      <c r="BN43" s="1834"/>
      <c r="BO43" s="1834"/>
      <c r="BP43" s="1834"/>
      <c r="BQ43" s="1834"/>
      <c r="BR43" s="1834"/>
      <c r="BS43" s="1834"/>
      <c r="BT43" s="1834"/>
      <c r="BU43" s="1834"/>
      <c r="BV43" s="1834"/>
      <c r="BW43" s="1834"/>
      <c r="BX43" s="1834"/>
      <c r="BY43" s="1834"/>
      <c r="BZ43" s="1834"/>
      <c r="CA43" s="1834"/>
      <c r="CB43" s="1834"/>
      <c r="CC43" s="1834"/>
      <c r="CD43" s="1834"/>
      <c r="CE43" s="1834"/>
      <c r="CF43" s="1834"/>
      <c r="CG43" s="1834"/>
      <c r="CH43" s="1834"/>
      <c r="CI43" s="1834"/>
      <c r="CJ43" s="1834"/>
      <c r="CK43" s="1834"/>
      <c r="CL43" s="1834"/>
      <c r="CM43" s="1834"/>
      <c r="CN43" s="1834"/>
      <c r="CO43" s="1834"/>
      <c r="CP43" s="1834"/>
      <c r="CQ43" s="1834"/>
      <c r="CR43" s="1834"/>
      <c r="CS43" s="1834"/>
      <c r="CT43" s="1834"/>
      <c r="CU43" s="1834"/>
      <c r="CV43" s="1834"/>
      <c r="CW43" s="1834"/>
      <c r="CX43" s="1834"/>
      <c r="CY43" s="1834"/>
      <c r="CZ43" s="1834"/>
      <c r="DA43" s="1834"/>
      <c r="DB43" s="1834"/>
      <c r="DC43" s="1834"/>
      <c r="DD43" s="1834"/>
      <c r="DE43" s="1834"/>
      <c r="DF43" s="1834"/>
      <c r="DG43" s="1834"/>
      <c r="DH43" s="1834"/>
      <c r="DI43" s="1834"/>
      <c r="DJ43" s="1834"/>
      <c r="DK43" s="1834"/>
      <c r="DL43" s="1834"/>
      <c r="DM43" s="1834"/>
      <c r="DN43" s="1834"/>
      <c r="DO43" s="1834"/>
      <c r="DP43" s="1834"/>
      <c r="DQ43" s="1834"/>
      <c r="DR43" s="1834"/>
      <c r="DS43" s="1834"/>
      <c r="DT43" s="1834"/>
      <c r="DU43" s="1834"/>
      <c r="DV43" s="1834"/>
      <c r="DW43" s="1834"/>
      <c r="DX43" s="1834"/>
      <c r="DY43" s="1834"/>
      <c r="DZ43" s="1834"/>
      <c r="EA43" s="1834"/>
      <c r="EB43" s="1834"/>
      <c r="EC43" s="1834"/>
      <c r="ED43" s="1834"/>
      <c r="EE43" s="1834"/>
      <c r="EF43" s="1834"/>
      <c r="EG43" s="2154"/>
    </row>
    <row r="44" spans="1:137" ht="40.15" customHeight="1">
      <c r="A44" s="1895"/>
      <c r="B44" s="1871"/>
      <c r="C44" s="1871"/>
      <c r="D44" s="1871"/>
      <c r="E44" s="1871"/>
      <c r="F44" s="1871"/>
      <c r="G44" s="201"/>
      <c r="H44" s="2155"/>
      <c r="I44" s="2013"/>
      <c r="J44" s="2013"/>
      <c r="K44" s="2013"/>
      <c r="L44" s="2013"/>
      <c r="M44" s="2013"/>
      <c r="N44" s="2013"/>
      <c r="O44" s="2013"/>
      <c r="P44" s="2013"/>
      <c r="Q44" s="2013"/>
      <c r="R44" s="2013"/>
      <c r="S44" s="2013"/>
      <c r="T44" s="2013"/>
      <c r="U44" s="2013"/>
      <c r="V44" s="2013"/>
      <c r="W44" s="2013"/>
      <c r="X44" s="2013"/>
      <c r="Y44" s="2013"/>
      <c r="Z44" s="2013"/>
      <c r="AA44" s="2013"/>
      <c r="AB44" s="2013"/>
      <c r="AC44" s="2013"/>
      <c r="AD44" s="2013"/>
      <c r="AE44" s="2013"/>
      <c r="AF44" s="2013"/>
      <c r="AG44" s="2013"/>
      <c r="AH44" s="2013"/>
      <c r="AI44" s="2013"/>
      <c r="AJ44" s="2013"/>
      <c r="AK44" s="2013"/>
      <c r="AL44" s="2013"/>
      <c r="AM44" s="2013"/>
      <c r="AN44" s="2013"/>
      <c r="AO44" s="2013"/>
      <c r="AP44" s="2013"/>
      <c r="AQ44" s="2013"/>
      <c r="AR44" s="2013"/>
      <c r="AS44" s="2013"/>
      <c r="AT44" s="2013"/>
      <c r="AU44" s="2013"/>
      <c r="AV44" s="2013"/>
      <c r="AW44" s="2013"/>
      <c r="AX44" s="2013"/>
      <c r="AY44" s="2013"/>
      <c r="AZ44" s="2013"/>
      <c r="BA44" s="2013"/>
      <c r="BB44" s="2013"/>
      <c r="BC44" s="2013"/>
      <c r="BD44" s="2013"/>
      <c r="BE44" s="2013"/>
      <c r="BF44" s="2013"/>
      <c r="BG44" s="2013"/>
      <c r="BH44" s="2013"/>
      <c r="BI44" s="2013"/>
      <c r="BJ44" s="2013"/>
      <c r="BK44" s="2013"/>
      <c r="BL44" s="2013"/>
      <c r="BM44" s="2013"/>
      <c r="BN44" s="2013"/>
      <c r="BO44" s="2013"/>
      <c r="BP44" s="2013"/>
      <c r="BQ44" s="2013"/>
      <c r="BR44" s="2013"/>
      <c r="BS44" s="2013"/>
      <c r="BT44" s="2013"/>
      <c r="BU44" s="2013"/>
      <c r="BV44" s="2013"/>
      <c r="BW44" s="2013"/>
      <c r="BX44" s="2013"/>
      <c r="BY44" s="2013"/>
      <c r="BZ44" s="2013"/>
      <c r="CA44" s="2013"/>
      <c r="CB44" s="2013"/>
      <c r="CC44" s="2013"/>
      <c r="CD44" s="2013"/>
      <c r="CE44" s="2013"/>
      <c r="CF44" s="2013"/>
      <c r="CG44" s="2013"/>
      <c r="CH44" s="2013"/>
      <c r="CI44" s="2013"/>
      <c r="CJ44" s="2013"/>
      <c r="CK44" s="2013"/>
      <c r="CL44" s="2013"/>
      <c r="CM44" s="2013"/>
      <c r="CN44" s="2013"/>
      <c r="CO44" s="2013"/>
      <c r="CP44" s="2013"/>
      <c r="CQ44" s="2013"/>
      <c r="CR44" s="2013"/>
      <c r="CS44" s="2013"/>
      <c r="CT44" s="2013"/>
      <c r="CU44" s="2013"/>
      <c r="CV44" s="2013"/>
      <c r="CW44" s="2013"/>
      <c r="CX44" s="2013"/>
      <c r="CY44" s="2013"/>
      <c r="CZ44" s="2013"/>
      <c r="DA44" s="2013"/>
      <c r="DB44" s="2013"/>
      <c r="DC44" s="2013"/>
      <c r="DD44" s="2013"/>
      <c r="DE44" s="2013"/>
      <c r="DF44" s="2013"/>
      <c r="DG44" s="2013"/>
      <c r="DH44" s="2013"/>
      <c r="DI44" s="2013"/>
      <c r="DJ44" s="2013"/>
      <c r="DK44" s="2013"/>
      <c r="DL44" s="2013"/>
      <c r="DM44" s="2013"/>
      <c r="DN44" s="2013"/>
      <c r="DO44" s="2013"/>
      <c r="DP44" s="2013"/>
      <c r="DQ44" s="2013"/>
      <c r="DR44" s="2013"/>
      <c r="DS44" s="2013"/>
      <c r="DT44" s="2013"/>
      <c r="DU44" s="2013"/>
      <c r="DV44" s="2013"/>
      <c r="DW44" s="2013"/>
      <c r="DX44" s="2013"/>
      <c r="DY44" s="2013"/>
      <c r="DZ44" s="2013"/>
      <c r="EA44" s="2013"/>
      <c r="EB44" s="2013"/>
      <c r="EC44" s="2013"/>
      <c r="ED44" s="2013"/>
      <c r="EE44" s="2013"/>
      <c r="EF44" s="2013"/>
      <c r="EG44" s="2014"/>
    </row>
    <row r="45" spans="1:137" ht="15" hidden="1" customHeight="1">
      <c r="A45" s="1901" t="s">
        <v>297</v>
      </c>
      <c r="B45" s="1902"/>
      <c r="C45" s="1902"/>
      <c r="D45" s="1902"/>
      <c r="E45" s="1902"/>
      <c r="F45" s="1903"/>
      <c r="G45" s="84"/>
      <c r="H45" s="1904"/>
      <c r="I45" s="1473" t="s">
        <v>219</v>
      </c>
      <c r="J45" s="1473"/>
      <c r="K45" s="1473"/>
      <c r="L45" s="1473"/>
      <c r="M45" s="1473"/>
      <c r="N45" s="1473"/>
      <c r="O45" s="1473"/>
      <c r="P45" s="1474"/>
      <c r="Q45" s="1472" t="s">
        <v>87</v>
      </c>
      <c r="R45" s="1473"/>
      <c r="S45" s="1473"/>
      <c r="T45" s="1473"/>
      <c r="U45" s="1473"/>
      <c r="V45" s="1473"/>
      <c r="W45" s="1474"/>
      <c r="X45" s="1907" t="s">
        <v>132</v>
      </c>
      <c r="Y45" s="1474"/>
      <c r="Z45" s="1908"/>
      <c r="AA45" s="1908"/>
      <c r="AB45" s="1909"/>
      <c r="AC45" s="1472" t="s">
        <v>48</v>
      </c>
      <c r="AD45" s="1473"/>
      <c r="AE45" s="1474"/>
      <c r="AF45" s="1912" t="s">
        <v>246</v>
      </c>
      <c r="AG45" s="1912"/>
      <c r="AH45" s="1912"/>
      <c r="AI45" s="1912"/>
      <c r="AJ45" s="1912" t="s">
        <v>203</v>
      </c>
      <c r="AK45" s="1912"/>
      <c r="AL45" s="1912"/>
      <c r="AM45" s="1912"/>
      <c r="AN45" s="1912" t="s">
        <v>376</v>
      </c>
      <c r="AO45" s="1912"/>
      <c r="AP45" s="1912"/>
      <c r="AQ45" s="1912"/>
      <c r="AR45" s="1472" t="s">
        <v>371</v>
      </c>
      <c r="AS45" s="1473"/>
      <c r="AT45" s="1473"/>
      <c r="AU45" s="1474"/>
      <c r="AV45" s="1475" t="s">
        <v>263</v>
      </c>
      <c r="AW45" s="1475"/>
      <c r="AX45" s="1475"/>
      <c r="AY45" s="1476"/>
      <c r="AZ45" s="1904"/>
      <c r="BA45" s="1473" t="s">
        <v>219</v>
      </c>
      <c r="BB45" s="1473"/>
      <c r="BC45" s="1473"/>
      <c r="BD45" s="1473"/>
      <c r="BE45" s="1473"/>
      <c r="BF45" s="1473"/>
      <c r="BG45" s="1473"/>
      <c r="BH45" s="1474"/>
      <c r="BI45" s="1472" t="s">
        <v>87</v>
      </c>
      <c r="BJ45" s="1473"/>
      <c r="BK45" s="1473"/>
      <c r="BL45" s="1473"/>
      <c r="BM45" s="1473"/>
      <c r="BN45" s="1473"/>
      <c r="BO45" s="1474"/>
      <c r="BP45" s="1907" t="s">
        <v>132</v>
      </c>
      <c r="BQ45" s="1474"/>
      <c r="BR45" s="1908"/>
      <c r="BS45" s="1908"/>
      <c r="BT45" s="1909"/>
      <c r="BU45" s="1472" t="s">
        <v>48</v>
      </c>
      <c r="BV45" s="1473"/>
      <c r="BW45" s="1474"/>
      <c r="BX45" s="1912" t="s">
        <v>246</v>
      </c>
      <c r="BY45" s="1912"/>
      <c r="BZ45" s="1912"/>
      <c r="CA45" s="1912"/>
      <c r="CB45" s="1912" t="s">
        <v>203</v>
      </c>
      <c r="CC45" s="1912"/>
      <c r="CD45" s="1912"/>
      <c r="CE45" s="1912"/>
      <c r="CF45" s="1912" t="s">
        <v>376</v>
      </c>
      <c r="CG45" s="1912"/>
      <c r="CH45" s="1912"/>
      <c r="CI45" s="1912"/>
      <c r="CJ45" s="1912"/>
      <c r="CK45" s="1912"/>
      <c r="CL45" s="1912"/>
      <c r="CM45" s="1912"/>
      <c r="CN45" s="1912"/>
      <c r="CO45" s="1912"/>
      <c r="CP45" s="1912"/>
      <c r="CQ45" s="1912"/>
      <c r="CR45" s="1912"/>
      <c r="CS45" s="1912"/>
      <c r="CT45" s="1912"/>
      <c r="CU45" s="1912"/>
      <c r="CV45" s="1912"/>
      <c r="CW45" s="1912"/>
      <c r="CX45" s="1912"/>
      <c r="CY45" s="1912"/>
      <c r="CZ45" s="1912"/>
      <c r="DA45" s="1912"/>
      <c r="DB45" s="1472" t="s">
        <v>371</v>
      </c>
      <c r="DC45" s="1473"/>
      <c r="DD45" s="1473"/>
      <c r="DE45" s="1474"/>
      <c r="DF45" s="1475" t="s">
        <v>263</v>
      </c>
      <c r="DG45" s="1475"/>
      <c r="DH45" s="1475"/>
      <c r="DI45" s="1476"/>
      <c r="DJ45">
        <f>COUNTA($I$47)</f>
        <v>0</v>
      </c>
    </row>
    <row r="46" spans="1:137" ht="15" hidden="1" customHeight="1">
      <c r="A46" s="1901"/>
      <c r="B46" s="1902"/>
      <c r="C46" s="1902"/>
      <c r="D46" s="1902"/>
      <c r="E46" s="1902"/>
      <c r="F46" s="1903"/>
      <c r="G46" s="84"/>
      <c r="H46" s="1905"/>
      <c r="I46" s="1479"/>
      <c r="J46" s="1479"/>
      <c r="K46" s="1479"/>
      <c r="L46" s="1479"/>
      <c r="M46" s="1479"/>
      <c r="N46" s="1479"/>
      <c r="O46" s="1479"/>
      <c r="P46" s="1480"/>
      <c r="Q46" s="1906"/>
      <c r="R46" s="1479"/>
      <c r="S46" s="1479"/>
      <c r="T46" s="1479"/>
      <c r="U46" s="1479"/>
      <c r="V46" s="1479"/>
      <c r="W46" s="1480"/>
      <c r="X46" s="1906"/>
      <c r="Y46" s="1480"/>
      <c r="Z46" s="1910"/>
      <c r="AA46" s="1910"/>
      <c r="AB46" s="1911"/>
      <c r="AC46" s="1906"/>
      <c r="AD46" s="1479"/>
      <c r="AE46" s="1480"/>
      <c r="AF46" s="1757"/>
      <c r="AG46" s="1757"/>
      <c r="AH46" s="1757"/>
      <c r="AI46" s="1757"/>
      <c r="AJ46" s="1757"/>
      <c r="AK46" s="1757"/>
      <c r="AL46" s="1757"/>
      <c r="AM46" s="1757"/>
      <c r="AN46" s="1757"/>
      <c r="AO46" s="1757"/>
      <c r="AP46" s="1757"/>
      <c r="AQ46" s="1757"/>
      <c r="AR46" s="1477"/>
      <c r="AS46" s="1478"/>
      <c r="AT46" s="1479" t="s">
        <v>372</v>
      </c>
      <c r="AU46" s="1480"/>
      <c r="AV46" s="1481"/>
      <c r="AW46" s="1481"/>
      <c r="AX46" s="1479" t="s">
        <v>310</v>
      </c>
      <c r="AY46" s="1482"/>
      <c r="AZ46" s="1905"/>
      <c r="BA46" s="1479"/>
      <c r="BB46" s="1479"/>
      <c r="BC46" s="1479"/>
      <c r="BD46" s="1479"/>
      <c r="BE46" s="1479"/>
      <c r="BF46" s="1479"/>
      <c r="BG46" s="1479"/>
      <c r="BH46" s="1480"/>
      <c r="BI46" s="1906"/>
      <c r="BJ46" s="1479"/>
      <c r="BK46" s="1479"/>
      <c r="BL46" s="1479"/>
      <c r="BM46" s="1479"/>
      <c r="BN46" s="1479"/>
      <c r="BO46" s="1480"/>
      <c r="BP46" s="1906"/>
      <c r="BQ46" s="1480"/>
      <c r="BR46" s="1910"/>
      <c r="BS46" s="1910"/>
      <c r="BT46" s="1911"/>
      <c r="BU46" s="1906"/>
      <c r="BV46" s="1479"/>
      <c r="BW46" s="1480"/>
      <c r="BX46" s="1757"/>
      <c r="BY46" s="1757"/>
      <c r="BZ46" s="1757"/>
      <c r="CA46" s="1757"/>
      <c r="CB46" s="1757"/>
      <c r="CC46" s="1757"/>
      <c r="CD46" s="1757"/>
      <c r="CE46" s="1757"/>
      <c r="CF46" s="1757"/>
      <c r="CG46" s="1757"/>
      <c r="CH46" s="1757"/>
      <c r="CI46" s="1757"/>
      <c r="CJ46" s="1757"/>
      <c r="CK46" s="1757"/>
      <c r="CL46" s="1757"/>
      <c r="CM46" s="1757"/>
      <c r="CN46" s="1757"/>
      <c r="CO46" s="1757"/>
      <c r="CP46" s="1757"/>
      <c r="CQ46" s="1757"/>
      <c r="CR46" s="1757"/>
      <c r="CS46" s="1757"/>
      <c r="CT46" s="1757"/>
      <c r="CU46" s="1757"/>
      <c r="CV46" s="1757"/>
      <c r="CW46" s="1757"/>
      <c r="CX46" s="1757"/>
      <c r="CY46" s="1757"/>
      <c r="CZ46" s="1757"/>
      <c r="DA46" s="1757"/>
      <c r="DB46" s="1477"/>
      <c r="DC46" s="1478"/>
      <c r="DD46" s="1479" t="s">
        <v>372</v>
      </c>
      <c r="DE46" s="1480"/>
      <c r="DF46" s="1481"/>
      <c r="DG46" s="1481"/>
      <c r="DH46" s="1479" t="s">
        <v>310</v>
      </c>
      <c r="DI46" s="1482"/>
      <c r="DJ46">
        <f t="shared" ref="DJ46:DJ52" si="0">$DJ$45</f>
        <v>0</v>
      </c>
    </row>
    <row r="47" spans="1:137" ht="19.5" hidden="1" customHeight="1">
      <c r="A47" s="1901"/>
      <c r="B47" s="1902"/>
      <c r="C47" s="1902"/>
      <c r="D47" s="1902"/>
      <c r="E47" s="1902"/>
      <c r="F47" s="1903"/>
      <c r="G47" s="84"/>
      <c r="H47" s="1913" t="s">
        <v>378</v>
      </c>
      <c r="I47" s="1916"/>
      <c r="J47" s="1917"/>
      <c r="K47" s="1917"/>
      <c r="L47" s="1917"/>
      <c r="M47" s="1917"/>
      <c r="N47" s="1917"/>
      <c r="O47" s="1917"/>
      <c r="P47" s="1918"/>
      <c r="Q47" s="1916"/>
      <c r="R47" s="1917"/>
      <c r="S47" s="1917"/>
      <c r="T47" s="1917"/>
      <c r="U47" s="1917"/>
      <c r="V47" s="1917"/>
      <c r="W47" s="1918"/>
      <c r="X47" s="1922"/>
      <c r="Y47" s="1923"/>
      <c r="Z47" s="1483" t="s">
        <v>55</v>
      </c>
      <c r="AA47" s="1483"/>
      <c r="AB47" s="1484"/>
      <c r="AC47" s="1485" t="s">
        <v>97</v>
      </c>
      <c r="AD47" s="1485"/>
      <c r="AE47" s="1485"/>
      <c r="AF47" s="1461"/>
      <c r="AG47" s="1462"/>
      <c r="AH47" s="1462"/>
      <c r="AI47" s="1462"/>
      <c r="AJ47" s="1461"/>
      <c r="AK47" s="1462"/>
      <c r="AL47" s="1462"/>
      <c r="AM47" s="1462"/>
      <c r="AN47" s="1461"/>
      <c r="AO47" s="1462"/>
      <c r="AP47" s="1462"/>
      <c r="AQ47" s="1462"/>
      <c r="AR47" s="1461"/>
      <c r="AS47" s="1462"/>
      <c r="AT47" s="1462"/>
      <c r="AU47" s="1463"/>
      <c r="AV47" s="1462"/>
      <c r="AW47" s="1462"/>
      <c r="AX47" s="1462"/>
      <c r="AY47" s="1464"/>
      <c r="AZ47" s="1913" t="s">
        <v>378</v>
      </c>
      <c r="BA47" s="1916"/>
      <c r="BB47" s="1917"/>
      <c r="BC47" s="1917"/>
      <c r="BD47" s="1917"/>
      <c r="BE47" s="1917"/>
      <c r="BF47" s="1917"/>
      <c r="BG47" s="1917"/>
      <c r="BH47" s="1918"/>
      <c r="BI47" s="1916"/>
      <c r="BJ47" s="1917"/>
      <c r="BK47" s="1917"/>
      <c r="BL47" s="1917"/>
      <c r="BM47" s="1917"/>
      <c r="BN47" s="1917"/>
      <c r="BO47" s="1918"/>
      <c r="BP47" s="1922"/>
      <c r="BQ47" s="1923"/>
      <c r="BR47" s="1483" t="s">
        <v>55</v>
      </c>
      <c r="BS47" s="1483"/>
      <c r="BT47" s="1484"/>
      <c r="BU47" s="1485" t="s">
        <v>97</v>
      </c>
      <c r="BV47" s="1485"/>
      <c r="BW47" s="1485"/>
      <c r="BX47" s="1461"/>
      <c r="BY47" s="1462"/>
      <c r="BZ47" s="1462"/>
      <c r="CA47" s="1462"/>
      <c r="CB47" s="1461"/>
      <c r="CC47" s="1462"/>
      <c r="CD47" s="1462"/>
      <c r="CE47" s="1462"/>
      <c r="CF47" s="1461"/>
      <c r="CG47" s="1462"/>
      <c r="CH47" s="1462"/>
      <c r="CI47" s="1462"/>
      <c r="CJ47" s="1462"/>
      <c r="CK47" s="1462"/>
      <c r="CL47" s="1462"/>
      <c r="CM47" s="1462"/>
      <c r="CN47" s="1462"/>
      <c r="CO47" s="1462"/>
      <c r="CP47" s="1462"/>
      <c r="CQ47" s="1462"/>
      <c r="CR47" s="1462"/>
      <c r="CS47" s="1462"/>
      <c r="CT47" s="1462"/>
      <c r="CU47" s="1462"/>
      <c r="CV47" s="1462"/>
      <c r="CW47" s="1462"/>
      <c r="CX47" s="1462"/>
      <c r="CY47" s="1462"/>
      <c r="CZ47" s="1462"/>
      <c r="DA47" s="1462"/>
      <c r="DB47" s="1461"/>
      <c r="DC47" s="1462"/>
      <c r="DD47" s="1462"/>
      <c r="DE47" s="1463"/>
      <c r="DF47" s="1462"/>
      <c r="DG47" s="1462"/>
      <c r="DH47" s="1462"/>
      <c r="DI47" s="1464"/>
      <c r="DJ47">
        <f t="shared" si="0"/>
        <v>0</v>
      </c>
    </row>
    <row r="48" spans="1:137" ht="19.5" hidden="1" customHeight="1">
      <c r="A48" s="1901"/>
      <c r="B48" s="1902"/>
      <c r="C48" s="1902"/>
      <c r="D48" s="1902"/>
      <c r="E48" s="1902"/>
      <c r="F48" s="1903"/>
      <c r="G48" s="84"/>
      <c r="H48" s="1914"/>
      <c r="I48" s="1919"/>
      <c r="J48" s="1920"/>
      <c r="K48" s="1920"/>
      <c r="L48" s="1920"/>
      <c r="M48" s="1920"/>
      <c r="N48" s="1920"/>
      <c r="O48" s="1920"/>
      <c r="P48" s="1921"/>
      <c r="Q48" s="1919"/>
      <c r="R48" s="1920"/>
      <c r="S48" s="1920"/>
      <c r="T48" s="1920"/>
      <c r="U48" s="1920"/>
      <c r="V48" s="1920"/>
      <c r="W48" s="1921"/>
      <c r="X48" s="1924"/>
      <c r="Y48" s="1925"/>
      <c r="Z48" s="1486" t="s">
        <v>102</v>
      </c>
      <c r="AA48" s="1486"/>
      <c r="AB48" s="1487"/>
      <c r="AC48" s="1498" t="s">
        <v>97</v>
      </c>
      <c r="AD48" s="1498"/>
      <c r="AE48" s="1498"/>
      <c r="AF48" s="1461"/>
      <c r="AG48" s="1462"/>
      <c r="AH48" s="1462"/>
      <c r="AI48" s="1462"/>
      <c r="AJ48" s="1461"/>
      <c r="AK48" s="1462"/>
      <c r="AL48" s="1462"/>
      <c r="AM48" s="1462"/>
      <c r="AN48" s="1461"/>
      <c r="AO48" s="1462"/>
      <c r="AP48" s="1462"/>
      <c r="AQ48" s="1462"/>
      <c r="AR48" s="1461"/>
      <c r="AS48" s="1462"/>
      <c r="AT48" s="1462"/>
      <c r="AU48" s="1463"/>
      <c r="AV48" s="1462"/>
      <c r="AW48" s="1462"/>
      <c r="AX48" s="1462"/>
      <c r="AY48" s="1464"/>
      <c r="AZ48" s="1914"/>
      <c r="BA48" s="1919"/>
      <c r="BB48" s="1920"/>
      <c r="BC48" s="1920"/>
      <c r="BD48" s="1920"/>
      <c r="BE48" s="1920"/>
      <c r="BF48" s="1920"/>
      <c r="BG48" s="1920"/>
      <c r="BH48" s="1921"/>
      <c r="BI48" s="1919"/>
      <c r="BJ48" s="1920"/>
      <c r="BK48" s="1920"/>
      <c r="BL48" s="1920"/>
      <c r="BM48" s="1920"/>
      <c r="BN48" s="1920"/>
      <c r="BO48" s="1921"/>
      <c r="BP48" s="1924"/>
      <c r="BQ48" s="1925"/>
      <c r="BR48" s="1486" t="s">
        <v>102</v>
      </c>
      <c r="BS48" s="1486"/>
      <c r="BT48" s="1487"/>
      <c r="BU48" s="1498" t="s">
        <v>97</v>
      </c>
      <c r="BV48" s="1498"/>
      <c r="BW48" s="1498"/>
      <c r="BX48" s="1461"/>
      <c r="BY48" s="1462"/>
      <c r="BZ48" s="1462"/>
      <c r="CA48" s="1462"/>
      <c r="CB48" s="1461"/>
      <c r="CC48" s="1462"/>
      <c r="CD48" s="1462"/>
      <c r="CE48" s="1462"/>
      <c r="CF48" s="1461"/>
      <c r="CG48" s="1462"/>
      <c r="CH48" s="1462"/>
      <c r="CI48" s="1462"/>
      <c r="CJ48" s="1462"/>
      <c r="CK48" s="1462"/>
      <c r="CL48" s="1462"/>
      <c r="CM48" s="1462"/>
      <c r="CN48" s="1462"/>
      <c r="CO48" s="1462"/>
      <c r="CP48" s="1462"/>
      <c r="CQ48" s="1462"/>
      <c r="CR48" s="1462"/>
      <c r="CS48" s="1462"/>
      <c r="CT48" s="1462"/>
      <c r="CU48" s="1462"/>
      <c r="CV48" s="1462"/>
      <c r="CW48" s="1462"/>
      <c r="CX48" s="1462"/>
      <c r="CY48" s="1462"/>
      <c r="CZ48" s="1462"/>
      <c r="DA48" s="1462"/>
      <c r="DB48" s="1461"/>
      <c r="DC48" s="1462"/>
      <c r="DD48" s="1462"/>
      <c r="DE48" s="1463"/>
      <c r="DF48" s="1462"/>
      <c r="DG48" s="1462"/>
      <c r="DH48" s="1462"/>
      <c r="DI48" s="1464"/>
      <c r="DJ48">
        <f t="shared" si="0"/>
        <v>0</v>
      </c>
    </row>
    <row r="49" spans="1:114" ht="19.5" hidden="1" customHeight="1">
      <c r="A49" s="1901"/>
      <c r="B49" s="1902"/>
      <c r="C49" s="1902"/>
      <c r="D49" s="1902"/>
      <c r="E49" s="1902"/>
      <c r="F49" s="1903"/>
      <c r="G49" s="84"/>
      <c r="H49" s="1915"/>
      <c r="I49" s="1919"/>
      <c r="J49" s="1920"/>
      <c r="K49" s="1920"/>
      <c r="L49" s="1920"/>
      <c r="M49" s="1920"/>
      <c r="N49" s="1920"/>
      <c r="O49" s="1920"/>
      <c r="P49" s="1921"/>
      <c r="Q49" s="1919"/>
      <c r="R49" s="1920"/>
      <c r="S49" s="1920"/>
      <c r="T49" s="1920"/>
      <c r="U49" s="1920"/>
      <c r="V49" s="1920"/>
      <c r="W49" s="1921"/>
      <c r="X49" s="1926"/>
      <c r="Y49" s="1927"/>
      <c r="Z49" s="1486" t="s">
        <v>57</v>
      </c>
      <c r="AA49" s="1486"/>
      <c r="AB49" s="1487"/>
      <c r="AC49" s="1488" t="s">
        <v>52</v>
      </c>
      <c r="AD49" s="1488"/>
      <c r="AE49" s="1488"/>
      <c r="AF49" s="1489"/>
      <c r="AG49" s="1490"/>
      <c r="AH49" s="1490"/>
      <c r="AI49" s="1490"/>
      <c r="AJ49" s="1489"/>
      <c r="AK49" s="1490"/>
      <c r="AL49" s="1490"/>
      <c r="AM49" s="1490"/>
      <c r="AN49" s="1489"/>
      <c r="AO49" s="1490"/>
      <c r="AP49" s="1490"/>
      <c r="AQ49" s="1490"/>
      <c r="AR49" s="1461"/>
      <c r="AS49" s="1462"/>
      <c r="AT49" s="1462"/>
      <c r="AU49" s="1463"/>
      <c r="AV49" s="1462"/>
      <c r="AW49" s="1462"/>
      <c r="AX49" s="1462"/>
      <c r="AY49" s="1464"/>
      <c r="AZ49" s="1915"/>
      <c r="BA49" s="1919"/>
      <c r="BB49" s="1920"/>
      <c r="BC49" s="1920"/>
      <c r="BD49" s="1920"/>
      <c r="BE49" s="1920"/>
      <c r="BF49" s="1920"/>
      <c r="BG49" s="1920"/>
      <c r="BH49" s="1921"/>
      <c r="BI49" s="1919"/>
      <c r="BJ49" s="1920"/>
      <c r="BK49" s="1920"/>
      <c r="BL49" s="1920"/>
      <c r="BM49" s="1920"/>
      <c r="BN49" s="1920"/>
      <c r="BO49" s="1921"/>
      <c r="BP49" s="1926"/>
      <c r="BQ49" s="1927"/>
      <c r="BR49" s="1486" t="s">
        <v>57</v>
      </c>
      <c r="BS49" s="1486"/>
      <c r="BT49" s="1487"/>
      <c r="BU49" s="1488" t="s">
        <v>52</v>
      </c>
      <c r="BV49" s="1488"/>
      <c r="BW49" s="1488"/>
      <c r="BX49" s="1489"/>
      <c r="BY49" s="1490"/>
      <c r="BZ49" s="1490"/>
      <c r="CA49" s="1490"/>
      <c r="CB49" s="1489"/>
      <c r="CC49" s="1490"/>
      <c r="CD49" s="1490"/>
      <c r="CE49" s="1490"/>
      <c r="CF49" s="1489"/>
      <c r="CG49" s="1490"/>
      <c r="CH49" s="1490"/>
      <c r="CI49" s="1490"/>
      <c r="CJ49" s="1490"/>
      <c r="CK49" s="1490"/>
      <c r="CL49" s="1490"/>
      <c r="CM49" s="1490"/>
      <c r="CN49" s="1490"/>
      <c r="CO49" s="1490"/>
      <c r="CP49" s="1490"/>
      <c r="CQ49" s="1490"/>
      <c r="CR49" s="1490"/>
      <c r="CS49" s="1490"/>
      <c r="CT49" s="1490"/>
      <c r="CU49" s="1490"/>
      <c r="CV49" s="1490"/>
      <c r="CW49" s="1490"/>
      <c r="CX49" s="1490"/>
      <c r="CY49" s="1490"/>
      <c r="CZ49" s="1490"/>
      <c r="DA49" s="1490"/>
      <c r="DB49" s="1461"/>
      <c r="DC49" s="1462"/>
      <c r="DD49" s="1462"/>
      <c r="DE49" s="1463"/>
      <c r="DF49" s="1462"/>
      <c r="DG49" s="1462"/>
      <c r="DH49" s="1462"/>
      <c r="DI49" s="1464"/>
      <c r="DJ49">
        <f t="shared" si="0"/>
        <v>0</v>
      </c>
    </row>
    <row r="50" spans="1:114" ht="19.5" hidden="1" customHeight="1">
      <c r="A50" s="1901" t="s">
        <v>500</v>
      </c>
      <c r="B50" s="1902"/>
      <c r="C50" s="1902"/>
      <c r="D50" s="1902"/>
      <c r="E50" s="1902"/>
      <c r="F50" s="1903"/>
      <c r="G50" s="84"/>
      <c r="H50" s="1914" t="s">
        <v>363</v>
      </c>
      <c r="I50" s="1929"/>
      <c r="J50" s="1929"/>
      <c r="K50" s="1929"/>
      <c r="L50" s="1929"/>
      <c r="M50" s="1929"/>
      <c r="N50" s="1929"/>
      <c r="O50" s="1929"/>
      <c r="P50" s="1929"/>
      <c r="Q50" s="1929"/>
      <c r="R50" s="1929"/>
      <c r="S50" s="1929"/>
      <c r="T50" s="1929"/>
      <c r="U50" s="1929"/>
      <c r="V50" s="1929"/>
      <c r="W50" s="1929"/>
      <c r="X50" s="1932" t="s">
        <v>514</v>
      </c>
      <c r="Y50" s="1933"/>
      <c r="Z50" s="1483" t="s">
        <v>55</v>
      </c>
      <c r="AA50" s="1483"/>
      <c r="AB50" s="1484"/>
      <c r="AC50" s="1485" t="s">
        <v>97</v>
      </c>
      <c r="AD50" s="1485"/>
      <c r="AE50" s="1485"/>
      <c r="AF50" s="1461"/>
      <c r="AG50" s="1462"/>
      <c r="AH50" s="1462"/>
      <c r="AI50" s="1462"/>
      <c r="AJ50" s="1461"/>
      <c r="AK50" s="1462"/>
      <c r="AL50" s="1462"/>
      <c r="AM50" s="1462"/>
      <c r="AN50" s="1461"/>
      <c r="AO50" s="1462"/>
      <c r="AP50" s="1462"/>
      <c r="AQ50" s="1462"/>
      <c r="AR50" s="1461"/>
      <c r="AS50" s="1462"/>
      <c r="AT50" s="1462"/>
      <c r="AU50" s="1463"/>
      <c r="AV50" s="1462"/>
      <c r="AW50" s="1462"/>
      <c r="AX50" s="1462"/>
      <c r="AY50" s="1464"/>
      <c r="AZ50" s="1914" t="s">
        <v>363</v>
      </c>
      <c r="BA50" s="1929"/>
      <c r="BB50" s="1929"/>
      <c r="BC50" s="1929"/>
      <c r="BD50" s="1929"/>
      <c r="BE50" s="1929"/>
      <c r="BF50" s="1929"/>
      <c r="BG50" s="1929"/>
      <c r="BH50" s="1929"/>
      <c r="BI50" s="1929"/>
      <c r="BJ50" s="1929"/>
      <c r="BK50" s="1929"/>
      <c r="BL50" s="1929"/>
      <c r="BM50" s="1929"/>
      <c r="BN50" s="1929"/>
      <c r="BO50" s="1929"/>
      <c r="BP50" s="1932" t="s">
        <v>514</v>
      </c>
      <c r="BQ50" s="1933"/>
      <c r="BR50" s="1483" t="s">
        <v>55</v>
      </c>
      <c r="BS50" s="1483"/>
      <c r="BT50" s="1484"/>
      <c r="BU50" s="1485" t="s">
        <v>97</v>
      </c>
      <c r="BV50" s="1485"/>
      <c r="BW50" s="1485"/>
      <c r="BX50" s="1461"/>
      <c r="BY50" s="1462"/>
      <c r="BZ50" s="1462"/>
      <c r="CA50" s="1462"/>
      <c r="CB50" s="1461"/>
      <c r="CC50" s="1462"/>
      <c r="CD50" s="1462"/>
      <c r="CE50" s="1462"/>
      <c r="CF50" s="1461"/>
      <c r="CG50" s="1462"/>
      <c r="CH50" s="1462"/>
      <c r="CI50" s="1462"/>
      <c r="CJ50" s="1462"/>
      <c r="CK50" s="1462"/>
      <c r="CL50" s="1462"/>
      <c r="CM50" s="1462"/>
      <c r="CN50" s="1462"/>
      <c r="CO50" s="1462"/>
      <c r="CP50" s="1462"/>
      <c r="CQ50" s="1462"/>
      <c r="CR50" s="1462"/>
      <c r="CS50" s="1462"/>
      <c r="CT50" s="1462"/>
      <c r="CU50" s="1462"/>
      <c r="CV50" s="1462"/>
      <c r="CW50" s="1462"/>
      <c r="CX50" s="1462"/>
      <c r="CY50" s="1462"/>
      <c r="CZ50" s="1462"/>
      <c r="DA50" s="1462"/>
      <c r="DB50" s="1461"/>
      <c r="DC50" s="1462"/>
      <c r="DD50" s="1462"/>
      <c r="DE50" s="1463"/>
      <c r="DF50" s="1462"/>
      <c r="DG50" s="1462"/>
      <c r="DH50" s="1462"/>
      <c r="DI50" s="1464"/>
      <c r="DJ50">
        <f t="shared" si="0"/>
        <v>0</v>
      </c>
    </row>
    <row r="51" spans="1:114" ht="19.5" hidden="1" customHeight="1">
      <c r="A51" s="1901"/>
      <c r="B51" s="1902"/>
      <c r="C51" s="1902"/>
      <c r="D51" s="1902"/>
      <c r="E51" s="1902"/>
      <c r="F51" s="1903"/>
      <c r="G51" s="84"/>
      <c r="H51" s="1914"/>
      <c r="I51" s="1930"/>
      <c r="J51" s="1930"/>
      <c r="K51" s="1930"/>
      <c r="L51" s="1930"/>
      <c r="M51" s="1930"/>
      <c r="N51" s="1930"/>
      <c r="O51" s="1930"/>
      <c r="P51" s="1930"/>
      <c r="Q51" s="1930"/>
      <c r="R51" s="1930"/>
      <c r="S51" s="1930"/>
      <c r="T51" s="1930"/>
      <c r="U51" s="1930"/>
      <c r="V51" s="1930"/>
      <c r="W51" s="1930"/>
      <c r="X51" s="1934"/>
      <c r="Y51" s="1935"/>
      <c r="Z51" s="1486" t="s">
        <v>102</v>
      </c>
      <c r="AA51" s="1486"/>
      <c r="AB51" s="1487"/>
      <c r="AC51" s="1498" t="s">
        <v>97</v>
      </c>
      <c r="AD51" s="1498"/>
      <c r="AE51" s="1498"/>
      <c r="AF51" s="1461"/>
      <c r="AG51" s="1462"/>
      <c r="AH51" s="1462"/>
      <c r="AI51" s="1462"/>
      <c r="AJ51" s="1461"/>
      <c r="AK51" s="1462"/>
      <c r="AL51" s="1462"/>
      <c r="AM51" s="1462"/>
      <c r="AN51" s="1461"/>
      <c r="AO51" s="1462"/>
      <c r="AP51" s="1462"/>
      <c r="AQ51" s="1462"/>
      <c r="AR51" s="1461"/>
      <c r="AS51" s="1462"/>
      <c r="AT51" s="1462"/>
      <c r="AU51" s="1463"/>
      <c r="AV51" s="1462"/>
      <c r="AW51" s="1462"/>
      <c r="AX51" s="1462"/>
      <c r="AY51" s="1464"/>
      <c r="AZ51" s="1914"/>
      <c r="BA51" s="1930"/>
      <c r="BB51" s="1930"/>
      <c r="BC51" s="1930"/>
      <c r="BD51" s="1930"/>
      <c r="BE51" s="1930"/>
      <c r="BF51" s="1930"/>
      <c r="BG51" s="1930"/>
      <c r="BH51" s="1930"/>
      <c r="BI51" s="1930"/>
      <c r="BJ51" s="1930"/>
      <c r="BK51" s="1930"/>
      <c r="BL51" s="1930"/>
      <c r="BM51" s="1930"/>
      <c r="BN51" s="1930"/>
      <c r="BO51" s="1930"/>
      <c r="BP51" s="1934"/>
      <c r="BQ51" s="1935"/>
      <c r="BR51" s="1486" t="s">
        <v>102</v>
      </c>
      <c r="BS51" s="1486"/>
      <c r="BT51" s="1487"/>
      <c r="BU51" s="1498" t="s">
        <v>97</v>
      </c>
      <c r="BV51" s="1498"/>
      <c r="BW51" s="1498"/>
      <c r="BX51" s="1461"/>
      <c r="BY51" s="1462"/>
      <c r="BZ51" s="1462"/>
      <c r="CA51" s="1462"/>
      <c r="CB51" s="1461"/>
      <c r="CC51" s="1462"/>
      <c r="CD51" s="1462"/>
      <c r="CE51" s="1462"/>
      <c r="CF51" s="1461"/>
      <c r="CG51" s="1462"/>
      <c r="CH51" s="1462"/>
      <c r="CI51" s="1462"/>
      <c r="CJ51" s="1462"/>
      <c r="CK51" s="1462"/>
      <c r="CL51" s="1462"/>
      <c r="CM51" s="1462"/>
      <c r="CN51" s="1462"/>
      <c r="CO51" s="1462"/>
      <c r="CP51" s="1462"/>
      <c r="CQ51" s="1462"/>
      <c r="CR51" s="1462"/>
      <c r="CS51" s="1462"/>
      <c r="CT51" s="1462"/>
      <c r="CU51" s="1462"/>
      <c r="CV51" s="1462"/>
      <c r="CW51" s="1462"/>
      <c r="CX51" s="1462"/>
      <c r="CY51" s="1462"/>
      <c r="CZ51" s="1462"/>
      <c r="DA51" s="1462"/>
      <c r="DB51" s="1461"/>
      <c r="DC51" s="1462"/>
      <c r="DD51" s="1462"/>
      <c r="DE51" s="1463"/>
      <c r="DF51" s="1462"/>
      <c r="DG51" s="1462"/>
      <c r="DH51" s="1462"/>
      <c r="DI51" s="1464"/>
      <c r="DJ51">
        <f t="shared" si="0"/>
        <v>0</v>
      </c>
    </row>
    <row r="52" spans="1:114" ht="19.5" hidden="1" customHeight="1">
      <c r="A52" s="1928"/>
      <c r="B52" s="1511"/>
      <c r="C52" s="1511"/>
      <c r="D52" s="1511"/>
      <c r="E52" s="1511"/>
      <c r="F52" s="1512"/>
      <c r="G52" s="84"/>
      <c r="H52" s="1914"/>
      <c r="I52" s="1931"/>
      <c r="J52" s="1931"/>
      <c r="K52" s="1931"/>
      <c r="L52" s="1931"/>
      <c r="M52" s="1931"/>
      <c r="N52" s="1931"/>
      <c r="O52" s="1931"/>
      <c r="P52" s="1931"/>
      <c r="Q52" s="1931"/>
      <c r="R52" s="1931"/>
      <c r="S52" s="1931"/>
      <c r="T52" s="1931"/>
      <c r="U52" s="1931"/>
      <c r="V52" s="1931"/>
      <c r="W52" s="1931"/>
      <c r="X52" s="1936"/>
      <c r="Y52" s="1937"/>
      <c r="Z52" s="1486" t="s">
        <v>57</v>
      </c>
      <c r="AA52" s="1486"/>
      <c r="AB52" s="1487"/>
      <c r="AC52" s="1488" t="s">
        <v>52</v>
      </c>
      <c r="AD52" s="1488"/>
      <c r="AE52" s="1488"/>
      <c r="AF52" s="1489"/>
      <c r="AG52" s="1490"/>
      <c r="AH52" s="1490"/>
      <c r="AI52" s="1490"/>
      <c r="AJ52" s="1489"/>
      <c r="AK52" s="1490"/>
      <c r="AL52" s="1490"/>
      <c r="AM52" s="1490"/>
      <c r="AN52" s="1489"/>
      <c r="AO52" s="1490"/>
      <c r="AP52" s="1490"/>
      <c r="AQ52" s="1491"/>
      <c r="AR52" s="1461"/>
      <c r="AS52" s="1462"/>
      <c r="AT52" s="1462"/>
      <c r="AU52" s="1463"/>
      <c r="AV52" s="1462"/>
      <c r="AW52" s="1462"/>
      <c r="AX52" s="1462"/>
      <c r="AY52" s="1464"/>
      <c r="AZ52" s="1914"/>
      <c r="BA52" s="1931"/>
      <c r="BB52" s="1931"/>
      <c r="BC52" s="1931"/>
      <c r="BD52" s="1931"/>
      <c r="BE52" s="1931"/>
      <c r="BF52" s="1931"/>
      <c r="BG52" s="1931"/>
      <c r="BH52" s="1931"/>
      <c r="BI52" s="1931"/>
      <c r="BJ52" s="1931"/>
      <c r="BK52" s="1931"/>
      <c r="BL52" s="1931"/>
      <c r="BM52" s="1931"/>
      <c r="BN52" s="1931"/>
      <c r="BO52" s="1931"/>
      <c r="BP52" s="1936"/>
      <c r="BQ52" s="1937"/>
      <c r="BR52" s="1486" t="s">
        <v>57</v>
      </c>
      <c r="BS52" s="1486"/>
      <c r="BT52" s="1487"/>
      <c r="BU52" s="1488" t="s">
        <v>52</v>
      </c>
      <c r="BV52" s="1488"/>
      <c r="BW52" s="1488"/>
      <c r="BX52" s="1489"/>
      <c r="BY52" s="1490"/>
      <c r="BZ52" s="1490"/>
      <c r="CA52" s="1490"/>
      <c r="CB52" s="1489"/>
      <c r="CC52" s="1490"/>
      <c r="CD52" s="1490"/>
      <c r="CE52" s="1490"/>
      <c r="CF52" s="1489"/>
      <c r="CG52" s="1490"/>
      <c r="CH52" s="1490"/>
      <c r="CI52" s="1490"/>
      <c r="CJ52" s="1490"/>
      <c r="CK52" s="1490"/>
      <c r="CL52" s="1490"/>
      <c r="CM52" s="1490"/>
      <c r="CN52" s="1490"/>
      <c r="CO52" s="1490"/>
      <c r="CP52" s="1490"/>
      <c r="CQ52" s="1490"/>
      <c r="CR52" s="1490"/>
      <c r="CS52" s="1490"/>
      <c r="CT52" s="1490"/>
      <c r="CU52" s="1490"/>
      <c r="CV52" s="1490"/>
      <c r="CW52" s="1490"/>
      <c r="CX52" s="1490"/>
      <c r="CY52" s="1490"/>
      <c r="CZ52" s="1490"/>
      <c r="DA52" s="1491"/>
      <c r="DB52" s="1461"/>
      <c r="DC52" s="1462"/>
      <c r="DD52" s="1462"/>
      <c r="DE52" s="1463"/>
      <c r="DF52" s="1462"/>
      <c r="DG52" s="1462"/>
      <c r="DH52" s="1462"/>
      <c r="DI52" s="1464"/>
      <c r="DJ52">
        <f t="shared" si="0"/>
        <v>0</v>
      </c>
    </row>
    <row r="53" spans="1:114" ht="10.5" hidden="1" customHeight="1">
      <c r="A53" s="1979" t="s">
        <v>297</v>
      </c>
      <c r="B53" s="1980"/>
      <c r="C53" s="1980"/>
      <c r="D53" s="1980"/>
      <c r="E53" s="1980"/>
      <c r="F53" s="1981"/>
      <c r="G53" s="86"/>
      <c r="H53" s="1982"/>
      <c r="I53" s="1493" t="s">
        <v>219</v>
      </c>
      <c r="J53" s="1493"/>
      <c r="K53" s="1493"/>
      <c r="L53" s="1493"/>
      <c r="M53" s="1493"/>
      <c r="N53" s="1493"/>
      <c r="O53" s="1493"/>
      <c r="P53" s="1494"/>
      <c r="Q53" s="1492" t="s">
        <v>87</v>
      </c>
      <c r="R53" s="1493"/>
      <c r="S53" s="1493"/>
      <c r="T53" s="1493"/>
      <c r="U53" s="1493"/>
      <c r="V53" s="1493"/>
      <c r="W53" s="1493"/>
      <c r="X53" s="1493"/>
      <c r="Y53" s="1494"/>
      <c r="Z53" s="1984"/>
      <c r="AA53" s="1985"/>
      <c r="AB53" s="1986"/>
      <c r="AC53" s="1990" t="s">
        <v>48</v>
      </c>
      <c r="AD53" s="1991"/>
      <c r="AE53" s="1992"/>
      <c r="AF53" s="1713" t="s">
        <v>246</v>
      </c>
      <c r="AG53" s="1713"/>
      <c r="AH53" s="1713"/>
      <c r="AI53" s="1713"/>
      <c r="AJ53" s="1757" t="s">
        <v>203</v>
      </c>
      <c r="AK53" s="1757"/>
      <c r="AL53" s="1757"/>
      <c r="AM53" s="1757"/>
      <c r="AN53" s="1757" t="s">
        <v>376</v>
      </c>
      <c r="AO53" s="1757"/>
      <c r="AP53" s="1757"/>
      <c r="AQ53" s="1757"/>
      <c r="AR53" s="1492" t="s">
        <v>371</v>
      </c>
      <c r="AS53" s="1493"/>
      <c r="AT53" s="1493"/>
      <c r="AU53" s="1494"/>
      <c r="AV53" s="1495" t="s">
        <v>263</v>
      </c>
      <c r="AW53" s="1496"/>
      <c r="AX53" s="1496"/>
      <c r="AY53" s="1497"/>
      <c r="AZ53" s="1982"/>
      <c r="BA53" s="1493" t="s">
        <v>219</v>
      </c>
      <c r="BB53" s="1493"/>
      <c r="BC53" s="1493"/>
      <c r="BD53" s="1493"/>
      <c r="BE53" s="1493"/>
      <c r="BF53" s="1493"/>
      <c r="BG53" s="1493"/>
      <c r="BH53" s="1494"/>
      <c r="BI53" s="1492" t="s">
        <v>87</v>
      </c>
      <c r="BJ53" s="1493"/>
      <c r="BK53" s="1493"/>
      <c r="BL53" s="1493"/>
      <c r="BM53" s="1493"/>
      <c r="BN53" s="1493"/>
      <c r="BO53" s="1493"/>
      <c r="BP53" s="1493"/>
      <c r="BQ53" s="1494"/>
      <c r="BR53" s="1984"/>
      <c r="BS53" s="1985"/>
      <c r="BT53" s="1986"/>
      <c r="BU53" s="1990" t="s">
        <v>48</v>
      </c>
      <c r="BV53" s="1991"/>
      <c r="BW53" s="1992"/>
      <c r="BX53" s="1713" t="s">
        <v>246</v>
      </c>
      <c r="BY53" s="1713"/>
      <c r="BZ53" s="1713"/>
      <c r="CA53" s="1713"/>
      <c r="CB53" s="1757" t="s">
        <v>203</v>
      </c>
      <c r="CC53" s="1757"/>
      <c r="CD53" s="1757"/>
      <c r="CE53" s="1757"/>
      <c r="CF53" s="1757" t="s">
        <v>376</v>
      </c>
      <c r="CG53" s="1757"/>
      <c r="CH53" s="1757"/>
      <c r="CI53" s="1757"/>
      <c r="CJ53" s="1757"/>
      <c r="CK53" s="1757"/>
      <c r="CL53" s="1757"/>
      <c r="CM53" s="1757"/>
      <c r="CN53" s="1757"/>
      <c r="CO53" s="1757"/>
      <c r="CP53" s="1757"/>
      <c r="CQ53" s="1757"/>
      <c r="CR53" s="1757"/>
      <c r="CS53" s="1757"/>
      <c r="CT53" s="1757"/>
      <c r="CU53" s="1757"/>
      <c r="CV53" s="1757"/>
      <c r="CW53" s="1757"/>
      <c r="CX53" s="1757"/>
      <c r="CY53" s="1757"/>
      <c r="CZ53" s="1757"/>
      <c r="DA53" s="1757"/>
      <c r="DB53" s="1492" t="s">
        <v>371</v>
      </c>
      <c r="DC53" s="1493"/>
      <c r="DD53" s="1493"/>
      <c r="DE53" s="1494"/>
      <c r="DF53" s="1495" t="s">
        <v>263</v>
      </c>
      <c r="DG53" s="1496"/>
      <c r="DH53" s="1496"/>
      <c r="DI53" s="1497"/>
      <c r="DJ53">
        <f>COUNTA($I$55)</f>
        <v>0</v>
      </c>
    </row>
    <row r="54" spans="1:114" ht="10.5" hidden="1" customHeight="1">
      <c r="A54" s="1901"/>
      <c r="B54" s="1902"/>
      <c r="C54" s="1902"/>
      <c r="D54" s="1902"/>
      <c r="E54" s="1902"/>
      <c r="F54" s="1903"/>
      <c r="G54" s="84"/>
      <c r="H54" s="1983"/>
      <c r="I54" s="1479"/>
      <c r="J54" s="1479"/>
      <c r="K54" s="1479"/>
      <c r="L54" s="1479"/>
      <c r="M54" s="1479"/>
      <c r="N54" s="1479"/>
      <c r="O54" s="1479"/>
      <c r="P54" s="1480"/>
      <c r="Q54" s="1906"/>
      <c r="R54" s="1479"/>
      <c r="S54" s="1479"/>
      <c r="T54" s="1479"/>
      <c r="U54" s="1479"/>
      <c r="V54" s="1479"/>
      <c r="W54" s="1479"/>
      <c r="X54" s="1479"/>
      <c r="Y54" s="1480"/>
      <c r="Z54" s="1987"/>
      <c r="AA54" s="1988"/>
      <c r="AB54" s="1989"/>
      <c r="AC54" s="1993"/>
      <c r="AD54" s="1994"/>
      <c r="AE54" s="1995"/>
      <c r="AF54" s="1713"/>
      <c r="AG54" s="1713"/>
      <c r="AH54" s="1713"/>
      <c r="AI54" s="1713"/>
      <c r="AJ54" s="1757"/>
      <c r="AK54" s="1757"/>
      <c r="AL54" s="1757"/>
      <c r="AM54" s="1757"/>
      <c r="AN54" s="1757"/>
      <c r="AO54" s="1757"/>
      <c r="AP54" s="1757"/>
      <c r="AQ54" s="1757"/>
      <c r="AR54" s="1477"/>
      <c r="AS54" s="1478"/>
      <c r="AT54" s="1479" t="s">
        <v>372</v>
      </c>
      <c r="AU54" s="1480"/>
      <c r="AV54" s="1477"/>
      <c r="AW54" s="1478"/>
      <c r="AX54" s="1479" t="s">
        <v>310</v>
      </c>
      <c r="AY54" s="1482"/>
      <c r="AZ54" s="1983"/>
      <c r="BA54" s="1479"/>
      <c r="BB54" s="1479"/>
      <c r="BC54" s="1479"/>
      <c r="BD54" s="1479"/>
      <c r="BE54" s="1479"/>
      <c r="BF54" s="1479"/>
      <c r="BG54" s="1479"/>
      <c r="BH54" s="1480"/>
      <c r="BI54" s="1906"/>
      <c r="BJ54" s="1479"/>
      <c r="BK54" s="1479"/>
      <c r="BL54" s="1479"/>
      <c r="BM54" s="1479"/>
      <c r="BN54" s="1479"/>
      <c r="BO54" s="1479"/>
      <c r="BP54" s="1479"/>
      <c r="BQ54" s="1480"/>
      <c r="BR54" s="1987"/>
      <c r="BS54" s="1988"/>
      <c r="BT54" s="1989"/>
      <c r="BU54" s="1993"/>
      <c r="BV54" s="1994"/>
      <c r="BW54" s="1995"/>
      <c r="BX54" s="1713"/>
      <c r="BY54" s="1713"/>
      <c r="BZ54" s="1713"/>
      <c r="CA54" s="1713"/>
      <c r="CB54" s="1757"/>
      <c r="CC54" s="1757"/>
      <c r="CD54" s="1757"/>
      <c r="CE54" s="1757"/>
      <c r="CF54" s="1757"/>
      <c r="CG54" s="1757"/>
      <c r="CH54" s="1757"/>
      <c r="CI54" s="1757"/>
      <c r="CJ54" s="1757"/>
      <c r="CK54" s="1757"/>
      <c r="CL54" s="1757"/>
      <c r="CM54" s="1757"/>
      <c r="CN54" s="1757"/>
      <c r="CO54" s="1757"/>
      <c r="CP54" s="1757"/>
      <c r="CQ54" s="1757"/>
      <c r="CR54" s="1757"/>
      <c r="CS54" s="1757"/>
      <c r="CT54" s="1757"/>
      <c r="CU54" s="1757"/>
      <c r="CV54" s="1757"/>
      <c r="CW54" s="1757"/>
      <c r="CX54" s="1757"/>
      <c r="CY54" s="1757"/>
      <c r="CZ54" s="1757"/>
      <c r="DA54" s="1757"/>
      <c r="DB54" s="1477"/>
      <c r="DC54" s="1478"/>
      <c r="DD54" s="1479" t="s">
        <v>372</v>
      </c>
      <c r="DE54" s="1480"/>
      <c r="DF54" s="1477"/>
      <c r="DG54" s="1478"/>
      <c r="DH54" s="1479" t="s">
        <v>310</v>
      </c>
      <c r="DI54" s="1482"/>
      <c r="DJ54">
        <f>$DJ$53</f>
        <v>0</v>
      </c>
    </row>
    <row r="55" spans="1:114" ht="18.75" hidden="1" customHeight="1">
      <c r="A55" s="1901"/>
      <c r="B55" s="1902"/>
      <c r="C55" s="1902"/>
      <c r="D55" s="1902"/>
      <c r="E55" s="1902"/>
      <c r="F55" s="1903"/>
      <c r="G55" s="84"/>
      <c r="H55" s="1996" t="s">
        <v>378</v>
      </c>
      <c r="I55" s="1610"/>
      <c r="J55" s="1610"/>
      <c r="K55" s="1610"/>
      <c r="L55" s="1610"/>
      <c r="M55" s="1610"/>
      <c r="N55" s="1610"/>
      <c r="O55" s="1610"/>
      <c r="P55" s="1999"/>
      <c r="Q55" s="1610"/>
      <c r="R55" s="1610"/>
      <c r="S55" s="1610"/>
      <c r="T55" s="1610"/>
      <c r="U55" s="1610"/>
      <c r="V55" s="1610"/>
      <c r="W55" s="1610"/>
      <c r="X55" s="1610"/>
      <c r="Y55" s="1999"/>
      <c r="Z55" s="1499" t="s">
        <v>55</v>
      </c>
      <c r="AA55" s="1483"/>
      <c r="AB55" s="1484"/>
      <c r="AC55" s="1500"/>
      <c r="AD55" s="1500"/>
      <c r="AE55" s="1500"/>
      <c r="AF55" s="1501"/>
      <c r="AG55" s="1502"/>
      <c r="AH55" s="1502"/>
      <c r="AI55" s="1502"/>
      <c r="AJ55" s="1501"/>
      <c r="AK55" s="1502"/>
      <c r="AL55" s="1502"/>
      <c r="AM55" s="1502"/>
      <c r="AN55" s="1501"/>
      <c r="AO55" s="1502"/>
      <c r="AP55" s="1502"/>
      <c r="AQ55" s="1502"/>
      <c r="AR55" s="1501"/>
      <c r="AS55" s="1502"/>
      <c r="AT55" s="1502"/>
      <c r="AU55" s="1503"/>
      <c r="AV55" s="1462"/>
      <c r="AW55" s="1462"/>
      <c r="AX55" s="1462"/>
      <c r="AY55" s="1464"/>
      <c r="AZ55" s="1996" t="s">
        <v>378</v>
      </c>
      <c r="BA55" s="1610"/>
      <c r="BB55" s="1610"/>
      <c r="BC55" s="1610"/>
      <c r="BD55" s="1610"/>
      <c r="BE55" s="1610"/>
      <c r="BF55" s="1610"/>
      <c r="BG55" s="1610"/>
      <c r="BH55" s="1999"/>
      <c r="BI55" s="1610"/>
      <c r="BJ55" s="1610"/>
      <c r="BK55" s="1610"/>
      <c r="BL55" s="1610"/>
      <c r="BM55" s="1610"/>
      <c r="BN55" s="1610"/>
      <c r="BO55" s="1610"/>
      <c r="BP55" s="1610"/>
      <c r="BQ55" s="1999"/>
      <c r="BR55" s="1499" t="s">
        <v>55</v>
      </c>
      <c r="BS55" s="1483"/>
      <c r="BT55" s="1484"/>
      <c r="BU55" s="1500"/>
      <c r="BV55" s="1500"/>
      <c r="BW55" s="1500"/>
      <c r="BX55" s="1501"/>
      <c r="BY55" s="1502"/>
      <c r="BZ55" s="1502"/>
      <c r="CA55" s="1502"/>
      <c r="CB55" s="1501"/>
      <c r="CC55" s="1502"/>
      <c r="CD55" s="1502"/>
      <c r="CE55" s="1502"/>
      <c r="CF55" s="1501"/>
      <c r="CG55" s="1502"/>
      <c r="CH55" s="1502"/>
      <c r="CI55" s="1502"/>
      <c r="CJ55" s="1502"/>
      <c r="CK55" s="1502"/>
      <c r="CL55" s="1502"/>
      <c r="CM55" s="1502"/>
      <c r="CN55" s="1502"/>
      <c r="CO55" s="1502"/>
      <c r="CP55" s="1502"/>
      <c r="CQ55" s="1502"/>
      <c r="CR55" s="1502"/>
      <c r="CS55" s="1502"/>
      <c r="CT55" s="1502"/>
      <c r="CU55" s="1502"/>
      <c r="CV55" s="1502"/>
      <c r="CW55" s="1502"/>
      <c r="CX55" s="1502"/>
      <c r="CY55" s="1502"/>
      <c r="CZ55" s="1502"/>
      <c r="DA55" s="1502"/>
      <c r="DB55" s="1501"/>
      <c r="DC55" s="1502"/>
      <c r="DD55" s="1502"/>
      <c r="DE55" s="1503"/>
      <c r="DF55" s="1462"/>
      <c r="DG55" s="1462"/>
      <c r="DH55" s="1462"/>
      <c r="DI55" s="1464"/>
      <c r="DJ55">
        <f>$DJ$53</f>
        <v>0</v>
      </c>
    </row>
    <row r="56" spans="1:114" ht="18.75" hidden="1" customHeight="1">
      <c r="A56" s="1901"/>
      <c r="B56" s="1902"/>
      <c r="C56" s="1902"/>
      <c r="D56" s="1902"/>
      <c r="E56" s="1902"/>
      <c r="F56" s="1903"/>
      <c r="G56" s="84"/>
      <c r="H56" s="1997"/>
      <c r="I56" s="1577"/>
      <c r="J56" s="1577"/>
      <c r="K56" s="1577"/>
      <c r="L56" s="1577"/>
      <c r="M56" s="1577"/>
      <c r="N56" s="1577"/>
      <c r="O56" s="1577"/>
      <c r="P56" s="2000"/>
      <c r="Q56" s="1577"/>
      <c r="R56" s="1577"/>
      <c r="S56" s="1577"/>
      <c r="T56" s="1577"/>
      <c r="U56" s="1577"/>
      <c r="V56" s="1577"/>
      <c r="W56" s="1577"/>
      <c r="X56" s="1577"/>
      <c r="Y56" s="2000"/>
      <c r="Z56" s="1504" t="s">
        <v>102</v>
      </c>
      <c r="AA56" s="1486"/>
      <c r="AB56" s="1487"/>
      <c r="AC56" s="1505"/>
      <c r="AD56" s="1505"/>
      <c r="AE56" s="1505"/>
      <c r="AF56" s="1501"/>
      <c r="AG56" s="1502"/>
      <c r="AH56" s="1502"/>
      <c r="AI56" s="1502"/>
      <c r="AJ56" s="1501"/>
      <c r="AK56" s="1502"/>
      <c r="AL56" s="1502"/>
      <c r="AM56" s="1502"/>
      <c r="AN56" s="1501"/>
      <c r="AO56" s="1502"/>
      <c r="AP56" s="1502"/>
      <c r="AQ56" s="1502"/>
      <c r="AR56" s="1501"/>
      <c r="AS56" s="1502"/>
      <c r="AT56" s="1502"/>
      <c r="AU56" s="1503"/>
      <c r="AV56" s="1462"/>
      <c r="AW56" s="1462"/>
      <c r="AX56" s="1462"/>
      <c r="AY56" s="1464"/>
      <c r="AZ56" s="1997"/>
      <c r="BA56" s="1577"/>
      <c r="BB56" s="1577"/>
      <c r="BC56" s="1577"/>
      <c r="BD56" s="1577"/>
      <c r="BE56" s="1577"/>
      <c r="BF56" s="1577"/>
      <c r="BG56" s="1577"/>
      <c r="BH56" s="2000"/>
      <c r="BI56" s="1577"/>
      <c r="BJ56" s="1577"/>
      <c r="BK56" s="1577"/>
      <c r="BL56" s="1577"/>
      <c r="BM56" s="1577"/>
      <c r="BN56" s="1577"/>
      <c r="BO56" s="1577"/>
      <c r="BP56" s="1577"/>
      <c r="BQ56" s="2000"/>
      <c r="BR56" s="1504" t="s">
        <v>102</v>
      </c>
      <c r="BS56" s="1486"/>
      <c r="BT56" s="1487"/>
      <c r="BU56" s="1505"/>
      <c r="BV56" s="1505"/>
      <c r="BW56" s="1505"/>
      <c r="BX56" s="1501"/>
      <c r="BY56" s="1502"/>
      <c r="BZ56" s="1502"/>
      <c r="CA56" s="1502"/>
      <c r="CB56" s="1501"/>
      <c r="CC56" s="1502"/>
      <c r="CD56" s="1502"/>
      <c r="CE56" s="1502"/>
      <c r="CF56" s="1501"/>
      <c r="CG56" s="1502"/>
      <c r="CH56" s="1502"/>
      <c r="CI56" s="1502"/>
      <c r="CJ56" s="1502"/>
      <c r="CK56" s="1502"/>
      <c r="CL56" s="1502"/>
      <c r="CM56" s="1502"/>
      <c r="CN56" s="1502"/>
      <c r="CO56" s="1502"/>
      <c r="CP56" s="1502"/>
      <c r="CQ56" s="1502"/>
      <c r="CR56" s="1502"/>
      <c r="CS56" s="1502"/>
      <c r="CT56" s="1502"/>
      <c r="CU56" s="1502"/>
      <c r="CV56" s="1502"/>
      <c r="CW56" s="1502"/>
      <c r="CX56" s="1502"/>
      <c r="CY56" s="1502"/>
      <c r="CZ56" s="1502"/>
      <c r="DA56" s="1502"/>
      <c r="DB56" s="1501"/>
      <c r="DC56" s="1502"/>
      <c r="DD56" s="1502"/>
      <c r="DE56" s="1503"/>
      <c r="DF56" s="1462"/>
      <c r="DG56" s="1462"/>
      <c r="DH56" s="1462"/>
      <c r="DI56" s="1464"/>
      <c r="DJ56">
        <f>$DJ$53</f>
        <v>0</v>
      </c>
    </row>
    <row r="57" spans="1:114" ht="18.75" hidden="1" customHeight="1">
      <c r="A57" s="1901"/>
      <c r="B57" s="1902"/>
      <c r="C57" s="1902"/>
      <c r="D57" s="1902"/>
      <c r="E57" s="1902"/>
      <c r="F57" s="1903"/>
      <c r="G57" s="84"/>
      <c r="H57" s="1998"/>
      <c r="I57" s="1641"/>
      <c r="J57" s="1641"/>
      <c r="K57" s="1641"/>
      <c r="L57" s="1641"/>
      <c r="M57" s="1641"/>
      <c r="N57" s="1641"/>
      <c r="O57" s="1641"/>
      <c r="P57" s="2001"/>
      <c r="Q57" s="1577"/>
      <c r="R57" s="1577"/>
      <c r="S57" s="1577"/>
      <c r="T57" s="1577"/>
      <c r="U57" s="1577"/>
      <c r="V57" s="1577"/>
      <c r="W57" s="1577"/>
      <c r="X57" s="1577"/>
      <c r="Y57" s="2000"/>
      <c r="Z57" s="1492" t="s">
        <v>57</v>
      </c>
      <c r="AA57" s="1493"/>
      <c r="AB57" s="1494"/>
      <c r="AC57" s="1506" t="s">
        <v>52</v>
      </c>
      <c r="AD57" s="1506"/>
      <c r="AE57" s="1506"/>
      <c r="AF57" s="1507"/>
      <c r="AG57" s="1508"/>
      <c r="AH57" s="1508"/>
      <c r="AI57" s="1508"/>
      <c r="AJ57" s="1507"/>
      <c r="AK57" s="1508"/>
      <c r="AL57" s="1508"/>
      <c r="AM57" s="1508"/>
      <c r="AN57" s="1507"/>
      <c r="AO57" s="1508"/>
      <c r="AP57" s="1508"/>
      <c r="AQ57" s="1508"/>
      <c r="AR57" s="1501"/>
      <c r="AS57" s="1502"/>
      <c r="AT57" s="1502"/>
      <c r="AU57" s="1503"/>
      <c r="AV57" s="1462"/>
      <c r="AW57" s="1462"/>
      <c r="AX57" s="1462"/>
      <c r="AY57" s="1464"/>
      <c r="AZ57" s="1998"/>
      <c r="BA57" s="1641"/>
      <c r="BB57" s="1641"/>
      <c r="BC57" s="1641"/>
      <c r="BD57" s="1641"/>
      <c r="BE57" s="1641"/>
      <c r="BF57" s="1641"/>
      <c r="BG57" s="1641"/>
      <c r="BH57" s="2001"/>
      <c r="BI57" s="1577"/>
      <c r="BJ57" s="1577"/>
      <c r="BK57" s="1577"/>
      <c r="BL57" s="1577"/>
      <c r="BM57" s="1577"/>
      <c r="BN57" s="1577"/>
      <c r="BO57" s="1577"/>
      <c r="BP57" s="1577"/>
      <c r="BQ57" s="2000"/>
      <c r="BR57" s="1492" t="s">
        <v>57</v>
      </c>
      <c r="BS57" s="1493"/>
      <c r="BT57" s="1494"/>
      <c r="BU57" s="1506" t="s">
        <v>52</v>
      </c>
      <c r="BV57" s="1506"/>
      <c r="BW57" s="1506"/>
      <c r="BX57" s="1507"/>
      <c r="BY57" s="1508"/>
      <c r="BZ57" s="1508"/>
      <c r="CA57" s="1508"/>
      <c r="CB57" s="1507"/>
      <c r="CC57" s="1508"/>
      <c r="CD57" s="1508"/>
      <c r="CE57" s="1508"/>
      <c r="CF57" s="1507"/>
      <c r="CG57" s="1508"/>
      <c r="CH57" s="1508"/>
      <c r="CI57" s="1508"/>
      <c r="CJ57" s="1508"/>
      <c r="CK57" s="1508"/>
      <c r="CL57" s="1508"/>
      <c r="CM57" s="1508"/>
      <c r="CN57" s="1508"/>
      <c r="CO57" s="1508"/>
      <c r="CP57" s="1508"/>
      <c r="CQ57" s="1508"/>
      <c r="CR57" s="1508"/>
      <c r="CS57" s="1508"/>
      <c r="CT57" s="1508"/>
      <c r="CU57" s="1508"/>
      <c r="CV57" s="1508"/>
      <c r="CW57" s="1508"/>
      <c r="CX57" s="1508"/>
      <c r="CY57" s="1508"/>
      <c r="CZ57" s="1508"/>
      <c r="DA57" s="1508"/>
      <c r="DB57" s="1501"/>
      <c r="DC57" s="1502"/>
      <c r="DD57" s="1502"/>
      <c r="DE57" s="1503"/>
      <c r="DF57" s="1462"/>
      <c r="DG57" s="1462"/>
      <c r="DH57" s="1462"/>
      <c r="DI57" s="1464"/>
      <c r="DJ57">
        <f>$DJ$53</f>
        <v>0</v>
      </c>
    </row>
    <row r="58" spans="1:114" ht="38.25" hidden="1" customHeight="1">
      <c r="A58" s="1509" t="s">
        <v>327</v>
      </c>
      <c r="B58" s="1510"/>
      <c r="C58" s="1510"/>
      <c r="D58" s="1510"/>
      <c r="E58" s="1511" t="s">
        <v>46</v>
      </c>
      <c r="F58" s="1512"/>
      <c r="G58" s="85"/>
      <c r="H58" s="132" t="s">
        <v>363</v>
      </c>
      <c r="I58" s="1513"/>
      <c r="J58" s="1514"/>
      <c r="K58" s="1514"/>
      <c r="L58" s="1514"/>
      <c r="M58" s="1514"/>
      <c r="N58" s="1514"/>
      <c r="O58" s="1514"/>
      <c r="P58" s="1515"/>
      <c r="Q58" s="1516"/>
      <c r="R58" s="1516"/>
      <c r="S58" s="1516"/>
      <c r="T58" s="1516"/>
      <c r="U58" s="1516"/>
      <c r="V58" s="1516"/>
      <c r="W58" s="1516"/>
      <c r="X58" s="1516"/>
      <c r="Y58" s="1516"/>
      <c r="Z58" s="1517"/>
      <c r="AA58" s="1517"/>
      <c r="AB58" s="1517"/>
      <c r="AC58" s="1517"/>
      <c r="AD58" s="1517"/>
      <c r="AE58" s="1517"/>
      <c r="AF58" s="1517"/>
      <c r="AG58" s="1517"/>
      <c r="AH58" s="1517"/>
      <c r="AI58" s="1517"/>
      <c r="AJ58" s="1517"/>
      <c r="AK58" s="1517"/>
      <c r="AL58" s="1517"/>
      <c r="AM58" s="1517"/>
      <c r="AN58" s="1517"/>
      <c r="AO58" s="1517"/>
      <c r="AP58" s="1517"/>
      <c r="AQ58" s="1517"/>
      <c r="AR58" s="1517"/>
      <c r="AS58" s="1517"/>
      <c r="AT58" s="1517"/>
      <c r="AU58" s="1517"/>
      <c r="AV58" s="1517"/>
      <c r="AW58" s="1517"/>
      <c r="AX58" s="1517"/>
      <c r="AY58" s="1518"/>
      <c r="AZ58" s="132" t="s">
        <v>363</v>
      </c>
      <c r="BA58" s="1513"/>
      <c r="BB58" s="1514"/>
      <c r="BC58" s="1514"/>
      <c r="BD58" s="1514"/>
      <c r="BE58" s="1514"/>
      <c r="BF58" s="1514"/>
      <c r="BG58" s="1514"/>
      <c r="BH58" s="1515"/>
      <c r="BI58" s="1516"/>
      <c r="BJ58" s="1516"/>
      <c r="BK58" s="1516"/>
      <c r="BL58" s="1516"/>
      <c r="BM58" s="1516"/>
      <c r="BN58" s="1516"/>
      <c r="BO58" s="1516"/>
      <c r="BP58" s="1516"/>
      <c r="BQ58" s="1516"/>
      <c r="BR58" s="1517"/>
      <c r="BS58" s="1517"/>
      <c r="BT58" s="1517"/>
      <c r="BU58" s="1517"/>
      <c r="BV58" s="1517"/>
      <c r="BW58" s="1517"/>
      <c r="BX58" s="1517"/>
      <c r="BY58" s="1517"/>
      <c r="BZ58" s="1517"/>
      <c r="CA58" s="1517"/>
      <c r="CB58" s="1517"/>
      <c r="CC58" s="1517"/>
      <c r="CD58" s="1517"/>
      <c r="CE58" s="1517"/>
      <c r="CF58" s="1517"/>
      <c r="CG58" s="1517"/>
      <c r="CH58" s="1517"/>
      <c r="CI58" s="1517"/>
      <c r="CJ58" s="1517"/>
      <c r="CK58" s="1517"/>
      <c r="CL58" s="1517"/>
      <c r="CM58" s="1517"/>
      <c r="CN58" s="1517"/>
      <c r="CO58" s="1517"/>
      <c r="CP58" s="1517"/>
      <c r="CQ58" s="1517"/>
      <c r="CR58" s="1517"/>
      <c r="CS58" s="1517"/>
      <c r="CT58" s="1517"/>
      <c r="CU58" s="1517"/>
      <c r="CV58" s="1517"/>
      <c r="CW58" s="1517"/>
      <c r="CX58" s="1517"/>
      <c r="CY58" s="1517"/>
      <c r="CZ58" s="1517"/>
      <c r="DA58" s="1517"/>
      <c r="DB58" s="1517"/>
      <c r="DC58" s="1517"/>
      <c r="DD58" s="1517"/>
      <c r="DE58" s="1517"/>
      <c r="DF58" s="1517"/>
      <c r="DG58" s="1517"/>
      <c r="DH58" s="1517"/>
      <c r="DI58" s="1518"/>
      <c r="DJ58">
        <f>$DJ$53</f>
        <v>0</v>
      </c>
    </row>
    <row r="59" spans="1:114" ht="18.75" hidden="1" customHeight="1">
      <c r="A59" s="1519" t="s">
        <v>751</v>
      </c>
      <c r="B59" s="1520"/>
      <c r="C59" s="1520"/>
      <c r="D59" s="1520"/>
      <c r="E59" s="1520"/>
      <c r="F59" s="1520"/>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520"/>
      <c r="AM59" s="1520"/>
      <c r="AN59" s="1520"/>
      <c r="AO59" s="1520"/>
      <c r="AP59" s="1521" t="s">
        <v>495</v>
      </c>
      <c r="AQ59" s="1522"/>
      <c r="AR59" s="1522"/>
      <c r="AS59" s="170"/>
      <c r="AT59" s="1521"/>
      <c r="AU59" s="1522"/>
      <c r="AV59" s="1522"/>
      <c r="AW59" s="1522"/>
      <c r="AX59" s="1522"/>
      <c r="AY59" s="1523"/>
      <c r="AZ59" s="1520"/>
      <c r="BA59" s="1520"/>
      <c r="BB59" s="1520"/>
      <c r="BC59" s="1520"/>
      <c r="BD59" s="1520"/>
      <c r="BE59" s="1520"/>
      <c r="BF59" s="1520"/>
      <c r="BG59" s="1520"/>
      <c r="BH59" s="1520"/>
      <c r="BI59" s="1520"/>
      <c r="BJ59" s="1520"/>
      <c r="BK59" s="1520"/>
      <c r="BL59" s="1520"/>
      <c r="BM59" s="1520"/>
      <c r="BN59" s="1520"/>
      <c r="BO59" s="1520"/>
      <c r="BP59" s="1520"/>
      <c r="BQ59" s="1520"/>
      <c r="BR59" s="1520"/>
      <c r="BS59" s="1520"/>
      <c r="BT59" s="1520"/>
      <c r="BU59" s="1520"/>
      <c r="BV59" s="1520"/>
      <c r="BW59" s="1520"/>
      <c r="BX59" s="1520"/>
      <c r="BY59" s="1520"/>
      <c r="BZ59" s="1520"/>
      <c r="CA59" s="1520"/>
      <c r="CB59" s="1520"/>
      <c r="CC59" s="1520"/>
      <c r="CD59" s="1520"/>
      <c r="CE59" s="1520"/>
      <c r="CF59" s="1520"/>
      <c r="CG59" s="1520"/>
      <c r="CH59" s="99"/>
      <c r="CI59" s="99"/>
      <c r="CJ59" s="99"/>
      <c r="CK59" s="99"/>
      <c r="CL59" s="99"/>
      <c r="CM59" s="99"/>
      <c r="CN59" s="99"/>
      <c r="CO59" s="99"/>
      <c r="CP59" s="99"/>
      <c r="CQ59" s="99"/>
      <c r="CR59" s="99"/>
      <c r="CS59" s="99"/>
      <c r="CT59" s="99"/>
      <c r="CU59" s="99"/>
      <c r="CV59" s="99"/>
      <c r="CW59" s="99"/>
      <c r="CX59" s="99"/>
      <c r="CY59" s="99"/>
      <c r="CZ59" s="1521" t="s">
        <v>495</v>
      </c>
      <c r="DA59" s="1522"/>
      <c r="DB59" s="1522"/>
      <c r="DC59" s="170"/>
      <c r="DD59" s="1521"/>
      <c r="DE59" s="1522"/>
      <c r="DF59" s="1522"/>
      <c r="DG59" s="1522"/>
      <c r="DH59" s="1522"/>
      <c r="DI59" s="1523"/>
      <c r="DJ59">
        <f>COUNTIF($AS$59,"☑")</f>
        <v>0</v>
      </c>
    </row>
    <row r="60" spans="1:114" ht="25.5" hidden="1" customHeight="1">
      <c r="A60" s="2002" t="s">
        <v>237</v>
      </c>
      <c r="B60" s="2003"/>
      <c r="C60" s="2004" t="s">
        <v>380</v>
      </c>
      <c r="D60" s="2003"/>
      <c r="E60" s="1524" t="s">
        <v>408</v>
      </c>
      <c r="F60" s="1525"/>
      <c r="G60" s="117"/>
      <c r="H60" s="1526"/>
      <c r="I60" s="1527"/>
      <c r="J60" s="1527"/>
      <c r="K60" s="1527"/>
      <c r="L60" s="1527"/>
      <c r="M60" s="1527"/>
      <c r="N60" s="1527"/>
      <c r="O60" s="1527"/>
      <c r="P60" s="1527"/>
      <c r="Q60" s="1527"/>
      <c r="R60" s="1527"/>
      <c r="S60" s="1527"/>
      <c r="T60" s="1527"/>
      <c r="U60" s="1527"/>
      <c r="V60" s="1527"/>
      <c r="W60" s="1527"/>
      <c r="X60" s="1527"/>
      <c r="Y60" s="1527"/>
      <c r="Z60" s="1527"/>
      <c r="AA60" s="1527"/>
      <c r="AB60" s="1527"/>
      <c r="AC60" s="1527"/>
      <c r="AD60" s="1527"/>
      <c r="AE60" s="1527"/>
      <c r="AF60" s="1527"/>
      <c r="AG60" s="1527"/>
      <c r="AH60" s="1527"/>
      <c r="AI60" s="1527"/>
      <c r="AJ60" s="1527"/>
      <c r="AK60" s="1527"/>
      <c r="AL60" s="1527"/>
      <c r="AM60" s="1527"/>
      <c r="AN60" s="1527"/>
      <c r="AO60" s="1527"/>
      <c r="AP60" s="1527"/>
      <c r="AQ60" s="1527"/>
      <c r="AR60" s="1527"/>
      <c r="AS60" s="1527"/>
      <c r="AT60" s="1527"/>
      <c r="AU60" s="1527"/>
      <c r="AV60" s="1527"/>
      <c r="AW60" s="1527"/>
      <c r="AX60" s="1527"/>
      <c r="AY60" s="1528"/>
      <c r="AZ60" s="1526"/>
      <c r="BA60" s="1527"/>
      <c r="BB60" s="1527"/>
      <c r="BC60" s="1527"/>
      <c r="BD60" s="1527"/>
      <c r="BE60" s="1527"/>
      <c r="BF60" s="1527"/>
      <c r="BG60" s="1527"/>
      <c r="BH60" s="1527"/>
      <c r="BI60" s="1527"/>
      <c r="BJ60" s="1527"/>
      <c r="BK60" s="1527"/>
      <c r="BL60" s="1527"/>
      <c r="BM60" s="1527"/>
      <c r="BN60" s="1527"/>
      <c r="BO60" s="1527"/>
      <c r="BP60" s="1527"/>
      <c r="BQ60" s="1527"/>
      <c r="BR60" s="1527"/>
      <c r="BS60" s="1527"/>
      <c r="BT60" s="1527"/>
      <c r="BU60" s="1527"/>
      <c r="BV60" s="1527"/>
      <c r="BW60" s="1527"/>
      <c r="BX60" s="1527"/>
      <c r="BY60" s="1527"/>
      <c r="BZ60" s="1527"/>
      <c r="CA60" s="1527"/>
      <c r="CB60" s="1527"/>
      <c r="CC60" s="1527"/>
      <c r="CD60" s="1527"/>
      <c r="CE60" s="1527"/>
      <c r="CF60" s="1527"/>
      <c r="CG60" s="1527"/>
      <c r="CH60" s="1527"/>
      <c r="CI60" s="1527"/>
      <c r="CJ60" s="1527"/>
      <c r="CK60" s="1527"/>
      <c r="CL60" s="1527"/>
      <c r="CM60" s="1527"/>
      <c r="CN60" s="1527"/>
      <c r="CO60" s="1527"/>
      <c r="CP60" s="1527"/>
      <c r="CQ60" s="1527"/>
      <c r="CR60" s="1527"/>
      <c r="CS60" s="1527"/>
      <c r="CT60" s="1527"/>
      <c r="CU60" s="1527"/>
      <c r="CV60" s="1527"/>
      <c r="CW60" s="1527"/>
      <c r="CX60" s="1527"/>
      <c r="CY60" s="1527"/>
      <c r="CZ60" s="1527"/>
      <c r="DA60" s="1527"/>
      <c r="DB60" s="1527"/>
      <c r="DC60" s="1527"/>
      <c r="DD60" s="1527"/>
      <c r="DE60" s="1527"/>
      <c r="DF60" s="1527"/>
      <c r="DG60" s="1527"/>
      <c r="DH60" s="1527"/>
      <c r="DI60" s="1528"/>
    </row>
    <row r="61" spans="1:114" ht="20.25" hidden="1" customHeight="1">
      <c r="A61" s="2002"/>
      <c r="B61" s="2003"/>
      <c r="C61" s="2004"/>
      <c r="D61" s="2003"/>
      <c r="E61" s="2005" t="s">
        <v>405</v>
      </c>
      <c r="F61" s="2006"/>
      <c r="G61" s="118"/>
      <c r="H61" s="2008"/>
      <c r="I61" s="1610"/>
      <c r="J61" s="1610"/>
      <c r="K61" s="1610"/>
      <c r="L61" s="1610"/>
      <c r="M61" s="1610"/>
      <c r="N61" s="1610"/>
      <c r="O61" s="1610"/>
      <c r="P61" s="1610"/>
      <c r="Q61" s="1610"/>
      <c r="R61" s="1610"/>
      <c r="S61" s="1610"/>
      <c r="T61" s="1610"/>
      <c r="U61" s="1610"/>
      <c r="V61" s="1610"/>
      <c r="W61" s="1999"/>
      <c r="X61" s="1529" t="s">
        <v>755</v>
      </c>
      <c r="Y61" s="1530"/>
      <c r="Z61" s="1530"/>
      <c r="AA61" s="1530"/>
      <c r="AB61" s="1531"/>
      <c r="AC61" s="1532"/>
      <c r="AD61" s="1533"/>
      <c r="AE61" s="1533"/>
      <c r="AF61" s="1533"/>
      <c r="AG61" s="1533"/>
      <c r="AH61" s="1533"/>
      <c r="AI61" s="1533"/>
      <c r="AJ61" s="1533"/>
      <c r="AK61" s="1533"/>
      <c r="AL61" s="1533"/>
      <c r="AM61" s="1533"/>
      <c r="AN61" s="1533"/>
      <c r="AO61" s="1533"/>
      <c r="AP61" s="1533"/>
      <c r="AQ61" s="1533"/>
      <c r="AR61" s="1533"/>
      <c r="AS61" s="1533"/>
      <c r="AT61" s="1533"/>
      <c r="AU61" s="1533"/>
      <c r="AV61" s="1533"/>
      <c r="AW61" s="1533"/>
      <c r="AX61" s="1533"/>
      <c r="AY61" s="1534"/>
      <c r="AZ61" s="2008"/>
      <c r="BA61" s="1610"/>
      <c r="BB61" s="1610"/>
      <c r="BC61" s="1610"/>
      <c r="BD61" s="1610"/>
      <c r="BE61" s="1610"/>
      <c r="BF61" s="1610"/>
      <c r="BG61" s="1610"/>
      <c r="BH61" s="1610"/>
      <c r="BI61" s="1610"/>
      <c r="BJ61" s="1610"/>
      <c r="BK61" s="1610"/>
      <c r="BL61" s="1610"/>
      <c r="BM61" s="1610"/>
      <c r="BN61" s="1610"/>
      <c r="BO61" s="1999"/>
      <c r="BP61" s="1529" t="s">
        <v>755</v>
      </c>
      <c r="BQ61" s="1530"/>
      <c r="BR61" s="1530"/>
      <c r="BS61" s="1530"/>
      <c r="BT61" s="1531"/>
      <c r="BU61" s="1532"/>
      <c r="BV61" s="1533"/>
      <c r="BW61" s="1533"/>
      <c r="BX61" s="1533"/>
      <c r="BY61" s="1533"/>
      <c r="BZ61" s="1533"/>
      <c r="CA61" s="1533"/>
      <c r="CB61" s="1533"/>
      <c r="CC61" s="1533"/>
      <c r="CD61" s="1533"/>
      <c r="CE61" s="1533"/>
      <c r="CF61" s="1533"/>
      <c r="CG61" s="1533"/>
      <c r="CH61" s="1533"/>
      <c r="CI61" s="1533"/>
      <c r="CJ61" s="1533"/>
      <c r="CK61" s="1533"/>
      <c r="CL61" s="1533"/>
      <c r="CM61" s="1533"/>
      <c r="CN61" s="1533"/>
      <c r="CO61" s="1533"/>
      <c r="CP61" s="1533"/>
      <c r="CQ61" s="1533"/>
      <c r="CR61" s="1533"/>
      <c r="CS61" s="1533"/>
      <c r="CT61" s="1533"/>
      <c r="CU61" s="1533"/>
      <c r="CV61" s="1533"/>
      <c r="CW61" s="1533"/>
      <c r="CX61" s="1533"/>
      <c r="CY61" s="1533"/>
      <c r="CZ61" s="1533"/>
      <c r="DA61" s="1533"/>
      <c r="DB61" s="1533"/>
      <c r="DC61" s="1533"/>
      <c r="DD61" s="1533"/>
      <c r="DE61" s="1533"/>
      <c r="DF61" s="1533"/>
      <c r="DG61" s="1533"/>
      <c r="DH61" s="1533"/>
      <c r="DI61" s="1534"/>
    </row>
    <row r="62" spans="1:114" ht="20.25" hidden="1" customHeight="1">
      <c r="A62" s="2002"/>
      <c r="B62" s="2003"/>
      <c r="C62" s="2004"/>
      <c r="D62" s="2003"/>
      <c r="E62" s="1524"/>
      <c r="F62" s="2007"/>
      <c r="G62" s="119"/>
      <c r="H62" s="1526"/>
      <c r="I62" s="1641"/>
      <c r="J62" s="1641"/>
      <c r="K62" s="1641"/>
      <c r="L62" s="1641"/>
      <c r="M62" s="1641"/>
      <c r="N62" s="1641"/>
      <c r="O62" s="1641"/>
      <c r="P62" s="1641"/>
      <c r="Q62" s="1641"/>
      <c r="R62" s="1641"/>
      <c r="S62" s="1641"/>
      <c r="T62" s="1641"/>
      <c r="U62" s="1641"/>
      <c r="V62" s="1641"/>
      <c r="W62" s="2001"/>
      <c r="X62" s="1535" t="s">
        <v>206</v>
      </c>
      <c r="Y62" s="1536"/>
      <c r="Z62" s="1536"/>
      <c r="AA62" s="1536"/>
      <c r="AB62" s="1537"/>
      <c r="AC62" s="1532"/>
      <c r="AD62" s="1533"/>
      <c r="AE62" s="1533"/>
      <c r="AF62" s="1533"/>
      <c r="AG62" s="1533"/>
      <c r="AH62" s="1533"/>
      <c r="AI62" s="1533"/>
      <c r="AJ62" s="1533"/>
      <c r="AK62" s="1533"/>
      <c r="AL62" s="1533"/>
      <c r="AM62" s="1533"/>
      <c r="AN62" s="1533"/>
      <c r="AO62" s="1533"/>
      <c r="AP62" s="1533"/>
      <c r="AQ62" s="1533"/>
      <c r="AR62" s="1533"/>
      <c r="AS62" s="1533"/>
      <c r="AT62" s="1533"/>
      <c r="AU62" s="1533"/>
      <c r="AV62" s="1533"/>
      <c r="AW62" s="1533"/>
      <c r="AX62" s="1533"/>
      <c r="AY62" s="1534"/>
      <c r="AZ62" s="1526"/>
      <c r="BA62" s="1641"/>
      <c r="BB62" s="1641"/>
      <c r="BC62" s="1641"/>
      <c r="BD62" s="1641"/>
      <c r="BE62" s="1641"/>
      <c r="BF62" s="1641"/>
      <c r="BG62" s="1641"/>
      <c r="BH62" s="1641"/>
      <c r="BI62" s="1641"/>
      <c r="BJ62" s="1641"/>
      <c r="BK62" s="1641"/>
      <c r="BL62" s="1641"/>
      <c r="BM62" s="1641"/>
      <c r="BN62" s="1641"/>
      <c r="BO62" s="2001"/>
      <c r="BP62" s="1535" t="s">
        <v>206</v>
      </c>
      <c r="BQ62" s="1536"/>
      <c r="BR62" s="1536"/>
      <c r="BS62" s="1536"/>
      <c r="BT62" s="1537"/>
      <c r="BU62" s="1532"/>
      <c r="BV62" s="1533"/>
      <c r="BW62" s="1533"/>
      <c r="BX62" s="1533"/>
      <c r="BY62" s="1533"/>
      <c r="BZ62" s="1533"/>
      <c r="CA62" s="1533"/>
      <c r="CB62" s="1533"/>
      <c r="CC62" s="1533"/>
      <c r="CD62" s="1533"/>
      <c r="CE62" s="1533"/>
      <c r="CF62" s="1533"/>
      <c r="CG62" s="1533"/>
      <c r="CH62" s="1533"/>
      <c r="CI62" s="1533"/>
      <c r="CJ62" s="1533"/>
      <c r="CK62" s="1533"/>
      <c r="CL62" s="1533"/>
      <c r="CM62" s="1533"/>
      <c r="CN62" s="1533"/>
      <c r="CO62" s="1533"/>
      <c r="CP62" s="1533"/>
      <c r="CQ62" s="1533"/>
      <c r="CR62" s="1533"/>
      <c r="CS62" s="1533"/>
      <c r="CT62" s="1533"/>
      <c r="CU62" s="1533"/>
      <c r="CV62" s="1533"/>
      <c r="CW62" s="1533"/>
      <c r="CX62" s="1533"/>
      <c r="CY62" s="1533"/>
      <c r="CZ62" s="1533"/>
      <c r="DA62" s="1533"/>
      <c r="DB62" s="1533"/>
      <c r="DC62" s="1533"/>
      <c r="DD62" s="1533"/>
      <c r="DE62" s="1533"/>
      <c r="DF62" s="1533"/>
      <c r="DG62" s="1533"/>
      <c r="DH62" s="1533"/>
      <c r="DI62" s="1534"/>
    </row>
    <row r="63" spans="1:114" ht="27.75" hidden="1" customHeight="1">
      <c r="A63" s="2002"/>
      <c r="B63" s="2003"/>
      <c r="C63" s="2009" t="s">
        <v>778</v>
      </c>
      <c r="D63" s="2010"/>
      <c r="E63" s="2005" t="s">
        <v>529</v>
      </c>
      <c r="F63" s="2006"/>
      <c r="G63" s="118"/>
      <c r="H63" s="1538" t="s">
        <v>388</v>
      </c>
      <c r="I63" s="1539"/>
      <c r="J63" s="1539"/>
      <c r="K63" s="1540"/>
      <c r="L63" s="1541"/>
      <c r="M63" s="1541"/>
      <c r="N63" s="1541"/>
      <c r="O63" s="1541"/>
      <c r="P63" s="1541"/>
      <c r="Q63" s="1541"/>
      <c r="R63" s="1541"/>
      <c r="S63" s="1541"/>
      <c r="T63" s="1541"/>
      <c r="U63" s="1542"/>
      <c r="V63" s="1514"/>
      <c r="W63" s="1514"/>
      <c r="X63" s="1514"/>
      <c r="Y63" s="1514"/>
      <c r="Z63" s="1514"/>
      <c r="AA63" s="1514"/>
      <c r="AB63" s="1514"/>
      <c r="AC63" s="1514"/>
      <c r="AD63" s="1514"/>
      <c r="AE63" s="1514"/>
      <c r="AF63" s="1514"/>
      <c r="AG63" s="1514"/>
      <c r="AH63" s="1514"/>
      <c r="AI63" s="1514"/>
      <c r="AJ63" s="1514"/>
      <c r="AK63" s="1514"/>
      <c r="AL63" s="1514"/>
      <c r="AM63" s="1514"/>
      <c r="AN63" s="1514"/>
      <c r="AO63" s="1514"/>
      <c r="AP63" s="1514"/>
      <c r="AQ63" s="1514"/>
      <c r="AR63" s="1514"/>
      <c r="AS63" s="1514"/>
      <c r="AT63" s="1514"/>
      <c r="AU63" s="1514"/>
      <c r="AV63" s="1514"/>
      <c r="AW63" s="1514"/>
      <c r="AX63" s="1514"/>
      <c r="AY63" s="1543"/>
      <c r="AZ63" s="1538" t="s">
        <v>388</v>
      </c>
      <c r="BA63" s="1539"/>
      <c r="BB63" s="1539"/>
      <c r="BC63" s="1540"/>
      <c r="BD63" s="1541"/>
      <c r="BE63" s="1541"/>
      <c r="BF63" s="1541"/>
      <c r="BG63" s="1541"/>
      <c r="BH63" s="1541"/>
      <c r="BI63" s="1541"/>
      <c r="BJ63" s="1541"/>
      <c r="BK63" s="1541"/>
      <c r="BL63" s="1541"/>
      <c r="BM63" s="1542"/>
      <c r="BN63" s="1514"/>
      <c r="BO63" s="1514"/>
      <c r="BP63" s="1514"/>
      <c r="BQ63" s="1514"/>
      <c r="BR63" s="1514"/>
      <c r="BS63" s="1514"/>
      <c r="BT63" s="1514"/>
      <c r="BU63" s="1514"/>
      <c r="BV63" s="1514"/>
      <c r="BW63" s="1514"/>
      <c r="BX63" s="1514"/>
      <c r="BY63" s="1514"/>
      <c r="BZ63" s="1514"/>
      <c r="CA63" s="1514"/>
      <c r="CB63" s="1514"/>
      <c r="CC63" s="1514"/>
      <c r="CD63" s="1514"/>
      <c r="CE63" s="1514"/>
      <c r="CF63" s="1514"/>
      <c r="CG63" s="1514"/>
      <c r="CH63" s="1514"/>
      <c r="CI63" s="1514"/>
      <c r="CJ63" s="1514"/>
      <c r="CK63" s="1514"/>
      <c r="CL63" s="1514"/>
      <c r="CM63" s="1514"/>
      <c r="CN63" s="1514"/>
      <c r="CO63" s="1514"/>
      <c r="CP63" s="1514"/>
      <c r="CQ63" s="1514"/>
      <c r="CR63" s="1514"/>
      <c r="CS63" s="1514"/>
      <c r="CT63" s="1514"/>
      <c r="CU63" s="1514"/>
      <c r="CV63" s="1514"/>
      <c r="CW63" s="1514"/>
      <c r="CX63" s="1514"/>
      <c r="CY63" s="1514"/>
      <c r="CZ63" s="1514"/>
      <c r="DA63" s="1514"/>
      <c r="DB63" s="1514"/>
      <c r="DC63" s="1514"/>
      <c r="DD63" s="1514"/>
      <c r="DE63" s="1514"/>
      <c r="DF63" s="1514"/>
      <c r="DG63" s="1514"/>
      <c r="DH63" s="1514"/>
      <c r="DI63" s="1543"/>
      <c r="DJ63" s="61"/>
    </row>
    <row r="64" spans="1:114" ht="30.75" hidden="1" customHeight="1">
      <c r="A64" s="2002"/>
      <c r="B64" s="2003"/>
      <c r="C64" s="2004"/>
      <c r="D64" s="2003"/>
      <c r="E64" s="2011"/>
      <c r="F64" s="2012"/>
      <c r="G64" s="120"/>
      <c r="H64" s="1538" t="s">
        <v>762</v>
      </c>
      <c r="I64" s="1539"/>
      <c r="J64" s="1539"/>
      <c r="K64" s="1539"/>
      <c r="L64" s="1539"/>
      <c r="M64" s="1539"/>
      <c r="N64" s="1539"/>
      <c r="O64" s="1539"/>
      <c r="P64" s="1539"/>
      <c r="Q64" s="1539"/>
      <c r="R64" s="1539"/>
      <c r="S64" s="1539"/>
      <c r="T64" s="1539"/>
      <c r="U64" s="1539"/>
      <c r="V64" s="1513"/>
      <c r="W64" s="1514"/>
      <c r="X64" s="1514"/>
      <c r="Y64" s="1514"/>
      <c r="Z64" s="1514"/>
      <c r="AA64" s="1514"/>
      <c r="AB64" s="1514"/>
      <c r="AC64" s="1514"/>
      <c r="AD64" s="1514"/>
      <c r="AE64" s="1514"/>
      <c r="AF64" s="1514"/>
      <c r="AG64" s="1514"/>
      <c r="AH64" s="1514"/>
      <c r="AI64" s="1514"/>
      <c r="AJ64" s="1514"/>
      <c r="AK64" s="1514"/>
      <c r="AL64" s="1514"/>
      <c r="AM64" s="1514"/>
      <c r="AN64" s="1514"/>
      <c r="AO64" s="1514"/>
      <c r="AP64" s="1514"/>
      <c r="AQ64" s="1514"/>
      <c r="AR64" s="1514"/>
      <c r="AS64" s="1514"/>
      <c r="AT64" s="1514"/>
      <c r="AU64" s="1514"/>
      <c r="AV64" s="1514"/>
      <c r="AW64" s="1514"/>
      <c r="AX64" s="1514"/>
      <c r="AY64" s="1543"/>
      <c r="AZ64" s="1538" t="s">
        <v>762</v>
      </c>
      <c r="BA64" s="1539"/>
      <c r="BB64" s="1539"/>
      <c r="BC64" s="1539"/>
      <c r="BD64" s="1539"/>
      <c r="BE64" s="1539"/>
      <c r="BF64" s="1539"/>
      <c r="BG64" s="1539"/>
      <c r="BH64" s="1539"/>
      <c r="BI64" s="1539"/>
      <c r="BJ64" s="1539"/>
      <c r="BK64" s="1539"/>
      <c r="BL64" s="1539"/>
      <c r="BM64" s="1539"/>
      <c r="BN64" s="1513"/>
      <c r="BO64" s="1514"/>
      <c r="BP64" s="1514"/>
      <c r="BQ64" s="1514"/>
      <c r="BR64" s="1514"/>
      <c r="BS64" s="1514"/>
      <c r="BT64" s="1514"/>
      <c r="BU64" s="1514"/>
      <c r="BV64" s="1514"/>
      <c r="BW64" s="1514"/>
      <c r="BX64" s="1514"/>
      <c r="BY64" s="1514"/>
      <c r="BZ64" s="1514"/>
      <c r="CA64" s="1514"/>
      <c r="CB64" s="1514"/>
      <c r="CC64" s="1514"/>
      <c r="CD64" s="1514"/>
      <c r="CE64" s="1514"/>
      <c r="CF64" s="1514"/>
      <c r="CG64" s="1514"/>
      <c r="CH64" s="1514"/>
      <c r="CI64" s="1514"/>
      <c r="CJ64" s="1514"/>
      <c r="CK64" s="1514"/>
      <c r="CL64" s="1514"/>
      <c r="CM64" s="1514"/>
      <c r="CN64" s="1514"/>
      <c r="CO64" s="1514"/>
      <c r="CP64" s="1514"/>
      <c r="CQ64" s="1514"/>
      <c r="CR64" s="1514"/>
      <c r="CS64" s="1514"/>
      <c r="CT64" s="1514"/>
      <c r="CU64" s="1514"/>
      <c r="CV64" s="1514"/>
      <c r="CW64" s="1514"/>
      <c r="CX64" s="1514"/>
      <c r="CY64" s="1514"/>
      <c r="CZ64" s="1514"/>
      <c r="DA64" s="1514"/>
      <c r="DB64" s="1514"/>
      <c r="DC64" s="1514"/>
      <c r="DD64" s="1514"/>
      <c r="DE64" s="1514"/>
      <c r="DF64" s="1514"/>
      <c r="DG64" s="1514"/>
      <c r="DH64" s="1514"/>
      <c r="DI64" s="1543"/>
      <c r="DJ64" s="61"/>
    </row>
    <row r="65" spans="1:114" ht="32.25" hidden="1" customHeight="1">
      <c r="A65" s="2002"/>
      <c r="B65" s="2003"/>
      <c r="C65" s="2004"/>
      <c r="D65" s="2003"/>
      <c r="E65" s="1524"/>
      <c r="F65" s="2007"/>
      <c r="G65" s="119"/>
      <c r="H65" s="1538" t="s">
        <v>206</v>
      </c>
      <c r="I65" s="1539"/>
      <c r="J65" s="1539"/>
      <c r="K65" s="1539"/>
      <c r="L65" s="1539"/>
      <c r="M65" s="1539"/>
      <c r="N65" s="1539"/>
      <c r="O65" s="1539"/>
      <c r="P65" s="1539"/>
      <c r="Q65" s="1539"/>
      <c r="R65" s="1539"/>
      <c r="S65" s="1539"/>
      <c r="T65" s="1539"/>
      <c r="U65" s="1539"/>
      <c r="V65" s="1544"/>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1545"/>
      <c r="AV65" s="1545"/>
      <c r="AW65" s="1545"/>
      <c r="AX65" s="1545"/>
      <c r="AY65" s="1546"/>
      <c r="AZ65" s="1538" t="s">
        <v>206</v>
      </c>
      <c r="BA65" s="1539"/>
      <c r="BB65" s="1539"/>
      <c r="BC65" s="1539"/>
      <c r="BD65" s="1539"/>
      <c r="BE65" s="1539"/>
      <c r="BF65" s="1539"/>
      <c r="BG65" s="1539"/>
      <c r="BH65" s="1539"/>
      <c r="BI65" s="1539"/>
      <c r="BJ65" s="1539"/>
      <c r="BK65" s="1539"/>
      <c r="BL65" s="1539"/>
      <c r="BM65" s="1539"/>
      <c r="BN65" s="1544"/>
      <c r="BO65" s="1545"/>
      <c r="BP65" s="1545"/>
      <c r="BQ65" s="1545"/>
      <c r="BR65" s="1545"/>
      <c r="BS65" s="1545"/>
      <c r="BT65" s="1545"/>
      <c r="BU65" s="1545"/>
      <c r="BV65" s="1545"/>
      <c r="BW65" s="1545"/>
      <c r="BX65" s="1545"/>
      <c r="BY65" s="1545"/>
      <c r="BZ65" s="1545"/>
      <c r="CA65" s="1545"/>
      <c r="CB65" s="1545"/>
      <c r="CC65" s="1545"/>
      <c r="CD65" s="1545"/>
      <c r="CE65" s="1545"/>
      <c r="CF65" s="1545"/>
      <c r="CG65" s="1545"/>
      <c r="CH65" s="1545"/>
      <c r="CI65" s="1545"/>
      <c r="CJ65" s="1545"/>
      <c r="CK65" s="1545"/>
      <c r="CL65" s="1545"/>
      <c r="CM65" s="1545"/>
      <c r="CN65" s="1545"/>
      <c r="CO65" s="1545"/>
      <c r="CP65" s="1545"/>
      <c r="CQ65" s="1545"/>
      <c r="CR65" s="1545"/>
      <c r="CS65" s="1545"/>
      <c r="CT65" s="1545"/>
      <c r="CU65" s="1545"/>
      <c r="CV65" s="1545"/>
      <c r="CW65" s="1545"/>
      <c r="CX65" s="1545"/>
      <c r="CY65" s="1545"/>
      <c r="CZ65" s="1545"/>
      <c r="DA65" s="1545"/>
      <c r="DB65" s="1545"/>
      <c r="DC65" s="1545"/>
      <c r="DD65" s="1545"/>
      <c r="DE65" s="1545"/>
      <c r="DF65" s="1545"/>
      <c r="DG65" s="1545"/>
      <c r="DH65" s="1545"/>
      <c r="DI65" s="1546"/>
      <c r="DJ65" s="61"/>
    </row>
    <row r="66" spans="1:114" ht="27" hidden="1" customHeight="1">
      <c r="A66" s="1547" t="s">
        <v>136</v>
      </c>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1548"/>
      <c r="AV66" s="1548"/>
      <c r="AW66" s="1548"/>
      <c r="AX66" s="1548"/>
      <c r="AY66" s="1549"/>
      <c r="AZ66" s="1548"/>
      <c r="BA66" s="1548"/>
      <c r="BB66" s="1548"/>
      <c r="BC66" s="1548"/>
      <c r="BD66" s="1548"/>
      <c r="BE66" s="1548"/>
      <c r="BF66" s="1548"/>
      <c r="BG66" s="1548"/>
      <c r="BH66" s="1548"/>
      <c r="BI66" s="1548"/>
      <c r="BJ66" s="1548"/>
      <c r="BK66" s="1548"/>
      <c r="BL66" s="1548"/>
      <c r="BM66" s="1548"/>
      <c r="BN66" s="1548"/>
      <c r="BO66" s="1548"/>
      <c r="BP66" s="1548"/>
      <c r="BQ66" s="1548"/>
      <c r="BR66" s="1548"/>
      <c r="BS66" s="1548"/>
      <c r="BT66" s="1548"/>
      <c r="BU66" s="1548"/>
      <c r="BV66" s="1548"/>
      <c r="BW66" s="1548"/>
      <c r="BX66" s="1548"/>
      <c r="BY66" s="1548"/>
      <c r="BZ66" s="1548"/>
      <c r="CA66" s="1548"/>
      <c r="CB66" s="1548"/>
      <c r="CC66" s="1548"/>
      <c r="CD66" s="1548"/>
      <c r="CE66" s="1548"/>
      <c r="CF66" s="1548"/>
      <c r="CG66" s="1548"/>
      <c r="CH66" s="1548"/>
      <c r="CI66" s="1548"/>
      <c r="CJ66" s="1548"/>
      <c r="CK66" s="1548"/>
      <c r="CL66" s="1548"/>
      <c r="CM66" s="1548"/>
      <c r="CN66" s="1548"/>
      <c r="CO66" s="1548"/>
      <c r="CP66" s="1548"/>
      <c r="CQ66" s="1548"/>
      <c r="CR66" s="1548"/>
      <c r="CS66" s="1548"/>
      <c r="CT66" s="1548"/>
      <c r="CU66" s="1548"/>
      <c r="CV66" s="1548"/>
      <c r="CW66" s="1548"/>
      <c r="CX66" s="1548"/>
      <c r="CY66" s="1548"/>
      <c r="CZ66" s="1548"/>
      <c r="DA66" s="1548"/>
      <c r="DB66" s="1548"/>
      <c r="DC66" s="1548"/>
      <c r="DD66" s="1548"/>
      <c r="DE66" s="1548"/>
      <c r="DF66" s="1548"/>
      <c r="DG66" s="1548"/>
      <c r="DH66" s="1548"/>
      <c r="DI66" s="1549"/>
    </row>
    <row r="67" spans="1:114" ht="19.5" hidden="1" customHeight="1">
      <c r="A67" s="70"/>
      <c r="B67" s="87"/>
      <c r="C67" s="1550" t="s">
        <v>95</v>
      </c>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2"/>
      <c r="AE67" s="1551" t="s">
        <v>69</v>
      </c>
      <c r="AF67" s="1551"/>
      <c r="AG67" s="1551"/>
      <c r="AH67" s="1553" t="s">
        <v>94</v>
      </c>
      <c r="AI67" s="1551"/>
      <c r="AJ67" s="1551"/>
      <c r="AK67" s="1551"/>
      <c r="AL67" s="1551"/>
      <c r="AM67" s="1551"/>
      <c r="AN67" s="1551"/>
      <c r="AO67" s="1551"/>
      <c r="AP67" s="1551"/>
      <c r="AQ67" s="1551"/>
      <c r="AR67" s="1551"/>
      <c r="AS67" s="1551"/>
      <c r="AT67" s="1551"/>
      <c r="AU67" s="1551"/>
      <c r="AV67" s="1551"/>
      <c r="AW67" s="1551"/>
      <c r="AX67" s="1551"/>
      <c r="AY67" s="1554"/>
      <c r="AZ67" s="1551"/>
      <c r="BA67" s="1551"/>
      <c r="BB67" s="1551"/>
      <c r="BC67" s="1551"/>
      <c r="BD67" s="1551"/>
      <c r="BE67" s="1551"/>
      <c r="BF67" s="1551"/>
      <c r="BG67" s="1551"/>
      <c r="BH67" s="1551"/>
      <c r="BI67" s="1551"/>
      <c r="BJ67" s="1551"/>
      <c r="BK67" s="1551"/>
      <c r="BL67" s="1551"/>
      <c r="BM67" s="1551"/>
      <c r="BN67" s="1551"/>
      <c r="BO67" s="1551"/>
      <c r="BP67" s="1551"/>
      <c r="BQ67" s="1551"/>
      <c r="BR67" s="1551"/>
      <c r="BS67" s="1551"/>
      <c r="BT67" s="1551"/>
      <c r="BU67" s="1551"/>
      <c r="BV67" s="1552"/>
      <c r="BW67" s="1551" t="s">
        <v>69</v>
      </c>
      <c r="BX67" s="1551"/>
      <c r="BY67" s="1551"/>
      <c r="BZ67" s="1553" t="s">
        <v>94</v>
      </c>
      <c r="CA67" s="1551"/>
      <c r="CB67" s="1551"/>
      <c r="CC67" s="1551"/>
      <c r="CD67" s="1551"/>
      <c r="CE67" s="1551"/>
      <c r="CF67" s="1551"/>
      <c r="CG67" s="1551"/>
      <c r="CH67" s="1551"/>
      <c r="CI67" s="1551"/>
      <c r="CJ67" s="1551"/>
      <c r="CK67" s="1551"/>
      <c r="CL67" s="1551"/>
      <c r="CM67" s="1551"/>
      <c r="CN67" s="1551"/>
      <c r="CO67" s="1551"/>
      <c r="CP67" s="1551"/>
      <c r="CQ67" s="1551"/>
      <c r="CR67" s="1551"/>
      <c r="CS67" s="1551"/>
      <c r="CT67" s="1551"/>
      <c r="CU67" s="1551"/>
      <c r="CV67" s="1551"/>
      <c r="CW67" s="1551"/>
      <c r="CX67" s="1551"/>
      <c r="CY67" s="1551"/>
      <c r="CZ67" s="1551"/>
      <c r="DA67" s="1551"/>
      <c r="DB67" s="1551"/>
      <c r="DC67" s="1551"/>
      <c r="DD67" s="1551"/>
      <c r="DE67" s="1551"/>
      <c r="DF67" s="1551"/>
      <c r="DG67" s="1551"/>
      <c r="DH67" s="1551"/>
      <c r="DI67" s="1554"/>
    </row>
    <row r="68" spans="1:114" ht="19.5" hidden="1" customHeight="1">
      <c r="A68" s="1579" t="s">
        <v>268</v>
      </c>
      <c r="B68" s="1580"/>
      <c r="C68" s="1555" t="s">
        <v>270</v>
      </c>
      <c r="D68" s="1556"/>
      <c r="E68" s="1556"/>
      <c r="F68" s="1556"/>
      <c r="G68" s="1556"/>
      <c r="H68" s="1556"/>
      <c r="I68" s="1556"/>
      <c r="J68" s="1556"/>
      <c r="K68" s="1556"/>
      <c r="L68" s="1556"/>
      <c r="M68" s="1556"/>
      <c r="N68" s="1556"/>
      <c r="O68" s="1556"/>
      <c r="P68" s="1556"/>
      <c r="Q68" s="1556"/>
      <c r="R68" s="1556"/>
      <c r="S68" s="1556"/>
      <c r="T68" s="1556"/>
      <c r="U68" s="1556"/>
      <c r="V68" s="1556"/>
      <c r="W68" s="1556"/>
      <c r="X68" s="1556"/>
      <c r="Y68" s="1556"/>
      <c r="Z68" s="1556"/>
      <c r="AA68" s="1556"/>
      <c r="AB68" s="1556"/>
      <c r="AC68" s="1556"/>
      <c r="AD68" s="1557"/>
      <c r="AE68" s="1558"/>
      <c r="AF68" s="1559"/>
      <c r="AG68" s="1559"/>
      <c r="AH68" s="1560"/>
      <c r="AI68" s="1561"/>
      <c r="AJ68" s="1561"/>
      <c r="AK68" s="1561"/>
      <c r="AL68" s="1561"/>
      <c r="AM68" s="1561"/>
      <c r="AN68" s="1561"/>
      <c r="AO68" s="1561"/>
      <c r="AP68" s="1561"/>
      <c r="AQ68" s="1561"/>
      <c r="AR68" s="1561"/>
      <c r="AS68" s="1561"/>
      <c r="AT68" s="1561"/>
      <c r="AU68" s="1561"/>
      <c r="AV68" s="1561"/>
      <c r="AW68" s="1561"/>
      <c r="AX68" s="1561"/>
      <c r="AY68" s="1562"/>
      <c r="AZ68" s="1556"/>
      <c r="BA68" s="1556"/>
      <c r="BB68" s="1556"/>
      <c r="BC68" s="1556"/>
      <c r="BD68" s="1556"/>
      <c r="BE68" s="1556"/>
      <c r="BF68" s="1556"/>
      <c r="BG68" s="1556"/>
      <c r="BH68" s="1556"/>
      <c r="BI68" s="1556"/>
      <c r="BJ68" s="1556"/>
      <c r="BK68" s="1556"/>
      <c r="BL68" s="1556"/>
      <c r="BM68" s="1556"/>
      <c r="BN68" s="1556"/>
      <c r="BO68" s="1556"/>
      <c r="BP68" s="1556"/>
      <c r="BQ68" s="1556"/>
      <c r="BR68" s="1556"/>
      <c r="BS68" s="1556"/>
      <c r="BT68" s="1556"/>
      <c r="BU68" s="1556"/>
      <c r="BV68" s="1557"/>
      <c r="BW68" s="1558"/>
      <c r="BX68" s="1559"/>
      <c r="BY68" s="1559"/>
      <c r="BZ68" s="1560"/>
      <c r="CA68" s="1561"/>
      <c r="CB68" s="1561"/>
      <c r="CC68" s="1561"/>
      <c r="CD68" s="1561"/>
      <c r="CE68" s="1561"/>
      <c r="CF68" s="1561"/>
      <c r="CG68" s="1561"/>
      <c r="CH68" s="1561"/>
      <c r="CI68" s="1561"/>
      <c r="CJ68" s="1561"/>
      <c r="CK68" s="1561"/>
      <c r="CL68" s="1561"/>
      <c r="CM68" s="1561"/>
      <c r="CN68" s="1561"/>
      <c r="CO68" s="1561"/>
      <c r="CP68" s="1561"/>
      <c r="CQ68" s="1561"/>
      <c r="CR68" s="1561"/>
      <c r="CS68" s="1561"/>
      <c r="CT68" s="1561"/>
      <c r="CU68" s="1561"/>
      <c r="CV68" s="1561"/>
      <c r="CW68" s="1561"/>
      <c r="CX68" s="1561"/>
      <c r="CY68" s="1561"/>
      <c r="CZ68" s="1561"/>
      <c r="DA68" s="1561"/>
      <c r="DB68" s="1561"/>
      <c r="DC68" s="1561"/>
      <c r="DD68" s="1561"/>
      <c r="DE68" s="1561"/>
      <c r="DF68" s="1561"/>
      <c r="DG68" s="1561"/>
      <c r="DH68" s="1561"/>
      <c r="DI68" s="1562"/>
    </row>
    <row r="69" spans="1:114" ht="19.5" hidden="1" customHeight="1">
      <c r="A69" s="1581"/>
      <c r="B69" s="1582"/>
      <c r="C69" s="1563" t="s">
        <v>115</v>
      </c>
      <c r="D69" s="1564"/>
      <c r="E69" s="1564"/>
      <c r="F69" s="1564"/>
      <c r="G69" s="1564"/>
      <c r="H69" s="1564"/>
      <c r="I69" s="1564"/>
      <c r="J69" s="1564"/>
      <c r="K69" s="1564"/>
      <c r="L69" s="1564"/>
      <c r="M69" s="1564"/>
      <c r="N69" s="1564"/>
      <c r="O69" s="1564"/>
      <c r="P69" s="1564"/>
      <c r="Q69" s="1564"/>
      <c r="R69" s="1564"/>
      <c r="S69" s="1564"/>
      <c r="T69" s="1564"/>
      <c r="U69" s="1564"/>
      <c r="V69" s="1564"/>
      <c r="W69" s="1564"/>
      <c r="X69" s="1564"/>
      <c r="Y69" s="1564"/>
      <c r="Z69" s="1564"/>
      <c r="AA69" s="1564"/>
      <c r="AB69" s="1564"/>
      <c r="AC69" s="1564"/>
      <c r="AD69" s="1565"/>
      <c r="AE69" s="1566"/>
      <c r="AF69" s="1567"/>
      <c r="AG69" s="1567"/>
      <c r="AH69" s="1568"/>
      <c r="AI69" s="1569"/>
      <c r="AJ69" s="1569"/>
      <c r="AK69" s="1569"/>
      <c r="AL69" s="1569"/>
      <c r="AM69" s="1569"/>
      <c r="AN69" s="1569"/>
      <c r="AO69" s="1569"/>
      <c r="AP69" s="1569"/>
      <c r="AQ69" s="1569"/>
      <c r="AR69" s="1569"/>
      <c r="AS69" s="1569"/>
      <c r="AT69" s="1569"/>
      <c r="AU69" s="1569"/>
      <c r="AV69" s="1569"/>
      <c r="AW69" s="1569"/>
      <c r="AX69" s="1569"/>
      <c r="AY69" s="1570"/>
      <c r="AZ69" s="1564"/>
      <c r="BA69" s="1564"/>
      <c r="BB69" s="1564"/>
      <c r="BC69" s="1564"/>
      <c r="BD69" s="1564"/>
      <c r="BE69" s="1564"/>
      <c r="BF69" s="1564"/>
      <c r="BG69" s="1564"/>
      <c r="BH69" s="1564"/>
      <c r="BI69" s="1564"/>
      <c r="BJ69" s="1564"/>
      <c r="BK69" s="1564"/>
      <c r="BL69" s="1564"/>
      <c r="BM69" s="1564"/>
      <c r="BN69" s="1564"/>
      <c r="BO69" s="1564"/>
      <c r="BP69" s="1564"/>
      <c r="BQ69" s="1564"/>
      <c r="BR69" s="1564"/>
      <c r="BS69" s="1564"/>
      <c r="BT69" s="1564"/>
      <c r="BU69" s="1564"/>
      <c r="BV69" s="1565"/>
      <c r="BW69" s="1566"/>
      <c r="BX69" s="1567"/>
      <c r="BY69" s="1567"/>
      <c r="BZ69" s="1568"/>
      <c r="CA69" s="1569"/>
      <c r="CB69" s="1569"/>
      <c r="CC69" s="1569"/>
      <c r="CD69" s="1569"/>
      <c r="CE69" s="1569"/>
      <c r="CF69" s="1569"/>
      <c r="CG69" s="1569"/>
      <c r="CH69" s="1569"/>
      <c r="CI69" s="1569"/>
      <c r="CJ69" s="1569"/>
      <c r="CK69" s="1569"/>
      <c r="CL69" s="1569"/>
      <c r="CM69" s="1569"/>
      <c r="CN69" s="1569"/>
      <c r="CO69" s="1569"/>
      <c r="CP69" s="1569"/>
      <c r="CQ69" s="1569"/>
      <c r="CR69" s="1569"/>
      <c r="CS69" s="1569"/>
      <c r="CT69" s="1569"/>
      <c r="CU69" s="1569"/>
      <c r="CV69" s="1569"/>
      <c r="CW69" s="1569"/>
      <c r="CX69" s="1569"/>
      <c r="CY69" s="1569"/>
      <c r="CZ69" s="1569"/>
      <c r="DA69" s="1569"/>
      <c r="DB69" s="1569"/>
      <c r="DC69" s="1569"/>
      <c r="DD69" s="1569"/>
      <c r="DE69" s="1569"/>
      <c r="DF69" s="1569"/>
      <c r="DG69" s="1569"/>
      <c r="DH69" s="1569"/>
      <c r="DI69" s="1570"/>
    </row>
    <row r="70" spans="1:114" ht="19.5" hidden="1" customHeight="1">
      <c r="A70" s="1583"/>
      <c r="B70" s="1584"/>
      <c r="C70" s="1571" t="s">
        <v>274</v>
      </c>
      <c r="D70" s="1572"/>
      <c r="E70" s="1572"/>
      <c r="F70" s="1572"/>
      <c r="G70" s="1572"/>
      <c r="H70" s="1572"/>
      <c r="I70" s="1572"/>
      <c r="J70" s="1572"/>
      <c r="K70" s="1572"/>
      <c r="L70" s="1572"/>
      <c r="M70" s="1572"/>
      <c r="N70" s="1572"/>
      <c r="O70" s="1572"/>
      <c r="P70" s="1572"/>
      <c r="Q70" s="1572"/>
      <c r="R70" s="1572"/>
      <c r="S70" s="1572"/>
      <c r="T70" s="1572"/>
      <c r="U70" s="1572"/>
      <c r="V70" s="1572"/>
      <c r="W70" s="1572"/>
      <c r="X70" s="1572"/>
      <c r="Y70" s="1572"/>
      <c r="Z70" s="1572"/>
      <c r="AA70" s="1572"/>
      <c r="AB70" s="1572"/>
      <c r="AC70" s="1572"/>
      <c r="AD70" s="1573"/>
      <c r="AE70" s="1574"/>
      <c r="AF70" s="1575"/>
      <c r="AG70" s="1575"/>
      <c r="AH70" s="1576"/>
      <c r="AI70" s="1577"/>
      <c r="AJ70" s="1577"/>
      <c r="AK70" s="1577"/>
      <c r="AL70" s="1577"/>
      <c r="AM70" s="1577"/>
      <c r="AN70" s="1577"/>
      <c r="AO70" s="1577"/>
      <c r="AP70" s="1577"/>
      <c r="AQ70" s="1577"/>
      <c r="AR70" s="1577"/>
      <c r="AS70" s="1577"/>
      <c r="AT70" s="1577"/>
      <c r="AU70" s="1577"/>
      <c r="AV70" s="1577"/>
      <c r="AW70" s="1577"/>
      <c r="AX70" s="1577"/>
      <c r="AY70" s="1578"/>
      <c r="AZ70" s="1572"/>
      <c r="BA70" s="1572"/>
      <c r="BB70" s="1572"/>
      <c r="BC70" s="1572"/>
      <c r="BD70" s="1572"/>
      <c r="BE70" s="1572"/>
      <c r="BF70" s="1572"/>
      <c r="BG70" s="1572"/>
      <c r="BH70" s="1572"/>
      <c r="BI70" s="1572"/>
      <c r="BJ70" s="1572"/>
      <c r="BK70" s="1572"/>
      <c r="BL70" s="1572"/>
      <c r="BM70" s="1572"/>
      <c r="BN70" s="1572"/>
      <c r="BO70" s="1572"/>
      <c r="BP70" s="1572"/>
      <c r="BQ70" s="1572"/>
      <c r="BR70" s="1572"/>
      <c r="BS70" s="1572"/>
      <c r="BT70" s="1572"/>
      <c r="BU70" s="1572"/>
      <c r="BV70" s="1573"/>
      <c r="BW70" s="1574"/>
      <c r="BX70" s="1575"/>
      <c r="BY70" s="1575"/>
      <c r="BZ70" s="1576"/>
      <c r="CA70" s="1577"/>
      <c r="CB70" s="1577"/>
      <c r="CC70" s="1577"/>
      <c r="CD70" s="1577"/>
      <c r="CE70" s="1577"/>
      <c r="CF70" s="1577"/>
      <c r="CG70" s="1577"/>
      <c r="CH70" s="1577"/>
      <c r="CI70" s="1577"/>
      <c r="CJ70" s="1577"/>
      <c r="CK70" s="1577"/>
      <c r="CL70" s="1577"/>
      <c r="CM70" s="1577"/>
      <c r="CN70" s="1577"/>
      <c r="CO70" s="1577"/>
      <c r="CP70" s="1577"/>
      <c r="CQ70" s="1577"/>
      <c r="CR70" s="1577"/>
      <c r="CS70" s="1577"/>
      <c r="CT70" s="1577"/>
      <c r="CU70" s="1577"/>
      <c r="CV70" s="1577"/>
      <c r="CW70" s="1577"/>
      <c r="CX70" s="1577"/>
      <c r="CY70" s="1577"/>
      <c r="CZ70" s="1577"/>
      <c r="DA70" s="1577"/>
      <c r="DB70" s="1577"/>
      <c r="DC70" s="1577"/>
      <c r="DD70" s="1577"/>
      <c r="DE70" s="1577"/>
      <c r="DF70" s="1577"/>
      <c r="DG70" s="1577"/>
      <c r="DH70" s="1577"/>
      <c r="DI70" s="1578"/>
    </row>
    <row r="71" spans="1:114" ht="19.5" hidden="1" customHeight="1">
      <c r="A71" s="1938" t="s">
        <v>119</v>
      </c>
      <c r="B71" s="1959"/>
      <c r="C71" s="1585" t="s">
        <v>126</v>
      </c>
      <c r="D71" s="1586"/>
      <c r="E71" s="1587"/>
      <c r="F71" s="1587"/>
      <c r="G71" s="1587"/>
      <c r="H71" s="1587"/>
      <c r="I71" s="1587"/>
      <c r="J71" s="1587"/>
      <c r="K71" s="1587"/>
      <c r="L71" s="1587"/>
      <c r="M71" s="1587"/>
      <c r="N71" s="1587"/>
      <c r="O71" s="1587"/>
      <c r="P71" s="1587"/>
      <c r="Q71" s="1587"/>
      <c r="R71" s="1587"/>
      <c r="S71" s="1587"/>
      <c r="T71" s="1587"/>
      <c r="U71" s="1587"/>
      <c r="V71" s="1587"/>
      <c r="W71" s="1587"/>
      <c r="X71" s="1587"/>
      <c r="Y71" s="1587"/>
      <c r="Z71" s="1587"/>
      <c r="AA71" s="1587"/>
      <c r="AB71" s="1587"/>
      <c r="AC71" s="1587"/>
      <c r="AD71" s="1588"/>
      <c r="AE71" s="1589"/>
      <c r="AF71" s="1590"/>
      <c r="AG71" s="1590"/>
      <c r="AH71" s="1609"/>
      <c r="AI71" s="1610"/>
      <c r="AJ71" s="1610"/>
      <c r="AK71" s="1610"/>
      <c r="AL71" s="1610"/>
      <c r="AM71" s="1610"/>
      <c r="AN71" s="1610"/>
      <c r="AO71" s="1610"/>
      <c r="AP71" s="1610"/>
      <c r="AQ71" s="1610"/>
      <c r="AR71" s="1610"/>
      <c r="AS71" s="1610"/>
      <c r="AT71" s="1610"/>
      <c r="AU71" s="1610"/>
      <c r="AV71" s="1610"/>
      <c r="AW71" s="1610"/>
      <c r="AX71" s="1610"/>
      <c r="AY71" s="1611"/>
      <c r="AZ71" s="1587"/>
      <c r="BA71" s="1587"/>
      <c r="BB71" s="1587"/>
      <c r="BC71" s="1587"/>
      <c r="BD71" s="1587"/>
      <c r="BE71" s="1587"/>
      <c r="BF71" s="1587"/>
      <c r="BG71" s="1587"/>
      <c r="BH71" s="1587"/>
      <c r="BI71" s="1587"/>
      <c r="BJ71" s="1587"/>
      <c r="BK71" s="1587"/>
      <c r="BL71" s="1587"/>
      <c r="BM71" s="1587"/>
      <c r="BN71" s="1587"/>
      <c r="BO71" s="1587"/>
      <c r="BP71" s="1587"/>
      <c r="BQ71" s="1587"/>
      <c r="BR71" s="1587"/>
      <c r="BS71" s="1587"/>
      <c r="BT71" s="1587"/>
      <c r="BU71" s="1587"/>
      <c r="BV71" s="1588"/>
      <c r="BW71" s="1589"/>
      <c r="BX71" s="1590"/>
      <c r="BY71" s="1590"/>
      <c r="BZ71" s="1609"/>
      <c r="CA71" s="1610"/>
      <c r="CB71" s="1610"/>
      <c r="CC71" s="1610"/>
      <c r="CD71" s="1610"/>
      <c r="CE71" s="1610"/>
      <c r="CF71" s="1610"/>
      <c r="CG71" s="1610"/>
      <c r="CH71" s="1610"/>
      <c r="CI71" s="1610"/>
      <c r="CJ71" s="1610"/>
      <c r="CK71" s="1610"/>
      <c r="CL71" s="1610"/>
      <c r="CM71" s="1610"/>
      <c r="CN71" s="1610"/>
      <c r="CO71" s="1610"/>
      <c r="CP71" s="1610"/>
      <c r="CQ71" s="1610"/>
      <c r="CR71" s="1610"/>
      <c r="CS71" s="1610"/>
      <c r="CT71" s="1610"/>
      <c r="CU71" s="1610"/>
      <c r="CV71" s="1610"/>
      <c r="CW71" s="1610"/>
      <c r="CX71" s="1610"/>
      <c r="CY71" s="1610"/>
      <c r="CZ71" s="1610"/>
      <c r="DA71" s="1610"/>
      <c r="DB71" s="1610"/>
      <c r="DC71" s="1610"/>
      <c r="DD71" s="1610"/>
      <c r="DE71" s="1610"/>
      <c r="DF71" s="1610"/>
      <c r="DG71" s="1610"/>
      <c r="DH71" s="1610"/>
      <c r="DI71" s="1611"/>
    </row>
    <row r="72" spans="1:114" ht="29.25" hidden="1" customHeight="1">
      <c r="A72" s="1940"/>
      <c r="B72" s="1960"/>
      <c r="C72" s="1612"/>
      <c r="D72" s="1613"/>
      <c r="E72" s="1591" t="s">
        <v>143</v>
      </c>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1592"/>
      <c r="AB72" s="1592"/>
      <c r="AC72" s="1592"/>
      <c r="AD72" s="1593"/>
      <c r="AE72" s="1566"/>
      <c r="AF72" s="1567"/>
      <c r="AG72" s="1594"/>
      <c r="AH72" s="1576"/>
      <c r="AI72" s="1577"/>
      <c r="AJ72" s="1577"/>
      <c r="AK72" s="1577"/>
      <c r="AL72" s="1577"/>
      <c r="AM72" s="1577"/>
      <c r="AN72" s="1577"/>
      <c r="AO72" s="1577"/>
      <c r="AP72" s="1577"/>
      <c r="AQ72" s="1577"/>
      <c r="AR72" s="1577"/>
      <c r="AS72" s="1577"/>
      <c r="AT72" s="1577"/>
      <c r="AU72" s="1577"/>
      <c r="AV72" s="1577"/>
      <c r="AW72" s="1577"/>
      <c r="AX72" s="1577"/>
      <c r="AY72" s="1578"/>
      <c r="AZ72" s="1592"/>
      <c r="BA72" s="1592"/>
      <c r="BB72" s="1592"/>
      <c r="BC72" s="1592"/>
      <c r="BD72" s="1592"/>
      <c r="BE72" s="1592"/>
      <c r="BF72" s="1592"/>
      <c r="BG72" s="1592"/>
      <c r="BH72" s="1592"/>
      <c r="BI72" s="1592"/>
      <c r="BJ72" s="1592"/>
      <c r="BK72" s="1592"/>
      <c r="BL72" s="1592"/>
      <c r="BM72" s="1592"/>
      <c r="BN72" s="1592"/>
      <c r="BO72" s="1592"/>
      <c r="BP72" s="1592"/>
      <c r="BQ72" s="1592"/>
      <c r="BR72" s="1592"/>
      <c r="BS72" s="1592"/>
      <c r="BT72" s="1592"/>
      <c r="BU72" s="1592"/>
      <c r="BV72" s="1593"/>
      <c r="BW72" s="1566"/>
      <c r="BX72" s="1567"/>
      <c r="BY72" s="1594"/>
      <c r="BZ72" s="1576"/>
      <c r="CA72" s="1577"/>
      <c r="CB72" s="1577"/>
      <c r="CC72" s="1577"/>
      <c r="CD72" s="1577"/>
      <c r="CE72" s="1577"/>
      <c r="CF72" s="1577"/>
      <c r="CG72" s="1577"/>
      <c r="CH72" s="1577"/>
      <c r="CI72" s="1577"/>
      <c r="CJ72" s="1577"/>
      <c r="CK72" s="1577"/>
      <c r="CL72" s="1577"/>
      <c r="CM72" s="1577"/>
      <c r="CN72" s="1577"/>
      <c r="CO72" s="1577"/>
      <c r="CP72" s="1577"/>
      <c r="CQ72" s="1577"/>
      <c r="CR72" s="1577"/>
      <c r="CS72" s="1577"/>
      <c r="CT72" s="1577"/>
      <c r="CU72" s="1577"/>
      <c r="CV72" s="1577"/>
      <c r="CW72" s="1577"/>
      <c r="CX72" s="1577"/>
      <c r="CY72" s="1577"/>
      <c r="CZ72" s="1577"/>
      <c r="DA72" s="1577"/>
      <c r="DB72" s="1577"/>
      <c r="DC72" s="1577"/>
      <c r="DD72" s="1577"/>
      <c r="DE72" s="1577"/>
      <c r="DF72" s="1577"/>
      <c r="DG72" s="1577"/>
      <c r="DH72" s="1577"/>
      <c r="DI72" s="1578"/>
    </row>
    <row r="73" spans="1:114" ht="19.5" hidden="1" customHeight="1">
      <c r="A73" s="1940"/>
      <c r="B73" s="1960"/>
      <c r="C73" s="1614"/>
      <c r="D73" s="1615"/>
      <c r="E73" s="1595" t="s">
        <v>472</v>
      </c>
      <c r="F73" s="1596"/>
      <c r="G73" s="1596"/>
      <c r="H73" s="1596"/>
      <c r="I73" s="1596"/>
      <c r="J73" s="1596"/>
      <c r="K73" s="1596"/>
      <c r="L73" s="1596"/>
      <c r="M73" s="1596"/>
      <c r="N73" s="1596"/>
      <c r="O73" s="1596"/>
      <c r="P73" s="1596"/>
      <c r="Q73" s="1596"/>
      <c r="R73" s="1596"/>
      <c r="S73" s="1596"/>
      <c r="T73" s="1596"/>
      <c r="U73" s="1596"/>
      <c r="V73" s="1596"/>
      <c r="W73" s="1596"/>
      <c r="X73" s="1596"/>
      <c r="Y73" s="1596"/>
      <c r="Z73" s="1596"/>
      <c r="AA73" s="1596"/>
      <c r="AB73" s="1596"/>
      <c r="AC73" s="1596"/>
      <c r="AD73" s="1597"/>
      <c r="AE73" s="1598"/>
      <c r="AF73" s="1599"/>
      <c r="AG73" s="1599"/>
      <c r="AH73" s="1576"/>
      <c r="AI73" s="1577"/>
      <c r="AJ73" s="1577"/>
      <c r="AK73" s="1577"/>
      <c r="AL73" s="1577"/>
      <c r="AM73" s="1577"/>
      <c r="AN73" s="1577"/>
      <c r="AO73" s="1577"/>
      <c r="AP73" s="1577"/>
      <c r="AQ73" s="1577"/>
      <c r="AR73" s="1577"/>
      <c r="AS73" s="1577"/>
      <c r="AT73" s="1577"/>
      <c r="AU73" s="1577"/>
      <c r="AV73" s="1577"/>
      <c r="AW73" s="1577"/>
      <c r="AX73" s="1577"/>
      <c r="AY73" s="1578"/>
      <c r="AZ73" s="1596"/>
      <c r="BA73" s="1596"/>
      <c r="BB73" s="1596"/>
      <c r="BC73" s="1596"/>
      <c r="BD73" s="1596"/>
      <c r="BE73" s="1596"/>
      <c r="BF73" s="1596"/>
      <c r="BG73" s="1596"/>
      <c r="BH73" s="1596"/>
      <c r="BI73" s="1596"/>
      <c r="BJ73" s="1596"/>
      <c r="BK73" s="1596"/>
      <c r="BL73" s="1596"/>
      <c r="BM73" s="1596"/>
      <c r="BN73" s="1596"/>
      <c r="BO73" s="1596"/>
      <c r="BP73" s="1596"/>
      <c r="BQ73" s="1596"/>
      <c r="BR73" s="1596"/>
      <c r="BS73" s="1596"/>
      <c r="BT73" s="1596"/>
      <c r="BU73" s="1596"/>
      <c r="BV73" s="1597"/>
      <c r="BW73" s="1598"/>
      <c r="BX73" s="1599"/>
      <c r="BY73" s="1599"/>
      <c r="BZ73" s="1576"/>
      <c r="CA73" s="1577"/>
      <c r="CB73" s="1577"/>
      <c r="CC73" s="1577"/>
      <c r="CD73" s="1577"/>
      <c r="CE73" s="1577"/>
      <c r="CF73" s="1577"/>
      <c r="CG73" s="1577"/>
      <c r="CH73" s="1577"/>
      <c r="CI73" s="1577"/>
      <c r="CJ73" s="1577"/>
      <c r="CK73" s="1577"/>
      <c r="CL73" s="1577"/>
      <c r="CM73" s="1577"/>
      <c r="CN73" s="1577"/>
      <c r="CO73" s="1577"/>
      <c r="CP73" s="1577"/>
      <c r="CQ73" s="1577"/>
      <c r="CR73" s="1577"/>
      <c r="CS73" s="1577"/>
      <c r="CT73" s="1577"/>
      <c r="CU73" s="1577"/>
      <c r="CV73" s="1577"/>
      <c r="CW73" s="1577"/>
      <c r="CX73" s="1577"/>
      <c r="CY73" s="1577"/>
      <c r="CZ73" s="1577"/>
      <c r="DA73" s="1577"/>
      <c r="DB73" s="1577"/>
      <c r="DC73" s="1577"/>
      <c r="DD73" s="1577"/>
      <c r="DE73" s="1577"/>
      <c r="DF73" s="1577"/>
      <c r="DG73" s="1577"/>
      <c r="DH73" s="1577"/>
      <c r="DI73" s="1578"/>
    </row>
    <row r="74" spans="1:114" ht="18" hidden="1" customHeight="1">
      <c r="A74" s="1940"/>
      <c r="B74" s="1941"/>
      <c r="C74" s="1600" t="s">
        <v>20</v>
      </c>
      <c r="D74" s="1601"/>
      <c r="E74" s="1601"/>
      <c r="F74" s="1601"/>
      <c r="G74" s="1601"/>
      <c r="H74" s="1601"/>
      <c r="I74" s="1601"/>
      <c r="J74" s="1601"/>
      <c r="K74" s="1601"/>
      <c r="L74" s="1601"/>
      <c r="M74" s="1601"/>
      <c r="N74" s="1601"/>
      <c r="O74" s="1601"/>
      <c r="P74" s="1601"/>
      <c r="Q74" s="1601"/>
      <c r="R74" s="1601"/>
      <c r="S74" s="1601"/>
      <c r="T74" s="1601"/>
      <c r="U74" s="1601"/>
      <c r="V74" s="1601"/>
      <c r="W74" s="1601"/>
      <c r="X74" s="1601"/>
      <c r="Y74" s="1601"/>
      <c r="Z74" s="1601"/>
      <c r="AA74" s="1601"/>
      <c r="AB74" s="1601"/>
      <c r="AC74" s="1601"/>
      <c r="AD74" s="1601"/>
      <c r="AE74" s="1602"/>
      <c r="AF74" s="1603"/>
      <c r="AG74" s="1603"/>
      <c r="AH74" s="1604"/>
      <c r="AI74" s="1605"/>
      <c r="AJ74" s="1605"/>
      <c r="AK74" s="1605"/>
      <c r="AL74" s="1605"/>
      <c r="AM74" s="1605"/>
      <c r="AN74" s="1605"/>
      <c r="AO74" s="1605"/>
      <c r="AP74" s="1605"/>
      <c r="AQ74" s="1605"/>
      <c r="AR74" s="1605"/>
      <c r="AS74" s="1605"/>
      <c r="AT74" s="1605"/>
      <c r="AU74" s="1605"/>
      <c r="AV74" s="1605"/>
      <c r="AW74" s="1605"/>
      <c r="AX74" s="1605"/>
      <c r="AY74" s="1606"/>
      <c r="AZ74" s="1601"/>
      <c r="BA74" s="1601"/>
      <c r="BB74" s="1601"/>
      <c r="BC74" s="1601"/>
      <c r="BD74" s="1601"/>
      <c r="BE74" s="1601"/>
      <c r="BF74" s="1601"/>
      <c r="BG74" s="1601"/>
      <c r="BH74" s="1601"/>
      <c r="BI74" s="1601"/>
      <c r="BJ74" s="1601"/>
      <c r="BK74" s="1601"/>
      <c r="BL74" s="1601"/>
      <c r="BM74" s="1601"/>
      <c r="BN74" s="1601"/>
      <c r="BO74" s="1601"/>
      <c r="BP74" s="1601"/>
      <c r="BQ74" s="1601"/>
      <c r="BR74" s="1601"/>
      <c r="BS74" s="1601"/>
      <c r="BT74" s="1601"/>
      <c r="BU74" s="1601"/>
      <c r="BV74" s="1601"/>
      <c r="BW74" s="1602"/>
      <c r="BX74" s="1603"/>
      <c r="BY74" s="1603"/>
      <c r="BZ74" s="1604"/>
      <c r="CA74" s="1605"/>
      <c r="CB74" s="1605"/>
      <c r="CC74" s="1605"/>
      <c r="CD74" s="1605"/>
      <c r="CE74" s="1605"/>
      <c r="CF74" s="1605"/>
      <c r="CG74" s="1605"/>
      <c r="CH74" s="1605"/>
      <c r="CI74" s="1605"/>
      <c r="CJ74" s="1605"/>
      <c r="CK74" s="1605"/>
      <c r="CL74" s="1605"/>
      <c r="CM74" s="1605"/>
      <c r="CN74" s="1605"/>
      <c r="CO74" s="1605"/>
      <c r="CP74" s="1605"/>
      <c r="CQ74" s="1605"/>
      <c r="CR74" s="1605"/>
      <c r="CS74" s="1605"/>
      <c r="CT74" s="1605"/>
      <c r="CU74" s="1605"/>
      <c r="CV74" s="1605"/>
      <c r="CW74" s="1605"/>
      <c r="CX74" s="1605"/>
      <c r="CY74" s="1605"/>
      <c r="CZ74" s="1605"/>
      <c r="DA74" s="1605"/>
      <c r="DB74" s="1605"/>
      <c r="DC74" s="1605"/>
      <c r="DD74" s="1605"/>
      <c r="DE74" s="1605"/>
      <c r="DF74" s="1605"/>
      <c r="DG74" s="1605"/>
      <c r="DH74" s="1605"/>
      <c r="DI74" s="1606"/>
    </row>
    <row r="75" spans="1:114" ht="18" hidden="1" customHeight="1">
      <c r="A75" s="1940"/>
      <c r="B75" s="1941"/>
      <c r="C75" s="1607" t="s">
        <v>231</v>
      </c>
      <c r="D75" s="1565"/>
      <c r="E75" s="1565"/>
      <c r="F75" s="1565"/>
      <c r="G75" s="1565"/>
      <c r="H75" s="1565"/>
      <c r="I75" s="1565"/>
      <c r="J75" s="1565"/>
      <c r="K75" s="1565"/>
      <c r="L75" s="1565"/>
      <c r="M75" s="1565"/>
      <c r="N75" s="1565"/>
      <c r="O75" s="1565"/>
      <c r="P75" s="1565"/>
      <c r="Q75" s="1565"/>
      <c r="R75" s="1565"/>
      <c r="S75" s="1565"/>
      <c r="T75" s="1565"/>
      <c r="U75" s="1565"/>
      <c r="V75" s="1565"/>
      <c r="W75" s="1565"/>
      <c r="X75" s="1565"/>
      <c r="Y75" s="1565"/>
      <c r="Z75" s="1565"/>
      <c r="AA75" s="1565"/>
      <c r="AB75" s="1565"/>
      <c r="AC75" s="1565"/>
      <c r="AD75" s="1565"/>
      <c r="AE75" s="1566"/>
      <c r="AF75" s="1567"/>
      <c r="AG75" s="1567"/>
      <c r="AH75" s="1568"/>
      <c r="AI75" s="1569"/>
      <c r="AJ75" s="1569"/>
      <c r="AK75" s="1569"/>
      <c r="AL75" s="1569"/>
      <c r="AM75" s="1569"/>
      <c r="AN75" s="1569"/>
      <c r="AO75" s="1569"/>
      <c r="AP75" s="1569"/>
      <c r="AQ75" s="1569"/>
      <c r="AR75" s="1569"/>
      <c r="AS75" s="1569"/>
      <c r="AT75" s="1569"/>
      <c r="AU75" s="1569"/>
      <c r="AV75" s="1569"/>
      <c r="AW75" s="1569"/>
      <c r="AX75" s="1569"/>
      <c r="AY75" s="1570"/>
      <c r="AZ75" s="1565"/>
      <c r="BA75" s="1565"/>
      <c r="BB75" s="1565"/>
      <c r="BC75" s="1565"/>
      <c r="BD75" s="1565"/>
      <c r="BE75" s="1565"/>
      <c r="BF75" s="1565"/>
      <c r="BG75" s="1565"/>
      <c r="BH75" s="1565"/>
      <c r="BI75" s="1565"/>
      <c r="BJ75" s="1565"/>
      <c r="BK75" s="1565"/>
      <c r="BL75" s="1565"/>
      <c r="BM75" s="1565"/>
      <c r="BN75" s="1565"/>
      <c r="BO75" s="1565"/>
      <c r="BP75" s="1565"/>
      <c r="BQ75" s="1565"/>
      <c r="BR75" s="1565"/>
      <c r="BS75" s="1565"/>
      <c r="BT75" s="1565"/>
      <c r="BU75" s="1565"/>
      <c r="BV75" s="1565"/>
      <c r="BW75" s="1566"/>
      <c r="BX75" s="1567"/>
      <c r="BY75" s="1567"/>
      <c r="BZ75" s="1568"/>
      <c r="CA75" s="1569"/>
      <c r="CB75" s="1569"/>
      <c r="CC75" s="1569"/>
      <c r="CD75" s="1569"/>
      <c r="CE75" s="1569"/>
      <c r="CF75" s="1569"/>
      <c r="CG75" s="1569"/>
      <c r="CH75" s="1569"/>
      <c r="CI75" s="1569"/>
      <c r="CJ75" s="1569"/>
      <c r="CK75" s="1569"/>
      <c r="CL75" s="1569"/>
      <c r="CM75" s="1569"/>
      <c r="CN75" s="1569"/>
      <c r="CO75" s="1569"/>
      <c r="CP75" s="1569"/>
      <c r="CQ75" s="1569"/>
      <c r="CR75" s="1569"/>
      <c r="CS75" s="1569"/>
      <c r="CT75" s="1569"/>
      <c r="CU75" s="1569"/>
      <c r="CV75" s="1569"/>
      <c r="CW75" s="1569"/>
      <c r="CX75" s="1569"/>
      <c r="CY75" s="1569"/>
      <c r="CZ75" s="1569"/>
      <c r="DA75" s="1569"/>
      <c r="DB75" s="1569"/>
      <c r="DC75" s="1569"/>
      <c r="DD75" s="1569"/>
      <c r="DE75" s="1569"/>
      <c r="DF75" s="1569"/>
      <c r="DG75" s="1569"/>
      <c r="DH75" s="1569"/>
      <c r="DI75" s="1570"/>
    </row>
    <row r="76" spans="1:114" ht="18" hidden="1" customHeight="1">
      <c r="A76" s="1940"/>
      <c r="B76" s="1941"/>
      <c r="C76" s="1607" t="s">
        <v>26</v>
      </c>
      <c r="D76" s="1565"/>
      <c r="E76" s="1565"/>
      <c r="F76" s="1565"/>
      <c r="G76" s="1565"/>
      <c r="H76" s="1565"/>
      <c r="I76" s="1565"/>
      <c r="J76" s="1565"/>
      <c r="K76" s="1565"/>
      <c r="L76" s="1565"/>
      <c r="M76" s="1565"/>
      <c r="N76" s="1565"/>
      <c r="O76" s="1565"/>
      <c r="P76" s="1565"/>
      <c r="Q76" s="1565"/>
      <c r="R76" s="1565"/>
      <c r="S76" s="1565"/>
      <c r="T76" s="1565"/>
      <c r="U76" s="1565"/>
      <c r="V76" s="1565"/>
      <c r="W76" s="1565"/>
      <c r="X76" s="1565"/>
      <c r="Y76" s="1565"/>
      <c r="Z76" s="1565"/>
      <c r="AA76" s="1565"/>
      <c r="AB76" s="1565"/>
      <c r="AC76" s="1565"/>
      <c r="AD76" s="1565"/>
      <c r="AE76" s="1566"/>
      <c r="AF76" s="1567"/>
      <c r="AG76" s="1567"/>
      <c r="AH76" s="1568"/>
      <c r="AI76" s="1569"/>
      <c r="AJ76" s="1569"/>
      <c r="AK76" s="1569"/>
      <c r="AL76" s="1569"/>
      <c r="AM76" s="1569"/>
      <c r="AN76" s="1569"/>
      <c r="AO76" s="1569"/>
      <c r="AP76" s="1569"/>
      <c r="AQ76" s="1569"/>
      <c r="AR76" s="1569"/>
      <c r="AS76" s="1569"/>
      <c r="AT76" s="1569"/>
      <c r="AU76" s="1569"/>
      <c r="AV76" s="1569"/>
      <c r="AW76" s="1569"/>
      <c r="AX76" s="1569"/>
      <c r="AY76" s="1570"/>
      <c r="AZ76" s="1565"/>
      <c r="BA76" s="1565"/>
      <c r="BB76" s="1565"/>
      <c r="BC76" s="1565"/>
      <c r="BD76" s="1565"/>
      <c r="BE76" s="1565"/>
      <c r="BF76" s="1565"/>
      <c r="BG76" s="1565"/>
      <c r="BH76" s="1565"/>
      <c r="BI76" s="1565"/>
      <c r="BJ76" s="1565"/>
      <c r="BK76" s="1565"/>
      <c r="BL76" s="1565"/>
      <c r="BM76" s="1565"/>
      <c r="BN76" s="1565"/>
      <c r="BO76" s="1565"/>
      <c r="BP76" s="1565"/>
      <c r="BQ76" s="1565"/>
      <c r="BR76" s="1565"/>
      <c r="BS76" s="1565"/>
      <c r="BT76" s="1565"/>
      <c r="BU76" s="1565"/>
      <c r="BV76" s="1565"/>
      <c r="BW76" s="1566"/>
      <c r="BX76" s="1567"/>
      <c r="BY76" s="1567"/>
      <c r="BZ76" s="1568"/>
      <c r="CA76" s="1569"/>
      <c r="CB76" s="1569"/>
      <c r="CC76" s="1569"/>
      <c r="CD76" s="1569"/>
      <c r="CE76" s="1569"/>
      <c r="CF76" s="1569"/>
      <c r="CG76" s="1569"/>
      <c r="CH76" s="1569"/>
      <c r="CI76" s="1569"/>
      <c r="CJ76" s="1569"/>
      <c r="CK76" s="1569"/>
      <c r="CL76" s="1569"/>
      <c r="CM76" s="1569"/>
      <c r="CN76" s="1569"/>
      <c r="CO76" s="1569"/>
      <c r="CP76" s="1569"/>
      <c r="CQ76" s="1569"/>
      <c r="CR76" s="1569"/>
      <c r="CS76" s="1569"/>
      <c r="CT76" s="1569"/>
      <c r="CU76" s="1569"/>
      <c r="CV76" s="1569"/>
      <c r="CW76" s="1569"/>
      <c r="CX76" s="1569"/>
      <c r="CY76" s="1569"/>
      <c r="CZ76" s="1569"/>
      <c r="DA76" s="1569"/>
      <c r="DB76" s="1569"/>
      <c r="DC76" s="1569"/>
      <c r="DD76" s="1569"/>
      <c r="DE76" s="1569"/>
      <c r="DF76" s="1569"/>
      <c r="DG76" s="1569"/>
      <c r="DH76" s="1569"/>
      <c r="DI76" s="1570"/>
    </row>
    <row r="77" spans="1:114" ht="18" hidden="1" customHeight="1">
      <c r="A77" s="1940"/>
      <c r="B77" s="1941"/>
      <c r="C77" s="1607" t="s">
        <v>105</v>
      </c>
      <c r="D77" s="1565"/>
      <c r="E77" s="1565"/>
      <c r="F77" s="1565"/>
      <c r="G77" s="1565"/>
      <c r="H77" s="1565"/>
      <c r="I77" s="1565"/>
      <c r="J77" s="1565"/>
      <c r="K77" s="1565"/>
      <c r="L77" s="1565"/>
      <c r="M77" s="1565"/>
      <c r="N77" s="1565"/>
      <c r="O77" s="1565"/>
      <c r="P77" s="1565"/>
      <c r="Q77" s="1565"/>
      <c r="R77" s="1565"/>
      <c r="S77" s="1565"/>
      <c r="T77" s="1565"/>
      <c r="U77" s="1565"/>
      <c r="V77" s="1565"/>
      <c r="W77" s="1565"/>
      <c r="X77" s="1565"/>
      <c r="Y77" s="1565"/>
      <c r="Z77" s="1565"/>
      <c r="AA77" s="1565"/>
      <c r="AB77" s="1565"/>
      <c r="AC77" s="1565"/>
      <c r="AD77" s="1608"/>
      <c r="AE77" s="1566"/>
      <c r="AF77" s="1567"/>
      <c r="AG77" s="1567"/>
      <c r="AH77" s="1568"/>
      <c r="AI77" s="1569"/>
      <c r="AJ77" s="1569"/>
      <c r="AK77" s="1569"/>
      <c r="AL77" s="1569"/>
      <c r="AM77" s="1569"/>
      <c r="AN77" s="1569"/>
      <c r="AO77" s="1569"/>
      <c r="AP77" s="1569"/>
      <c r="AQ77" s="1569"/>
      <c r="AR77" s="1569"/>
      <c r="AS77" s="1569"/>
      <c r="AT77" s="1569"/>
      <c r="AU77" s="1569"/>
      <c r="AV77" s="1569"/>
      <c r="AW77" s="1569"/>
      <c r="AX77" s="1569"/>
      <c r="AY77" s="1570"/>
      <c r="AZ77" s="1565"/>
      <c r="BA77" s="1565"/>
      <c r="BB77" s="1565"/>
      <c r="BC77" s="1565"/>
      <c r="BD77" s="1565"/>
      <c r="BE77" s="1565"/>
      <c r="BF77" s="1565"/>
      <c r="BG77" s="1565"/>
      <c r="BH77" s="1565"/>
      <c r="BI77" s="1565"/>
      <c r="BJ77" s="1565"/>
      <c r="BK77" s="1565"/>
      <c r="BL77" s="1565"/>
      <c r="BM77" s="1565"/>
      <c r="BN77" s="1565"/>
      <c r="BO77" s="1565"/>
      <c r="BP77" s="1565"/>
      <c r="BQ77" s="1565"/>
      <c r="BR77" s="1565"/>
      <c r="BS77" s="1565"/>
      <c r="BT77" s="1565"/>
      <c r="BU77" s="1565"/>
      <c r="BV77" s="1608"/>
      <c r="BW77" s="1566"/>
      <c r="BX77" s="1567"/>
      <c r="BY77" s="1567"/>
      <c r="BZ77" s="1568"/>
      <c r="CA77" s="1569"/>
      <c r="CB77" s="1569"/>
      <c r="CC77" s="1569"/>
      <c r="CD77" s="1569"/>
      <c r="CE77" s="1569"/>
      <c r="CF77" s="1569"/>
      <c r="CG77" s="1569"/>
      <c r="CH77" s="1569"/>
      <c r="CI77" s="1569"/>
      <c r="CJ77" s="1569"/>
      <c r="CK77" s="1569"/>
      <c r="CL77" s="1569"/>
      <c r="CM77" s="1569"/>
      <c r="CN77" s="1569"/>
      <c r="CO77" s="1569"/>
      <c r="CP77" s="1569"/>
      <c r="CQ77" s="1569"/>
      <c r="CR77" s="1569"/>
      <c r="CS77" s="1569"/>
      <c r="CT77" s="1569"/>
      <c r="CU77" s="1569"/>
      <c r="CV77" s="1569"/>
      <c r="CW77" s="1569"/>
      <c r="CX77" s="1569"/>
      <c r="CY77" s="1569"/>
      <c r="CZ77" s="1569"/>
      <c r="DA77" s="1569"/>
      <c r="DB77" s="1569"/>
      <c r="DC77" s="1569"/>
      <c r="DD77" s="1569"/>
      <c r="DE77" s="1569"/>
      <c r="DF77" s="1569"/>
      <c r="DG77" s="1569"/>
      <c r="DH77" s="1569"/>
      <c r="DI77" s="1570"/>
    </row>
    <row r="78" spans="1:114" ht="18" hidden="1" customHeight="1">
      <c r="A78" s="1940"/>
      <c r="B78" s="1941"/>
      <c r="C78" s="1607" t="s">
        <v>395</v>
      </c>
      <c r="D78" s="1565"/>
      <c r="E78" s="1565"/>
      <c r="F78" s="1565"/>
      <c r="G78" s="1565"/>
      <c r="H78" s="1565"/>
      <c r="I78" s="1565"/>
      <c r="J78" s="1565"/>
      <c r="K78" s="1565"/>
      <c r="L78" s="1565"/>
      <c r="M78" s="1565"/>
      <c r="N78" s="1565"/>
      <c r="O78" s="1565"/>
      <c r="P78" s="1565"/>
      <c r="Q78" s="1565"/>
      <c r="R78" s="1565"/>
      <c r="S78" s="1565"/>
      <c r="T78" s="1565"/>
      <c r="U78" s="1565"/>
      <c r="V78" s="1565"/>
      <c r="W78" s="1565"/>
      <c r="X78" s="1565"/>
      <c r="Y78" s="1565"/>
      <c r="Z78" s="1565"/>
      <c r="AA78" s="1565"/>
      <c r="AB78" s="1565"/>
      <c r="AC78" s="1565"/>
      <c r="AD78" s="1608"/>
      <c r="AE78" s="1574"/>
      <c r="AF78" s="1575"/>
      <c r="AG78" s="1575"/>
      <c r="AH78" s="1616"/>
      <c r="AI78" s="1617"/>
      <c r="AJ78" s="1617"/>
      <c r="AK78" s="1617"/>
      <c r="AL78" s="1617"/>
      <c r="AM78" s="1617"/>
      <c r="AN78" s="1617"/>
      <c r="AO78" s="1617"/>
      <c r="AP78" s="1617"/>
      <c r="AQ78" s="1617"/>
      <c r="AR78" s="1617"/>
      <c r="AS78" s="1617"/>
      <c r="AT78" s="1617"/>
      <c r="AU78" s="1617"/>
      <c r="AV78" s="1617"/>
      <c r="AW78" s="1617"/>
      <c r="AX78" s="1617"/>
      <c r="AY78" s="1618"/>
      <c r="AZ78" s="1565"/>
      <c r="BA78" s="1565"/>
      <c r="BB78" s="1565"/>
      <c r="BC78" s="1565"/>
      <c r="BD78" s="1565"/>
      <c r="BE78" s="1565"/>
      <c r="BF78" s="1565"/>
      <c r="BG78" s="1565"/>
      <c r="BH78" s="1565"/>
      <c r="BI78" s="1565"/>
      <c r="BJ78" s="1565"/>
      <c r="BK78" s="1565"/>
      <c r="BL78" s="1565"/>
      <c r="BM78" s="1565"/>
      <c r="BN78" s="1565"/>
      <c r="BO78" s="1565"/>
      <c r="BP78" s="1565"/>
      <c r="BQ78" s="1565"/>
      <c r="BR78" s="1565"/>
      <c r="BS78" s="1565"/>
      <c r="BT78" s="1565"/>
      <c r="BU78" s="1565"/>
      <c r="BV78" s="1608"/>
      <c r="BW78" s="1574"/>
      <c r="BX78" s="1575"/>
      <c r="BY78" s="1575"/>
      <c r="BZ78" s="1616"/>
      <c r="CA78" s="1617"/>
      <c r="CB78" s="1617"/>
      <c r="CC78" s="1617"/>
      <c r="CD78" s="1617"/>
      <c r="CE78" s="1617"/>
      <c r="CF78" s="1617"/>
      <c r="CG78" s="1617"/>
      <c r="CH78" s="1617"/>
      <c r="CI78" s="1617"/>
      <c r="CJ78" s="1617"/>
      <c r="CK78" s="1617"/>
      <c r="CL78" s="1617"/>
      <c r="CM78" s="1617"/>
      <c r="CN78" s="1617"/>
      <c r="CO78" s="1617"/>
      <c r="CP78" s="1617"/>
      <c r="CQ78" s="1617"/>
      <c r="CR78" s="1617"/>
      <c r="CS78" s="1617"/>
      <c r="CT78" s="1617"/>
      <c r="CU78" s="1617"/>
      <c r="CV78" s="1617"/>
      <c r="CW78" s="1617"/>
      <c r="CX78" s="1617"/>
      <c r="CY78" s="1617"/>
      <c r="CZ78" s="1617"/>
      <c r="DA78" s="1617"/>
      <c r="DB78" s="1617"/>
      <c r="DC78" s="1617"/>
      <c r="DD78" s="1617"/>
      <c r="DE78" s="1617"/>
      <c r="DF78" s="1617"/>
      <c r="DG78" s="1617"/>
      <c r="DH78" s="1617"/>
      <c r="DI78" s="1618"/>
    </row>
    <row r="79" spans="1:114" ht="18" hidden="1" customHeight="1">
      <c r="A79" s="1940"/>
      <c r="B79" s="1941"/>
      <c r="C79" s="1619" t="s">
        <v>410</v>
      </c>
      <c r="D79" s="1620"/>
      <c r="E79" s="1620"/>
      <c r="F79" s="1620"/>
      <c r="G79" s="1620"/>
      <c r="H79" s="1620"/>
      <c r="I79" s="1620"/>
      <c r="J79" s="1620"/>
      <c r="K79" s="1620"/>
      <c r="L79" s="1620"/>
      <c r="M79" s="1620"/>
      <c r="N79" s="1620"/>
      <c r="O79" s="1620"/>
      <c r="P79" s="1620"/>
      <c r="Q79" s="1620"/>
      <c r="R79" s="1620"/>
      <c r="S79" s="1620"/>
      <c r="T79" s="1620"/>
      <c r="U79" s="1620"/>
      <c r="V79" s="1620"/>
      <c r="W79" s="1620"/>
      <c r="X79" s="1620"/>
      <c r="Y79" s="1620"/>
      <c r="Z79" s="1620"/>
      <c r="AA79" s="1620"/>
      <c r="AB79" s="1620"/>
      <c r="AC79" s="1620"/>
      <c r="AD79" s="1621"/>
      <c r="AE79" s="1566"/>
      <c r="AF79" s="1567"/>
      <c r="AG79" s="1594"/>
      <c r="AH79" s="1568"/>
      <c r="AI79" s="1569"/>
      <c r="AJ79" s="1569"/>
      <c r="AK79" s="1569"/>
      <c r="AL79" s="1569"/>
      <c r="AM79" s="1569"/>
      <c r="AN79" s="1569"/>
      <c r="AO79" s="1569"/>
      <c r="AP79" s="1569"/>
      <c r="AQ79" s="1569"/>
      <c r="AR79" s="1569"/>
      <c r="AS79" s="1569"/>
      <c r="AT79" s="1569"/>
      <c r="AU79" s="1569"/>
      <c r="AV79" s="1569"/>
      <c r="AW79" s="1569"/>
      <c r="AX79" s="1569"/>
      <c r="AY79" s="1570"/>
      <c r="AZ79" s="1620"/>
      <c r="BA79" s="1620"/>
      <c r="BB79" s="1620"/>
      <c r="BC79" s="1620"/>
      <c r="BD79" s="1620"/>
      <c r="BE79" s="1620"/>
      <c r="BF79" s="1620"/>
      <c r="BG79" s="1620"/>
      <c r="BH79" s="1620"/>
      <c r="BI79" s="1620"/>
      <c r="BJ79" s="1620"/>
      <c r="BK79" s="1620"/>
      <c r="BL79" s="1620"/>
      <c r="BM79" s="1620"/>
      <c r="BN79" s="1620"/>
      <c r="BO79" s="1620"/>
      <c r="BP79" s="1620"/>
      <c r="BQ79" s="1620"/>
      <c r="BR79" s="1620"/>
      <c r="BS79" s="1620"/>
      <c r="BT79" s="1620"/>
      <c r="BU79" s="1620"/>
      <c r="BV79" s="1621"/>
      <c r="BW79" s="1566"/>
      <c r="BX79" s="1567"/>
      <c r="BY79" s="1594"/>
      <c r="BZ79" s="1568"/>
      <c r="CA79" s="1569"/>
      <c r="CB79" s="1569"/>
      <c r="CC79" s="1569"/>
      <c r="CD79" s="1569"/>
      <c r="CE79" s="1569"/>
      <c r="CF79" s="1569"/>
      <c r="CG79" s="1569"/>
      <c r="CH79" s="1569"/>
      <c r="CI79" s="1569"/>
      <c r="CJ79" s="1569"/>
      <c r="CK79" s="1569"/>
      <c r="CL79" s="1569"/>
      <c r="CM79" s="1569"/>
      <c r="CN79" s="1569"/>
      <c r="CO79" s="1569"/>
      <c r="CP79" s="1569"/>
      <c r="CQ79" s="1569"/>
      <c r="CR79" s="1569"/>
      <c r="CS79" s="1569"/>
      <c r="CT79" s="1569"/>
      <c r="CU79" s="1569"/>
      <c r="CV79" s="1569"/>
      <c r="CW79" s="1569"/>
      <c r="CX79" s="1569"/>
      <c r="CY79" s="1569"/>
      <c r="CZ79" s="1569"/>
      <c r="DA79" s="1569"/>
      <c r="DB79" s="1569"/>
      <c r="DC79" s="1569"/>
      <c r="DD79" s="1569"/>
      <c r="DE79" s="1569"/>
      <c r="DF79" s="1569"/>
      <c r="DG79" s="1569"/>
      <c r="DH79" s="1569"/>
      <c r="DI79" s="1570"/>
    </row>
    <row r="80" spans="1:114" ht="18" hidden="1" customHeight="1">
      <c r="A80" s="1942"/>
      <c r="B80" s="1943"/>
      <c r="C80" s="1622" t="s">
        <v>344</v>
      </c>
      <c r="D80" s="1623"/>
      <c r="E80" s="1623"/>
      <c r="F80" s="1623"/>
      <c r="G80" s="1623"/>
      <c r="H80" s="1623"/>
      <c r="I80" s="1623"/>
      <c r="J80" s="1623"/>
      <c r="K80" s="1623"/>
      <c r="L80" s="1623"/>
      <c r="M80" s="1623"/>
      <c r="N80" s="1623"/>
      <c r="O80" s="1623"/>
      <c r="P80" s="1623"/>
      <c r="Q80" s="1623"/>
      <c r="R80" s="1623"/>
      <c r="S80" s="1623"/>
      <c r="T80" s="1623"/>
      <c r="U80" s="1623"/>
      <c r="V80" s="1623"/>
      <c r="W80" s="1623"/>
      <c r="X80" s="1623"/>
      <c r="Y80" s="1623"/>
      <c r="Z80" s="1623"/>
      <c r="AA80" s="1623"/>
      <c r="AB80" s="1623"/>
      <c r="AC80" s="1623"/>
      <c r="AD80" s="1624"/>
      <c r="AE80" s="1625"/>
      <c r="AF80" s="1626"/>
      <c r="AG80" s="1627"/>
      <c r="AH80" s="1628"/>
      <c r="AI80" s="1629"/>
      <c r="AJ80" s="1629"/>
      <c r="AK80" s="1629"/>
      <c r="AL80" s="1629"/>
      <c r="AM80" s="1629"/>
      <c r="AN80" s="1629"/>
      <c r="AO80" s="1629"/>
      <c r="AP80" s="1629"/>
      <c r="AQ80" s="1629"/>
      <c r="AR80" s="1629"/>
      <c r="AS80" s="1629"/>
      <c r="AT80" s="1629"/>
      <c r="AU80" s="1629"/>
      <c r="AV80" s="1629"/>
      <c r="AW80" s="1629"/>
      <c r="AX80" s="1629"/>
      <c r="AY80" s="1630"/>
      <c r="AZ80" s="1623"/>
      <c r="BA80" s="1623"/>
      <c r="BB80" s="1623"/>
      <c r="BC80" s="1623"/>
      <c r="BD80" s="1623"/>
      <c r="BE80" s="1623"/>
      <c r="BF80" s="1623"/>
      <c r="BG80" s="1623"/>
      <c r="BH80" s="1623"/>
      <c r="BI80" s="1623"/>
      <c r="BJ80" s="1623"/>
      <c r="BK80" s="1623"/>
      <c r="BL80" s="1623"/>
      <c r="BM80" s="1623"/>
      <c r="BN80" s="1623"/>
      <c r="BO80" s="1623"/>
      <c r="BP80" s="1623"/>
      <c r="BQ80" s="1623"/>
      <c r="BR80" s="1623"/>
      <c r="BS80" s="1623"/>
      <c r="BT80" s="1623"/>
      <c r="BU80" s="1623"/>
      <c r="BV80" s="1624"/>
      <c r="BW80" s="1625"/>
      <c r="BX80" s="1626"/>
      <c r="BY80" s="1627"/>
      <c r="BZ80" s="1628"/>
      <c r="CA80" s="1629"/>
      <c r="CB80" s="1629"/>
      <c r="CC80" s="1629"/>
      <c r="CD80" s="1629"/>
      <c r="CE80" s="1629"/>
      <c r="CF80" s="1629"/>
      <c r="CG80" s="1629"/>
      <c r="CH80" s="1629"/>
      <c r="CI80" s="1629"/>
      <c r="CJ80" s="1629"/>
      <c r="CK80" s="1629"/>
      <c r="CL80" s="1629"/>
      <c r="CM80" s="1629"/>
      <c r="CN80" s="1629"/>
      <c r="CO80" s="1629"/>
      <c r="CP80" s="1629"/>
      <c r="CQ80" s="1629"/>
      <c r="CR80" s="1629"/>
      <c r="CS80" s="1629"/>
      <c r="CT80" s="1629"/>
      <c r="CU80" s="1629"/>
      <c r="CV80" s="1629"/>
      <c r="CW80" s="1629"/>
      <c r="CX80" s="1629"/>
      <c r="CY80" s="1629"/>
      <c r="CZ80" s="1629"/>
      <c r="DA80" s="1629"/>
      <c r="DB80" s="1629"/>
      <c r="DC80" s="1629"/>
      <c r="DD80" s="1629"/>
      <c r="DE80" s="1629"/>
      <c r="DF80" s="1629"/>
      <c r="DG80" s="1629"/>
      <c r="DH80" s="1629"/>
      <c r="DI80" s="1630"/>
    </row>
    <row r="81" spans="1:113" ht="18" hidden="1" customHeight="1">
      <c r="A81" s="1938" t="s">
        <v>123</v>
      </c>
      <c r="B81" s="1939"/>
      <c r="C81" s="1631" t="s">
        <v>489</v>
      </c>
      <c r="D81" s="1632"/>
      <c r="E81" s="1632"/>
      <c r="F81" s="1632"/>
      <c r="G81" s="1632"/>
      <c r="H81" s="1632"/>
      <c r="I81" s="1632"/>
      <c r="J81" s="1632"/>
      <c r="K81" s="1632"/>
      <c r="L81" s="1632"/>
      <c r="M81" s="1632"/>
      <c r="N81" s="1632"/>
      <c r="O81" s="1632"/>
      <c r="P81" s="1632"/>
      <c r="Q81" s="1632"/>
      <c r="R81" s="1632"/>
      <c r="S81" s="1632"/>
      <c r="T81" s="1632"/>
      <c r="U81" s="1632"/>
      <c r="V81" s="1632"/>
      <c r="W81" s="1632"/>
      <c r="X81" s="1632"/>
      <c r="Y81" s="1632"/>
      <c r="Z81" s="1632"/>
      <c r="AA81" s="1632"/>
      <c r="AB81" s="1632"/>
      <c r="AC81" s="1632"/>
      <c r="AD81" s="1633"/>
      <c r="AE81" s="1602"/>
      <c r="AF81" s="1603"/>
      <c r="AG81" s="1634"/>
      <c r="AH81" s="1604"/>
      <c r="AI81" s="1605"/>
      <c r="AJ81" s="1605"/>
      <c r="AK81" s="1605"/>
      <c r="AL81" s="1605"/>
      <c r="AM81" s="1605"/>
      <c r="AN81" s="1605"/>
      <c r="AO81" s="1605"/>
      <c r="AP81" s="1605"/>
      <c r="AQ81" s="1605"/>
      <c r="AR81" s="1605"/>
      <c r="AS81" s="1605"/>
      <c r="AT81" s="1605"/>
      <c r="AU81" s="1605"/>
      <c r="AV81" s="1605"/>
      <c r="AW81" s="1605"/>
      <c r="AX81" s="1605"/>
      <c r="AY81" s="1606"/>
      <c r="AZ81" s="1632"/>
      <c r="BA81" s="1632"/>
      <c r="BB81" s="1632"/>
      <c r="BC81" s="1632"/>
      <c r="BD81" s="1632"/>
      <c r="BE81" s="1632"/>
      <c r="BF81" s="1632"/>
      <c r="BG81" s="1632"/>
      <c r="BH81" s="1632"/>
      <c r="BI81" s="1632"/>
      <c r="BJ81" s="1632"/>
      <c r="BK81" s="1632"/>
      <c r="BL81" s="1632"/>
      <c r="BM81" s="1632"/>
      <c r="BN81" s="1632"/>
      <c r="BO81" s="1632"/>
      <c r="BP81" s="1632"/>
      <c r="BQ81" s="1632"/>
      <c r="BR81" s="1632"/>
      <c r="BS81" s="1632"/>
      <c r="BT81" s="1632"/>
      <c r="BU81" s="1632"/>
      <c r="BV81" s="1633"/>
      <c r="BW81" s="1602"/>
      <c r="BX81" s="1603"/>
      <c r="BY81" s="1634"/>
      <c r="BZ81" s="1604"/>
      <c r="CA81" s="1605"/>
      <c r="CB81" s="1605"/>
      <c r="CC81" s="1605"/>
      <c r="CD81" s="1605"/>
      <c r="CE81" s="1605"/>
      <c r="CF81" s="1605"/>
      <c r="CG81" s="1605"/>
      <c r="CH81" s="1605"/>
      <c r="CI81" s="1605"/>
      <c r="CJ81" s="1605"/>
      <c r="CK81" s="1605"/>
      <c r="CL81" s="1605"/>
      <c r="CM81" s="1605"/>
      <c r="CN81" s="1605"/>
      <c r="CO81" s="1605"/>
      <c r="CP81" s="1605"/>
      <c r="CQ81" s="1605"/>
      <c r="CR81" s="1605"/>
      <c r="CS81" s="1605"/>
      <c r="CT81" s="1605"/>
      <c r="CU81" s="1605"/>
      <c r="CV81" s="1605"/>
      <c r="CW81" s="1605"/>
      <c r="CX81" s="1605"/>
      <c r="CY81" s="1605"/>
      <c r="CZ81" s="1605"/>
      <c r="DA81" s="1605"/>
      <c r="DB81" s="1605"/>
      <c r="DC81" s="1605"/>
      <c r="DD81" s="1605"/>
      <c r="DE81" s="1605"/>
      <c r="DF81" s="1605"/>
      <c r="DG81" s="1605"/>
      <c r="DH81" s="1605"/>
      <c r="DI81" s="1606"/>
    </row>
    <row r="82" spans="1:113" ht="31.5" hidden="1" customHeight="1">
      <c r="A82" s="1940"/>
      <c r="B82" s="1941"/>
      <c r="C82" s="1635" t="s">
        <v>131</v>
      </c>
      <c r="D82" s="1636"/>
      <c r="E82" s="1636"/>
      <c r="F82" s="1636"/>
      <c r="G82" s="1636"/>
      <c r="H82" s="1636"/>
      <c r="I82" s="1636"/>
      <c r="J82" s="1636"/>
      <c r="K82" s="1636"/>
      <c r="L82" s="1636"/>
      <c r="M82" s="1636"/>
      <c r="N82" s="1636"/>
      <c r="O82" s="1636"/>
      <c r="P82" s="1636"/>
      <c r="Q82" s="1636"/>
      <c r="R82" s="1636"/>
      <c r="S82" s="1636"/>
      <c r="T82" s="1636"/>
      <c r="U82" s="1636"/>
      <c r="V82" s="1636"/>
      <c r="W82" s="1636"/>
      <c r="X82" s="1636"/>
      <c r="Y82" s="1636"/>
      <c r="Z82" s="1636"/>
      <c r="AA82" s="1636"/>
      <c r="AB82" s="1636"/>
      <c r="AC82" s="1636"/>
      <c r="AD82" s="1637"/>
      <c r="AE82" s="1638"/>
      <c r="AF82" s="1639"/>
      <c r="AG82" s="1639"/>
      <c r="AH82" s="1568"/>
      <c r="AI82" s="1569"/>
      <c r="AJ82" s="1569"/>
      <c r="AK82" s="1569"/>
      <c r="AL82" s="1569"/>
      <c r="AM82" s="1569"/>
      <c r="AN82" s="1569"/>
      <c r="AO82" s="1569"/>
      <c r="AP82" s="1569"/>
      <c r="AQ82" s="1569"/>
      <c r="AR82" s="1569"/>
      <c r="AS82" s="1569"/>
      <c r="AT82" s="1569"/>
      <c r="AU82" s="1569"/>
      <c r="AV82" s="1569"/>
      <c r="AW82" s="1569"/>
      <c r="AX82" s="1569"/>
      <c r="AY82" s="1570"/>
      <c r="AZ82" s="1636"/>
      <c r="BA82" s="1636"/>
      <c r="BB82" s="1636"/>
      <c r="BC82" s="1636"/>
      <c r="BD82" s="1636"/>
      <c r="BE82" s="1636"/>
      <c r="BF82" s="1636"/>
      <c r="BG82" s="1636"/>
      <c r="BH82" s="1636"/>
      <c r="BI82" s="1636"/>
      <c r="BJ82" s="1636"/>
      <c r="BK82" s="1636"/>
      <c r="BL82" s="1636"/>
      <c r="BM82" s="1636"/>
      <c r="BN82" s="1636"/>
      <c r="BO82" s="1636"/>
      <c r="BP82" s="1636"/>
      <c r="BQ82" s="1636"/>
      <c r="BR82" s="1636"/>
      <c r="BS82" s="1636"/>
      <c r="BT82" s="1636"/>
      <c r="BU82" s="1636"/>
      <c r="BV82" s="1637"/>
      <c r="BW82" s="1638"/>
      <c r="BX82" s="1639"/>
      <c r="BY82" s="1639"/>
      <c r="BZ82" s="1568"/>
      <c r="CA82" s="1569"/>
      <c r="CB82" s="1569"/>
      <c r="CC82" s="1569"/>
      <c r="CD82" s="1569"/>
      <c r="CE82" s="1569"/>
      <c r="CF82" s="1569"/>
      <c r="CG82" s="1569"/>
      <c r="CH82" s="1569"/>
      <c r="CI82" s="1569"/>
      <c r="CJ82" s="1569"/>
      <c r="CK82" s="1569"/>
      <c r="CL82" s="1569"/>
      <c r="CM82" s="1569"/>
      <c r="CN82" s="1569"/>
      <c r="CO82" s="1569"/>
      <c r="CP82" s="1569"/>
      <c r="CQ82" s="1569"/>
      <c r="CR82" s="1569"/>
      <c r="CS82" s="1569"/>
      <c r="CT82" s="1569"/>
      <c r="CU82" s="1569"/>
      <c r="CV82" s="1569"/>
      <c r="CW82" s="1569"/>
      <c r="CX82" s="1569"/>
      <c r="CY82" s="1569"/>
      <c r="CZ82" s="1569"/>
      <c r="DA82" s="1569"/>
      <c r="DB82" s="1569"/>
      <c r="DC82" s="1569"/>
      <c r="DD82" s="1569"/>
      <c r="DE82" s="1569"/>
      <c r="DF82" s="1569"/>
      <c r="DG82" s="1569"/>
      <c r="DH82" s="1569"/>
      <c r="DI82" s="1570"/>
    </row>
    <row r="83" spans="1:113" ht="20.25" hidden="1" customHeight="1">
      <c r="A83" s="1940"/>
      <c r="B83" s="1941"/>
      <c r="C83" s="1607" t="s">
        <v>382</v>
      </c>
      <c r="D83" s="1565"/>
      <c r="E83" s="1565"/>
      <c r="F83" s="1565"/>
      <c r="G83" s="1565"/>
      <c r="H83" s="1565"/>
      <c r="I83" s="1565"/>
      <c r="J83" s="1565"/>
      <c r="K83" s="1565"/>
      <c r="L83" s="1565"/>
      <c r="M83" s="1565"/>
      <c r="N83" s="1565"/>
      <c r="O83" s="1565"/>
      <c r="P83" s="1565"/>
      <c r="Q83" s="1565"/>
      <c r="R83" s="1565"/>
      <c r="S83" s="1565"/>
      <c r="T83" s="1565"/>
      <c r="U83" s="1565"/>
      <c r="V83" s="1565"/>
      <c r="W83" s="1565"/>
      <c r="X83" s="1565"/>
      <c r="Y83" s="1565"/>
      <c r="Z83" s="1565"/>
      <c r="AA83" s="1565"/>
      <c r="AB83" s="1565"/>
      <c r="AC83" s="1565"/>
      <c r="AD83" s="1565"/>
      <c r="AE83" s="1566"/>
      <c r="AF83" s="1567"/>
      <c r="AG83" s="1567"/>
      <c r="AH83" s="1568"/>
      <c r="AI83" s="1569"/>
      <c r="AJ83" s="1569"/>
      <c r="AK83" s="1569"/>
      <c r="AL83" s="1569"/>
      <c r="AM83" s="1569"/>
      <c r="AN83" s="1569"/>
      <c r="AO83" s="1569"/>
      <c r="AP83" s="1569"/>
      <c r="AQ83" s="1569"/>
      <c r="AR83" s="1569"/>
      <c r="AS83" s="1569"/>
      <c r="AT83" s="1569"/>
      <c r="AU83" s="1569"/>
      <c r="AV83" s="1569"/>
      <c r="AW83" s="1569"/>
      <c r="AX83" s="1569"/>
      <c r="AY83" s="1570"/>
      <c r="AZ83" s="1565"/>
      <c r="BA83" s="1565"/>
      <c r="BB83" s="1565"/>
      <c r="BC83" s="1565"/>
      <c r="BD83" s="1565"/>
      <c r="BE83" s="1565"/>
      <c r="BF83" s="1565"/>
      <c r="BG83" s="1565"/>
      <c r="BH83" s="1565"/>
      <c r="BI83" s="1565"/>
      <c r="BJ83" s="1565"/>
      <c r="BK83" s="1565"/>
      <c r="BL83" s="1565"/>
      <c r="BM83" s="1565"/>
      <c r="BN83" s="1565"/>
      <c r="BO83" s="1565"/>
      <c r="BP83" s="1565"/>
      <c r="BQ83" s="1565"/>
      <c r="BR83" s="1565"/>
      <c r="BS83" s="1565"/>
      <c r="BT83" s="1565"/>
      <c r="BU83" s="1565"/>
      <c r="BV83" s="1565"/>
      <c r="BW83" s="1566"/>
      <c r="BX83" s="1567"/>
      <c r="BY83" s="1567"/>
      <c r="BZ83" s="1568"/>
      <c r="CA83" s="1569"/>
      <c r="CB83" s="1569"/>
      <c r="CC83" s="1569"/>
      <c r="CD83" s="1569"/>
      <c r="CE83" s="1569"/>
      <c r="CF83" s="1569"/>
      <c r="CG83" s="1569"/>
      <c r="CH83" s="1569"/>
      <c r="CI83" s="1569"/>
      <c r="CJ83" s="1569"/>
      <c r="CK83" s="1569"/>
      <c r="CL83" s="1569"/>
      <c r="CM83" s="1569"/>
      <c r="CN83" s="1569"/>
      <c r="CO83" s="1569"/>
      <c r="CP83" s="1569"/>
      <c r="CQ83" s="1569"/>
      <c r="CR83" s="1569"/>
      <c r="CS83" s="1569"/>
      <c r="CT83" s="1569"/>
      <c r="CU83" s="1569"/>
      <c r="CV83" s="1569"/>
      <c r="CW83" s="1569"/>
      <c r="CX83" s="1569"/>
      <c r="CY83" s="1569"/>
      <c r="CZ83" s="1569"/>
      <c r="DA83" s="1569"/>
      <c r="DB83" s="1569"/>
      <c r="DC83" s="1569"/>
      <c r="DD83" s="1569"/>
      <c r="DE83" s="1569"/>
      <c r="DF83" s="1569"/>
      <c r="DG83" s="1569"/>
      <c r="DH83" s="1569"/>
      <c r="DI83" s="1570"/>
    </row>
    <row r="84" spans="1:113" ht="20.25" hidden="1" customHeight="1">
      <c r="A84" s="1942"/>
      <c r="B84" s="1943"/>
      <c r="C84" s="1607" t="s">
        <v>130</v>
      </c>
      <c r="D84" s="1565"/>
      <c r="E84" s="1565"/>
      <c r="F84" s="1565"/>
      <c r="G84" s="1565"/>
      <c r="H84" s="1565"/>
      <c r="I84" s="1565"/>
      <c r="J84" s="1565"/>
      <c r="K84" s="1565"/>
      <c r="L84" s="1565"/>
      <c r="M84" s="1565"/>
      <c r="N84" s="1565"/>
      <c r="O84" s="1565"/>
      <c r="P84" s="1565"/>
      <c r="Q84" s="1565"/>
      <c r="R84" s="1565"/>
      <c r="S84" s="1565"/>
      <c r="T84" s="1565"/>
      <c r="U84" s="1565"/>
      <c r="V84" s="1565"/>
      <c r="W84" s="1565"/>
      <c r="X84" s="1565"/>
      <c r="Y84" s="1565"/>
      <c r="Z84" s="1565"/>
      <c r="AA84" s="1565"/>
      <c r="AB84" s="1565"/>
      <c r="AC84" s="1565"/>
      <c r="AD84" s="1565"/>
      <c r="AE84" s="1566"/>
      <c r="AF84" s="1567"/>
      <c r="AG84" s="1567"/>
      <c r="AH84" s="1640"/>
      <c r="AI84" s="1641"/>
      <c r="AJ84" s="1641"/>
      <c r="AK84" s="1641"/>
      <c r="AL84" s="1641"/>
      <c r="AM84" s="1641"/>
      <c r="AN84" s="1641"/>
      <c r="AO84" s="1641"/>
      <c r="AP84" s="1641"/>
      <c r="AQ84" s="1641"/>
      <c r="AR84" s="1641"/>
      <c r="AS84" s="1641"/>
      <c r="AT84" s="1641"/>
      <c r="AU84" s="1641"/>
      <c r="AV84" s="1641"/>
      <c r="AW84" s="1641"/>
      <c r="AX84" s="1641"/>
      <c r="AY84" s="1642"/>
      <c r="AZ84" s="1565"/>
      <c r="BA84" s="1565"/>
      <c r="BB84" s="1565"/>
      <c r="BC84" s="1565"/>
      <c r="BD84" s="1565"/>
      <c r="BE84" s="1565"/>
      <c r="BF84" s="1565"/>
      <c r="BG84" s="1565"/>
      <c r="BH84" s="1565"/>
      <c r="BI84" s="1565"/>
      <c r="BJ84" s="1565"/>
      <c r="BK84" s="1565"/>
      <c r="BL84" s="1565"/>
      <c r="BM84" s="1565"/>
      <c r="BN84" s="1565"/>
      <c r="BO84" s="1565"/>
      <c r="BP84" s="1565"/>
      <c r="BQ84" s="1565"/>
      <c r="BR84" s="1565"/>
      <c r="BS84" s="1565"/>
      <c r="BT84" s="1565"/>
      <c r="BU84" s="1565"/>
      <c r="BV84" s="1565"/>
      <c r="BW84" s="1566"/>
      <c r="BX84" s="1567"/>
      <c r="BY84" s="1567"/>
      <c r="BZ84" s="1640"/>
      <c r="CA84" s="1641"/>
      <c r="CB84" s="1641"/>
      <c r="CC84" s="1641"/>
      <c r="CD84" s="1641"/>
      <c r="CE84" s="1641"/>
      <c r="CF84" s="1641"/>
      <c r="CG84" s="1641"/>
      <c r="CH84" s="1641"/>
      <c r="CI84" s="1641"/>
      <c r="CJ84" s="1641"/>
      <c r="CK84" s="1641"/>
      <c r="CL84" s="1641"/>
      <c r="CM84" s="1641"/>
      <c r="CN84" s="1641"/>
      <c r="CO84" s="1641"/>
      <c r="CP84" s="1641"/>
      <c r="CQ84" s="1641"/>
      <c r="CR84" s="1641"/>
      <c r="CS84" s="1641"/>
      <c r="CT84" s="1641"/>
      <c r="CU84" s="1641"/>
      <c r="CV84" s="1641"/>
      <c r="CW84" s="1641"/>
      <c r="CX84" s="1641"/>
      <c r="CY84" s="1641"/>
      <c r="CZ84" s="1641"/>
      <c r="DA84" s="1641"/>
      <c r="DB84" s="1641"/>
      <c r="DC84" s="1641"/>
      <c r="DD84" s="1641"/>
      <c r="DE84" s="1641"/>
      <c r="DF84" s="1641"/>
      <c r="DG84" s="1641"/>
      <c r="DH84" s="1641"/>
      <c r="DI84" s="1642"/>
    </row>
    <row r="85" spans="1:113" ht="33" hidden="1" customHeight="1">
      <c r="A85" s="1961" t="s">
        <v>61</v>
      </c>
      <c r="B85" s="1962"/>
      <c r="C85" s="1643" t="s">
        <v>278</v>
      </c>
      <c r="D85" s="1644"/>
      <c r="E85" s="1644"/>
      <c r="F85" s="1644"/>
      <c r="G85" s="1644"/>
      <c r="H85" s="1644"/>
      <c r="I85" s="1644"/>
      <c r="J85" s="1644"/>
      <c r="K85" s="1644"/>
      <c r="L85" s="1644"/>
      <c r="M85" s="1644"/>
      <c r="N85" s="1644"/>
      <c r="O85" s="1644"/>
      <c r="P85" s="1644"/>
      <c r="Q85" s="1644"/>
      <c r="R85" s="1644"/>
      <c r="S85" s="1644"/>
      <c r="T85" s="1644"/>
      <c r="U85" s="1644"/>
      <c r="V85" s="1644"/>
      <c r="W85" s="1644"/>
      <c r="X85" s="1644"/>
      <c r="Y85" s="1644"/>
      <c r="Z85" s="1644"/>
      <c r="AA85" s="1644"/>
      <c r="AB85" s="1644"/>
      <c r="AC85" s="1644"/>
      <c r="AD85" s="1586"/>
      <c r="AE85" s="1589"/>
      <c r="AF85" s="1590"/>
      <c r="AG85" s="1645"/>
      <c r="AH85" s="1609"/>
      <c r="AI85" s="1610"/>
      <c r="AJ85" s="1610"/>
      <c r="AK85" s="1610"/>
      <c r="AL85" s="1610"/>
      <c r="AM85" s="1610"/>
      <c r="AN85" s="1610"/>
      <c r="AO85" s="1610"/>
      <c r="AP85" s="1610"/>
      <c r="AQ85" s="1610"/>
      <c r="AR85" s="1610"/>
      <c r="AS85" s="1610"/>
      <c r="AT85" s="1610"/>
      <c r="AU85" s="1610"/>
      <c r="AV85" s="1610"/>
      <c r="AW85" s="1610"/>
      <c r="AX85" s="1610"/>
      <c r="AY85" s="1611"/>
      <c r="AZ85" s="1644"/>
      <c r="BA85" s="1644"/>
      <c r="BB85" s="1644"/>
      <c r="BC85" s="1644"/>
      <c r="BD85" s="1644"/>
      <c r="BE85" s="1644"/>
      <c r="BF85" s="1644"/>
      <c r="BG85" s="1644"/>
      <c r="BH85" s="1644"/>
      <c r="BI85" s="1644"/>
      <c r="BJ85" s="1644"/>
      <c r="BK85" s="1644"/>
      <c r="BL85" s="1644"/>
      <c r="BM85" s="1644"/>
      <c r="BN85" s="1644"/>
      <c r="BO85" s="1644"/>
      <c r="BP85" s="1644"/>
      <c r="BQ85" s="1644"/>
      <c r="BR85" s="1644"/>
      <c r="BS85" s="1644"/>
      <c r="BT85" s="1644"/>
      <c r="BU85" s="1644"/>
      <c r="BV85" s="1586"/>
      <c r="BW85" s="1589"/>
      <c r="BX85" s="1590"/>
      <c r="BY85" s="1645"/>
      <c r="BZ85" s="1609"/>
      <c r="CA85" s="1610"/>
      <c r="CB85" s="1610"/>
      <c r="CC85" s="1610"/>
      <c r="CD85" s="1610"/>
      <c r="CE85" s="1610"/>
      <c r="CF85" s="1610"/>
      <c r="CG85" s="1610"/>
      <c r="CH85" s="1610"/>
      <c r="CI85" s="1610"/>
      <c r="CJ85" s="1610"/>
      <c r="CK85" s="1610"/>
      <c r="CL85" s="1610"/>
      <c r="CM85" s="1610"/>
      <c r="CN85" s="1610"/>
      <c r="CO85" s="1610"/>
      <c r="CP85" s="1610"/>
      <c r="CQ85" s="1610"/>
      <c r="CR85" s="1610"/>
      <c r="CS85" s="1610"/>
      <c r="CT85" s="1610"/>
      <c r="CU85" s="1610"/>
      <c r="CV85" s="1610"/>
      <c r="CW85" s="1610"/>
      <c r="CX85" s="1610"/>
      <c r="CY85" s="1610"/>
      <c r="CZ85" s="1610"/>
      <c r="DA85" s="1610"/>
      <c r="DB85" s="1610"/>
      <c r="DC85" s="1610"/>
      <c r="DD85" s="1610"/>
      <c r="DE85" s="1610"/>
      <c r="DF85" s="1610"/>
      <c r="DG85" s="1610"/>
      <c r="DH85" s="1610"/>
      <c r="DI85" s="1611"/>
    </row>
    <row r="86" spans="1:113" ht="19.75" hidden="1" customHeight="1">
      <c r="A86" s="1963"/>
      <c r="B86" s="1964"/>
      <c r="C86" s="1646" t="s">
        <v>11</v>
      </c>
      <c r="D86" s="1647"/>
      <c r="E86" s="1647"/>
      <c r="F86" s="1647"/>
      <c r="G86" s="1647"/>
      <c r="H86" s="1647"/>
      <c r="I86" s="1647"/>
      <c r="J86" s="1647"/>
      <c r="K86" s="1647"/>
      <c r="L86" s="1647"/>
      <c r="M86" s="1647"/>
      <c r="N86" s="1647"/>
      <c r="O86" s="1647"/>
      <c r="P86" s="1648" t="s">
        <v>50</v>
      </c>
      <c r="Q86" s="1649"/>
      <c r="R86" s="1649"/>
      <c r="S86" s="1649"/>
      <c r="T86" s="1649"/>
      <c r="U86" s="1649"/>
      <c r="V86" s="1649"/>
      <c r="W86" s="1649"/>
      <c r="X86" s="1649"/>
      <c r="Y86" s="1649"/>
      <c r="Z86" s="1649"/>
      <c r="AA86" s="1649"/>
      <c r="AB86" s="1649"/>
      <c r="AC86" s="1649"/>
      <c r="AD86" s="1649"/>
      <c r="AE86" s="1649"/>
      <c r="AF86" s="1649"/>
      <c r="AG86" s="1650"/>
      <c r="AH86" s="1576"/>
      <c r="AI86" s="1577"/>
      <c r="AJ86" s="1577"/>
      <c r="AK86" s="1577"/>
      <c r="AL86" s="1577"/>
      <c r="AM86" s="1577"/>
      <c r="AN86" s="1577"/>
      <c r="AO86" s="1577"/>
      <c r="AP86" s="1577"/>
      <c r="AQ86" s="1577"/>
      <c r="AR86" s="1577"/>
      <c r="AS86" s="1577"/>
      <c r="AT86" s="1577"/>
      <c r="AU86" s="1577"/>
      <c r="AV86" s="1577"/>
      <c r="AW86" s="1577"/>
      <c r="AX86" s="1577"/>
      <c r="AY86" s="1578"/>
      <c r="AZ86" s="1647"/>
      <c r="BA86" s="1647"/>
      <c r="BB86" s="1647"/>
      <c r="BC86" s="1647"/>
      <c r="BD86" s="1647"/>
      <c r="BE86" s="1647"/>
      <c r="BF86" s="1647"/>
      <c r="BG86" s="1647"/>
      <c r="BH86" s="1648" t="s">
        <v>50</v>
      </c>
      <c r="BI86" s="1649"/>
      <c r="BJ86" s="1649"/>
      <c r="BK86" s="1649"/>
      <c r="BL86" s="1649"/>
      <c r="BM86" s="1649"/>
      <c r="BN86" s="1649"/>
      <c r="BO86" s="1649"/>
      <c r="BP86" s="1649"/>
      <c r="BQ86" s="1649"/>
      <c r="BR86" s="1649"/>
      <c r="BS86" s="1649"/>
      <c r="BT86" s="1649"/>
      <c r="BU86" s="1649"/>
      <c r="BV86" s="1649"/>
      <c r="BW86" s="1649"/>
      <c r="BX86" s="1649"/>
      <c r="BY86" s="1650"/>
      <c r="BZ86" s="1576"/>
      <c r="CA86" s="1577"/>
      <c r="CB86" s="1577"/>
      <c r="CC86" s="1577"/>
      <c r="CD86" s="1577"/>
      <c r="CE86" s="1577"/>
      <c r="CF86" s="1577"/>
      <c r="CG86" s="1577"/>
      <c r="CH86" s="1577"/>
      <c r="CI86" s="1577"/>
      <c r="CJ86" s="1577"/>
      <c r="CK86" s="1577"/>
      <c r="CL86" s="1577"/>
      <c r="CM86" s="1577"/>
      <c r="CN86" s="1577"/>
      <c r="CO86" s="1577"/>
      <c r="CP86" s="1577"/>
      <c r="CQ86" s="1577"/>
      <c r="CR86" s="1577"/>
      <c r="CS86" s="1577"/>
      <c r="CT86" s="1577"/>
      <c r="CU86" s="1577"/>
      <c r="CV86" s="1577"/>
      <c r="CW86" s="1577"/>
      <c r="CX86" s="1577"/>
      <c r="CY86" s="1577"/>
      <c r="CZ86" s="1577"/>
      <c r="DA86" s="1577"/>
      <c r="DB86" s="1577"/>
      <c r="DC86" s="1577"/>
      <c r="DD86" s="1577"/>
      <c r="DE86" s="1577"/>
      <c r="DF86" s="1577"/>
      <c r="DG86" s="1577"/>
      <c r="DH86" s="1577"/>
      <c r="DI86" s="1578"/>
    </row>
    <row r="87" spans="1:113" ht="15.75" hidden="1" customHeight="1">
      <c r="A87" s="1963"/>
      <c r="B87" s="1964"/>
      <c r="C87" s="1651"/>
      <c r="D87" s="1652"/>
      <c r="E87" s="1653"/>
      <c r="F87" s="1653"/>
      <c r="G87" s="1653"/>
      <c r="H87" s="1653"/>
      <c r="I87" s="1654"/>
      <c r="J87" s="1654"/>
      <c r="K87" s="1655"/>
      <c r="L87" s="1655"/>
      <c r="M87" s="1655"/>
      <c r="N87" s="1654"/>
      <c r="O87" s="1656"/>
      <c r="P87" s="1657"/>
      <c r="Q87" s="1658"/>
      <c r="R87" s="1658"/>
      <c r="S87" s="1658"/>
      <c r="T87" s="1658"/>
      <c r="U87" s="1658"/>
      <c r="V87" s="1658"/>
      <c r="W87" s="1658"/>
      <c r="X87" s="1658"/>
      <c r="Y87" s="1658"/>
      <c r="Z87" s="1658"/>
      <c r="AA87" s="1658"/>
      <c r="AB87" s="1658"/>
      <c r="AC87" s="1658"/>
      <c r="AD87" s="1658"/>
      <c r="AE87" s="1658"/>
      <c r="AF87" s="1658"/>
      <c r="AG87" s="1659"/>
      <c r="AH87" s="1576"/>
      <c r="AI87" s="1577"/>
      <c r="AJ87" s="1577"/>
      <c r="AK87" s="1577"/>
      <c r="AL87" s="1577"/>
      <c r="AM87" s="1577"/>
      <c r="AN87" s="1577"/>
      <c r="AO87" s="1577"/>
      <c r="AP87" s="1577"/>
      <c r="AQ87" s="1577"/>
      <c r="AR87" s="1577"/>
      <c r="AS87" s="1577"/>
      <c r="AT87" s="1577"/>
      <c r="AU87" s="1577"/>
      <c r="AV87" s="1577"/>
      <c r="AW87" s="1577"/>
      <c r="AX87" s="1577"/>
      <c r="AY87" s="1578"/>
      <c r="AZ87" s="100"/>
      <c r="BA87" s="1654"/>
      <c r="BB87" s="1654"/>
      <c r="BC87" s="1655"/>
      <c r="BD87" s="1655"/>
      <c r="BE87" s="1655"/>
      <c r="BF87" s="1654"/>
      <c r="BG87" s="1656"/>
      <c r="BH87" s="1657"/>
      <c r="BI87" s="1658"/>
      <c r="BJ87" s="1658"/>
      <c r="BK87" s="1658"/>
      <c r="BL87" s="1658"/>
      <c r="BM87" s="1658"/>
      <c r="BN87" s="1658"/>
      <c r="BO87" s="1658"/>
      <c r="BP87" s="1658"/>
      <c r="BQ87" s="1658"/>
      <c r="BR87" s="1658"/>
      <c r="BS87" s="1658"/>
      <c r="BT87" s="1658"/>
      <c r="BU87" s="1658"/>
      <c r="BV87" s="1658"/>
      <c r="BW87" s="1658"/>
      <c r="BX87" s="1658"/>
      <c r="BY87" s="1659"/>
      <c r="BZ87" s="1576"/>
      <c r="CA87" s="1577"/>
      <c r="CB87" s="1577"/>
      <c r="CC87" s="1577"/>
      <c r="CD87" s="1577"/>
      <c r="CE87" s="1577"/>
      <c r="CF87" s="1577"/>
      <c r="CG87" s="1577"/>
      <c r="CH87" s="1577"/>
      <c r="CI87" s="1577"/>
      <c r="CJ87" s="1577"/>
      <c r="CK87" s="1577"/>
      <c r="CL87" s="1577"/>
      <c r="CM87" s="1577"/>
      <c r="CN87" s="1577"/>
      <c r="CO87" s="1577"/>
      <c r="CP87" s="1577"/>
      <c r="CQ87" s="1577"/>
      <c r="CR87" s="1577"/>
      <c r="CS87" s="1577"/>
      <c r="CT87" s="1577"/>
      <c r="CU87" s="1577"/>
      <c r="CV87" s="1577"/>
      <c r="CW87" s="1577"/>
      <c r="CX87" s="1577"/>
      <c r="CY87" s="1577"/>
      <c r="CZ87" s="1577"/>
      <c r="DA87" s="1577"/>
      <c r="DB87" s="1577"/>
      <c r="DC87" s="1577"/>
      <c r="DD87" s="1577"/>
      <c r="DE87" s="1577"/>
      <c r="DF87" s="1577"/>
      <c r="DG87" s="1577"/>
      <c r="DH87" s="1577"/>
      <c r="DI87" s="1578"/>
    </row>
    <row r="88" spans="1:113" ht="15.75" hidden="1" customHeight="1">
      <c r="A88" s="1963"/>
      <c r="B88" s="1964"/>
      <c r="C88" s="1660"/>
      <c r="D88" s="1661"/>
      <c r="E88" s="1653"/>
      <c r="F88" s="1653"/>
      <c r="G88" s="1653"/>
      <c r="H88" s="1653"/>
      <c r="I88" s="1654"/>
      <c r="J88" s="1654"/>
      <c r="K88" s="1662"/>
      <c r="L88" s="1662"/>
      <c r="M88" s="1662"/>
      <c r="N88" s="1663"/>
      <c r="O88" s="1664"/>
      <c r="P88" s="1665"/>
      <c r="Q88" s="1666"/>
      <c r="R88" s="1666"/>
      <c r="S88" s="1666"/>
      <c r="T88" s="1666"/>
      <c r="U88" s="1666"/>
      <c r="V88" s="1666"/>
      <c r="W88" s="1666"/>
      <c r="X88" s="1666"/>
      <c r="Y88" s="1666"/>
      <c r="Z88" s="1666"/>
      <c r="AA88" s="1666"/>
      <c r="AB88" s="1666"/>
      <c r="AC88" s="1666"/>
      <c r="AD88" s="1666"/>
      <c r="AE88" s="1666"/>
      <c r="AF88" s="1666"/>
      <c r="AG88" s="1667"/>
      <c r="AH88" s="1576"/>
      <c r="AI88" s="1577"/>
      <c r="AJ88" s="1577"/>
      <c r="AK88" s="1577"/>
      <c r="AL88" s="1577"/>
      <c r="AM88" s="1577"/>
      <c r="AN88" s="1577"/>
      <c r="AO88" s="1577"/>
      <c r="AP88" s="1577"/>
      <c r="AQ88" s="1577"/>
      <c r="AR88" s="1577"/>
      <c r="AS88" s="1577"/>
      <c r="AT88" s="1577"/>
      <c r="AU88" s="1577"/>
      <c r="AV88" s="1577"/>
      <c r="AW88" s="1577"/>
      <c r="AX88" s="1577"/>
      <c r="AY88" s="1578"/>
      <c r="AZ88" s="100"/>
      <c r="BA88" s="1654"/>
      <c r="BB88" s="1654"/>
      <c r="BC88" s="1662"/>
      <c r="BD88" s="1662"/>
      <c r="BE88" s="1662"/>
      <c r="BF88" s="1663"/>
      <c r="BG88" s="1664"/>
      <c r="BH88" s="1665"/>
      <c r="BI88" s="1666"/>
      <c r="BJ88" s="1666"/>
      <c r="BK88" s="1666"/>
      <c r="BL88" s="1666"/>
      <c r="BM88" s="1666"/>
      <c r="BN88" s="1666"/>
      <c r="BO88" s="1666"/>
      <c r="BP88" s="1666"/>
      <c r="BQ88" s="1666"/>
      <c r="BR88" s="1666"/>
      <c r="BS88" s="1666"/>
      <c r="BT88" s="1666"/>
      <c r="BU88" s="1666"/>
      <c r="BV88" s="1666"/>
      <c r="BW88" s="1666"/>
      <c r="BX88" s="1666"/>
      <c r="BY88" s="1667"/>
      <c r="BZ88" s="1576"/>
      <c r="CA88" s="1577"/>
      <c r="CB88" s="1577"/>
      <c r="CC88" s="1577"/>
      <c r="CD88" s="1577"/>
      <c r="CE88" s="1577"/>
      <c r="CF88" s="1577"/>
      <c r="CG88" s="1577"/>
      <c r="CH88" s="1577"/>
      <c r="CI88" s="1577"/>
      <c r="CJ88" s="1577"/>
      <c r="CK88" s="1577"/>
      <c r="CL88" s="1577"/>
      <c r="CM88" s="1577"/>
      <c r="CN88" s="1577"/>
      <c r="CO88" s="1577"/>
      <c r="CP88" s="1577"/>
      <c r="CQ88" s="1577"/>
      <c r="CR88" s="1577"/>
      <c r="CS88" s="1577"/>
      <c r="CT88" s="1577"/>
      <c r="CU88" s="1577"/>
      <c r="CV88" s="1577"/>
      <c r="CW88" s="1577"/>
      <c r="CX88" s="1577"/>
      <c r="CY88" s="1577"/>
      <c r="CZ88" s="1577"/>
      <c r="DA88" s="1577"/>
      <c r="DB88" s="1577"/>
      <c r="DC88" s="1577"/>
      <c r="DD88" s="1577"/>
      <c r="DE88" s="1577"/>
      <c r="DF88" s="1577"/>
      <c r="DG88" s="1577"/>
      <c r="DH88" s="1577"/>
      <c r="DI88" s="1578"/>
    </row>
    <row r="89" spans="1:113" ht="15.75" hidden="1" customHeight="1">
      <c r="A89" s="1963"/>
      <c r="B89" s="1964"/>
      <c r="C89" s="1660"/>
      <c r="D89" s="1661"/>
      <c r="E89" s="1653"/>
      <c r="F89" s="1653"/>
      <c r="G89" s="1653"/>
      <c r="H89" s="1653"/>
      <c r="I89" s="1654"/>
      <c r="J89" s="1654"/>
      <c r="K89" s="1662"/>
      <c r="L89" s="1662"/>
      <c r="M89" s="1662"/>
      <c r="N89" s="1663"/>
      <c r="O89" s="1664"/>
      <c r="P89" s="1665"/>
      <c r="Q89" s="1666"/>
      <c r="R89" s="1666"/>
      <c r="S89" s="1666"/>
      <c r="T89" s="1666"/>
      <c r="U89" s="1666"/>
      <c r="V89" s="1666"/>
      <c r="W89" s="1666"/>
      <c r="X89" s="1666"/>
      <c r="Y89" s="1666"/>
      <c r="Z89" s="1666"/>
      <c r="AA89" s="1666"/>
      <c r="AB89" s="1666"/>
      <c r="AC89" s="1666"/>
      <c r="AD89" s="1666"/>
      <c r="AE89" s="1666"/>
      <c r="AF89" s="1666"/>
      <c r="AG89" s="1667"/>
      <c r="AH89" s="1576"/>
      <c r="AI89" s="1577"/>
      <c r="AJ89" s="1577"/>
      <c r="AK89" s="1577"/>
      <c r="AL89" s="1577"/>
      <c r="AM89" s="1577"/>
      <c r="AN89" s="1577"/>
      <c r="AO89" s="1577"/>
      <c r="AP89" s="1577"/>
      <c r="AQ89" s="1577"/>
      <c r="AR89" s="1577"/>
      <c r="AS89" s="1577"/>
      <c r="AT89" s="1577"/>
      <c r="AU89" s="1577"/>
      <c r="AV89" s="1577"/>
      <c r="AW89" s="1577"/>
      <c r="AX89" s="1577"/>
      <c r="AY89" s="1578"/>
      <c r="AZ89" s="100"/>
      <c r="BA89" s="1654"/>
      <c r="BB89" s="1654"/>
      <c r="BC89" s="1662"/>
      <c r="BD89" s="1662"/>
      <c r="BE89" s="1662"/>
      <c r="BF89" s="1663"/>
      <c r="BG89" s="1664"/>
      <c r="BH89" s="1665"/>
      <c r="BI89" s="1666"/>
      <c r="BJ89" s="1666"/>
      <c r="BK89" s="1666"/>
      <c r="BL89" s="1666"/>
      <c r="BM89" s="1666"/>
      <c r="BN89" s="1666"/>
      <c r="BO89" s="1666"/>
      <c r="BP89" s="1666"/>
      <c r="BQ89" s="1666"/>
      <c r="BR89" s="1666"/>
      <c r="BS89" s="1666"/>
      <c r="BT89" s="1666"/>
      <c r="BU89" s="1666"/>
      <c r="BV89" s="1666"/>
      <c r="BW89" s="1666"/>
      <c r="BX89" s="1666"/>
      <c r="BY89" s="1667"/>
      <c r="BZ89" s="1576"/>
      <c r="CA89" s="1577"/>
      <c r="CB89" s="1577"/>
      <c r="CC89" s="1577"/>
      <c r="CD89" s="1577"/>
      <c r="CE89" s="1577"/>
      <c r="CF89" s="1577"/>
      <c r="CG89" s="1577"/>
      <c r="CH89" s="1577"/>
      <c r="CI89" s="1577"/>
      <c r="CJ89" s="1577"/>
      <c r="CK89" s="1577"/>
      <c r="CL89" s="1577"/>
      <c r="CM89" s="1577"/>
      <c r="CN89" s="1577"/>
      <c r="CO89" s="1577"/>
      <c r="CP89" s="1577"/>
      <c r="CQ89" s="1577"/>
      <c r="CR89" s="1577"/>
      <c r="CS89" s="1577"/>
      <c r="CT89" s="1577"/>
      <c r="CU89" s="1577"/>
      <c r="CV89" s="1577"/>
      <c r="CW89" s="1577"/>
      <c r="CX89" s="1577"/>
      <c r="CY89" s="1577"/>
      <c r="CZ89" s="1577"/>
      <c r="DA89" s="1577"/>
      <c r="DB89" s="1577"/>
      <c r="DC89" s="1577"/>
      <c r="DD89" s="1577"/>
      <c r="DE89" s="1577"/>
      <c r="DF89" s="1577"/>
      <c r="DG89" s="1577"/>
      <c r="DH89" s="1577"/>
      <c r="DI89" s="1578"/>
    </row>
    <row r="90" spans="1:113" ht="15.75" hidden="1" customHeight="1">
      <c r="A90" s="1963"/>
      <c r="B90" s="1964"/>
      <c r="C90" s="1660"/>
      <c r="D90" s="1661"/>
      <c r="E90" s="1653"/>
      <c r="F90" s="1653"/>
      <c r="G90" s="1653"/>
      <c r="H90" s="1653"/>
      <c r="I90" s="1654"/>
      <c r="J90" s="1654"/>
      <c r="K90" s="1662"/>
      <c r="L90" s="1662"/>
      <c r="M90" s="1662"/>
      <c r="N90" s="1663"/>
      <c r="O90" s="1664"/>
      <c r="P90" s="1665"/>
      <c r="Q90" s="1666"/>
      <c r="R90" s="1666"/>
      <c r="S90" s="1666"/>
      <c r="T90" s="1666"/>
      <c r="U90" s="1666"/>
      <c r="V90" s="1666"/>
      <c r="W90" s="1666"/>
      <c r="X90" s="1666"/>
      <c r="Y90" s="1666"/>
      <c r="Z90" s="1666"/>
      <c r="AA90" s="1666"/>
      <c r="AB90" s="1666"/>
      <c r="AC90" s="1666"/>
      <c r="AD90" s="1666"/>
      <c r="AE90" s="1666"/>
      <c r="AF90" s="1666"/>
      <c r="AG90" s="1667"/>
      <c r="AH90" s="1576"/>
      <c r="AI90" s="1577"/>
      <c r="AJ90" s="1577"/>
      <c r="AK90" s="1577"/>
      <c r="AL90" s="1577"/>
      <c r="AM90" s="1577"/>
      <c r="AN90" s="1577"/>
      <c r="AO90" s="1577"/>
      <c r="AP90" s="1577"/>
      <c r="AQ90" s="1577"/>
      <c r="AR90" s="1577"/>
      <c r="AS90" s="1577"/>
      <c r="AT90" s="1577"/>
      <c r="AU90" s="1577"/>
      <c r="AV90" s="1577"/>
      <c r="AW90" s="1577"/>
      <c r="AX90" s="1577"/>
      <c r="AY90" s="1578"/>
      <c r="AZ90" s="100"/>
      <c r="BA90" s="1654"/>
      <c r="BB90" s="1654"/>
      <c r="BC90" s="1662"/>
      <c r="BD90" s="1662"/>
      <c r="BE90" s="1662"/>
      <c r="BF90" s="1663"/>
      <c r="BG90" s="1664"/>
      <c r="BH90" s="1665"/>
      <c r="BI90" s="1666"/>
      <c r="BJ90" s="1666"/>
      <c r="BK90" s="1666"/>
      <c r="BL90" s="1666"/>
      <c r="BM90" s="1666"/>
      <c r="BN90" s="1666"/>
      <c r="BO90" s="1666"/>
      <c r="BP90" s="1666"/>
      <c r="BQ90" s="1666"/>
      <c r="BR90" s="1666"/>
      <c r="BS90" s="1666"/>
      <c r="BT90" s="1666"/>
      <c r="BU90" s="1666"/>
      <c r="BV90" s="1666"/>
      <c r="BW90" s="1666"/>
      <c r="BX90" s="1666"/>
      <c r="BY90" s="1667"/>
      <c r="BZ90" s="1576"/>
      <c r="CA90" s="1577"/>
      <c r="CB90" s="1577"/>
      <c r="CC90" s="1577"/>
      <c r="CD90" s="1577"/>
      <c r="CE90" s="1577"/>
      <c r="CF90" s="1577"/>
      <c r="CG90" s="1577"/>
      <c r="CH90" s="1577"/>
      <c r="CI90" s="1577"/>
      <c r="CJ90" s="1577"/>
      <c r="CK90" s="1577"/>
      <c r="CL90" s="1577"/>
      <c r="CM90" s="1577"/>
      <c r="CN90" s="1577"/>
      <c r="CO90" s="1577"/>
      <c r="CP90" s="1577"/>
      <c r="CQ90" s="1577"/>
      <c r="CR90" s="1577"/>
      <c r="CS90" s="1577"/>
      <c r="CT90" s="1577"/>
      <c r="CU90" s="1577"/>
      <c r="CV90" s="1577"/>
      <c r="CW90" s="1577"/>
      <c r="CX90" s="1577"/>
      <c r="CY90" s="1577"/>
      <c r="CZ90" s="1577"/>
      <c r="DA90" s="1577"/>
      <c r="DB90" s="1577"/>
      <c r="DC90" s="1577"/>
      <c r="DD90" s="1577"/>
      <c r="DE90" s="1577"/>
      <c r="DF90" s="1577"/>
      <c r="DG90" s="1577"/>
      <c r="DH90" s="1577"/>
      <c r="DI90" s="1578"/>
    </row>
    <row r="91" spans="1:113" ht="15.75" hidden="1" customHeight="1">
      <c r="A91" s="1965"/>
      <c r="B91" s="1966"/>
      <c r="C91" s="1668"/>
      <c r="D91" s="1669"/>
      <c r="E91" s="1653"/>
      <c r="F91" s="1653"/>
      <c r="G91" s="1653"/>
      <c r="H91" s="1653"/>
      <c r="I91" s="1654"/>
      <c r="J91" s="1654"/>
      <c r="K91" s="1670"/>
      <c r="L91" s="1670"/>
      <c r="M91" s="1670"/>
      <c r="N91" s="1671"/>
      <c r="O91" s="1672"/>
      <c r="P91" s="1673"/>
      <c r="Q91" s="1674"/>
      <c r="R91" s="1674"/>
      <c r="S91" s="1674"/>
      <c r="T91" s="1674"/>
      <c r="U91" s="1674"/>
      <c r="V91" s="1674"/>
      <c r="W91" s="1674"/>
      <c r="X91" s="1674"/>
      <c r="Y91" s="1674"/>
      <c r="Z91" s="1674"/>
      <c r="AA91" s="1674"/>
      <c r="AB91" s="1674"/>
      <c r="AC91" s="1674"/>
      <c r="AD91" s="1674"/>
      <c r="AE91" s="1674"/>
      <c r="AF91" s="1674"/>
      <c r="AG91" s="1675"/>
      <c r="AH91" s="1640"/>
      <c r="AI91" s="1641"/>
      <c r="AJ91" s="1641"/>
      <c r="AK91" s="1641"/>
      <c r="AL91" s="1641"/>
      <c r="AM91" s="1641"/>
      <c r="AN91" s="1641"/>
      <c r="AO91" s="1641"/>
      <c r="AP91" s="1641"/>
      <c r="AQ91" s="1641"/>
      <c r="AR91" s="1641"/>
      <c r="AS91" s="1641"/>
      <c r="AT91" s="1641"/>
      <c r="AU91" s="1641"/>
      <c r="AV91" s="1641"/>
      <c r="AW91" s="1641"/>
      <c r="AX91" s="1641"/>
      <c r="AY91" s="1642"/>
      <c r="AZ91" s="100"/>
      <c r="BA91" s="1654"/>
      <c r="BB91" s="1654"/>
      <c r="BC91" s="1670"/>
      <c r="BD91" s="1670"/>
      <c r="BE91" s="1670"/>
      <c r="BF91" s="1671"/>
      <c r="BG91" s="1672"/>
      <c r="BH91" s="1673"/>
      <c r="BI91" s="1674"/>
      <c r="BJ91" s="1674"/>
      <c r="BK91" s="1674"/>
      <c r="BL91" s="1674"/>
      <c r="BM91" s="1674"/>
      <c r="BN91" s="1674"/>
      <c r="BO91" s="1674"/>
      <c r="BP91" s="1674"/>
      <c r="BQ91" s="1674"/>
      <c r="BR91" s="1674"/>
      <c r="BS91" s="1674"/>
      <c r="BT91" s="1674"/>
      <c r="BU91" s="1674"/>
      <c r="BV91" s="1674"/>
      <c r="BW91" s="1674"/>
      <c r="BX91" s="1674"/>
      <c r="BY91" s="1675"/>
      <c r="BZ91" s="1640"/>
      <c r="CA91" s="1641"/>
      <c r="CB91" s="1641"/>
      <c r="CC91" s="1641"/>
      <c r="CD91" s="1641"/>
      <c r="CE91" s="1641"/>
      <c r="CF91" s="1641"/>
      <c r="CG91" s="1641"/>
      <c r="CH91" s="1641"/>
      <c r="CI91" s="1641"/>
      <c r="CJ91" s="1641"/>
      <c r="CK91" s="1641"/>
      <c r="CL91" s="1641"/>
      <c r="CM91" s="1641"/>
      <c r="CN91" s="1641"/>
      <c r="CO91" s="1641"/>
      <c r="CP91" s="1641"/>
      <c r="CQ91" s="1641"/>
      <c r="CR91" s="1641"/>
      <c r="CS91" s="1641"/>
      <c r="CT91" s="1641"/>
      <c r="CU91" s="1641"/>
      <c r="CV91" s="1641"/>
      <c r="CW91" s="1641"/>
      <c r="CX91" s="1641"/>
      <c r="CY91" s="1641"/>
      <c r="CZ91" s="1641"/>
      <c r="DA91" s="1641"/>
      <c r="DB91" s="1641"/>
      <c r="DC91" s="1641"/>
      <c r="DD91" s="1641"/>
      <c r="DE91" s="1641"/>
      <c r="DF91" s="1641"/>
      <c r="DG91" s="1641"/>
      <c r="DH91" s="1641"/>
      <c r="DI91" s="1642"/>
    </row>
    <row r="92" spans="1:113" ht="32.25" hidden="1" customHeight="1">
      <c r="A92" s="1938" t="s">
        <v>125</v>
      </c>
      <c r="B92" s="1944"/>
      <c r="C92" s="1676" t="s">
        <v>144</v>
      </c>
      <c r="D92" s="1677"/>
      <c r="E92" s="1677"/>
      <c r="F92" s="1678"/>
      <c r="G92" s="97"/>
      <c r="H92" s="1679"/>
      <c r="I92" s="1679"/>
      <c r="J92" s="1679"/>
      <c r="K92" s="1679"/>
      <c r="L92" s="1679"/>
      <c r="M92" s="1679"/>
      <c r="N92" s="1679"/>
      <c r="O92" s="1679"/>
      <c r="P92" s="1679"/>
      <c r="Q92" s="1679"/>
      <c r="R92" s="1679"/>
      <c r="S92" s="1679"/>
      <c r="T92" s="1679"/>
      <c r="U92" s="1679"/>
      <c r="V92" s="1679"/>
      <c r="W92" s="1679"/>
      <c r="X92" s="1679"/>
      <c r="Y92" s="1679"/>
      <c r="Z92" s="1679"/>
      <c r="AA92" s="1679"/>
      <c r="AB92" s="1679"/>
      <c r="AC92" s="1679"/>
      <c r="AD92" s="1679"/>
      <c r="AE92" s="1679"/>
      <c r="AF92" s="1679"/>
      <c r="AG92" s="1679"/>
      <c r="AH92" s="1679"/>
      <c r="AI92" s="1679"/>
      <c r="AJ92" s="1679"/>
      <c r="AK92" s="1679"/>
      <c r="AL92" s="1679"/>
      <c r="AM92" s="1679"/>
      <c r="AN92" s="1679"/>
      <c r="AO92" s="1679"/>
      <c r="AP92" s="1679"/>
      <c r="AQ92" s="1679"/>
      <c r="AR92" s="1679"/>
      <c r="AS92" s="1679"/>
      <c r="AT92" s="1679"/>
      <c r="AU92" s="1679"/>
      <c r="AV92" s="1679"/>
      <c r="AW92" s="1679"/>
      <c r="AX92" s="1679"/>
      <c r="AY92" s="1680"/>
      <c r="AZ92" s="1679"/>
      <c r="BA92" s="1679"/>
      <c r="BB92" s="1679"/>
      <c r="BC92" s="1679"/>
      <c r="BD92" s="1679"/>
      <c r="BE92" s="1679"/>
      <c r="BF92" s="1679"/>
      <c r="BG92" s="1679"/>
      <c r="BH92" s="1679"/>
      <c r="BI92" s="1679"/>
      <c r="BJ92" s="1679"/>
      <c r="BK92" s="1679"/>
      <c r="BL92" s="1679"/>
      <c r="BM92" s="1679"/>
      <c r="BN92" s="1679"/>
      <c r="BO92" s="1679"/>
      <c r="BP92" s="1679"/>
      <c r="BQ92" s="1679"/>
      <c r="BR92" s="1679"/>
      <c r="BS92" s="1679"/>
      <c r="BT92" s="1679"/>
      <c r="BU92" s="1679"/>
      <c r="BV92" s="1679"/>
      <c r="BW92" s="1679"/>
      <c r="BX92" s="1679"/>
      <c r="BY92" s="1679"/>
      <c r="BZ92" s="1679"/>
      <c r="CA92" s="1679"/>
      <c r="CB92" s="1679"/>
      <c r="CC92" s="1679"/>
      <c r="CD92" s="1679"/>
      <c r="CE92" s="1679"/>
      <c r="CF92" s="1679"/>
      <c r="CG92" s="1679"/>
      <c r="CH92" s="1679"/>
      <c r="CI92" s="1679"/>
      <c r="CJ92" s="1679"/>
      <c r="CK92" s="1679"/>
      <c r="CL92" s="1679"/>
      <c r="CM92" s="1679"/>
      <c r="CN92" s="1679"/>
      <c r="CO92" s="1679"/>
      <c r="CP92" s="1679"/>
      <c r="CQ92" s="1679"/>
      <c r="CR92" s="1679"/>
      <c r="CS92" s="1679"/>
      <c r="CT92" s="1679"/>
      <c r="CU92" s="1679"/>
      <c r="CV92" s="1679"/>
      <c r="CW92" s="1679"/>
      <c r="CX92" s="1679"/>
      <c r="CY92" s="1679"/>
      <c r="CZ92" s="1679"/>
      <c r="DA92" s="1679"/>
      <c r="DB92" s="1679"/>
      <c r="DC92" s="1679"/>
      <c r="DD92" s="1679"/>
      <c r="DE92" s="1679"/>
      <c r="DF92" s="1679"/>
      <c r="DG92" s="1679"/>
      <c r="DH92" s="1679"/>
      <c r="DI92" s="1680"/>
    </row>
    <row r="93" spans="1:113" ht="32.25" hidden="1" customHeight="1">
      <c r="A93" s="1945"/>
      <c r="B93" s="1946"/>
      <c r="C93" s="1681" t="s">
        <v>147</v>
      </c>
      <c r="D93" s="1682"/>
      <c r="E93" s="1682"/>
      <c r="F93" s="1683"/>
      <c r="G93" s="98"/>
      <c r="H93" s="1684"/>
      <c r="I93" s="1684"/>
      <c r="J93" s="1684"/>
      <c r="K93" s="1684"/>
      <c r="L93" s="1684"/>
      <c r="M93" s="1684"/>
      <c r="N93" s="1684"/>
      <c r="O93" s="1684"/>
      <c r="P93" s="1684"/>
      <c r="Q93" s="1684"/>
      <c r="R93" s="1684"/>
      <c r="S93" s="1684"/>
      <c r="T93" s="1684"/>
      <c r="U93" s="1684"/>
      <c r="V93" s="1684"/>
      <c r="W93" s="1684"/>
      <c r="X93" s="1684"/>
      <c r="Y93" s="1684"/>
      <c r="Z93" s="1684"/>
      <c r="AA93" s="1684"/>
      <c r="AB93" s="1684"/>
      <c r="AC93" s="1684"/>
      <c r="AD93" s="1684"/>
      <c r="AE93" s="1684"/>
      <c r="AF93" s="1684"/>
      <c r="AG93" s="1684"/>
      <c r="AH93" s="1684"/>
      <c r="AI93" s="1684"/>
      <c r="AJ93" s="1684"/>
      <c r="AK93" s="1684"/>
      <c r="AL93" s="1684"/>
      <c r="AM93" s="1684"/>
      <c r="AN93" s="1684"/>
      <c r="AO93" s="1684"/>
      <c r="AP93" s="1684"/>
      <c r="AQ93" s="1684"/>
      <c r="AR93" s="1684"/>
      <c r="AS93" s="1684"/>
      <c r="AT93" s="1684"/>
      <c r="AU93" s="1684"/>
      <c r="AV93" s="1684"/>
      <c r="AW93" s="1684"/>
      <c r="AX93" s="1684"/>
      <c r="AY93" s="1685"/>
      <c r="AZ93" s="1684"/>
      <c r="BA93" s="1684"/>
      <c r="BB93" s="1684"/>
      <c r="BC93" s="1684"/>
      <c r="BD93" s="1684"/>
      <c r="BE93" s="1684"/>
      <c r="BF93" s="1684"/>
      <c r="BG93" s="1684"/>
      <c r="BH93" s="1684"/>
      <c r="BI93" s="1684"/>
      <c r="BJ93" s="1684"/>
      <c r="BK93" s="1684"/>
      <c r="BL93" s="1684"/>
      <c r="BM93" s="1684"/>
      <c r="BN93" s="1684"/>
      <c r="BO93" s="1684"/>
      <c r="BP93" s="1684"/>
      <c r="BQ93" s="1684"/>
      <c r="BR93" s="1684"/>
      <c r="BS93" s="1684"/>
      <c r="BT93" s="1684"/>
      <c r="BU93" s="1684"/>
      <c r="BV93" s="1684"/>
      <c r="BW93" s="1684"/>
      <c r="BX93" s="1684"/>
      <c r="BY93" s="1684"/>
      <c r="BZ93" s="1684"/>
      <c r="CA93" s="1684"/>
      <c r="CB93" s="1684"/>
      <c r="CC93" s="1684"/>
      <c r="CD93" s="1684"/>
      <c r="CE93" s="1684"/>
      <c r="CF93" s="1684"/>
      <c r="CG93" s="1684"/>
      <c r="CH93" s="1684"/>
      <c r="CI93" s="1684"/>
      <c r="CJ93" s="1684"/>
      <c r="CK93" s="1684"/>
      <c r="CL93" s="1684"/>
      <c r="CM93" s="1684"/>
      <c r="CN93" s="1684"/>
      <c r="CO93" s="1684"/>
      <c r="CP93" s="1684"/>
      <c r="CQ93" s="1684"/>
      <c r="CR93" s="1684"/>
      <c r="CS93" s="1684"/>
      <c r="CT93" s="1684"/>
      <c r="CU93" s="1684"/>
      <c r="CV93" s="1684"/>
      <c r="CW93" s="1684"/>
      <c r="CX93" s="1684"/>
      <c r="CY93" s="1684"/>
      <c r="CZ93" s="1684"/>
      <c r="DA93" s="1684"/>
      <c r="DB93" s="1684"/>
      <c r="DC93" s="1684"/>
      <c r="DD93" s="1684"/>
      <c r="DE93" s="1684"/>
      <c r="DF93" s="1684"/>
      <c r="DG93" s="1684"/>
      <c r="DH93" s="1684"/>
      <c r="DI93" s="1685"/>
    </row>
    <row r="94" spans="1:113" ht="24" hidden="1" customHeight="1">
      <c r="A94" s="1686" t="s">
        <v>106</v>
      </c>
      <c r="B94" s="1687"/>
      <c r="C94" s="1687"/>
      <c r="D94" s="1687"/>
      <c r="E94" s="1687"/>
      <c r="F94" s="1687"/>
      <c r="G94" s="1687"/>
      <c r="H94" s="1687"/>
      <c r="I94" s="1687"/>
      <c r="J94" s="1687"/>
      <c r="K94" s="1687"/>
      <c r="L94" s="1687"/>
      <c r="M94" s="1687"/>
      <c r="N94" s="1687"/>
      <c r="O94" s="1687"/>
      <c r="P94" s="1687"/>
      <c r="Q94" s="1687"/>
      <c r="R94" s="1687"/>
      <c r="S94" s="1687"/>
      <c r="T94" s="1687"/>
      <c r="U94" s="1687"/>
      <c r="V94" s="1687"/>
      <c r="W94" s="1687"/>
      <c r="X94" s="1687"/>
      <c r="Y94" s="1687"/>
      <c r="Z94" s="1687"/>
      <c r="AA94" s="1687"/>
      <c r="AB94" s="1687"/>
      <c r="AC94" s="1687"/>
      <c r="AD94" s="1687"/>
      <c r="AE94" s="1687"/>
      <c r="AF94" s="1687"/>
      <c r="AG94" s="1687"/>
      <c r="AH94" s="1687"/>
      <c r="AI94" s="1687"/>
      <c r="AJ94" s="1687"/>
      <c r="AK94" s="1687"/>
      <c r="AL94" s="1687"/>
      <c r="AM94" s="1687"/>
      <c r="AN94" s="1687"/>
      <c r="AO94" s="1687"/>
      <c r="AP94" s="1687"/>
      <c r="AQ94" s="1687"/>
      <c r="AR94" s="1687"/>
      <c r="AS94" s="1687"/>
      <c r="AT94" s="1687"/>
      <c r="AU94" s="1687"/>
      <c r="AV94" s="1687"/>
      <c r="AW94" s="1687"/>
      <c r="AX94" s="1687"/>
      <c r="AY94" s="1688"/>
      <c r="AZ94" s="1687"/>
      <c r="BA94" s="1687"/>
      <c r="BB94" s="1687"/>
      <c r="BC94" s="1687"/>
      <c r="BD94" s="1687"/>
      <c r="BE94" s="1687"/>
      <c r="BF94" s="1687"/>
      <c r="BG94" s="1687"/>
      <c r="BH94" s="1687"/>
      <c r="BI94" s="1687"/>
      <c r="BJ94" s="1687"/>
      <c r="BK94" s="1687"/>
      <c r="BL94" s="1687"/>
      <c r="BM94" s="1687"/>
      <c r="BN94" s="1687"/>
      <c r="BO94" s="1687"/>
      <c r="BP94" s="1687"/>
      <c r="BQ94" s="1687"/>
      <c r="BR94" s="1687"/>
      <c r="BS94" s="1687"/>
      <c r="BT94" s="1687"/>
      <c r="BU94" s="1687"/>
      <c r="BV94" s="1687"/>
      <c r="BW94" s="1687"/>
      <c r="BX94" s="1687"/>
      <c r="BY94" s="1687"/>
      <c r="BZ94" s="1687"/>
      <c r="CA94" s="1687"/>
      <c r="CB94" s="1687"/>
      <c r="CC94" s="1687"/>
      <c r="CD94" s="1687"/>
      <c r="CE94" s="1687"/>
      <c r="CF94" s="1687"/>
      <c r="CG94" s="1687"/>
      <c r="CH94" s="1687"/>
      <c r="CI94" s="1687"/>
      <c r="CJ94" s="1687"/>
      <c r="CK94" s="1687"/>
      <c r="CL94" s="1687"/>
      <c r="CM94" s="1687"/>
      <c r="CN94" s="1687"/>
      <c r="CO94" s="1687"/>
      <c r="CP94" s="1687"/>
      <c r="CQ94" s="1687"/>
      <c r="CR94" s="1687"/>
      <c r="CS94" s="1687"/>
      <c r="CT94" s="1687"/>
      <c r="CU94" s="1687"/>
      <c r="CV94" s="1687"/>
      <c r="CW94" s="1687"/>
      <c r="CX94" s="1687"/>
      <c r="CY94" s="1687"/>
      <c r="CZ94" s="1687"/>
      <c r="DA94" s="1687"/>
      <c r="DB94" s="1687"/>
      <c r="DC94" s="1687"/>
      <c r="DD94" s="1687"/>
      <c r="DE94" s="1687"/>
      <c r="DF94" s="1687"/>
      <c r="DG94" s="1687"/>
      <c r="DH94" s="1687"/>
      <c r="DI94" s="1688"/>
    </row>
    <row r="95" spans="1:113" ht="27.75" hidden="1" customHeight="1">
      <c r="A95" s="1689"/>
      <c r="B95" s="1690"/>
      <c r="C95" s="1690"/>
      <c r="D95" s="1690"/>
      <c r="E95" s="1690"/>
      <c r="F95" s="1690"/>
      <c r="G95" s="1690"/>
      <c r="H95" s="1690"/>
      <c r="I95" s="1690"/>
      <c r="J95" s="1690"/>
      <c r="K95" s="1690"/>
      <c r="L95" s="1690"/>
      <c r="M95" s="1690"/>
      <c r="N95" s="1690"/>
      <c r="O95" s="1690"/>
      <c r="P95" s="1690"/>
      <c r="Q95" s="1690"/>
      <c r="R95" s="1690"/>
      <c r="S95" s="1690"/>
      <c r="T95" s="1690"/>
      <c r="U95" s="1690"/>
      <c r="V95" s="1690"/>
      <c r="W95" s="1690"/>
      <c r="X95" s="1690"/>
      <c r="Y95" s="1690"/>
      <c r="Z95" s="1690"/>
      <c r="AA95" s="1690"/>
      <c r="AB95" s="1690"/>
      <c r="AC95" s="1690"/>
      <c r="AD95" s="1690"/>
      <c r="AE95" s="1690"/>
      <c r="AF95" s="1690"/>
      <c r="AG95" s="1690"/>
      <c r="AH95" s="1690"/>
      <c r="AI95" s="1690"/>
      <c r="AJ95" s="1690"/>
      <c r="AK95" s="1690"/>
      <c r="AL95" s="1690"/>
      <c r="AM95" s="1690"/>
      <c r="AN95" s="1690"/>
      <c r="AO95" s="1690"/>
      <c r="AP95" s="1690"/>
      <c r="AQ95" s="1690"/>
      <c r="AR95" s="1690"/>
      <c r="AS95" s="1690"/>
      <c r="AT95" s="1690"/>
      <c r="AU95" s="1690"/>
      <c r="AV95" s="1690"/>
      <c r="AW95" s="1690"/>
      <c r="AX95" s="1690"/>
      <c r="AY95" s="1691"/>
      <c r="AZ95" s="1690"/>
      <c r="BA95" s="1690"/>
      <c r="BB95" s="1690"/>
      <c r="BC95" s="1690"/>
      <c r="BD95" s="1690"/>
      <c r="BE95" s="1690"/>
      <c r="BF95" s="1690"/>
      <c r="BG95" s="1690"/>
      <c r="BH95" s="1690"/>
      <c r="BI95" s="1690"/>
      <c r="BJ95" s="1690"/>
      <c r="BK95" s="1690"/>
      <c r="BL95" s="1690"/>
      <c r="BM95" s="1690"/>
      <c r="BN95" s="1690"/>
      <c r="BO95" s="1690"/>
      <c r="BP95" s="1690"/>
      <c r="BQ95" s="1690"/>
      <c r="BR95" s="1690"/>
      <c r="BS95" s="1690"/>
      <c r="BT95" s="1690"/>
      <c r="BU95" s="1690"/>
      <c r="BV95" s="1690"/>
      <c r="BW95" s="1690"/>
      <c r="BX95" s="1690"/>
      <c r="BY95" s="1690"/>
      <c r="BZ95" s="1690"/>
      <c r="CA95" s="1690"/>
      <c r="CB95" s="1690"/>
      <c r="CC95" s="1690"/>
      <c r="CD95" s="1690"/>
      <c r="CE95" s="1690"/>
      <c r="CF95" s="1690"/>
      <c r="CG95" s="1690"/>
      <c r="CH95" s="1690"/>
      <c r="CI95" s="1690"/>
      <c r="CJ95" s="1690"/>
      <c r="CK95" s="1690"/>
      <c r="CL95" s="1690"/>
      <c r="CM95" s="1690"/>
      <c r="CN95" s="1690"/>
      <c r="CO95" s="1690"/>
      <c r="CP95" s="1690"/>
      <c r="CQ95" s="1690"/>
      <c r="CR95" s="1690"/>
      <c r="CS95" s="1690"/>
      <c r="CT95" s="1690"/>
      <c r="CU95" s="1690"/>
      <c r="CV95" s="1690"/>
      <c r="CW95" s="1690"/>
      <c r="CX95" s="1690"/>
      <c r="CY95" s="1690"/>
      <c r="CZ95" s="1690"/>
      <c r="DA95" s="1690"/>
      <c r="DB95" s="1690"/>
      <c r="DC95" s="1690"/>
      <c r="DD95" s="1690"/>
      <c r="DE95" s="1690"/>
      <c r="DF95" s="1690"/>
      <c r="DG95" s="1690"/>
      <c r="DH95" s="1690"/>
      <c r="DI95" s="1691"/>
    </row>
    <row r="96" spans="1:113" ht="24.75" hidden="1" customHeight="1">
      <c r="A96" s="1692" t="s">
        <v>110</v>
      </c>
      <c r="B96" s="1693"/>
      <c r="C96" s="1693"/>
      <c r="D96" s="1693"/>
      <c r="E96" s="1693"/>
      <c r="F96" s="1693"/>
      <c r="G96" s="1693"/>
      <c r="H96" s="1693"/>
      <c r="I96" s="1693"/>
      <c r="J96" s="1693"/>
      <c r="K96" s="1693"/>
      <c r="L96" s="1693"/>
      <c r="M96" s="1693"/>
      <c r="N96" s="1693"/>
      <c r="O96" s="1693"/>
      <c r="P96" s="1693"/>
      <c r="Q96" s="1693"/>
      <c r="R96" s="1693"/>
      <c r="S96" s="1693"/>
      <c r="T96" s="1693"/>
      <c r="U96" s="1693"/>
      <c r="V96" s="1693"/>
      <c r="W96" s="1693"/>
      <c r="X96" s="1693"/>
      <c r="Y96" s="1693"/>
      <c r="Z96" s="1693"/>
      <c r="AA96" s="1693"/>
      <c r="AB96" s="1693"/>
      <c r="AC96" s="1693"/>
      <c r="AD96" s="1693"/>
      <c r="AE96" s="1693"/>
      <c r="AF96" s="1693"/>
      <c r="AG96" s="1693"/>
      <c r="AH96" s="1693"/>
      <c r="AI96" s="1693"/>
      <c r="AJ96" s="1693"/>
      <c r="AK96" s="1693"/>
      <c r="AL96" s="1693"/>
      <c r="AM96" s="1693"/>
      <c r="AN96" s="1693"/>
      <c r="AO96" s="1693"/>
      <c r="AP96" s="1693"/>
      <c r="AQ96" s="1693"/>
      <c r="AR96" s="1693"/>
      <c r="AS96" s="1693"/>
      <c r="AT96" s="1693"/>
      <c r="AU96" s="1693"/>
      <c r="AV96" s="1693"/>
      <c r="AW96" s="1693"/>
      <c r="AX96" s="1693"/>
      <c r="AY96" s="1694"/>
      <c r="AZ96" s="1693"/>
      <c r="BA96" s="1693"/>
      <c r="BB96" s="1693"/>
      <c r="BC96" s="1693"/>
      <c r="BD96" s="1693"/>
      <c r="BE96" s="1693"/>
      <c r="BF96" s="1693"/>
      <c r="BG96" s="1693"/>
      <c r="BH96" s="1693"/>
      <c r="BI96" s="1693"/>
      <c r="BJ96" s="1693"/>
      <c r="BK96" s="1693"/>
      <c r="BL96" s="1693"/>
      <c r="BM96" s="1693"/>
      <c r="BN96" s="1693"/>
      <c r="BO96" s="1693"/>
      <c r="BP96" s="1693"/>
      <c r="BQ96" s="1693"/>
      <c r="BR96" s="1693"/>
      <c r="BS96" s="1693"/>
      <c r="BT96" s="1693"/>
      <c r="BU96" s="1693"/>
      <c r="BV96" s="1693"/>
      <c r="BW96" s="1693"/>
      <c r="BX96" s="1693"/>
      <c r="BY96" s="1693"/>
      <c r="BZ96" s="1693"/>
      <c r="CA96" s="1693"/>
      <c r="CB96" s="1693"/>
      <c r="CC96" s="1693"/>
      <c r="CD96" s="1693"/>
      <c r="CE96" s="1693"/>
      <c r="CF96" s="1693"/>
      <c r="CG96" s="1693"/>
      <c r="CH96" s="1693"/>
      <c r="CI96" s="1693"/>
      <c r="CJ96" s="1693"/>
      <c r="CK96" s="1693"/>
      <c r="CL96" s="1693"/>
      <c r="CM96" s="1693"/>
      <c r="CN96" s="1693"/>
      <c r="CO96" s="1693"/>
      <c r="CP96" s="1693"/>
      <c r="CQ96" s="1693"/>
      <c r="CR96" s="1693"/>
      <c r="CS96" s="1693"/>
      <c r="CT96" s="1693"/>
      <c r="CU96" s="1693"/>
      <c r="CV96" s="1693"/>
      <c r="CW96" s="1693"/>
      <c r="CX96" s="1693"/>
      <c r="CY96" s="1693"/>
      <c r="CZ96" s="1693"/>
      <c r="DA96" s="1693"/>
      <c r="DB96" s="1693"/>
      <c r="DC96" s="1693"/>
      <c r="DD96" s="1693"/>
      <c r="DE96" s="1693"/>
      <c r="DF96" s="1693"/>
      <c r="DG96" s="1693"/>
      <c r="DH96" s="1693"/>
      <c r="DI96" s="1694"/>
    </row>
    <row r="97" spans="1:114" ht="22.5" hidden="1" customHeight="1">
      <c r="A97" s="1695"/>
      <c r="B97" s="1696"/>
      <c r="C97" s="1696"/>
      <c r="D97" s="1696"/>
      <c r="E97" s="1697"/>
      <c r="F97" s="1698"/>
      <c r="G97" s="1690"/>
      <c r="H97" s="1690"/>
      <c r="I97" s="1690"/>
      <c r="J97" s="1690"/>
      <c r="K97" s="1690"/>
      <c r="L97" s="1690"/>
      <c r="M97" s="1690"/>
      <c r="N97" s="1690"/>
      <c r="O97" s="1690"/>
      <c r="P97" s="1690"/>
      <c r="Q97" s="1690"/>
      <c r="R97" s="1690"/>
      <c r="S97" s="1690"/>
      <c r="T97" s="1690"/>
      <c r="U97" s="1690"/>
      <c r="V97" s="1690"/>
      <c r="W97" s="1690"/>
      <c r="X97" s="1690"/>
      <c r="Y97" s="1690"/>
      <c r="Z97" s="1690"/>
      <c r="AA97" s="1690"/>
      <c r="AB97" s="1690"/>
      <c r="AC97" s="1690"/>
      <c r="AD97" s="1690"/>
      <c r="AE97" s="1690"/>
      <c r="AF97" s="1690"/>
      <c r="AG97" s="1690"/>
      <c r="AH97" s="1690"/>
      <c r="AI97" s="1690"/>
      <c r="AJ97" s="1690"/>
      <c r="AK97" s="1690"/>
      <c r="AL97" s="1690"/>
      <c r="AM97" s="1690"/>
      <c r="AN97" s="1690"/>
      <c r="AO97" s="1690"/>
      <c r="AP97" s="1690"/>
      <c r="AQ97" s="1690"/>
      <c r="AR97" s="1690"/>
      <c r="AS97" s="1690"/>
      <c r="AT97" s="1690"/>
      <c r="AU97" s="1690"/>
      <c r="AV97" s="1690"/>
      <c r="AW97" s="1690"/>
      <c r="AX97" s="1690"/>
      <c r="AY97" s="1691"/>
      <c r="AZ97" s="1690"/>
      <c r="BA97" s="1690"/>
      <c r="BB97" s="1690"/>
      <c r="BC97" s="1690"/>
      <c r="BD97" s="1690"/>
      <c r="BE97" s="1690"/>
      <c r="BF97" s="1690"/>
      <c r="BG97" s="1690"/>
      <c r="BH97" s="1690"/>
      <c r="BI97" s="1690"/>
      <c r="BJ97" s="1690"/>
      <c r="BK97" s="1690"/>
      <c r="BL97" s="1690"/>
      <c r="BM97" s="1690"/>
      <c r="BN97" s="1690"/>
      <c r="BO97" s="1690"/>
      <c r="BP97" s="1690"/>
      <c r="BQ97" s="1690"/>
      <c r="BR97" s="1690"/>
      <c r="BS97" s="1690"/>
      <c r="BT97" s="1690"/>
      <c r="BU97" s="1690"/>
      <c r="BV97" s="1690"/>
      <c r="BW97" s="1690"/>
      <c r="BX97" s="1690"/>
      <c r="BY97" s="1690"/>
      <c r="BZ97" s="1690"/>
      <c r="CA97" s="1690"/>
      <c r="CB97" s="1690"/>
      <c r="CC97" s="1690"/>
      <c r="CD97" s="1690"/>
      <c r="CE97" s="1690"/>
      <c r="CF97" s="1690"/>
      <c r="CG97" s="1690"/>
      <c r="CH97" s="1690"/>
      <c r="CI97" s="1690"/>
      <c r="CJ97" s="1690"/>
      <c r="CK97" s="1690"/>
      <c r="CL97" s="1690"/>
      <c r="CM97" s="1690"/>
      <c r="CN97" s="1690"/>
      <c r="CO97" s="1690"/>
      <c r="CP97" s="1690"/>
      <c r="CQ97" s="1690"/>
      <c r="CR97" s="1690"/>
      <c r="CS97" s="1690"/>
      <c r="CT97" s="1690"/>
      <c r="CU97" s="1690"/>
      <c r="CV97" s="1690"/>
      <c r="CW97" s="1690"/>
      <c r="CX97" s="1690"/>
      <c r="CY97" s="1690"/>
      <c r="CZ97" s="1690"/>
      <c r="DA97" s="1690"/>
      <c r="DB97" s="1690"/>
      <c r="DC97" s="1690"/>
      <c r="DD97" s="1690"/>
      <c r="DE97" s="1690"/>
      <c r="DF97" s="1690"/>
      <c r="DG97" s="1690"/>
      <c r="DH97" s="1690"/>
      <c r="DI97" s="1691"/>
    </row>
    <row r="98" spans="1:114" ht="24.75" hidden="1" customHeight="1">
      <c r="A98" s="1692" t="s">
        <v>133</v>
      </c>
      <c r="B98" s="1693"/>
      <c r="C98" s="1693"/>
      <c r="D98" s="1693"/>
      <c r="E98" s="1693"/>
      <c r="F98" s="1693"/>
      <c r="G98" s="1693"/>
      <c r="H98" s="1693"/>
      <c r="I98" s="1693"/>
      <c r="J98" s="1693"/>
      <c r="K98" s="1693"/>
      <c r="L98" s="1693"/>
      <c r="M98" s="1693"/>
      <c r="N98" s="1693"/>
      <c r="O98" s="1693"/>
      <c r="P98" s="1693"/>
      <c r="Q98" s="1693"/>
      <c r="R98" s="1693"/>
      <c r="S98" s="1693"/>
      <c r="T98" s="1693"/>
      <c r="U98" s="1693"/>
      <c r="V98" s="1693"/>
      <c r="W98" s="1693"/>
      <c r="X98" s="1693"/>
      <c r="Y98" s="1693"/>
      <c r="Z98" s="1693"/>
      <c r="AA98" s="1693"/>
      <c r="AB98" s="1693"/>
      <c r="AC98" s="1693"/>
      <c r="AD98" s="1693"/>
      <c r="AE98" s="1693"/>
      <c r="AF98" s="1693"/>
      <c r="AG98" s="1693"/>
      <c r="AH98" s="1693"/>
      <c r="AI98" s="1693"/>
      <c r="AJ98" s="1693"/>
      <c r="AK98" s="1693"/>
      <c r="AL98" s="1693"/>
      <c r="AM98" s="1693"/>
      <c r="AN98" s="1693"/>
      <c r="AO98" s="1693"/>
      <c r="AP98" s="1693"/>
      <c r="AQ98" s="1693"/>
      <c r="AR98" s="1693"/>
      <c r="AS98" s="1693"/>
      <c r="AT98" s="1693"/>
      <c r="AU98" s="1693"/>
      <c r="AV98" s="1693"/>
      <c r="AW98" s="1693"/>
      <c r="AX98" s="1693"/>
      <c r="AY98" s="1694"/>
      <c r="AZ98" s="1693"/>
      <c r="BA98" s="1693"/>
      <c r="BB98" s="1693"/>
      <c r="BC98" s="1693"/>
      <c r="BD98" s="1693"/>
      <c r="BE98" s="1693"/>
      <c r="BF98" s="1693"/>
      <c r="BG98" s="1693"/>
      <c r="BH98" s="1693"/>
      <c r="BI98" s="1693"/>
      <c r="BJ98" s="1693"/>
      <c r="BK98" s="1693"/>
      <c r="BL98" s="1693"/>
      <c r="BM98" s="1693"/>
      <c r="BN98" s="1693"/>
      <c r="BO98" s="1693"/>
      <c r="BP98" s="1693"/>
      <c r="BQ98" s="1693"/>
      <c r="BR98" s="1693"/>
      <c r="BS98" s="1693"/>
      <c r="BT98" s="1693"/>
      <c r="BU98" s="1693"/>
      <c r="BV98" s="1693"/>
      <c r="BW98" s="1693"/>
      <c r="BX98" s="1693"/>
      <c r="BY98" s="1693"/>
      <c r="BZ98" s="1693"/>
      <c r="CA98" s="1693"/>
      <c r="CB98" s="1693"/>
      <c r="CC98" s="1693"/>
      <c r="CD98" s="1693"/>
      <c r="CE98" s="1693"/>
      <c r="CF98" s="1693"/>
      <c r="CG98" s="1693"/>
      <c r="CH98" s="1693"/>
      <c r="CI98" s="1693"/>
      <c r="CJ98" s="1693"/>
      <c r="CK98" s="1693"/>
      <c r="CL98" s="1693"/>
      <c r="CM98" s="1693"/>
      <c r="CN98" s="1693"/>
      <c r="CO98" s="1693"/>
      <c r="CP98" s="1693"/>
      <c r="CQ98" s="1693"/>
      <c r="CR98" s="1693"/>
      <c r="CS98" s="1693"/>
      <c r="CT98" s="1693"/>
      <c r="CU98" s="1693"/>
      <c r="CV98" s="1693"/>
      <c r="CW98" s="1693"/>
      <c r="CX98" s="1693"/>
      <c r="CY98" s="1693"/>
      <c r="CZ98" s="1693"/>
      <c r="DA98" s="1693"/>
      <c r="DB98" s="1693"/>
      <c r="DC98" s="1693"/>
      <c r="DD98" s="1693"/>
      <c r="DE98" s="1693"/>
      <c r="DF98" s="1693"/>
      <c r="DG98" s="1693"/>
      <c r="DH98" s="1693"/>
      <c r="DI98" s="1694"/>
    </row>
    <row r="99" spans="1:114" ht="30" hidden="1" customHeight="1">
      <c r="A99" s="1695"/>
      <c r="B99" s="1696"/>
      <c r="C99" s="1696"/>
      <c r="D99" s="1696"/>
      <c r="E99" s="1697"/>
      <c r="F99" s="1698"/>
      <c r="G99" s="1690"/>
      <c r="H99" s="1690"/>
      <c r="I99" s="1690"/>
      <c r="J99" s="1690"/>
      <c r="K99" s="1690"/>
      <c r="L99" s="1690"/>
      <c r="M99" s="1690"/>
      <c r="N99" s="1690"/>
      <c r="O99" s="1690"/>
      <c r="P99" s="1690"/>
      <c r="Q99" s="1690"/>
      <c r="R99" s="1690"/>
      <c r="S99" s="1690"/>
      <c r="T99" s="1690"/>
      <c r="U99" s="1690"/>
      <c r="V99" s="1690"/>
      <c r="W99" s="1690"/>
      <c r="X99" s="1690"/>
      <c r="Y99" s="1690"/>
      <c r="Z99" s="1690"/>
      <c r="AA99" s="1690"/>
      <c r="AB99" s="1690"/>
      <c r="AC99" s="1690"/>
      <c r="AD99" s="1690"/>
      <c r="AE99" s="1690"/>
      <c r="AF99" s="1690"/>
      <c r="AG99" s="1690"/>
      <c r="AH99" s="1690"/>
      <c r="AI99" s="1690"/>
      <c r="AJ99" s="1690"/>
      <c r="AK99" s="1690"/>
      <c r="AL99" s="1690"/>
      <c r="AM99" s="1690"/>
      <c r="AN99" s="1690"/>
      <c r="AO99" s="1690"/>
      <c r="AP99" s="1690"/>
      <c r="AQ99" s="1690"/>
      <c r="AR99" s="1690"/>
      <c r="AS99" s="1690"/>
      <c r="AT99" s="1690"/>
      <c r="AU99" s="1690"/>
      <c r="AV99" s="1690"/>
      <c r="AW99" s="1690"/>
      <c r="AX99" s="1690"/>
      <c r="AY99" s="1691"/>
      <c r="AZ99" s="1690"/>
      <c r="BA99" s="1690"/>
      <c r="BB99" s="1690"/>
      <c r="BC99" s="1690"/>
      <c r="BD99" s="1690"/>
      <c r="BE99" s="1690"/>
      <c r="BF99" s="1690"/>
      <c r="BG99" s="1690"/>
      <c r="BH99" s="1690"/>
      <c r="BI99" s="1690"/>
      <c r="BJ99" s="1690"/>
      <c r="BK99" s="1690"/>
      <c r="BL99" s="1690"/>
      <c r="BM99" s="1690"/>
      <c r="BN99" s="1690"/>
      <c r="BO99" s="1690"/>
      <c r="BP99" s="1690"/>
      <c r="BQ99" s="1690"/>
      <c r="BR99" s="1690"/>
      <c r="BS99" s="1690"/>
      <c r="BT99" s="1690"/>
      <c r="BU99" s="1690"/>
      <c r="BV99" s="1690"/>
      <c r="BW99" s="1690"/>
      <c r="BX99" s="1690"/>
      <c r="BY99" s="1690"/>
      <c r="BZ99" s="1690"/>
      <c r="CA99" s="1690"/>
      <c r="CB99" s="1690"/>
      <c r="CC99" s="1690"/>
      <c r="CD99" s="1690"/>
      <c r="CE99" s="1690"/>
      <c r="CF99" s="1690"/>
      <c r="CG99" s="1690"/>
      <c r="CH99" s="1690"/>
      <c r="CI99" s="1690"/>
      <c r="CJ99" s="1690"/>
      <c r="CK99" s="1690"/>
      <c r="CL99" s="1690"/>
      <c r="CM99" s="1690"/>
      <c r="CN99" s="1690"/>
      <c r="CO99" s="1690"/>
      <c r="CP99" s="1690"/>
      <c r="CQ99" s="1690"/>
      <c r="CR99" s="1690"/>
      <c r="CS99" s="1690"/>
      <c r="CT99" s="1690"/>
      <c r="CU99" s="1690"/>
      <c r="CV99" s="1690"/>
      <c r="CW99" s="1690"/>
      <c r="CX99" s="1690"/>
      <c r="CY99" s="1690"/>
      <c r="CZ99" s="1690"/>
      <c r="DA99" s="1690"/>
      <c r="DB99" s="1690"/>
      <c r="DC99" s="1690"/>
      <c r="DD99" s="1690"/>
      <c r="DE99" s="1690"/>
      <c r="DF99" s="1690"/>
      <c r="DG99" s="1690"/>
      <c r="DH99" s="1690"/>
      <c r="DI99" s="1691"/>
    </row>
    <row r="100" spans="1:114" ht="24.75" hidden="1" customHeight="1">
      <c r="A100" s="1699" t="s">
        <v>112</v>
      </c>
      <c r="B100" s="1700"/>
      <c r="C100" s="1700"/>
      <c r="D100" s="1700"/>
      <c r="E100" s="1700"/>
      <c r="F100" s="1700"/>
      <c r="G100" s="1700"/>
      <c r="H100" s="1700"/>
      <c r="I100" s="1700"/>
      <c r="J100" s="1700"/>
      <c r="K100" s="1700"/>
      <c r="L100" s="1700"/>
      <c r="M100" s="1700"/>
      <c r="N100" s="1700"/>
      <c r="O100" s="1700"/>
      <c r="P100" s="1700"/>
      <c r="Q100" s="1700"/>
      <c r="R100" s="1700"/>
      <c r="S100" s="1700"/>
      <c r="T100" s="1700"/>
      <c r="U100" s="1700"/>
      <c r="V100" s="1700"/>
      <c r="W100" s="1700"/>
      <c r="X100" s="1700"/>
      <c r="Y100" s="1700"/>
      <c r="Z100" s="1700"/>
      <c r="AA100" s="1700"/>
      <c r="AB100" s="1700"/>
      <c r="AC100" s="1700"/>
      <c r="AD100" s="1700"/>
      <c r="AE100" s="1700"/>
      <c r="AF100" s="1700"/>
      <c r="AG100" s="1700"/>
      <c r="AH100" s="1700"/>
      <c r="AI100" s="1700"/>
      <c r="AJ100" s="1700"/>
      <c r="AK100" s="1700"/>
      <c r="AL100" s="1700"/>
      <c r="AM100" s="1700"/>
      <c r="AN100" s="1700"/>
      <c r="AO100" s="1700"/>
      <c r="AP100" s="1700"/>
      <c r="AQ100" s="1700"/>
      <c r="AR100" s="1700"/>
      <c r="AS100" s="1700"/>
      <c r="AT100" s="1700"/>
      <c r="AU100" s="1700"/>
      <c r="AV100" s="1700"/>
      <c r="AW100" s="1700"/>
      <c r="AX100" s="1700"/>
      <c r="AY100" s="1701"/>
      <c r="AZ100" s="1700"/>
      <c r="BA100" s="1700"/>
      <c r="BB100" s="1700"/>
      <c r="BC100" s="1700"/>
      <c r="BD100" s="1700"/>
      <c r="BE100" s="1700"/>
      <c r="BF100" s="1700"/>
      <c r="BG100" s="1700"/>
      <c r="BH100" s="1700"/>
      <c r="BI100" s="1700"/>
      <c r="BJ100" s="1700"/>
      <c r="BK100" s="1700"/>
      <c r="BL100" s="1700"/>
      <c r="BM100" s="1700"/>
      <c r="BN100" s="1700"/>
      <c r="BO100" s="1700"/>
      <c r="BP100" s="1700"/>
      <c r="BQ100" s="1700"/>
      <c r="BR100" s="1700"/>
      <c r="BS100" s="1700"/>
      <c r="BT100" s="1700"/>
      <c r="BU100" s="1700"/>
      <c r="BV100" s="1700"/>
      <c r="BW100" s="1700"/>
      <c r="BX100" s="1700"/>
      <c r="BY100" s="1700"/>
      <c r="BZ100" s="1700"/>
      <c r="CA100" s="1700"/>
      <c r="CB100" s="1700"/>
      <c r="CC100" s="1700"/>
      <c r="CD100" s="1700"/>
      <c r="CE100" s="1700"/>
      <c r="CF100" s="1700"/>
      <c r="CG100" s="1700"/>
      <c r="CH100" s="1700"/>
      <c r="CI100" s="1700"/>
      <c r="CJ100" s="1700"/>
      <c r="CK100" s="1700"/>
      <c r="CL100" s="1700"/>
      <c r="CM100" s="1700"/>
      <c r="CN100" s="1700"/>
      <c r="CO100" s="1700"/>
      <c r="CP100" s="1700"/>
      <c r="CQ100" s="1700"/>
      <c r="CR100" s="1700"/>
      <c r="CS100" s="1700"/>
      <c r="CT100" s="1700"/>
      <c r="CU100" s="1700"/>
      <c r="CV100" s="1700"/>
      <c r="CW100" s="1700"/>
      <c r="CX100" s="1700"/>
      <c r="CY100" s="1700"/>
      <c r="CZ100" s="1700"/>
      <c r="DA100" s="1700"/>
      <c r="DB100" s="1700"/>
      <c r="DC100" s="1700"/>
      <c r="DD100" s="1700"/>
      <c r="DE100" s="1700"/>
      <c r="DF100" s="1700"/>
      <c r="DG100" s="1700"/>
      <c r="DH100" s="1700"/>
      <c r="DI100" s="1701"/>
    </row>
    <row r="101" spans="1:114" ht="27.75" hidden="1" customHeight="1">
      <c r="A101" s="1702"/>
      <c r="B101" s="1545"/>
      <c r="C101" s="1545"/>
      <c r="D101" s="1545"/>
      <c r="E101" s="1545"/>
      <c r="F101" s="1545"/>
      <c r="G101" s="1545"/>
      <c r="H101" s="1545"/>
      <c r="I101" s="1545"/>
      <c r="J101" s="1545"/>
      <c r="K101" s="1545"/>
      <c r="L101" s="1545"/>
      <c r="M101" s="1545"/>
      <c r="N101" s="1545"/>
      <c r="O101" s="1545"/>
      <c r="P101" s="1545"/>
      <c r="Q101" s="1545"/>
      <c r="R101" s="1545"/>
      <c r="S101" s="1545"/>
      <c r="T101" s="1545"/>
      <c r="U101" s="1545"/>
      <c r="V101" s="1545"/>
      <c r="W101" s="1545"/>
      <c r="X101" s="1545"/>
      <c r="Y101" s="1545"/>
      <c r="Z101" s="1545"/>
      <c r="AA101" s="1545"/>
      <c r="AB101" s="1545"/>
      <c r="AC101" s="1545"/>
      <c r="AD101" s="1545"/>
      <c r="AE101" s="1545"/>
      <c r="AF101" s="1545"/>
      <c r="AG101" s="1545"/>
      <c r="AH101" s="1545"/>
      <c r="AI101" s="1545"/>
      <c r="AJ101" s="1545"/>
      <c r="AK101" s="1545"/>
      <c r="AL101" s="1545"/>
      <c r="AM101" s="1545"/>
      <c r="AN101" s="1545"/>
      <c r="AO101" s="1545"/>
      <c r="AP101" s="1545"/>
      <c r="AQ101" s="1545"/>
      <c r="AR101" s="1545"/>
      <c r="AS101" s="1545"/>
      <c r="AT101" s="1545"/>
      <c r="AU101" s="1545"/>
      <c r="AV101" s="1545"/>
      <c r="AW101" s="1545"/>
      <c r="AX101" s="1545"/>
      <c r="AY101" s="1546"/>
      <c r="AZ101" s="1545"/>
      <c r="BA101" s="1545"/>
      <c r="BB101" s="1545"/>
      <c r="BC101" s="1545"/>
      <c r="BD101" s="1545"/>
      <c r="BE101" s="1545"/>
      <c r="BF101" s="1545"/>
      <c r="BG101" s="1545"/>
      <c r="BH101" s="1545"/>
      <c r="BI101" s="1545"/>
      <c r="BJ101" s="1545"/>
      <c r="BK101" s="1545"/>
      <c r="BL101" s="1545"/>
      <c r="BM101" s="1545"/>
      <c r="BN101" s="1545"/>
      <c r="BO101" s="1545"/>
      <c r="BP101" s="1545"/>
      <c r="BQ101" s="1545"/>
      <c r="BR101" s="1545"/>
      <c r="BS101" s="1545"/>
      <c r="BT101" s="1545"/>
      <c r="BU101" s="1545"/>
      <c r="BV101" s="1545"/>
      <c r="BW101" s="1545"/>
      <c r="BX101" s="1545"/>
      <c r="BY101" s="1545"/>
      <c r="BZ101" s="1545"/>
      <c r="CA101" s="1545"/>
      <c r="CB101" s="1545"/>
      <c r="CC101" s="1545"/>
      <c r="CD101" s="1545"/>
      <c r="CE101" s="1545"/>
      <c r="CF101" s="1545"/>
      <c r="CG101" s="1545"/>
      <c r="CH101" s="1545"/>
      <c r="CI101" s="1545"/>
      <c r="CJ101" s="1545"/>
      <c r="CK101" s="1545"/>
      <c r="CL101" s="1545"/>
      <c r="CM101" s="1545"/>
      <c r="CN101" s="1545"/>
      <c r="CO101" s="1545"/>
      <c r="CP101" s="1545"/>
      <c r="CQ101" s="1545"/>
      <c r="CR101" s="1545"/>
      <c r="CS101" s="1545"/>
      <c r="CT101" s="1545"/>
      <c r="CU101" s="1545"/>
      <c r="CV101" s="1545"/>
      <c r="CW101" s="1545"/>
      <c r="CX101" s="1545"/>
      <c r="CY101" s="1545"/>
      <c r="CZ101" s="1545"/>
      <c r="DA101" s="1545"/>
      <c r="DB101" s="1545"/>
      <c r="DC101" s="1545"/>
      <c r="DD101" s="1545"/>
      <c r="DE101" s="1545"/>
      <c r="DF101" s="1545"/>
      <c r="DG101" s="1545"/>
      <c r="DH101" s="1545"/>
      <c r="DI101" s="1546"/>
    </row>
    <row r="102" spans="1:114" ht="24.75" hidden="1" customHeight="1">
      <c r="A102" s="1703" t="s">
        <v>497</v>
      </c>
      <c r="B102" s="1704"/>
      <c r="C102" s="1704"/>
      <c r="D102" s="1704"/>
      <c r="E102" s="1704"/>
      <c r="F102" s="1704"/>
      <c r="G102" s="1704"/>
      <c r="H102" s="1704"/>
      <c r="I102" s="1704"/>
      <c r="J102" s="1704"/>
      <c r="K102" s="1704"/>
      <c r="L102" s="1704"/>
      <c r="M102" s="1704"/>
      <c r="N102" s="1704"/>
      <c r="O102" s="1704"/>
      <c r="P102" s="1704"/>
      <c r="Q102" s="1704"/>
      <c r="R102" s="1704"/>
      <c r="S102" s="1704"/>
      <c r="T102" s="1704"/>
      <c r="U102" s="1704"/>
      <c r="V102" s="1704"/>
      <c r="W102" s="1704"/>
      <c r="X102" s="1704"/>
      <c r="Y102" s="1704"/>
      <c r="Z102" s="1704"/>
      <c r="AA102" s="1704"/>
      <c r="AB102" s="1704"/>
      <c r="AC102" s="1704"/>
      <c r="AD102" s="1704"/>
      <c r="AE102" s="1704"/>
      <c r="AF102" s="1704"/>
      <c r="AG102" s="1704"/>
      <c r="AH102" s="1704"/>
      <c r="AI102" s="1704"/>
      <c r="AJ102" s="1704"/>
      <c r="AK102" s="1704"/>
      <c r="AL102" s="1704"/>
      <c r="AM102" s="1704"/>
      <c r="AN102" s="1704"/>
      <c r="AO102" s="1704"/>
      <c r="AP102" s="1704"/>
      <c r="AQ102" s="1704"/>
      <c r="AR102" s="1704"/>
      <c r="AS102" s="1704"/>
      <c r="AT102" s="1704"/>
      <c r="AU102" s="1704"/>
      <c r="AV102" s="1704"/>
      <c r="AW102" s="1704"/>
      <c r="AX102" s="1704"/>
      <c r="AY102" s="1705"/>
      <c r="AZ102" s="1704"/>
      <c r="BA102" s="1704"/>
      <c r="BB102" s="1704"/>
      <c r="BC102" s="1704"/>
      <c r="BD102" s="1704"/>
      <c r="BE102" s="1704"/>
      <c r="BF102" s="1704"/>
      <c r="BG102" s="1704"/>
      <c r="BH102" s="1704"/>
      <c r="BI102" s="1704"/>
      <c r="BJ102" s="1704"/>
      <c r="BK102" s="1704"/>
      <c r="BL102" s="1704"/>
      <c r="BM102" s="1704"/>
      <c r="BN102" s="1704"/>
      <c r="BO102" s="1704"/>
      <c r="BP102" s="1704"/>
      <c r="BQ102" s="1704"/>
      <c r="BR102" s="1704"/>
      <c r="BS102" s="1704"/>
      <c r="BT102" s="1704"/>
      <c r="BU102" s="1704"/>
      <c r="BV102" s="1704"/>
      <c r="BW102" s="1704"/>
      <c r="BX102" s="1704"/>
      <c r="BY102" s="1704"/>
      <c r="BZ102" s="1704"/>
      <c r="CA102" s="1704"/>
      <c r="CB102" s="1704"/>
      <c r="CC102" s="1704"/>
      <c r="CD102" s="1704"/>
      <c r="CE102" s="1704"/>
      <c r="CF102" s="1704"/>
      <c r="CG102" s="1704"/>
      <c r="CH102" s="1704"/>
      <c r="CI102" s="1704"/>
      <c r="CJ102" s="1704"/>
      <c r="CK102" s="1704"/>
      <c r="CL102" s="1704"/>
      <c r="CM102" s="1704"/>
      <c r="CN102" s="1704"/>
      <c r="CO102" s="1704"/>
      <c r="CP102" s="1704"/>
      <c r="CQ102" s="1704"/>
      <c r="CR102" s="1704"/>
      <c r="CS102" s="1704"/>
      <c r="CT102" s="1704"/>
      <c r="CU102" s="1704"/>
      <c r="CV102" s="1704"/>
      <c r="CW102" s="1704"/>
      <c r="CX102" s="1704"/>
      <c r="CY102" s="1704"/>
      <c r="CZ102" s="1704"/>
      <c r="DA102" s="1704"/>
      <c r="DB102" s="1704"/>
      <c r="DC102" s="1704"/>
      <c r="DD102" s="1704"/>
      <c r="DE102" s="1704"/>
      <c r="DF102" s="1704"/>
      <c r="DG102" s="1704"/>
      <c r="DH102" s="1704"/>
      <c r="DI102" s="1705"/>
    </row>
    <row r="103" spans="1:114" ht="24.75" hidden="1" customHeight="1">
      <c r="A103" s="1706" t="s">
        <v>248</v>
      </c>
      <c r="B103" s="1707"/>
      <c r="C103" s="1707"/>
      <c r="D103" s="1708"/>
      <c r="E103" s="1709"/>
      <c r="F103" s="1710"/>
      <c r="G103" s="1710"/>
      <c r="H103" s="1710"/>
      <c r="I103" s="1710"/>
      <c r="J103" s="1710"/>
      <c r="K103" s="1710"/>
      <c r="L103" s="1710"/>
      <c r="M103" s="1710"/>
      <c r="N103" s="1710"/>
      <c r="O103" s="1710"/>
      <c r="P103" s="1710"/>
      <c r="Q103" s="1711"/>
      <c r="R103" s="1709"/>
      <c r="S103" s="1710"/>
      <c r="T103" s="1710"/>
      <c r="U103" s="1710"/>
      <c r="V103" s="1710"/>
      <c r="W103" s="1710"/>
      <c r="X103" s="1710"/>
      <c r="Y103" s="1710"/>
      <c r="Z103" s="1710"/>
      <c r="AA103" s="1710"/>
      <c r="AB103" s="1710"/>
      <c r="AC103" s="1711"/>
      <c r="AD103" s="1709"/>
      <c r="AE103" s="1710"/>
      <c r="AF103" s="1710"/>
      <c r="AG103" s="1710"/>
      <c r="AH103" s="1710"/>
      <c r="AI103" s="1710"/>
      <c r="AJ103" s="1710"/>
      <c r="AK103" s="1710"/>
      <c r="AL103" s="1710"/>
      <c r="AM103" s="1710"/>
      <c r="AN103" s="1710"/>
      <c r="AO103" s="1711"/>
      <c r="AP103" s="1709"/>
      <c r="AQ103" s="1710"/>
      <c r="AR103" s="1710"/>
      <c r="AS103" s="1710"/>
      <c r="AT103" s="1710"/>
      <c r="AU103" s="1710"/>
      <c r="AV103" s="1710"/>
      <c r="AW103" s="1710"/>
      <c r="AX103" s="1710"/>
      <c r="AY103" s="1712"/>
      <c r="AZ103" s="1710"/>
      <c r="BA103" s="1710"/>
      <c r="BB103" s="1710"/>
      <c r="BC103" s="1710"/>
      <c r="BD103" s="1710"/>
      <c r="BE103" s="1710"/>
      <c r="BF103" s="1710"/>
      <c r="BG103" s="1710"/>
      <c r="BH103" s="1710"/>
      <c r="BI103" s="1711"/>
      <c r="BJ103" s="1709"/>
      <c r="BK103" s="1710"/>
      <c r="BL103" s="1710"/>
      <c r="BM103" s="1710"/>
      <c r="BN103" s="1710"/>
      <c r="BO103" s="1710"/>
      <c r="BP103" s="1710"/>
      <c r="BQ103" s="1710"/>
      <c r="BR103" s="1710"/>
      <c r="BS103" s="1710"/>
      <c r="BT103" s="1710"/>
      <c r="BU103" s="1711"/>
      <c r="BV103" s="1709"/>
      <c r="BW103" s="1710"/>
      <c r="BX103" s="1710"/>
      <c r="BY103" s="1710"/>
      <c r="BZ103" s="1710"/>
      <c r="CA103" s="1710"/>
      <c r="CB103" s="1710"/>
      <c r="CC103" s="1710"/>
      <c r="CD103" s="1710"/>
      <c r="CE103" s="1710"/>
      <c r="CF103" s="1710"/>
      <c r="CG103" s="1711"/>
      <c r="CH103" s="101"/>
      <c r="CI103" s="101"/>
      <c r="CJ103" s="101"/>
      <c r="CK103" s="101"/>
      <c r="CL103" s="101"/>
      <c r="CM103" s="101"/>
      <c r="CN103" s="101"/>
      <c r="CO103" s="101"/>
      <c r="CP103" s="101"/>
      <c r="CQ103" s="101"/>
      <c r="CR103" s="101"/>
      <c r="CS103" s="101"/>
      <c r="CT103" s="101"/>
      <c r="CU103" s="101"/>
      <c r="CV103" s="101"/>
      <c r="CW103" s="101"/>
      <c r="CX103" s="101"/>
      <c r="CY103" s="101"/>
      <c r="CZ103" s="1709"/>
      <c r="DA103" s="1710"/>
      <c r="DB103" s="1710"/>
      <c r="DC103" s="1710"/>
      <c r="DD103" s="1710"/>
      <c r="DE103" s="1710"/>
      <c r="DF103" s="1710"/>
      <c r="DG103" s="1710"/>
      <c r="DH103" s="1710"/>
      <c r="DI103" s="1712"/>
      <c r="DJ103" s="62"/>
    </row>
    <row r="104" spans="1:114" ht="24.75" hidden="1" customHeight="1">
      <c r="A104" s="1713" t="s">
        <v>527</v>
      </c>
      <c r="B104" s="1713"/>
      <c r="C104" s="1713"/>
      <c r="D104" s="1713"/>
      <c r="E104" s="1709"/>
      <c r="F104" s="1710"/>
      <c r="G104" s="1710"/>
      <c r="H104" s="1710"/>
      <c r="I104" s="1710"/>
      <c r="J104" s="1710"/>
      <c r="K104" s="1710"/>
      <c r="L104" s="1710"/>
      <c r="M104" s="1710"/>
      <c r="N104" s="1710"/>
      <c r="O104" s="1710"/>
      <c r="P104" s="1710"/>
      <c r="Q104" s="1711"/>
      <c r="R104" s="1709"/>
      <c r="S104" s="1710"/>
      <c r="T104" s="1710"/>
      <c r="U104" s="1710"/>
      <c r="V104" s="1710"/>
      <c r="W104" s="1710"/>
      <c r="X104" s="1710"/>
      <c r="Y104" s="1710"/>
      <c r="Z104" s="1710"/>
      <c r="AA104" s="1710"/>
      <c r="AB104" s="1710"/>
      <c r="AC104" s="1711"/>
      <c r="AD104" s="1709"/>
      <c r="AE104" s="1710"/>
      <c r="AF104" s="1710"/>
      <c r="AG104" s="1710"/>
      <c r="AH104" s="1710"/>
      <c r="AI104" s="1710"/>
      <c r="AJ104" s="1710"/>
      <c r="AK104" s="1710"/>
      <c r="AL104" s="1710"/>
      <c r="AM104" s="1710"/>
      <c r="AN104" s="1710"/>
      <c r="AO104" s="1711"/>
      <c r="AP104" s="1709"/>
      <c r="AQ104" s="1710"/>
      <c r="AR104" s="1710"/>
      <c r="AS104" s="1710"/>
      <c r="AT104" s="1710"/>
      <c r="AU104" s="1710"/>
      <c r="AV104" s="1710"/>
      <c r="AW104" s="1710"/>
      <c r="AX104" s="1710"/>
      <c r="AY104" s="1712"/>
      <c r="AZ104" s="1710"/>
      <c r="BA104" s="1710"/>
      <c r="BB104" s="1710"/>
      <c r="BC104" s="1710"/>
      <c r="BD104" s="1710"/>
      <c r="BE104" s="1710"/>
      <c r="BF104" s="1710"/>
      <c r="BG104" s="1710"/>
      <c r="BH104" s="1710"/>
      <c r="BI104" s="1711"/>
      <c r="BJ104" s="1709"/>
      <c r="BK104" s="1710"/>
      <c r="BL104" s="1710"/>
      <c r="BM104" s="1710"/>
      <c r="BN104" s="1710"/>
      <c r="BO104" s="1710"/>
      <c r="BP104" s="1710"/>
      <c r="BQ104" s="1710"/>
      <c r="BR104" s="1710"/>
      <c r="BS104" s="1710"/>
      <c r="BT104" s="1710"/>
      <c r="BU104" s="1711"/>
      <c r="BV104" s="1709"/>
      <c r="BW104" s="1710"/>
      <c r="BX104" s="1710"/>
      <c r="BY104" s="1710"/>
      <c r="BZ104" s="1710"/>
      <c r="CA104" s="1710"/>
      <c r="CB104" s="1710"/>
      <c r="CC104" s="1710"/>
      <c r="CD104" s="1710"/>
      <c r="CE104" s="1710"/>
      <c r="CF104" s="1710"/>
      <c r="CG104" s="1711"/>
      <c r="CH104" s="101"/>
      <c r="CI104" s="101"/>
      <c r="CJ104" s="101"/>
      <c r="CK104" s="101"/>
      <c r="CL104" s="101"/>
      <c r="CM104" s="101"/>
      <c r="CN104" s="101"/>
      <c r="CO104" s="101"/>
      <c r="CP104" s="101"/>
      <c r="CQ104" s="101"/>
      <c r="CR104" s="101"/>
      <c r="CS104" s="101"/>
      <c r="CT104" s="101"/>
      <c r="CU104" s="101"/>
      <c r="CV104" s="101"/>
      <c r="CW104" s="101"/>
      <c r="CX104" s="101"/>
      <c r="CY104" s="101"/>
      <c r="CZ104" s="1709"/>
      <c r="DA104" s="1710"/>
      <c r="DB104" s="1710"/>
      <c r="DC104" s="1710"/>
      <c r="DD104" s="1710"/>
      <c r="DE104" s="1710"/>
      <c r="DF104" s="1710"/>
      <c r="DG104" s="1710"/>
      <c r="DH104" s="1710"/>
      <c r="DI104" s="1712"/>
    </row>
    <row r="105" spans="1:114" ht="24.75" hidden="1" customHeight="1">
      <c r="A105" s="1713" t="s">
        <v>526</v>
      </c>
      <c r="B105" s="1713"/>
      <c r="C105" s="1713"/>
      <c r="D105" s="1713"/>
      <c r="E105" s="1709"/>
      <c r="F105" s="1710"/>
      <c r="G105" s="1710"/>
      <c r="H105" s="1710"/>
      <c r="I105" s="1710"/>
      <c r="J105" s="1710"/>
      <c r="K105" s="1710"/>
      <c r="L105" s="1710"/>
      <c r="M105" s="1710"/>
      <c r="N105" s="1710"/>
      <c r="O105" s="1710"/>
      <c r="P105" s="1710"/>
      <c r="Q105" s="1711"/>
      <c r="R105" s="1709"/>
      <c r="S105" s="1710"/>
      <c r="T105" s="1710"/>
      <c r="U105" s="1710"/>
      <c r="V105" s="1710"/>
      <c r="W105" s="1710"/>
      <c r="X105" s="1710"/>
      <c r="Y105" s="1710"/>
      <c r="Z105" s="1710"/>
      <c r="AA105" s="1710"/>
      <c r="AB105" s="1710"/>
      <c r="AC105" s="1711"/>
      <c r="AD105" s="1709"/>
      <c r="AE105" s="1710"/>
      <c r="AF105" s="1710"/>
      <c r="AG105" s="1710"/>
      <c r="AH105" s="1710"/>
      <c r="AI105" s="1710"/>
      <c r="AJ105" s="1710"/>
      <c r="AK105" s="1710"/>
      <c r="AL105" s="1710"/>
      <c r="AM105" s="1710"/>
      <c r="AN105" s="1710"/>
      <c r="AO105" s="1711"/>
      <c r="AP105" s="1709"/>
      <c r="AQ105" s="1710"/>
      <c r="AR105" s="1710"/>
      <c r="AS105" s="1710"/>
      <c r="AT105" s="1710"/>
      <c r="AU105" s="1710"/>
      <c r="AV105" s="1710"/>
      <c r="AW105" s="1710"/>
      <c r="AX105" s="1710"/>
      <c r="AY105" s="1712"/>
      <c r="AZ105" s="1710"/>
      <c r="BA105" s="1710"/>
      <c r="BB105" s="1710"/>
      <c r="BC105" s="1710"/>
      <c r="BD105" s="1710"/>
      <c r="BE105" s="1710"/>
      <c r="BF105" s="1710"/>
      <c r="BG105" s="1710"/>
      <c r="BH105" s="1710"/>
      <c r="BI105" s="1711"/>
      <c r="BJ105" s="1709"/>
      <c r="BK105" s="1710"/>
      <c r="BL105" s="1710"/>
      <c r="BM105" s="1710"/>
      <c r="BN105" s="1710"/>
      <c r="BO105" s="1710"/>
      <c r="BP105" s="1710"/>
      <c r="BQ105" s="1710"/>
      <c r="BR105" s="1710"/>
      <c r="BS105" s="1710"/>
      <c r="BT105" s="1710"/>
      <c r="BU105" s="1711"/>
      <c r="BV105" s="1709"/>
      <c r="BW105" s="1710"/>
      <c r="BX105" s="1710"/>
      <c r="BY105" s="1710"/>
      <c r="BZ105" s="1710"/>
      <c r="CA105" s="1710"/>
      <c r="CB105" s="1710"/>
      <c r="CC105" s="1710"/>
      <c r="CD105" s="1710"/>
      <c r="CE105" s="1710"/>
      <c r="CF105" s="1710"/>
      <c r="CG105" s="1711"/>
      <c r="CH105" s="101"/>
      <c r="CI105" s="101"/>
      <c r="CJ105" s="101"/>
      <c r="CK105" s="101"/>
      <c r="CL105" s="101"/>
      <c r="CM105" s="101"/>
      <c r="CN105" s="101"/>
      <c r="CO105" s="101"/>
      <c r="CP105" s="101"/>
      <c r="CQ105" s="101"/>
      <c r="CR105" s="101"/>
      <c r="CS105" s="101"/>
      <c r="CT105" s="101"/>
      <c r="CU105" s="101"/>
      <c r="CV105" s="101"/>
      <c r="CW105" s="101"/>
      <c r="CX105" s="101"/>
      <c r="CY105" s="101"/>
      <c r="CZ105" s="1709"/>
      <c r="DA105" s="1710"/>
      <c r="DB105" s="1710"/>
      <c r="DC105" s="1710"/>
      <c r="DD105" s="1710"/>
      <c r="DE105" s="1710"/>
      <c r="DF105" s="1710"/>
      <c r="DG105" s="1710"/>
      <c r="DH105" s="1710"/>
      <c r="DI105" s="1712"/>
    </row>
    <row r="106" spans="1:114" ht="24.75" hidden="1" customHeight="1">
      <c r="A106" s="1713" t="s">
        <v>184</v>
      </c>
      <c r="B106" s="1713"/>
      <c r="C106" s="1713"/>
      <c r="D106" s="1713"/>
      <c r="E106" s="1709"/>
      <c r="F106" s="1710"/>
      <c r="G106" s="1710"/>
      <c r="H106" s="1710"/>
      <c r="I106" s="1710"/>
      <c r="J106" s="1710"/>
      <c r="K106" s="1710"/>
      <c r="L106" s="1710"/>
      <c r="M106" s="1710"/>
      <c r="N106" s="1710"/>
      <c r="O106" s="1710"/>
      <c r="P106" s="1710"/>
      <c r="Q106" s="1711"/>
      <c r="R106" s="1709"/>
      <c r="S106" s="1710"/>
      <c r="T106" s="1710"/>
      <c r="U106" s="1710"/>
      <c r="V106" s="1710"/>
      <c r="W106" s="1710"/>
      <c r="X106" s="1710"/>
      <c r="Y106" s="1710"/>
      <c r="Z106" s="1710"/>
      <c r="AA106" s="1710"/>
      <c r="AB106" s="1710"/>
      <c r="AC106" s="1711"/>
      <c r="AD106" s="1709"/>
      <c r="AE106" s="1710"/>
      <c r="AF106" s="1710"/>
      <c r="AG106" s="1710"/>
      <c r="AH106" s="1710"/>
      <c r="AI106" s="1710"/>
      <c r="AJ106" s="1710"/>
      <c r="AK106" s="1710"/>
      <c r="AL106" s="1710"/>
      <c r="AM106" s="1710"/>
      <c r="AN106" s="1710"/>
      <c r="AO106" s="1711"/>
      <c r="AP106" s="1709"/>
      <c r="AQ106" s="1710"/>
      <c r="AR106" s="1710"/>
      <c r="AS106" s="1710"/>
      <c r="AT106" s="1710"/>
      <c r="AU106" s="1710"/>
      <c r="AV106" s="1710"/>
      <c r="AW106" s="1710"/>
      <c r="AX106" s="1710"/>
      <c r="AY106" s="1712"/>
      <c r="AZ106" s="1710"/>
      <c r="BA106" s="1710"/>
      <c r="BB106" s="1710"/>
      <c r="BC106" s="1710"/>
      <c r="BD106" s="1710"/>
      <c r="BE106" s="1710"/>
      <c r="BF106" s="1710"/>
      <c r="BG106" s="1710"/>
      <c r="BH106" s="1710"/>
      <c r="BI106" s="1711"/>
      <c r="BJ106" s="1709"/>
      <c r="BK106" s="1710"/>
      <c r="BL106" s="1710"/>
      <c r="BM106" s="1710"/>
      <c r="BN106" s="1710"/>
      <c r="BO106" s="1710"/>
      <c r="BP106" s="1710"/>
      <c r="BQ106" s="1710"/>
      <c r="BR106" s="1710"/>
      <c r="BS106" s="1710"/>
      <c r="BT106" s="1710"/>
      <c r="BU106" s="1711"/>
      <c r="BV106" s="1709"/>
      <c r="BW106" s="1710"/>
      <c r="BX106" s="1710"/>
      <c r="BY106" s="1710"/>
      <c r="BZ106" s="1710"/>
      <c r="CA106" s="1710"/>
      <c r="CB106" s="1710"/>
      <c r="CC106" s="1710"/>
      <c r="CD106" s="1710"/>
      <c r="CE106" s="1710"/>
      <c r="CF106" s="1710"/>
      <c r="CG106" s="1711"/>
      <c r="CH106" s="101"/>
      <c r="CI106" s="101"/>
      <c r="CJ106" s="101"/>
      <c r="CK106" s="101"/>
      <c r="CL106" s="101"/>
      <c r="CM106" s="101"/>
      <c r="CN106" s="101"/>
      <c r="CO106" s="101"/>
      <c r="CP106" s="101"/>
      <c r="CQ106" s="101"/>
      <c r="CR106" s="101"/>
      <c r="CS106" s="101"/>
      <c r="CT106" s="101"/>
      <c r="CU106" s="101"/>
      <c r="CV106" s="101"/>
      <c r="CW106" s="101"/>
      <c r="CX106" s="101"/>
      <c r="CY106" s="101"/>
      <c r="CZ106" s="1709"/>
      <c r="DA106" s="1710"/>
      <c r="DB106" s="1710"/>
      <c r="DC106" s="1710"/>
      <c r="DD106" s="1710"/>
      <c r="DE106" s="1710"/>
      <c r="DF106" s="1710"/>
      <c r="DG106" s="1710"/>
      <c r="DH106" s="1710"/>
      <c r="DI106" s="1712"/>
    </row>
    <row r="107" spans="1:114" ht="24.75" hidden="1" customHeight="1">
      <c r="A107" s="1713" t="s">
        <v>523</v>
      </c>
      <c r="B107" s="1713"/>
      <c r="C107" s="1713"/>
      <c r="D107" s="1713"/>
      <c r="E107" s="1709"/>
      <c r="F107" s="1710"/>
      <c r="G107" s="1710"/>
      <c r="H107" s="1710"/>
      <c r="I107" s="1710"/>
      <c r="J107" s="1710"/>
      <c r="K107" s="1710"/>
      <c r="L107" s="1710"/>
      <c r="M107" s="1710"/>
      <c r="N107" s="1710"/>
      <c r="O107" s="1710"/>
      <c r="P107" s="1710"/>
      <c r="Q107" s="1711"/>
      <c r="R107" s="1709"/>
      <c r="S107" s="1710"/>
      <c r="T107" s="1710"/>
      <c r="U107" s="1710"/>
      <c r="V107" s="1710"/>
      <c r="W107" s="1710"/>
      <c r="X107" s="1710"/>
      <c r="Y107" s="1710"/>
      <c r="Z107" s="1710"/>
      <c r="AA107" s="1710"/>
      <c r="AB107" s="1710"/>
      <c r="AC107" s="1711"/>
      <c r="AD107" s="1709"/>
      <c r="AE107" s="1710"/>
      <c r="AF107" s="1710"/>
      <c r="AG107" s="1710"/>
      <c r="AH107" s="1710"/>
      <c r="AI107" s="1710"/>
      <c r="AJ107" s="1710"/>
      <c r="AK107" s="1710"/>
      <c r="AL107" s="1710"/>
      <c r="AM107" s="1710"/>
      <c r="AN107" s="1710"/>
      <c r="AO107" s="1711"/>
      <c r="AP107" s="1709"/>
      <c r="AQ107" s="1710"/>
      <c r="AR107" s="1710"/>
      <c r="AS107" s="1710"/>
      <c r="AT107" s="1710"/>
      <c r="AU107" s="1710"/>
      <c r="AV107" s="1710"/>
      <c r="AW107" s="1710"/>
      <c r="AX107" s="1710"/>
      <c r="AY107" s="1712"/>
      <c r="AZ107" s="1710"/>
      <c r="BA107" s="1710"/>
      <c r="BB107" s="1710"/>
      <c r="BC107" s="1710"/>
      <c r="BD107" s="1710"/>
      <c r="BE107" s="1710"/>
      <c r="BF107" s="1710"/>
      <c r="BG107" s="1710"/>
      <c r="BH107" s="1710"/>
      <c r="BI107" s="1711"/>
      <c r="BJ107" s="1709"/>
      <c r="BK107" s="1710"/>
      <c r="BL107" s="1710"/>
      <c r="BM107" s="1710"/>
      <c r="BN107" s="1710"/>
      <c r="BO107" s="1710"/>
      <c r="BP107" s="1710"/>
      <c r="BQ107" s="1710"/>
      <c r="BR107" s="1710"/>
      <c r="BS107" s="1710"/>
      <c r="BT107" s="1710"/>
      <c r="BU107" s="1711"/>
      <c r="BV107" s="1709"/>
      <c r="BW107" s="1710"/>
      <c r="BX107" s="1710"/>
      <c r="BY107" s="1710"/>
      <c r="BZ107" s="1710"/>
      <c r="CA107" s="1710"/>
      <c r="CB107" s="1710"/>
      <c r="CC107" s="1710"/>
      <c r="CD107" s="1710"/>
      <c r="CE107" s="1710"/>
      <c r="CF107" s="1710"/>
      <c r="CG107" s="1711"/>
      <c r="CH107" s="101"/>
      <c r="CI107" s="101"/>
      <c r="CJ107" s="101"/>
      <c r="CK107" s="101"/>
      <c r="CL107" s="101"/>
      <c r="CM107" s="101"/>
      <c r="CN107" s="101"/>
      <c r="CO107" s="101"/>
      <c r="CP107" s="101"/>
      <c r="CQ107" s="101"/>
      <c r="CR107" s="101"/>
      <c r="CS107" s="101"/>
      <c r="CT107" s="101"/>
      <c r="CU107" s="101"/>
      <c r="CV107" s="101"/>
      <c r="CW107" s="101"/>
      <c r="CX107" s="101"/>
      <c r="CY107" s="101"/>
      <c r="CZ107" s="1709"/>
      <c r="DA107" s="1710"/>
      <c r="DB107" s="1710"/>
      <c r="DC107" s="1710"/>
      <c r="DD107" s="1710"/>
      <c r="DE107" s="1710"/>
      <c r="DF107" s="1710"/>
      <c r="DG107" s="1710"/>
      <c r="DH107" s="1710"/>
      <c r="DI107" s="1712"/>
    </row>
    <row r="108" spans="1:114" ht="24.75" hidden="1" customHeight="1">
      <c r="A108" s="1713" t="s">
        <v>208</v>
      </c>
      <c r="B108" s="1713"/>
      <c r="C108" s="1713"/>
      <c r="D108" s="1713"/>
      <c r="E108" s="1709"/>
      <c r="F108" s="1710"/>
      <c r="G108" s="1710"/>
      <c r="H108" s="1710"/>
      <c r="I108" s="1710"/>
      <c r="J108" s="1710"/>
      <c r="K108" s="1710"/>
      <c r="L108" s="1710"/>
      <c r="M108" s="1710"/>
      <c r="N108" s="1710"/>
      <c r="O108" s="1710"/>
      <c r="P108" s="1710"/>
      <c r="Q108" s="1711"/>
      <c r="R108" s="1709"/>
      <c r="S108" s="1710"/>
      <c r="T108" s="1710"/>
      <c r="U108" s="1710"/>
      <c r="V108" s="1710"/>
      <c r="W108" s="1710"/>
      <c r="X108" s="1710"/>
      <c r="Y108" s="1710"/>
      <c r="Z108" s="1710"/>
      <c r="AA108" s="1710"/>
      <c r="AB108" s="1710"/>
      <c r="AC108" s="1711"/>
      <c r="AD108" s="1709"/>
      <c r="AE108" s="1710"/>
      <c r="AF108" s="1710"/>
      <c r="AG108" s="1710"/>
      <c r="AH108" s="1710"/>
      <c r="AI108" s="1710"/>
      <c r="AJ108" s="1710"/>
      <c r="AK108" s="1710"/>
      <c r="AL108" s="1710"/>
      <c r="AM108" s="1710"/>
      <c r="AN108" s="1710"/>
      <c r="AO108" s="1711"/>
      <c r="AP108" s="1709"/>
      <c r="AQ108" s="1710"/>
      <c r="AR108" s="1710"/>
      <c r="AS108" s="1710"/>
      <c r="AT108" s="1710"/>
      <c r="AU108" s="1710"/>
      <c r="AV108" s="1710"/>
      <c r="AW108" s="1710"/>
      <c r="AX108" s="1710"/>
      <c r="AY108" s="1712"/>
      <c r="AZ108" s="1710"/>
      <c r="BA108" s="1710"/>
      <c r="BB108" s="1710"/>
      <c r="BC108" s="1710"/>
      <c r="BD108" s="1710"/>
      <c r="BE108" s="1710"/>
      <c r="BF108" s="1710"/>
      <c r="BG108" s="1710"/>
      <c r="BH108" s="1710"/>
      <c r="BI108" s="1711"/>
      <c r="BJ108" s="1709"/>
      <c r="BK108" s="1710"/>
      <c r="BL108" s="1710"/>
      <c r="BM108" s="1710"/>
      <c r="BN108" s="1710"/>
      <c r="BO108" s="1710"/>
      <c r="BP108" s="1710"/>
      <c r="BQ108" s="1710"/>
      <c r="BR108" s="1710"/>
      <c r="BS108" s="1710"/>
      <c r="BT108" s="1710"/>
      <c r="BU108" s="1711"/>
      <c r="BV108" s="1709"/>
      <c r="BW108" s="1710"/>
      <c r="BX108" s="1710"/>
      <c r="BY108" s="1710"/>
      <c r="BZ108" s="1710"/>
      <c r="CA108" s="1710"/>
      <c r="CB108" s="1710"/>
      <c r="CC108" s="1710"/>
      <c r="CD108" s="1710"/>
      <c r="CE108" s="1710"/>
      <c r="CF108" s="1710"/>
      <c r="CG108" s="1711"/>
      <c r="CH108" s="101"/>
      <c r="CI108" s="101"/>
      <c r="CJ108" s="101"/>
      <c r="CK108" s="101"/>
      <c r="CL108" s="101"/>
      <c r="CM108" s="101"/>
      <c r="CN108" s="101"/>
      <c r="CO108" s="101"/>
      <c r="CP108" s="101"/>
      <c r="CQ108" s="101"/>
      <c r="CR108" s="101"/>
      <c r="CS108" s="101"/>
      <c r="CT108" s="101"/>
      <c r="CU108" s="101"/>
      <c r="CV108" s="101"/>
      <c r="CW108" s="101"/>
      <c r="CX108" s="101"/>
      <c r="CY108" s="101"/>
      <c r="CZ108" s="1709"/>
      <c r="DA108" s="1710"/>
      <c r="DB108" s="1710"/>
      <c r="DC108" s="1710"/>
      <c r="DD108" s="1710"/>
      <c r="DE108" s="1710"/>
      <c r="DF108" s="1710"/>
      <c r="DG108" s="1710"/>
      <c r="DH108" s="1710"/>
      <c r="DI108" s="1712"/>
    </row>
    <row r="109" spans="1:114" ht="24.75" hidden="1" customHeight="1">
      <c r="A109" s="1713" t="s">
        <v>189</v>
      </c>
      <c r="B109" s="1713"/>
      <c r="C109" s="1713"/>
      <c r="D109" s="1713"/>
      <c r="E109" s="1709"/>
      <c r="F109" s="1710"/>
      <c r="G109" s="1710"/>
      <c r="H109" s="1710"/>
      <c r="I109" s="1710"/>
      <c r="J109" s="1710"/>
      <c r="K109" s="1710"/>
      <c r="L109" s="1710"/>
      <c r="M109" s="1710"/>
      <c r="N109" s="1710"/>
      <c r="O109" s="1710"/>
      <c r="P109" s="1710"/>
      <c r="Q109" s="1711"/>
      <c r="R109" s="1709"/>
      <c r="S109" s="1710"/>
      <c r="T109" s="1710"/>
      <c r="U109" s="1710"/>
      <c r="V109" s="1710"/>
      <c r="W109" s="1710"/>
      <c r="X109" s="1710"/>
      <c r="Y109" s="1710"/>
      <c r="Z109" s="1710"/>
      <c r="AA109" s="1710"/>
      <c r="AB109" s="1710"/>
      <c r="AC109" s="1711"/>
      <c r="AD109" s="1709"/>
      <c r="AE109" s="1710"/>
      <c r="AF109" s="1710"/>
      <c r="AG109" s="1710"/>
      <c r="AH109" s="1710"/>
      <c r="AI109" s="1710"/>
      <c r="AJ109" s="1710"/>
      <c r="AK109" s="1710"/>
      <c r="AL109" s="1710"/>
      <c r="AM109" s="1710"/>
      <c r="AN109" s="1710"/>
      <c r="AO109" s="1711"/>
      <c r="AP109" s="1709"/>
      <c r="AQ109" s="1710"/>
      <c r="AR109" s="1710"/>
      <c r="AS109" s="1710"/>
      <c r="AT109" s="1710"/>
      <c r="AU109" s="1710"/>
      <c r="AV109" s="1710"/>
      <c r="AW109" s="1710"/>
      <c r="AX109" s="1710"/>
      <c r="AY109" s="1712"/>
      <c r="AZ109" s="1710"/>
      <c r="BA109" s="1710"/>
      <c r="BB109" s="1710"/>
      <c r="BC109" s="1710"/>
      <c r="BD109" s="1710"/>
      <c r="BE109" s="1710"/>
      <c r="BF109" s="1710"/>
      <c r="BG109" s="1710"/>
      <c r="BH109" s="1710"/>
      <c r="BI109" s="1711"/>
      <c r="BJ109" s="1709"/>
      <c r="BK109" s="1710"/>
      <c r="BL109" s="1710"/>
      <c r="BM109" s="1710"/>
      <c r="BN109" s="1710"/>
      <c r="BO109" s="1710"/>
      <c r="BP109" s="1710"/>
      <c r="BQ109" s="1710"/>
      <c r="BR109" s="1710"/>
      <c r="BS109" s="1710"/>
      <c r="BT109" s="1710"/>
      <c r="BU109" s="1711"/>
      <c r="BV109" s="1709"/>
      <c r="BW109" s="1710"/>
      <c r="BX109" s="1710"/>
      <c r="BY109" s="1710"/>
      <c r="BZ109" s="1710"/>
      <c r="CA109" s="1710"/>
      <c r="CB109" s="1710"/>
      <c r="CC109" s="1710"/>
      <c r="CD109" s="1710"/>
      <c r="CE109" s="1710"/>
      <c r="CF109" s="1710"/>
      <c r="CG109" s="1711"/>
      <c r="CH109" s="101"/>
      <c r="CI109" s="101"/>
      <c r="CJ109" s="101"/>
      <c r="CK109" s="101"/>
      <c r="CL109" s="101"/>
      <c r="CM109" s="101"/>
      <c r="CN109" s="101"/>
      <c r="CO109" s="101"/>
      <c r="CP109" s="101"/>
      <c r="CQ109" s="101"/>
      <c r="CR109" s="101"/>
      <c r="CS109" s="101"/>
      <c r="CT109" s="101"/>
      <c r="CU109" s="101"/>
      <c r="CV109" s="101"/>
      <c r="CW109" s="101"/>
      <c r="CX109" s="101"/>
      <c r="CY109" s="101"/>
      <c r="CZ109" s="1709"/>
      <c r="DA109" s="1710"/>
      <c r="DB109" s="1710"/>
      <c r="DC109" s="1710"/>
      <c r="DD109" s="1710"/>
      <c r="DE109" s="1710"/>
      <c r="DF109" s="1710"/>
      <c r="DG109" s="1710"/>
      <c r="DH109" s="1710"/>
      <c r="DI109" s="1712"/>
    </row>
    <row r="110" spans="1:114" ht="24.75" hidden="1" customHeight="1">
      <c r="A110" s="1713" t="s">
        <v>508</v>
      </c>
      <c r="B110" s="1713"/>
      <c r="C110" s="1713"/>
      <c r="D110" s="1713"/>
      <c r="E110" s="1709"/>
      <c r="F110" s="1710"/>
      <c r="G110" s="1710"/>
      <c r="H110" s="1710"/>
      <c r="I110" s="1710"/>
      <c r="J110" s="1710"/>
      <c r="K110" s="1710"/>
      <c r="L110" s="1710"/>
      <c r="M110" s="1710"/>
      <c r="N110" s="1710"/>
      <c r="O110" s="1710"/>
      <c r="P110" s="1710"/>
      <c r="Q110" s="1711"/>
      <c r="R110" s="1709"/>
      <c r="S110" s="1710"/>
      <c r="T110" s="1710"/>
      <c r="U110" s="1710"/>
      <c r="V110" s="1710"/>
      <c r="W110" s="1710"/>
      <c r="X110" s="1710"/>
      <c r="Y110" s="1710"/>
      <c r="Z110" s="1710"/>
      <c r="AA110" s="1710"/>
      <c r="AB110" s="1710"/>
      <c r="AC110" s="1711"/>
      <c r="AD110" s="1709"/>
      <c r="AE110" s="1710"/>
      <c r="AF110" s="1710"/>
      <c r="AG110" s="1710"/>
      <c r="AH110" s="1710"/>
      <c r="AI110" s="1710"/>
      <c r="AJ110" s="1710"/>
      <c r="AK110" s="1710"/>
      <c r="AL110" s="1710"/>
      <c r="AM110" s="1710"/>
      <c r="AN110" s="1710"/>
      <c r="AO110" s="1711"/>
      <c r="AP110" s="1709"/>
      <c r="AQ110" s="1710"/>
      <c r="AR110" s="1710"/>
      <c r="AS110" s="1710"/>
      <c r="AT110" s="1710"/>
      <c r="AU110" s="1710"/>
      <c r="AV110" s="1710"/>
      <c r="AW110" s="1710"/>
      <c r="AX110" s="1710"/>
      <c r="AY110" s="1712"/>
      <c r="AZ110" s="1710"/>
      <c r="BA110" s="1710"/>
      <c r="BB110" s="1710"/>
      <c r="BC110" s="1710"/>
      <c r="BD110" s="1710"/>
      <c r="BE110" s="1710"/>
      <c r="BF110" s="1710"/>
      <c r="BG110" s="1710"/>
      <c r="BH110" s="1710"/>
      <c r="BI110" s="1711"/>
      <c r="BJ110" s="1709"/>
      <c r="BK110" s="1710"/>
      <c r="BL110" s="1710"/>
      <c r="BM110" s="1710"/>
      <c r="BN110" s="1710"/>
      <c r="BO110" s="1710"/>
      <c r="BP110" s="1710"/>
      <c r="BQ110" s="1710"/>
      <c r="BR110" s="1710"/>
      <c r="BS110" s="1710"/>
      <c r="BT110" s="1710"/>
      <c r="BU110" s="1711"/>
      <c r="BV110" s="1709"/>
      <c r="BW110" s="1710"/>
      <c r="BX110" s="1710"/>
      <c r="BY110" s="1710"/>
      <c r="BZ110" s="1710"/>
      <c r="CA110" s="1710"/>
      <c r="CB110" s="1710"/>
      <c r="CC110" s="1710"/>
      <c r="CD110" s="1710"/>
      <c r="CE110" s="1710"/>
      <c r="CF110" s="1710"/>
      <c r="CG110" s="1711"/>
      <c r="CH110" s="101"/>
      <c r="CI110" s="101"/>
      <c r="CJ110" s="101"/>
      <c r="CK110" s="101"/>
      <c r="CL110" s="101"/>
      <c r="CM110" s="101"/>
      <c r="CN110" s="101"/>
      <c r="CO110" s="101"/>
      <c r="CP110" s="101"/>
      <c r="CQ110" s="101"/>
      <c r="CR110" s="101"/>
      <c r="CS110" s="101"/>
      <c r="CT110" s="101"/>
      <c r="CU110" s="101"/>
      <c r="CV110" s="101"/>
      <c r="CW110" s="101"/>
      <c r="CX110" s="101"/>
      <c r="CY110" s="101"/>
      <c r="CZ110" s="1709"/>
      <c r="DA110" s="1710"/>
      <c r="DB110" s="1710"/>
      <c r="DC110" s="1710"/>
      <c r="DD110" s="1710"/>
      <c r="DE110" s="1710"/>
      <c r="DF110" s="1710"/>
      <c r="DG110" s="1710"/>
      <c r="DH110" s="1710"/>
      <c r="DI110" s="1712"/>
    </row>
    <row r="111" spans="1:114" ht="24.75" hidden="1" customHeight="1">
      <c r="A111" s="1713" t="s">
        <v>246</v>
      </c>
      <c r="B111" s="1713"/>
      <c r="C111" s="1713"/>
      <c r="D111" s="1713"/>
      <c r="E111" s="1540"/>
      <c r="F111" s="1541"/>
      <c r="G111" s="1541"/>
      <c r="H111" s="1541"/>
      <c r="I111" s="137" t="str">
        <f>IF(E111="","","-")</f>
        <v/>
      </c>
      <c r="J111" s="1541"/>
      <c r="K111" s="1541"/>
      <c r="L111" s="137" t="str">
        <f>IF(J111="","","-")</f>
        <v/>
      </c>
      <c r="M111" s="1714"/>
      <c r="N111" s="1714"/>
      <c r="O111" s="137" t="str">
        <f>IF(P111="","","-")</f>
        <v/>
      </c>
      <c r="P111" s="1715"/>
      <c r="Q111" s="1716"/>
      <c r="R111" s="1540"/>
      <c r="S111" s="1541"/>
      <c r="T111" s="1541"/>
      <c r="U111" s="137" t="str">
        <f>IF(R111="","","-")</f>
        <v/>
      </c>
      <c r="V111" s="1541"/>
      <c r="W111" s="1541"/>
      <c r="X111" s="137" t="str">
        <f>IF(V111="","","-")</f>
        <v/>
      </c>
      <c r="Y111" s="1714"/>
      <c r="Z111" s="1714"/>
      <c r="AA111" s="137" t="str">
        <f>IF(AB111="","","-")</f>
        <v/>
      </c>
      <c r="AB111" s="1715"/>
      <c r="AC111" s="1716"/>
      <c r="AD111" s="1540"/>
      <c r="AE111" s="1541"/>
      <c r="AF111" s="1541"/>
      <c r="AG111" s="137" t="str">
        <f>IF(AD111="","","-")</f>
        <v/>
      </c>
      <c r="AH111" s="1541"/>
      <c r="AI111" s="1541"/>
      <c r="AJ111" s="137" t="str">
        <f>IF(AH111="","","-")</f>
        <v/>
      </c>
      <c r="AK111" s="1714"/>
      <c r="AL111" s="1714"/>
      <c r="AM111" s="137" t="str">
        <f>IF(AN111="","","-")</f>
        <v/>
      </c>
      <c r="AN111" s="1715"/>
      <c r="AO111" s="1716"/>
      <c r="AP111" s="1540"/>
      <c r="AQ111" s="1541"/>
      <c r="AR111" s="137" t="str">
        <f>IF(AP111="","","-")</f>
        <v/>
      </c>
      <c r="AS111" s="1541"/>
      <c r="AT111" s="1541"/>
      <c r="AU111" s="137" t="str">
        <f>IF(AS111="","","-")</f>
        <v/>
      </c>
      <c r="AV111" s="1714"/>
      <c r="AW111" s="1714"/>
      <c r="AX111" s="137" t="str">
        <f>IF(AY111="","","-")</f>
        <v/>
      </c>
      <c r="AY111" s="181"/>
      <c r="AZ111" s="102"/>
      <c r="BA111" s="137" t="e">
        <f>IF(#REF!="","","-")</f>
        <v>#REF!</v>
      </c>
      <c r="BB111" s="1541"/>
      <c r="BC111" s="1541"/>
      <c r="BD111" s="137" t="str">
        <f>IF(BB111="","","-")</f>
        <v/>
      </c>
      <c r="BE111" s="1714"/>
      <c r="BF111" s="1714"/>
      <c r="BG111" s="137" t="str">
        <f>IF(BH111="","","-")</f>
        <v/>
      </c>
      <c r="BH111" s="1715"/>
      <c r="BI111" s="1716"/>
      <c r="BJ111" s="1540"/>
      <c r="BK111" s="1541"/>
      <c r="BL111" s="1541"/>
      <c r="BM111" s="137" t="str">
        <f>IF(BJ111="","","-")</f>
        <v/>
      </c>
      <c r="BN111" s="1541"/>
      <c r="BO111" s="1541"/>
      <c r="BP111" s="137" t="str">
        <f>IF(BN111="","","-")</f>
        <v/>
      </c>
      <c r="BQ111" s="1714"/>
      <c r="BR111" s="1714"/>
      <c r="BS111" s="137" t="str">
        <f>IF(BT111="","","-")</f>
        <v/>
      </c>
      <c r="BT111" s="1715"/>
      <c r="BU111" s="1716"/>
      <c r="BV111" s="1540"/>
      <c r="BW111" s="1541"/>
      <c r="BX111" s="1541"/>
      <c r="BY111" s="137" t="str">
        <f>IF(BV111="","","-")</f>
        <v/>
      </c>
      <c r="BZ111" s="1541"/>
      <c r="CA111" s="1541"/>
      <c r="CB111" s="137" t="str">
        <f>IF(BZ111="","","-")</f>
        <v/>
      </c>
      <c r="CC111" s="1714"/>
      <c r="CD111" s="1714"/>
      <c r="CE111" s="137" t="str">
        <f>IF(CF111="","","-")</f>
        <v/>
      </c>
      <c r="CF111" s="1715"/>
      <c r="CG111" s="1716"/>
      <c r="CH111" s="141"/>
      <c r="CI111" s="141"/>
      <c r="CJ111" s="141"/>
      <c r="CK111" s="141"/>
      <c r="CL111" s="141"/>
      <c r="CM111" s="141"/>
      <c r="CN111" s="141"/>
      <c r="CO111" s="141"/>
      <c r="CP111" s="141"/>
      <c r="CQ111" s="141"/>
      <c r="CR111" s="141"/>
      <c r="CS111" s="141"/>
      <c r="CT111" s="141"/>
      <c r="CU111" s="141"/>
      <c r="CV111" s="141"/>
      <c r="CW111" s="141"/>
      <c r="CX111" s="141"/>
      <c r="CY111" s="141"/>
      <c r="CZ111" s="1540"/>
      <c r="DA111" s="1541"/>
      <c r="DB111" s="137" t="str">
        <f>IF(CZ111="","","-")</f>
        <v/>
      </c>
      <c r="DC111" s="1541"/>
      <c r="DD111" s="1541"/>
      <c r="DE111" s="137" t="str">
        <f>IF(DC111="","","-")</f>
        <v/>
      </c>
      <c r="DF111" s="1714"/>
      <c r="DG111" s="1714"/>
      <c r="DH111" s="137" t="str">
        <f>IF(DI111="","","-")</f>
        <v/>
      </c>
      <c r="DI111" s="181"/>
    </row>
    <row r="112" spans="1:114" ht="24.75" hidden="1" customHeight="1">
      <c r="A112" s="1713" t="s">
        <v>761</v>
      </c>
      <c r="B112" s="1713"/>
      <c r="C112" s="1713"/>
      <c r="D112" s="1713"/>
      <c r="E112" s="1540"/>
      <c r="F112" s="1541"/>
      <c r="G112" s="1541"/>
      <c r="H112" s="1541"/>
      <c r="I112" s="137"/>
      <c r="J112" s="1541"/>
      <c r="K112" s="1541"/>
      <c r="L112" s="137"/>
      <c r="M112" s="1714"/>
      <c r="N112" s="1714"/>
      <c r="O112" s="137" t="str">
        <f>IF(P112="","","-")</f>
        <v/>
      </c>
      <c r="P112" s="1715"/>
      <c r="Q112" s="1716"/>
      <c r="R112" s="1540"/>
      <c r="S112" s="1541"/>
      <c r="T112" s="1541"/>
      <c r="U112" s="137" t="str">
        <f>IF(R112="","","-")</f>
        <v/>
      </c>
      <c r="V112" s="1541"/>
      <c r="W112" s="1541"/>
      <c r="X112" s="137" t="str">
        <f>IF(V112="","","-")</f>
        <v/>
      </c>
      <c r="Y112" s="1714"/>
      <c r="Z112" s="1714"/>
      <c r="AA112" s="137" t="str">
        <f>IF(AB112="","","-")</f>
        <v/>
      </c>
      <c r="AB112" s="1715"/>
      <c r="AC112" s="1716"/>
      <c r="AD112" s="1540"/>
      <c r="AE112" s="1541"/>
      <c r="AF112" s="1541"/>
      <c r="AG112" s="137" t="str">
        <f>IF(AD112="","","-")</f>
        <v/>
      </c>
      <c r="AH112" s="1541"/>
      <c r="AI112" s="1541"/>
      <c r="AJ112" s="137" t="str">
        <f>IF(AH112="","","-")</f>
        <v/>
      </c>
      <c r="AK112" s="1714"/>
      <c r="AL112" s="1714"/>
      <c r="AM112" s="137" t="str">
        <f>IF(AN112="","","-")</f>
        <v/>
      </c>
      <c r="AN112" s="1715"/>
      <c r="AO112" s="1716"/>
      <c r="AP112" s="1540"/>
      <c r="AQ112" s="1541"/>
      <c r="AR112" s="137" t="str">
        <f>IF(AP112="","","-")</f>
        <v/>
      </c>
      <c r="AS112" s="1541"/>
      <c r="AT112" s="1541"/>
      <c r="AU112" s="137" t="str">
        <f>IF(AS112="","","-")</f>
        <v/>
      </c>
      <c r="AV112" s="1714"/>
      <c r="AW112" s="1714"/>
      <c r="AX112" s="137" t="str">
        <f>IF(AY112="","","-")</f>
        <v/>
      </c>
      <c r="AY112" s="181"/>
      <c r="AZ112" s="102"/>
      <c r="BA112" s="137"/>
      <c r="BB112" s="1541"/>
      <c r="BC112" s="1541"/>
      <c r="BD112" s="137"/>
      <c r="BE112" s="1714"/>
      <c r="BF112" s="1714"/>
      <c r="BG112" s="137" t="str">
        <f>IF(BH112="","","-")</f>
        <v/>
      </c>
      <c r="BH112" s="1715"/>
      <c r="BI112" s="1716"/>
      <c r="BJ112" s="1540"/>
      <c r="BK112" s="1541"/>
      <c r="BL112" s="1541"/>
      <c r="BM112" s="137" t="str">
        <f>IF(BJ112="","","-")</f>
        <v/>
      </c>
      <c r="BN112" s="1541"/>
      <c r="BO112" s="1541"/>
      <c r="BP112" s="137" t="str">
        <f>IF(BN112="","","-")</f>
        <v/>
      </c>
      <c r="BQ112" s="1714"/>
      <c r="BR112" s="1714"/>
      <c r="BS112" s="137" t="str">
        <f>IF(BT112="","","-")</f>
        <v/>
      </c>
      <c r="BT112" s="1715"/>
      <c r="BU112" s="1716"/>
      <c r="BV112" s="1540"/>
      <c r="BW112" s="1541"/>
      <c r="BX112" s="1541"/>
      <c r="BY112" s="137" t="str">
        <f>IF(BV112="","","-")</f>
        <v/>
      </c>
      <c r="BZ112" s="1541"/>
      <c r="CA112" s="1541"/>
      <c r="CB112" s="137" t="str">
        <f>IF(BZ112="","","-")</f>
        <v/>
      </c>
      <c r="CC112" s="1714"/>
      <c r="CD112" s="1714"/>
      <c r="CE112" s="137" t="str">
        <f>IF(CF112="","","-")</f>
        <v/>
      </c>
      <c r="CF112" s="1715"/>
      <c r="CG112" s="1716"/>
      <c r="CH112" s="141"/>
      <c r="CI112" s="141"/>
      <c r="CJ112" s="141"/>
      <c r="CK112" s="141"/>
      <c r="CL112" s="141"/>
      <c r="CM112" s="141"/>
      <c r="CN112" s="141"/>
      <c r="CO112" s="141"/>
      <c r="CP112" s="141"/>
      <c r="CQ112" s="141"/>
      <c r="CR112" s="141"/>
      <c r="CS112" s="141"/>
      <c r="CT112" s="141"/>
      <c r="CU112" s="141"/>
      <c r="CV112" s="141"/>
      <c r="CW112" s="141"/>
      <c r="CX112" s="141"/>
      <c r="CY112" s="141"/>
      <c r="CZ112" s="1540"/>
      <c r="DA112" s="1541"/>
      <c r="DB112" s="137" t="str">
        <f>IF(CZ112="","","-")</f>
        <v/>
      </c>
      <c r="DC112" s="1541"/>
      <c r="DD112" s="1541"/>
      <c r="DE112" s="137" t="str">
        <f>IF(DC112="","","-")</f>
        <v/>
      </c>
      <c r="DF112" s="1714"/>
      <c r="DG112" s="1714"/>
      <c r="DH112" s="137" t="str">
        <f>IF(DI112="","","-")</f>
        <v/>
      </c>
      <c r="DI112" s="181"/>
    </row>
    <row r="113" spans="1:113" ht="24.75" hidden="1" customHeight="1">
      <c r="A113" s="1713" t="s">
        <v>376</v>
      </c>
      <c r="B113" s="1713"/>
      <c r="C113" s="1713"/>
      <c r="D113" s="1713"/>
      <c r="E113" s="1717"/>
      <c r="F113" s="1718"/>
      <c r="G113" s="103"/>
      <c r="H113" s="1541"/>
      <c r="I113" s="1541"/>
      <c r="J113" s="1541"/>
      <c r="K113" s="1718"/>
      <c r="L113" s="1718"/>
      <c r="M113" s="1714"/>
      <c r="N113" s="1714"/>
      <c r="O113" s="1714"/>
      <c r="P113" s="1718"/>
      <c r="Q113" s="1718"/>
      <c r="R113" s="1717"/>
      <c r="S113" s="1718"/>
      <c r="T113" s="1541"/>
      <c r="U113" s="1541"/>
      <c r="V113" s="1541"/>
      <c r="W113" s="1718"/>
      <c r="X113" s="1718"/>
      <c r="Y113" s="1714"/>
      <c r="Z113" s="1714"/>
      <c r="AA113" s="1714"/>
      <c r="AB113" s="1718"/>
      <c r="AC113" s="1719"/>
      <c r="AD113" s="1717"/>
      <c r="AE113" s="1718"/>
      <c r="AF113" s="1541"/>
      <c r="AG113" s="1541"/>
      <c r="AH113" s="1541"/>
      <c r="AI113" s="1718"/>
      <c r="AJ113" s="1718"/>
      <c r="AK113" s="1714"/>
      <c r="AL113" s="1714"/>
      <c r="AM113" s="1714"/>
      <c r="AN113" s="1718"/>
      <c r="AO113" s="1719"/>
      <c r="AP113" s="1717"/>
      <c r="AQ113" s="1718"/>
      <c r="AR113" s="1541"/>
      <c r="AS113" s="1541"/>
      <c r="AT113" s="1541"/>
      <c r="AU113" s="1718"/>
      <c r="AV113" s="1718"/>
      <c r="AW113" s="1714"/>
      <c r="AX113" s="1714"/>
      <c r="AY113" s="181"/>
      <c r="AZ113" s="1541"/>
      <c r="BA113" s="1541"/>
      <c r="BB113" s="1541"/>
      <c r="BC113" s="1718"/>
      <c r="BD113" s="1718"/>
      <c r="BE113" s="1714"/>
      <c r="BF113" s="1714"/>
      <c r="BG113" s="1714"/>
      <c r="BH113" s="1718"/>
      <c r="BI113" s="1718"/>
      <c r="BJ113" s="1717"/>
      <c r="BK113" s="1718"/>
      <c r="BL113" s="1541"/>
      <c r="BM113" s="1541"/>
      <c r="BN113" s="1541"/>
      <c r="BO113" s="1718"/>
      <c r="BP113" s="1718"/>
      <c r="BQ113" s="1714"/>
      <c r="BR113" s="1714"/>
      <c r="BS113" s="1714"/>
      <c r="BT113" s="1718"/>
      <c r="BU113" s="1719"/>
      <c r="BV113" s="1717"/>
      <c r="BW113" s="1718"/>
      <c r="BX113" s="1541"/>
      <c r="BY113" s="1541"/>
      <c r="BZ113" s="1541"/>
      <c r="CA113" s="1718"/>
      <c r="CB113" s="1718"/>
      <c r="CC113" s="1714"/>
      <c r="CD113" s="1714"/>
      <c r="CE113" s="1714"/>
      <c r="CF113" s="1718"/>
      <c r="CG113" s="1719"/>
      <c r="CH113" s="103"/>
      <c r="CI113" s="103"/>
      <c r="CJ113" s="103"/>
      <c r="CK113" s="103"/>
      <c r="CL113" s="103"/>
      <c r="CM113" s="103"/>
      <c r="CN113" s="103"/>
      <c r="CO113" s="103"/>
      <c r="CP113" s="103"/>
      <c r="CQ113" s="103"/>
      <c r="CR113" s="103"/>
      <c r="CS113" s="103"/>
      <c r="CT113" s="103"/>
      <c r="CU113" s="103"/>
      <c r="CV113" s="103"/>
      <c r="CW113" s="103"/>
      <c r="CX113" s="103"/>
      <c r="CY113" s="103"/>
      <c r="CZ113" s="1717"/>
      <c r="DA113" s="1718"/>
      <c r="DB113" s="1541"/>
      <c r="DC113" s="1541"/>
      <c r="DD113" s="1541"/>
      <c r="DE113" s="1718"/>
      <c r="DF113" s="1718"/>
      <c r="DG113" s="1714"/>
      <c r="DH113" s="1714"/>
      <c r="DI113" s="181"/>
    </row>
    <row r="114" spans="1:113" ht="28.4" hidden="1" customHeight="1">
      <c r="A114" s="1967" t="s">
        <v>779</v>
      </c>
      <c r="B114" s="1968"/>
      <c r="C114" s="1968"/>
      <c r="D114" s="1968"/>
      <c r="E114" s="1968"/>
      <c r="F114" s="1969"/>
      <c r="G114" s="88"/>
      <c r="H114" s="133" t="s">
        <v>242</v>
      </c>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138"/>
      <c r="AX114" s="138"/>
      <c r="AY114" s="182"/>
      <c r="AZ114" s="133" t="s">
        <v>242</v>
      </c>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82"/>
    </row>
    <row r="115" spans="1:113" ht="28.4" hidden="1" customHeight="1">
      <c r="A115" s="1967"/>
      <c r="B115" s="1968"/>
      <c r="C115" s="1968"/>
      <c r="D115" s="1968"/>
      <c r="E115" s="1968"/>
      <c r="F115" s="1969"/>
      <c r="G115" s="88"/>
      <c r="H115" s="134"/>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82"/>
      <c r="AZ115" s="134"/>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82"/>
    </row>
    <row r="116" spans="1:113" ht="28.4" hidden="1" customHeight="1">
      <c r="A116" s="1967"/>
      <c r="B116" s="1968"/>
      <c r="C116" s="1968"/>
      <c r="D116" s="1968"/>
      <c r="E116" s="1968"/>
      <c r="F116" s="1969"/>
      <c r="G116" s="88"/>
      <c r="H116" s="134"/>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82"/>
      <c r="AZ116" s="134"/>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82"/>
    </row>
    <row r="117" spans="1:113" ht="28.4" hidden="1" customHeight="1">
      <c r="A117" s="1967"/>
      <c r="B117" s="1968"/>
      <c r="C117" s="1968"/>
      <c r="D117" s="1968"/>
      <c r="E117" s="1968"/>
      <c r="F117" s="1969"/>
      <c r="G117" s="88"/>
      <c r="H117" s="134"/>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82"/>
      <c r="AZ117" s="134"/>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82"/>
    </row>
    <row r="118" spans="1:113" ht="18" hidden="1" customHeight="1">
      <c r="A118" s="1967"/>
      <c r="B118" s="1968"/>
      <c r="C118" s="1968"/>
      <c r="D118" s="1968"/>
      <c r="E118" s="1968"/>
      <c r="F118" s="1969"/>
      <c r="G118" s="88"/>
      <c r="H118" s="134"/>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82"/>
      <c r="AZ118" s="134"/>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82"/>
    </row>
    <row r="119" spans="1:113" ht="18" hidden="1" customHeight="1">
      <c r="A119" s="1967"/>
      <c r="B119" s="1968"/>
      <c r="C119" s="1968"/>
      <c r="D119" s="1968"/>
      <c r="E119" s="1968"/>
      <c r="F119" s="1969"/>
      <c r="G119" s="88"/>
      <c r="H119" s="134"/>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138"/>
      <c r="AX119" s="138"/>
      <c r="AY119" s="182"/>
      <c r="AZ119" s="134"/>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82"/>
    </row>
    <row r="120" spans="1:113" ht="18" hidden="1" customHeight="1">
      <c r="A120" s="1967"/>
      <c r="B120" s="1968"/>
      <c r="C120" s="1968"/>
      <c r="D120" s="1968"/>
      <c r="E120" s="1968"/>
      <c r="F120" s="1969"/>
      <c r="G120" s="88"/>
      <c r="H120" s="134"/>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82"/>
      <c r="AZ120" s="134"/>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82"/>
    </row>
    <row r="121" spans="1:113" ht="18" hidden="1" customHeight="1">
      <c r="A121" s="1967"/>
      <c r="B121" s="1968"/>
      <c r="C121" s="1968"/>
      <c r="D121" s="1968"/>
      <c r="E121" s="1968"/>
      <c r="F121" s="1969"/>
      <c r="G121" s="88"/>
      <c r="H121" s="134"/>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82"/>
      <c r="AZ121" s="134"/>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82"/>
    </row>
    <row r="122" spans="1:113" ht="18" hidden="1" customHeight="1">
      <c r="A122" s="1967"/>
      <c r="B122" s="1968"/>
      <c r="C122" s="1968"/>
      <c r="D122" s="1968"/>
      <c r="E122" s="1968"/>
      <c r="F122" s="1969"/>
      <c r="G122" s="88"/>
      <c r="H122" s="134"/>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82"/>
      <c r="AZ122" s="134"/>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82"/>
    </row>
    <row r="123" spans="1:113" ht="18" hidden="1" customHeight="1">
      <c r="A123" s="1967"/>
      <c r="B123" s="1968"/>
      <c r="C123" s="1968"/>
      <c r="D123" s="1968"/>
      <c r="E123" s="1968"/>
      <c r="F123" s="1969"/>
      <c r="G123" s="88"/>
      <c r="H123" s="134"/>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82"/>
      <c r="AZ123" s="134"/>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82"/>
    </row>
    <row r="124" spans="1:113" ht="18" hidden="1" customHeight="1">
      <c r="A124" s="1967"/>
      <c r="B124" s="1968"/>
      <c r="C124" s="1968"/>
      <c r="D124" s="1968"/>
      <c r="E124" s="1968"/>
      <c r="F124" s="1969"/>
      <c r="G124" s="88"/>
      <c r="H124" s="134"/>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82"/>
      <c r="AZ124" s="134"/>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82"/>
    </row>
    <row r="125" spans="1:113" ht="18" hidden="1" customHeight="1">
      <c r="A125" s="1967"/>
      <c r="B125" s="1968"/>
      <c r="C125" s="1968"/>
      <c r="D125" s="1968"/>
      <c r="E125" s="1968"/>
      <c r="F125" s="1969"/>
      <c r="G125" s="88"/>
      <c r="H125" s="134"/>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82"/>
      <c r="AZ125" s="134"/>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82"/>
    </row>
    <row r="126" spans="1:113" ht="18" hidden="1" customHeight="1">
      <c r="A126" s="1967"/>
      <c r="B126" s="1968"/>
      <c r="C126" s="1968"/>
      <c r="D126" s="1968"/>
      <c r="E126" s="1968"/>
      <c r="F126" s="1969"/>
      <c r="G126" s="88"/>
      <c r="H126" s="134"/>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82"/>
      <c r="AZ126" s="134"/>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82"/>
    </row>
    <row r="127" spans="1:113" ht="27.75" hidden="1" customHeight="1">
      <c r="A127" s="1967"/>
      <c r="B127" s="1968"/>
      <c r="C127" s="1968"/>
      <c r="D127" s="1968"/>
      <c r="E127" s="1968"/>
      <c r="F127" s="1969"/>
      <c r="G127" s="88"/>
      <c r="H127" s="134"/>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82"/>
      <c r="AZ127" s="134"/>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82"/>
    </row>
    <row r="128" spans="1:113" ht="28.4" hidden="1" customHeight="1">
      <c r="A128" s="1967"/>
      <c r="B128" s="1968"/>
      <c r="C128" s="1968"/>
      <c r="D128" s="1968"/>
      <c r="E128" s="1968"/>
      <c r="F128" s="1969"/>
      <c r="G128" s="88"/>
      <c r="H128" s="134"/>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82"/>
      <c r="AZ128" s="134"/>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82"/>
    </row>
    <row r="129" spans="1:113" ht="28.4" hidden="1" customHeight="1">
      <c r="A129" s="1967"/>
      <c r="B129" s="1968"/>
      <c r="C129" s="1968"/>
      <c r="D129" s="1968"/>
      <c r="E129" s="1968"/>
      <c r="F129" s="1969"/>
      <c r="G129" s="88"/>
      <c r="H129" s="134"/>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82"/>
      <c r="AZ129" s="134"/>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82"/>
    </row>
    <row r="130" spans="1:113" ht="28.4" hidden="1" customHeight="1">
      <c r="A130" s="1967"/>
      <c r="B130" s="1968"/>
      <c r="C130" s="1968"/>
      <c r="D130" s="1968"/>
      <c r="E130" s="1968"/>
      <c r="F130" s="1969"/>
      <c r="G130" s="88"/>
      <c r="H130" s="134"/>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82"/>
      <c r="AZ130" s="134"/>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82"/>
    </row>
    <row r="131" spans="1:113" ht="52.5" hidden="1" customHeight="1">
      <c r="A131" s="1967"/>
      <c r="B131" s="1968"/>
      <c r="C131" s="1968"/>
      <c r="D131" s="1968"/>
      <c r="E131" s="1968"/>
      <c r="F131" s="1969"/>
      <c r="G131" s="88"/>
      <c r="H131" s="134"/>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82"/>
      <c r="AZ131" s="134"/>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82"/>
    </row>
    <row r="132" spans="1:113" ht="33" hidden="1" customHeight="1">
      <c r="A132" s="1967"/>
      <c r="B132" s="1968"/>
      <c r="C132" s="1968"/>
      <c r="D132" s="1968"/>
      <c r="E132" s="1968"/>
      <c r="F132" s="1969"/>
      <c r="G132" s="88"/>
      <c r="H132" s="134"/>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82"/>
      <c r="AZ132" s="134"/>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82"/>
    </row>
    <row r="133" spans="1:113" ht="33" hidden="1" customHeight="1">
      <c r="A133" s="1967"/>
      <c r="B133" s="1968"/>
      <c r="C133" s="1968"/>
      <c r="D133" s="1968"/>
      <c r="E133" s="1968"/>
      <c r="F133" s="1969"/>
      <c r="G133" s="88"/>
      <c r="H133" s="134"/>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82"/>
      <c r="AZ133" s="134"/>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82"/>
    </row>
    <row r="134" spans="1:113" ht="33" hidden="1" customHeight="1">
      <c r="A134" s="1967"/>
      <c r="B134" s="1968"/>
      <c r="C134" s="1968"/>
      <c r="D134" s="1968"/>
      <c r="E134" s="1968"/>
      <c r="F134" s="1969"/>
      <c r="G134" s="88"/>
      <c r="H134" s="134"/>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82"/>
      <c r="AZ134" s="134"/>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82"/>
    </row>
    <row r="135" spans="1:113" ht="18.399999999999999" hidden="1" customHeight="1">
      <c r="A135" s="1967"/>
      <c r="B135" s="1968"/>
      <c r="C135" s="1968"/>
      <c r="D135" s="1968"/>
      <c r="E135" s="1968"/>
      <c r="F135" s="1969"/>
      <c r="G135" s="88"/>
      <c r="H135" s="134"/>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82"/>
      <c r="AZ135" s="134"/>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82"/>
    </row>
    <row r="136" spans="1:113" ht="35.25" hidden="1" customHeight="1">
      <c r="A136" s="1967"/>
      <c r="B136" s="1968"/>
      <c r="C136" s="1968"/>
      <c r="D136" s="1968"/>
      <c r="E136" s="1968"/>
      <c r="F136" s="1969"/>
      <c r="G136" s="88"/>
      <c r="H136" s="134"/>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82"/>
      <c r="AZ136" s="134"/>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82"/>
    </row>
    <row r="137" spans="1:113" ht="30" hidden="1" customHeight="1">
      <c r="A137" s="1967"/>
      <c r="B137" s="1968"/>
      <c r="C137" s="1968"/>
      <c r="D137" s="1968"/>
      <c r="E137" s="1968"/>
      <c r="F137" s="1969"/>
      <c r="G137" s="88"/>
      <c r="H137" s="134"/>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82"/>
      <c r="AZ137" s="134"/>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82"/>
    </row>
    <row r="138" spans="1:113" ht="24.75" hidden="1" customHeight="1">
      <c r="A138" s="1967"/>
      <c r="B138" s="1968"/>
      <c r="C138" s="1968"/>
      <c r="D138" s="1968"/>
      <c r="E138" s="1968"/>
      <c r="F138" s="1969"/>
      <c r="G138" s="88"/>
      <c r="H138" s="134"/>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82"/>
      <c r="AZ138" s="134"/>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82"/>
    </row>
    <row r="139" spans="1:113" ht="24.75" hidden="1" customHeight="1">
      <c r="A139" s="1967"/>
      <c r="B139" s="1968"/>
      <c r="C139" s="1968"/>
      <c r="D139" s="1968"/>
      <c r="E139" s="1968"/>
      <c r="F139" s="1969"/>
      <c r="G139" s="88"/>
      <c r="H139" s="134"/>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82"/>
      <c r="AZ139" s="134"/>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82"/>
    </row>
    <row r="140" spans="1:113" ht="43.5" hidden="1" customHeight="1">
      <c r="A140" s="1967"/>
      <c r="B140" s="1968"/>
      <c r="C140" s="1968"/>
      <c r="D140" s="1968"/>
      <c r="E140" s="1968"/>
      <c r="F140" s="1969"/>
      <c r="G140" s="88"/>
      <c r="H140" s="134"/>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82"/>
      <c r="AZ140" s="134"/>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82"/>
    </row>
    <row r="141" spans="1:113" ht="43.5" hidden="1" customHeight="1">
      <c r="A141" s="1967"/>
      <c r="B141" s="1968"/>
      <c r="C141" s="1968"/>
      <c r="D141" s="1968"/>
      <c r="E141" s="1968"/>
      <c r="F141" s="1969"/>
      <c r="G141" s="88"/>
      <c r="H141" s="134"/>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82"/>
      <c r="AZ141" s="134"/>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82"/>
    </row>
    <row r="142" spans="1:113" ht="43.5" hidden="1" customHeight="1">
      <c r="A142" s="1967"/>
      <c r="B142" s="1968"/>
      <c r="C142" s="1968"/>
      <c r="D142" s="1968"/>
      <c r="E142" s="1968"/>
      <c r="F142" s="1969"/>
      <c r="G142" s="88"/>
      <c r="H142" s="134"/>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82"/>
      <c r="AZ142" s="134"/>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82"/>
    </row>
    <row r="143" spans="1:113" ht="43.5" hidden="1" customHeight="1">
      <c r="A143" s="1967"/>
      <c r="B143" s="1968"/>
      <c r="C143" s="1968"/>
      <c r="D143" s="1968"/>
      <c r="E143" s="1968"/>
      <c r="F143" s="1969"/>
      <c r="G143" s="88"/>
      <c r="H143" s="134"/>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82"/>
      <c r="AZ143" s="134"/>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82"/>
    </row>
    <row r="144" spans="1:113" ht="43.5" hidden="1" customHeight="1">
      <c r="A144" s="1967"/>
      <c r="B144" s="1968"/>
      <c r="C144" s="1968"/>
      <c r="D144" s="1968"/>
      <c r="E144" s="1968"/>
      <c r="F144" s="1969"/>
      <c r="G144" s="88"/>
      <c r="H144" s="134"/>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82"/>
      <c r="AZ144" s="134"/>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82"/>
    </row>
    <row r="145" spans="1:114" ht="43.5" hidden="1" customHeight="1">
      <c r="A145" s="1970"/>
      <c r="B145" s="1971"/>
      <c r="C145" s="1971"/>
      <c r="D145" s="1971"/>
      <c r="E145" s="1971"/>
      <c r="F145" s="1972"/>
      <c r="G145" s="89"/>
      <c r="H145" s="135"/>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83"/>
      <c r="AZ145" s="135"/>
      <c r="BA145" s="139"/>
      <c r="BB145" s="139"/>
      <c r="BC145" s="139"/>
      <c r="BD145" s="139"/>
      <c r="BE145" s="139"/>
      <c r="BF145" s="139"/>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c r="CA145" s="139"/>
      <c r="CB145" s="139"/>
      <c r="CC145" s="139"/>
      <c r="CD145" s="139"/>
      <c r="CE145" s="139"/>
      <c r="CF145" s="139"/>
      <c r="CG145" s="139"/>
      <c r="CH145" s="139"/>
      <c r="CI145" s="139"/>
      <c r="CJ145" s="139"/>
      <c r="CK145" s="139"/>
      <c r="CL145" s="139"/>
      <c r="CM145" s="139"/>
      <c r="CN145" s="139"/>
      <c r="CO145" s="139"/>
      <c r="CP145" s="139"/>
      <c r="CQ145" s="139"/>
      <c r="CR145" s="139"/>
      <c r="CS145" s="139"/>
      <c r="CT145" s="139"/>
      <c r="CU145" s="139"/>
      <c r="CV145" s="139"/>
      <c r="CW145" s="139"/>
      <c r="CX145" s="139"/>
      <c r="CY145" s="139"/>
      <c r="CZ145" s="139"/>
      <c r="DA145" s="139"/>
      <c r="DB145" s="139"/>
      <c r="DC145" s="139"/>
      <c r="DD145" s="139"/>
      <c r="DE145" s="139"/>
      <c r="DF145" s="139"/>
      <c r="DG145" s="139"/>
      <c r="DH145" s="139"/>
      <c r="DI145" s="183"/>
    </row>
    <row r="146" spans="1:114" ht="24.75" hidden="1" customHeight="1">
      <c r="A146" s="1973" t="s">
        <v>407</v>
      </c>
      <c r="B146" s="1974"/>
      <c r="C146" s="1974"/>
      <c r="D146" s="1974"/>
      <c r="E146" s="1974"/>
      <c r="F146" s="1975"/>
      <c r="G146" s="90"/>
      <c r="H146" s="795" t="s">
        <v>3</v>
      </c>
      <c r="I146" s="796"/>
      <c r="J146" s="796"/>
      <c r="K146" s="796"/>
      <c r="L146" s="796"/>
      <c r="M146" s="796"/>
      <c r="N146" s="796"/>
      <c r="O146" s="796"/>
      <c r="P146" s="796"/>
      <c r="Q146" s="796"/>
      <c r="R146" s="796"/>
      <c r="S146" s="796"/>
      <c r="T146" s="796"/>
      <c r="U146" s="796"/>
      <c r="V146" s="796"/>
      <c r="W146" s="796"/>
      <c r="X146" s="796"/>
      <c r="Y146" s="796"/>
      <c r="Z146" s="796"/>
      <c r="AA146" s="796"/>
      <c r="AB146" s="796"/>
      <c r="AC146" s="836"/>
      <c r="AD146" s="795" t="s">
        <v>503</v>
      </c>
      <c r="AE146" s="796"/>
      <c r="AF146" s="796"/>
      <c r="AG146" s="796"/>
      <c r="AH146" s="796"/>
      <c r="AI146" s="796"/>
      <c r="AJ146" s="796"/>
      <c r="AK146" s="796"/>
      <c r="AL146" s="796"/>
      <c r="AM146" s="796"/>
      <c r="AN146" s="796"/>
      <c r="AO146" s="796"/>
      <c r="AP146" s="796"/>
      <c r="AQ146" s="796"/>
      <c r="AR146" s="796"/>
      <c r="AS146" s="796"/>
      <c r="AT146" s="796"/>
      <c r="AU146" s="796"/>
      <c r="AV146" s="796"/>
      <c r="AW146" s="796"/>
      <c r="AX146" s="796"/>
      <c r="AY146" s="798"/>
      <c r="AZ146" s="795" t="s">
        <v>3</v>
      </c>
      <c r="BA146" s="796"/>
      <c r="BB146" s="796"/>
      <c r="BC146" s="796"/>
      <c r="BD146" s="796"/>
      <c r="BE146" s="796"/>
      <c r="BF146" s="796"/>
      <c r="BG146" s="796"/>
      <c r="BH146" s="796"/>
      <c r="BI146" s="796"/>
      <c r="BJ146" s="796"/>
      <c r="BK146" s="796"/>
      <c r="BL146" s="796"/>
      <c r="BM146" s="796"/>
      <c r="BN146" s="796"/>
      <c r="BO146" s="796"/>
      <c r="BP146" s="796"/>
      <c r="BQ146" s="796"/>
      <c r="BR146" s="796"/>
      <c r="BS146" s="796"/>
      <c r="BT146" s="796"/>
      <c r="BU146" s="836"/>
      <c r="BV146" s="795" t="s">
        <v>503</v>
      </c>
      <c r="BW146" s="796"/>
      <c r="BX146" s="796"/>
      <c r="BY146" s="796"/>
      <c r="BZ146" s="796"/>
      <c r="CA146" s="796"/>
      <c r="CB146" s="796"/>
      <c r="CC146" s="796"/>
      <c r="CD146" s="796"/>
      <c r="CE146" s="796"/>
      <c r="CF146" s="796"/>
      <c r="CG146" s="796"/>
      <c r="CH146" s="796"/>
      <c r="CI146" s="796"/>
      <c r="CJ146" s="796"/>
      <c r="CK146" s="796"/>
      <c r="CL146" s="796"/>
      <c r="CM146" s="796"/>
      <c r="CN146" s="796"/>
      <c r="CO146" s="796"/>
      <c r="CP146" s="796"/>
      <c r="CQ146" s="796"/>
      <c r="CR146" s="796"/>
      <c r="CS146" s="796"/>
      <c r="CT146" s="796"/>
      <c r="CU146" s="796"/>
      <c r="CV146" s="796"/>
      <c r="CW146" s="796"/>
      <c r="CX146" s="796"/>
      <c r="CY146" s="796"/>
      <c r="CZ146" s="796"/>
      <c r="DA146" s="796"/>
      <c r="DB146" s="796"/>
      <c r="DC146" s="796"/>
      <c r="DD146" s="796"/>
      <c r="DE146" s="796"/>
      <c r="DF146" s="796"/>
      <c r="DG146" s="796"/>
      <c r="DH146" s="796"/>
      <c r="DI146" s="798"/>
    </row>
    <row r="147" spans="1:114" ht="24.75" hidden="1" customHeight="1">
      <c r="A147" s="1976"/>
      <c r="B147" s="1977"/>
      <c r="C147" s="1977"/>
      <c r="D147" s="1977"/>
      <c r="E147" s="1977"/>
      <c r="F147" s="1978"/>
      <c r="G147" s="91"/>
      <c r="H147" s="1676" t="s">
        <v>60</v>
      </c>
      <c r="I147" s="1677"/>
      <c r="J147" s="1677"/>
      <c r="K147" s="1677"/>
      <c r="L147" s="1677"/>
      <c r="M147" s="1720" t="s">
        <v>63</v>
      </c>
      <c r="N147" s="1677"/>
      <c r="O147" s="1677"/>
      <c r="P147" s="1677"/>
      <c r="Q147" s="1677"/>
      <c r="R147" s="1677"/>
      <c r="S147" s="1677"/>
      <c r="T147" s="1677"/>
      <c r="U147" s="1677"/>
      <c r="V147" s="1677"/>
      <c r="W147" s="1677"/>
      <c r="X147" s="1677"/>
      <c r="Y147" s="1678"/>
      <c r="Z147" s="1721" t="s">
        <v>74</v>
      </c>
      <c r="AA147" s="1677"/>
      <c r="AB147" s="1677"/>
      <c r="AC147" s="1678"/>
      <c r="AD147" s="1676" t="s">
        <v>60</v>
      </c>
      <c r="AE147" s="1677"/>
      <c r="AF147" s="1677"/>
      <c r="AG147" s="1677"/>
      <c r="AH147" s="1677"/>
      <c r="AI147" s="1720" t="s">
        <v>63</v>
      </c>
      <c r="AJ147" s="1677"/>
      <c r="AK147" s="1677"/>
      <c r="AL147" s="1677"/>
      <c r="AM147" s="1677"/>
      <c r="AN147" s="1677"/>
      <c r="AO147" s="1677"/>
      <c r="AP147" s="1677"/>
      <c r="AQ147" s="1677"/>
      <c r="AR147" s="1677"/>
      <c r="AS147" s="1677"/>
      <c r="AT147" s="1677"/>
      <c r="AU147" s="1678"/>
      <c r="AV147" s="1721" t="s">
        <v>74</v>
      </c>
      <c r="AW147" s="1677"/>
      <c r="AX147" s="1677"/>
      <c r="AY147" s="1722"/>
      <c r="AZ147" s="1676" t="s">
        <v>60</v>
      </c>
      <c r="BA147" s="1677"/>
      <c r="BB147" s="1677"/>
      <c r="BC147" s="1677"/>
      <c r="BD147" s="1677"/>
      <c r="BE147" s="1720" t="s">
        <v>63</v>
      </c>
      <c r="BF147" s="1677"/>
      <c r="BG147" s="1677"/>
      <c r="BH147" s="1677"/>
      <c r="BI147" s="1677"/>
      <c r="BJ147" s="1677"/>
      <c r="BK147" s="1677"/>
      <c r="BL147" s="1677"/>
      <c r="BM147" s="1677"/>
      <c r="BN147" s="1677"/>
      <c r="BO147" s="1677"/>
      <c r="BP147" s="1677"/>
      <c r="BQ147" s="1678"/>
      <c r="BR147" s="1721" t="s">
        <v>74</v>
      </c>
      <c r="BS147" s="1677"/>
      <c r="BT147" s="1677"/>
      <c r="BU147" s="1678"/>
      <c r="BV147" s="1676" t="s">
        <v>60</v>
      </c>
      <c r="BW147" s="1677"/>
      <c r="BX147" s="1677"/>
      <c r="BY147" s="1677"/>
      <c r="BZ147" s="1677"/>
      <c r="CA147" s="1720" t="s">
        <v>63</v>
      </c>
      <c r="CB147" s="1677"/>
      <c r="CC147" s="1677"/>
      <c r="CD147" s="1677"/>
      <c r="CE147" s="1677"/>
      <c r="CF147" s="1677"/>
      <c r="CG147" s="1677"/>
      <c r="CH147" s="1677"/>
      <c r="CI147" s="1677"/>
      <c r="CJ147" s="1677"/>
      <c r="CK147" s="1677"/>
      <c r="CL147" s="1677"/>
      <c r="CM147" s="1677"/>
      <c r="CN147" s="1677"/>
      <c r="CO147" s="1677"/>
      <c r="CP147" s="1677"/>
      <c r="CQ147" s="1677"/>
      <c r="CR147" s="1677"/>
      <c r="CS147" s="1677"/>
      <c r="CT147" s="1677"/>
      <c r="CU147" s="1677"/>
      <c r="CV147" s="1677"/>
      <c r="CW147" s="1677"/>
      <c r="CX147" s="1677"/>
      <c r="CY147" s="1677"/>
      <c r="CZ147" s="1677"/>
      <c r="DA147" s="1677"/>
      <c r="DB147" s="1677"/>
      <c r="DC147" s="1677"/>
      <c r="DD147" s="1677"/>
      <c r="DE147" s="1678"/>
      <c r="DF147" s="1721" t="s">
        <v>74</v>
      </c>
      <c r="DG147" s="1677"/>
      <c r="DH147" s="1677"/>
      <c r="DI147" s="1722"/>
    </row>
    <row r="148" spans="1:114" ht="21.75" hidden="1" customHeight="1">
      <c r="A148" s="1976"/>
      <c r="B148" s="1977"/>
      <c r="C148" s="1977"/>
      <c r="D148" s="1977"/>
      <c r="E148" s="1977"/>
      <c r="F148" s="1978"/>
      <c r="G148" s="91"/>
      <c r="H148" s="1723"/>
      <c r="I148" s="1724"/>
      <c r="J148" s="1724"/>
      <c r="K148" s="1724"/>
      <c r="L148" s="1725"/>
      <c r="M148" s="1726"/>
      <c r="N148" s="1727"/>
      <c r="O148" s="1727"/>
      <c r="P148" s="1727"/>
      <c r="Q148" s="1727"/>
      <c r="R148" s="1727"/>
      <c r="S148" s="1727"/>
      <c r="T148" s="1727"/>
      <c r="U148" s="1727"/>
      <c r="V148" s="1727"/>
      <c r="W148" s="1727"/>
      <c r="X148" s="1727"/>
      <c r="Y148" s="1728"/>
      <c r="Z148" s="1729"/>
      <c r="AA148" s="1730"/>
      <c r="AB148" s="1730"/>
      <c r="AC148" s="1731"/>
      <c r="AD148" s="1723"/>
      <c r="AE148" s="1724"/>
      <c r="AF148" s="1724"/>
      <c r="AG148" s="1724"/>
      <c r="AH148" s="1725"/>
      <c r="AI148" s="1726"/>
      <c r="AJ148" s="1727"/>
      <c r="AK148" s="1727"/>
      <c r="AL148" s="1727"/>
      <c r="AM148" s="1727"/>
      <c r="AN148" s="1727"/>
      <c r="AO148" s="1727"/>
      <c r="AP148" s="1727"/>
      <c r="AQ148" s="1727"/>
      <c r="AR148" s="1727"/>
      <c r="AS148" s="1727"/>
      <c r="AT148" s="1727"/>
      <c r="AU148" s="1728"/>
      <c r="AV148" s="1729"/>
      <c r="AW148" s="1730"/>
      <c r="AX148" s="1730"/>
      <c r="AY148" s="1732"/>
      <c r="AZ148" s="1723"/>
      <c r="BA148" s="1724"/>
      <c r="BB148" s="1724"/>
      <c r="BC148" s="1724"/>
      <c r="BD148" s="1725"/>
      <c r="BE148" s="1726"/>
      <c r="BF148" s="1727"/>
      <c r="BG148" s="1727"/>
      <c r="BH148" s="1727"/>
      <c r="BI148" s="1727"/>
      <c r="BJ148" s="1727"/>
      <c r="BK148" s="1727"/>
      <c r="BL148" s="1727"/>
      <c r="BM148" s="1727"/>
      <c r="BN148" s="1727"/>
      <c r="BO148" s="1727"/>
      <c r="BP148" s="1727"/>
      <c r="BQ148" s="1728"/>
      <c r="BR148" s="1729"/>
      <c r="BS148" s="1730"/>
      <c r="BT148" s="1730"/>
      <c r="BU148" s="1731"/>
      <c r="BV148" s="1723"/>
      <c r="BW148" s="1724"/>
      <c r="BX148" s="1724"/>
      <c r="BY148" s="1724"/>
      <c r="BZ148" s="1725"/>
      <c r="CA148" s="1726"/>
      <c r="CB148" s="1727"/>
      <c r="CC148" s="1727"/>
      <c r="CD148" s="1727"/>
      <c r="CE148" s="1727"/>
      <c r="CF148" s="1727"/>
      <c r="CG148" s="1727"/>
      <c r="CH148" s="1727"/>
      <c r="CI148" s="1727"/>
      <c r="CJ148" s="1727"/>
      <c r="CK148" s="1727"/>
      <c r="CL148" s="1727"/>
      <c r="CM148" s="1727"/>
      <c r="CN148" s="1727"/>
      <c r="CO148" s="1727"/>
      <c r="CP148" s="1727"/>
      <c r="CQ148" s="1727"/>
      <c r="CR148" s="1727"/>
      <c r="CS148" s="1727"/>
      <c r="CT148" s="1727"/>
      <c r="CU148" s="1727"/>
      <c r="CV148" s="1727"/>
      <c r="CW148" s="1727"/>
      <c r="CX148" s="1727"/>
      <c r="CY148" s="1727"/>
      <c r="CZ148" s="1727"/>
      <c r="DA148" s="1727"/>
      <c r="DB148" s="1727"/>
      <c r="DC148" s="1727"/>
      <c r="DD148" s="1727"/>
      <c r="DE148" s="1728"/>
      <c r="DF148" s="1729"/>
      <c r="DG148" s="1730"/>
      <c r="DH148" s="1730"/>
      <c r="DI148" s="1732"/>
    </row>
    <row r="149" spans="1:114" ht="21.75" hidden="1" customHeight="1">
      <c r="A149" s="1976"/>
      <c r="B149" s="1977"/>
      <c r="C149" s="1977"/>
      <c r="D149" s="1977"/>
      <c r="E149" s="1977"/>
      <c r="F149" s="1978"/>
      <c r="G149" s="91"/>
      <c r="H149" s="1733"/>
      <c r="I149" s="1734"/>
      <c r="J149" s="1734"/>
      <c r="K149" s="1734"/>
      <c r="L149" s="1735"/>
      <c r="M149" s="1736"/>
      <c r="N149" s="1737"/>
      <c r="O149" s="1737"/>
      <c r="P149" s="1737"/>
      <c r="Q149" s="1737"/>
      <c r="R149" s="1737"/>
      <c r="S149" s="1737"/>
      <c r="T149" s="1737"/>
      <c r="U149" s="1737"/>
      <c r="V149" s="1737"/>
      <c r="W149" s="1737"/>
      <c r="X149" s="1737"/>
      <c r="Y149" s="1738"/>
      <c r="Z149" s="1739"/>
      <c r="AA149" s="1740"/>
      <c r="AB149" s="1740"/>
      <c r="AC149" s="1741"/>
      <c r="AD149" s="1733"/>
      <c r="AE149" s="1734"/>
      <c r="AF149" s="1734"/>
      <c r="AG149" s="1734"/>
      <c r="AH149" s="1735"/>
      <c r="AI149" s="1736"/>
      <c r="AJ149" s="1737"/>
      <c r="AK149" s="1737"/>
      <c r="AL149" s="1737"/>
      <c r="AM149" s="1737"/>
      <c r="AN149" s="1737"/>
      <c r="AO149" s="1737"/>
      <c r="AP149" s="1737"/>
      <c r="AQ149" s="1737"/>
      <c r="AR149" s="1737"/>
      <c r="AS149" s="1737"/>
      <c r="AT149" s="1737"/>
      <c r="AU149" s="1738"/>
      <c r="AV149" s="1739"/>
      <c r="AW149" s="1740"/>
      <c r="AX149" s="1740"/>
      <c r="AY149" s="1742"/>
      <c r="AZ149" s="1733"/>
      <c r="BA149" s="1734"/>
      <c r="BB149" s="1734"/>
      <c r="BC149" s="1734"/>
      <c r="BD149" s="1735"/>
      <c r="BE149" s="1736"/>
      <c r="BF149" s="1737"/>
      <c r="BG149" s="1737"/>
      <c r="BH149" s="1737"/>
      <c r="BI149" s="1737"/>
      <c r="BJ149" s="1737"/>
      <c r="BK149" s="1737"/>
      <c r="BL149" s="1737"/>
      <c r="BM149" s="1737"/>
      <c r="BN149" s="1737"/>
      <c r="BO149" s="1737"/>
      <c r="BP149" s="1737"/>
      <c r="BQ149" s="1738"/>
      <c r="BR149" s="1739"/>
      <c r="BS149" s="1740"/>
      <c r="BT149" s="1740"/>
      <c r="BU149" s="1741"/>
      <c r="BV149" s="1733"/>
      <c r="BW149" s="1734"/>
      <c r="BX149" s="1734"/>
      <c r="BY149" s="1734"/>
      <c r="BZ149" s="1735"/>
      <c r="CA149" s="1736"/>
      <c r="CB149" s="1737"/>
      <c r="CC149" s="1737"/>
      <c r="CD149" s="1737"/>
      <c r="CE149" s="1737"/>
      <c r="CF149" s="1737"/>
      <c r="CG149" s="1737"/>
      <c r="CH149" s="1737"/>
      <c r="CI149" s="1737"/>
      <c r="CJ149" s="1737"/>
      <c r="CK149" s="1737"/>
      <c r="CL149" s="1737"/>
      <c r="CM149" s="1737"/>
      <c r="CN149" s="1737"/>
      <c r="CO149" s="1737"/>
      <c r="CP149" s="1737"/>
      <c r="CQ149" s="1737"/>
      <c r="CR149" s="1737"/>
      <c r="CS149" s="1737"/>
      <c r="CT149" s="1737"/>
      <c r="CU149" s="1737"/>
      <c r="CV149" s="1737"/>
      <c r="CW149" s="1737"/>
      <c r="CX149" s="1737"/>
      <c r="CY149" s="1737"/>
      <c r="CZ149" s="1737"/>
      <c r="DA149" s="1737"/>
      <c r="DB149" s="1737"/>
      <c r="DC149" s="1737"/>
      <c r="DD149" s="1737"/>
      <c r="DE149" s="1738"/>
      <c r="DF149" s="1739"/>
      <c r="DG149" s="1740"/>
      <c r="DH149" s="1740"/>
      <c r="DI149" s="1742"/>
    </row>
    <row r="150" spans="1:114" ht="21.75" hidden="1" customHeight="1">
      <c r="A150" s="1976"/>
      <c r="B150" s="1977"/>
      <c r="C150" s="1977"/>
      <c r="D150" s="1977"/>
      <c r="E150" s="1977"/>
      <c r="F150" s="1978"/>
      <c r="G150" s="91"/>
      <c r="H150" s="1733"/>
      <c r="I150" s="1734"/>
      <c r="J150" s="1734"/>
      <c r="K150" s="1734"/>
      <c r="L150" s="1735"/>
      <c r="M150" s="1736"/>
      <c r="N150" s="1737"/>
      <c r="O150" s="1737"/>
      <c r="P150" s="1737"/>
      <c r="Q150" s="1737"/>
      <c r="R150" s="1737"/>
      <c r="S150" s="1737"/>
      <c r="T150" s="1737"/>
      <c r="U150" s="1737"/>
      <c r="V150" s="1737"/>
      <c r="W150" s="1737"/>
      <c r="X150" s="1737"/>
      <c r="Y150" s="1738"/>
      <c r="Z150" s="1739"/>
      <c r="AA150" s="1740"/>
      <c r="AB150" s="1740"/>
      <c r="AC150" s="1741"/>
      <c r="AD150" s="1733"/>
      <c r="AE150" s="1734"/>
      <c r="AF150" s="1734"/>
      <c r="AG150" s="1734"/>
      <c r="AH150" s="1735"/>
      <c r="AI150" s="1736"/>
      <c r="AJ150" s="1737"/>
      <c r="AK150" s="1737"/>
      <c r="AL150" s="1737"/>
      <c r="AM150" s="1737"/>
      <c r="AN150" s="1737"/>
      <c r="AO150" s="1737"/>
      <c r="AP150" s="1737"/>
      <c r="AQ150" s="1737"/>
      <c r="AR150" s="1737"/>
      <c r="AS150" s="1737"/>
      <c r="AT150" s="1737"/>
      <c r="AU150" s="1738"/>
      <c r="AV150" s="1739"/>
      <c r="AW150" s="1740"/>
      <c r="AX150" s="1740"/>
      <c r="AY150" s="1742"/>
      <c r="AZ150" s="1733"/>
      <c r="BA150" s="1734"/>
      <c r="BB150" s="1734"/>
      <c r="BC150" s="1734"/>
      <c r="BD150" s="1735"/>
      <c r="BE150" s="1736"/>
      <c r="BF150" s="1737"/>
      <c r="BG150" s="1737"/>
      <c r="BH150" s="1737"/>
      <c r="BI150" s="1737"/>
      <c r="BJ150" s="1737"/>
      <c r="BK150" s="1737"/>
      <c r="BL150" s="1737"/>
      <c r="BM150" s="1737"/>
      <c r="BN150" s="1737"/>
      <c r="BO150" s="1737"/>
      <c r="BP150" s="1737"/>
      <c r="BQ150" s="1738"/>
      <c r="BR150" s="1739"/>
      <c r="BS150" s="1740"/>
      <c r="BT150" s="1740"/>
      <c r="BU150" s="1741"/>
      <c r="BV150" s="1733"/>
      <c r="BW150" s="1734"/>
      <c r="BX150" s="1734"/>
      <c r="BY150" s="1734"/>
      <c r="BZ150" s="1735"/>
      <c r="CA150" s="1736"/>
      <c r="CB150" s="1737"/>
      <c r="CC150" s="1737"/>
      <c r="CD150" s="1737"/>
      <c r="CE150" s="1737"/>
      <c r="CF150" s="1737"/>
      <c r="CG150" s="1737"/>
      <c r="CH150" s="1737"/>
      <c r="CI150" s="1737"/>
      <c r="CJ150" s="1737"/>
      <c r="CK150" s="1737"/>
      <c r="CL150" s="1737"/>
      <c r="CM150" s="1737"/>
      <c r="CN150" s="1737"/>
      <c r="CO150" s="1737"/>
      <c r="CP150" s="1737"/>
      <c r="CQ150" s="1737"/>
      <c r="CR150" s="1737"/>
      <c r="CS150" s="1737"/>
      <c r="CT150" s="1737"/>
      <c r="CU150" s="1737"/>
      <c r="CV150" s="1737"/>
      <c r="CW150" s="1737"/>
      <c r="CX150" s="1737"/>
      <c r="CY150" s="1737"/>
      <c r="CZ150" s="1737"/>
      <c r="DA150" s="1737"/>
      <c r="DB150" s="1737"/>
      <c r="DC150" s="1737"/>
      <c r="DD150" s="1737"/>
      <c r="DE150" s="1738"/>
      <c r="DF150" s="1739"/>
      <c r="DG150" s="1740"/>
      <c r="DH150" s="1740"/>
      <c r="DI150" s="1742"/>
    </row>
    <row r="151" spans="1:114" ht="21.75" hidden="1" customHeight="1">
      <c r="A151" s="1976"/>
      <c r="B151" s="1977"/>
      <c r="C151" s="1977"/>
      <c r="D151" s="1977"/>
      <c r="E151" s="1977"/>
      <c r="F151" s="1978"/>
      <c r="G151" s="91"/>
      <c r="H151" s="1733"/>
      <c r="I151" s="1734"/>
      <c r="J151" s="1734"/>
      <c r="K151" s="1734"/>
      <c r="L151" s="1735"/>
      <c r="M151" s="1736"/>
      <c r="N151" s="1737"/>
      <c r="O151" s="1737"/>
      <c r="P151" s="1737"/>
      <c r="Q151" s="1737"/>
      <c r="R151" s="1737"/>
      <c r="S151" s="1737"/>
      <c r="T151" s="1737"/>
      <c r="U151" s="1737"/>
      <c r="V151" s="1737"/>
      <c r="W151" s="1737"/>
      <c r="X151" s="1737"/>
      <c r="Y151" s="1738"/>
      <c r="Z151" s="1739"/>
      <c r="AA151" s="1740"/>
      <c r="AB151" s="1740"/>
      <c r="AC151" s="1741"/>
      <c r="AD151" s="1733"/>
      <c r="AE151" s="1734"/>
      <c r="AF151" s="1734"/>
      <c r="AG151" s="1734"/>
      <c r="AH151" s="1735"/>
      <c r="AI151" s="1736"/>
      <c r="AJ151" s="1737"/>
      <c r="AK151" s="1737"/>
      <c r="AL151" s="1737"/>
      <c r="AM151" s="1737"/>
      <c r="AN151" s="1737"/>
      <c r="AO151" s="1737"/>
      <c r="AP151" s="1737"/>
      <c r="AQ151" s="1737"/>
      <c r="AR151" s="1737"/>
      <c r="AS151" s="1737"/>
      <c r="AT151" s="1737"/>
      <c r="AU151" s="1738"/>
      <c r="AV151" s="1739"/>
      <c r="AW151" s="1740"/>
      <c r="AX151" s="1740"/>
      <c r="AY151" s="1742"/>
      <c r="AZ151" s="1733"/>
      <c r="BA151" s="1734"/>
      <c r="BB151" s="1734"/>
      <c r="BC151" s="1734"/>
      <c r="BD151" s="1735"/>
      <c r="BE151" s="1736"/>
      <c r="BF151" s="1737"/>
      <c r="BG151" s="1737"/>
      <c r="BH151" s="1737"/>
      <c r="BI151" s="1737"/>
      <c r="BJ151" s="1737"/>
      <c r="BK151" s="1737"/>
      <c r="BL151" s="1737"/>
      <c r="BM151" s="1737"/>
      <c r="BN151" s="1737"/>
      <c r="BO151" s="1737"/>
      <c r="BP151" s="1737"/>
      <c r="BQ151" s="1738"/>
      <c r="BR151" s="1739"/>
      <c r="BS151" s="1740"/>
      <c r="BT151" s="1740"/>
      <c r="BU151" s="1741"/>
      <c r="BV151" s="1733"/>
      <c r="BW151" s="1734"/>
      <c r="BX151" s="1734"/>
      <c r="BY151" s="1734"/>
      <c r="BZ151" s="1735"/>
      <c r="CA151" s="1736"/>
      <c r="CB151" s="1737"/>
      <c r="CC151" s="1737"/>
      <c r="CD151" s="1737"/>
      <c r="CE151" s="1737"/>
      <c r="CF151" s="1737"/>
      <c r="CG151" s="1737"/>
      <c r="CH151" s="1737"/>
      <c r="CI151" s="1737"/>
      <c r="CJ151" s="1737"/>
      <c r="CK151" s="1737"/>
      <c r="CL151" s="1737"/>
      <c r="CM151" s="1737"/>
      <c r="CN151" s="1737"/>
      <c r="CO151" s="1737"/>
      <c r="CP151" s="1737"/>
      <c r="CQ151" s="1737"/>
      <c r="CR151" s="1737"/>
      <c r="CS151" s="1737"/>
      <c r="CT151" s="1737"/>
      <c r="CU151" s="1737"/>
      <c r="CV151" s="1737"/>
      <c r="CW151" s="1737"/>
      <c r="CX151" s="1737"/>
      <c r="CY151" s="1737"/>
      <c r="CZ151" s="1737"/>
      <c r="DA151" s="1737"/>
      <c r="DB151" s="1737"/>
      <c r="DC151" s="1737"/>
      <c r="DD151" s="1737"/>
      <c r="DE151" s="1738"/>
      <c r="DF151" s="1739"/>
      <c r="DG151" s="1740"/>
      <c r="DH151" s="1740"/>
      <c r="DI151" s="1742"/>
    </row>
    <row r="152" spans="1:114" ht="21.75" hidden="1" customHeight="1">
      <c r="A152" s="1976"/>
      <c r="B152" s="1977"/>
      <c r="C152" s="1977"/>
      <c r="D152" s="1977"/>
      <c r="E152" s="1977"/>
      <c r="F152" s="1978"/>
      <c r="G152" s="91"/>
      <c r="H152" s="1733"/>
      <c r="I152" s="1734"/>
      <c r="J152" s="1734"/>
      <c r="K152" s="1734"/>
      <c r="L152" s="1735"/>
      <c r="M152" s="1736"/>
      <c r="N152" s="1737"/>
      <c r="O152" s="1737"/>
      <c r="P152" s="1737"/>
      <c r="Q152" s="1737"/>
      <c r="R152" s="1737"/>
      <c r="S152" s="1737"/>
      <c r="T152" s="1737"/>
      <c r="U152" s="1737"/>
      <c r="V152" s="1737"/>
      <c r="W152" s="1737"/>
      <c r="X152" s="1737"/>
      <c r="Y152" s="1738"/>
      <c r="Z152" s="1739"/>
      <c r="AA152" s="1740"/>
      <c r="AB152" s="1740"/>
      <c r="AC152" s="1741"/>
      <c r="AD152" s="1733"/>
      <c r="AE152" s="1734"/>
      <c r="AF152" s="1734"/>
      <c r="AG152" s="1734"/>
      <c r="AH152" s="1735"/>
      <c r="AI152" s="1736"/>
      <c r="AJ152" s="1737"/>
      <c r="AK152" s="1737"/>
      <c r="AL152" s="1737"/>
      <c r="AM152" s="1737"/>
      <c r="AN152" s="1737"/>
      <c r="AO152" s="1737"/>
      <c r="AP152" s="1737"/>
      <c r="AQ152" s="1737"/>
      <c r="AR152" s="1737"/>
      <c r="AS152" s="1737"/>
      <c r="AT152" s="1737"/>
      <c r="AU152" s="1738"/>
      <c r="AV152" s="1739"/>
      <c r="AW152" s="1740"/>
      <c r="AX152" s="1740"/>
      <c r="AY152" s="1742"/>
      <c r="AZ152" s="1733"/>
      <c r="BA152" s="1734"/>
      <c r="BB152" s="1734"/>
      <c r="BC152" s="1734"/>
      <c r="BD152" s="1735"/>
      <c r="BE152" s="1736"/>
      <c r="BF152" s="1737"/>
      <c r="BG152" s="1737"/>
      <c r="BH152" s="1737"/>
      <c r="BI152" s="1737"/>
      <c r="BJ152" s="1737"/>
      <c r="BK152" s="1737"/>
      <c r="BL152" s="1737"/>
      <c r="BM152" s="1737"/>
      <c r="BN152" s="1737"/>
      <c r="BO152" s="1737"/>
      <c r="BP152" s="1737"/>
      <c r="BQ152" s="1738"/>
      <c r="BR152" s="1739"/>
      <c r="BS152" s="1740"/>
      <c r="BT152" s="1740"/>
      <c r="BU152" s="1741"/>
      <c r="BV152" s="1733"/>
      <c r="BW152" s="1734"/>
      <c r="BX152" s="1734"/>
      <c r="BY152" s="1734"/>
      <c r="BZ152" s="1735"/>
      <c r="CA152" s="1736"/>
      <c r="CB152" s="1737"/>
      <c r="CC152" s="1737"/>
      <c r="CD152" s="1737"/>
      <c r="CE152" s="1737"/>
      <c r="CF152" s="1737"/>
      <c r="CG152" s="1737"/>
      <c r="CH152" s="1737"/>
      <c r="CI152" s="1737"/>
      <c r="CJ152" s="1737"/>
      <c r="CK152" s="1737"/>
      <c r="CL152" s="1737"/>
      <c r="CM152" s="1737"/>
      <c r="CN152" s="1737"/>
      <c r="CO152" s="1737"/>
      <c r="CP152" s="1737"/>
      <c r="CQ152" s="1737"/>
      <c r="CR152" s="1737"/>
      <c r="CS152" s="1737"/>
      <c r="CT152" s="1737"/>
      <c r="CU152" s="1737"/>
      <c r="CV152" s="1737"/>
      <c r="CW152" s="1737"/>
      <c r="CX152" s="1737"/>
      <c r="CY152" s="1737"/>
      <c r="CZ152" s="1737"/>
      <c r="DA152" s="1737"/>
      <c r="DB152" s="1737"/>
      <c r="DC152" s="1737"/>
      <c r="DD152" s="1737"/>
      <c r="DE152" s="1738"/>
      <c r="DF152" s="1739"/>
      <c r="DG152" s="1740"/>
      <c r="DH152" s="1740"/>
      <c r="DI152" s="1742"/>
    </row>
    <row r="153" spans="1:114" ht="21.75" hidden="1" customHeight="1">
      <c r="A153" s="1976"/>
      <c r="B153" s="1977"/>
      <c r="C153" s="1977"/>
      <c r="D153" s="1977"/>
      <c r="E153" s="1977"/>
      <c r="F153" s="1978"/>
      <c r="G153" s="91"/>
      <c r="H153" s="1733"/>
      <c r="I153" s="1734"/>
      <c r="J153" s="1734"/>
      <c r="K153" s="1734"/>
      <c r="L153" s="1735"/>
      <c r="M153" s="1736"/>
      <c r="N153" s="1737"/>
      <c r="O153" s="1737"/>
      <c r="P153" s="1737"/>
      <c r="Q153" s="1737"/>
      <c r="R153" s="1737"/>
      <c r="S153" s="1737"/>
      <c r="T153" s="1737"/>
      <c r="U153" s="1737"/>
      <c r="V153" s="1737"/>
      <c r="W153" s="1737"/>
      <c r="X153" s="1737"/>
      <c r="Y153" s="1738"/>
      <c r="Z153" s="1739"/>
      <c r="AA153" s="1740"/>
      <c r="AB153" s="1740"/>
      <c r="AC153" s="1741"/>
      <c r="AD153" s="1733"/>
      <c r="AE153" s="1734"/>
      <c r="AF153" s="1734"/>
      <c r="AG153" s="1734"/>
      <c r="AH153" s="1735"/>
      <c r="AI153" s="1736"/>
      <c r="AJ153" s="1737"/>
      <c r="AK153" s="1737"/>
      <c r="AL153" s="1737"/>
      <c r="AM153" s="1737"/>
      <c r="AN153" s="1737"/>
      <c r="AO153" s="1737"/>
      <c r="AP153" s="1737"/>
      <c r="AQ153" s="1737"/>
      <c r="AR153" s="1737"/>
      <c r="AS153" s="1737"/>
      <c r="AT153" s="1737"/>
      <c r="AU153" s="1738"/>
      <c r="AV153" s="1739"/>
      <c r="AW153" s="1740"/>
      <c r="AX153" s="1740"/>
      <c r="AY153" s="1742"/>
      <c r="AZ153" s="1733"/>
      <c r="BA153" s="1734"/>
      <c r="BB153" s="1734"/>
      <c r="BC153" s="1734"/>
      <c r="BD153" s="1735"/>
      <c r="BE153" s="1736"/>
      <c r="BF153" s="1737"/>
      <c r="BG153" s="1737"/>
      <c r="BH153" s="1737"/>
      <c r="BI153" s="1737"/>
      <c r="BJ153" s="1737"/>
      <c r="BK153" s="1737"/>
      <c r="BL153" s="1737"/>
      <c r="BM153" s="1737"/>
      <c r="BN153" s="1737"/>
      <c r="BO153" s="1737"/>
      <c r="BP153" s="1737"/>
      <c r="BQ153" s="1738"/>
      <c r="BR153" s="1739"/>
      <c r="BS153" s="1740"/>
      <c r="BT153" s="1740"/>
      <c r="BU153" s="1741"/>
      <c r="BV153" s="1733"/>
      <c r="BW153" s="1734"/>
      <c r="BX153" s="1734"/>
      <c r="BY153" s="1734"/>
      <c r="BZ153" s="1735"/>
      <c r="CA153" s="1736"/>
      <c r="CB153" s="1737"/>
      <c r="CC153" s="1737"/>
      <c r="CD153" s="1737"/>
      <c r="CE153" s="1737"/>
      <c r="CF153" s="1737"/>
      <c r="CG153" s="1737"/>
      <c r="CH153" s="1737"/>
      <c r="CI153" s="1737"/>
      <c r="CJ153" s="1737"/>
      <c r="CK153" s="1737"/>
      <c r="CL153" s="1737"/>
      <c r="CM153" s="1737"/>
      <c r="CN153" s="1737"/>
      <c r="CO153" s="1737"/>
      <c r="CP153" s="1737"/>
      <c r="CQ153" s="1737"/>
      <c r="CR153" s="1737"/>
      <c r="CS153" s="1737"/>
      <c r="CT153" s="1737"/>
      <c r="CU153" s="1737"/>
      <c r="CV153" s="1737"/>
      <c r="CW153" s="1737"/>
      <c r="CX153" s="1737"/>
      <c r="CY153" s="1737"/>
      <c r="CZ153" s="1737"/>
      <c r="DA153" s="1737"/>
      <c r="DB153" s="1737"/>
      <c r="DC153" s="1737"/>
      <c r="DD153" s="1737"/>
      <c r="DE153" s="1738"/>
      <c r="DF153" s="1739"/>
      <c r="DG153" s="1740"/>
      <c r="DH153" s="1740"/>
      <c r="DI153" s="1742"/>
    </row>
    <row r="154" spans="1:114" ht="21.75" hidden="1" customHeight="1">
      <c r="A154" s="1976"/>
      <c r="B154" s="1977"/>
      <c r="C154" s="1977"/>
      <c r="D154" s="1977"/>
      <c r="E154" s="1977"/>
      <c r="F154" s="1978"/>
      <c r="G154" s="91"/>
      <c r="H154" s="1733"/>
      <c r="I154" s="1734"/>
      <c r="J154" s="1734"/>
      <c r="K154" s="1734"/>
      <c r="L154" s="1735"/>
      <c r="M154" s="1736"/>
      <c r="N154" s="1737"/>
      <c r="O154" s="1737"/>
      <c r="P154" s="1737"/>
      <c r="Q154" s="1737"/>
      <c r="R154" s="1737"/>
      <c r="S154" s="1737"/>
      <c r="T154" s="1737"/>
      <c r="U154" s="1737"/>
      <c r="V154" s="1737"/>
      <c r="W154" s="1737"/>
      <c r="X154" s="1737"/>
      <c r="Y154" s="1738"/>
      <c r="Z154" s="1739"/>
      <c r="AA154" s="1740"/>
      <c r="AB154" s="1740"/>
      <c r="AC154" s="1741"/>
      <c r="AD154" s="1733"/>
      <c r="AE154" s="1734"/>
      <c r="AF154" s="1734"/>
      <c r="AG154" s="1734"/>
      <c r="AH154" s="1735"/>
      <c r="AI154" s="1736"/>
      <c r="AJ154" s="1737"/>
      <c r="AK154" s="1737"/>
      <c r="AL154" s="1737"/>
      <c r="AM154" s="1737"/>
      <c r="AN154" s="1737"/>
      <c r="AO154" s="1737"/>
      <c r="AP154" s="1737"/>
      <c r="AQ154" s="1737"/>
      <c r="AR154" s="1737"/>
      <c r="AS154" s="1737"/>
      <c r="AT154" s="1737"/>
      <c r="AU154" s="1738"/>
      <c r="AV154" s="1739"/>
      <c r="AW154" s="1740"/>
      <c r="AX154" s="1740"/>
      <c r="AY154" s="1742"/>
      <c r="AZ154" s="1733"/>
      <c r="BA154" s="1734"/>
      <c r="BB154" s="1734"/>
      <c r="BC154" s="1734"/>
      <c r="BD154" s="1735"/>
      <c r="BE154" s="1736"/>
      <c r="BF154" s="1737"/>
      <c r="BG154" s="1737"/>
      <c r="BH154" s="1737"/>
      <c r="BI154" s="1737"/>
      <c r="BJ154" s="1737"/>
      <c r="BK154" s="1737"/>
      <c r="BL154" s="1737"/>
      <c r="BM154" s="1737"/>
      <c r="BN154" s="1737"/>
      <c r="BO154" s="1737"/>
      <c r="BP154" s="1737"/>
      <c r="BQ154" s="1738"/>
      <c r="BR154" s="1739"/>
      <c r="BS154" s="1740"/>
      <c r="BT154" s="1740"/>
      <c r="BU154" s="1741"/>
      <c r="BV154" s="1733"/>
      <c r="BW154" s="1734"/>
      <c r="BX154" s="1734"/>
      <c r="BY154" s="1734"/>
      <c r="BZ154" s="1735"/>
      <c r="CA154" s="1736"/>
      <c r="CB154" s="1737"/>
      <c r="CC154" s="1737"/>
      <c r="CD154" s="1737"/>
      <c r="CE154" s="1737"/>
      <c r="CF154" s="1737"/>
      <c r="CG154" s="1737"/>
      <c r="CH154" s="1737"/>
      <c r="CI154" s="1737"/>
      <c r="CJ154" s="1737"/>
      <c r="CK154" s="1737"/>
      <c r="CL154" s="1737"/>
      <c r="CM154" s="1737"/>
      <c r="CN154" s="1737"/>
      <c r="CO154" s="1737"/>
      <c r="CP154" s="1737"/>
      <c r="CQ154" s="1737"/>
      <c r="CR154" s="1737"/>
      <c r="CS154" s="1737"/>
      <c r="CT154" s="1737"/>
      <c r="CU154" s="1737"/>
      <c r="CV154" s="1737"/>
      <c r="CW154" s="1737"/>
      <c r="CX154" s="1737"/>
      <c r="CY154" s="1737"/>
      <c r="CZ154" s="1737"/>
      <c r="DA154" s="1737"/>
      <c r="DB154" s="1737"/>
      <c r="DC154" s="1737"/>
      <c r="DD154" s="1737"/>
      <c r="DE154" s="1738"/>
      <c r="DF154" s="1739"/>
      <c r="DG154" s="1740"/>
      <c r="DH154" s="1740"/>
      <c r="DI154" s="1742"/>
    </row>
    <row r="155" spans="1:114" ht="21.75" hidden="1" customHeight="1">
      <c r="A155" s="1976"/>
      <c r="B155" s="1977"/>
      <c r="C155" s="1977"/>
      <c r="D155" s="1977"/>
      <c r="E155" s="1977"/>
      <c r="F155" s="1978"/>
      <c r="G155" s="91"/>
      <c r="H155" s="1733"/>
      <c r="I155" s="1734"/>
      <c r="J155" s="1734"/>
      <c r="K155" s="1734"/>
      <c r="L155" s="1735"/>
      <c r="M155" s="1736"/>
      <c r="N155" s="1737"/>
      <c r="O155" s="1737"/>
      <c r="P155" s="1737"/>
      <c r="Q155" s="1737"/>
      <c r="R155" s="1737"/>
      <c r="S155" s="1737"/>
      <c r="T155" s="1737"/>
      <c r="U155" s="1737"/>
      <c r="V155" s="1737"/>
      <c r="W155" s="1737"/>
      <c r="X155" s="1737"/>
      <c r="Y155" s="1738"/>
      <c r="Z155" s="1739"/>
      <c r="AA155" s="1740"/>
      <c r="AB155" s="1740"/>
      <c r="AC155" s="1741"/>
      <c r="AD155" s="1733"/>
      <c r="AE155" s="1734"/>
      <c r="AF155" s="1734"/>
      <c r="AG155" s="1734"/>
      <c r="AH155" s="1735"/>
      <c r="AI155" s="1736"/>
      <c r="AJ155" s="1737"/>
      <c r="AK155" s="1737"/>
      <c r="AL155" s="1737"/>
      <c r="AM155" s="1737"/>
      <c r="AN155" s="1737"/>
      <c r="AO155" s="1737"/>
      <c r="AP155" s="1737"/>
      <c r="AQ155" s="1737"/>
      <c r="AR155" s="1737"/>
      <c r="AS155" s="1737"/>
      <c r="AT155" s="1737"/>
      <c r="AU155" s="1738"/>
      <c r="AV155" s="1739"/>
      <c r="AW155" s="1740"/>
      <c r="AX155" s="1740"/>
      <c r="AY155" s="1742"/>
      <c r="AZ155" s="1733"/>
      <c r="BA155" s="1734"/>
      <c r="BB155" s="1734"/>
      <c r="BC155" s="1734"/>
      <c r="BD155" s="1735"/>
      <c r="BE155" s="1736"/>
      <c r="BF155" s="1737"/>
      <c r="BG155" s="1737"/>
      <c r="BH155" s="1737"/>
      <c r="BI155" s="1737"/>
      <c r="BJ155" s="1737"/>
      <c r="BK155" s="1737"/>
      <c r="BL155" s="1737"/>
      <c r="BM155" s="1737"/>
      <c r="BN155" s="1737"/>
      <c r="BO155" s="1737"/>
      <c r="BP155" s="1737"/>
      <c r="BQ155" s="1738"/>
      <c r="BR155" s="1739"/>
      <c r="BS155" s="1740"/>
      <c r="BT155" s="1740"/>
      <c r="BU155" s="1741"/>
      <c r="BV155" s="1733"/>
      <c r="BW155" s="1734"/>
      <c r="BX155" s="1734"/>
      <c r="BY155" s="1734"/>
      <c r="BZ155" s="1735"/>
      <c r="CA155" s="1736"/>
      <c r="CB155" s="1737"/>
      <c r="CC155" s="1737"/>
      <c r="CD155" s="1737"/>
      <c r="CE155" s="1737"/>
      <c r="CF155" s="1737"/>
      <c r="CG155" s="1737"/>
      <c r="CH155" s="1737"/>
      <c r="CI155" s="1737"/>
      <c r="CJ155" s="1737"/>
      <c r="CK155" s="1737"/>
      <c r="CL155" s="1737"/>
      <c r="CM155" s="1737"/>
      <c r="CN155" s="1737"/>
      <c r="CO155" s="1737"/>
      <c r="CP155" s="1737"/>
      <c r="CQ155" s="1737"/>
      <c r="CR155" s="1737"/>
      <c r="CS155" s="1737"/>
      <c r="CT155" s="1737"/>
      <c r="CU155" s="1737"/>
      <c r="CV155" s="1737"/>
      <c r="CW155" s="1737"/>
      <c r="CX155" s="1737"/>
      <c r="CY155" s="1737"/>
      <c r="CZ155" s="1737"/>
      <c r="DA155" s="1737"/>
      <c r="DB155" s="1737"/>
      <c r="DC155" s="1737"/>
      <c r="DD155" s="1737"/>
      <c r="DE155" s="1738"/>
      <c r="DF155" s="1739"/>
      <c r="DG155" s="1740"/>
      <c r="DH155" s="1740"/>
      <c r="DI155" s="1742"/>
    </row>
    <row r="156" spans="1:114" ht="21.75" hidden="1" customHeight="1">
      <c r="A156" s="1976"/>
      <c r="B156" s="1977"/>
      <c r="C156" s="1977"/>
      <c r="D156" s="1977"/>
      <c r="E156" s="1977"/>
      <c r="F156" s="1978"/>
      <c r="G156" s="91"/>
      <c r="H156" s="1733"/>
      <c r="I156" s="1734"/>
      <c r="J156" s="1734"/>
      <c r="K156" s="1734"/>
      <c r="L156" s="1735"/>
      <c r="M156" s="1736"/>
      <c r="N156" s="1737"/>
      <c r="O156" s="1737"/>
      <c r="P156" s="1737"/>
      <c r="Q156" s="1737"/>
      <c r="R156" s="1737"/>
      <c r="S156" s="1737"/>
      <c r="T156" s="1737"/>
      <c r="U156" s="1737"/>
      <c r="V156" s="1737"/>
      <c r="W156" s="1737"/>
      <c r="X156" s="1737"/>
      <c r="Y156" s="1738"/>
      <c r="Z156" s="1739"/>
      <c r="AA156" s="1740"/>
      <c r="AB156" s="1740"/>
      <c r="AC156" s="1741"/>
      <c r="AD156" s="1733"/>
      <c r="AE156" s="1734"/>
      <c r="AF156" s="1734"/>
      <c r="AG156" s="1734"/>
      <c r="AH156" s="1735"/>
      <c r="AI156" s="1736"/>
      <c r="AJ156" s="1737"/>
      <c r="AK156" s="1737"/>
      <c r="AL156" s="1737"/>
      <c r="AM156" s="1737"/>
      <c r="AN156" s="1737"/>
      <c r="AO156" s="1737"/>
      <c r="AP156" s="1737"/>
      <c r="AQ156" s="1737"/>
      <c r="AR156" s="1737"/>
      <c r="AS156" s="1737"/>
      <c r="AT156" s="1737"/>
      <c r="AU156" s="1738"/>
      <c r="AV156" s="1739"/>
      <c r="AW156" s="1740"/>
      <c r="AX156" s="1740"/>
      <c r="AY156" s="1742"/>
      <c r="AZ156" s="1733"/>
      <c r="BA156" s="1734"/>
      <c r="BB156" s="1734"/>
      <c r="BC156" s="1734"/>
      <c r="BD156" s="1735"/>
      <c r="BE156" s="1736"/>
      <c r="BF156" s="1737"/>
      <c r="BG156" s="1737"/>
      <c r="BH156" s="1737"/>
      <c r="BI156" s="1737"/>
      <c r="BJ156" s="1737"/>
      <c r="BK156" s="1737"/>
      <c r="BL156" s="1737"/>
      <c r="BM156" s="1737"/>
      <c r="BN156" s="1737"/>
      <c r="BO156" s="1737"/>
      <c r="BP156" s="1737"/>
      <c r="BQ156" s="1738"/>
      <c r="BR156" s="1739"/>
      <c r="BS156" s="1740"/>
      <c r="BT156" s="1740"/>
      <c r="BU156" s="1741"/>
      <c r="BV156" s="1733"/>
      <c r="BW156" s="1734"/>
      <c r="BX156" s="1734"/>
      <c r="BY156" s="1734"/>
      <c r="BZ156" s="1735"/>
      <c r="CA156" s="1736"/>
      <c r="CB156" s="1737"/>
      <c r="CC156" s="1737"/>
      <c r="CD156" s="1737"/>
      <c r="CE156" s="1737"/>
      <c r="CF156" s="1737"/>
      <c r="CG156" s="1737"/>
      <c r="CH156" s="1737"/>
      <c r="CI156" s="1737"/>
      <c r="CJ156" s="1737"/>
      <c r="CK156" s="1737"/>
      <c r="CL156" s="1737"/>
      <c r="CM156" s="1737"/>
      <c r="CN156" s="1737"/>
      <c r="CO156" s="1737"/>
      <c r="CP156" s="1737"/>
      <c r="CQ156" s="1737"/>
      <c r="CR156" s="1737"/>
      <c r="CS156" s="1737"/>
      <c r="CT156" s="1737"/>
      <c r="CU156" s="1737"/>
      <c r="CV156" s="1737"/>
      <c r="CW156" s="1737"/>
      <c r="CX156" s="1737"/>
      <c r="CY156" s="1737"/>
      <c r="CZ156" s="1737"/>
      <c r="DA156" s="1737"/>
      <c r="DB156" s="1737"/>
      <c r="DC156" s="1737"/>
      <c r="DD156" s="1737"/>
      <c r="DE156" s="1738"/>
      <c r="DF156" s="1739"/>
      <c r="DG156" s="1740"/>
      <c r="DH156" s="1740"/>
      <c r="DI156" s="1742"/>
    </row>
    <row r="157" spans="1:114" ht="21.75" hidden="1" customHeight="1">
      <c r="A157" s="1976"/>
      <c r="B157" s="1977"/>
      <c r="C157" s="1977"/>
      <c r="D157" s="1977"/>
      <c r="E157" s="1977"/>
      <c r="F157" s="1978"/>
      <c r="G157" s="91"/>
      <c r="H157" s="1733"/>
      <c r="I157" s="1734"/>
      <c r="J157" s="1734"/>
      <c r="K157" s="1734"/>
      <c r="L157" s="1735"/>
      <c r="M157" s="1736"/>
      <c r="N157" s="1737"/>
      <c r="O157" s="1737"/>
      <c r="P157" s="1737"/>
      <c r="Q157" s="1737"/>
      <c r="R157" s="1737"/>
      <c r="S157" s="1737"/>
      <c r="T157" s="1737"/>
      <c r="U157" s="1737"/>
      <c r="V157" s="1737"/>
      <c r="W157" s="1737"/>
      <c r="X157" s="1737"/>
      <c r="Y157" s="1738"/>
      <c r="Z157" s="1739"/>
      <c r="AA157" s="1740"/>
      <c r="AB157" s="1740"/>
      <c r="AC157" s="1741"/>
      <c r="AD157" s="1733"/>
      <c r="AE157" s="1734"/>
      <c r="AF157" s="1734"/>
      <c r="AG157" s="1734"/>
      <c r="AH157" s="1735"/>
      <c r="AI157" s="1736"/>
      <c r="AJ157" s="1737"/>
      <c r="AK157" s="1737"/>
      <c r="AL157" s="1737"/>
      <c r="AM157" s="1737"/>
      <c r="AN157" s="1737"/>
      <c r="AO157" s="1737"/>
      <c r="AP157" s="1737"/>
      <c r="AQ157" s="1737"/>
      <c r="AR157" s="1737"/>
      <c r="AS157" s="1737"/>
      <c r="AT157" s="1737"/>
      <c r="AU157" s="1738"/>
      <c r="AV157" s="1739"/>
      <c r="AW157" s="1740"/>
      <c r="AX157" s="1740"/>
      <c r="AY157" s="1742"/>
      <c r="AZ157" s="1733"/>
      <c r="BA157" s="1734"/>
      <c r="BB157" s="1734"/>
      <c r="BC157" s="1734"/>
      <c r="BD157" s="1735"/>
      <c r="BE157" s="1736"/>
      <c r="BF157" s="1737"/>
      <c r="BG157" s="1737"/>
      <c r="BH157" s="1737"/>
      <c r="BI157" s="1737"/>
      <c r="BJ157" s="1737"/>
      <c r="BK157" s="1737"/>
      <c r="BL157" s="1737"/>
      <c r="BM157" s="1737"/>
      <c r="BN157" s="1737"/>
      <c r="BO157" s="1737"/>
      <c r="BP157" s="1737"/>
      <c r="BQ157" s="1738"/>
      <c r="BR157" s="1739"/>
      <c r="BS157" s="1740"/>
      <c r="BT157" s="1740"/>
      <c r="BU157" s="1741"/>
      <c r="BV157" s="1733"/>
      <c r="BW157" s="1734"/>
      <c r="BX157" s="1734"/>
      <c r="BY157" s="1734"/>
      <c r="BZ157" s="1735"/>
      <c r="CA157" s="1736"/>
      <c r="CB157" s="1737"/>
      <c r="CC157" s="1737"/>
      <c r="CD157" s="1737"/>
      <c r="CE157" s="1737"/>
      <c r="CF157" s="1737"/>
      <c r="CG157" s="1737"/>
      <c r="CH157" s="1737"/>
      <c r="CI157" s="1737"/>
      <c r="CJ157" s="1737"/>
      <c r="CK157" s="1737"/>
      <c r="CL157" s="1737"/>
      <c r="CM157" s="1737"/>
      <c r="CN157" s="1737"/>
      <c r="CO157" s="1737"/>
      <c r="CP157" s="1737"/>
      <c r="CQ157" s="1737"/>
      <c r="CR157" s="1737"/>
      <c r="CS157" s="1737"/>
      <c r="CT157" s="1737"/>
      <c r="CU157" s="1737"/>
      <c r="CV157" s="1737"/>
      <c r="CW157" s="1737"/>
      <c r="CX157" s="1737"/>
      <c r="CY157" s="1737"/>
      <c r="CZ157" s="1737"/>
      <c r="DA157" s="1737"/>
      <c r="DB157" s="1737"/>
      <c r="DC157" s="1737"/>
      <c r="DD157" s="1737"/>
      <c r="DE157" s="1738"/>
      <c r="DF157" s="1739"/>
      <c r="DG157" s="1740"/>
      <c r="DH157" s="1740"/>
      <c r="DI157" s="1742"/>
    </row>
    <row r="158" spans="1:114" ht="24.75" hidden="1" customHeight="1">
      <c r="A158" s="1976"/>
      <c r="B158" s="1977"/>
      <c r="C158" s="1977"/>
      <c r="D158" s="1977"/>
      <c r="E158" s="1977"/>
      <c r="F158" s="1978"/>
      <c r="G158" s="91"/>
      <c r="H158" s="1743" t="s">
        <v>78</v>
      </c>
      <c r="I158" s="1744"/>
      <c r="J158" s="1744"/>
      <c r="K158" s="1744"/>
      <c r="L158" s="1744"/>
      <c r="M158" s="1745"/>
      <c r="N158" s="1746"/>
      <c r="O158" s="1746"/>
      <c r="P158" s="1746"/>
      <c r="Q158" s="1746"/>
      <c r="R158" s="1746"/>
      <c r="S158" s="1746"/>
      <c r="T158" s="1746"/>
      <c r="U158" s="1746"/>
      <c r="V158" s="1746"/>
      <c r="W158" s="1746"/>
      <c r="X158" s="1746"/>
      <c r="Y158" s="1747"/>
      <c r="Z158" s="1748">
        <f>SUM(Z148:AC157)</f>
        <v>0</v>
      </c>
      <c r="AA158" s="1749"/>
      <c r="AB158" s="1749"/>
      <c r="AC158" s="1750"/>
      <c r="AD158" s="1743" t="s">
        <v>78</v>
      </c>
      <c r="AE158" s="1744"/>
      <c r="AF158" s="1744"/>
      <c r="AG158" s="1744"/>
      <c r="AH158" s="1744"/>
      <c r="AI158" s="1745"/>
      <c r="AJ158" s="1746"/>
      <c r="AK158" s="1746"/>
      <c r="AL158" s="1746"/>
      <c r="AM158" s="1746"/>
      <c r="AN158" s="1746"/>
      <c r="AO158" s="1746"/>
      <c r="AP158" s="1746"/>
      <c r="AQ158" s="1746"/>
      <c r="AR158" s="1746"/>
      <c r="AS158" s="1746"/>
      <c r="AT158" s="1746"/>
      <c r="AU158" s="1747"/>
      <c r="AV158" s="1748">
        <f>SUM(AV148:AY157)</f>
        <v>0</v>
      </c>
      <c r="AW158" s="1749"/>
      <c r="AX158" s="1749"/>
      <c r="AY158" s="1751"/>
      <c r="AZ158" s="1743" t="s">
        <v>78</v>
      </c>
      <c r="BA158" s="1744"/>
      <c r="BB158" s="1744"/>
      <c r="BC158" s="1744"/>
      <c r="BD158" s="1744"/>
      <c r="BE158" s="1745"/>
      <c r="BF158" s="1746"/>
      <c r="BG158" s="1746"/>
      <c r="BH158" s="1746"/>
      <c r="BI158" s="1746"/>
      <c r="BJ158" s="1746"/>
      <c r="BK158" s="1746"/>
      <c r="BL158" s="1746"/>
      <c r="BM158" s="1746"/>
      <c r="BN158" s="1746"/>
      <c r="BO158" s="1746"/>
      <c r="BP158" s="1746"/>
      <c r="BQ158" s="1747"/>
      <c r="BR158" s="1748">
        <f>SUM(BR148:BU157)</f>
        <v>0</v>
      </c>
      <c r="BS158" s="1749"/>
      <c r="BT158" s="1749"/>
      <c r="BU158" s="1750"/>
      <c r="BV158" s="1743" t="s">
        <v>78</v>
      </c>
      <c r="BW158" s="1744"/>
      <c r="BX158" s="1744"/>
      <c r="BY158" s="1744"/>
      <c r="BZ158" s="1744"/>
      <c r="CA158" s="1745"/>
      <c r="CB158" s="1746"/>
      <c r="CC158" s="1746"/>
      <c r="CD158" s="1746"/>
      <c r="CE158" s="1746"/>
      <c r="CF158" s="1746"/>
      <c r="CG158" s="1746"/>
      <c r="CH158" s="1746"/>
      <c r="CI158" s="1746"/>
      <c r="CJ158" s="1746"/>
      <c r="CK158" s="1746"/>
      <c r="CL158" s="1746"/>
      <c r="CM158" s="1746"/>
      <c r="CN158" s="1746"/>
      <c r="CO158" s="1746"/>
      <c r="CP158" s="1746"/>
      <c r="CQ158" s="1746"/>
      <c r="CR158" s="1746"/>
      <c r="CS158" s="1746"/>
      <c r="CT158" s="1746"/>
      <c r="CU158" s="1746"/>
      <c r="CV158" s="1746"/>
      <c r="CW158" s="1746"/>
      <c r="CX158" s="1746"/>
      <c r="CY158" s="1746"/>
      <c r="CZ158" s="1746"/>
      <c r="DA158" s="1746"/>
      <c r="DB158" s="1746"/>
      <c r="DC158" s="1746"/>
      <c r="DD158" s="1746"/>
      <c r="DE158" s="1747"/>
      <c r="DF158" s="1748">
        <f>SUM(DF148:DI157)</f>
        <v>0</v>
      </c>
      <c r="DG158" s="1749"/>
      <c r="DH158" s="1749"/>
      <c r="DI158" s="1751"/>
    </row>
    <row r="159" spans="1:114" ht="24.75" hidden="1" customHeight="1">
      <c r="A159" s="1976"/>
      <c r="B159" s="1977"/>
      <c r="C159" s="1977"/>
      <c r="D159" s="1977"/>
      <c r="E159" s="1977"/>
      <c r="F159" s="1978"/>
      <c r="G159" s="91"/>
      <c r="H159" s="795" t="s">
        <v>480</v>
      </c>
      <c r="I159" s="796"/>
      <c r="J159" s="796"/>
      <c r="K159" s="796"/>
      <c r="L159" s="796"/>
      <c r="M159" s="796"/>
      <c r="N159" s="796"/>
      <c r="O159" s="796"/>
      <c r="P159" s="796"/>
      <c r="Q159" s="796"/>
      <c r="R159" s="796"/>
      <c r="S159" s="796"/>
      <c r="T159" s="796"/>
      <c r="U159" s="796"/>
      <c r="V159" s="796"/>
      <c r="W159" s="796"/>
      <c r="X159" s="796"/>
      <c r="Y159" s="796"/>
      <c r="Z159" s="796"/>
      <c r="AA159" s="796"/>
      <c r="AB159" s="796"/>
      <c r="AC159" s="836"/>
      <c r="AD159" s="795" t="s">
        <v>479</v>
      </c>
      <c r="AE159" s="796"/>
      <c r="AF159" s="796"/>
      <c r="AG159" s="796"/>
      <c r="AH159" s="796"/>
      <c r="AI159" s="796"/>
      <c r="AJ159" s="796"/>
      <c r="AK159" s="796"/>
      <c r="AL159" s="796"/>
      <c r="AM159" s="796"/>
      <c r="AN159" s="796"/>
      <c r="AO159" s="796"/>
      <c r="AP159" s="796"/>
      <c r="AQ159" s="796"/>
      <c r="AR159" s="796"/>
      <c r="AS159" s="796"/>
      <c r="AT159" s="796"/>
      <c r="AU159" s="796"/>
      <c r="AV159" s="796"/>
      <c r="AW159" s="796"/>
      <c r="AX159" s="796"/>
      <c r="AY159" s="798"/>
      <c r="AZ159" s="795" t="s">
        <v>480</v>
      </c>
      <c r="BA159" s="796"/>
      <c r="BB159" s="796"/>
      <c r="BC159" s="796"/>
      <c r="BD159" s="796"/>
      <c r="BE159" s="796"/>
      <c r="BF159" s="796"/>
      <c r="BG159" s="796"/>
      <c r="BH159" s="796"/>
      <c r="BI159" s="796"/>
      <c r="BJ159" s="796"/>
      <c r="BK159" s="796"/>
      <c r="BL159" s="796"/>
      <c r="BM159" s="796"/>
      <c r="BN159" s="796"/>
      <c r="BO159" s="796"/>
      <c r="BP159" s="796"/>
      <c r="BQ159" s="796"/>
      <c r="BR159" s="796"/>
      <c r="BS159" s="796"/>
      <c r="BT159" s="796"/>
      <c r="BU159" s="836"/>
      <c r="BV159" s="795" t="s">
        <v>479</v>
      </c>
      <c r="BW159" s="796"/>
      <c r="BX159" s="796"/>
      <c r="BY159" s="796"/>
      <c r="BZ159" s="796"/>
      <c r="CA159" s="796"/>
      <c r="CB159" s="796"/>
      <c r="CC159" s="796"/>
      <c r="CD159" s="796"/>
      <c r="CE159" s="796"/>
      <c r="CF159" s="796"/>
      <c r="CG159" s="796"/>
      <c r="CH159" s="796"/>
      <c r="CI159" s="796"/>
      <c r="CJ159" s="796"/>
      <c r="CK159" s="796"/>
      <c r="CL159" s="796"/>
      <c r="CM159" s="796"/>
      <c r="CN159" s="796"/>
      <c r="CO159" s="796"/>
      <c r="CP159" s="796"/>
      <c r="CQ159" s="796"/>
      <c r="CR159" s="796"/>
      <c r="CS159" s="796"/>
      <c r="CT159" s="796"/>
      <c r="CU159" s="796"/>
      <c r="CV159" s="796"/>
      <c r="CW159" s="796"/>
      <c r="CX159" s="796"/>
      <c r="CY159" s="796"/>
      <c r="CZ159" s="796"/>
      <c r="DA159" s="796"/>
      <c r="DB159" s="796"/>
      <c r="DC159" s="796"/>
      <c r="DD159" s="796"/>
      <c r="DE159" s="796"/>
      <c r="DF159" s="796"/>
      <c r="DG159" s="796"/>
      <c r="DH159" s="796"/>
      <c r="DI159" s="798"/>
      <c r="DJ159">
        <f>COUNTA($H$161,$AD$161)</f>
        <v>0</v>
      </c>
    </row>
    <row r="160" spans="1:114" ht="24.75" hidden="1" customHeight="1">
      <c r="A160" s="1976"/>
      <c r="B160" s="1977"/>
      <c r="C160" s="1977"/>
      <c r="D160" s="1977"/>
      <c r="E160" s="1977"/>
      <c r="F160" s="1978"/>
      <c r="G160" s="91"/>
      <c r="H160" s="1676" t="s">
        <v>60</v>
      </c>
      <c r="I160" s="1677"/>
      <c r="J160" s="1677"/>
      <c r="K160" s="1677"/>
      <c r="L160" s="1677"/>
      <c r="M160" s="1720" t="s">
        <v>63</v>
      </c>
      <c r="N160" s="1677"/>
      <c r="O160" s="1677"/>
      <c r="P160" s="1677"/>
      <c r="Q160" s="1677"/>
      <c r="R160" s="1677"/>
      <c r="S160" s="1677"/>
      <c r="T160" s="1677"/>
      <c r="U160" s="1677"/>
      <c r="V160" s="1677"/>
      <c r="W160" s="1677"/>
      <c r="X160" s="1677"/>
      <c r="Y160" s="1678"/>
      <c r="Z160" s="1721" t="s">
        <v>74</v>
      </c>
      <c r="AA160" s="1677"/>
      <c r="AB160" s="1677"/>
      <c r="AC160" s="1678"/>
      <c r="AD160" s="1676" t="s">
        <v>60</v>
      </c>
      <c r="AE160" s="1677"/>
      <c r="AF160" s="1677"/>
      <c r="AG160" s="1677"/>
      <c r="AH160" s="1677"/>
      <c r="AI160" s="1720" t="s">
        <v>63</v>
      </c>
      <c r="AJ160" s="1677"/>
      <c r="AK160" s="1677"/>
      <c r="AL160" s="1677"/>
      <c r="AM160" s="1677"/>
      <c r="AN160" s="1677"/>
      <c r="AO160" s="1677"/>
      <c r="AP160" s="1677"/>
      <c r="AQ160" s="1677"/>
      <c r="AR160" s="1677"/>
      <c r="AS160" s="1677"/>
      <c r="AT160" s="1677"/>
      <c r="AU160" s="1678"/>
      <c r="AV160" s="1721" t="s">
        <v>74</v>
      </c>
      <c r="AW160" s="1677"/>
      <c r="AX160" s="1677"/>
      <c r="AY160" s="1722"/>
      <c r="AZ160" s="1676" t="s">
        <v>60</v>
      </c>
      <c r="BA160" s="1677"/>
      <c r="BB160" s="1677"/>
      <c r="BC160" s="1677"/>
      <c r="BD160" s="1677"/>
      <c r="BE160" s="1720" t="s">
        <v>63</v>
      </c>
      <c r="BF160" s="1677"/>
      <c r="BG160" s="1677"/>
      <c r="BH160" s="1677"/>
      <c r="BI160" s="1677"/>
      <c r="BJ160" s="1677"/>
      <c r="BK160" s="1677"/>
      <c r="BL160" s="1677"/>
      <c r="BM160" s="1677"/>
      <c r="BN160" s="1677"/>
      <c r="BO160" s="1677"/>
      <c r="BP160" s="1677"/>
      <c r="BQ160" s="1678"/>
      <c r="BR160" s="1721" t="s">
        <v>74</v>
      </c>
      <c r="BS160" s="1677"/>
      <c r="BT160" s="1677"/>
      <c r="BU160" s="1678"/>
      <c r="BV160" s="1676" t="s">
        <v>60</v>
      </c>
      <c r="BW160" s="1677"/>
      <c r="BX160" s="1677"/>
      <c r="BY160" s="1677"/>
      <c r="BZ160" s="1677"/>
      <c r="CA160" s="1720" t="s">
        <v>63</v>
      </c>
      <c r="CB160" s="1677"/>
      <c r="CC160" s="1677"/>
      <c r="CD160" s="1677"/>
      <c r="CE160" s="1677"/>
      <c r="CF160" s="1677"/>
      <c r="CG160" s="1677"/>
      <c r="CH160" s="1677"/>
      <c r="CI160" s="1677"/>
      <c r="CJ160" s="1677"/>
      <c r="CK160" s="1677"/>
      <c r="CL160" s="1677"/>
      <c r="CM160" s="1677"/>
      <c r="CN160" s="1677"/>
      <c r="CO160" s="1677"/>
      <c r="CP160" s="1677"/>
      <c r="CQ160" s="1677"/>
      <c r="CR160" s="1677"/>
      <c r="CS160" s="1677"/>
      <c r="CT160" s="1677"/>
      <c r="CU160" s="1677"/>
      <c r="CV160" s="1677"/>
      <c r="CW160" s="1677"/>
      <c r="CX160" s="1677"/>
      <c r="CY160" s="1677"/>
      <c r="CZ160" s="1677"/>
      <c r="DA160" s="1677"/>
      <c r="DB160" s="1677"/>
      <c r="DC160" s="1677"/>
      <c r="DD160" s="1677"/>
      <c r="DE160" s="1678"/>
      <c r="DF160" s="1721" t="s">
        <v>74</v>
      </c>
      <c r="DG160" s="1677"/>
      <c r="DH160" s="1677"/>
      <c r="DI160" s="1722"/>
      <c r="DJ160">
        <f t="shared" ref="DJ160:DJ171" si="1">$DJ$159</f>
        <v>0</v>
      </c>
    </row>
    <row r="161" spans="1:114" ht="21" hidden="1" customHeight="1">
      <c r="A161" s="1976"/>
      <c r="B161" s="1977"/>
      <c r="C161" s="1977"/>
      <c r="D161" s="1977"/>
      <c r="E161" s="1977"/>
      <c r="F161" s="1978"/>
      <c r="G161" s="91"/>
      <c r="H161" s="1723"/>
      <c r="I161" s="1724"/>
      <c r="J161" s="1724"/>
      <c r="K161" s="1724"/>
      <c r="L161" s="1725"/>
      <c r="M161" s="1726"/>
      <c r="N161" s="1727"/>
      <c r="O161" s="1727"/>
      <c r="P161" s="1727"/>
      <c r="Q161" s="1727"/>
      <c r="R161" s="1727"/>
      <c r="S161" s="1727"/>
      <c r="T161" s="1727"/>
      <c r="U161" s="1727"/>
      <c r="V161" s="1727"/>
      <c r="W161" s="1727"/>
      <c r="X161" s="1727"/>
      <c r="Y161" s="1728"/>
      <c r="Z161" s="1729"/>
      <c r="AA161" s="1730"/>
      <c r="AB161" s="1730"/>
      <c r="AC161" s="1731"/>
      <c r="AD161" s="1723"/>
      <c r="AE161" s="1724"/>
      <c r="AF161" s="1724"/>
      <c r="AG161" s="1724"/>
      <c r="AH161" s="1725"/>
      <c r="AI161" s="1726"/>
      <c r="AJ161" s="1727"/>
      <c r="AK161" s="1727"/>
      <c r="AL161" s="1727"/>
      <c r="AM161" s="1727"/>
      <c r="AN161" s="1727"/>
      <c r="AO161" s="1727"/>
      <c r="AP161" s="1727"/>
      <c r="AQ161" s="1727"/>
      <c r="AR161" s="1727"/>
      <c r="AS161" s="1727"/>
      <c r="AT161" s="1727"/>
      <c r="AU161" s="1728"/>
      <c r="AV161" s="1729"/>
      <c r="AW161" s="1730"/>
      <c r="AX161" s="1730"/>
      <c r="AY161" s="1732"/>
      <c r="AZ161" s="1723"/>
      <c r="BA161" s="1724"/>
      <c r="BB161" s="1724"/>
      <c r="BC161" s="1724"/>
      <c r="BD161" s="1725"/>
      <c r="BE161" s="1726"/>
      <c r="BF161" s="1727"/>
      <c r="BG161" s="1727"/>
      <c r="BH161" s="1727"/>
      <c r="BI161" s="1727"/>
      <c r="BJ161" s="1727"/>
      <c r="BK161" s="1727"/>
      <c r="BL161" s="1727"/>
      <c r="BM161" s="1727"/>
      <c r="BN161" s="1727"/>
      <c r="BO161" s="1727"/>
      <c r="BP161" s="1727"/>
      <c r="BQ161" s="1728"/>
      <c r="BR161" s="1729"/>
      <c r="BS161" s="1730"/>
      <c r="BT161" s="1730"/>
      <c r="BU161" s="1731"/>
      <c r="BV161" s="1723"/>
      <c r="BW161" s="1724"/>
      <c r="BX161" s="1724"/>
      <c r="BY161" s="1724"/>
      <c r="BZ161" s="1725"/>
      <c r="CA161" s="1726"/>
      <c r="CB161" s="1727"/>
      <c r="CC161" s="1727"/>
      <c r="CD161" s="1727"/>
      <c r="CE161" s="1727"/>
      <c r="CF161" s="1727"/>
      <c r="CG161" s="1727"/>
      <c r="CH161" s="1727"/>
      <c r="CI161" s="1727"/>
      <c r="CJ161" s="1727"/>
      <c r="CK161" s="1727"/>
      <c r="CL161" s="1727"/>
      <c r="CM161" s="1727"/>
      <c r="CN161" s="1727"/>
      <c r="CO161" s="1727"/>
      <c r="CP161" s="1727"/>
      <c r="CQ161" s="1727"/>
      <c r="CR161" s="1727"/>
      <c r="CS161" s="1727"/>
      <c r="CT161" s="1727"/>
      <c r="CU161" s="1727"/>
      <c r="CV161" s="1727"/>
      <c r="CW161" s="1727"/>
      <c r="CX161" s="1727"/>
      <c r="CY161" s="1727"/>
      <c r="CZ161" s="1727"/>
      <c r="DA161" s="1727"/>
      <c r="DB161" s="1727"/>
      <c r="DC161" s="1727"/>
      <c r="DD161" s="1727"/>
      <c r="DE161" s="1728"/>
      <c r="DF161" s="1729"/>
      <c r="DG161" s="1730"/>
      <c r="DH161" s="1730"/>
      <c r="DI161" s="1732"/>
      <c r="DJ161">
        <f t="shared" si="1"/>
        <v>0</v>
      </c>
    </row>
    <row r="162" spans="1:114" ht="21" hidden="1" customHeight="1">
      <c r="A162" s="1976"/>
      <c r="B162" s="1977"/>
      <c r="C162" s="1977"/>
      <c r="D162" s="1977"/>
      <c r="E162" s="1977"/>
      <c r="F162" s="1978"/>
      <c r="G162" s="91"/>
      <c r="H162" s="1733"/>
      <c r="I162" s="1734"/>
      <c r="J162" s="1734"/>
      <c r="K162" s="1734"/>
      <c r="L162" s="1735"/>
      <c r="M162" s="1736"/>
      <c r="N162" s="1737"/>
      <c r="O162" s="1737"/>
      <c r="P162" s="1737"/>
      <c r="Q162" s="1737"/>
      <c r="R162" s="1737"/>
      <c r="S162" s="1737"/>
      <c r="T162" s="1737"/>
      <c r="U162" s="1737"/>
      <c r="V162" s="1737"/>
      <c r="W162" s="1737"/>
      <c r="X162" s="1737"/>
      <c r="Y162" s="1738"/>
      <c r="Z162" s="1739"/>
      <c r="AA162" s="1740"/>
      <c r="AB162" s="1740"/>
      <c r="AC162" s="1741"/>
      <c r="AD162" s="1733"/>
      <c r="AE162" s="1734"/>
      <c r="AF162" s="1734"/>
      <c r="AG162" s="1734"/>
      <c r="AH162" s="1735"/>
      <c r="AI162" s="1736"/>
      <c r="AJ162" s="1737"/>
      <c r="AK162" s="1737"/>
      <c r="AL162" s="1737"/>
      <c r="AM162" s="1737"/>
      <c r="AN162" s="1737"/>
      <c r="AO162" s="1737"/>
      <c r="AP162" s="1737"/>
      <c r="AQ162" s="1737"/>
      <c r="AR162" s="1737"/>
      <c r="AS162" s="1737"/>
      <c r="AT162" s="1737"/>
      <c r="AU162" s="1738"/>
      <c r="AV162" s="1739"/>
      <c r="AW162" s="1740"/>
      <c r="AX162" s="1740"/>
      <c r="AY162" s="1742"/>
      <c r="AZ162" s="1733"/>
      <c r="BA162" s="1734"/>
      <c r="BB162" s="1734"/>
      <c r="BC162" s="1734"/>
      <c r="BD162" s="1735"/>
      <c r="BE162" s="1736"/>
      <c r="BF162" s="1737"/>
      <c r="BG162" s="1737"/>
      <c r="BH162" s="1737"/>
      <c r="BI162" s="1737"/>
      <c r="BJ162" s="1737"/>
      <c r="BK162" s="1737"/>
      <c r="BL162" s="1737"/>
      <c r="BM162" s="1737"/>
      <c r="BN162" s="1737"/>
      <c r="BO162" s="1737"/>
      <c r="BP162" s="1737"/>
      <c r="BQ162" s="1738"/>
      <c r="BR162" s="1739"/>
      <c r="BS162" s="1740"/>
      <c r="BT162" s="1740"/>
      <c r="BU162" s="1741"/>
      <c r="BV162" s="1733"/>
      <c r="BW162" s="1734"/>
      <c r="BX162" s="1734"/>
      <c r="BY162" s="1734"/>
      <c r="BZ162" s="1735"/>
      <c r="CA162" s="1736"/>
      <c r="CB162" s="1737"/>
      <c r="CC162" s="1737"/>
      <c r="CD162" s="1737"/>
      <c r="CE162" s="1737"/>
      <c r="CF162" s="1737"/>
      <c r="CG162" s="1737"/>
      <c r="CH162" s="1737"/>
      <c r="CI162" s="1737"/>
      <c r="CJ162" s="1737"/>
      <c r="CK162" s="1737"/>
      <c r="CL162" s="1737"/>
      <c r="CM162" s="1737"/>
      <c r="CN162" s="1737"/>
      <c r="CO162" s="1737"/>
      <c r="CP162" s="1737"/>
      <c r="CQ162" s="1737"/>
      <c r="CR162" s="1737"/>
      <c r="CS162" s="1737"/>
      <c r="CT162" s="1737"/>
      <c r="CU162" s="1737"/>
      <c r="CV162" s="1737"/>
      <c r="CW162" s="1737"/>
      <c r="CX162" s="1737"/>
      <c r="CY162" s="1737"/>
      <c r="CZ162" s="1737"/>
      <c r="DA162" s="1737"/>
      <c r="DB162" s="1737"/>
      <c r="DC162" s="1737"/>
      <c r="DD162" s="1737"/>
      <c r="DE162" s="1738"/>
      <c r="DF162" s="1739"/>
      <c r="DG162" s="1740"/>
      <c r="DH162" s="1740"/>
      <c r="DI162" s="1742"/>
      <c r="DJ162">
        <f t="shared" si="1"/>
        <v>0</v>
      </c>
    </row>
    <row r="163" spans="1:114" ht="21" hidden="1" customHeight="1">
      <c r="A163" s="1976"/>
      <c r="B163" s="1977"/>
      <c r="C163" s="1977"/>
      <c r="D163" s="1977"/>
      <c r="E163" s="1977"/>
      <c r="F163" s="1978"/>
      <c r="G163" s="91"/>
      <c r="H163" s="1733"/>
      <c r="I163" s="1734"/>
      <c r="J163" s="1734"/>
      <c r="K163" s="1734"/>
      <c r="L163" s="1735"/>
      <c r="M163" s="1736"/>
      <c r="N163" s="1737"/>
      <c r="O163" s="1737"/>
      <c r="P163" s="1737"/>
      <c r="Q163" s="1737"/>
      <c r="R163" s="1737"/>
      <c r="S163" s="1737"/>
      <c r="T163" s="1737"/>
      <c r="U163" s="1737"/>
      <c r="V163" s="1737"/>
      <c r="W163" s="1737"/>
      <c r="X163" s="1737"/>
      <c r="Y163" s="1738"/>
      <c r="Z163" s="1739"/>
      <c r="AA163" s="1740"/>
      <c r="AB163" s="1740"/>
      <c r="AC163" s="1741"/>
      <c r="AD163" s="1733"/>
      <c r="AE163" s="1734"/>
      <c r="AF163" s="1734"/>
      <c r="AG163" s="1734"/>
      <c r="AH163" s="1735"/>
      <c r="AI163" s="1736"/>
      <c r="AJ163" s="1737"/>
      <c r="AK163" s="1737"/>
      <c r="AL163" s="1737"/>
      <c r="AM163" s="1737"/>
      <c r="AN163" s="1737"/>
      <c r="AO163" s="1737"/>
      <c r="AP163" s="1737"/>
      <c r="AQ163" s="1737"/>
      <c r="AR163" s="1737"/>
      <c r="AS163" s="1737"/>
      <c r="AT163" s="1737"/>
      <c r="AU163" s="1738"/>
      <c r="AV163" s="1739"/>
      <c r="AW163" s="1740"/>
      <c r="AX163" s="1740"/>
      <c r="AY163" s="1742"/>
      <c r="AZ163" s="1733"/>
      <c r="BA163" s="1734"/>
      <c r="BB163" s="1734"/>
      <c r="BC163" s="1734"/>
      <c r="BD163" s="1735"/>
      <c r="BE163" s="1736"/>
      <c r="BF163" s="1737"/>
      <c r="BG163" s="1737"/>
      <c r="BH163" s="1737"/>
      <c r="BI163" s="1737"/>
      <c r="BJ163" s="1737"/>
      <c r="BK163" s="1737"/>
      <c r="BL163" s="1737"/>
      <c r="BM163" s="1737"/>
      <c r="BN163" s="1737"/>
      <c r="BO163" s="1737"/>
      <c r="BP163" s="1737"/>
      <c r="BQ163" s="1738"/>
      <c r="BR163" s="1739"/>
      <c r="BS163" s="1740"/>
      <c r="BT163" s="1740"/>
      <c r="BU163" s="1741"/>
      <c r="BV163" s="1733"/>
      <c r="BW163" s="1734"/>
      <c r="BX163" s="1734"/>
      <c r="BY163" s="1734"/>
      <c r="BZ163" s="1735"/>
      <c r="CA163" s="1736"/>
      <c r="CB163" s="1737"/>
      <c r="CC163" s="1737"/>
      <c r="CD163" s="1737"/>
      <c r="CE163" s="1737"/>
      <c r="CF163" s="1737"/>
      <c r="CG163" s="1737"/>
      <c r="CH163" s="1737"/>
      <c r="CI163" s="1737"/>
      <c r="CJ163" s="1737"/>
      <c r="CK163" s="1737"/>
      <c r="CL163" s="1737"/>
      <c r="CM163" s="1737"/>
      <c r="CN163" s="1737"/>
      <c r="CO163" s="1737"/>
      <c r="CP163" s="1737"/>
      <c r="CQ163" s="1737"/>
      <c r="CR163" s="1737"/>
      <c r="CS163" s="1737"/>
      <c r="CT163" s="1737"/>
      <c r="CU163" s="1737"/>
      <c r="CV163" s="1737"/>
      <c r="CW163" s="1737"/>
      <c r="CX163" s="1737"/>
      <c r="CY163" s="1737"/>
      <c r="CZ163" s="1737"/>
      <c r="DA163" s="1737"/>
      <c r="DB163" s="1737"/>
      <c r="DC163" s="1737"/>
      <c r="DD163" s="1737"/>
      <c r="DE163" s="1738"/>
      <c r="DF163" s="1739"/>
      <c r="DG163" s="1740"/>
      <c r="DH163" s="1740"/>
      <c r="DI163" s="1742"/>
      <c r="DJ163">
        <f t="shared" si="1"/>
        <v>0</v>
      </c>
    </row>
    <row r="164" spans="1:114" ht="21" hidden="1" customHeight="1">
      <c r="A164" s="1976"/>
      <c r="B164" s="1977"/>
      <c r="C164" s="1977"/>
      <c r="D164" s="1977"/>
      <c r="E164" s="1977"/>
      <c r="F164" s="1978"/>
      <c r="G164" s="91"/>
      <c r="H164" s="1733"/>
      <c r="I164" s="1734"/>
      <c r="J164" s="1734"/>
      <c r="K164" s="1734"/>
      <c r="L164" s="1735"/>
      <c r="M164" s="1736"/>
      <c r="N164" s="1737"/>
      <c r="O164" s="1737"/>
      <c r="P164" s="1737"/>
      <c r="Q164" s="1737"/>
      <c r="R164" s="1737"/>
      <c r="S164" s="1737"/>
      <c r="T164" s="1737"/>
      <c r="U164" s="1737"/>
      <c r="V164" s="1737"/>
      <c r="W164" s="1737"/>
      <c r="X164" s="1737"/>
      <c r="Y164" s="1738"/>
      <c r="Z164" s="1739"/>
      <c r="AA164" s="1740"/>
      <c r="AB164" s="1740"/>
      <c r="AC164" s="1741"/>
      <c r="AD164" s="1733"/>
      <c r="AE164" s="1734"/>
      <c r="AF164" s="1734"/>
      <c r="AG164" s="1734"/>
      <c r="AH164" s="1735"/>
      <c r="AI164" s="1736"/>
      <c r="AJ164" s="1737"/>
      <c r="AK164" s="1737"/>
      <c r="AL164" s="1737"/>
      <c r="AM164" s="1737"/>
      <c r="AN164" s="1737"/>
      <c r="AO164" s="1737"/>
      <c r="AP164" s="1737"/>
      <c r="AQ164" s="1737"/>
      <c r="AR164" s="1737"/>
      <c r="AS164" s="1737"/>
      <c r="AT164" s="1737"/>
      <c r="AU164" s="1738"/>
      <c r="AV164" s="1739"/>
      <c r="AW164" s="1740"/>
      <c r="AX164" s="1740"/>
      <c r="AY164" s="1742"/>
      <c r="AZ164" s="1733"/>
      <c r="BA164" s="1734"/>
      <c r="BB164" s="1734"/>
      <c r="BC164" s="1734"/>
      <c r="BD164" s="1735"/>
      <c r="BE164" s="1736"/>
      <c r="BF164" s="1737"/>
      <c r="BG164" s="1737"/>
      <c r="BH164" s="1737"/>
      <c r="BI164" s="1737"/>
      <c r="BJ164" s="1737"/>
      <c r="BK164" s="1737"/>
      <c r="BL164" s="1737"/>
      <c r="BM164" s="1737"/>
      <c r="BN164" s="1737"/>
      <c r="BO164" s="1737"/>
      <c r="BP164" s="1737"/>
      <c r="BQ164" s="1738"/>
      <c r="BR164" s="1739"/>
      <c r="BS164" s="1740"/>
      <c r="BT164" s="1740"/>
      <c r="BU164" s="1741"/>
      <c r="BV164" s="1733"/>
      <c r="BW164" s="1734"/>
      <c r="BX164" s="1734"/>
      <c r="BY164" s="1734"/>
      <c r="BZ164" s="1735"/>
      <c r="CA164" s="1736"/>
      <c r="CB164" s="1737"/>
      <c r="CC164" s="1737"/>
      <c r="CD164" s="1737"/>
      <c r="CE164" s="1737"/>
      <c r="CF164" s="1737"/>
      <c r="CG164" s="1737"/>
      <c r="CH164" s="1737"/>
      <c r="CI164" s="1737"/>
      <c r="CJ164" s="1737"/>
      <c r="CK164" s="1737"/>
      <c r="CL164" s="1737"/>
      <c r="CM164" s="1737"/>
      <c r="CN164" s="1737"/>
      <c r="CO164" s="1737"/>
      <c r="CP164" s="1737"/>
      <c r="CQ164" s="1737"/>
      <c r="CR164" s="1737"/>
      <c r="CS164" s="1737"/>
      <c r="CT164" s="1737"/>
      <c r="CU164" s="1737"/>
      <c r="CV164" s="1737"/>
      <c r="CW164" s="1737"/>
      <c r="CX164" s="1737"/>
      <c r="CY164" s="1737"/>
      <c r="CZ164" s="1737"/>
      <c r="DA164" s="1737"/>
      <c r="DB164" s="1737"/>
      <c r="DC164" s="1737"/>
      <c r="DD164" s="1737"/>
      <c r="DE164" s="1738"/>
      <c r="DF164" s="1739"/>
      <c r="DG164" s="1740"/>
      <c r="DH164" s="1740"/>
      <c r="DI164" s="1742"/>
      <c r="DJ164">
        <f t="shared" si="1"/>
        <v>0</v>
      </c>
    </row>
    <row r="165" spans="1:114" ht="21" hidden="1" customHeight="1">
      <c r="A165" s="1976"/>
      <c r="B165" s="1977"/>
      <c r="C165" s="1977"/>
      <c r="D165" s="1977"/>
      <c r="E165" s="1977"/>
      <c r="F165" s="1978"/>
      <c r="G165" s="91"/>
      <c r="H165" s="1733"/>
      <c r="I165" s="1734"/>
      <c r="J165" s="1734"/>
      <c r="K165" s="1734"/>
      <c r="L165" s="1735"/>
      <c r="M165" s="1736"/>
      <c r="N165" s="1737"/>
      <c r="O165" s="1737"/>
      <c r="P165" s="1737"/>
      <c r="Q165" s="1737"/>
      <c r="R165" s="1737"/>
      <c r="S165" s="1737"/>
      <c r="T165" s="1737"/>
      <c r="U165" s="1737"/>
      <c r="V165" s="1737"/>
      <c r="W165" s="1737"/>
      <c r="X165" s="1737"/>
      <c r="Y165" s="1738"/>
      <c r="Z165" s="1739"/>
      <c r="AA165" s="1740"/>
      <c r="AB165" s="1740"/>
      <c r="AC165" s="1741"/>
      <c r="AD165" s="1733"/>
      <c r="AE165" s="1734"/>
      <c r="AF165" s="1734"/>
      <c r="AG165" s="1734"/>
      <c r="AH165" s="1735"/>
      <c r="AI165" s="1736"/>
      <c r="AJ165" s="1737"/>
      <c r="AK165" s="1737"/>
      <c r="AL165" s="1737"/>
      <c r="AM165" s="1737"/>
      <c r="AN165" s="1737"/>
      <c r="AO165" s="1737"/>
      <c r="AP165" s="1737"/>
      <c r="AQ165" s="1737"/>
      <c r="AR165" s="1737"/>
      <c r="AS165" s="1737"/>
      <c r="AT165" s="1737"/>
      <c r="AU165" s="1738"/>
      <c r="AV165" s="1739"/>
      <c r="AW165" s="1740"/>
      <c r="AX165" s="1740"/>
      <c r="AY165" s="1742"/>
      <c r="AZ165" s="1733"/>
      <c r="BA165" s="1734"/>
      <c r="BB165" s="1734"/>
      <c r="BC165" s="1734"/>
      <c r="BD165" s="1735"/>
      <c r="BE165" s="1736"/>
      <c r="BF165" s="1737"/>
      <c r="BG165" s="1737"/>
      <c r="BH165" s="1737"/>
      <c r="BI165" s="1737"/>
      <c r="BJ165" s="1737"/>
      <c r="BK165" s="1737"/>
      <c r="BL165" s="1737"/>
      <c r="BM165" s="1737"/>
      <c r="BN165" s="1737"/>
      <c r="BO165" s="1737"/>
      <c r="BP165" s="1737"/>
      <c r="BQ165" s="1738"/>
      <c r="BR165" s="1739"/>
      <c r="BS165" s="1740"/>
      <c r="BT165" s="1740"/>
      <c r="BU165" s="1741"/>
      <c r="BV165" s="1733"/>
      <c r="BW165" s="1734"/>
      <c r="BX165" s="1734"/>
      <c r="BY165" s="1734"/>
      <c r="BZ165" s="1735"/>
      <c r="CA165" s="1736"/>
      <c r="CB165" s="1737"/>
      <c r="CC165" s="1737"/>
      <c r="CD165" s="1737"/>
      <c r="CE165" s="1737"/>
      <c r="CF165" s="1737"/>
      <c r="CG165" s="1737"/>
      <c r="CH165" s="1737"/>
      <c r="CI165" s="1737"/>
      <c r="CJ165" s="1737"/>
      <c r="CK165" s="1737"/>
      <c r="CL165" s="1737"/>
      <c r="CM165" s="1737"/>
      <c r="CN165" s="1737"/>
      <c r="CO165" s="1737"/>
      <c r="CP165" s="1737"/>
      <c r="CQ165" s="1737"/>
      <c r="CR165" s="1737"/>
      <c r="CS165" s="1737"/>
      <c r="CT165" s="1737"/>
      <c r="CU165" s="1737"/>
      <c r="CV165" s="1737"/>
      <c r="CW165" s="1737"/>
      <c r="CX165" s="1737"/>
      <c r="CY165" s="1737"/>
      <c r="CZ165" s="1737"/>
      <c r="DA165" s="1737"/>
      <c r="DB165" s="1737"/>
      <c r="DC165" s="1737"/>
      <c r="DD165" s="1737"/>
      <c r="DE165" s="1738"/>
      <c r="DF165" s="1739"/>
      <c r="DG165" s="1740"/>
      <c r="DH165" s="1740"/>
      <c r="DI165" s="1742"/>
      <c r="DJ165">
        <f t="shared" si="1"/>
        <v>0</v>
      </c>
    </row>
    <row r="166" spans="1:114" ht="21" hidden="1" customHeight="1">
      <c r="A166" s="1976"/>
      <c r="B166" s="1977"/>
      <c r="C166" s="1977"/>
      <c r="D166" s="1977"/>
      <c r="E166" s="1977"/>
      <c r="F166" s="1978"/>
      <c r="G166" s="91"/>
      <c r="H166" s="1733"/>
      <c r="I166" s="1734"/>
      <c r="J166" s="1734"/>
      <c r="K166" s="1734"/>
      <c r="L166" s="1735"/>
      <c r="M166" s="1736"/>
      <c r="N166" s="1737"/>
      <c r="O166" s="1737"/>
      <c r="P166" s="1737"/>
      <c r="Q166" s="1737"/>
      <c r="R166" s="1737"/>
      <c r="S166" s="1737"/>
      <c r="T166" s="1737"/>
      <c r="U166" s="1737"/>
      <c r="V166" s="1737"/>
      <c r="W166" s="1737"/>
      <c r="X166" s="1737"/>
      <c r="Y166" s="1738"/>
      <c r="Z166" s="1739"/>
      <c r="AA166" s="1740"/>
      <c r="AB166" s="1740"/>
      <c r="AC166" s="1741"/>
      <c r="AD166" s="1733"/>
      <c r="AE166" s="1734"/>
      <c r="AF166" s="1734"/>
      <c r="AG166" s="1734"/>
      <c r="AH166" s="1735"/>
      <c r="AI166" s="1736"/>
      <c r="AJ166" s="1737"/>
      <c r="AK166" s="1737"/>
      <c r="AL166" s="1737"/>
      <c r="AM166" s="1737"/>
      <c r="AN166" s="1737"/>
      <c r="AO166" s="1737"/>
      <c r="AP166" s="1737"/>
      <c r="AQ166" s="1737"/>
      <c r="AR166" s="1737"/>
      <c r="AS166" s="1737"/>
      <c r="AT166" s="1737"/>
      <c r="AU166" s="1738"/>
      <c r="AV166" s="1739"/>
      <c r="AW166" s="1740"/>
      <c r="AX166" s="1740"/>
      <c r="AY166" s="1742"/>
      <c r="AZ166" s="1733"/>
      <c r="BA166" s="1734"/>
      <c r="BB166" s="1734"/>
      <c r="BC166" s="1734"/>
      <c r="BD166" s="1735"/>
      <c r="BE166" s="1736"/>
      <c r="BF166" s="1737"/>
      <c r="BG166" s="1737"/>
      <c r="BH166" s="1737"/>
      <c r="BI166" s="1737"/>
      <c r="BJ166" s="1737"/>
      <c r="BK166" s="1737"/>
      <c r="BL166" s="1737"/>
      <c r="BM166" s="1737"/>
      <c r="BN166" s="1737"/>
      <c r="BO166" s="1737"/>
      <c r="BP166" s="1737"/>
      <c r="BQ166" s="1738"/>
      <c r="BR166" s="1739"/>
      <c r="BS166" s="1740"/>
      <c r="BT166" s="1740"/>
      <c r="BU166" s="1741"/>
      <c r="BV166" s="1733"/>
      <c r="BW166" s="1734"/>
      <c r="BX166" s="1734"/>
      <c r="BY166" s="1734"/>
      <c r="BZ166" s="1735"/>
      <c r="CA166" s="1736"/>
      <c r="CB166" s="1737"/>
      <c r="CC166" s="1737"/>
      <c r="CD166" s="1737"/>
      <c r="CE166" s="1737"/>
      <c r="CF166" s="1737"/>
      <c r="CG166" s="1737"/>
      <c r="CH166" s="1737"/>
      <c r="CI166" s="1737"/>
      <c r="CJ166" s="1737"/>
      <c r="CK166" s="1737"/>
      <c r="CL166" s="1737"/>
      <c r="CM166" s="1737"/>
      <c r="CN166" s="1737"/>
      <c r="CO166" s="1737"/>
      <c r="CP166" s="1737"/>
      <c r="CQ166" s="1737"/>
      <c r="CR166" s="1737"/>
      <c r="CS166" s="1737"/>
      <c r="CT166" s="1737"/>
      <c r="CU166" s="1737"/>
      <c r="CV166" s="1737"/>
      <c r="CW166" s="1737"/>
      <c r="CX166" s="1737"/>
      <c r="CY166" s="1737"/>
      <c r="CZ166" s="1737"/>
      <c r="DA166" s="1737"/>
      <c r="DB166" s="1737"/>
      <c r="DC166" s="1737"/>
      <c r="DD166" s="1737"/>
      <c r="DE166" s="1738"/>
      <c r="DF166" s="1739"/>
      <c r="DG166" s="1740"/>
      <c r="DH166" s="1740"/>
      <c r="DI166" s="1742"/>
      <c r="DJ166">
        <f t="shared" si="1"/>
        <v>0</v>
      </c>
    </row>
    <row r="167" spans="1:114" ht="21" hidden="1" customHeight="1">
      <c r="A167" s="1976"/>
      <c r="B167" s="1977"/>
      <c r="C167" s="1977"/>
      <c r="D167" s="1977"/>
      <c r="E167" s="1977"/>
      <c r="F167" s="1978"/>
      <c r="G167" s="91"/>
      <c r="H167" s="1733"/>
      <c r="I167" s="1734"/>
      <c r="J167" s="1734"/>
      <c r="K167" s="1734"/>
      <c r="L167" s="1735"/>
      <c r="M167" s="1736"/>
      <c r="N167" s="1737"/>
      <c r="O167" s="1737"/>
      <c r="P167" s="1737"/>
      <c r="Q167" s="1737"/>
      <c r="R167" s="1737"/>
      <c r="S167" s="1737"/>
      <c r="T167" s="1737"/>
      <c r="U167" s="1737"/>
      <c r="V167" s="1737"/>
      <c r="W167" s="1737"/>
      <c r="X167" s="1737"/>
      <c r="Y167" s="1738"/>
      <c r="Z167" s="1739"/>
      <c r="AA167" s="1740"/>
      <c r="AB167" s="1740"/>
      <c r="AC167" s="1741"/>
      <c r="AD167" s="1733"/>
      <c r="AE167" s="1734"/>
      <c r="AF167" s="1734"/>
      <c r="AG167" s="1734"/>
      <c r="AH167" s="1735"/>
      <c r="AI167" s="1736"/>
      <c r="AJ167" s="1737"/>
      <c r="AK167" s="1737"/>
      <c r="AL167" s="1737"/>
      <c r="AM167" s="1737"/>
      <c r="AN167" s="1737"/>
      <c r="AO167" s="1737"/>
      <c r="AP167" s="1737"/>
      <c r="AQ167" s="1737"/>
      <c r="AR167" s="1737"/>
      <c r="AS167" s="1737"/>
      <c r="AT167" s="1737"/>
      <c r="AU167" s="1738"/>
      <c r="AV167" s="1739"/>
      <c r="AW167" s="1740"/>
      <c r="AX167" s="1740"/>
      <c r="AY167" s="1742"/>
      <c r="AZ167" s="1733"/>
      <c r="BA167" s="1734"/>
      <c r="BB167" s="1734"/>
      <c r="BC167" s="1734"/>
      <c r="BD167" s="1735"/>
      <c r="BE167" s="1736"/>
      <c r="BF167" s="1737"/>
      <c r="BG167" s="1737"/>
      <c r="BH167" s="1737"/>
      <c r="BI167" s="1737"/>
      <c r="BJ167" s="1737"/>
      <c r="BK167" s="1737"/>
      <c r="BL167" s="1737"/>
      <c r="BM167" s="1737"/>
      <c r="BN167" s="1737"/>
      <c r="BO167" s="1737"/>
      <c r="BP167" s="1737"/>
      <c r="BQ167" s="1738"/>
      <c r="BR167" s="1739"/>
      <c r="BS167" s="1740"/>
      <c r="BT167" s="1740"/>
      <c r="BU167" s="1741"/>
      <c r="BV167" s="1733"/>
      <c r="BW167" s="1734"/>
      <c r="BX167" s="1734"/>
      <c r="BY167" s="1734"/>
      <c r="BZ167" s="1735"/>
      <c r="CA167" s="1736"/>
      <c r="CB167" s="1737"/>
      <c r="CC167" s="1737"/>
      <c r="CD167" s="1737"/>
      <c r="CE167" s="1737"/>
      <c r="CF167" s="1737"/>
      <c r="CG167" s="1737"/>
      <c r="CH167" s="1737"/>
      <c r="CI167" s="1737"/>
      <c r="CJ167" s="1737"/>
      <c r="CK167" s="1737"/>
      <c r="CL167" s="1737"/>
      <c r="CM167" s="1737"/>
      <c r="CN167" s="1737"/>
      <c r="CO167" s="1737"/>
      <c r="CP167" s="1737"/>
      <c r="CQ167" s="1737"/>
      <c r="CR167" s="1737"/>
      <c r="CS167" s="1737"/>
      <c r="CT167" s="1737"/>
      <c r="CU167" s="1737"/>
      <c r="CV167" s="1737"/>
      <c r="CW167" s="1737"/>
      <c r="CX167" s="1737"/>
      <c r="CY167" s="1737"/>
      <c r="CZ167" s="1737"/>
      <c r="DA167" s="1737"/>
      <c r="DB167" s="1737"/>
      <c r="DC167" s="1737"/>
      <c r="DD167" s="1737"/>
      <c r="DE167" s="1738"/>
      <c r="DF167" s="1739"/>
      <c r="DG167" s="1740"/>
      <c r="DH167" s="1740"/>
      <c r="DI167" s="1742"/>
      <c r="DJ167">
        <f t="shared" si="1"/>
        <v>0</v>
      </c>
    </row>
    <row r="168" spans="1:114" ht="21" hidden="1" customHeight="1">
      <c r="A168" s="1976"/>
      <c r="B168" s="1977"/>
      <c r="C168" s="1977"/>
      <c r="D168" s="1977"/>
      <c r="E168" s="1977"/>
      <c r="F168" s="1978"/>
      <c r="G168" s="91"/>
      <c r="H168" s="1733"/>
      <c r="I168" s="1734"/>
      <c r="J168" s="1734"/>
      <c r="K168" s="1734"/>
      <c r="L168" s="1735"/>
      <c r="M168" s="1736"/>
      <c r="N168" s="1737"/>
      <c r="O168" s="1737"/>
      <c r="P168" s="1737"/>
      <c r="Q168" s="1737"/>
      <c r="R168" s="1737"/>
      <c r="S168" s="1737"/>
      <c r="T168" s="1737"/>
      <c r="U168" s="1737"/>
      <c r="V168" s="1737"/>
      <c r="W168" s="1737"/>
      <c r="X168" s="1737"/>
      <c r="Y168" s="1738"/>
      <c r="Z168" s="1739"/>
      <c r="AA168" s="1740"/>
      <c r="AB168" s="1740"/>
      <c r="AC168" s="1741"/>
      <c r="AD168" s="1733"/>
      <c r="AE168" s="1734"/>
      <c r="AF168" s="1734"/>
      <c r="AG168" s="1734"/>
      <c r="AH168" s="1735"/>
      <c r="AI168" s="1736"/>
      <c r="AJ168" s="1737"/>
      <c r="AK168" s="1737"/>
      <c r="AL168" s="1737"/>
      <c r="AM168" s="1737"/>
      <c r="AN168" s="1737"/>
      <c r="AO168" s="1737"/>
      <c r="AP168" s="1737"/>
      <c r="AQ168" s="1737"/>
      <c r="AR168" s="1737"/>
      <c r="AS168" s="1737"/>
      <c r="AT168" s="1737"/>
      <c r="AU168" s="1738"/>
      <c r="AV168" s="1739"/>
      <c r="AW168" s="1740"/>
      <c r="AX168" s="1740"/>
      <c r="AY168" s="1742"/>
      <c r="AZ168" s="1733"/>
      <c r="BA168" s="1734"/>
      <c r="BB168" s="1734"/>
      <c r="BC168" s="1734"/>
      <c r="BD168" s="1735"/>
      <c r="BE168" s="1736"/>
      <c r="BF168" s="1737"/>
      <c r="BG168" s="1737"/>
      <c r="BH168" s="1737"/>
      <c r="BI168" s="1737"/>
      <c r="BJ168" s="1737"/>
      <c r="BK168" s="1737"/>
      <c r="BL168" s="1737"/>
      <c r="BM168" s="1737"/>
      <c r="BN168" s="1737"/>
      <c r="BO168" s="1737"/>
      <c r="BP168" s="1737"/>
      <c r="BQ168" s="1738"/>
      <c r="BR168" s="1739"/>
      <c r="BS168" s="1740"/>
      <c r="BT168" s="1740"/>
      <c r="BU168" s="1741"/>
      <c r="BV168" s="1733"/>
      <c r="BW168" s="1734"/>
      <c r="BX168" s="1734"/>
      <c r="BY168" s="1734"/>
      <c r="BZ168" s="1735"/>
      <c r="CA168" s="1736"/>
      <c r="CB168" s="1737"/>
      <c r="CC168" s="1737"/>
      <c r="CD168" s="1737"/>
      <c r="CE168" s="1737"/>
      <c r="CF168" s="1737"/>
      <c r="CG168" s="1737"/>
      <c r="CH168" s="1737"/>
      <c r="CI168" s="1737"/>
      <c r="CJ168" s="1737"/>
      <c r="CK168" s="1737"/>
      <c r="CL168" s="1737"/>
      <c r="CM168" s="1737"/>
      <c r="CN168" s="1737"/>
      <c r="CO168" s="1737"/>
      <c r="CP168" s="1737"/>
      <c r="CQ168" s="1737"/>
      <c r="CR168" s="1737"/>
      <c r="CS168" s="1737"/>
      <c r="CT168" s="1737"/>
      <c r="CU168" s="1737"/>
      <c r="CV168" s="1737"/>
      <c r="CW168" s="1737"/>
      <c r="CX168" s="1737"/>
      <c r="CY168" s="1737"/>
      <c r="CZ168" s="1737"/>
      <c r="DA168" s="1737"/>
      <c r="DB168" s="1737"/>
      <c r="DC168" s="1737"/>
      <c r="DD168" s="1737"/>
      <c r="DE168" s="1738"/>
      <c r="DF168" s="1739"/>
      <c r="DG168" s="1740"/>
      <c r="DH168" s="1740"/>
      <c r="DI168" s="1742"/>
      <c r="DJ168">
        <f t="shared" si="1"/>
        <v>0</v>
      </c>
    </row>
    <row r="169" spans="1:114" ht="21" hidden="1" customHeight="1">
      <c r="A169" s="1976"/>
      <c r="B169" s="1977"/>
      <c r="C169" s="1977"/>
      <c r="D169" s="1977"/>
      <c r="E169" s="1977"/>
      <c r="F169" s="1978"/>
      <c r="G169" s="91"/>
      <c r="H169" s="1733"/>
      <c r="I169" s="1734"/>
      <c r="J169" s="1734"/>
      <c r="K169" s="1734"/>
      <c r="L169" s="1735"/>
      <c r="M169" s="1736"/>
      <c r="N169" s="1737"/>
      <c r="O169" s="1737"/>
      <c r="P169" s="1737"/>
      <c r="Q169" s="1737"/>
      <c r="R169" s="1737"/>
      <c r="S169" s="1737"/>
      <c r="T169" s="1737"/>
      <c r="U169" s="1737"/>
      <c r="V169" s="1737"/>
      <c r="W169" s="1737"/>
      <c r="X169" s="1737"/>
      <c r="Y169" s="1738"/>
      <c r="Z169" s="1739"/>
      <c r="AA169" s="1740"/>
      <c r="AB169" s="1740"/>
      <c r="AC169" s="1741"/>
      <c r="AD169" s="1733"/>
      <c r="AE169" s="1734"/>
      <c r="AF169" s="1734"/>
      <c r="AG169" s="1734"/>
      <c r="AH169" s="1735"/>
      <c r="AI169" s="1736"/>
      <c r="AJ169" s="1737"/>
      <c r="AK169" s="1737"/>
      <c r="AL169" s="1737"/>
      <c r="AM169" s="1737"/>
      <c r="AN169" s="1737"/>
      <c r="AO169" s="1737"/>
      <c r="AP169" s="1737"/>
      <c r="AQ169" s="1737"/>
      <c r="AR169" s="1737"/>
      <c r="AS169" s="1737"/>
      <c r="AT169" s="1737"/>
      <c r="AU169" s="1738"/>
      <c r="AV169" s="1739"/>
      <c r="AW169" s="1740"/>
      <c r="AX169" s="1740"/>
      <c r="AY169" s="1742"/>
      <c r="AZ169" s="1733"/>
      <c r="BA169" s="1734"/>
      <c r="BB169" s="1734"/>
      <c r="BC169" s="1734"/>
      <c r="BD169" s="1735"/>
      <c r="BE169" s="1736"/>
      <c r="BF169" s="1737"/>
      <c r="BG169" s="1737"/>
      <c r="BH169" s="1737"/>
      <c r="BI169" s="1737"/>
      <c r="BJ169" s="1737"/>
      <c r="BK169" s="1737"/>
      <c r="BL169" s="1737"/>
      <c r="BM169" s="1737"/>
      <c r="BN169" s="1737"/>
      <c r="BO169" s="1737"/>
      <c r="BP169" s="1737"/>
      <c r="BQ169" s="1738"/>
      <c r="BR169" s="1739"/>
      <c r="BS169" s="1740"/>
      <c r="BT169" s="1740"/>
      <c r="BU169" s="1741"/>
      <c r="BV169" s="1733"/>
      <c r="BW169" s="1734"/>
      <c r="BX169" s="1734"/>
      <c r="BY169" s="1734"/>
      <c r="BZ169" s="1735"/>
      <c r="CA169" s="1736"/>
      <c r="CB169" s="1737"/>
      <c r="CC169" s="1737"/>
      <c r="CD169" s="1737"/>
      <c r="CE169" s="1737"/>
      <c r="CF169" s="1737"/>
      <c r="CG169" s="1737"/>
      <c r="CH169" s="1737"/>
      <c r="CI169" s="1737"/>
      <c r="CJ169" s="1737"/>
      <c r="CK169" s="1737"/>
      <c r="CL169" s="1737"/>
      <c r="CM169" s="1737"/>
      <c r="CN169" s="1737"/>
      <c r="CO169" s="1737"/>
      <c r="CP169" s="1737"/>
      <c r="CQ169" s="1737"/>
      <c r="CR169" s="1737"/>
      <c r="CS169" s="1737"/>
      <c r="CT169" s="1737"/>
      <c r="CU169" s="1737"/>
      <c r="CV169" s="1737"/>
      <c r="CW169" s="1737"/>
      <c r="CX169" s="1737"/>
      <c r="CY169" s="1737"/>
      <c r="CZ169" s="1737"/>
      <c r="DA169" s="1737"/>
      <c r="DB169" s="1737"/>
      <c r="DC169" s="1737"/>
      <c r="DD169" s="1737"/>
      <c r="DE169" s="1738"/>
      <c r="DF169" s="1739"/>
      <c r="DG169" s="1740"/>
      <c r="DH169" s="1740"/>
      <c r="DI169" s="1742"/>
      <c r="DJ169">
        <f t="shared" si="1"/>
        <v>0</v>
      </c>
    </row>
    <row r="170" spans="1:114" ht="21" hidden="1" customHeight="1">
      <c r="A170" s="1976"/>
      <c r="B170" s="1977"/>
      <c r="C170" s="1977"/>
      <c r="D170" s="1977"/>
      <c r="E170" s="1977"/>
      <c r="F170" s="1978"/>
      <c r="G170" s="91"/>
      <c r="H170" s="1733"/>
      <c r="I170" s="1734"/>
      <c r="J170" s="1734"/>
      <c r="K170" s="1734"/>
      <c r="L170" s="1735"/>
      <c r="M170" s="1736"/>
      <c r="N170" s="1737"/>
      <c r="O170" s="1737"/>
      <c r="P170" s="1737"/>
      <c r="Q170" s="1737"/>
      <c r="R170" s="1737"/>
      <c r="S170" s="1737"/>
      <c r="T170" s="1737"/>
      <c r="U170" s="1737"/>
      <c r="V170" s="1737"/>
      <c r="W170" s="1737"/>
      <c r="X170" s="1737"/>
      <c r="Y170" s="1738"/>
      <c r="Z170" s="1739"/>
      <c r="AA170" s="1740"/>
      <c r="AB170" s="1740"/>
      <c r="AC170" s="1741"/>
      <c r="AD170" s="1733"/>
      <c r="AE170" s="1734"/>
      <c r="AF170" s="1734"/>
      <c r="AG170" s="1734"/>
      <c r="AH170" s="1735"/>
      <c r="AI170" s="1736"/>
      <c r="AJ170" s="1737"/>
      <c r="AK170" s="1737"/>
      <c r="AL170" s="1737"/>
      <c r="AM170" s="1737"/>
      <c r="AN170" s="1737"/>
      <c r="AO170" s="1737"/>
      <c r="AP170" s="1737"/>
      <c r="AQ170" s="1737"/>
      <c r="AR170" s="1737"/>
      <c r="AS170" s="1737"/>
      <c r="AT170" s="1737"/>
      <c r="AU170" s="1738"/>
      <c r="AV170" s="1739"/>
      <c r="AW170" s="1740"/>
      <c r="AX170" s="1740"/>
      <c r="AY170" s="1742"/>
      <c r="AZ170" s="1733"/>
      <c r="BA170" s="1734"/>
      <c r="BB170" s="1734"/>
      <c r="BC170" s="1734"/>
      <c r="BD170" s="1735"/>
      <c r="BE170" s="1736"/>
      <c r="BF170" s="1737"/>
      <c r="BG170" s="1737"/>
      <c r="BH170" s="1737"/>
      <c r="BI170" s="1737"/>
      <c r="BJ170" s="1737"/>
      <c r="BK170" s="1737"/>
      <c r="BL170" s="1737"/>
      <c r="BM170" s="1737"/>
      <c r="BN170" s="1737"/>
      <c r="BO170" s="1737"/>
      <c r="BP170" s="1737"/>
      <c r="BQ170" s="1738"/>
      <c r="BR170" s="1739"/>
      <c r="BS170" s="1740"/>
      <c r="BT170" s="1740"/>
      <c r="BU170" s="1741"/>
      <c r="BV170" s="1733"/>
      <c r="BW170" s="1734"/>
      <c r="BX170" s="1734"/>
      <c r="BY170" s="1734"/>
      <c r="BZ170" s="1735"/>
      <c r="CA170" s="1736"/>
      <c r="CB170" s="1737"/>
      <c r="CC170" s="1737"/>
      <c r="CD170" s="1737"/>
      <c r="CE170" s="1737"/>
      <c r="CF170" s="1737"/>
      <c r="CG170" s="1737"/>
      <c r="CH170" s="1737"/>
      <c r="CI170" s="1737"/>
      <c r="CJ170" s="1737"/>
      <c r="CK170" s="1737"/>
      <c r="CL170" s="1737"/>
      <c r="CM170" s="1737"/>
      <c r="CN170" s="1737"/>
      <c r="CO170" s="1737"/>
      <c r="CP170" s="1737"/>
      <c r="CQ170" s="1737"/>
      <c r="CR170" s="1737"/>
      <c r="CS170" s="1737"/>
      <c r="CT170" s="1737"/>
      <c r="CU170" s="1737"/>
      <c r="CV170" s="1737"/>
      <c r="CW170" s="1737"/>
      <c r="CX170" s="1737"/>
      <c r="CY170" s="1737"/>
      <c r="CZ170" s="1737"/>
      <c r="DA170" s="1737"/>
      <c r="DB170" s="1737"/>
      <c r="DC170" s="1737"/>
      <c r="DD170" s="1737"/>
      <c r="DE170" s="1738"/>
      <c r="DF170" s="1739"/>
      <c r="DG170" s="1740"/>
      <c r="DH170" s="1740"/>
      <c r="DI170" s="1742"/>
      <c r="DJ170">
        <f t="shared" si="1"/>
        <v>0</v>
      </c>
    </row>
    <row r="171" spans="1:114" ht="24.75" hidden="1" customHeight="1">
      <c r="A171" s="1976"/>
      <c r="B171" s="1977"/>
      <c r="C171" s="1977"/>
      <c r="D171" s="1977"/>
      <c r="E171" s="1977"/>
      <c r="F171" s="1978"/>
      <c r="G171" s="91"/>
      <c r="H171" s="1743" t="s">
        <v>78</v>
      </c>
      <c r="I171" s="1744"/>
      <c r="J171" s="1744"/>
      <c r="K171" s="1744"/>
      <c r="L171" s="1744"/>
      <c r="M171" s="1745"/>
      <c r="N171" s="1746"/>
      <c r="O171" s="1746"/>
      <c r="P171" s="1746"/>
      <c r="Q171" s="1746"/>
      <c r="R171" s="1746"/>
      <c r="S171" s="1746"/>
      <c r="T171" s="1746"/>
      <c r="U171" s="1746"/>
      <c r="V171" s="1746"/>
      <c r="W171" s="1746"/>
      <c r="X171" s="1746"/>
      <c r="Y171" s="1747"/>
      <c r="Z171" s="1748">
        <f>SUM(Z161:AC170)</f>
        <v>0</v>
      </c>
      <c r="AA171" s="1749"/>
      <c r="AB171" s="1749"/>
      <c r="AC171" s="1750"/>
      <c r="AD171" s="1743" t="s">
        <v>78</v>
      </c>
      <c r="AE171" s="1744"/>
      <c r="AF171" s="1744"/>
      <c r="AG171" s="1744"/>
      <c r="AH171" s="1744"/>
      <c r="AI171" s="1745"/>
      <c r="AJ171" s="1746"/>
      <c r="AK171" s="1746"/>
      <c r="AL171" s="1746"/>
      <c r="AM171" s="1746"/>
      <c r="AN171" s="1746"/>
      <c r="AO171" s="1746"/>
      <c r="AP171" s="1746"/>
      <c r="AQ171" s="1746"/>
      <c r="AR171" s="1746"/>
      <c r="AS171" s="1746"/>
      <c r="AT171" s="1746"/>
      <c r="AU171" s="1747"/>
      <c r="AV171" s="1748">
        <f>SUM(AV161:AY170)</f>
        <v>0</v>
      </c>
      <c r="AW171" s="1749"/>
      <c r="AX171" s="1749"/>
      <c r="AY171" s="1751"/>
      <c r="AZ171" s="1743" t="s">
        <v>78</v>
      </c>
      <c r="BA171" s="1744"/>
      <c r="BB171" s="1744"/>
      <c r="BC171" s="1744"/>
      <c r="BD171" s="1744"/>
      <c r="BE171" s="1745"/>
      <c r="BF171" s="1746"/>
      <c r="BG171" s="1746"/>
      <c r="BH171" s="1746"/>
      <c r="BI171" s="1746"/>
      <c r="BJ171" s="1746"/>
      <c r="BK171" s="1746"/>
      <c r="BL171" s="1746"/>
      <c r="BM171" s="1746"/>
      <c r="BN171" s="1746"/>
      <c r="BO171" s="1746"/>
      <c r="BP171" s="1746"/>
      <c r="BQ171" s="1747"/>
      <c r="BR171" s="1748">
        <f>SUM(BR161:BU170)</f>
        <v>0</v>
      </c>
      <c r="BS171" s="1749"/>
      <c r="BT171" s="1749"/>
      <c r="BU171" s="1750"/>
      <c r="BV171" s="1743" t="s">
        <v>78</v>
      </c>
      <c r="BW171" s="1744"/>
      <c r="BX171" s="1744"/>
      <c r="BY171" s="1744"/>
      <c r="BZ171" s="1744"/>
      <c r="CA171" s="1745"/>
      <c r="CB171" s="1746"/>
      <c r="CC171" s="1746"/>
      <c r="CD171" s="1746"/>
      <c r="CE171" s="1746"/>
      <c r="CF171" s="1746"/>
      <c r="CG171" s="1746"/>
      <c r="CH171" s="1746"/>
      <c r="CI171" s="1746"/>
      <c r="CJ171" s="1746"/>
      <c r="CK171" s="1746"/>
      <c r="CL171" s="1746"/>
      <c r="CM171" s="1746"/>
      <c r="CN171" s="1746"/>
      <c r="CO171" s="1746"/>
      <c r="CP171" s="1746"/>
      <c r="CQ171" s="1746"/>
      <c r="CR171" s="1746"/>
      <c r="CS171" s="1746"/>
      <c r="CT171" s="1746"/>
      <c r="CU171" s="1746"/>
      <c r="CV171" s="1746"/>
      <c r="CW171" s="1746"/>
      <c r="CX171" s="1746"/>
      <c r="CY171" s="1746"/>
      <c r="CZ171" s="1746"/>
      <c r="DA171" s="1746"/>
      <c r="DB171" s="1746"/>
      <c r="DC171" s="1746"/>
      <c r="DD171" s="1746"/>
      <c r="DE171" s="1747"/>
      <c r="DF171" s="1748">
        <f>SUM(DF161:DI170)</f>
        <v>0</v>
      </c>
      <c r="DG171" s="1749"/>
      <c r="DH171" s="1749"/>
      <c r="DI171" s="1751"/>
      <c r="DJ171">
        <f t="shared" si="1"/>
        <v>0</v>
      </c>
    </row>
    <row r="172" spans="1:114" ht="24.75" hidden="1" customHeight="1">
      <c r="A172" s="1976"/>
      <c r="B172" s="1977"/>
      <c r="C172" s="1977"/>
      <c r="D172" s="1977"/>
      <c r="E172" s="1977"/>
      <c r="F172" s="1978"/>
      <c r="G172" s="91"/>
      <c r="H172" s="795" t="s">
        <v>323</v>
      </c>
      <c r="I172" s="796"/>
      <c r="J172" s="796"/>
      <c r="K172" s="796"/>
      <c r="L172" s="796"/>
      <c r="M172" s="796"/>
      <c r="N172" s="796"/>
      <c r="O172" s="796"/>
      <c r="P172" s="796"/>
      <c r="Q172" s="796"/>
      <c r="R172" s="796"/>
      <c r="S172" s="796"/>
      <c r="T172" s="796"/>
      <c r="U172" s="796"/>
      <c r="V172" s="796"/>
      <c r="W172" s="796"/>
      <c r="X172" s="796"/>
      <c r="Y172" s="796"/>
      <c r="Z172" s="796"/>
      <c r="AA172" s="796"/>
      <c r="AB172" s="796"/>
      <c r="AC172" s="836"/>
      <c r="AD172" s="795" t="s">
        <v>290</v>
      </c>
      <c r="AE172" s="796"/>
      <c r="AF172" s="796"/>
      <c r="AG172" s="796"/>
      <c r="AH172" s="796"/>
      <c r="AI172" s="796"/>
      <c r="AJ172" s="796"/>
      <c r="AK172" s="796"/>
      <c r="AL172" s="796"/>
      <c r="AM172" s="796"/>
      <c r="AN172" s="796"/>
      <c r="AO172" s="796"/>
      <c r="AP172" s="796"/>
      <c r="AQ172" s="796"/>
      <c r="AR172" s="796"/>
      <c r="AS172" s="796"/>
      <c r="AT172" s="796"/>
      <c r="AU172" s="796"/>
      <c r="AV172" s="796"/>
      <c r="AW172" s="796"/>
      <c r="AX172" s="796"/>
      <c r="AY172" s="798"/>
      <c r="AZ172" s="795" t="s">
        <v>323</v>
      </c>
      <c r="BA172" s="796"/>
      <c r="BB172" s="796"/>
      <c r="BC172" s="796"/>
      <c r="BD172" s="796"/>
      <c r="BE172" s="796"/>
      <c r="BF172" s="796"/>
      <c r="BG172" s="796"/>
      <c r="BH172" s="796"/>
      <c r="BI172" s="796"/>
      <c r="BJ172" s="796"/>
      <c r="BK172" s="796"/>
      <c r="BL172" s="796"/>
      <c r="BM172" s="796"/>
      <c r="BN172" s="796"/>
      <c r="BO172" s="796"/>
      <c r="BP172" s="796"/>
      <c r="BQ172" s="796"/>
      <c r="BR172" s="796"/>
      <c r="BS172" s="796"/>
      <c r="BT172" s="796"/>
      <c r="BU172" s="836"/>
      <c r="BV172" s="795" t="s">
        <v>290</v>
      </c>
      <c r="BW172" s="796"/>
      <c r="BX172" s="796"/>
      <c r="BY172" s="796"/>
      <c r="BZ172" s="796"/>
      <c r="CA172" s="796"/>
      <c r="CB172" s="796"/>
      <c r="CC172" s="796"/>
      <c r="CD172" s="796"/>
      <c r="CE172" s="796"/>
      <c r="CF172" s="796"/>
      <c r="CG172" s="796"/>
      <c r="CH172" s="796"/>
      <c r="CI172" s="796"/>
      <c r="CJ172" s="796"/>
      <c r="CK172" s="796"/>
      <c r="CL172" s="796"/>
      <c r="CM172" s="796"/>
      <c r="CN172" s="796"/>
      <c r="CO172" s="796"/>
      <c r="CP172" s="796"/>
      <c r="CQ172" s="796"/>
      <c r="CR172" s="796"/>
      <c r="CS172" s="796"/>
      <c r="CT172" s="796"/>
      <c r="CU172" s="796"/>
      <c r="CV172" s="796"/>
      <c r="CW172" s="796"/>
      <c r="CX172" s="796"/>
      <c r="CY172" s="796"/>
      <c r="CZ172" s="796"/>
      <c r="DA172" s="796"/>
      <c r="DB172" s="796"/>
      <c r="DC172" s="796"/>
      <c r="DD172" s="796"/>
      <c r="DE172" s="796"/>
      <c r="DF172" s="796"/>
      <c r="DG172" s="796"/>
      <c r="DH172" s="796"/>
      <c r="DI172" s="798"/>
      <c r="DJ172">
        <f>COUNTA($H$174,$AD$174)</f>
        <v>0</v>
      </c>
    </row>
    <row r="173" spans="1:114" ht="24.75" hidden="1" customHeight="1">
      <c r="A173" s="1976"/>
      <c r="B173" s="1977"/>
      <c r="C173" s="1977"/>
      <c r="D173" s="1977"/>
      <c r="E173" s="1977"/>
      <c r="F173" s="1978"/>
      <c r="G173" s="91"/>
      <c r="H173" s="1676" t="s">
        <v>60</v>
      </c>
      <c r="I173" s="1677"/>
      <c r="J173" s="1677"/>
      <c r="K173" s="1677"/>
      <c r="L173" s="1677"/>
      <c r="M173" s="1720" t="s">
        <v>63</v>
      </c>
      <c r="N173" s="1677"/>
      <c r="O173" s="1677"/>
      <c r="P173" s="1677"/>
      <c r="Q173" s="1677"/>
      <c r="R173" s="1677"/>
      <c r="S173" s="1677"/>
      <c r="T173" s="1677"/>
      <c r="U173" s="1677"/>
      <c r="V173" s="1677"/>
      <c r="W173" s="1677"/>
      <c r="X173" s="1677"/>
      <c r="Y173" s="1678"/>
      <c r="Z173" s="1721" t="s">
        <v>74</v>
      </c>
      <c r="AA173" s="1677"/>
      <c r="AB173" s="1677"/>
      <c r="AC173" s="1678"/>
      <c r="AD173" s="1676" t="s">
        <v>60</v>
      </c>
      <c r="AE173" s="1677"/>
      <c r="AF173" s="1677"/>
      <c r="AG173" s="1677"/>
      <c r="AH173" s="1677"/>
      <c r="AI173" s="1720" t="s">
        <v>63</v>
      </c>
      <c r="AJ173" s="1677"/>
      <c r="AK173" s="1677"/>
      <c r="AL173" s="1677"/>
      <c r="AM173" s="1677"/>
      <c r="AN173" s="1677"/>
      <c r="AO173" s="1677"/>
      <c r="AP173" s="1677"/>
      <c r="AQ173" s="1677"/>
      <c r="AR173" s="1677"/>
      <c r="AS173" s="1677"/>
      <c r="AT173" s="1677"/>
      <c r="AU173" s="1678"/>
      <c r="AV173" s="1721" t="s">
        <v>74</v>
      </c>
      <c r="AW173" s="1677"/>
      <c r="AX173" s="1677"/>
      <c r="AY173" s="1722"/>
      <c r="AZ173" s="1676" t="s">
        <v>60</v>
      </c>
      <c r="BA173" s="1677"/>
      <c r="BB173" s="1677"/>
      <c r="BC173" s="1677"/>
      <c r="BD173" s="1677"/>
      <c r="BE173" s="1720" t="s">
        <v>63</v>
      </c>
      <c r="BF173" s="1677"/>
      <c r="BG173" s="1677"/>
      <c r="BH173" s="1677"/>
      <c r="BI173" s="1677"/>
      <c r="BJ173" s="1677"/>
      <c r="BK173" s="1677"/>
      <c r="BL173" s="1677"/>
      <c r="BM173" s="1677"/>
      <c r="BN173" s="1677"/>
      <c r="BO173" s="1677"/>
      <c r="BP173" s="1677"/>
      <c r="BQ173" s="1678"/>
      <c r="BR173" s="1721" t="s">
        <v>74</v>
      </c>
      <c r="BS173" s="1677"/>
      <c r="BT173" s="1677"/>
      <c r="BU173" s="1678"/>
      <c r="BV173" s="1676" t="s">
        <v>60</v>
      </c>
      <c r="BW173" s="1677"/>
      <c r="BX173" s="1677"/>
      <c r="BY173" s="1677"/>
      <c r="BZ173" s="1677"/>
      <c r="CA173" s="1720" t="s">
        <v>63</v>
      </c>
      <c r="CB173" s="1677"/>
      <c r="CC173" s="1677"/>
      <c r="CD173" s="1677"/>
      <c r="CE173" s="1677"/>
      <c r="CF173" s="1677"/>
      <c r="CG173" s="1677"/>
      <c r="CH173" s="1677"/>
      <c r="CI173" s="1677"/>
      <c r="CJ173" s="1677"/>
      <c r="CK173" s="1677"/>
      <c r="CL173" s="1677"/>
      <c r="CM173" s="1677"/>
      <c r="CN173" s="1677"/>
      <c r="CO173" s="1677"/>
      <c r="CP173" s="1677"/>
      <c r="CQ173" s="1677"/>
      <c r="CR173" s="1677"/>
      <c r="CS173" s="1677"/>
      <c r="CT173" s="1677"/>
      <c r="CU173" s="1677"/>
      <c r="CV173" s="1677"/>
      <c r="CW173" s="1677"/>
      <c r="CX173" s="1677"/>
      <c r="CY173" s="1677"/>
      <c r="CZ173" s="1677"/>
      <c r="DA173" s="1677"/>
      <c r="DB173" s="1677"/>
      <c r="DC173" s="1677"/>
      <c r="DD173" s="1677"/>
      <c r="DE173" s="1678"/>
      <c r="DF173" s="1721" t="s">
        <v>74</v>
      </c>
      <c r="DG173" s="1677"/>
      <c r="DH173" s="1677"/>
      <c r="DI173" s="1722"/>
      <c r="DJ173">
        <f t="shared" ref="DJ173:DJ184" si="2">$DJ$172</f>
        <v>0</v>
      </c>
    </row>
    <row r="174" spans="1:114" ht="18.75" hidden="1" customHeight="1">
      <c r="A174" s="1976"/>
      <c r="B174" s="1977"/>
      <c r="C174" s="1977"/>
      <c r="D174" s="1977"/>
      <c r="E174" s="1977"/>
      <c r="F174" s="1978"/>
      <c r="G174" s="91"/>
      <c r="H174" s="1723"/>
      <c r="I174" s="1724"/>
      <c r="J174" s="1724"/>
      <c r="K174" s="1724"/>
      <c r="L174" s="1725"/>
      <c r="M174" s="1726"/>
      <c r="N174" s="1727"/>
      <c r="O174" s="1727"/>
      <c r="P174" s="1727"/>
      <c r="Q174" s="1727"/>
      <c r="R174" s="1727"/>
      <c r="S174" s="1727"/>
      <c r="T174" s="1727"/>
      <c r="U174" s="1727"/>
      <c r="V174" s="1727"/>
      <c r="W174" s="1727"/>
      <c r="X174" s="1727"/>
      <c r="Y174" s="1728"/>
      <c r="Z174" s="1729"/>
      <c r="AA174" s="1730"/>
      <c r="AB174" s="1730"/>
      <c r="AC174" s="1731"/>
      <c r="AD174" s="1723"/>
      <c r="AE174" s="1724"/>
      <c r="AF174" s="1724"/>
      <c r="AG174" s="1724"/>
      <c r="AH174" s="1725"/>
      <c r="AI174" s="1726"/>
      <c r="AJ174" s="1727"/>
      <c r="AK174" s="1727"/>
      <c r="AL174" s="1727"/>
      <c r="AM174" s="1727"/>
      <c r="AN174" s="1727"/>
      <c r="AO174" s="1727"/>
      <c r="AP174" s="1727"/>
      <c r="AQ174" s="1727"/>
      <c r="AR174" s="1727"/>
      <c r="AS174" s="1727"/>
      <c r="AT174" s="1727"/>
      <c r="AU174" s="1728"/>
      <c r="AV174" s="1729"/>
      <c r="AW174" s="1730"/>
      <c r="AX174" s="1730"/>
      <c r="AY174" s="1732"/>
      <c r="AZ174" s="1723"/>
      <c r="BA174" s="1724"/>
      <c r="BB174" s="1724"/>
      <c r="BC174" s="1724"/>
      <c r="BD174" s="1725"/>
      <c r="BE174" s="1726"/>
      <c r="BF174" s="1727"/>
      <c r="BG174" s="1727"/>
      <c r="BH174" s="1727"/>
      <c r="BI174" s="1727"/>
      <c r="BJ174" s="1727"/>
      <c r="BK174" s="1727"/>
      <c r="BL174" s="1727"/>
      <c r="BM174" s="1727"/>
      <c r="BN174" s="1727"/>
      <c r="BO174" s="1727"/>
      <c r="BP174" s="1727"/>
      <c r="BQ174" s="1728"/>
      <c r="BR174" s="1729"/>
      <c r="BS174" s="1730"/>
      <c r="BT174" s="1730"/>
      <c r="BU174" s="1731"/>
      <c r="BV174" s="1723"/>
      <c r="BW174" s="1724"/>
      <c r="BX174" s="1724"/>
      <c r="BY174" s="1724"/>
      <c r="BZ174" s="1725"/>
      <c r="CA174" s="1726"/>
      <c r="CB174" s="1727"/>
      <c r="CC174" s="1727"/>
      <c r="CD174" s="1727"/>
      <c r="CE174" s="1727"/>
      <c r="CF174" s="1727"/>
      <c r="CG174" s="1727"/>
      <c r="CH174" s="1727"/>
      <c r="CI174" s="1727"/>
      <c r="CJ174" s="1727"/>
      <c r="CK174" s="1727"/>
      <c r="CL174" s="1727"/>
      <c r="CM174" s="1727"/>
      <c r="CN174" s="1727"/>
      <c r="CO174" s="1727"/>
      <c r="CP174" s="1727"/>
      <c r="CQ174" s="1727"/>
      <c r="CR174" s="1727"/>
      <c r="CS174" s="1727"/>
      <c r="CT174" s="1727"/>
      <c r="CU174" s="1727"/>
      <c r="CV174" s="1727"/>
      <c r="CW174" s="1727"/>
      <c r="CX174" s="1727"/>
      <c r="CY174" s="1727"/>
      <c r="CZ174" s="1727"/>
      <c r="DA174" s="1727"/>
      <c r="DB174" s="1727"/>
      <c r="DC174" s="1727"/>
      <c r="DD174" s="1727"/>
      <c r="DE174" s="1728"/>
      <c r="DF174" s="1729"/>
      <c r="DG174" s="1730"/>
      <c r="DH174" s="1730"/>
      <c r="DI174" s="1732"/>
      <c r="DJ174">
        <f t="shared" si="2"/>
        <v>0</v>
      </c>
    </row>
    <row r="175" spans="1:114" ht="18.75" hidden="1" customHeight="1">
      <c r="A175" s="1976"/>
      <c r="B175" s="1977"/>
      <c r="C175" s="1977"/>
      <c r="D175" s="1977"/>
      <c r="E175" s="1977"/>
      <c r="F175" s="1978"/>
      <c r="G175" s="91"/>
      <c r="H175" s="1733"/>
      <c r="I175" s="1734"/>
      <c r="J175" s="1734"/>
      <c r="K175" s="1734"/>
      <c r="L175" s="1735"/>
      <c r="M175" s="1736"/>
      <c r="N175" s="1737"/>
      <c r="O175" s="1737"/>
      <c r="P175" s="1737"/>
      <c r="Q175" s="1737"/>
      <c r="R175" s="1737"/>
      <c r="S175" s="1737"/>
      <c r="T175" s="1737"/>
      <c r="U175" s="1737"/>
      <c r="V175" s="1737"/>
      <c r="W175" s="1737"/>
      <c r="X175" s="1737"/>
      <c r="Y175" s="1738"/>
      <c r="Z175" s="1739"/>
      <c r="AA175" s="1740"/>
      <c r="AB175" s="1740"/>
      <c r="AC175" s="1741"/>
      <c r="AD175" s="1733"/>
      <c r="AE175" s="1734"/>
      <c r="AF175" s="1734"/>
      <c r="AG175" s="1734"/>
      <c r="AH175" s="1735"/>
      <c r="AI175" s="1736"/>
      <c r="AJ175" s="1737"/>
      <c r="AK175" s="1737"/>
      <c r="AL175" s="1737"/>
      <c r="AM175" s="1737"/>
      <c r="AN175" s="1737"/>
      <c r="AO175" s="1737"/>
      <c r="AP175" s="1737"/>
      <c r="AQ175" s="1737"/>
      <c r="AR175" s="1737"/>
      <c r="AS175" s="1737"/>
      <c r="AT175" s="1737"/>
      <c r="AU175" s="1738"/>
      <c r="AV175" s="1739"/>
      <c r="AW175" s="1740"/>
      <c r="AX175" s="1740"/>
      <c r="AY175" s="1742"/>
      <c r="AZ175" s="1733"/>
      <c r="BA175" s="1734"/>
      <c r="BB175" s="1734"/>
      <c r="BC175" s="1734"/>
      <c r="BD175" s="1735"/>
      <c r="BE175" s="1736"/>
      <c r="BF175" s="1737"/>
      <c r="BG175" s="1737"/>
      <c r="BH175" s="1737"/>
      <c r="BI175" s="1737"/>
      <c r="BJ175" s="1737"/>
      <c r="BK175" s="1737"/>
      <c r="BL175" s="1737"/>
      <c r="BM175" s="1737"/>
      <c r="BN175" s="1737"/>
      <c r="BO175" s="1737"/>
      <c r="BP175" s="1737"/>
      <c r="BQ175" s="1738"/>
      <c r="BR175" s="1739"/>
      <c r="BS175" s="1740"/>
      <c r="BT175" s="1740"/>
      <c r="BU175" s="1741"/>
      <c r="BV175" s="1733"/>
      <c r="BW175" s="1734"/>
      <c r="BX175" s="1734"/>
      <c r="BY175" s="1734"/>
      <c r="BZ175" s="1735"/>
      <c r="CA175" s="1736"/>
      <c r="CB175" s="1737"/>
      <c r="CC175" s="1737"/>
      <c r="CD175" s="1737"/>
      <c r="CE175" s="1737"/>
      <c r="CF175" s="1737"/>
      <c r="CG175" s="1737"/>
      <c r="CH175" s="1737"/>
      <c r="CI175" s="1737"/>
      <c r="CJ175" s="1737"/>
      <c r="CK175" s="1737"/>
      <c r="CL175" s="1737"/>
      <c r="CM175" s="1737"/>
      <c r="CN175" s="1737"/>
      <c r="CO175" s="1737"/>
      <c r="CP175" s="1737"/>
      <c r="CQ175" s="1737"/>
      <c r="CR175" s="1737"/>
      <c r="CS175" s="1737"/>
      <c r="CT175" s="1737"/>
      <c r="CU175" s="1737"/>
      <c r="CV175" s="1737"/>
      <c r="CW175" s="1737"/>
      <c r="CX175" s="1737"/>
      <c r="CY175" s="1737"/>
      <c r="CZ175" s="1737"/>
      <c r="DA175" s="1737"/>
      <c r="DB175" s="1737"/>
      <c r="DC175" s="1737"/>
      <c r="DD175" s="1737"/>
      <c r="DE175" s="1738"/>
      <c r="DF175" s="1739"/>
      <c r="DG175" s="1740"/>
      <c r="DH175" s="1740"/>
      <c r="DI175" s="1742"/>
      <c r="DJ175">
        <f t="shared" si="2"/>
        <v>0</v>
      </c>
    </row>
    <row r="176" spans="1:114" ht="18.75" hidden="1" customHeight="1">
      <c r="A176" s="1976"/>
      <c r="B176" s="1977"/>
      <c r="C176" s="1977"/>
      <c r="D176" s="1977"/>
      <c r="E176" s="1977"/>
      <c r="F176" s="1978"/>
      <c r="G176" s="91"/>
      <c r="H176" s="1733"/>
      <c r="I176" s="1734"/>
      <c r="J176" s="1734"/>
      <c r="K176" s="1734"/>
      <c r="L176" s="1735"/>
      <c r="M176" s="1736"/>
      <c r="N176" s="1737"/>
      <c r="O176" s="1737"/>
      <c r="P176" s="1737"/>
      <c r="Q176" s="1737"/>
      <c r="R176" s="1737"/>
      <c r="S176" s="1737"/>
      <c r="T176" s="1737"/>
      <c r="U176" s="1737"/>
      <c r="V176" s="1737"/>
      <c r="W176" s="1737"/>
      <c r="X176" s="1737"/>
      <c r="Y176" s="1738"/>
      <c r="Z176" s="1739"/>
      <c r="AA176" s="1740"/>
      <c r="AB176" s="1740"/>
      <c r="AC176" s="1741"/>
      <c r="AD176" s="1733"/>
      <c r="AE176" s="1734"/>
      <c r="AF176" s="1734"/>
      <c r="AG176" s="1734"/>
      <c r="AH176" s="1735"/>
      <c r="AI176" s="1736"/>
      <c r="AJ176" s="1737"/>
      <c r="AK176" s="1737"/>
      <c r="AL176" s="1737"/>
      <c r="AM176" s="1737"/>
      <c r="AN176" s="1737"/>
      <c r="AO176" s="1737"/>
      <c r="AP176" s="1737"/>
      <c r="AQ176" s="1737"/>
      <c r="AR176" s="1737"/>
      <c r="AS176" s="1737"/>
      <c r="AT176" s="1737"/>
      <c r="AU176" s="1738"/>
      <c r="AV176" s="1739"/>
      <c r="AW176" s="1740"/>
      <c r="AX176" s="1740"/>
      <c r="AY176" s="1742"/>
      <c r="AZ176" s="1733"/>
      <c r="BA176" s="1734"/>
      <c r="BB176" s="1734"/>
      <c r="BC176" s="1734"/>
      <c r="BD176" s="1735"/>
      <c r="BE176" s="1736"/>
      <c r="BF176" s="1737"/>
      <c r="BG176" s="1737"/>
      <c r="BH176" s="1737"/>
      <c r="BI176" s="1737"/>
      <c r="BJ176" s="1737"/>
      <c r="BK176" s="1737"/>
      <c r="BL176" s="1737"/>
      <c r="BM176" s="1737"/>
      <c r="BN176" s="1737"/>
      <c r="BO176" s="1737"/>
      <c r="BP176" s="1737"/>
      <c r="BQ176" s="1738"/>
      <c r="BR176" s="1739"/>
      <c r="BS176" s="1740"/>
      <c r="BT176" s="1740"/>
      <c r="BU176" s="1741"/>
      <c r="BV176" s="1733"/>
      <c r="BW176" s="1734"/>
      <c r="BX176" s="1734"/>
      <c r="BY176" s="1734"/>
      <c r="BZ176" s="1735"/>
      <c r="CA176" s="1736"/>
      <c r="CB176" s="1737"/>
      <c r="CC176" s="1737"/>
      <c r="CD176" s="1737"/>
      <c r="CE176" s="1737"/>
      <c r="CF176" s="1737"/>
      <c r="CG176" s="1737"/>
      <c r="CH176" s="1737"/>
      <c r="CI176" s="1737"/>
      <c r="CJ176" s="1737"/>
      <c r="CK176" s="1737"/>
      <c r="CL176" s="1737"/>
      <c r="CM176" s="1737"/>
      <c r="CN176" s="1737"/>
      <c r="CO176" s="1737"/>
      <c r="CP176" s="1737"/>
      <c r="CQ176" s="1737"/>
      <c r="CR176" s="1737"/>
      <c r="CS176" s="1737"/>
      <c r="CT176" s="1737"/>
      <c r="CU176" s="1737"/>
      <c r="CV176" s="1737"/>
      <c r="CW176" s="1737"/>
      <c r="CX176" s="1737"/>
      <c r="CY176" s="1737"/>
      <c r="CZ176" s="1737"/>
      <c r="DA176" s="1737"/>
      <c r="DB176" s="1737"/>
      <c r="DC176" s="1737"/>
      <c r="DD176" s="1737"/>
      <c r="DE176" s="1738"/>
      <c r="DF176" s="1739"/>
      <c r="DG176" s="1740"/>
      <c r="DH176" s="1740"/>
      <c r="DI176" s="1742"/>
      <c r="DJ176">
        <f t="shared" si="2"/>
        <v>0</v>
      </c>
    </row>
    <row r="177" spans="1:114" ht="18.75" hidden="1" customHeight="1">
      <c r="A177" s="1976"/>
      <c r="B177" s="1977"/>
      <c r="C177" s="1977"/>
      <c r="D177" s="1977"/>
      <c r="E177" s="1977"/>
      <c r="F177" s="1978"/>
      <c r="G177" s="91"/>
      <c r="H177" s="1733"/>
      <c r="I177" s="1734"/>
      <c r="J177" s="1734"/>
      <c r="K177" s="1734"/>
      <c r="L177" s="1735"/>
      <c r="M177" s="1736"/>
      <c r="N177" s="1737"/>
      <c r="O177" s="1737"/>
      <c r="P177" s="1737"/>
      <c r="Q177" s="1737"/>
      <c r="R177" s="1737"/>
      <c r="S177" s="1737"/>
      <c r="T177" s="1737"/>
      <c r="U177" s="1737"/>
      <c r="V177" s="1737"/>
      <c r="W177" s="1737"/>
      <c r="X177" s="1737"/>
      <c r="Y177" s="1738"/>
      <c r="Z177" s="1739"/>
      <c r="AA177" s="1740"/>
      <c r="AB177" s="1740"/>
      <c r="AC177" s="1741"/>
      <c r="AD177" s="1733"/>
      <c r="AE177" s="1734"/>
      <c r="AF177" s="1734"/>
      <c r="AG177" s="1734"/>
      <c r="AH177" s="1735"/>
      <c r="AI177" s="1736"/>
      <c r="AJ177" s="1737"/>
      <c r="AK177" s="1737"/>
      <c r="AL177" s="1737"/>
      <c r="AM177" s="1737"/>
      <c r="AN177" s="1737"/>
      <c r="AO177" s="1737"/>
      <c r="AP177" s="1737"/>
      <c r="AQ177" s="1737"/>
      <c r="AR177" s="1737"/>
      <c r="AS177" s="1737"/>
      <c r="AT177" s="1737"/>
      <c r="AU177" s="1738"/>
      <c r="AV177" s="1739"/>
      <c r="AW177" s="1740"/>
      <c r="AX177" s="1740"/>
      <c r="AY177" s="1742"/>
      <c r="AZ177" s="1733"/>
      <c r="BA177" s="1734"/>
      <c r="BB177" s="1734"/>
      <c r="BC177" s="1734"/>
      <c r="BD177" s="1735"/>
      <c r="BE177" s="1736"/>
      <c r="BF177" s="1737"/>
      <c r="BG177" s="1737"/>
      <c r="BH177" s="1737"/>
      <c r="BI177" s="1737"/>
      <c r="BJ177" s="1737"/>
      <c r="BK177" s="1737"/>
      <c r="BL177" s="1737"/>
      <c r="BM177" s="1737"/>
      <c r="BN177" s="1737"/>
      <c r="BO177" s="1737"/>
      <c r="BP177" s="1737"/>
      <c r="BQ177" s="1738"/>
      <c r="BR177" s="1739"/>
      <c r="BS177" s="1740"/>
      <c r="BT177" s="1740"/>
      <c r="BU177" s="1741"/>
      <c r="BV177" s="1733"/>
      <c r="BW177" s="1734"/>
      <c r="BX177" s="1734"/>
      <c r="BY177" s="1734"/>
      <c r="BZ177" s="1735"/>
      <c r="CA177" s="1736"/>
      <c r="CB177" s="1737"/>
      <c r="CC177" s="1737"/>
      <c r="CD177" s="1737"/>
      <c r="CE177" s="1737"/>
      <c r="CF177" s="1737"/>
      <c r="CG177" s="1737"/>
      <c r="CH177" s="1737"/>
      <c r="CI177" s="1737"/>
      <c r="CJ177" s="1737"/>
      <c r="CK177" s="1737"/>
      <c r="CL177" s="1737"/>
      <c r="CM177" s="1737"/>
      <c r="CN177" s="1737"/>
      <c r="CO177" s="1737"/>
      <c r="CP177" s="1737"/>
      <c r="CQ177" s="1737"/>
      <c r="CR177" s="1737"/>
      <c r="CS177" s="1737"/>
      <c r="CT177" s="1737"/>
      <c r="CU177" s="1737"/>
      <c r="CV177" s="1737"/>
      <c r="CW177" s="1737"/>
      <c r="CX177" s="1737"/>
      <c r="CY177" s="1737"/>
      <c r="CZ177" s="1737"/>
      <c r="DA177" s="1737"/>
      <c r="DB177" s="1737"/>
      <c r="DC177" s="1737"/>
      <c r="DD177" s="1737"/>
      <c r="DE177" s="1738"/>
      <c r="DF177" s="1739"/>
      <c r="DG177" s="1740"/>
      <c r="DH177" s="1740"/>
      <c r="DI177" s="1742"/>
      <c r="DJ177">
        <f t="shared" si="2"/>
        <v>0</v>
      </c>
    </row>
    <row r="178" spans="1:114" ht="18.75" hidden="1" customHeight="1">
      <c r="A178" s="1976"/>
      <c r="B178" s="1977"/>
      <c r="C178" s="1977"/>
      <c r="D178" s="1977"/>
      <c r="E178" s="1977"/>
      <c r="F178" s="1978"/>
      <c r="G178" s="91"/>
      <c r="H178" s="1733"/>
      <c r="I178" s="1734"/>
      <c r="J178" s="1734"/>
      <c r="K178" s="1734"/>
      <c r="L178" s="1735"/>
      <c r="M178" s="1736"/>
      <c r="N178" s="1737"/>
      <c r="O178" s="1737"/>
      <c r="P178" s="1737"/>
      <c r="Q178" s="1737"/>
      <c r="R178" s="1737"/>
      <c r="S178" s="1737"/>
      <c r="T178" s="1737"/>
      <c r="U178" s="1737"/>
      <c r="V178" s="1737"/>
      <c r="W178" s="1737"/>
      <c r="X178" s="1737"/>
      <c r="Y178" s="1738"/>
      <c r="Z178" s="1739"/>
      <c r="AA178" s="1740"/>
      <c r="AB178" s="1740"/>
      <c r="AC178" s="1741"/>
      <c r="AD178" s="1733"/>
      <c r="AE178" s="1734"/>
      <c r="AF178" s="1734"/>
      <c r="AG178" s="1734"/>
      <c r="AH178" s="1735"/>
      <c r="AI178" s="1736"/>
      <c r="AJ178" s="1737"/>
      <c r="AK178" s="1737"/>
      <c r="AL178" s="1737"/>
      <c r="AM178" s="1737"/>
      <c r="AN178" s="1737"/>
      <c r="AO178" s="1737"/>
      <c r="AP178" s="1737"/>
      <c r="AQ178" s="1737"/>
      <c r="AR178" s="1737"/>
      <c r="AS178" s="1737"/>
      <c r="AT178" s="1737"/>
      <c r="AU178" s="1738"/>
      <c r="AV178" s="1739"/>
      <c r="AW178" s="1740"/>
      <c r="AX178" s="1740"/>
      <c r="AY178" s="1742"/>
      <c r="AZ178" s="1733"/>
      <c r="BA178" s="1734"/>
      <c r="BB178" s="1734"/>
      <c r="BC178" s="1734"/>
      <c r="BD178" s="1735"/>
      <c r="BE178" s="1736"/>
      <c r="BF178" s="1737"/>
      <c r="BG178" s="1737"/>
      <c r="BH178" s="1737"/>
      <c r="BI178" s="1737"/>
      <c r="BJ178" s="1737"/>
      <c r="BK178" s="1737"/>
      <c r="BL178" s="1737"/>
      <c r="BM178" s="1737"/>
      <c r="BN178" s="1737"/>
      <c r="BO178" s="1737"/>
      <c r="BP178" s="1737"/>
      <c r="BQ178" s="1738"/>
      <c r="BR178" s="1739"/>
      <c r="BS178" s="1740"/>
      <c r="BT178" s="1740"/>
      <c r="BU178" s="1741"/>
      <c r="BV178" s="1733"/>
      <c r="BW178" s="1734"/>
      <c r="BX178" s="1734"/>
      <c r="BY178" s="1734"/>
      <c r="BZ178" s="1735"/>
      <c r="CA178" s="1736"/>
      <c r="CB178" s="1737"/>
      <c r="CC178" s="1737"/>
      <c r="CD178" s="1737"/>
      <c r="CE178" s="1737"/>
      <c r="CF178" s="1737"/>
      <c r="CG178" s="1737"/>
      <c r="CH178" s="1737"/>
      <c r="CI178" s="1737"/>
      <c r="CJ178" s="1737"/>
      <c r="CK178" s="1737"/>
      <c r="CL178" s="1737"/>
      <c r="CM178" s="1737"/>
      <c r="CN178" s="1737"/>
      <c r="CO178" s="1737"/>
      <c r="CP178" s="1737"/>
      <c r="CQ178" s="1737"/>
      <c r="CR178" s="1737"/>
      <c r="CS178" s="1737"/>
      <c r="CT178" s="1737"/>
      <c r="CU178" s="1737"/>
      <c r="CV178" s="1737"/>
      <c r="CW178" s="1737"/>
      <c r="CX178" s="1737"/>
      <c r="CY178" s="1737"/>
      <c r="CZ178" s="1737"/>
      <c r="DA178" s="1737"/>
      <c r="DB178" s="1737"/>
      <c r="DC178" s="1737"/>
      <c r="DD178" s="1737"/>
      <c r="DE178" s="1738"/>
      <c r="DF178" s="1739"/>
      <c r="DG178" s="1740"/>
      <c r="DH178" s="1740"/>
      <c r="DI178" s="1742"/>
      <c r="DJ178">
        <f t="shared" si="2"/>
        <v>0</v>
      </c>
    </row>
    <row r="179" spans="1:114" ht="18.75" hidden="1" customHeight="1">
      <c r="A179" s="1976"/>
      <c r="B179" s="1977"/>
      <c r="C179" s="1977"/>
      <c r="D179" s="1977"/>
      <c r="E179" s="1977"/>
      <c r="F179" s="1978"/>
      <c r="G179" s="91"/>
      <c r="H179" s="1733"/>
      <c r="I179" s="1734"/>
      <c r="J179" s="1734"/>
      <c r="K179" s="1734"/>
      <c r="L179" s="1735"/>
      <c r="M179" s="1736"/>
      <c r="N179" s="1737"/>
      <c r="O179" s="1737"/>
      <c r="P179" s="1737"/>
      <c r="Q179" s="1737"/>
      <c r="R179" s="1737"/>
      <c r="S179" s="1737"/>
      <c r="T179" s="1737"/>
      <c r="U179" s="1737"/>
      <c r="V179" s="1737"/>
      <c r="W179" s="1737"/>
      <c r="X179" s="1737"/>
      <c r="Y179" s="1738"/>
      <c r="Z179" s="1739"/>
      <c r="AA179" s="1740"/>
      <c r="AB179" s="1740"/>
      <c r="AC179" s="1741"/>
      <c r="AD179" s="1733"/>
      <c r="AE179" s="1734"/>
      <c r="AF179" s="1734"/>
      <c r="AG179" s="1734"/>
      <c r="AH179" s="1735"/>
      <c r="AI179" s="1736"/>
      <c r="AJ179" s="1737"/>
      <c r="AK179" s="1737"/>
      <c r="AL179" s="1737"/>
      <c r="AM179" s="1737"/>
      <c r="AN179" s="1737"/>
      <c r="AO179" s="1737"/>
      <c r="AP179" s="1737"/>
      <c r="AQ179" s="1737"/>
      <c r="AR179" s="1737"/>
      <c r="AS179" s="1737"/>
      <c r="AT179" s="1737"/>
      <c r="AU179" s="1738"/>
      <c r="AV179" s="1739"/>
      <c r="AW179" s="1740"/>
      <c r="AX179" s="1740"/>
      <c r="AY179" s="1742"/>
      <c r="AZ179" s="1733"/>
      <c r="BA179" s="1734"/>
      <c r="BB179" s="1734"/>
      <c r="BC179" s="1734"/>
      <c r="BD179" s="1735"/>
      <c r="BE179" s="1736"/>
      <c r="BF179" s="1737"/>
      <c r="BG179" s="1737"/>
      <c r="BH179" s="1737"/>
      <c r="BI179" s="1737"/>
      <c r="BJ179" s="1737"/>
      <c r="BK179" s="1737"/>
      <c r="BL179" s="1737"/>
      <c r="BM179" s="1737"/>
      <c r="BN179" s="1737"/>
      <c r="BO179" s="1737"/>
      <c r="BP179" s="1737"/>
      <c r="BQ179" s="1738"/>
      <c r="BR179" s="1739"/>
      <c r="BS179" s="1740"/>
      <c r="BT179" s="1740"/>
      <c r="BU179" s="1741"/>
      <c r="BV179" s="1733"/>
      <c r="BW179" s="1734"/>
      <c r="BX179" s="1734"/>
      <c r="BY179" s="1734"/>
      <c r="BZ179" s="1735"/>
      <c r="CA179" s="1736"/>
      <c r="CB179" s="1737"/>
      <c r="CC179" s="1737"/>
      <c r="CD179" s="1737"/>
      <c r="CE179" s="1737"/>
      <c r="CF179" s="1737"/>
      <c r="CG179" s="1737"/>
      <c r="CH179" s="1737"/>
      <c r="CI179" s="1737"/>
      <c r="CJ179" s="1737"/>
      <c r="CK179" s="1737"/>
      <c r="CL179" s="1737"/>
      <c r="CM179" s="1737"/>
      <c r="CN179" s="1737"/>
      <c r="CO179" s="1737"/>
      <c r="CP179" s="1737"/>
      <c r="CQ179" s="1737"/>
      <c r="CR179" s="1737"/>
      <c r="CS179" s="1737"/>
      <c r="CT179" s="1737"/>
      <c r="CU179" s="1737"/>
      <c r="CV179" s="1737"/>
      <c r="CW179" s="1737"/>
      <c r="CX179" s="1737"/>
      <c r="CY179" s="1737"/>
      <c r="CZ179" s="1737"/>
      <c r="DA179" s="1737"/>
      <c r="DB179" s="1737"/>
      <c r="DC179" s="1737"/>
      <c r="DD179" s="1737"/>
      <c r="DE179" s="1738"/>
      <c r="DF179" s="1739"/>
      <c r="DG179" s="1740"/>
      <c r="DH179" s="1740"/>
      <c r="DI179" s="1742"/>
      <c r="DJ179">
        <f t="shared" si="2"/>
        <v>0</v>
      </c>
    </row>
    <row r="180" spans="1:114" ht="18.75" hidden="1" customHeight="1">
      <c r="A180" s="1976"/>
      <c r="B180" s="1977"/>
      <c r="C180" s="1977"/>
      <c r="D180" s="1977"/>
      <c r="E180" s="1977"/>
      <c r="F180" s="1978"/>
      <c r="G180" s="91"/>
      <c r="H180" s="1733"/>
      <c r="I180" s="1734"/>
      <c r="J180" s="1734"/>
      <c r="K180" s="1734"/>
      <c r="L180" s="1735"/>
      <c r="M180" s="1736"/>
      <c r="N180" s="1737"/>
      <c r="O180" s="1737"/>
      <c r="P180" s="1737"/>
      <c r="Q180" s="1737"/>
      <c r="R180" s="1737"/>
      <c r="S180" s="1737"/>
      <c r="T180" s="1737"/>
      <c r="U180" s="1737"/>
      <c r="V180" s="1737"/>
      <c r="W180" s="1737"/>
      <c r="X180" s="1737"/>
      <c r="Y180" s="1738"/>
      <c r="Z180" s="1739"/>
      <c r="AA180" s="1740"/>
      <c r="AB180" s="1740"/>
      <c r="AC180" s="1741"/>
      <c r="AD180" s="1733"/>
      <c r="AE180" s="1734"/>
      <c r="AF180" s="1734"/>
      <c r="AG180" s="1734"/>
      <c r="AH180" s="1735"/>
      <c r="AI180" s="1736"/>
      <c r="AJ180" s="1737"/>
      <c r="AK180" s="1737"/>
      <c r="AL180" s="1737"/>
      <c r="AM180" s="1737"/>
      <c r="AN180" s="1737"/>
      <c r="AO180" s="1737"/>
      <c r="AP180" s="1737"/>
      <c r="AQ180" s="1737"/>
      <c r="AR180" s="1737"/>
      <c r="AS180" s="1737"/>
      <c r="AT180" s="1737"/>
      <c r="AU180" s="1738"/>
      <c r="AV180" s="1739"/>
      <c r="AW180" s="1740"/>
      <c r="AX180" s="1740"/>
      <c r="AY180" s="1742"/>
      <c r="AZ180" s="1733"/>
      <c r="BA180" s="1734"/>
      <c r="BB180" s="1734"/>
      <c r="BC180" s="1734"/>
      <c r="BD180" s="1735"/>
      <c r="BE180" s="1736"/>
      <c r="BF180" s="1737"/>
      <c r="BG180" s="1737"/>
      <c r="BH180" s="1737"/>
      <c r="BI180" s="1737"/>
      <c r="BJ180" s="1737"/>
      <c r="BK180" s="1737"/>
      <c r="BL180" s="1737"/>
      <c r="BM180" s="1737"/>
      <c r="BN180" s="1737"/>
      <c r="BO180" s="1737"/>
      <c r="BP180" s="1737"/>
      <c r="BQ180" s="1738"/>
      <c r="BR180" s="1739"/>
      <c r="BS180" s="1740"/>
      <c r="BT180" s="1740"/>
      <c r="BU180" s="1741"/>
      <c r="BV180" s="1733"/>
      <c r="BW180" s="1734"/>
      <c r="BX180" s="1734"/>
      <c r="BY180" s="1734"/>
      <c r="BZ180" s="1735"/>
      <c r="CA180" s="1736"/>
      <c r="CB180" s="1737"/>
      <c r="CC180" s="1737"/>
      <c r="CD180" s="1737"/>
      <c r="CE180" s="1737"/>
      <c r="CF180" s="1737"/>
      <c r="CG180" s="1737"/>
      <c r="CH180" s="1737"/>
      <c r="CI180" s="1737"/>
      <c r="CJ180" s="1737"/>
      <c r="CK180" s="1737"/>
      <c r="CL180" s="1737"/>
      <c r="CM180" s="1737"/>
      <c r="CN180" s="1737"/>
      <c r="CO180" s="1737"/>
      <c r="CP180" s="1737"/>
      <c r="CQ180" s="1737"/>
      <c r="CR180" s="1737"/>
      <c r="CS180" s="1737"/>
      <c r="CT180" s="1737"/>
      <c r="CU180" s="1737"/>
      <c r="CV180" s="1737"/>
      <c r="CW180" s="1737"/>
      <c r="CX180" s="1737"/>
      <c r="CY180" s="1737"/>
      <c r="CZ180" s="1737"/>
      <c r="DA180" s="1737"/>
      <c r="DB180" s="1737"/>
      <c r="DC180" s="1737"/>
      <c r="DD180" s="1737"/>
      <c r="DE180" s="1738"/>
      <c r="DF180" s="1739"/>
      <c r="DG180" s="1740"/>
      <c r="DH180" s="1740"/>
      <c r="DI180" s="1742"/>
      <c r="DJ180">
        <f t="shared" si="2"/>
        <v>0</v>
      </c>
    </row>
    <row r="181" spans="1:114" ht="18.75" hidden="1" customHeight="1">
      <c r="A181" s="1976"/>
      <c r="B181" s="1977"/>
      <c r="C181" s="1977"/>
      <c r="D181" s="1977"/>
      <c r="E181" s="1977"/>
      <c r="F181" s="1978"/>
      <c r="G181" s="91"/>
      <c r="H181" s="1733"/>
      <c r="I181" s="1734"/>
      <c r="J181" s="1734"/>
      <c r="K181" s="1734"/>
      <c r="L181" s="1735"/>
      <c r="M181" s="1736"/>
      <c r="N181" s="1737"/>
      <c r="O181" s="1737"/>
      <c r="P181" s="1737"/>
      <c r="Q181" s="1737"/>
      <c r="R181" s="1737"/>
      <c r="S181" s="1737"/>
      <c r="T181" s="1737"/>
      <c r="U181" s="1737"/>
      <c r="V181" s="1737"/>
      <c r="W181" s="1737"/>
      <c r="X181" s="1737"/>
      <c r="Y181" s="1738"/>
      <c r="Z181" s="1739"/>
      <c r="AA181" s="1740"/>
      <c r="AB181" s="1740"/>
      <c r="AC181" s="1741"/>
      <c r="AD181" s="1733"/>
      <c r="AE181" s="1734"/>
      <c r="AF181" s="1734"/>
      <c r="AG181" s="1734"/>
      <c r="AH181" s="1735"/>
      <c r="AI181" s="1736"/>
      <c r="AJ181" s="1737"/>
      <c r="AK181" s="1737"/>
      <c r="AL181" s="1737"/>
      <c r="AM181" s="1737"/>
      <c r="AN181" s="1737"/>
      <c r="AO181" s="1737"/>
      <c r="AP181" s="1737"/>
      <c r="AQ181" s="1737"/>
      <c r="AR181" s="1737"/>
      <c r="AS181" s="1737"/>
      <c r="AT181" s="1737"/>
      <c r="AU181" s="1738"/>
      <c r="AV181" s="1739"/>
      <c r="AW181" s="1740"/>
      <c r="AX181" s="1740"/>
      <c r="AY181" s="1742"/>
      <c r="AZ181" s="1733"/>
      <c r="BA181" s="1734"/>
      <c r="BB181" s="1734"/>
      <c r="BC181" s="1734"/>
      <c r="BD181" s="1735"/>
      <c r="BE181" s="1736"/>
      <c r="BF181" s="1737"/>
      <c r="BG181" s="1737"/>
      <c r="BH181" s="1737"/>
      <c r="BI181" s="1737"/>
      <c r="BJ181" s="1737"/>
      <c r="BK181" s="1737"/>
      <c r="BL181" s="1737"/>
      <c r="BM181" s="1737"/>
      <c r="BN181" s="1737"/>
      <c r="BO181" s="1737"/>
      <c r="BP181" s="1737"/>
      <c r="BQ181" s="1738"/>
      <c r="BR181" s="1739"/>
      <c r="BS181" s="1740"/>
      <c r="BT181" s="1740"/>
      <c r="BU181" s="1741"/>
      <c r="BV181" s="1733"/>
      <c r="BW181" s="1734"/>
      <c r="BX181" s="1734"/>
      <c r="BY181" s="1734"/>
      <c r="BZ181" s="1735"/>
      <c r="CA181" s="1736"/>
      <c r="CB181" s="1737"/>
      <c r="CC181" s="1737"/>
      <c r="CD181" s="1737"/>
      <c r="CE181" s="1737"/>
      <c r="CF181" s="1737"/>
      <c r="CG181" s="1737"/>
      <c r="CH181" s="1737"/>
      <c r="CI181" s="1737"/>
      <c r="CJ181" s="1737"/>
      <c r="CK181" s="1737"/>
      <c r="CL181" s="1737"/>
      <c r="CM181" s="1737"/>
      <c r="CN181" s="1737"/>
      <c r="CO181" s="1737"/>
      <c r="CP181" s="1737"/>
      <c r="CQ181" s="1737"/>
      <c r="CR181" s="1737"/>
      <c r="CS181" s="1737"/>
      <c r="CT181" s="1737"/>
      <c r="CU181" s="1737"/>
      <c r="CV181" s="1737"/>
      <c r="CW181" s="1737"/>
      <c r="CX181" s="1737"/>
      <c r="CY181" s="1737"/>
      <c r="CZ181" s="1737"/>
      <c r="DA181" s="1737"/>
      <c r="DB181" s="1737"/>
      <c r="DC181" s="1737"/>
      <c r="DD181" s="1737"/>
      <c r="DE181" s="1738"/>
      <c r="DF181" s="1739"/>
      <c r="DG181" s="1740"/>
      <c r="DH181" s="1740"/>
      <c r="DI181" s="1742"/>
      <c r="DJ181">
        <f t="shared" si="2"/>
        <v>0</v>
      </c>
    </row>
    <row r="182" spans="1:114" ht="18.75" hidden="1" customHeight="1">
      <c r="A182" s="1976"/>
      <c r="B182" s="1977"/>
      <c r="C182" s="1977"/>
      <c r="D182" s="1977"/>
      <c r="E182" s="1977"/>
      <c r="F182" s="1978"/>
      <c r="G182" s="91"/>
      <c r="H182" s="1733"/>
      <c r="I182" s="1734"/>
      <c r="J182" s="1734"/>
      <c r="K182" s="1734"/>
      <c r="L182" s="1735"/>
      <c r="M182" s="1736"/>
      <c r="N182" s="1737"/>
      <c r="O182" s="1737"/>
      <c r="P182" s="1737"/>
      <c r="Q182" s="1737"/>
      <c r="R182" s="1737"/>
      <c r="S182" s="1737"/>
      <c r="T182" s="1737"/>
      <c r="U182" s="1737"/>
      <c r="V182" s="1737"/>
      <c r="W182" s="1737"/>
      <c r="X182" s="1737"/>
      <c r="Y182" s="1738"/>
      <c r="Z182" s="1739"/>
      <c r="AA182" s="1740"/>
      <c r="AB182" s="1740"/>
      <c r="AC182" s="1741"/>
      <c r="AD182" s="1733"/>
      <c r="AE182" s="1734"/>
      <c r="AF182" s="1734"/>
      <c r="AG182" s="1734"/>
      <c r="AH182" s="1735"/>
      <c r="AI182" s="1736"/>
      <c r="AJ182" s="1737"/>
      <c r="AK182" s="1737"/>
      <c r="AL182" s="1737"/>
      <c r="AM182" s="1737"/>
      <c r="AN182" s="1737"/>
      <c r="AO182" s="1737"/>
      <c r="AP182" s="1737"/>
      <c r="AQ182" s="1737"/>
      <c r="AR182" s="1737"/>
      <c r="AS182" s="1737"/>
      <c r="AT182" s="1737"/>
      <c r="AU182" s="1738"/>
      <c r="AV182" s="1739"/>
      <c r="AW182" s="1740"/>
      <c r="AX182" s="1740"/>
      <c r="AY182" s="1742"/>
      <c r="AZ182" s="1733"/>
      <c r="BA182" s="1734"/>
      <c r="BB182" s="1734"/>
      <c r="BC182" s="1734"/>
      <c r="BD182" s="1735"/>
      <c r="BE182" s="1736"/>
      <c r="BF182" s="1737"/>
      <c r="BG182" s="1737"/>
      <c r="BH182" s="1737"/>
      <c r="BI182" s="1737"/>
      <c r="BJ182" s="1737"/>
      <c r="BK182" s="1737"/>
      <c r="BL182" s="1737"/>
      <c r="BM182" s="1737"/>
      <c r="BN182" s="1737"/>
      <c r="BO182" s="1737"/>
      <c r="BP182" s="1737"/>
      <c r="BQ182" s="1738"/>
      <c r="BR182" s="1739"/>
      <c r="BS182" s="1740"/>
      <c r="BT182" s="1740"/>
      <c r="BU182" s="1741"/>
      <c r="BV182" s="1733"/>
      <c r="BW182" s="1734"/>
      <c r="BX182" s="1734"/>
      <c r="BY182" s="1734"/>
      <c r="BZ182" s="1735"/>
      <c r="CA182" s="1736"/>
      <c r="CB182" s="1737"/>
      <c r="CC182" s="1737"/>
      <c r="CD182" s="1737"/>
      <c r="CE182" s="1737"/>
      <c r="CF182" s="1737"/>
      <c r="CG182" s="1737"/>
      <c r="CH182" s="1737"/>
      <c r="CI182" s="1737"/>
      <c r="CJ182" s="1737"/>
      <c r="CK182" s="1737"/>
      <c r="CL182" s="1737"/>
      <c r="CM182" s="1737"/>
      <c r="CN182" s="1737"/>
      <c r="CO182" s="1737"/>
      <c r="CP182" s="1737"/>
      <c r="CQ182" s="1737"/>
      <c r="CR182" s="1737"/>
      <c r="CS182" s="1737"/>
      <c r="CT182" s="1737"/>
      <c r="CU182" s="1737"/>
      <c r="CV182" s="1737"/>
      <c r="CW182" s="1737"/>
      <c r="CX182" s="1737"/>
      <c r="CY182" s="1737"/>
      <c r="CZ182" s="1737"/>
      <c r="DA182" s="1737"/>
      <c r="DB182" s="1737"/>
      <c r="DC182" s="1737"/>
      <c r="DD182" s="1737"/>
      <c r="DE182" s="1738"/>
      <c r="DF182" s="1739"/>
      <c r="DG182" s="1740"/>
      <c r="DH182" s="1740"/>
      <c r="DI182" s="1742"/>
      <c r="DJ182">
        <f t="shared" si="2"/>
        <v>0</v>
      </c>
    </row>
    <row r="183" spans="1:114" ht="18.75" hidden="1" customHeight="1">
      <c r="A183" s="1976"/>
      <c r="B183" s="1977"/>
      <c r="C183" s="1977"/>
      <c r="D183" s="1977"/>
      <c r="E183" s="1977"/>
      <c r="F183" s="1978"/>
      <c r="G183" s="91"/>
      <c r="H183" s="1733"/>
      <c r="I183" s="1734"/>
      <c r="J183" s="1734"/>
      <c r="K183" s="1734"/>
      <c r="L183" s="1735"/>
      <c r="M183" s="1736"/>
      <c r="N183" s="1737"/>
      <c r="O183" s="1737"/>
      <c r="P183" s="1737"/>
      <c r="Q183" s="1737"/>
      <c r="R183" s="1737"/>
      <c r="S183" s="1737"/>
      <c r="T183" s="1737"/>
      <c r="U183" s="1737"/>
      <c r="V183" s="1737"/>
      <c r="W183" s="1737"/>
      <c r="X183" s="1737"/>
      <c r="Y183" s="1738"/>
      <c r="Z183" s="1739"/>
      <c r="AA183" s="1740"/>
      <c r="AB183" s="1740"/>
      <c r="AC183" s="1741"/>
      <c r="AD183" s="1733"/>
      <c r="AE183" s="1734"/>
      <c r="AF183" s="1734"/>
      <c r="AG183" s="1734"/>
      <c r="AH183" s="1735"/>
      <c r="AI183" s="1736"/>
      <c r="AJ183" s="1737"/>
      <c r="AK183" s="1737"/>
      <c r="AL183" s="1737"/>
      <c r="AM183" s="1737"/>
      <c r="AN183" s="1737"/>
      <c r="AO183" s="1737"/>
      <c r="AP183" s="1737"/>
      <c r="AQ183" s="1737"/>
      <c r="AR183" s="1737"/>
      <c r="AS183" s="1737"/>
      <c r="AT183" s="1737"/>
      <c r="AU183" s="1738"/>
      <c r="AV183" s="1739"/>
      <c r="AW183" s="1740"/>
      <c r="AX183" s="1740"/>
      <c r="AY183" s="1742"/>
      <c r="AZ183" s="1733"/>
      <c r="BA183" s="1734"/>
      <c r="BB183" s="1734"/>
      <c r="BC183" s="1734"/>
      <c r="BD183" s="1735"/>
      <c r="BE183" s="1736"/>
      <c r="BF183" s="1737"/>
      <c r="BG183" s="1737"/>
      <c r="BH183" s="1737"/>
      <c r="BI183" s="1737"/>
      <c r="BJ183" s="1737"/>
      <c r="BK183" s="1737"/>
      <c r="BL183" s="1737"/>
      <c r="BM183" s="1737"/>
      <c r="BN183" s="1737"/>
      <c r="BO183" s="1737"/>
      <c r="BP183" s="1737"/>
      <c r="BQ183" s="1738"/>
      <c r="BR183" s="1739"/>
      <c r="BS183" s="1740"/>
      <c r="BT183" s="1740"/>
      <c r="BU183" s="1741"/>
      <c r="BV183" s="1733"/>
      <c r="BW183" s="1734"/>
      <c r="BX183" s="1734"/>
      <c r="BY183" s="1734"/>
      <c r="BZ183" s="1735"/>
      <c r="CA183" s="1736"/>
      <c r="CB183" s="1737"/>
      <c r="CC183" s="1737"/>
      <c r="CD183" s="1737"/>
      <c r="CE183" s="1737"/>
      <c r="CF183" s="1737"/>
      <c r="CG183" s="1737"/>
      <c r="CH183" s="1737"/>
      <c r="CI183" s="1737"/>
      <c r="CJ183" s="1737"/>
      <c r="CK183" s="1737"/>
      <c r="CL183" s="1737"/>
      <c r="CM183" s="1737"/>
      <c r="CN183" s="1737"/>
      <c r="CO183" s="1737"/>
      <c r="CP183" s="1737"/>
      <c r="CQ183" s="1737"/>
      <c r="CR183" s="1737"/>
      <c r="CS183" s="1737"/>
      <c r="CT183" s="1737"/>
      <c r="CU183" s="1737"/>
      <c r="CV183" s="1737"/>
      <c r="CW183" s="1737"/>
      <c r="CX183" s="1737"/>
      <c r="CY183" s="1737"/>
      <c r="CZ183" s="1737"/>
      <c r="DA183" s="1737"/>
      <c r="DB183" s="1737"/>
      <c r="DC183" s="1737"/>
      <c r="DD183" s="1737"/>
      <c r="DE183" s="1738"/>
      <c r="DF183" s="1739"/>
      <c r="DG183" s="1740"/>
      <c r="DH183" s="1740"/>
      <c r="DI183" s="1742"/>
      <c r="DJ183">
        <f t="shared" si="2"/>
        <v>0</v>
      </c>
    </row>
    <row r="184" spans="1:114" ht="24.75" hidden="1" customHeight="1">
      <c r="A184" s="1976"/>
      <c r="B184" s="1977"/>
      <c r="C184" s="1977"/>
      <c r="D184" s="1977"/>
      <c r="E184" s="1977"/>
      <c r="F184" s="1978"/>
      <c r="G184" s="91"/>
      <c r="H184" s="1743" t="s">
        <v>78</v>
      </c>
      <c r="I184" s="1744"/>
      <c r="J184" s="1744"/>
      <c r="K184" s="1744"/>
      <c r="L184" s="1744"/>
      <c r="M184" s="1745"/>
      <c r="N184" s="1746"/>
      <c r="O184" s="1746"/>
      <c r="P184" s="1746"/>
      <c r="Q184" s="1746"/>
      <c r="R184" s="1746"/>
      <c r="S184" s="1746"/>
      <c r="T184" s="1746"/>
      <c r="U184" s="1746"/>
      <c r="V184" s="1746"/>
      <c r="W184" s="1746"/>
      <c r="X184" s="1746"/>
      <c r="Y184" s="1747"/>
      <c r="Z184" s="1748">
        <f>SUM(Z174:AC183)</f>
        <v>0</v>
      </c>
      <c r="AA184" s="1749"/>
      <c r="AB184" s="1749"/>
      <c r="AC184" s="1750"/>
      <c r="AD184" s="1743" t="s">
        <v>78</v>
      </c>
      <c r="AE184" s="1744"/>
      <c r="AF184" s="1744"/>
      <c r="AG184" s="1744"/>
      <c r="AH184" s="1744"/>
      <c r="AI184" s="1745"/>
      <c r="AJ184" s="1746"/>
      <c r="AK184" s="1746"/>
      <c r="AL184" s="1746"/>
      <c r="AM184" s="1746"/>
      <c r="AN184" s="1746"/>
      <c r="AO184" s="1746"/>
      <c r="AP184" s="1746"/>
      <c r="AQ184" s="1746"/>
      <c r="AR184" s="1746"/>
      <c r="AS184" s="1746"/>
      <c r="AT184" s="1746"/>
      <c r="AU184" s="1747"/>
      <c r="AV184" s="1748">
        <f>SUM(AV174:AY183)</f>
        <v>0</v>
      </c>
      <c r="AW184" s="1749"/>
      <c r="AX184" s="1749"/>
      <c r="AY184" s="1751"/>
      <c r="AZ184" s="1743" t="s">
        <v>78</v>
      </c>
      <c r="BA184" s="1744"/>
      <c r="BB184" s="1744"/>
      <c r="BC184" s="1744"/>
      <c r="BD184" s="1744"/>
      <c r="BE184" s="1745"/>
      <c r="BF184" s="1746"/>
      <c r="BG184" s="1746"/>
      <c r="BH184" s="1746"/>
      <c r="BI184" s="1746"/>
      <c r="BJ184" s="1746"/>
      <c r="BK184" s="1746"/>
      <c r="BL184" s="1746"/>
      <c r="BM184" s="1746"/>
      <c r="BN184" s="1746"/>
      <c r="BO184" s="1746"/>
      <c r="BP184" s="1746"/>
      <c r="BQ184" s="1747"/>
      <c r="BR184" s="1748">
        <f>SUM(BR174:BU183)</f>
        <v>0</v>
      </c>
      <c r="BS184" s="1749"/>
      <c r="BT184" s="1749"/>
      <c r="BU184" s="1750"/>
      <c r="BV184" s="1743" t="s">
        <v>78</v>
      </c>
      <c r="BW184" s="1744"/>
      <c r="BX184" s="1744"/>
      <c r="BY184" s="1744"/>
      <c r="BZ184" s="1744"/>
      <c r="CA184" s="1745"/>
      <c r="CB184" s="1746"/>
      <c r="CC184" s="1746"/>
      <c r="CD184" s="1746"/>
      <c r="CE184" s="1746"/>
      <c r="CF184" s="1746"/>
      <c r="CG184" s="1746"/>
      <c r="CH184" s="1746"/>
      <c r="CI184" s="1746"/>
      <c r="CJ184" s="1746"/>
      <c r="CK184" s="1746"/>
      <c r="CL184" s="1746"/>
      <c r="CM184" s="1746"/>
      <c r="CN184" s="1746"/>
      <c r="CO184" s="1746"/>
      <c r="CP184" s="1746"/>
      <c r="CQ184" s="1746"/>
      <c r="CR184" s="1746"/>
      <c r="CS184" s="1746"/>
      <c r="CT184" s="1746"/>
      <c r="CU184" s="1746"/>
      <c r="CV184" s="1746"/>
      <c r="CW184" s="1746"/>
      <c r="CX184" s="1746"/>
      <c r="CY184" s="1746"/>
      <c r="CZ184" s="1746"/>
      <c r="DA184" s="1746"/>
      <c r="DB184" s="1746"/>
      <c r="DC184" s="1746"/>
      <c r="DD184" s="1746"/>
      <c r="DE184" s="1747"/>
      <c r="DF184" s="1748">
        <f>SUM(DF174:DI183)</f>
        <v>0</v>
      </c>
      <c r="DG184" s="1749"/>
      <c r="DH184" s="1749"/>
      <c r="DI184" s="1751"/>
      <c r="DJ184">
        <f t="shared" si="2"/>
        <v>0</v>
      </c>
    </row>
    <row r="185" spans="1:114" ht="24.75" hidden="1" customHeight="1">
      <c r="A185" s="1976"/>
      <c r="B185" s="1977"/>
      <c r="C185" s="1977"/>
      <c r="D185" s="1977"/>
      <c r="E185" s="1977"/>
      <c r="F185" s="1978"/>
      <c r="G185" s="91"/>
      <c r="H185" s="795" t="s">
        <v>412</v>
      </c>
      <c r="I185" s="796"/>
      <c r="J185" s="796"/>
      <c r="K185" s="796"/>
      <c r="L185" s="796"/>
      <c r="M185" s="796"/>
      <c r="N185" s="796"/>
      <c r="O185" s="796"/>
      <c r="P185" s="796"/>
      <c r="Q185" s="796"/>
      <c r="R185" s="796"/>
      <c r="S185" s="796"/>
      <c r="T185" s="796"/>
      <c r="U185" s="796"/>
      <c r="V185" s="796"/>
      <c r="W185" s="796"/>
      <c r="X185" s="796"/>
      <c r="Y185" s="796"/>
      <c r="Z185" s="796"/>
      <c r="AA185" s="796"/>
      <c r="AB185" s="796"/>
      <c r="AC185" s="836"/>
      <c r="AD185" s="795" t="s">
        <v>312</v>
      </c>
      <c r="AE185" s="796"/>
      <c r="AF185" s="796"/>
      <c r="AG185" s="796"/>
      <c r="AH185" s="796"/>
      <c r="AI185" s="796"/>
      <c r="AJ185" s="796"/>
      <c r="AK185" s="796"/>
      <c r="AL185" s="796"/>
      <c r="AM185" s="796"/>
      <c r="AN185" s="796"/>
      <c r="AO185" s="796"/>
      <c r="AP185" s="796"/>
      <c r="AQ185" s="796"/>
      <c r="AR185" s="796"/>
      <c r="AS185" s="796"/>
      <c r="AT185" s="796"/>
      <c r="AU185" s="796"/>
      <c r="AV185" s="796"/>
      <c r="AW185" s="796"/>
      <c r="AX185" s="796"/>
      <c r="AY185" s="798"/>
      <c r="AZ185" s="795" t="s">
        <v>412</v>
      </c>
      <c r="BA185" s="796"/>
      <c r="BB185" s="796"/>
      <c r="BC185" s="796"/>
      <c r="BD185" s="796"/>
      <c r="BE185" s="796"/>
      <c r="BF185" s="796"/>
      <c r="BG185" s="796"/>
      <c r="BH185" s="796"/>
      <c r="BI185" s="796"/>
      <c r="BJ185" s="796"/>
      <c r="BK185" s="796"/>
      <c r="BL185" s="796"/>
      <c r="BM185" s="796"/>
      <c r="BN185" s="796"/>
      <c r="BO185" s="796"/>
      <c r="BP185" s="796"/>
      <c r="BQ185" s="796"/>
      <c r="BR185" s="796"/>
      <c r="BS185" s="796"/>
      <c r="BT185" s="796"/>
      <c r="BU185" s="836"/>
      <c r="BV185" s="795" t="s">
        <v>312</v>
      </c>
      <c r="BW185" s="796"/>
      <c r="BX185" s="796"/>
      <c r="BY185" s="796"/>
      <c r="BZ185" s="796"/>
      <c r="CA185" s="796"/>
      <c r="CB185" s="796"/>
      <c r="CC185" s="796"/>
      <c r="CD185" s="796"/>
      <c r="CE185" s="796"/>
      <c r="CF185" s="796"/>
      <c r="CG185" s="796"/>
      <c r="CH185" s="796"/>
      <c r="CI185" s="796"/>
      <c r="CJ185" s="796"/>
      <c r="CK185" s="796"/>
      <c r="CL185" s="796"/>
      <c r="CM185" s="796"/>
      <c r="CN185" s="796"/>
      <c r="CO185" s="796"/>
      <c r="CP185" s="796"/>
      <c r="CQ185" s="796"/>
      <c r="CR185" s="796"/>
      <c r="CS185" s="796"/>
      <c r="CT185" s="796"/>
      <c r="CU185" s="796"/>
      <c r="CV185" s="796"/>
      <c r="CW185" s="796"/>
      <c r="CX185" s="796"/>
      <c r="CY185" s="796"/>
      <c r="CZ185" s="796"/>
      <c r="DA185" s="796"/>
      <c r="DB185" s="796"/>
      <c r="DC185" s="796"/>
      <c r="DD185" s="796"/>
      <c r="DE185" s="796"/>
      <c r="DF185" s="796"/>
      <c r="DG185" s="796"/>
      <c r="DH185" s="796"/>
      <c r="DI185" s="798"/>
      <c r="DJ185">
        <f>COUNTA($H$187,$AD$187)</f>
        <v>0</v>
      </c>
    </row>
    <row r="186" spans="1:114" ht="24.75" hidden="1" customHeight="1">
      <c r="A186" s="1976"/>
      <c r="B186" s="1977"/>
      <c r="C186" s="1977"/>
      <c r="D186" s="1977"/>
      <c r="E186" s="1977"/>
      <c r="F186" s="1978"/>
      <c r="G186" s="91"/>
      <c r="H186" s="1676" t="s">
        <v>60</v>
      </c>
      <c r="I186" s="1677"/>
      <c r="J186" s="1677"/>
      <c r="K186" s="1677"/>
      <c r="L186" s="1677"/>
      <c r="M186" s="1720" t="s">
        <v>63</v>
      </c>
      <c r="N186" s="1677"/>
      <c r="O186" s="1677"/>
      <c r="P186" s="1677"/>
      <c r="Q186" s="1677"/>
      <c r="R186" s="1677"/>
      <c r="S186" s="1677"/>
      <c r="T186" s="1677"/>
      <c r="U186" s="1677"/>
      <c r="V186" s="1677"/>
      <c r="W186" s="1677"/>
      <c r="X186" s="1677"/>
      <c r="Y186" s="1678"/>
      <c r="Z186" s="1721" t="s">
        <v>74</v>
      </c>
      <c r="AA186" s="1677"/>
      <c r="AB186" s="1677"/>
      <c r="AC186" s="1678"/>
      <c r="AD186" s="1676" t="s">
        <v>60</v>
      </c>
      <c r="AE186" s="1677"/>
      <c r="AF186" s="1677"/>
      <c r="AG186" s="1677"/>
      <c r="AH186" s="1677"/>
      <c r="AI186" s="1720" t="s">
        <v>63</v>
      </c>
      <c r="AJ186" s="1677"/>
      <c r="AK186" s="1677"/>
      <c r="AL186" s="1677"/>
      <c r="AM186" s="1677"/>
      <c r="AN186" s="1677"/>
      <c r="AO186" s="1677"/>
      <c r="AP186" s="1677"/>
      <c r="AQ186" s="1677"/>
      <c r="AR186" s="1677"/>
      <c r="AS186" s="1677"/>
      <c r="AT186" s="1677"/>
      <c r="AU186" s="1678"/>
      <c r="AV186" s="1721" t="s">
        <v>74</v>
      </c>
      <c r="AW186" s="1677"/>
      <c r="AX186" s="1677"/>
      <c r="AY186" s="1722"/>
      <c r="AZ186" s="1676" t="s">
        <v>60</v>
      </c>
      <c r="BA186" s="1677"/>
      <c r="BB186" s="1677"/>
      <c r="BC186" s="1677"/>
      <c r="BD186" s="1677"/>
      <c r="BE186" s="1720" t="s">
        <v>63</v>
      </c>
      <c r="BF186" s="1677"/>
      <c r="BG186" s="1677"/>
      <c r="BH186" s="1677"/>
      <c r="BI186" s="1677"/>
      <c r="BJ186" s="1677"/>
      <c r="BK186" s="1677"/>
      <c r="BL186" s="1677"/>
      <c r="BM186" s="1677"/>
      <c r="BN186" s="1677"/>
      <c r="BO186" s="1677"/>
      <c r="BP186" s="1677"/>
      <c r="BQ186" s="1678"/>
      <c r="BR186" s="1721" t="s">
        <v>74</v>
      </c>
      <c r="BS186" s="1677"/>
      <c r="BT186" s="1677"/>
      <c r="BU186" s="1678"/>
      <c r="BV186" s="1676" t="s">
        <v>60</v>
      </c>
      <c r="BW186" s="1677"/>
      <c r="BX186" s="1677"/>
      <c r="BY186" s="1677"/>
      <c r="BZ186" s="1677"/>
      <c r="CA186" s="1720" t="s">
        <v>63</v>
      </c>
      <c r="CB186" s="1677"/>
      <c r="CC186" s="1677"/>
      <c r="CD186" s="1677"/>
      <c r="CE186" s="1677"/>
      <c r="CF186" s="1677"/>
      <c r="CG186" s="1677"/>
      <c r="CH186" s="1677"/>
      <c r="CI186" s="1677"/>
      <c r="CJ186" s="1677"/>
      <c r="CK186" s="1677"/>
      <c r="CL186" s="1677"/>
      <c r="CM186" s="1677"/>
      <c r="CN186" s="1677"/>
      <c r="CO186" s="1677"/>
      <c r="CP186" s="1677"/>
      <c r="CQ186" s="1677"/>
      <c r="CR186" s="1677"/>
      <c r="CS186" s="1677"/>
      <c r="CT186" s="1677"/>
      <c r="CU186" s="1677"/>
      <c r="CV186" s="1677"/>
      <c r="CW186" s="1677"/>
      <c r="CX186" s="1677"/>
      <c r="CY186" s="1677"/>
      <c r="CZ186" s="1677"/>
      <c r="DA186" s="1677"/>
      <c r="DB186" s="1677"/>
      <c r="DC186" s="1677"/>
      <c r="DD186" s="1677"/>
      <c r="DE186" s="1678"/>
      <c r="DF186" s="1721" t="s">
        <v>74</v>
      </c>
      <c r="DG186" s="1677"/>
      <c r="DH186" s="1677"/>
      <c r="DI186" s="1722"/>
      <c r="DJ186">
        <f t="shared" ref="DJ186:DJ197" si="3">$DJ$185</f>
        <v>0</v>
      </c>
    </row>
    <row r="187" spans="1:114" s="1" customFormat="1" ht="20.25" hidden="1" customHeight="1">
      <c r="A187" s="1976"/>
      <c r="B187" s="1977"/>
      <c r="C187" s="1977"/>
      <c r="D187" s="1977"/>
      <c r="E187" s="1977"/>
      <c r="F187" s="1978"/>
      <c r="G187" s="91"/>
      <c r="H187" s="1723"/>
      <c r="I187" s="1724"/>
      <c r="J187" s="1724"/>
      <c r="K187" s="1724"/>
      <c r="L187" s="1725"/>
      <c r="M187" s="1726"/>
      <c r="N187" s="1727"/>
      <c r="O187" s="1727"/>
      <c r="P187" s="1727"/>
      <c r="Q187" s="1727"/>
      <c r="R187" s="1727"/>
      <c r="S187" s="1727"/>
      <c r="T187" s="1727"/>
      <c r="U187" s="1727"/>
      <c r="V187" s="1727"/>
      <c r="W187" s="1727"/>
      <c r="X187" s="1727"/>
      <c r="Y187" s="1728"/>
      <c r="Z187" s="1729"/>
      <c r="AA187" s="1730"/>
      <c r="AB187" s="1730"/>
      <c r="AC187" s="1731"/>
      <c r="AD187" s="1723"/>
      <c r="AE187" s="1724"/>
      <c r="AF187" s="1724"/>
      <c r="AG187" s="1724"/>
      <c r="AH187" s="1725"/>
      <c r="AI187" s="1726"/>
      <c r="AJ187" s="1727"/>
      <c r="AK187" s="1727"/>
      <c r="AL187" s="1727"/>
      <c r="AM187" s="1727"/>
      <c r="AN187" s="1727"/>
      <c r="AO187" s="1727"/>
      <c r="AP187" s="1727"/>
      <c r="AQ187" s="1727"/>
      <c r="AR187" s="1727"/>
      <c r="AS187" s="1727"/>
      <c r="AT187" s="1727"/>
      <c r="AU187" s="1728"/>
      <c r="AV187" s="1729"/>
      <c r="AW187" s="1730"/>
      <c r="AX187" s="1730"/>
      <c r="AY187" s="1732"/>
      <c r="AZ187" s="1723"/>
      <c r="BA187" s="1724"/>
      <c r="BB187" s="1724"/>
      <c r="BC187" s="1724"/>
      <c r="BD187" s="1725"/>
      <c r="BE187" s="1726"/>
      <c r="BF187" s="1727"/>
      <c r="BG187" s="1727"/>
      <c r="BH187" s="1727"/>
      <c r="BI187" s="1727"/>
      <c r="BJ187" s="1727"/>
      <c r="BK187" s="1727"/>
      <c r="BL187" s="1727"/>
      <c r="BM187" s="1727"/>
      <c r="BN187" s="1727"/>
      <c r="BO187" s="1727"/>
      <c r="BP187" s="1727"/>
      <c r="BQ187" s="1728"/>
      <c r="BR187" s="1729"/>
      <c r="BS187" s="1730"/>
      <c r="BT187" s="1730"/>
      <c r="BU187" s="1731"/>
      <c r="BV187" s="1723"/>
      <c r="BW187" s="1724"/>
      <c r="BX187" s="1724"/>
      <c r="BY187" s="1724"/>
      <c r="BZ187" s="1725"/>
      <c r="CA187" s="1726"/>
      <c r="CB187" s="1727"/>
      <c r="CC187" s="1727"/>
      <c r="CD187" s="1727"/>
      <c r="CE187" s="1727"/>
      <c r="CF187" s="1727"/>
      <c r="CG187" s="1727"/>
      <c r="CH187" s="1727"/>
      <c r="CI187" s="1727"/>
      <c r="CJ187" s="1727"/>
      <c r="CK187" s="1727"/>
      <c r="CL187" s="1727"/>
      <c r="CM187" s="1727"/>
      <c r="CN187" s="1727"/>
      <c r="CO187" s="1727"/>
      <c r="CP187" s="1727"/>
      <c r="CQ187" s="1727"/>
      <c r="CR187" s="1727"/>
      <c r="CS187" s="1727"/>
      <c r="CT187" s="1727"/>
      <c r="CU187" s="1727"/>
      <c r="CV187" s="1727"/>
      <c r="CW187" s="1727"/>
      <c r="CX187" s="1727"/>
      <c r="CY187" s="1727"/>
      <c r="CZ187" s="1727"/>
      <c r="DA187" s="1727"/>
      <c r="DB187" s="1727"/>
      <c r="DC187" s="1727"/>
      <c r="DD187" s="1727"/>
      <c r="DE187" s="1728"/>
      <c r="DF187" s="1729"/>
      <c r="DG187" s="1730"/>
      <c r="DH187" s="1730"/>
      <c r="DI187" s="1732"/>
      <c r="DJ187" s="2">
        <f t="shared" si="3"/>
        <v>0</v>
      </c>
    </row>
    <row r="188" spans="1:114" ht="20.25" hidden="1" customHeight="1">
      <c r="A188" s="1976"/>
      <c r="B188" s="1977"/>
      <c r="C188" s="1977"/>
      <c r="D188" s="1977"/>
      <c r="E188" s="1977"/>
      <c r="F188" s="1978"/>
      <c r="G188" s="91"/>
      <c r="H188" s="1733"/>
      <c r="I188" s="1734"/>
      <c r="J188" s="1734"/>
      <c r="K188" s="1734"/>
      <c r="L188" s="1735"/>
      <c r="M188" s="1736"/>
      <c r="N188" s="1737"/>
      <c r="O188" s="1737"/>
      <c r="P188" s="1737"/>
      <c r="Q188" s="1737"/>
      <c r="R188" s="1737"/>
      <c r="S188" s="1737"/>
      <c r="T188" s="1737"/>
      <c r="U188" s="1737"/>
      <c r="V188" s="1737"/>
      <c r="W188" s="1737"/>
      <c r="X188" s="1737"/>
      <c r="Y188" s="1738"/>
      <c r="Z188" s="1739"/>
      <c r="AA188" s="1740"/>
      <c r="AB188" s="1740"/>
      <c r="AC188" s="1741"/>
      <c r="AD188" s="1733"/>
      <c r="AE188" s="1734"/>
      <c r="AF188" s="1734"/>
      <c r="AG188" s="1734"/>
      <c r="AH188" s="1735"/>
      <c r="AI188" s="1736"/>
      <c r="AJ188" s="1737"/>
      <c r="AK188" s="1737"/>
      <c r="AL188" s="1737"/>
      <c r="AM188" s="1737"/>
      <c r="AN188" s="1737"/>
      <c r="AO188" s="1737"/>
      <c r="AP188" s="1737"/>
      <c r="AQ188" s="1737"/>
      <c r="AR188" s="1737"/>
      <c r="AS188" s="1737"/>
      <c r="AT188" s="1737"/>
      <c r="AU188" s="1738"/>
      <c r="AV188" s="1739"/>
      <c r="AW188" s="1740"/>
      <c r="AX188" s="1740"/>
      <c r="AY188" s="1742"/>
      <c r="AZ188" s="1733"/>
      <c r="BA188" s="1734"/>
      <c r="BB188" s="1734"/>
      <c r="BC188" s="1734"/>
      <c r="BD188" s="1735"/>
      <c r="BE188" s="1736"/>
      <c r="BF188" s="1737"/>
      <c r="BG188" s="1737"/>
      <c r="BH188" s="1737"/>
      <c r="BI188" s="1737"/>
      <c r="BJ188" s="1737"/>
      <c r="BK188" s="1737"/>
      <c r="BL188" s="1737"/>
      <c r="BM188" s="1737"/>
      <c r="BN188" s="1737"/>
      <c r="BO188" s="1737"/>
      <c r="BP188" s="1737"/>
      <c r="BQ188" s="1738"/>
      <c r="BR188" s="1739"/>
      <c r="BS188" s="1740"/>
      <c r="BT188" s="1740"/>
      <c r="BU188" s="1741"/>
      <c r="BV188" s="1733"/>
      <c r="BW188" s="1734"/>
      <c r="BX188" s="1734"/>
      <c r="BY188" s="1734"/>
      <c r="BZ188" s="1735"/>
      <c r="CA188" s="1736"/>
      <c r="CB188" s="1737"/>
      <c r="CC188" s="1737"/>
      <c r="CD188" s="1737"/>
      <c r="CE188" s="1737"/>
      <c r="CF188" s="1737"/>
      <c r="CG188" s="1737"/>
      <c r="CH188" s="1737"/>
      <c r="CI188" s="1737"/>
      <c r="CJ188" s="1737"/>
      <c r="CK188" s="1737"/>
      <c r="CL188" s="1737"/>
      <c r="CM188" s="1737"/>
      <c r="CN188" s="1737"/>
      <c r="CO188" s="1737"/>
      <c r="CP188" s="1737"/>
      <c r="CQ188" s="1737"/>
      <c r="CR188" s="1737"/>
      <c r="CS188" s="1737"/>
      <c r="CT188" s="1737"/>
      <c r="CU188" s="1737"/>
      <c r="CV188" s="1737"/>
      <c r="CW188" s="1737"/>
      <c r="CX188" s="1737"/>
      <c r="CY188" s="1737"/>
      <c r="CZ188" s="1737"/>
      <c r="DA188" s="1737"/>
      <c r="DB188" s="1737"/>
      <c r="DC188" s="1737"/>
      <c r="DD188" s="1737"/>
      <c r="DE188" s="1738"/>
      <c r="DF188" s="1739"/>
      <c r="DG188" s="1740"/>
      <c r="DH188" s="1740"/>
      <c r="DI188" s="1742"/>
      <c r="DJ188">
        <f t="shared" si="3"/>
        <v>0</v>
      </c>
    </row>
    <row r="189" spans="1:114" ht="20.25" hidden="1" customHeight="1">
      <c r="A189" s="1976"/>
      <c r="B189" s="1977"/>
      <c r="C189" s="1977"/>
      <c r="D189" s="1977"/>
      <c r="E189" s="1977"/>
      <c r="F189" s="1978"/>
      <c r="G189" s="91"/>
      <c r="H189" s="1733"/>
      <c r="I189" s="1734"/>
      <c r="J189" s="1734"/>
      <c r="K189" s="1734"/>
      <c r="L189" s="1735"/>
      <c r="M189" s="1736"/>
      <c r="N189" s="1737"/>
      <c r="O189" s="1737"/>
      <c r="P189" s="1737"/>
      <c r="Q189" s="1737"/>
      <c r="R189" s="1737"/>
      <c r="S189" s="1737"/>
      <c r="T189" s="1737"/>
      <c r="U189" s="1737"/>
      <c r="V189" s="1737"/>
      <c r="W189" s="1737"/>
      <c r="X189" s="1737"/>
      <c r="Y189" s="1738"/>
      <c r="Z189" s="1739"/>
      <c r="AA189" s="1740"/>
      <c r="AB189" s="1740"/>
      <c r="AC189" s="1741"/>
      <c r="AD189" s="1733"/>
      <c r="AE189" s="1734"/>
      <c r="AF189" s="1734"/>
      <c r="AG189" s="1734"/>
      <c r="AH189" s="1735"/>
      <c r="AI189" s="1736"/>
      <c r="AJ189" s="1737"/>
      <c r="AK189" s="1737"/>
      <c r="AL189" s="1737"/>
      <c r="AM189" s="1737"/>
      <c r="AN189" s="1737"/>
      <c r="AO189" s="1737"/>
      <c r="AP189" s="1737"/>
      <c r="AQ189" s="1737"/>
      <c r="AR189" s="1737"/>
      <c r="AS189" s="1737"/>
      <c r="AT189" s="1737"/>
      <c r="AU189" s="1738"/>
      <c r="AV189" s="1739"/>
      <c r="AW189" s="1740"/>
      <c r="AX189" s="1740"/>
      <c r="AY189" s="1742"/>
      <c r="AZ189" s="1733"/>
      <c r="BA189" s="1734"/>
      <c r="BB189" s="1734"/>
      <c r="BC189" s="1734"/>
      <c r="BD189" s="1735"/>
      <c r="BE189" s="1736"/>
      <c r="BF189" s="1737"/>
      <c r="BG189" s="1737"/>
      <c r="BH189" s="1737"/>
      <c r="BI189" s="1737"/>
      <c r="BJ189" s="1737"/>
      <c r="BK189" s="1737"/>
      <c r="BL189" s="1737"/>
      <c r="BM189" s="1737"/>
      <c r="BN189" s="1737"/>
      <c r="BO189" s="1737"/>
      <c r="BP189" s="1737"/>
      <c r="BQ189" s="1738"/>
      <c r="BR189" s="1739"/>
      <c r="BS189" s="1740"/>
      <c r="BT189" s="1740"/>
      <c r="BU189" s="1741"/>
      <c r="BV189" s="1733"/>
      <c r="BW189" s="1734"/>
      <c r="BX189" s="1734"/>
      <c r="BY189" s="1734"/>
      <c r="BZ189" s="1735"/>
      <c r="CA189" s="1736"/>
      <c r="CB189" s="1737"/>
      <c r="CC189" s="1737"/>
      <c r="CD189" s="1737"/>
      <c r="CE189" s="1737"/>
      <c r="CF189" s="1737"/>
      <c r="CG189" s="1737"/>
      <c r="CH189" s="1737"/>
      <c r="CI189" s="1737"/>
      <c r="CJ189" s="1737"/>
      <c r="CK189" s="1737"/>
      <c r="CL189" s="1737"/>
      <c r="CM189" s="1737"/>
      <c r="CN189" s="1737"/>
      <c r="CO189" s="1737"/>
      <c r="CP189" s="1737"/>
      <c r="CQ189" s="1737"/>
      <c r="CR189" s="1737"/>
      <c r="CS189" s="1737"/>
      <c r="CT189" s="1737"/>
      <c r="CU189" s="1737"/>
      <c r="CV189" s="1737"/>
      <c r="CW189" s="1737"/>
      <c r="CX189" s="1737"/>
      <c r="CY189" s="1737"/>
      <c r="CZ189" s="1737"/>
      <c r="DA189" s="1737"/>
      <c r="DB189" s="1737"/>
      <c r="DC189" s="1737"/>
      <c r="DD189" s="1737"/>
      <c r="DE189" s="1738"/>
      <c r="DF189" s="1739"/>
      <c r="DG189" s="1740"/>
      <c r="DH189" s="1740"/>
      <c r="DI189" s="1742"/>
      <c r="DJ189">
        <f t="shared" si="3"/>
        <v>0</v>
      </c>
    </row>
    <row r="190" spans="1:114" ht="20.25" hidden="1" customHeight="1">
      <c r="A190" s="1976"/>
      <c r="B190" s="1977"/>
      <c r="C190" s="1977"/>
      <c r="D190" s="1977"/>
      <c r="E190" s="1977"/>
      <c r="F190" s="1978"/>
      <c r="G190" s="91"/>
      <c r="H190" s="1733"/>
      <c r="I190" s="1734"/>
      <c r="J190" s="1734"/>
      <c r="K190" s="1734"/>
      <c r="L190" s="1735"/>
      <c r="M190" s="1736"/>
      <c r="N190" s="1737"/>
      <c r="O190" s="1737"/>
      <c r="P190" s="1737"/>
      <c r="Q190" s="1737"/>
      <c r="R190" s="1737"/>
      <c r="S190" s="1737"/>
      <c r="T190" s="1737"/>
      <c r="U190" s="1737"/>
      <c r="V190" s="1737"/>
      <c r="W190" s="1737"/>
      <c r="X190" s="1737"/>
      <c r="Y190" s="1738"/>
      <c r="Z190" s="1739"/>
      <c r="AA190" s="1740"/>
      <c r="AB190" s="1740"/>
      <c r="AC190" s="1741"/>
      <c r="AD190" s="1733"/>
      <c r="AE190" s="1734"/>
      <c r="AF190" s="1734"/>
      <c r="AG190" s="1734"/>
      <c r="AH190" s="1735"/>
      <c r="AI190" s="1736"/>
      <c r="AJ190" s="1737"/>
      <c r="AK190" s="1737"/>
      <c r="AL190" s="1737"/>
      <c r="AM190" s="1737"/>
      <c r="AN190" s="1737"/>
      <c r="AO190" s="1737"/>
      <c r="AP190" s="1737"/>
      <c r="AQ190" s="1737"/>
      <c r="AR190" s="1737"/>
      <c r="AS190" s="1737"/>
      <c r="AT190" s="1737"/>
      <c r="AU190" s="1738"/>
      <c r="AV190" s="1739"/>
      <c r="AW190" s="1740"/>
      <c r="AX190" s="1740"/>
      <c r="AY190" s="1742"/>
      <c r="AZ190" s="1733"/>
      <c r="BA190" s="1734"/>
      <c r="BB190" s="1734"/>
      <c r="BC190" s="1734"/>
      <c r="BD190" s="1735"/>
      <c r="BE190" s="1736"/>
      <c r="BF190" s="1737"/>
      <c r="BG190" s="1737"/>
      <c r="BH190" s="1737"/>
      <c r="BI190" s="1737"/>
      <c r="BJ190" s="1737"/>
      <c r="BK190" s="1737"/>
      <c r="BL190" s="1737"/>
      <c r="BM190" s="1737"/>
      <c r="BN190" s="1737"/>
      <c r="BO190" s="1737"/>
      <c r="BP190" s="1737"/>
      <c r="BQ190" s="1738"/>
      <c r="BR190" s="1739"/>
      <c r="BS190" s="1740"/>
      <c r="BT190" s="1740"/>
      <c r="BU190" s="1741"/>
      <c r="BV190" s="1733"/>
      <c r="BW190" s="1734"/>
      <c r="BX190" s="1734"/>
      <c r="BY190" s="1734"/>
      <c r="BZ190" s="1735"/>
      <c r="CA190" s="1736"/>
      <c r="CB190" s="1737"/>
      <c r="CC190" s="1737"/>
      <c r="CD190" s="1737"/>
      <c r="CE190" s="1737"/>
      <c r="CF190" s="1737"/>
      <c r="CG190" s="1737"/>
      <c r="CH190" s="1737"/>
      <c r="CI190" s="1737"/>
      <c r="CJ190" s="1737"/>
      <c r="CK190" s="1737"/>
      <c r="CL190" s="1737"/>
      <c r="CM190" s="1737"/>
      <c r="CN190" s="1737"/>
      <c r="CO190" s="1737"/>
      <c r="CP190" s="1737"/>
      <c r="CQ190" s="1737"/>
      <c r="CR190" s="1737"/>
      <c r="CS190" s="1737"/>
      <c r="CT190" s="1737"/>
      <c r="CU190" s="1737"/>
      <c r="CV190" s="1737"/>
      <c r="CW190" s="1737"/>
      <c r="CX190" s="1737"/>
      <c r="CY190" s="1737"/>
      <c r="CZ190" s="1737"/>
      <c r="DA190" s="1737"/>
      <c r="DB190" s="1737"/>
      <c r="DC190" s="1737"/>
      <c r="DD190" s="1737"/>
      <c r="DE190" s="1738"/>
      <c r="DF190" s="1739"/>
      <c r="DG190" s="1740"/>
      <c r="DH190" s="1740"/>
      <c r="DI190" s="1742"/>
      <c r="DJ190">
        <f t="shared" si="3"/>
        <v>0</v>
      </c>
    </row>
    <row r="191" spans="1:114" ht="20.25" hidden="1" customHeight="1">
      <c r="A191" s="1976"/>
      <c r="B191" s="1977"/>
      <c r="C191" s="1977"/>
      <c r="D191" s="1977"/>
      <c r="E191" s="1977"/>
      <c r="F191" s="1978"/>
      <c r="G191" s="91"/>
      <c r="H191" s="1733"/>
      <c r="I191" s="1734"/>
      <c r="J191" s="1734"/>
      <c r="K191" s="1734"/>
      <c r="L191" s="1735"/>
      <c r="M191" s="1736"/>
      <c r="N191" s="1737"/>
      <c r="O191" s="1737"/>
      <c r="P191" s="1737"/>
      <c r="Q191" s="1737"/>
      <c r="R191" s="1737"/>
      <c r="S191" s="1737"/>
      <c r="T191" s="1737"/>
      <c r="U191" s="1737"/>
      <c r="V191" s="1737"/>
      <c r="W191" s="1737"/>
      <c r="X191" s="1737"/>
      <c r="Y191" s="1738"/>
      <c r="Z191" s="1739"/>
      <c r="AA191" s="1740"/>
      <c r="AB191" s="1740"/>
      <c r="AC191" s="1741"/>
      <c r="AD191" s="1733"/>
      <c r="AE191" s="1734"/>
      <c r="AF191" s="1734"/>
      <c r="AG191" s="1734"/>
      <c r="AH191" s="1735"/>
      <c r="AI191" s="1736"/>
      <c r="AJ191" s="1737"/>
      <c r="AK191" s="1737"/>
      <c r="AL191" s="1737"/>
      <c r="AM191" s="1737"/>
      <c r="AN191" s="1737"/>
      <c r="AO191" s="1737"/>
      <c r="AP191" s="1737"/>
      <c r="AQ191" s="1737"/>
      <c r="AR191" s="1737"/>
      <c r="AS191" s="1737"/>
      <c r="AT191" s="1737"/>
      <c r="AU191" s="1738"/>
      <c r="AV191" s="1739"/>
      <c r="AW191" s="1740"/>
      <c r="AX191" s="1740"/>
      <c r="AY191" s="1742"/>
      <c r="AZ191" s="1733"/>
      <c r="BA191" s="1734"/>
      <c r="BB191" s="1734"/>
      <c r="BC191" s="1734"/>
      <c r="BD191" s="1735"/>
      <c r="BE191" s="1736"/>
      <c r="BF191" s="1737"/>
      <c r="BG191" s="1737"/>
      <c r="BH191" s="1737"/>
      <c r="BI191" s="1737"/>
      <c r="BJ191" s="1737"/>
      <c r="BK191" s="1737"/>
      <c r="BL191" s="1737"/>
      <c r="BM191" s="1737"/>
      <c r="BN191" s="1737"/>
      <c r="BO191" s="1737"/>
      <c r="BP191" s="1737"/>
      <c r="BQ191" s="1738"/>
      <c r="BR191" s="1739"/>
      <c r="BS191" s="1740"/>
      <c r="BT191" s="1740"/>
      <c r="BU191" s="1741"/>
      <c r="BV191" s="1733"/>
      <c r="BW191" s="1734"/>
      <c r="BX191" s="1734"/>
      <c r="BY191" s="1734"/>
      <c r="BZ191" s="1735"/>
      <c r="CA191" s="1736"/>
      <c r="CB191" s="1737"/>
      <c r="CC191" s="1737"/>
      <c r="CD191" s="1737"/>
      <c r="CE191" s="1737"/>
      <c r="CF191" s="1737"/>
      <c r="CG191" s="1737"/>
      <c r="CH191" s="1737"/>
      <c r="CI191" s="1737"/>
      <c r="CJ191" s="1737"/>
      <c r="CK191" s="1737"/>
      <c r="CL191" s="1737"/>
      <c r="CM191" s="1737"/>
      <c r="CN191" s="1737"/>
      <c r="CO191" s="1737"/>
      <c r="CP191" s="1737"/>
      <c r="CQ191" s="1737"/>
      <c r="CR191" s="1737"/>
      <c r="CS191" s="1737"/>
      <c r="CT191" s="1737"/>
      <c r="CU191" s="1737"/>
      <c r="CV191" s="1737"/>
      <c r="CW191" s="1737"/>
      <c r="CX191" s="1737"/>
      <c r="CY191" s="1737"/>
      <c r="CZ191" s="1737"/>
      <c r="DA191" s="1737"/>
      <c r="DB191" s="1737"/>
      <c r="DC191" s="1737"/>
      <c r="DD191" s="1737"/>
      <c r="DE191" s="1738"/>
      <c r="DF191" s="1739"/>
      <c r="DG191" s="1740"/>
      <c r="DH191" s="1740"/>
      <c r="DI191" s="1742"/>
      <c r="DJ191">
        <f t="shared" si="3"/>
        <v>0</v>
      </c>
    </row>
    <row r="192" spans="1:114" ht="20.25" hidden="1" customHeight="1">
      <c r="A192" s="1976"/>
      <c r="B192" s="1977"/>
      <c r="C192" s="1977"/>
      <c r="D192" s="1977"/>
      <c r="E192" s="1977"/>
      <c r="F192" s="1978"/>
      <c r="G192" s="91"/>
      <c r="H192" s="1733"/>
      <c r="I192" s="1734"/>
      <c r="J192" s="1734"/>
      <c r="K192" s="1734"/>
      <c r="L192" s="1735"/>
      <c r="M192" s="1736"/>
      <c r="N192" s="1737"/>
      <c r="O192" s="1737"/>
      <c r="P192" s="1737"/>
      <c r="Q192" s="1737"/>
      <c r="R192" s="1737"/>
      <c r="S192" s="1737"/>
      <c r="T192" s="1737"/>
      <c r="U192" s="1737"/>
      <c r="V192" s="1737"/>
      <c r="W192" s="1737"/>
      <c r="X192" s="1737"/>
      <c r="Y192" s="1738"/>
      <c r="Z192" s="1739"/>
      <c r="AA192" s="1740"/>
      <c r="AB192" s="1740"/>
      <c r="AC192" s="1741"/>
      <c r="AD192" s="1733"/>
      <c r="AE192" s="1734"/>
      <c r="AF192" s="1734"/>
      <c r="AG192" s="1734"/>
      <c r="AH192" s="1735"/>
      <c r="AI192" s="1736"/>
      <c r="AJ192" s="1737"/>
      <c r="AK192" s="1737"/>
      <c r="AL192" s="1737"/>
      <c r="AM192" s="1737"/>
      <c r="AN192" s="1737"/>
      <c r="AO192" s="1737"/>
      <c r="AP192" s="1737"/>
      <c r="AQ192" s="1737"/>
      <c r="AR192" s="1737"/>
      <c r="AS192" s="1737"/>
      <c r="AT192" s="1737"/>
      <c r="AU192" s="1738"/>
      <c r="AV192" s="1739"/>
      <c r="AW192" s="1740"/>
      <c r="AX192" s="1740"/>
      <c r="AY192" s="1742"/>
      <c r="AZ192" s="1733"/>
      <c r="BA192" s="1734"/>
      <c r="BB192" s="1734"/>
      <c r="BC192" s="1734"/>
      <c r="BD192" s="1735"/>
      <c r="BE192" s="1736"/>
      <c r="BF192" s="1737"/>
      <c r="BG192" s="1737"/>
      <c r="BH192" s="1737"/>
      <c r="BI192" s="1737"/>
      <c r="BJ192" s="1737"/>
      <c r="BK192" s="1737"/>
      <c r="BL192" s="1737"/>
      <c r="BM192" s="1737"/>
      <c r="BN192" s="1737"/>
      <c r="BO192" s="1737"/>
      <c r="BP192" s="1737"/>
      <c r="BQ192" s="1738"/>
      <c r="BR192" s="1739"/>
      <c r="BS192" s="1740"/>
      <c r="BT192" s="1740"/>
      <c r="BU192" s="1741"/>
      <c r="BV192" s="1733"/>
      <c r="BW192" s="1734"/>
      <c r="BX192" s="1734"/>
      <c r="BY192" s="1734"/>
      <c r="BZ192" s="1735"/>
      <c r="CA192" s="1736"/>
      <c r="CB192" s="1737"/>
      <c r="CC192" s="1737"/>
      <c r="CD192" s="1737"/>
      <c r="CE192" s="1737"/>
      <c r="CF192" s="1737"/>
      <c r="CG192" s="1737"/>
      <c r="CH192" s="1737"/>
      <c r="CI192" s="1737"/>
      <c r="CJ192" s="1737"/>
      <c r="CK192" s="1737"/>
      <c r="CL192" s="1737"/>
      <c r="CM192" s="1737"/>
      <c r="CN192" s="1737"/>
      <c r="CO192" s="1737"/>
      <c r="CP192" s="1737"/>
      <c r="CQ192" s="1737"/>
      <c r="CR192" s="1737"/>
      <c r="CS192" s="1737"/>
      <c r="CT192" s="1737"/>
      <c r="CU192" s="1737"/>
      <c r="CV192" s="1737"/>
      <c r="CW192" s="1737"/>
      <c r="CX192" s="1737"/>
      <c r="CY192" s="1737"/>
      <c r="CZ192" s="1737"/>
      <c r="DA192" s="1737"/>
      <c r="DB192" s="1737"/>
      <c r="DC192" s="1737"/>
      <c r="DD192" s="1737"/>
      <c r="DE192" s="1738"/>
      <c r="DF192" s="1739"/>
      <c r="DG192" s="1740"/>
      <c r="DH192" s="1740"/>
      <c r="DI192" s="1742"/>
      <c r="DJ192">
        <f t="shared" si="3"/>
        <v>0</v>
      </c>
    </row>
    <row r="193" spans="1:114" ht="20.25" hidden="1" customHeight="1">
      <c r="A193" s="1976"/>
      <c r="B193" s="1977"/>
      <c r="C193" s="1977"/>
      <c r="D193" s="1977"/>
      <c r="E193" s="1977"/>
      <c r="F193" s="1978"/>
      <c r="G193" s="91"/>
      <c r="H193" s="1733"/>
      <c r="I193" s="1734"/>
      <c r="J193" s="1734"/>
      <c r="K193" s="1734"/>
      <c r="L193" s="1735"/>
      <c r="M193" s="1736"/>
      <c r="N193" s="1737"/>
      <c r="O193" s="1737"/>
      <c r="P193" s="1737"/>
      <c r="Q193" s="1737"/>
      <c r="R193" s="1737"/>
      <c r="S193" s="1737"/>
      <c r="T193" s="1737"/>
      <c r="U193" s="1737"/>
      <c r="V193" s="1737"/>
      <c r="W193" s="1737"/>
      <c r="X193" s="1737"/>
      <c r="Y193" s="1738"/>
      <c r="Z193" s="1739"/>
      <c r="AA193" s="1740"/>
      <c r="AB193" s="1740"/>
      <c r="AC193" s="1741"/>
      <c r="AD193" s="1733"/>
      <c r="AE193" s="1734"/>
      <c r="AF193" s="1734"/>
      <c r="AG193" s="1734"/>
      <c r="AH193" s="1735"/>
      <c r="AI193" s="1736"/>
      <c r="AJ193" s="1737"/>
      <c r="AK193" s="1737"/>
      <c r="AL193" s="1737"/>
      <c r="AM193" s="1737"/>
      <c r="AN193" s="1737"/>
      <c r="AO193" s="1737"/>
      <c r="AP193" s="1737"/>
      <c r="AQ193" s="1737"/>
      <c r="AR193" s="1737"/>
      <c r="AS193" s="1737"/>
      <c r="AT193" s="1737"/>
      <c r="AU193" s="1738"/>
      <c r="AV193" s="1739"/>
      <c r="AW193" s="1740"/>
      <c r="AX193" s="1740"/>
      <c r="AY193" s="1742"/>
      <c r="AZ193" s="1733"/>
      <c r="BA193" s="1734"/>
      <c r="BB193" s="1734"/>
      <c r="BC193" s="1734"/>
      <c r="BD193" s="1735"/>
      <c r="BE193" s="1736"/>
      <c r="BF193" s="1737"/>
      <c r="BG193" s="1737"/>
      <c r="BH193" s="1737"/>
      <c r="BI193" s="1737"/>
      <c r="BJ193" s="1737"/>
      <c r="BK193" s="1737"/>
      <c r="BL193" s="1737"/>
      <c r="BM193" s="1737"/>
      <c r="BN193" s="1737"/>
      <c r="BO193" s="1737"/>
      <c r="BP193" s="1737"/>
      <c r="BQ193" s="1738"/>
      <c r="BR193" s="1739"/>
      <c r="BS193" s="1740"/>
      <c r="BT193" s="1740"/>
      <c r="BU193" s="1741"/>
      <c r="BV193" s="1733"/>
      <c r="BW193" s="1734"/>
      <c r="BX193" s="1734"/>
      <c r="BY193" s="1734"/>
      <c r="BZ193" s="1735"/>
      <c r="CA193" s="1736"/>
      <c r="CB193" s="1737"/>
      <c r="CC193" s="1737"/>
      <c r="CD193" s="1737"/>
      <c r="CE193" s="1737"/>
      <c r="CF193" s="1737"/>
      <c r="CG193" s="1737"/>
      <c r="CH193" s="1737"/>
      <c r="CI193" s="1737"/>
      <c r="CJ193" s="1737"/>
      <c r="CK193" s="1737"/>
      <c r="CL193" s="1737"/>
      <c r="CM193" s="1737"/>
      <c r="CN193" s="1737"/>
      <c r="CO193" s="1737"/>
      <c r="CP193" s="1737"/>
      <c r="CQ193" s="1737"/>
      <c r="CR193" s="1737"/>
      <c r="CS193" s="1737"/>
      <c r="CT193" s="1737"/>
      <c r="CU193" s="1737"/>
      <c r="CV193" s="1737"/>
      <c r="CW193" s="1737"/>
      <c r="CX193" s="1737"/>
      <c r="CY193" s="1737"/>
      <c r="CZ193" s="1737"/>
      <c r="DA193" s="1737"/>
      <c r="DB193" s="1737"/>
      <c r="DC193" s="1737"/>
      <c r="DD193" s="1737"/>
      <c r="DE193" s="1738"/>
      <c r="DF193" s="1739"/>
      <c r="DG193" s="1740"/>
      <c r="DH193" s="1740"/>
      <c r="DI193" s="1742"/>
      <c r="DJ193">
        <f t="shared" si="3"/>
        <v>0</v>
      </c>
    </row>
    <row r="194" spans="1:114" ht="20.25" hidden="1" customHeight="1">
      <c r="A194" s="1976"/>
      <c r="B194" s="1977"/>
      <c r="C194" s="1977"/>
      <c r="D194" s="1977"/>
      <c r="E194" s="1977"/>
      <c r="F194" s="1978"/>
      <c r="G194" s="91"/>
      <c r="H194" s="1733"/>
      <c r="I194" s="1734"/>
      <c r="J194" s="1734"/>
      <c r="K194" s="1734"/>
      <c r="L194" s="1735"/>
      <c r="M194" s="1736"/>
      <c r="N194" s="1737"/>
      <c r="O194" s="1737"/>
      <c r="P194" s="1737"/>
      <c r="Q194" s="1737"/>
      <c r="R194" s="1737"/>
      <c r="S194" s="1737"/>
      <c r="T194" s="1737"/>
      <c r="U194" s="1737"/>
      <c r="V194" s="1737"/>
      <c r="W194" s="1737"/>
      <c r="X194" s="1737"/>
      <c r="Y194" s="1738"/>
      <c r="Z194" s="1739"/>
      <c r="AA194" s="1740"/>
      <c r="AB194" s="1740"/>
      <c r="AC194" s="1741"/>
      <c r="AD194" s="1733"/>
      <c r="AE194" s="1734"/>
      <c r="AF194" s="1734"/>
      <c r="AG194" s="1734"/>
      <c r="AH194" s="1735"/>
      <c r="AI194" s="1736"/>
      <c r="AJ194" s="1737"/>
      <c r="AK194" s="1737"/>
      <c r="AL194" s="1737"/>
      <c r="AM194" s="1737"/>
      <c r="AN194" s="1737"/>
      <c r="AO194" s="1737"/>
      <c r="AP194" s="1737"/>
      <c r="AQ194" s="1737"/>
      <c r="AR194" s="1737"/>
      <c r="AS194" s="1737"/>
      <c r="AT194" s="1737"/>
      <c r="AU194" s="1738"/>
      <c r="AV194" s="1739"/>
      <c r="AW194" s="1740"/>
      <c r="AX194" s="1740"/>
      <c r="AY194" s="1742"/>
      <c r="AZ194" s="1733"/>
      <c r="BA194" s="1734"/>
      <c r="BB194" s="1734"/>
      <c r="BC194" s="1734"/>
      <c r="BD194" s="1735"/>
      <c r="BE194" s="1736"/>
      <c r="BF194" s="1737"/>
      <c r="BG194" s="1737"/>
      <c r="BH194" s="1737"/>
      <c r="BI194" s="1737"/>
      <c r="BJ194" s="1737"/>
      <c r="BK194" s="1737"/>
      <c r="BL194" s="1737"/>
      <c r="BM194" s="1737"/>
      <c r="BN194" s="1737"/>
      <c r="BO194" s="1737"/>
      <c r="BP194" s="1737"/>
      <c r="BQ194" s="1738"/>
      <c r="BR194" s="1739"/>
      <c r="BS194" s="1740"/>
      <c r="BT194" s="1740"/>
      <c r="BU194" s="1741"/>
      <c r="BV194" s="1733"/>
      <c r="BW194" s="1734"/>
      <c r="BX194" s="1734"/>
      <c r="BY194" s="1734"/>
      <c r="BZ194" s="1735"/>
      <c r="CA194" s="1736"/>
      <c r="CB194" s="1737"/>
      <c r="CC194" s="1737"/>
      <c r="CD194" s="1737"/>
      <c r="CE194" s="1737"/>
      <c r="CF194" s="1737"/>
      <c r="CG194" s="1737"/>
      <c r="CH194" s="1737"/>
      <c r="CI194" s="1737"/>
      <c r="CJ194" s="1737"/>
      <c r="CK194" s="1737"/>
      <c r="CL194" s="1737"/>
      <c r="CM194" s="1737"/>
      <c r="CN194" s="1737"/>
      <c r="CO194" s="1737"/>
      <c r="CP194" s="1737"/>
      <c r="CQ194" s="1737"/>
      <c r="CR194" s="1737"/>
      <c r="CS194" s="1737"/>
      <c r="CT194" s="1737"/>
      <c r="CU194" s="1737"/>
      <c r="CV194" s="1737"/>
      <c r="CW194" s="1737"/>
      <c r="CX194" s="1737"/>
      <c r="CY194" s="1737"/>
      <c r="CZ194" s="1737"/>
      <c r="DA194" s="1737"/>
      <c r="DB194" s="1737"/>
      <c r="DC194" s="1737"/>
      <c r="DD194" s="1737"/>
      <c r="DE194" s="1738"/>
      <c r="DF194" s="1739"/>
      <c r="DG194" s="1740"/>
      <c r="DH194" s="1740"/>
      <c r="DI194" s="1742"/>
      <c r="DJ194">
        <f t="shared" si="3"/>
        <v>0</v>
      </c>
    </row>
    <row r="195" spans="1:114" ht="20.25" hidden="1" customHeight="1">
      <c r="A195" s="1976"/>
      <c r="B195" s="1977"/>
      <c r="C195" s="1977"/>
      <c r="D195" s="1977"/>
      <c r="E195" s="1977"/>
      <c r="F195" s="1978"/>
      <c r="G195" s="91"/>
      <c r="H195" s="1733"/>
      <c r="I195" s="1734"/>
      <c r="J195" s="1734"/>
      <c r="K195" s="1734"/>
      <c r="L195" s="1735"/>
      <c r="M195" s="1736"/>
      <c r="N195" s="1737"/>
      <c r="O195" s="1737"/>
      <c r="P195" s="1737"/>
      <c r="Q195" s="1737"/>
      <c r="R195" s="1737"/>
      <c r="S195" s="1737"/>
      <c r="T195" s="1737"/>
      <c r="U195" s="1737"/>
      <c r="V195" s="1737"/>
      <c r="W195" s="1737"/>
      <c r="X195" s="1737"/>
      <c r="Y195" s="1738"/>
      <c r="Z195" s="1739"/>
      <c r="AA195" s="1740"/>
      <c r="AB195" s="1740"/>
      <c r="AC195" s="1741"/>
      <c r="AD195" s="1733"/>
      <c r="AE195" s="1734"/>
      <c r="AF195" s="1734"/>
      <c r="AG195" s="1734"/>
      <c r="AH195" s="1735"/>
      <c r="AI195" s="1736"/>
      <c r="AJ195" s="1737"/>
      <c r="AK195" s="1737"/>
      <c r="AL195" s="1737"/>
      <c r="AM195" s="1737"/>
      <c r="AN195" s="1737"/>
      <c r="AO195" s="1737"/>
      <c r="AP195" s="1737"/>
      <c r="AQ195" s="1737"/>
      <c r="AR195" s="1737"/>
      <c r="AS195" s="1737"/>
      <c r="AT195" s="1737"/>
      <c r="AU195" s="1738"/>
      <c r="AV195" s="1739"/>
      <c r="AW195" s="1740"/>
      <c r="AX195" s="1740"/>
      <c r="AY195" s="1742"/>
      <c r="AZ195" s="1733"/>
      <c r="BA195" s="1734"/>
      <c r="BB195" s="1734"/>
      <c r="BC195" s="1734"/>
      <c r="BD195" s="1735"/>
      <c r="BE195" s="1736"/>
      <c r="BF195" s="1737"/>
      <c r="BG195" s="1737"/>
      <c r="BH195" s="1737"/>
      <c r="BI195" s="1737"/>
      <c r="BJ195" s="1737"/>
      <c r="BK195" s="1737"/>
      <c r="BL195" s="1737"/>
      <c r="BM195" s="1737"/>
      <c r="BN195" s="1737"/>
      <c r="BO195" s="1737"/>
      <c r="BP195" s="1737"/>
      <c r="BQ195" s="1738"/>
      <c r="BR195" s="1739"/>
      <c r="BS195" s="1740"/>
      <c r="BT195" s="1740"/>
      <c r="BU195" s="1741"/>
      <c r="BV195" s="1733"/>
      <c r="BW195" s="1734"/>
      <c r="BX195" s="1734"/>
      <c r="BY195" s="1734"/>
      <c r="BZ195" s="1735"/>
      <c r="CA195" s="1736"/>
      <c r="CB195" s="1737"/>
      <c r="CC195" s="1737"/>
      <c r="CD195" s="1737"/>
      <c r="CE195" s="1737"/>
      <c r="CF195" s="1737"/>
      <c r="CG195" s="1737"/>
      <c r="CH195" s="1737"/>
      <c r="CI195" s="1737"/>
      <c r="CJ195" s="1737"/>
      <c r="CK195" s="1737"/>
      <c r="CL195" s="1737"/>
      <c r="CM195" s="1737"/>
      <c r="CN195" s="1737"/>
      <c r="CO195" s="1737"/>
      <c r="CP195" s="1737"/>
      <c r="CQ195" s="1737"/>
      <c r="CR195" s="1737"/>
      <c r="CS195" s="1737"/>
      <c r="CT195" s="1737"/>
      <c r="CU195" s="1737"/>
      <c r="CV195" s="1737"/>
      <c r="CW195" s="1737"/>
      <c r="CX195" s="1737"/>
      <c r="CY195" s="1737"/>
      <c r="CZ195" s="1737"/>
      <c r="DA195" s="1737"/>
      <c r="DB195" s="1737"/>
      <c r="DC195" s="1737"/>
      <c r="DD195" s="1737"/>
      <c r="DE195" s="1738"/>
      <c r="DF195" s="1739"/>
      <c r="DG195" s="1740"/>
      <c r="DH195" s="1740"/>
      <c r="DI195" s="1742"/>
      <c r="DJ195">
        <f t="shared" si="3"/>
        <v>0</v>
      </c>
    </row>
    <row r="196" spans="1:114" ht="20.25" hidden="1" customHeight="1">
      <c r="A196" s="1976"/>
      <c r="B196" s="1977"/>
      <c r="C196" s="1977"/>
      <c r="D196" s="1977"/>
      <c r="E196" s="1977"/>
      <c r="F196" s="1978"/>
      <c r="G196" s="91"/>
      <c r="H196" s="1733"/>
      <c r="I196" s="1734"/>
      <c r="J196" s="1734"/>
      <c r="K196" s="1734"/>
      <c r="L196" s="1735"/>
      <c r="M196" s="1736"/>
      <c r="N196" s="1737"/>
      <c r="O196" s="1737"/>
      <c r="P196" s="1737"/>
      <c r="Q196" s="1737"/>
      <c r="R196" s="1737"/>
      <c r="S196" s="1737"/>
      <c r="T196" s="1737"/>
      <c r="U196" s="1737"/>
      <c r="V196" s="1737"/>
      <c r="W196" s="1737"/>
      <c r="X196" s="1737"/>
      <c r="Y196" s="1738"/>
      <c r="Z196" s="1739"/>
      <c r="AA196" s="1740"/>
      <c r="AB196" s="1740"/>
      <c r="AC196" s="1741"/>
      <c r="AD196" s="1733"/>
      <c r="AE196" s="1734"/>
      <c r="AF196" s="1734"/>
      <c r="AG196" s="1734"/>
      <c r="AH196" s="1735"/>
      <c r="AI196" s="1736"/>
      <c r="AJ196" s="1737"/>
      <c r="AK196" s="1737"/>
      <c r="AL196" s="1737"/>
      <c r="AM196" s="1737"/>
      <c r="AN196" s="1737"/>
      <c r="AO196" s="1737"/>
      <c r="AP196" s="1737"/>
      <c r="AQ196" s="1737"/>
      <c r="AR196" s="1737"/>
      <c r="AS196" s="1737"/>
      <c r="AT196" s="1737"/>
      <c r="AU196" s="1738"/>
      <c r="AV196" s="1739"/>
      <c r="AW196" s="1740"/>
      <c r="AX196" s="1740"/>
      <c r="AY196" s="1742"/>
      <c r="AZ196" s="1733"/>
      <c r="BA196" s="1734"/>
      <c r="BB196" s="1734"/>
      <c r="BC196" s="1734"/>
      <c r="BD196" s="1735"/>
      <c r="BE196" s="1736"/>
      <c r="BF196" s="1737"/>
      <c r="BG196" s="1737"/>
      <c r="BH196" s="1737"/>
      <c r="BI196" s="1737"/>
      <c r="BJ196" s="1737"/>
      <c r="BK196" s="1737"/>
      <c r="BL196" s="1737"/>
      <c r="BM196" s="1737"/>
      <c r="BN196" s="1737"/>
      <c r="BO196" s="1737"/>
      <c r="BP196" s="1737"/>
      <c r="BQ196" s="1738"/>
      <c r="BR196" s="1739"/>
      <c r="BS196" s="1740"/>
      <c r="BT196" s="1740"/>
      <c r="BU196" s="1741"/>
      <c r="BV196" s="1733"/>
      <c r="BW196" s="1734"/>
      <c r="BX196" s="1734"/>
      <c r="BY196" s="1734"/>
      <c r="BZ196" s="1735"/>
      <c r="CA196" s="1736"/>
      <c r="CB196" s="1737"/>
      <c r="CC196" s="1737"/>
      <c r="CD196" s="1737"/>
      <c r="CE196" s="1737"/>
      <c r="CF196" s="1737"/>
      <c r="CG196" s="1737"/>
      <c r="CH196" s="1737"/>
      <c r="CI196" s="1737"/>
      <c r="CJ196" s="1737"/>
      <c r="CK196" s="1737"/>
      <c r="CL196" s="1737"/>
      <c r="CM196" s="1737"/>
      <c r="CN196" s="1737"/>
      <c r="CO196" s="1737"/>
      <c r="CP196" s="1737"/>
      <c r="CQ196" s="1737"/>
      <c r="CR196" s="1737"/>
      <c r="CS196" s="1737"/>
      <c r="CT196" s="1737"/>
      <c r="CU196" s="1737"/>
      <c r="CV196" s="1737"/>
      <c r="CW196" s="1737"/>
      <c r="CX196" s="1737"/>
      <c r="CY196" s="1737"/>
      <c r="CZ196" s="1737"/>
      <c r="DA196" s="1737"/>
      <c r="DB196" s="1737"/>
      <c r="DC196" s="1737"/>
      <c r="DD196" s="1737"/>
      <c r="DE196" s="1738"/>
      <c r="DF196" s="1739"/>
      <c r="DG196" s="1740"/>
      <c r="DH196" s="1740"/>
      <c r="DI196" s="1742"/>
      <c r="DJ196">
        <f t="shared" si="3"/>
        <v>0</v>
      </c>
    </row>
    <row r="197" spans="1:114" ht="24.75" hidden="1" customHeight="1">
      <c r="A197" s="1976"/>
      <c r="B197" s="1977"/>
      <c r="C197" s="1977"/>
      <c r="D197" s="1977"/>
      <c r="E197" s="1977"/>
      <c r="F197" s="1978"/>
      <c r="G197" s="91"/>
      <c r="H197" s="1743" t="s">
        <v>78</v>
      </c>
      <c r="I197" s="1744"/>
      <c r="J197" s="1744"/>
      <c r="K197" s="1744"/>
      <c r="L197" s="1744"/>
      <c r="M197" s="1745"/>
      <c r="N197" s="1746"/>
      <c r="O197" s="1746"/>
      <c r="P197" s="1746"/>
      <c r="Q197" s="1746"/>
      <c r="R197" s="1746"/>
      <c r="S197" s="1746"/>
      <c r="T197" s="1746"/>
      <c r="U197" s="1746"/>
      <c r="V197" s="1746"/>
      <c r="W197" s="1746"/>
      <c r="X197" s="1746"/>
      <c r="Y197" s="1747"/>
      <c r="Z197" s="1748">
        <f>SUM(Z187:AC196)</f>
        <v>0</v>
      </c>
      <c r="AA197" s="1749"/>
      <c r="AB197" s="1749"/>
      <c r="AC197" s="1750"/>
      <c r="AD197" s="1743" t="s">
        <v>78</v>
      </c>
      <c r="AE197" s="1744"/>
      <c r="AF197" s="1744"/>
      <c r="AG197" s="1744"/>
      <c r="AH197" s="1744"/>
      <c r="AI197" s="1745"/>
      <c r="AJ197" s="1746"/>
      <c r="AK197" s="1746"/>
      <c r="AL197" s="1746"/>
      <c r="AM197" s="1746"/>
      <c r="AN197" s="1746"/>
      <c r="AO197" s="1746"/>
      <c r="AP197" s="1746"/>
      <c r="AQ197" s="1746"/>
      <c r="AR197" s="1746"/>
      <c r="AS197" s="1746"/>
      <c r="AT197" s="1746"/>
      <c r="AU197" s="1747"/>
      <c r="AV197" s="1748">
        <f>SUM(AV187:AY196)</f>
        <v>0</v>
      </c>
      <c r="AW197" s="1749"/>
      <c r="AX197" s="1749"/>
      <c r="AY197" s="1751"/>
      <c r="AZ197" s="1743" t="s">
        <v>78</v>
      </c>
      <c r="BA197" s="1744"/>
      <c r="BB197" s="1744"/>
      <c r="BC197" s="1744"/>
      <c r="BD197" s="1744"/>
      <c r="BE197" s="1745"/>
      <c r="BF197" s="1746"/>
      <c r="BG197" s="1746"/>
      <c r="BH197" s="1746"/>
      <c r="BI197" s="1746"/>
      <c r="BJ197" s="1746"/>
      <c r="BK197" s="1746"/>
      <c r="BL197" s="1746"/>
      <c r="BM197" s="1746"/>
      <c r="BN197" s="1746"/>
      <c r="BO197" s="1746"/>
      <c r="BP197" s="1746"/>
      <c r="BQ197" s="1747"/>
      <c r="BR197" s="1748">
        <f>SUM(BR187:BU196)</f>
        <v>0</v>
      </c>
      <c r="BS197" s="1749"/>
      <c r="BT197" s="1749"/>
      <c r="BU197" s="1750"/>
      <c r="BV197" s="1743" t="s">
        <v>78</v>
      </c>
      <c r="BW197" s="1744"/>
      <c r="BX197" s="1744"/>
      <c r="BY197" s="1744"/>
      <c r="BZ197" s="1744"/>
      <c r="CA197" s="1745"/>
      <c r="CB197" s="1746"/>
      <c r="CC197" s="1746"/>
      <c r="CD197" s="1746"/>
      <c r="CE197" s="1746"/>
      <c r="CF197" s="1746"/>
      <c r="CG197" s="1746"/>
      <c r="CH197" s="1746"/>
      <c r="CI197" s="1746"/>
      <c r="CJ197" s="1746"/>
      <c r="CK197" s="1746"/>
      <c r="CL197" s="1746"/>
      <c r="CM197" s="1746"/>
      <c r="CN197" s="1746"/>
      <c r="CO197" s="1746"/>
      <c r="CP197" s="1746"/>
      <c r="CQ197" s="1746"/>
      <c r="CR197" s="1746"/>
      <c r="CS197" s="1746"/>
      <c r="CT197" s="1746"/>
      <c r="CU197" s="1746"/>
      <c r="CV197" s="1746"/>
      <c r="CW197" s="1746"/>
      <c r="CX197" s="1746"/>
      <c r="CY197" s="1746"/>
      <c r="CZ197" s="1746"/>
      <c r="DA197" s="1746"/>
      <c r="DB197" s="1746"/>
      <c r="DC197" s="1746"/>
      <c r="DD197" s="1746"/>
      <c r="DE197" s="1747"/>
      <c r="DF197" s="1748">
        <f>SUM(DF187:DI196)</f>
        <v>0</v>
      </c>
      <c r="DG197" s="1749"/>
      <c r="DH197" s="1749"/>
      <c r="DI197" s="1751"/>
      <c r="DJ197">
        <f t="shared" si="3"/>
        <v>0</v>
      </c>
    </row>
    <row r="198" spans="1:114" ht="24.75" hidden="1" customHeight="1">
      <c r="A198" s="1752" t="s">
        <v>753</v>
      </c>
      <c r="B198" s="1753"/>
      <c r="C198" s="1753"/>
      <c r="D198" s="1753"/>
      <c r="E198" s="1753"/>
      <c r="F198" s="1753"/>
      <c r="G198" s="1753"/>
      <c r="H198" s="1753"/>
      <c r="I198" s="1753"/>
      <c r="J198" s="1753"/>
      <c r="K198" s="1753"/>
      <c r="L198" s="1753"/>
      <c r="M198" s="1753"/>
      <c r="N198" s="1753"/>
      <c r="O198" s="1753"/>
      <c r="P198" s="1753"/>
      <c r="Q198" s="1753"/>
      <c r="R198" s="1753"/>
      <c r="S198" s="1753"/>
      <c r="T198" s="1753"/>
      <c r="U198" s="1753"/>
      <c r="V198" s="1753"/>
      <c r="W198" s="1753"/>
      <c r="X198" s="1753"/>
      <c r="Y198" s="1753"/>
      <c r="Z198" s="1753"/>
      <c r="AA198" s="1753"/>
      <c r="AB198" s="1753"/>
      <c r="AC198" s="1753"/>
      <c r="AD198" s="1753"/>
      <c r="AE198" s="1753"/>
      <c r="AF198" s="1753"/>
      <c r="AG198" s="1753"/>
      <c r="AH198" s="1753"/>
      <c r="AI198" s="1753"/>
      <c r="AJ198" s="1753"/>
      <c r="AK198" s="1753"/>
      <c r="AL198" s="1754"/>
      <c r="AM198" s="1755" t="s">
        <v>495</v>
      </c>
      <c r="AN198" s="1756"/>
      <c r="AO198" s="1756"/>
      <c r="AP198" s="167" t="s">
        <v>491</v>
      </c>
      <c r="AQ198" s="166"/>
      <c r="AR198" s="166"/>
      <c r="AS198" s="166"/>
      <c r="AT198" s="166"/>
      <c r="AU198" s="166"/>
      <c r="AV198" s="166"/>
      <c r="AW198" s="166"/>
      <c r="AX198" s="166"/>
      <c r="AY198" s="184"/>
      <c r="AZ198" s="1753"/>
      <c r="BA198" s="1753"/>
      <c r="BB198" s="1753"/>
      <c r="BC198" s="1753"/>
      <c r="BD198" s="1753"/>
      <c r="BE198" s="1753"/>
      <c r="BF198" s="1753"/>
      <c r="BG198" s="1753"/>
      <c r="BH198" s="1753"/>
      <c r="BI198" s="1753"/>
      <c r="BJ198" s="1753"/>
      <c r="BK198" s="1753"/>
      <c r="BL198" s="1753"/>
      <c r="BM198" s="1753"/>
      <c r="BN198" s="1753"/>
      <c r="BO198" s="1753"/>
      <c r="BP198" s="1753"/>
      <c r="BQ198" s="1753"/>
      <c r="BR198" s="1753"/>
      <c r="BS198" s="1753"/>
      <c r="BT198" s="1753"/>
      <c r="BU198" s="1753"/>
      <c r="BV198" s="1753"/>
      <c r="BW198" s="1753"/>
      <c r="BX198" s="1753"/>
      <c r="BY198" s="1753"/>
      <c r="BZ198" s="1753"/>
      <c r="CA198" s="1753"/>
      <c r="CB198" s="1753"/>
      <c r="CC198" s="1753"/>
      <c r="CD198" s="1754"/>
      <c r="CE198" s="1755" t="s">
        <v>495</v>
      </c>
      <c r="CF198" s="1756"/>
      <c r="CG198" s="1756"/>
      <c r="CH198" s="166"/>
      <c r="CI198" s="166"/>
      <c r="CJ198" s="166"/>
      <c r="CK198" s="166"/>
      <c r="CL198" s="166"/>
      <c r="CM198" s="166"/>
      <c r="CN198" s="166"/>
      <c r="CO198" s="166"/>
      <c r="CP198" s="166"/>
      <c r="CQ198" s="166"/>
      <c r="CR198" s="166"/>
      <c r="CS198" s="166"/>
      <c r="CT198" s="166"/>
      <c r="CU198" s="166"/>
      <c r="CV198" s="166"/>
      <c r="CW198" s="166"/>
      <c r="CX198" s="166"/>
      <c r="CY198" s="166"/>
      <c r="CZ198" s="167" t="s">
        <v>491</v>
      </c>
      <c r="DA198" s="166"/>
      <c r="DB198" s="166"/>
      <c r="DC198" s="166"/>
      <c r="DD198" s="166"/>
      <c r="DE198" s="166"/>
      <c r="DF198" s="166"/>
      <c r="DG198" s="166"/>
      <c r="DH198" s="166"/>
      <c r="DI198" s="184"/>
      <c r="DJ198">
        <f>COUNTIF($AP$198,"☑")</f>
        <v>0</v>
      </c>
    </row>
    <row r="199" spans="1:114" ht="24.75" hidden="1" customHeight="1">
      <c r="A199" s="71"/>
      <c r="B199" s="71"/>
      <c r="C199" s="71"/>
      <c r="D199" s="71"/>
      <c r="E199" s="71"/>
      <c r="F199" s="71"/>
      <c r="G199" s="71"/>
      <c r="H199" s="136"/>
      <c r="I199" s="136"/>
      <c r="J199" s="136"/>
      <c r="K199" s="136"/>
      <c r="L199" s="136"/>
      <c r="M199" s="140"/>
      <c r="N199" s="136"/>
      <c r="O199" s="136"/>
      <c r="P199" s="136"/>
      <c r="Q199" s="136"/>
      <c r="R199" s="136"/>
      <c r="S199" s="136"/>
      <c r="T199" s="136"/>
      <c r="U199" s="136"/>
      <c r="V199" s="136"/>
      <c r="W199" s="136"/>
      <c r="X199" s="136"/>
      <c r="Y199" s="136"/>
      <c r="Z199" s="152"/>
      <c r="AA199" s="152"/>
      <c r="AB199" s="152"/>
      <c r="AC199" s="152"/>
      <c r="AD199" s="136"/>
      <c r="AE199" s="136"/>
      <c r="AF199" s="136"/>
      <c r="AG199" s="136"/>
      <c r="AH199" s="136"/>
      <c r="AI199" s="140"/>
      <c r="AJ199" s="136"/>
      <c r="AK199" s="136"/>
      <c r="AL199" s="136"/>
      <c r="AM199" s="136"/>
      <c r="AN199" s="136"/>
      <c r="AO199" s="136"/>
      <c r="AP199" s="136"/>
      <c r="AQ199" s="136"/>
      <c r="AR199" s="136"/>
      <c r="AS199" s="136"/>
      <c r="AT199" s="136"/>
      <c r="AU199" s="136"/>
      <c r="AV199" s="152"/>
      <c r="AW199" s="152"/>
      <c r="AX199" s="152"/>
      <c r="AY199" s="152"/>
      <c r="AZ199" s="136"/>
      <c r="BA199" s="136"/>
      <c r="BB199" s="136"/>
      <c r="BC199" s="136"/>
      <c r="BD199" s="136"/>
      <c r="BE199" s="140"/>
      <c r="BF199" s="136"/>
      <c r="BG199" s="136"/>
      <c r="BH199" s="136"/>
      <c r="BI199" s="136"/>
      <c r="BJ199" s="136"/>
      <c r="BK199" s="136"/>
      <c r="BL199" s="136"/>
      <c r="BM199" s="136"/>
      <c r="BN199" s="136"/>
      <c r="BO199" s="136"/>
      <c r="BP199" s="136"/>
      <c r="BQ199" s="136"/>
      <c r="BR199" s="152"/>
      <c r="BS199" s="152"/>
      <c r="BT199" s="152"/>
      <c r="BU199" s="152"/>
      <c r="BV199" s="136"/>
      <c r="BW199" s="136"/>
      <c r="BX199" s="136"/>
      <c r="BY199" s="136"/>
      <c r="BZ199" s="136"/>
      <c r="CA199" s="140"/>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52"/>
      <c r="DG199" s="152"/>
      <c r="DH199" s="152"/>
      <c r="DI199" s="152"/>
    </row>
    <row r="200" spans="1:114" ht="24.75" hidden="1"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row>
    <row r="201" spans="1:114" ht="24.75" hidden="1" customHeight="1">
      <c r="A201" s="72"/>
      <c r="B201" s="92" t="s">
        <v>85</v>
      </c>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c r="CB201" s="72"/>
      <c r="CC201" s="72"/>
      <c r="CD201" s="72"/>
      <c r="CE201" s="72"/>
      <c r="CF201" s="72"/>
      <c r="CG201" s="72"/>
      <c r="CH201" s="72"/>
      <c r="CI201" s="72"/>
      <c r="CJ201" s="72"/>
      <c r="CK201" s="72"/>
      <c r="CL201" s="72"/>
      <c r="CM201" s="72"/>
      <c r="CN201" s="72"/>
      <c r="CO201" s="72"/>
      <c r="CP201" s="72"/>
      <c r="CQ201" s="72"/>
      <c r="CR201" s="72"/>
      <c r="CS201" s="72"/>
      <c r="CT201" s="72"/>
      <c r="CU201" s="72"/>
      <c r="CV201" s="72"/>
      <c r="CW201" s="72"/>
      <c r="CX201" s="72"/>
      <c r="CY201" s="72"/>
      <c r="CZ201" s="72"/>
      <c r="DA201" s="72"/>
      <c r="DB201" s="72"/>
      <c r="DC201" s="72"/>
      <c r="DD201" s="72"/>
      <c r="DE201" s="72"/>
      <c r="DF201" s="72"/>
      <c r="DG201" s="72"/>
      <c r="DH201" s="72"/>
      <c r="DI201" s="72"/>
    </row>
    <row r="202" spans="1:114" ht="24.75" hidden="1" customHeight="1">
      <c r="A202" s="72"/>
      <c r="B202" s="93" t="s">
        <v>3</v>
      </c>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c r="BZ202" s="72"/>
      <c r="CA202" s="72"/>
      <c r="CB202" s="72"/>
      <c r="CC202" s="72"/>
      <c r="CD202" s="72"/>
      <c r="CE202" s="72"/>
      <c r="CF202" s="72"/>
      <c r="CG202" s="72"/>
      <c r="CH202" s="72"/>
      <c r="CI202" s="72"/>
      <c r="CJ202" s="72"/>
      <c r="CK202" s="72"/>
      <c r="CL202" s="72"/>
      <c r="CM202" s="72"/>
      <c r="CN202" s="72"/>
      <c r="CO202" s="72"/>
      <c r="CP202" s="72"/>
      <c r="CQ202" s="72"/>
      <c r="CR202" s="72"/>
      <c r="CS202" s="72"/>
      <c r="CT202" s="72"/>
      <c r="CU202" s="72"/>
      <c r="CV202" s="72"/>
      <c r="CW202" s="72"/>
      <c r="CX202" s="72"/>
      <c r="CY202" s="72"/>
      <c r="CZ202" s="72"/>
      <c r="DA202" s="72"/>
      <c r="DB202" s="72"/>
      <c r="DC202" s="72"/>
      <c r="DD202" s="72"/>
      <c r="DE202" s="72"/>
      <c r="DF202" s="72"/>
      <c r="DG202" s="72"/>
      <c r="DH202" s="72"/>
      <c r="DI202" s="72"/>
    </row>
    <row r="203" spans="1:114" ht="59.25" hidden="1" customHeight="1">
      <c r="A203" s="1757"/>
      <c r="B203" s="1757"/>
      <c r="C203" s="1757" t="s">
        <v>82</v>
      </c>
      <c r="D203" s="1757"/>
      <c r="E203" s="1757"/>
      <c r="F203" s="1757"/>
      <c r="G203" s="1757"/>
      <c r="H203" s="1757"/>
      <c r="I203" s="1757"/>
      <c r="J203" s="1757"/>
      <c r="K203" s="1758" t="s">
        <v>86</v>
      </c>
      <c r="L203" s="1713"/>
      <c r="M203" s="1713"/>
      <c r="N203" s="1713"/>
      <c r="O203" s="1713"/>
      <c r="P203" s="1713"/>
      <c r="Q203" s="1757" t="s">
        <v>27</v>
      </c>
      <c r="R203" s="1757"/>
      <c r="S203" s="1757"/>
      <c r="T203" s="1757"/>
      <c r="U203" s="1757"/>
      <c r="V203" s="1757"/>
      <c r="W203" s="1757"/>
      <c r="X203" s="1757"/>
      <c r="Y203" s="1757"/>
      <c r="Z203" s="1759" t="s">
        <v>451</v>
      </c>
      <c r="AA203" s="1759"/>
      <c r="AB203" s="1759"/>
      <c r="AC203" s="1759"/>
      <c r="AD203" s="1758" t="s">
        <v>374</v>
      </c>
      <c r="AE203" s="1758"/>
      <c r="AF203" s="1758"/>
      <c r="AG203" s="1758"/>
      <c r="AH203" s="1758"/>
      <c r="AI203" s="1759" t="s">
        <v>400</v>
      </c>
      <c r="AJ203" s="1757"/>
      <c r="AK203" s="1757"/>
      <c r="AL203" s="1757"/>
      <c r="AM203" s="1757" t="s">
        <v>28</v>
      </c>
      <c r="AN203" s="1757"/>
      <c r="AO203" s="1757"/>
      <c r="AP203" s="1760"/>
      <c r="AQ203" s="1758" t="s">
        <v>453</v>
      </c>
      <c r="AR203" s="1758"/>
      <c r="AS203" s="1758"/>
      <c r="AT203" s="1758"/>
      <c r="AU203" s="1758"/>
      <c r="AV203" s="1758"/>
      <c r="AW203" s="1758"/>
      <c r="AX203" s="1758"/>
      <c r="AY203" s="1758"/>
      <c r="AZ203" s="1757"/>
      <c r="BA203" s="1757"/>
      <c r="BB203" s="1757"/>
      <c r="BC203" s="1758" t="s">
        <v>86</v>
      </c>
      <c r="BD203" s="1713"/>
      <c r="BE203" s="1713"/>
      <c r="BF203" s="1713"/>
      <c r="BG203" s="1713"/>
      <c r="BH203" s="1713"/>
      <c r="BI203" s="1757" t="s">
        <v>27</v>
      </c>
      <c r="BJ203" s="1757"/>
      <c r="BK203" s="1757"/>
      <c r="BL203" s="1757"/>
      <c r="BM203" s="1757"/>
      <c r="BN203" s="1757"/>
      <c r="BO203" s="1757"/>
      <c r="BP203" s="1757"/>
      <c r="BQ203" s="1757"/>
      <c r="BR203" s="1759" t="s">
        <v>451</v>
      </c>
      <c r="BS203" s="1759"/>
      <c r="BT203" s="1759"/>
      <c r="BU203" s="1759"/>
      <c r="BV203" s="1758" t="s">
        <v>374</v>
      </c>
      <c r="BW203" s="1758"/>
      <c r="BX203" s="1758"/>
      <c r="BY203" s="1758"/>
      <c r="BZ203" s="1758"/>
      <c r="CA203" s="1759" t="s">
        <v>400</v>
      </c>
      <c r="CB203" s="1757"/>
      <c r="CC203" s="1757"/>
      <c r="CD203" s="1757"/>
      <c r="CE203" s="1757" t="s">
        <v>28</v>
      </c>
      <c r="CF203" s="1757"/>
      <c r="CG203" s="1757"/>
      <c r="CH203" s="1757"/>
      <c r="CI203" s="1757"/>
      <c r="CJ203" s="1757"/>
      <c r="CK203" s="1757"/>
      <c r="CL203" s="1757"/>
      <c r="CM203" s="1757"/>
      <c r="CN203" s="1757"/>
      <c r="CO203" s="1757"/>
      <c r="CP203" s="1757"/>
      <c r="CQ203" s="1757"/>
      <c r="CR203" s="1757"/>
      <c r="CS203" s="1757"/>
      <c r="CT203" s="1757"/>
      <c r="CU203" s="1757"/>
      <c r="CV203" s="1757"/>
      <c r="CW203" s="1757"/>
      <c r="CX203" s="1757"/>
      <c r="CY203" s="1757"/>
      <c r="CZ203" s="1760"/>
      <c r="DA203" s="1758" t="s">
        <v>453</v>
      </c>
      <c r="DB203" s="1758"/>
      <c r="DC203" s="1758"/>
      <c r="DD203" s="1758"/>
      <c r="DE203" s="1758"/>
      <c r="DF203" s="1758"/>
      <c r="DG203" s="1758"/>
      <c r="DH203" s="1758"/>
      <c r="DI203" s="1758"/>
    </row>
    <row r="204" spans="1:114" ht="30" hidden="1" customHeight="1">
      <c r="A204" s="1761">
        <v>1</v>
      </c>
      <c r="B204" s="1761">
        <v>1</v>
      </c>
      <c r="C204" s="1762"/>
      <c r="D204" s="1762"/>
      <c r="E204" s="1762"/>
      <c r="F204" s="1762"/>
      <c r="G204" s="1762"/>
      <c r="H204" s="1762"/>
      <c r="I204" s="1762"/>
      <c r="J204" s="1762"/>
      <c r="K204" s="1763"/>
      <c r="L204" s="1763"/>
      <c r="M204" s="1763"/>
      <c r="N204" s="1763"/>
      <c r="O204" s="1763"/>
      <c r="P204" s="1763"/>
      <c r="Q204" s="1764"/>
      <c r="R204" s="1764"/>
      <c r="S204" s="1764"/>
      <c r="T204" s="1764"/>
      <c r="U204" s="1764"/>
      <c r="V204" s="1764"/>
      <c r="W204" s="1764"/>
      <c r="X204" s="1764"/>
      <c r="Y204" s="1764"/>
      <c r="Z204" s="1765"/>
      <c r="AA204" s="1766"/>
      <c r="AB204" s="1766"/>
      <c r="AC204" s="1767"/>
      <c r="AD204" s="1768"/>
      <c r="AE204" s="1769"/>
      <c r="AF204" s="1769"/>
      <c r="AG204" s="1769"/>
      <c r="AH204" s="1769"/>
      <c r="AI204" s="1770"/>
      <c r="AJ204" s="1770"/>
      <c r="AK204" s="1770"/>
      <c r="AL204" s="1770"/>
      <c r="AM204" s="1771"/>
      <c r="AN204" s="1772"/>
      <c r="AO204" s="1772"/>
      <c r="AP204" s="1773"/>
      <c r="AQ204" s="1516"/>
      <c r="AR204" s="1516"/>
      <c r="AS204" s="1516"/>
      <c r="AT204" s="1516"/>
      <c r="AU204" s="1516"/>
      <c r="AV204" s="1516"/>
      <c r="AW204" s="1516"/>
      <c r="AX204" s="1516"/>
      <c r="AY204" s="1516"/>
      <c r="AZ204" s="1762"/>
      <c r="BA204" s="1762"/>
      <c r="BB204" s="1762"/>
      <c r="BC204" s="1763"/>
      <c r="BD204" s="1763"/>
      <c r="BE204" s="1763"/>
      <c r="BF204" s="1763"/>
      <c r="BG204" s="1763"/>
      <c r="BH204" s="1763"/>
      <c r="BI204" s="1764"/>
      <c r="BJ204" s="1764"/>
      <c r="BK204" s="1764"/>
      <c r="BL204" s="1764"/>
      <c r="BM204" s="1764"/>
      <c r="BN204" s="1764"/>
      <c r="BO204" s="1764"/>
      <c r="BP204" s="1764"/>
      <c r="BQ204" s="1764"/>
      <c r="BR204" s="1765"/>
      <c r="BS204" s="1766"/>
      <c r="BT204" s="1766"/>
      <c r="BU204" s="1767"/>
      <c r="BV204" s="1768"/>
      <c r="BW204" s="1769"/>
      <c r="BX204" s="1769"/>
      <c r="BY204" s="1769"/>
      <c r="BZ204" s="1769"/>
      <c r="CA204" s="1770"/>
      <c r="CB204" s="1770"/>
      <c r="CC204" s="1770"/>
      <c r="CD204" s="1770"/>
      <c r="CE204" s="1771"/>
      <c r="CF204" s="1772"/>
      <c r="CG204" s="1772"/>
      <c r="CH204" s="1772"/>
      <c r="CI204" s="1772"/>
      <c r="CJ204" s="1772"/>
      <c r="CK204" s="1772"/>
      <c r="CL204" s="1772"/>
      <c r="CM204" s="1772"/>
      <c r="CN204" s="1772"/>
      <c r="CO204" s="1772"/>
      <c r="CP204" s="1772"/>
      <c r="CQ204" s="1772"/>
      <c r="CR204" s="1772"/>
      <c r="CS204" s="1772"/>
      <c r="CT204" s="1772"/>
      <c r="CU204" s="1772"/>
      <c r="CV204" s="1772"/>
      <c r="CW204" s="1772"/>
      <c r="CX204" s="1772"/>
      <c r="CY204" s="1772"/>
      <c r="CZ204" s="1773"/>
      <c r="DA204" s="1516"/>
      <c r="DB204" s="1516"/>
      <c r="DC204" s="1516"/>
      <c r="DD204" s="1516"/>
      <c r="DE204" s="1516"/>
      <c r="DF204" s="1516"/>
      <c r="DG204" s="1516"/>
      <c r="DH204" s="1516"/>
      <c r="DI204" s="1516"/>
    </row>
    <row r="205" spans="1:114" ht="30" hidden="1" customHeight="1">
      <c r="A205" s="1761">
        <v>2</v>
      </c>
      <c r="B205" s="1761">
        <v>1</v>
      </c>
      <c r="C205" s="1762"/>
      <c r="D205" s="1762"/>
      <c r="E205" s="1762"/>
      <c r="F205" s="1762"/>
      <c r="G205" s="1762"/>
      <c r="H205" s="1762"/>
      <c r="I205" s="1762"/>
      <c r="J205" s="1762"/>
      <c r="K205" s="1763"/>
      <c r="L205" s="1763"/>
      <c r="M205" s="1763"/>
      <c r="N205" s="1763"/>
      <c r="O205" s="1763"/>
      <c r="P205" s="1763"/>
      <c r="Q205" s="1764"/>
      <c r="R205" s="1764"/>
      <c r="S205" s="1764"/>
      <c r="T205" s="1764"/>
      <c r="U205" s="1764"/>
      <c r="V205" s="1764"/>
      <c r="W205" s="1764"/>
      <c r="X205" s="1764"/>
      <c r="Y205" s="1764"/>
      <c r="Z205" s="1765"/>
      <c r="AA205" s="1766"/>
      <c r="AB205" s="1766"/>
      <c r="AC205" s="1767"/>
      <c r="AD205" s="1768"/>
      <c r="AE205" s="1769"/>
      <c r="AF205" s="1769"/>
      <c r="AG205" s="1769"/>
      <c r="AH205" s="1769"/>
      <c r="AI205" s="1770"/>
      <c r="AJ205" s="1770"/>
      <c r="AK205" s="1770"/>
      <c r="AL205" s="1770"/>
      <c r="AM205" s="1771"/>
      <c r="AN205" s="1772"/>
      <c r="AO205" s="1772"/>
      <c r="AP205" s="1773"/>
      <c r="AQ205" s="1516"/>
      <c r="AR205" s="1516"/>
      <c r="AS205" s="1516"/>
      <c r="AT205" s="1516"/>
      <c r="AU205" s="1516"/>
      <c r="AV205" s="1516"/>
      <c r="AW205" s="1516"/>
      <c r="AX205" s="1516"/>
      <c r="AY205" s="1516"/>
      <c r="AZ205" s="1762"/>
      <c r="BA205" s="1762"/>
      <c r="BB205" s="1762"/>
      <c r="BC205" s="1763"/>
      <c r="BD205" s="1763"/>
      <c r="BE205" s="1763"/>
      <c r="BF205" s="1763"/>
      <c r="BG205" s="1763"/>
      <c r="BH205" s="1763"/>
      <c r="BI205" s="1764"/>
      <c r="BJ205" s="1764"/>
      <c r="BK205" s="1764"/>
      <c r="BL205" s="1764"/>
      <c r="BM205" s="1764"/>
      <c r="BN205" s="1764"/>
      <c r="BO205" s="1764"/>
      <c r="BP205" s="1764"/>
      <c r="BQ205" s="1764"/>
      <c r="BR205" s="1765"/>
      <c r="BS205" s="1766"/>
      <c r="BT205" s="1766"/>
      <c r="BU205" s="1767"/>
      <c r="BV205" s="1768"/>
      <c r="BW205" s="1769"/>
      <c r="BX205" s="1769"/>
      <c r="BY205" s="1769"/>
      <c r="BZ205" s="1769"/>
      <c r="CA205" s="1770"/>
      <c r="CB205" s="1770"/>
      <c r="CC205" s="1770"/>
      <c r="CD205" s="1770"/>
      <c r="CE205" s="1771"/>
      <c r="CF205" s="1772"/>
      <c r="CG205" s="1772"/>
      <c r="CH205" s="1772"/>
      <c r="CI205" s="1772"/>
      <c r="CJ205" s="1772"/>
      <c r="CK205" s="1772"/>
      <c r="CL205" s="1772"/>
      <c r="CM205" s="1772"/>
      <c r="CN205" s="1772"/>
      <c r="CO205" s="1772"/>
      <c r="CP205" s="1772"/>
      <c r="CQ205" s="1772"/>
      <c r="CR205" s="1772"/>
      <c r="CS205" s="1772"/>
      <c r="CT205" s="1772"/>
      <c r="CU205" s="1772"/>
      <c r="CV205" s="1772"/>
      <c r="CW205" s="1772"/>
      <c r="CX205" s="1772"/>
      <c r="CY205" s="1772"/>
      <c r="CZ205" s="1773"/>
      <c r="DA205" s="1516"/>
      <c r="DB205" s="1516"/>
      <c r="DC205" s="1516"/>
      <c r="DD205" s="1516"/>
      <c r="DE205" s="1516"/>
      <c r="DF205" s="1516"/>
      <c r="DG205" s="1516"/>
      <c r="DH205" s="1516"/>
      <c r="DI205" s="1516"/>
      <c r="DJ205">
        <f>COUNTA($C$205)</f>
        <v>0</v>
      </c>
    </row>
    <row r="206" spans="1:114" ht="30" hidden="1" customHeight="1">
      <c r="A206" s="1761">
        <v>3</v>
      </c>
      <c r="B206" s="1761">
        <v>1</v>
      </c>
      <c r="C206" s="1762"/>
      <c r="D206" s="1762"/>
      <c r="E206" s="1762"/>
      <c r="F206" s="1762"/>
      <c r="G206" s="1762"/>
      <c r="H206" s="1762"/>
      <c r="I206" s="1762"/>
      <c r="J206" s="1762"/>
      <c r="K206" s="1763"/>
      <c r="L206" s="1763"/>
      <c r="M206" s="1763"/>
      <c r="N206" s="1763"/>
      <c r="O206" s="1763"/>
      <c r="P206" s="1763"/>
      <c r="Q206" s="1764"/>
      <c r="R206" s="1764"/>
      <c r="S206" s="1764"/>
      <c r="T206" s="1764"/>
      <c r="U206" s="1764"/>
      <c r="V206" s="1764"/>
      <c r="W206" s="1764"/>
      <c r="X206" s="1764"/>
      <c r="Y206" s="1764"/>
      <c r="Z206" s="1765"/>
      <c r="AA206" s="1766"/>
      <c r="AB206" s="1766"/>
      <c r="AC206" s="1767"/>
      <c r="AD206" s="1768"/>
      <c r="AE206" s="1769"/>
      <c r="AF206" s="1769"/>
      <c r="AG206" s="1769"/>
      <c r="AH206" s="1769"/>
      <c r="AI206" s="1774"/>
      <c r="AJ206" s="1774"/>
      <c r="AK206" s="1774"/>
      <c r="AL206" s="1774"/>
      <c r="AM206" s="1771"/>
      <c r="AN206" s="1772"/>
      <c r="AO206" s="1772"/>
      <c r="AP206" s="1773"/>
      <c r="AQ206" s="1516"/>
      <c r="AR206" s="1516"/>
      <c r="AS206" s="1516"/>
      <c r="AT206" s="1516"/>
      <c r="AU206" s="1516"/>
      <c r="AV206" s="1516"/>
      <c r="AW206" s="1516"/>
      <c r="AX206" s="1516"/>
      <c r="AY206" s="1516"/>
      <c r="AZ206" s="1762"/>
      <c r="BA206" s="1762"/>
      <c r="BB206" s="1762"/>
      <c r="BC206" s="1763"/>
      <c r="BD206" s="1763"/>
      <c r="BE206" s="1763"/>
      <c r="BF206" s="1763"/>
      <c r="BG206" s="1763"/>
      <c r="BH206" s="1763"/>
      <c r="BI206" s="1764"/>
      <c r="BJ206" s="1764"/>
      <c r="BK206" s="1764"/>
      <c r="BL206" s="1764"/>
      <c r="BM206" s="1764"/>
      <c r="BN206" s="1764"/>
      <c r="BO206" s="1764"/>
      <c r="BP206" s="1764"/>
      <c r="BQ206" s="1764"/>
      <c r="BR206" s="1765"/>
      <c r="BS206" s="1766"/>
      <c r="BT206" s="1766"/>
      <c r="BU206" s="1767"/>
      <c r="BV206" s="1768"/>
      <c r="BW206" s="1769"/>
      <c r="BX206" s="1769"/>
      <c r="BY206" s="1769"/>
      <c r="BZ206" s="1769"/>
      <c r="CA206" s="1774"/>
      <c r="CB206" s="1774"/>
      <c r="CC206" s="1774"/>
      <c r="CD206" s="1774"/>
      <c r="CE206" s="1771"/>
      <c r="CF206" s="1772"/>
      <c r="CG206" s="1772"/>
      <c r="CH206" s="1772"/>
      <c r="CI206" s="1772"/>
      <c r="CJ206" s="1772"/>
      <c r="CK206" s="1772"/>
      <c r="CL206" s="1772"/>
      <c r="CM206" s="1772"/>
      <c r="CN206" s="1772"/>
      <c r="CO206" s="1772"/>
      <c r="CP206" s="1772"/>
      <c r="CQ206" s="1772"/>
      <c r="CR206" s="1772"/>
      <c r="CS206" s="1772"/>
      <c r="CT206" s="1772"/>
      <c r="CU206" s="1772"/>
      <c r="CV206" s="1772"/>
      <c r="CW206" s="1772"/>
      <c r="CX206" s="1772"/>
      <c r="CY206" s="1772"/>
      <c r="CZ206" s="1773"/>
      <c r="DA206" s="1516"/>
      <c r="DB206" s="1516"/>
      <c r="DC206" s="1516"/>
      <c r="DD206" s="1516"/>
      <c r="DE206" s="1516"/>
      <c r="DF206" s="1516"/>
      <c r="DG206" s="1516"/>
      <c r="DH206" s="1516"/>
      <c r="DI206" s="1516"/>
      <c r="DJ206">
        <f>COUNTA($C$206)</f>
        <v>0</v>
      </c>
    </row>
    <row r="207" spans="1:114" ht="30" hidden="1" customHeight="1">
      <c r="A207" s="1761">
        <v>4</v>
      </c>
      <c r="B207" s="1761">
        <v>1</v>
      </c>
      <c r="C207" s="1762"/>
      <c r="D207" s="1762"/>
      <c r="E207" s="1762"/>
      <c r="F207" s="1762"/>
      <c r="G207" s="1762"/>
      <c r="H207" s="1762"/>
      <c r="I207" s="1762"/>
      <c r="J207" s="1762"/>
      <c r="K207" s="1763"/>
      <c r="L207" s="1763"/>
      <c r="M207" s="1763"/>
      <c r="N207" s="1763"/>
      <c r="O207" s="1763"/>
      <c r="P207" s="1763"/>
      <c r="Q207" s="1764"/>
      <c r="R207" s="1764"/>
      <c r="S207" s="1764"/>
      <c r="T207" s="1764"/>
      <c r="U207" s="1764"/>
      <c r="V207" s="1764"/>
      <c r="W207" s="1764"/>
      <c r="X207" s="1764"/>
      <c r="Y207" s="1764"/>
      <c r="Z207" s="1765"/>
      <c r="AA207" s="1766"/>
      <c r="AB207" s="1766"/>
      <c r="AC207" s="1767"/>
      <c r="AD207" s="1768"/>
      <c r="AE207" s="1769"/>
      <c r="AF207" s="1769"/>
      <c r="AG207" s="1769"/>
      <c r="AH207" s="1769"/>
      <c r="AI207" s="1774"/>
      <c r="AJ207" s="1774"/>
      <c r="AK207" s="1774"/>
      <c r="AL207" s="1774"/>
      <c r="AM207" s="1771"/>
      <c r="AN207" s="1772"/>
      <c r="AO207" s="1772"/>
      <c r="AP207" s="1773"/>
      <c r="AQ207" s="1516"/>
      <c r="AR207" s="1516"/>
      <c r="AS207" s="1516"/>
      <c r="AT207" s="1516"/>
      <c r="AU207" s="1516"/>
      <c r="AV207" s="1516"/>
      <c r="AW207" s="1516"/>
      <c r="AX207" s="1516"/>
      <c r="AY207" s="1516"/>
      <c r="AZ207" s="1762"/>
      <c r="BA207" s="1762"/>
      <c r="BB207" s="1762"/>
      <c r="BC207" s="1763"/>
      <c r="BD207" s="1763"/>
      <c r="BE207" s="1763"/>
      <c r="BF207" s="1763"/>
      <c r="BG207" s="1763"/>
      <c r="BH207" s="1763"/>
      <c r="BI207" s="1764"/>
      <c r="BJ207" s="1764"/>
      <c r="BK207" s="1764"/>
      <c r="BL207" s="1764"/>
      <c r="BM207" s="1764"/>
      <c r="BN207" s="1764"/>
      <c r="BO207" s="1764"/>
      <c r="BP207" s="1764"/>
      <c r="BQ207" s="1764"/>
      <c r="BR207" s="1765"/>
      <c r="BS207" s="1766"/>
      <c r="BT207" s="1766"/>
      <c r="BU207" s="1767"/>
      <c r="BV207" s="1768"/>
      <c r="BW207" s="1769"/>
      <c r="BX207" s="1769"/>
      <c r="BY207" s="1769"/>
      <c r="BZ207" s="1769"/>
      <c r="CA207" s="1774"/>
      <c r="CB207" s="1774"/>
      <c r="CC207" s="1774"/>
      <c r="CD207" s="1774"/>
      <c r="CE207" s="1771"/>
      <c r="CF207" s="1772"/>
      <c r="CG207" s="1772"/>
      <c r="CH207" s="1772"/>
      <c r="CI207" s="1772"/>
      <c r="CJ207" s="1772"/>
      <c r="CK207" s="1772"/>
      <c r="CL207" s="1772"/>
      <c r="CM207" s="1772"/>
      <c r="CN207" s="1772"/>
      <c r="CO207" s="1772"/>
      <c r="CP207" s="1772"/>
      <c r="CQ207" s="1772"/>
      <c r="CR207" s="1772"/>
      <c r="CS207" s="1772"/>
      <c r="CT207" s="1772"/>
      <c r="CU207" s="1772"/>
      <c r="CV207" s="1772"/>
      <c r="CW207" s="1772"/>
      <c r="CX207" s="1772"/>
      <c r="CY207" s="1772"/>
      <c r="CZ207" s="1773"/>
      <c r="DA207" s="1516"/>
      <c r="DB207" s="1516"/>
      <c r="DC207" s="1516"/>
      <c r="DD207" s="1516"/>
      <c r="DE207" s="1516"/>
      <c r="DF207" s="1516"/>
      <c r="DG207" s="1516"/>
      <c r="DH207" s="1516"/>
      <c r="DI207" s="1516"/>
      <c r="DJ207">
        <f>COUNTA($C$207)</f>
        <v>0</v>
      </c>
    </row>
    <row r="208" spans="1:114" ht="30" hidden="1" customHeight="1">
      <c r="A208" s="1761">
        <v>5</v>
      </c>
      <c r="B208" s="1761">
        <v>1</v>
      </c>
      <c r="C208" s="1762"/>
      <c r="D208" s="1762"/>
      <c r="E208" s="1762"/>
      <c r="F208" s="1762"/>
      <c r="G208" s="1762"/>
      <c r="H208" s="1762"/>
      <c r="I208" s="1762"/>
      <c r="J208" s="1762"/>
      <c r="K208" s="1763"/>
      <c r="L208" s="1763"/>
      <c r="M208" s="1763"/>
      <c r="N208" s="1763"/>
      <c r="O208" s="1763"/>
      <c r="P208" s="1763"/>
      <c r="Q208" s="1764"/>
      <c r="R208" s="1764"/>
      <c r="S208" s="1764"/>
      <c r="T208" s="1764"/>
      <c r="U208" s="1764"/>
      <c r="V208" s="1764"/>
      <c r="W208" s="1764"/>
      <c r="X208" s="1764"/>
      <c r="Y208" s="1764"/>
      <c r="Z208" s="1765"/>
      <c r="AA208" s="1766"/>
      <c r="AB208" s="1766"/>
      <c r="AC208" s="1767"/>
      <c r="AD208" s="1768"/>
      <c r="AE208" s="1769"/>
      <c r="AF208" s="1769"/>
      <c r="AG208" s="1769"/>
      <c r="AH208" s="1769"/>
      <c r="AI208" s="1774"/>
      <c r="AJ208" s="1774"/>
      <c r="AK208" s="1774"/>
      <c r="AL208" s="1774"/>
      <c r="AM208" s="1771"/>
      <c r="AN208" s="1772"/>
      <c r="AO208" s="1772"/>
      <c r="AP208" s="1773"/>
      <c r="AQ208" s="1516"/>
      <c r="AR208" s="1516"/>
      <c r="AS208" s="1516"/>
      <c r="AT208" s="1516"/>
      <c r="AU208" s="1516"/>
      <c r="AV208" s="1516"/>
      <c r="AW208" s="1516"/>
      <c r="AX208" s="1516"/>
      <c r="AY208" s="1516"/>
      <c r="AZ208" s="1762"/>
      <c r="BA208" s="1762"/>
      <c r="BB208" s="1762"/>
      <c r="BC208" s="1763"/>
      <c r="BD208" s="1763"/>
      <c r="BE208" s="1763"/>
      <c r="BF208" s="1763"/>
      <c r="BG208" s="1763"/>
      <c r="BH208" s="1763"/>
      <c r="BI208" s="1764"/>
      <c r="BJ208" s="1764"/>
      <c r="BK208" s="1764"/>
      <c r="BL208" s="1764"/>
      <c r="BM208" s="1764"/>
      <c r="BN208" s="1764"/>
      <c r="BO208" s="1764"/>
      <c r="BP208" s="1764"/>
      <c r="BQ208" s="1764"/>
      <c r="BR208" s="1765"/>
      <c r="BS208" s="1766"/>
      <c r="BT208" s="1766"/>
      <c r="BU208" s="1767"/>
      <c r="BV208" s="1768"/>
      <c r="BW208" s="1769"/>
      <c r="BX208" s="1769"/>
      <c r="BY208" s="1769"/>
      <c r="BZ208" s="1769"/>
      <c r="CA208" s="1774"/>
      <c r="CB208" s="1774"/>
      <c r="CC208" s="1774"/>
      <c r="CD208" s="1774"/>
      <c r="CE208" s="1771"/>
      <c r="CF208" s="1772"/>
      <c r="CG208" s="1772"/>
      <c r="CH208" s="1772"/>
      <c r="CI208" s="1772"/>
      <c r="CJ208" s="1772"/>
      <c r="CK208" s="1772"/>
      <c r="CL208" s="1772"/>
      <c r="CM208" s="1772"/>
      <c r="CN208" s="1772"/>
      <c r="CO208" s="1772"/>
      <c r="CP208" s="1772"/>
      <c r="CQ208" s="1772"/>
      <c r="CR208" s="1772"/>
      <c r="CS208" s="1772"/>
      <c r="CT208" s="1772"/>
      <c r="CU208" s="1772"/>
      <c r="CV208" s="1772"/>
      <c r="CW208" s="1772"/>
      <c r="CX208" s="1772"/>
      <c r="CY208" s="1772"/>
      <c r="CZ208" s="1773"/>
      <c r="DA208" s="1516"/>
      <c r="DB208" s="1516"/>
      <c r="DC208" s="1516"/>
      <c r="DD208" s="1516"/>
      <c r="DE208" s="1516"/>
      <c r="DF208" s="1516"/>
      <c r="DG208" s="1516"/>
      <c r="DH208" s="1516"/>
      <c r="DI208" s="1516"/>
      <c r="DJ208">
        <f>COUNTA($C$208)</f>
        <v>0</v>
      </c>
    </row>
    <row r="209" spans="1:114" ht="30" hidden="1" customHeight="1">
      <c r="A209" s="1761">
        <v>6</v>
      </c>
      <c r="B209" s="1761">
        <v>1</v>
      </c>
      <c r="C209" s="1762"/>
      <c r="D209" s="1762"/>
      <c r="E209" s="1762"/>
      <c r="F209" s="1762"/>
      <c r="G209" s="1762"/>
      <c r="H209" s="1762"/>
      <c r="I209" s="1762"/>
      <c r="J209" s="1762"/>
      <c r="K209" s="1763"/>
      <c r="L209" s="1763"/>
      <c r="M209" s="1763"/>
      <c r="N209" s="1763"/>
      <c r="O209" s="1763"/>
      <c r="P209" s="1763"/>
      <c r="Q209" s="1764"/>
      <c r="R209" s="1764"/>
      <c r="S209" s="1764"/>
      <c r="T209" s="1764"/>
      <c r="U209" s="1764"/>
      <c r="V209" s="1764"/>
      <c r="W209" s="1764"/>
      <c r="X209" s="1764"/>
      <c r="Y209" s="1764"/>
      <c r="Z209" s="1765"/>
      <c r="AA209" s="1766"/>
      <c r="AB209" s="1766"/>
      <c r="AC209" s="1767"/>
      <c r="AD209" s="1768"/>
      <c r="AE209" s="1769"/>
      <c r="AF209" s="1769"/>
      <c r="AG209" s="1769"/>
      <c r="AH209" s="1769"/>
      <c r="AI209" s="1774"/>
      <c r="AJ209" s="1774"/>
      <c r="AK209" s="1774"/>
      <c r="AL209" s="1774"/>
      <c r="AM209" s="1771"/>
      <c r="AN209" s="1772"/>
      <c r="AO209" s="1772"/>
      <c r="AP209" s="1773"/>
      <c r="AQ209" s="1516"/>
      <c r="AR209" s="1516"/>
      <c r="AS209" s="1516"/>
      <c r="AT209" s="1516"/>
      <c r="AU209" s="1516"/>
      <c r="AV209" s="1516"/>
      <c r="AW209" s="1516"/>
      <c r="AX209" s="1516"/>
      <c r="AY209" s="1516"/>
      <c r="AZ209" s="1762"/>
      <c r="BA209" s="1762"/>
      <c r="BB209" s="1762"/>
      <c r="BC209" s="1763"/>
      <c r="BD209" s="1763"/>
      <c r="BE209" s="1763"/>
      <c r="BF209" s="1763"/>
      <c r="BG209" s="1763"/>
      <c r="BH209" s="1763"/>
      <c r="BI209" s="1764"/>
      <c r="BJ209" s="1764"/>
      <c r="BK209" s="1764"/>
      <c r="BL209" s="1764"/>
      <c r="BM209" s="1764"/>
      <c r="BN209" s="1764"/>
      <c r="BO209" s="1764"/>
      <c r="BP209" s="1764"/>
      <c r="BQ209" s="1764"/>
      <c r="BR209" s="1765"/>
      <c r="BS209" s="1766"/>
      <c r="BT209" s="1766"/>
      <c r="BU209" s="1767"/>
      <c r="BV209" s="1768"/>
      <c r="BW209" s="1769"/>
      <c r="BX209" s="1769"/>
      <c r="BY209" s="1769"/>
      <c r="BZ209" s="1769"/>
      <c r="CA209" s="1774"/>
      <c r="CB209" s="1774"/>
      <c r="CC209" s="1774"/>
      <c r="CD209" s="1774"/>
      <c r="CE209" s="1771"/>
      <c r="CF209" s="1772"/>
      <c r="CG209" s="1772"/>
      <c r="CH209" s="1772"/>
      <c r="CI209" s="1772"/>
      <c r="CJ209" s="1772"/>
      <c r="CK209" s="1772"/>
      <c r="CL209" s="1772"/>
      <c r="CM209" s="1772"/>
      <c r="CN209" s="1772"/>
      <c r="CO209" s="1772"/>
      <c r="CP209" s="1772"/>
      <c r="CQ209" s="1772"/>
      <c r="CR209" s="1772"/>
      <c r="CS209" s="1772"/>
      <c r="CT209" s="1772"/>
      <c r="CU209" s="1772"/>
      <c r="CV209" s="1772"/>
      <c r="CW209" s="1772"/>
      <c r="CX209" s="1772"/>
      <c r="CY209" s="1772"/>
      <c r="CZ209" s="1773"/>
      <c r="DA209" s="1516"/>
      <c r="DB209" s="1516"/>
      <c r="DC209" s="1516"/>
      <c r="DD209" s="1516"/>
      <c r="DE209" s="1516"/>
      <c r="DF209" s="1516"/>
      <c r="DG209" s="1516"/>
      <c r="DH209" s="1516"/>
      <c r="DI209" s="1516"/>
      <c r="DJ209">
        <f>COUNTA($C$209)</f>
        <v>0</v>
      </c>
    </row>
    <row r="210" spans="1:114" ht="30" hidden="1" customHeight="1">
      <c r="A210" s="1761">
        <v>7</v>
      </c>
      <c r="B210" s="1761">
        <v>1</v>
      </c>
      <c r="C210" s="1762"/>
      <c r="D210" s="1762"/>
      <c r="E210" s="1762"/>
      <c r="F210" s="1762"/>
      <c r="G210" s="1762"/>
      <c r="H210" s="1762"/>
      <c r="I210" s="1762"/>
      <c r="J210" s="1762"/>
      <c r="K210" s="1763"/>
      <c r="L210" s="1763"/>
      <c r="M210" s="1763"/>
      <c r="N210" s="1763"/>
      <c r="O210" s="1763"/>
      <c r="P210" s="1763"/>
      <c r="Q210" s="1764"/>
      <c r="R210" s="1764"/>
      <c r="S210" s="1764"/>
      <c r="T210" s="1764"/>
      <c r="U210" s="1764"/>
      <c r="V210" s="1764"/>
      <c r="W210" s="1764"/>
      <c r="X210" s="1764"/>
      <c r="Y210" s="1764"/>
      <c r="Z210" s="1765"/>
      <c r="AA210" s="1766"/>
      <c r="AB210" s="1766"/>
      <c r="AC210" s="1767"/>
      <c r="AD210" s="1768"/>
      <c r="AE210" s="1769"/>
      <c r="AF210" s="1769"/>
      <c r="AG210" s="1769"/>
      <c r="AH210" s="1769"/>
      <c r="AI210" s="1774"/>
      <c r="AJ210" s="1774"/>
      <c r="AK210" s="1774"/>
      <c r="AL210" s="1774"/>
      <c r="AM210" s="1771"/>
      <c r="AN210" s="1772"/>
      <c r="AO210" s="1772"/>
      <c r="AP210" s="1773"/>
      <c r="AQ210" s="1516"/>
      <c r="AR210" s="1516"/>
      <c r="AS210" s="1516"/>
      <c r="AT210" s="1516"/>
      <c r="AU210" s="1516"/>
      <c r="AV210" s="1516"/>
      <c r="AW210" s="1516"/>
      <c r="AX210" s="1516"/>
      <c r="AY210" s="1516"/>
      <c r="AZ210" s="1762"/>
      <c r="BA210" s="1762"/>
      <c r="BB210" s="1762"/>
      <c r="BC210" s="1763"/>
      <c r="BD210" s="1763"/>
      <c r="BE210" s="1763"/>
      <c r="BF210" s="1763"/>
      <c r="BG210" s="1763"/>
      <c r="BH210" s="1763"/>
      <c r="BI210" s="1764"/>
      <c r="BJ210" s="1764"/>
      <c r="BK210" s="1764"/>
      <c r="BL210" s="1764"/>
      <c r="BM210" s="1764"/>
      <c r="BN210" s="1764"/>
      <c r="BO210" s="1764"/>
      <c r="BP210" s="1764"/>
      <c r="BQ210" s="1764"/>
      <c r="BR210" s="1765"/>
      <c r="BS210" s="1766"/>
      <c r="BT210" s="1766"/>
      <c r="BU210" s="1767"/>
      <c r="BV210" s="1768"/>
      <c r="BW210" s="1769"/>
      <c r="BX210" s="1769"/>
      <c r="BY210" s="1769"/>
      <c r="BZ210" s="1769"/>
      <c r="CA210" s="1774"/>
      <c r="CB210" s="1774"/>
      <c r="CC210" s="1774"/>
      <c r="CD210" s="1774"/>
      <c r="CE210" s="1771"/>
      <c r="CF210" s="1772"/>
      <c r="CG210" s="1772"/>
      <c r="CH210" s="1772"/>
      <c r="CI210" s="1772"/>
      <c r="CJ210" s="1772"/>
      <c r="CK210" s="1772"/>
      <c r="CL210" s="1772"/>
      <c r="CM210" s="1772"/>
      <c r="CN210" s="1772"/>
      <c r="CO210" s="1772"/>
      <c r="CP210" s="1772"/>
      <c r="CQ210" s="1772"/>
      <c r="CR210" s="1772"/>
      <c r="CS210" s="1772"/>
      <c r="CT210" s="1772"/>
      <c r="CU210" s="1772"/>
      <c r="CV210" s="1772"/>
      <c r="CW210" s="1772"/>
      <c r="CX210" s="1772"/>
      <c r="CY210" s="1772"/>
      <c r="CZ210" s="1773"/>
      <c r="DA210" s="1516"/>
      <c r="DB210" s="1516"/>
      <c r="DC210" s="1516"/>
      <c r="DD210" s="1516"/>
      <c r="DE210" s="1516"/>
      <c r="DF210" s="1516"/>
      <c r="DG210" s="1516"/>
      <c r="DH210" s="1516"/>
      <c r="DI210" s="1516"/>
      <c r="DJ210">
        <f>COUNTA($C$210)</f>
        <v>0</v>
      </c>
    </row>
    <row r="211" spans="1:114" ht="30" hidden="1" customHeight="1">
      <c r="A211" s="1761">
        <v>8</v>
      </c>
      <c r="B211" s="1761">
        <v>1</v>
      </c>
      <c r="C211" s="1762"/>
      <c r="D211" s="1762"/>
      <c r="E211" s="1762"/>
      <c r="F211" s="1762"/>
      <c r="G211" s="1762"/>
      <c r="H211" s="1762"/>
      <c r="I211" s="1762"/>
      <c r="J211" s="1762"/>
      <c r="K211" s="1763"/>
      <c r="L211" s="1763"/>
      <c r="M211" s="1763"/>
      <c r="N211" s="1763"/>
      <c r="O211" s="1763"/>
      <c r="P211" s="1763"/>
      <c r="Q211" s="1764"/>
      <c r="R211" s="1764"/>
      <c r="S211" s="1764"/>
      <c r="T211" s="1764"/>
      <c r="U211" s="1764"/>
      <c r="V211" s="1764"/>
      <c r="W211" s="1764"/>
      <c r="X211" s="1764"/>
      <c r="Y211" s="1764"/>
      <c r="Z211" s="1765"/>
      <c r="AA211" s="1766"/>
      <c r="AB211" s="1766"/>
      <c r="AC211" s="1767"/>
      <c r="AD211" s="1768"/>
      <c r="AE211" s="1769"/>
      <c r="AF211" s="1769"/>
      <c r="AG211" s="1769"/>
      <c r="AH211" s="1769"/>
      <c r="AI211" s="1774"/>
      <c r="AJ211" s="1774"/>
      <c r="AK211" s="1774"/>
      <c r="AL211" s="1774"/>
      <c r="AM211" s="1771"/>
      <c r="AN211" s="1772"/>
      <c r="AO211" s="1772"/>
      <c r="AP211" s="1773"/>
      <c r="AQ211" s="1516"/>
      <c r="AR211" s="1516"/>
      <c r="AS211" s="1516"/>
      <c r="AT211" s="1516"/>
      <c r="AU211" s="1516"/>
      <c r="AV211" s="1516"/>
      <c r="AW211" s="1516"/>
      <c r="AX211" s="1516"/>
      <c r="AY211" s="1516"/>
      <c r="AZ211" s="1762"/>
      <c r="BA211" s="1762"/>
      <c r="BB211" s="1762"/>
      <c r="BC211" s="1763"/>
      <c r="BD211" s="1763"/>
      <c r="BE211" s="1763"/>
      <c r="BF211" s="1763"/>
      <c r="BG211" s="1763"/>
      <c r="BH211" s="1763"/>
      <c r="BI211" s="1764"/>
      <c r="BJ211" s="1764"/>
      <c r="BK211" s="1764"/>
      <c r="BL211" s="1764"/>
      <c r="BM211" s="1764"/>
      <c r="BN211" s="1764"/>
      <c r="BO211" s="1764"/>
      <c r="BP211" s="1764"/>
      <c r="BQ211" s="1764"/>
      <c r="BR211" s="1765"/>
      <c r="BS211" s="1766"/>
      <c r="BT211" s="1766"/>
      <c r="BU211" s="1767"/>
      <c r="BV211" s="1768"/>
      <c r="BW211" s="1769"/>
      <c r="BX211" s="1769"/>
      <c r="BY211" s="1769"/>
      <c r="BZ211" s="1769"/>
      <c r="CA211" s="1774"/>
      <c r="CB211" s="1774"/>
      <c r="CC211" s="1774"/>
      <c r="CD211" s="1774"/>
      <c r="CE211" s="1771"/>
      <c r="CF211" s="1772"/>
      <c r="CG211" s="1772"/>
      <c r="CH211" s="1772"/>
      <c r="CI211" s="1772"/>
      <c r="CJ211" s="1772"/>
      <c r="CK211" s="1772"/>
      <c r="CL211" s="1772"/>
      <c r="CM211" s="1772"/>
      <c r="CN211" s="1772"/>
      <c r="CO211" s="1772"/>
      <c r="CP211" s="1772"/>
      <c r="CQ211" s="1772"/>
      <c r="CR211" s="1772"/>
      <c r="CS211" s="1772"/>
      <c r="CT211" s="1772"/>
      <c r="CU211" s="1772"/>
      <c r="CV211" s="1772"/>
      <c r="CW211" s="1772"/>
      <c r="CX211" s="1772"/>
      <c r="CY211" s="1772"/>
      <c r="CZ211" s="1773"/>
      <c r="DA211" s="1516"/>
      <c r="DB211" s="1516"/>
      <c r="DC211" s="1516"/>
      <c r="DD211" s="1516"/>
      <c r="DE211" s="1516"/>
      <c r="DF211" s="1516"/>
      <c r="DG211" s="1516"/>
      <c r="DH211" s="1516"/>
      <c r="DI211" s="1516"/>
      <c r="DJ211">
        <f>COUNTA($C$211)</f>
        <v>0</v>
      </c>
    </row>
    <row r="212" spans="1:114" ht="30" hidden="1" customHeight="1">
      <c r="A212" s="1761">
        <v>9</v>
      </c>
      <c r="B212" s="1761">
        <v>1</v>
      </c>
      <c r="C212" s="1762"/>
      <c r="D212" s="1762"/>
      <c r="E212" s="1762"/>
      <c r="F212" s="1762"/>
      <c r="G212" s="1762"/>
      <c r="H212" s="1762"/>
      <c r="I212" s="1762"/>
      <c r="J212" s="1762"/>
      <c r="K212" s="1763"/>
      <c r="L212" s="1763"/>
      <c r="M212" s="1763"/>
      <c r="N212" s="1763"/>
      <c r="O212" s="1763"/>
      <c r="P212" s="1763"/>
      <c r="Q212" s="1764"/>
      <c r="R212" s="1764"/>
      <c r="S212" s="1764"/>
      <c r="T212" s="1764"/>
      <c r="U212" s="1764"/>
      <c r="V212" s="1764"/>
      <c r="W212" s="1764"/>
      <c r="X212" s="1764"/>
      <c r="Y212" s="1764"/>
      <c r="Z212" s="1765"/>
      <c r="AA212" s="1766"/>
      <c r="AB212" s="1766"/>
      <c r="AC212" s="1767"/>
      <c r="AD212" s="1768"/>
      <c r="AE212" s="1769"/>
      <c r="AF212" s="1769"/>
      <c r="AG212" s="1769"/>
      <c r="AH212" s="1769"/>
      <c r="AI212" s="1774"/>
      <c r="AJ212" s="1774"/>
      <c r="AK212" s="1774"/>
      <c r="AL212" s="1774"/>
      <c r="AM212" s="1771"/>
      <c r="AN212" s="1772"/>
      <c r="AO212" s="1772"/>
      <c r="AP212" s="1773"/>
      <c r="AQ212" s="1516"/>
      <c r="AR212" s="1516"/>
      <c r="AS212" s="1516"/>
      <c r="AT212" s="1516"/>
      <c r="AU212" s="1516"/>
      <c r="AV212" s="1516"/>
      <c r="AW212" s="1516"/>
      <c r="AX212" s="1516"/>
      <c r="AY212" s="1516"/>
      <c r="AZ212" s="1762"/>
      <c r="BA212" s="1762"/>
      <c r="BB212" s="1762"/>
      <c r="BC212" s="1763"/>
      <c r="BD212" s="1763"/>
      <c r="BE212" s="1763"/>
      <c r="BF212" s="1763"/>
      <c r="BG212" s="1763"/>
      <c r="BH212" s="1763"/>
      <c r="BI212" s="1764"/>
      <c r="BJ212" s="1764"/>
      <c r="BK212" s="1764"/>
      <c r="BL212" s="1764"/>
      <c r="BM212" s="1764"/>
      <c r="BN212" s="1764"/>
      <c r="BO212" s="1764"/>
      <c r="BP212" s="1764"/>
      <c r="BQ212" s="1764"/>
      <c r="BR212" s="1765"/>
      <c r="BS212" s="1766"/>
      <c r="BT212" s="1766"/>
      <c r="BU212" s="1767"/>
      <c r="BV212" s="1768"/>
      <c r="BW212" s="1769"/>
      <c r="BX212" s="1769"/>
      <c r="BY212" s="1769"/>
      <c r="BZ212" s="1769"/>
      <c r="CA212" s="1774"/>
      <c r="CB212" s="1774"/>
      <c r="CC212" s="1774"/>
      <c r="CD212" s="1774"/>
      <c r="CE212" s="1771"/>
      <c r="CF212" s="1772"/>
      <c r="CG212" s="1772"/>
      <c r="CH212" s="1772"/>
      <c r="CI212" s="1772"/>
      <c r="CJ212" s="1772"/>
      <c r="CK212" s="1772"/>
      <c r="CL212" s="1772"/>
      <c r="CM212" s="1772"/>
      <c r="CN212" s="1772"/>
      <c r="CO212" s="1772"/>
      <c r="CP212" s="1772"/>
      <c r="CQ212" s="1772"/>
      <c r="CR212" s="1772"/>
      <c r="CS212" s="1772"/>
      <c r="CT212" s="1772"/>
      <c r="CU212" s="1772"/>
      <c r="CV212" s="1772"/>
      <c r="CW212" s="1772"/>
      <c r="CX212" s="1772"/>
      <c r="CY212" s="1772"/>
      <c r="CZ212" s="1773"/>
      <c r="DA212" s="1516"/>
      <c r="DB212" s="1516"/>
      <c r="DC212" s="1516"/>
      <c r="DD212" s="1516"/>
      <c r="DE212" s="1516"/>
      <c r="DF212" s="1516"/>
      <c r="DG212" s="1516"/>
      <c r="DH212" s="1516"/>
      <c r="DI212" s="1516"/>
      <c r="DJ212">
        <f>COUNTA($C$212)</f>
        <v>0</v>
      </c>
    </row>
    <row r="213" spans="1:114" ht="30" hidden="1" customHeight="1">
      <c r="A213" s="1761">
        <v>10</v>
      </c>
      <c r="B213" s="1761">
        <v>1</v>
      </c>
      <c r="C213" s="1762"/>
      <c r="D213" s="1762"/>
      <c r="E213" s="1762"/>
      <c r="F213" s="1762"/>
      <c r="G213" s="1762"/>
      <c r="H213" s="1762"/>
      <c r="I213" s="1762"/>
      <c r="J213" s="1762"/>
      <c r="K213" s="1763"/>
      <c r="L213" s="1763"/>
      <c r="M213" s="1763"/>
      <c r="N213" s="1763"/>
      <c r="O213" s="1763"/>
      <c r="P213" s="1763"/>
      <c r="Q213" s="1764"/>
      <c r="R213" s="1764"/>
      <c r="S213" s="1764"/>
      <c r="T213" s="1764"/>
      <c r="U213" s="1764"/>
      <c r="V213" s="1764"/>
      <c r="W213" s="1764"/>
      <c r="X213" s="1764"/>
      <c r="Y213" s="1764"/>
      <c r="Z213" s="1765"/>
      <c r="AA213" s="1766"/>
      <c r="AB213" s="1766"/>
      <c r="AC213" s="1767"/>
      <c r="AD213" s="1768"/>
      <c r="AE213" s="1769"/>
      <c r="AF213" s="1769"/>
      <c r="AG213" s="1769"/>
      <c r="AH213" s="1769"/>
      <c r="AI213" s="1774"/>
      <c r="AJ213" s="1774"/>
      <c r="AK213" s="1774"/>
      <c r="AL213" s="1774"/>
      <c r="AM213" s="1771"/>
      <c r="AN213" s="1772"/>
      <c r="AO213" s="1772"/>
      <c r="AP213" s="1773"/>
      <c r="AQ213" s="1516"/>
      <c r="AR213" s="1516"/>
      <c r="AS213" s="1516"/>
      <c r="AT213" s="1516"/>
      <c r="AU213" s="1516"/>
      <c r="AV213" s="1516"/>
      <c r="AW213" s="1516"/>
      <c r="AX213" s="1516"/>
      <c r="AY213" s="1516"/>
      <c r="AZ213" s="1762"/>
      <c r="BA213" s="1762"/>
      <c r="BB213" s="1762"/>
      <c r="BC213" s="1763"/>
      <c r="BD213" s="1763"/>
      <c r="BE213" s="1763"/>
      <c r="BF213" s="1763"/>
      <c r="BG213" s="1763"/>
      <c r="BH213" s="1763"/>
      <c r="BI213" s="1764"/>
      <c r="BJ213" s="1764"/>
      <c r="BK213" s="1764"/>
      <c r="BL213" s="1764"/>
      <c r="BM213" s="1764"/>
      <c r="BN213" s="1764"/>
      <c r="BO213" s="1764"/>
      <c r="BP213" s="1764"/>
      <c r="BQ213" s="1764"/>
      <c r="BR213" s="1765"/>
      <c r="BS213" s="1766"/>
      <c r="BT213" s="1766"/>
      <c r="BU213" s="1767"/>
      <c r="BV213" s="1768"/>
      <c r="BW213" s="1769"/>
      <c r="BX213" s="1769"/>
      <c r="BY213" s="1769"/>
      <c r="BZ213" s="1769"/>
      <c r="CA213" s="1774"/>
      <c r="CB213" s="1774"/>
      <c r="CC213" s="1774"/>
      <c r="CD213" s="1774"/>
      <c r="CE213" s="1771"/>
      <c r="CF213" s="1772"/>
      <c r="CG213" s="1772"/>
      <c r="CH213" s="1772"/>
      <c r="CI213" s="1772"/>
      <c r="CJ213" s="1772"/>
      <c r="CK213" s="1772"/>
      <c r="CL213" s="1772"/>
      <c r="CM213" s="1772"/>
      <c r="CN213" s="1772"/>
      <c r="CO213" s="1772"/>
      <c r="CP213" s="1772"/>
      <c r="CQ213" s="1772"/>
      <c r="CR213" s="1772"/>
      <c r="CS213" s="1772"/>
      <c r="CT213" s="1772"/>
      <c r="CU213" s="1772"/>
      <c r="CV213" s="1772"/>
      <c r="CW213" s="1772"/>
      <c r="CX213" s="1772"/>
      <c r="CY213" s="1772"/>
      <c r="CZ213" s="1773"/>
      <c r="DA213" s="1516"/>
      <c r="DB213" s="1516"/>
      <c r="DC213" s="1516"/>
      <c r="DD213" s="1516"/>
      <c r="DE213" s="1516"/>
      <c r="DF213" s="1516"/>
      <c r="DG213" s="1516"/>
      <c r="DH213" s="1516"/>
      <c r="DI213" s="1516"/>
      <c r="DJ213">
        <f>COUNTA($C$213)</f>
        <v>0</v>
      </c>
    </row>
    <row r="214" spans="1:114" ht="30" hidden="1" customHeight="1">
      <c r="A214" s="1761">
        <v>11</v>
      </c>
      <c r="B214" s="1761">
        <v>1</v>
      </c>
      <c r="C214" s="1762"/>
      <c r="D214" s="1762"/>
      <c r="E214" s="1762"/>
      <c r="F214" s="1762"/>
      <c r="G214" s="1762"/>
      <c r="H214" s="1762"/>
      <c r="I214" s="1762"/>
      <c r="J214" s="1762"/>
      <c r="K214" s="1763"/>
      <c r="L214" s="1763"/>
      <c r="M214" s="1763"/>
      <c r="N214" s="1763"/>
      <c r="O214" s="1763"/>
      <c r="P214" s="1763"/>
      <c r="Q214" s="1764"/>
      <c r="R214" s="1764"/>
      <c r="S214" s="1764"/>
      <c r="T214" s="1764"/>
      <c r="U214" s="1764"/>
      <c r="V214" s="1764"/>
      <c r="W214" s="1764"/>
      <c r="X214" s="1764"/>
      <c r="Y214" s="1764"/>
      <c r="Z214" s="1765"/>
      <c r="AA214" s="1766"/>
      <c r="AB214" s="1766"/>
      <c r="AC214" s="1767"/>
      <c r="AD214" s="1768"/>
      <c r="AE214" s="1769"/>
      <c r="AF214" s="1769"/>
      <c r="AG214" s="1769"/>
      <c r="AH214" s="1769"/>
      <c r="AI214" s="1774"/>
      <c r="AJ214" s="1774"/>
      <c r="AK214" s="1774"/>
      <c r="AL214" s="1774"/>
      <c r="AM214" s="1771"/>
      <c r="AN214" s="1772"/>
      <c r="AO214" s="1772"/>
      <c r="AP214" s="1773"/>
      <c r="AQ214" s="1516"/>
      <c r="AR214" s="1516"/>
      <c r="AS214" s="1516"/>
      <c r="AT214" s="1516"/>
      <c r="AU214" s="1516"/>
      <c r="AV214" s="1516"/>
      <c r="AW214" s="1516"/>
      <c r="AX214" s="1516"/>
      <c r="AY214" s="1516"/>
      <c r="AZ214" s="1762"/>
      <c r="BA214" s="1762"/>
      <c r="BB214" s="1762"/>
      <c r="BC214" s="1763"/>
      <c r="BD214" s="1763"/>
      <c r="BE214" s="1763"/>
      <c r="BF214" s="1763"/>
      <c r="BG214" s="1763"/>
      <c r="BH214" s="1763"/>
      <c r="BI214" s="1764"/>
      <c r="BJ214" s="1764"/>
      <c r="BK214" s="1764"/>
      <c r="BL214" s="1764"/>
      <c r="BM214" s="1764"/>
      <c r="BN214" s="1764"/>
      <c r="BO214" s="1764"/>
      <c r="BP214" s="1764"/>
      <c r="BQ214" s="1764"/>
      <c r="BR214" s="1765"/>
      <c r="BS214" s="1766"/>
      <c r="BT214" s="1766"/>
      <c r="BU214" s="1767"/>
      <c r="BV214" s="1768"/>
      <c r="BW214" s="1769"/>
      <c r="BX214" s="1769"/>
      <c r="BY214" s="1769"/>
      <c r="BZ214" s="1769"/>
      <c r="CA214" s="1774"/>
      <c r="CB214" s="1774"/>
      <c r="CC214" s="1774"/>
      <c r="CD214" s="1774"/>
      <c r="CE214" s="1771"/>
      <c r="CF214" s="1772"/>
      <c r="CG214" s="1772"/>
      <c r="CH214" s="1772"/>
      <c r="CI214" s="1772"/>
      <c r="CJ214" s="1772"/>
      <c r="CK214" s="1772"/>
      <c r="CL214" s="1772"/>
      <c r="CM214" s="1772"/>
      <c r="CN214" s="1772"/>
      <c r="CO214" s="1772"/>
      <c r="CP214" s="1772"/>
      <c r="CQ214" s="1772"/>
      <c r="CR214" s="1772"/>
      <c r="CS214" s="1772"/>
      <c r="CT214" s="1772"/>
      <c r="CU214" s="1772"/>
      <c r="CV214" s="1772"/>
      <c r="CW214" s="1772"/>
      <c r="CX214" s="1772"/>
      <c r="CY214" s="1772"/>
      <c r="CZ214" s="1773"/>
      <c r="DA214" s="1516"/>
      <c r="DB214" s="1516"/>
      <c r="DC214" s="1516"/>
      <c r="DD214" s="1516"/>
      <c r="DE214" s="1516"/>
      <c r="DF214" s="1516"/>
      <c r="DG214" s="1516"/>
      <c r="DH214" s="1516"/>
      <c r="DI214" s="1516"/>
      <c r="DJ214">
        <f>COUNTA($C$214)</f>
        <v>0</v>
      </c>
    </row>
    <row r="215" spans="1:114" ht="30" hidden="1" customHeight="1">
      <c r="A215" s="1761">
        <v>12</v>
      </c>
      <c r="B215" s="1761">
        <v>1</v>
      </c>
      <c r="C215" s="1762"/>
      <c r="D215" s="1762"/>
      <c r="E215" s="1762"/>
      <c r="F215" s="1762"/>
      <c r="G215" s="1762"/>
      <c r="H215" s="1762"/>
      <c r="I215" s="1762"/>
      <c r="J215" s="1762"/>
      <c r="K215" s="1763"/>
      <c r="L215" s="1763"/>
      <c r="M215" s="1763"/>
      <c r="N215" s="1763"/>
      <c r="O215" s="1763"/>
      <c r="P215" s="1763"/>
      <c r="Q215" s="1764"/>
      <c r="R215" s="1764"/>
      <c r="S215" s="1764"/>
      <c r="T215" s="1764"/>
      <c r="U215" s="1764"/>
      <c r="V215" s="1764"/>
      <c r="W215" s="1764"/>
      <c r="X215" s="1764"/>
      <c r="Y215" s="1764"/>
      <c r="Z215" s="1765"/>
      <c r="AA215" s="1766"/>
      <c r="AB215" s="1766"/>
      <c r="AC215" s="1767"/>
      <c r="AD215" s="1768"/>
      <c r="AE215" s="1769"/>
      <c r="AF215" s="1769"/>
      <c r="AG215" s="1769"/>
      <c r="AH215" s="1769"/>
      <c r="AI215" s="1774"/>
      <c r="AJ215" s="1774"/>
      <c r="AK215" s="1774"/>
      <c r="AL215" s="1774"/>
      <c r="AM215" s="1771"/>
      <c r="AN215" s="1772"/>
      <c r="AO215" s="1772"/>
      <c r="AP215" s="1773"/>
      <c r="AQ215" s="1516"/>
      <c r="AR215" s="1516"/>
      <c r="AS215" s="1516"/>
      <c r="AT215" s="1516"/>
      <c r="AU215" s="1516"/>
      <c r="AV215" s="1516"/>
      <c r="AW215" s="1516"/>
      <c r="AX215" s="1516"/>
      <c r="AY215" s="1516"/>
      <c r="AZ215" s="1762"/>
      <c r="BA215" s="1762"/>
      <c r="BB215" s="1762"/>
      <c r="BC215" s="1763"/>
      <c r="BD215" s="1763"/>
      <c r="BE215" s="1763"/>
      <c r="BF215" s="1763"/>
      <c r="BG215" s="1763"/>
      <c r="BH215" s="1763"/>
      <c r="BI215" s="1764"/>
      <c r="BJ215" s="1764"/>
      <c r="BK215" s="1764"/>
      <c r="BL215" s="1764"/>
      <c r="BM215" s="1764"/>
      <c r="BN215" s="1764"/>
      <c r="BO215" s="1764"/>
      <c r="BP215" s="1764"/>
      <c r="BQ215" s="1764"/>
      <c r="BR215" s="1765"/>
      <c r="BS215" s="1766"/>
      <c r="BT215" s="1766"/>
      <c r="BU215" s="1767"/>
      <c r="BV215" s="1768"/>
      <c r="BW215" s="1769"/>
      <c r="BX215" s="1769"/>
      <c r="BY215" s="1769"/>
      <c r="BZ215" s="1769"/>
      <c r="CA215" s="1774"/>
      <c r="CB215" s="1774"/>
      <c r="CC215" s="1774"/>
      <c r="CD215" s="1774"/>
      <c r="CE215" s="1771"/>
      <c r="CF215" s="1772"/>
      <c r="CG215" s="1772"/>
      <c r="CH215" s="1772"/>
      <c r="CI215" s="1772"/>
      <c r="CJ215" s="1772"/>
      <c r="CK215" s="1772"/>
      <c r="CL215" s="1772"/>
      <c r="CM215" s="1772"/>
      <c r="CN215" s="1772"/>
      <c r="CO215" s="1772"/>
      <c r="CP215" s="1772"/>
      <c r="CQ215" s="1772"/>
      <c r="CR215" s="1772"/>
      <c r="CS215" s="1772"/>
      <c r="CT215" s="1772"/>
      <c r="CU215" s="1772"/>
      <c r="CV215" s="1772"/>
      <c r="CW215" s="1772"/>
      <c r="CX215" s="1772"/>
      <c r="CY215" s="1772"/>
      <c r="CZ215" s="1773"/>
      <c r="DA215" s="1516"/>
      <c r="DB215" s="1516"/>
      <c r="DC215" s="1516"/>
      <c r="DD215" s="1516"/>
      <c r="DE215" s="1516"/>
      <c r="DF215" s="1516"/>
      <c r="DG215" s="1516"/>
      <c r="DH215" s="1516"/>
      <c r="DI215" s="1516"/>
      <c r="DJ215">
        <f>COUNTA($C$215)</f>
        <v>0</v>
      </c>
    </row>
    <row r="216" spans="1:114" ht="30" hidden="1" customHeight="1">
      <c r="A216" s="1761">
        <v>13</v>
      </c>
      <c r="B216" s="1761">
        <v>1</v>
      </c>
      <c r="C216" s="1762"/>
      <c r="D216" s="1762"/>
      <c r="E216" s="1762"/>
      <c r="F216" s="1762"/>
      <c r="G216" s="1762"/>
      <c r="H216" s="1762"/>
      <c r="I216" s="1762"/>
      <c r="J216" s="1762"/>
      <c r="K216" s="1763"/>
      <c r="L216" s="1763"/>
      <c r="M216" s="1763"/>
      <c r="N216" s="1763"/>
      <c r="O216" s="1763"/>
      <c r="P216" s="1763"/>
      <c r="Q216" s="1764"/>
      <c r="R216" s="1764"/>
      <c r="S216" s="1764"/>
      <c r="T216" s="1764"/>
      <c r="U216" s="1764"/>
      <c r="V216" s="1764"/>
      <c r="W216" s="1764"/>
      <c r="X216" s="1764"/>
      <c r="Y216" s="1764"/>
      <c r="Z216" s="1765"/>
      <c r="AA216" s="1766"/>
      <c r="AB216" s="1766"/>
      <c r="AC216" s="1767"/>
      <c r="AD216" s="1768"/>
      <c r="AE216" s="1769"/>
      <c r="AF216" s="1769"/>
      <c r="AG216" s="1769"/>
      <c r="AH216" s="1769"/>
      <c r="AI216" s="1774"/>
      <c r="AJ216" s="1774"/>
      <c r="AK216" s="1774"/>
      <c r="AL216" s="1774"/>
      <c r="AM216" s="1771"/>
      <c r="AN216" s="1772"/>
      <c r="AO216" s="1772"/>
      <c r="AP216" s="1773"/>
      <c r="AQ216" s="1516"/>
      <c r="AR216" s="1516"/>
      <c r="AS216" s="1516"/>
      <c r="AT216" s="1516"/>
      <c r="AU216" s="1516"/>
      <c r="AV216" s="1516"/>
      <c r="AW216" s="1516"/>
      <c r="AX216" s="1516"/>
      <c r="AY216" s="1516"/>
      <c r="AZ216" s="1762"/>
      <c r="BA216" s="1762"/>
      <c r="BB216" s="1762"/>
      <c r="BC216" s="1763"/>
      <c r="BD216" s="1763"/>
      <c r="BE216" s="1763"/>
      <c r="BF216" s="1763"/>
      <c r="BG216" s="1763"/>
      <c r="BH216" s="1763"/>
      <c r="BI216" s="1764"/>
      <c r="BJ216" s="1764"/>
      <c r="BK216" s="1764"/>
      <c r="BL216" s="1764"/>
      <c r="BM216" s="1764"/>
      <c r="BN216" s="1764"/>
      <c r="BO216" s="1764"/>
      <c r="BP216" s="1764"/>
      <c r="BQ216" s="1764"/>
      <c r="BR216" s="1765"/>
      <c r="BS216" s="1766"/>
      <c r="BT216" s="1766"/>
      <c r="BU216" s="1767"/>
      <c r="BV216" s="1768"/>
      <c r="BW216" s="1769"/>
      <c r="BX216" s="1769"/>
      <c r="BY216" s="1769"/>
      <c r="BZ216" s="1769"/>
      <c r="CA216" s="1774"/>
      <c r="CB216" s="1774"/>
      <c r="CC216" s="1774"/>
      <c r="CD216" s="1774"/>
      <c r="CE216" s="1771"/>
      <c r="CF216" s="1772"/>
      <c r="CG216" s="1772"/>
      <c r="CH216" s="1772"/>
      <c r="CI216" s="1772"/>
      <c r="CJ216" s="1772"/>
      <c r="CK216" s="1772"/>
      <c r="CL216" s="1772"/>
      <c r="CM216" s="1772"/>
      <c r="CN216" s="1772"/>
      <c r="CO216" s="1772"/>
      <c r="CP216" s="1772"/>
      <c r="CQ216" s="1772"/>
      <c r="CR216" s="1772"/>
      <c r="CS216" s="1772"/>
      <c r="CT216" s="1772"/>
      <c r="CU216" s="1772"/>
      <c r="CV216" s="1772"/>
      <c r="CW216" s="1772"/>
      <c r="CX216" s="1772"/>
      <c r="CY216" s="1772"/>
      <c r="CZ216" s="1773"/>
      <c r="DA216" s="1516"/>
      <c r="DB216" s="1516"/>
      <c r="DC216" s="1516"/>
      <c r="DD216" s="1516"/>
      <c r="DE216" s="1516"/>
      <c r="DF216" s="1516"/>
      <c r="DG216" s="1516"/>
      <c r="DH216" s="1516"/>
      <c r="DI216" s="1516"/>
      <c r="DJ216">
        <f>COUNTA($C$216)</f>
        <v>0</v>
      </c>
    </row>
    <row r="217" spans="1:114" ht="30" hidden="1" customHeight="1">
      <c r="A217" s="1761">
        <v>14</v>
      </c>
      <c r="B217" s="1761">
        <v>1</v>
      </c>
      <c r="C217" s="1762"/>
      <c r="D217" s="1762"/>
      <c r="E217" s="1762"/>
      <c r="F217" s="1762"/>
      <c r="G217" s="1762"/>
      <c r="H217" s="1762"/>
      <c r="I217" s="1762"/>
      <c r="J217" s="1762"/>
      <c r="K217" s="1763"/>
      <c r="L217" s="1763"/>
      <c r="M217" s="1763"/>
      <c r="N217" s="1763"/>
      <c r="O217" s="1763"/>
      <c r="P217" s="1763"/>
      <c r="Q217" s="1764"/>
      <c r="R217" s="1764"/>
      <c r="S217" s="1764"/>
      <c r="T217" s="1764"/>
      <c r="U217" s="1764"/>
      <c r="V217" s="1764"/>
      <c r="W217" s="1764"/>
      <c r="X217" s="1764"/>
      <c r="Y217" s="1764"/>
      <c r="Z217" s="1765"/>
      <c r="AA217" s="1766"/>
      <c r="AB217" s="1766"/>
      <c r="AC217" s="1767"/>
      <c r="AD217" s="1768"/>
      <c r="AE217" s="1769"/>
      <c r="AF217" s="1769"/>
      <c r="AG217" s="1769"/>
      <c r="AH217" s="1769"/>
      <c r="AI217" s="1774"/>
      <c r="AJ217" s="1774"/>
      <c r="AK217" s="1774"/>
      <c r="AL217" s="1774"/>
      <c r="AM217" s="1771"/>
      <c r="AN217" s="1772"/>
      <c r="AO217" s="1772"/>
      <c r="AP217" s="1773"/>
      <c r="AQ217" s="1516"/>
      <c r="AR217" s="1516"/>
      <c r="AS217" s="1516"/>
      <c r="AT217" s="1516"/>
      <c r="AU217" s="1516"/>
      <c r="AV217" s="1516"/>
      <c r="AW217" s="1516"/>
      <c r="AX217" s="1516"/>
      <c r="AY217" s="1516"/>
      <c r="AZ217" s="1762"/>
      <c r="BA217" s="1762"/>
      <c r="BB217" s="1762"/>
      <c r="BC217" s="1763"/>
      <c r="BD217" s="1763"/>
      <c r="BE217" s="1763"/>
      <c r="BF217" s="1763"/>
      <c r="BG217" s="1763"/>
      <c r="BH217" s="1763"/>
      <c r="BI217" s="1764"/>
      <c r="BJ217" s="1764"/>
      <c r="BK217" s="1764"/>
      <c r="BL217" s="1764"/>
      <c r="BM217" s="1764"/>
      <c r="BN217" s="1764"/>
      <c r="BO217" s="1764"/>
      <c r="BP217" s="1764"/>
      <c r="BQ217" s="1764"/>
      <c r="BR217" s="1765"/>
      <c r="BS217" s="1766"/>
      <c r="BT217" s="1766"/>
      <c r="BU217" s="1767"/>
      <c r="BV217" s="1768"/>
      <c r="BW217" s="1769"/>
      <c r="BX217" s="1769"/>
      <c r="BY217" s="1769"/>
      <c r="BZ217" s="1769"/>
      <c r="CA217" s="1774"/>
      <c r="CB217" s="1774"/>
      <c r="CC217" s="1774"/>
      <c r="CD217" s="1774"/>
      <c r="CE217" s="1771"/>
      <c r="CF217" s="1772"/>
      <c r="CG217" s="1772"/>
      <c r="CH217" s="1772"/>
      <c r="CI217" s="1772"/>
      <c r="CJ217" s="1772"/>
      <c r="CK217" s="1772"/>
      <c r="CL217" s="1772"/>
      <c r="CM217" s="1772"/>
      <c r="CN217" s="1772"/>
      <c r="CO217" s="1772"/>
      <c r="CP217" s="1772"/>
      <c r="CQ217" s="1772"/>
      <c r="CR217" s="1772"/>
      <c r="CS217" s="1772"/>
      <c r="CT217" s="1772"/>
      <c r="CU217" s="1772"/>
      <c r="CV217" s="1772"/>
      <c r="CW217" s="1772"/>
      <c r="CX217" s="1772"/>
      <c r="CY217" s="1772"/>
      <c r="CZ217" s="1773"/>
      <c r="DA217" s="1516"/>
      <c r="DB217" s="1516"/>
      <c r="DC217" s="1516"/>
      <c r="DD217" s="1516"/>
      <c r="DE217" s="1516"/>
      <c r="DF217" s="1516"/>
      <c r="DG217" s="1516"/>
      <c r="DH217" s="1516"/>
      <c r="DI217" s="1516"/>
      <c r="DJ217">
        <f>COUNTA($C$217)</f>
        <v>0</v>
      </c>
    </row>
    <row r="218" spans="1:114" ht="30" hidden="1" customHeight="1">
      <c r="A218" s="1761">
        <v>15</v>
      </c>
      <c r="B218" s="1761">
        <v>1</v>
      </c>
      <c r="C218" s="1762"/>
      <c r="D218" s="1762"/>
      <c r="E218" s="1762"/>
      <c r="F218" s="1762"/>
      <c r="G218" s="1762"/>
      <c r="H218" s="1762"/>
      <c r="I218" s="1762"/>
      <c r="J218" s="1762"/>
      <c r="K218" s="1763"/>
      <c r="L218" s="1763"/>
      <c r="M218" s="1763"/>
      <c r="N218" s="1763"/>
      <c r="O218" s="1763"/>
      <c r="P218" s="1763"/>
      <c r="Q218" s="1764"/>
      <c r="R218" s="1764"/>
      <c r="S218" s="1764"/>
      <c r="T218" s="1764"/>
      <c r="U218" s="1764"/>
      <c r="V218" s="1764"/>
      <c r="W218" s="1764"/>
      <c r="X218" s="1764"/>
      <c r="Y218" s="1764"/>
      <c r="Z218" s="1765"/>
      <c r="AA218" s="1766"/>
      <c r="AB218" s="1766"/>
      <c r="AC218" s="1767"/>
      <c r="AD218" s="1768"/>
      <c r="AE218" s="1769"/>
      <c r="AF218" s="1769"/>
      <c r="AG218" s="1769"/>
      <c r="AH218" s="1769"/>
      <c r="AI218" s="1774"/>
      <c r="AJ218" s="1774"/>
      <c r="AK218" s="1774"/>
      <c r="AL218" s="1774"/>
      <c r="AM218" s="1771"/>
      <c r="AN218" s="1772"/>
      <c r="AO218" s="1772"/>
      <c r="AP218" s="1773"/>
      <c r="AQ218" s="1516"/>
      <c r="AR218" s="1516"/>
      <c r="AS218" s="1516"/>
      <c r="AT218" s="1516"/>
      <c r="AU218" s="1516"/>
      <c r="AV218" s="1516"/>
      <c r="AW218" s="1516"/>
      <c r="AX218" s="1516"/>
      <c r="AY218" s="1516"/>
      <c r="AZ218" s="1762"/>
      <c r="BA218" s="1762"/>
      <c r="BB218" s="1762"/>
      <c r="BC218" s="1763"/>
      <c r="BD218" s="1763"/>
      <c r="BE218" s="1763"/>
      <c r="BF218" s="1763"/>
      <c r="BG218" s="1763"/>
      <c r="BH218" s="1763"/>
      <c r="BI218" s="1764"/>
      <c r="BJ218" s="1764"/>
      <c r="BK218" s="1764"/>
      <c r="BL218" s="1764"/>
      <c r="BM218" s="1764"/>
      <c r="BN218" s="1764"/>
      <c r="BO218" s="1764"/>
      <c r="BP218" s="1764"/>
      <c r="BQ218" s="1764"/>
      <c r="BR218" s="1765"/>
      <c r="BS218" s="1766"/>
      <c r="BT218" s="1766"/>
      <c r="BU218" s="1767"/>
      <c r="BV218" s="1768"/>
      <c r="BW218" s="1769"/>
      <c r="BX218" s="1769"/>
      <c r="BY218" s="1769"/>
      <c r="BZ218" s="1769"/>
      <c r="CA218" s="1774"/>
      <c r="CB218" s="1774"/>
      <c r="CC218" s="1774"/>
      <c r="CD218" s="1774"/>
      <c r="CE218" s="1771"/>
      <c r="CF218" s="1772"/>
      <c r="CG218" s="1772"/>
      <c r="CH218" s="1772"/>
      <c r="CI218" s="1772"/>
      <c r="CJ218" s="1772"/>
      <c r="CK218" s="1772"/>
      <c r="CL218" s="1772"/>
      <c r="CM218" s="1772"/>
      <c r="CN218" s="1772"/>
      <c r="CO218" s="1772"/>
      <c r="CP218" s="1772"/>
      <c r="CQ218" s="1772"/>
      <c r="CR218" s="1772"/>
      <c r="CS218" s="1772"/>
      <c r="CT218" s="1772"/>
      <c r="CU218" s="1772"/>
      <c r="CV218" s="1772"/>
      <c r="CW218" s="1772"/>
      <c r="CX218" s="1772"/>
      <c r="CY218" s="1772"/>
      <c r="CZ218" s="1773"/>
      <c r="DA218" s="1516"/>
      <c r="DB218" s="1516"/>
      <c r="DC218" s="1516"/>
      <c r="DD218" s="1516"/>
      <c r="DE218" s="1516"/>
      <c r="DF218" s="1516"/>
      <c r="DG218" s="1516"/>
      <c r="DH218" s="1516"/>
      <c r="DI218" s="1516"/>
      <c r="DJ218">
        <f>COUNTA($C$218)</f>
        <v>0</v>
      </c>
    </row>
    <row r="219" spans="1:114" ht="30" hidden="1" customHeight="1">
      <c r="A219" s="1761">
        <v>16</v>
      </c>
      <c r="B219" s="1761">
        <v>1</v>
      </c>
      <c r="C219" s="1762"/>
      <c r="D219" s="1762"/>
      <c r="E219" s="1762"/>
      <c r="F219" s="1762"/>
      <c r="G219" s="1762"/>
      <c r="H219" s="1762"/>
      <c r="I219" s="1762"/>
      <c r="J219" s="1762"/>
      <c r="K219" s="1763"/>
      <c r="L219" s="1763"/>
      <c r="M219" s="1763"/>
      <c r="N219" s="1763"/>
      <c r="O219" s="1763"/>
      <c r="P219" s="1763"/>
      <c r="Q219" s="1764"/>
      <c r="R219" s="1764"/>
      <c r="S219" s="1764"/>
      <c r="T219" s="1764"/>
      <c r="U219" s="1764"/>
      <c r="V219" s="1764"/>
      <c r="W219" s="1764"/>
      <c r="X219" s="1764"/>
      <c r="Y219" s="1764"/>
      <c r="Z219" s="1765"/>
      <c r="AA219" s="1766"/>
      <c r="AB219" s="1766"/>
      <c r="AC219" s="1767"/>
      <c r="AD219" s="1768"/>
      <c r="AE219" s="1769"/>
      <c r="AF219" s="1769"/>
      <c r="AG219" s="1769"/>
      <c r="AH219" s="1769"/>
      <c r="AI219" s="1774"/>
      <c r="AJ219" s="1774"/>
      <c r="AK219" s="1774"/>
      <c r="AL219" s="1774"/>
      <c r="AM219" s="1771"/>
      <c r="AN219" s="1772"/>
      <c r="AO219" s="1772"/>
      <c r="AP219" s="1773"/>
      <c r="AQ219" s="1516"/>
      <c r="AR219" s="1516"/>
      <c r="AS219" s="1516"/>
      <c r="AT219" s="1516"/>
      <c r="AU219" s="1516"/>
      <c r="AV219" s="1516"/>
      <c r="AW219" s="1516"/>
      <c r="AX219" s="1516"/>
      <c r="AY219" s="1516"/>
      <c r="AZ219" s="1762"/>
      <c r="BA219" s="1762"/>
      <c r="BB219" s="1762"/>
      <c r="BC219" s="1763"/>
      <c r="BD219" s="1763"/>
      <c r="BE219" s="1763"/>
      <c r="BF219" s="1763"/>
      <c r="BG219" s="1763"/>
      <c r="BH219" s="1763"/>
      <c r="BI219" s="1764"/>
      <c r="BJ219" s="1764"/>
      <c r="BK219" s="1764"/>
      <c r="BL219" s="1764"/>
      <c r="BM219" s="1764"/>
      <c r="BN219" s="1764"/>
      <c r="BO219" s="1764"/>
      <c r="BP219" s="1764"/>
      <c r="BQ219" s="1764"/>
      <c r="BR219" s="1765"/>
      <c r="BS219" s="1766"/>
      <c r="BT219" s="1766"/>
      <c r="BU219" s="1767"/>
      <c r="BV219" s="1768"/>
      <c r="BW219" s="1769"/>
      <c r="BX219" s="1769"/>
      <c r="BY219" s="1769"/>
      <c r="BZ219" s="1769"/>
      <c r="CA219" s="1774"/>
      <c r="CB219" s="1774"/>
      <c r="CC219" s="1774"/>
      <c r="CD219" s="1774"/>
      <c r="CE219" s="1771"/>
      <c r="CF219" s="1772"/>
      <c r="CG219" s="1772"/>
      <c r="CH219" s="1772"/>
      <c r="CI219" s="1772"/>
      <c r="CJ219" s="1772"/>
      <c r="CK219" s="1772"/>
      <c r="CL219" s="1772"/>
      <c r="CM219" s="1772"/>
      <c r="CN219" s="1772"/>
      <c r="CO219" s="1772"/>
      <c r="CP219" s="1772"/>
      <c r="CQ219" s="1772"/>
      <c r="CR219" s="1772"/>
      <c r="CS219" s="1772"/>
      <c r="CT219" s="1772"/>
      <c r="CU219" s="1772"/>
      <c r="CV219" s="1772"/>
      <c r="CW219" s="1772"/>
      <c r="CX219" s="1772"/>
      <c r="CY219" s="1772"/>
      <c r="CZ219" s="1773"/>
      <c r="DA219" s="1516"/>
      <c r="DB219" s="1516"/>
      <c r="DC219" s="1516"/>
      <c r="DD219" s="1516"/>
      <c r="DE219" s="1516"/>
      <c r="DF219" s="1516"/>
      <c r="DG219" s="1516"/>
      <c r="DH219" s="1516"/>
      <c r="DI219" s="1516"/>
      <c r="DJ219">
        <f>COUNTA($C$219)</f>
        <v>0</v>
      </c>
    </row>
    <row r="220" spans="1:114" s="1" customFormat="1" ht="30" hidden="1" customHeight="1">
      <c r="A220" s="1761">
        <v>17</v>
      </c>
      <c r="B220" s="1761">
        <v>1</v>
      </c>
      <c r="C220" s="1762"/>
      <c r="D220" s="1762"/>
      <c r="E220" s="1762"/>
      <c r="F220" s="1762"/>
      <c r="G220" s="1762"/>
      <c r="H220" s="1762"/>
      <c r="I220" s="1762"/>
      <c r="J220" s="1762"/>
      <c r="K220" s="1763"/>
      <c r="L220" s="1763"/>
      <c r="M220" s="1763"/>
      <c r="N220" s="1763"/>
      <c r="O220" s="1763"/>
      <c r="P220" s="1763"/>
      <c r="Q220" s="1764"/>
      <c r="R220" s="1764"/>
      <c r="S220" s="1764"/>
      <c r="T220" s="1764"/>
      <c r="U220" s="1764"/>
      <c r="V220" s="1764"/>
      <c r="W220" s="1764"/>
      <c r="X220" s="1764"/>
      <c r="Y220" s="1764"/>
      <c r="Z220" s="1765"/>
      <c r="AA220" s="1766"/>
      <c r="AB220" s="1766"/>
      <c r="AC220" s="1767"/>
      <c r="AD220" s="1768"/>
      <c r="AE220" s="1769"/>
      <c r="AF220" s="1769"/>
      <c r="AG220" s="1769"/>
      <c r="AH220" s="1769"/>
      <c r="AI220" s="1774"/>
      <c r="AJ220" s="1774"/>
      <c r="AK220" s="1774"/>
      <c r="AL220" s="1774"/>
      <c r="AM220" s="1771"/>
      <c r="AN220" s="1772"/>
      <c r="AO220" s="1772"/>
      <c r="AP220" s="1773"/>
      <c r="AQ220" s="1516"/>
      <c r="AR220" s="1516"/>
      <c r="AS220" s="1516"/>
      <c r="AT220" s="1516"/>
      <c r="AU220" s="1516"/>
      <c r="AV220" s="1516"/>
      <c r="AW220" s="1516"/>
      <c r="AX220" s="1516"/>
      <c r="AY220" s="1516"/>
      <c r="AZ220" s="1762"/>
      <c r="BA220" s="1762"/>
      <c r="BB220" s="1762"/>
      <c r="BC220" s="1763"/>
      <c r="BD220" s="1763"/>
      <c r="BE220" s="1763"/>
      <c r="BF220" s="1763"/>
      <c r="BG220" s="1763"/>
      <c r="BH220" s="1763"/>
      <c r="BI220" s="1764"/>
      <c r="BJ220" s="1764"/>
      <c r="BK220" s="1764"/>
      <c r="BL220" s="1764"/>
      <c r="BM220" s="1764"/>
      <c r="BN220" s="1764"/>
      <c r="BO220" s="1764"/>
      <c r="BP220" s="1764"/>
      <c r="BQ220" s="1764"/>
      <c r="BR220" s="1765"/>
      <c r="BS220" s="1766"/>
      <c r="BT220" s="1766"/>
      <c r="BU220" s="1767"/>
      <c r="BV220" s="1768"/>
      <c r="BW220" s="1769"/>
      <c r="BX220" s="1769"/>
      <c r="BY220" s="1769"/>
      <c r="BZ220" s="1769"/>
      <c r="CA220" s="1774"/>
      <c r="CB220" s="1774"/>
      <c r="CC220" s="1774"/>
      <c r="CD220" s="1774"/>
      <c r="CE220" s="1771"/>
      <c r="CF220" s="1772"/>
      <c r="CG220" s="1772"/>
      <c r="CH220" s="1772"/>
      <c r="CI220" s="1772"/>
      <c r="CJ220" s="1772"/>
      <c r="CK220" s="1772"/>
      <c r="CL220" s="1772"/>
      <c r="CM220" s="1772"/>
      <c r="CN220" s="1772"/>
      <c r="CO220" s="1772"/>
      <c r="CP220" s="1772"/>
      <c r="CQ220" s="1772"/>
      <c r="CR220" s="1772"/>
      <c r="CS220" s="1772"/>
      <c r="CT220" s="1772"/>
      <c r="CU220" s="1772"/>
      <c r="CV220" s="1772"/>
      <c r="CW220" s="1772"/>
      <c r="CX220" s="1772"/>
      <c r="CY220" s="1772"/>
      <c r="CZ220" s="1773"/>
      <c r="DA220" s="1516"/>
      <c r="DB220" s="1516"/>
      <c r="DC220" s="1516"/>
      <c r="DD220" s="1516"/>
      <c r="DE220" s="1516"/>
      <c r="DF220" s="1516"/>
      <c r="DG220" s="1516"/>
      <c r="DH220" s="1516"/>
      <c r="DI220" s="1516"/>
      <c r="DJ220" s="2">
        <f>COUNTA($C$220)</f>
        <v>0</v>
      </c>
    </row>
    <row r="221" spans="1:114" ht="30" hidden="1" customHeight="1">
      <c r="A221" s="1761">
        <v>18</v>
      </c>
      <c r="B221" s="1761">
        <v>1</v>
      </c>
      <c r="C221" s="1762"/>
      <c r="D221" s="1762"/>
      <c r="E221" s="1762"/>
      <c r="F221" s="1762"/>
      <c r="G221" s="1762"/>
      <c r="H221" s="1762"/>
      <c r="I221" s="1762"/>
      <c r="J221" s="1762"/>
      <c r="K221" s="1763"/>
      <c r="L221" s="1763"/>
      <c r="M221" s="1763"/>
      <c r="N221" s="1763"/>
      <c r="O221" s="1763"/>
      <c r="P221" s="1763"/>
      <c r="Q221" s="1764"/>
      <c r="R221" s="1764"/>
      <c r="S221" s="1764"/>
      <c r="T221" s="1764"/>
      <c r="U221" s="1764"/>
      <c r="V221" s="1764"/>
      <c r="W221" s="1764"/>
      <c r="X221" s="1764"/>
      <c r="Y221" s="1764"/>
      <c r="Z221" s="1765"/>
      <c r="AA221" s="1766"/>
      <c r="AB221" s="1766"/>
      <c r="AC221" s="1767"/>
      <c r="AD221" s="1768"/>
      <c r="AE221" s="1769"/>
      <c r="AF221" s="1769"/>
      <c r="AG221" s="1769"/>
      <c r="AH221" s="1769"/>
      <c r="AI221" s="1774"/>
      <c r="AJ221" s="1774"/>
      <c r="AK221" s="1774"/>
      <c r="AL221" s="1774"/>
      <c r="AM221" s="1771"/>
      <c r="AN221" s="1772"/>
      <c r="AO221" s="1772"/>
      <c r="AP221" s="1773"/>
      <c r="AQ221" s="1516"/>
      <c r="AR221" s="1516"/>
      <c r="AS221" s="1516"/>
      <c r="AT221" s="1516"/>
      <c r="AU221" s="1516"/>
      <c r="AV221" s="1516"/>
      <c r="AW221" s="1516"/>
      <c r="AX221" s="1516"/>
      <c r="AY221" s="1516"/>
      <c r="AZ221" s="1762"/>
      <c r="BA221" s="1762"/>
      <c r="BB221" s="1762"/>
      <c r="BC221" s="1763"/>
      <c r="BD221" s="1763"/>
      <c r="BE221" s="1763"/>
      <c r="BF221" s="1763"/>
      <c r="BG221" s="1763"/>
      <c r="BH221" s="1763"/>
      <c r="BI221" s="1764"/>
      <c r="BJ221" s="1764"/>
      <c r="BK221" s="1764"/>
      <c r="BL221" s="1764"/>
      <c r="BM221" s="1764"/>
      <c r="BN221" s="1764"/>
      <c r="BO221" s="1764"/>
      <c r="BP221" s="1764"/>
      <c r="BQ221" s="1764"/>
      <c r="BR221" s="1765"/>
      <c r="BS221" s="1766"/>
      <c r="BT221" s="1766"/>
      <c r="BU221" s="1767"/>
      <c r="BV221" s="1768"/>
      <c r="BW221" s="1769"/>
      <c r="BX221" s="1769"/>
      <c r="BY221" s="1769"/>
      <c r="BZ221" s="1769"/>
      <c r="CA221" s="1774"/>
      <c r="CB221" s="1774"/>
      <c r="CC221" s="1774"/>
      <c r="CD221" s="1774"/>
      <c r="CE221" s="1771"/>
      <c r="CF221" s="1772"/>
      <c r="CG221" s="1772"/>
      <c r="CH221" s="1772"/>
      <c r="CI221" s="1772"/>
      <c r="CJ221" s="1772"/>
      <c r="CK221" s="1772"/>
      <c r="CL221" s="1772"/>
      <c r="CM221" s="1772"/>
      <c r="CN221" s="1772"/>
      <c r="CO221" s="1772"/>
      <c r="CP221" s="1772"/>
      <c r="CQ221" s="1772"/>
      <c r="CR221" s="1772"/>
      <c r="CS221" s="1772"/>
      <c r="CT221" s="1772"/>
      <c r="CU221" s="1772"/>
      <c r="CV221" s="1772"/>
      <c r="CW221" s="1772"/>
      <c r="CX221" s="1772"/>
      <c r="CY221" s="1772"/>
      <c r="CZ221" s="1773"/>
      <c r="DA221" s="1516"/>
      <c r="DB221" s="1516"/>
      <c r="DC221" s="1516"/>
      <c r="DD221" s="1516"/>
      <c r="DE221" s="1516"/>
      <c r="DF221" s="1516"/>
      <c r="DG221" s="1516"/>
      <c r="DH221" s="1516"/>
      <c r="DI221" s="1516"/>
      <c r="DJ221">
        <f>COUNTA($C$221)</f>
        <v>0</v>
      </c>
    </row>
    <row r="222" spans="1:114" ht="30" hidden="1" customHeight="1">
      <c r="A222" s="1761">
        <v>19</v>
      </c>
      <c r="B222" s="1761">
        <v>1</v>
      </c>
      <c r="C222" s="1762"/>
      <c r="D222" s="1762"/>
      <c r="E222" s="1762"/>
      <c r="F222" s="1762"/>
      <c r="G222" s="1762"/>
      <c r="H222" s="1762"/>
      <c r="I222" s="1762"/>
      <c r="J222" s="1762"/>
      <c r="K222" s="1763"/>
      <c r="L222" s="1763"/>
      <c r="M222" s="1763"/>
      <c r="N222" s="1763"/>
      <c r="O222" s="1763"/>
      <c r="P222" s="1763"/>
      <c r="Q222" s="1764"/>
      <c r="R222" s="1764"/>
      <c r="S222" s="1764"/>
      <c r="T222" s="1764"/>
      <c r="U222" s="1764"/>
      <c r="V222" s="1764"/>
      <c r="W222" s="1764"/>
      <c r="X222" s="1764"/>
      <c r="Y222" s="1764"/>
      <c r="Z222" s="1765"/>
      <c r="AA222" s="1766"/>
      <c r="AB222" s="1766"/>
      <c r="AC222" s="1767"/>
      <c r="AD222" s="1768"/>
      <c r="AE222" s="1769"/>
      <c r="AF222" s="1769"/>
      <c r="AG222" s="1769"/>
      <c r="AH222" s="1769"/>
      <c r="AI222" s="1774"/>
      <c r="AJ222" s="1774"/>
      <c r="AK222" s="1774"/>
      <c r="AL222" s="1774"/>
      <c r="AM222" s="1771"/>
      <c r="AN222" s="1772"/>
      <c r="AO222" s="1772"/>
      <c r="AP222" s="1773"/>
      <c r="AQ222" s="1516"/>
      <c r="AR222" s="1516"/>
      <c r="AS222" s="1516"/>
      <c r="AT222" s="1516"/>
      <c r="AU222" s="1516"/>
      <c r="AV222" s="1516"/>
      <c r="AW222" s="1516"/>
      <c r="AX222" s="1516"/>
      <c r="AY222" s="1516"/>
      <c r="AZ222" s="1762"/>
      <c r="BA222" s="1762"/>
      <c r="BB222" s="1762"/>
      <c r="BC222" s="1763"/>
      <c r="BD222" s="1763"/>
      <c r="BE222" s="1763"/>
      <c r="BF222" s="1763"/>
      <c r="BG222" s="1763"/>
      <c r="BH222" s="1763"/>
      <c r="BI222" s="1764"/>
      <c r="BJ222" s="1764"/>
      <c r="BK222" s="1764"/>
      <c r="BL222" s="1764"/>
      <c r="BM222" s="1764"/>
      <c r="BN222" s="1764"/>
      <c r="BO222" s="1764"/>
      <c r="BP222" s="1764"/>
      <c r="BQ222" s="1764"/>
      <c r="BR222" s="1765"/>
      <c r="BS222" s="1766"/>
      <c r="BT222" s="1766"/>
      <c r="BU222" s="1767"/>
      <c r="BV222" s="1768"/>
      <c r="BW222" s="1769"/>
      <c r="BX222" s="1769"/>
      <c r="BY222" s="1769"/>
      <c r="BZ222" s="1769"/>
      <c r="CA222" s="1774"/>
      <c r="CB222" s="1774"/>
      <c r="CC222" s="1774"/>
      <c r="CD222" s="1774"/>
      <c r="CE222" s="1771"/>
      <c r="CF222" s="1772"/>
      <c r="CG222" s="1772"/>
      <c r="CH222" s="1772"/>
      <c r="CI222" s="1772"/>
      <c r="CJ222" s="1772"/>
      <c r="CK222" s="1772"/>
      <c r="CL222" s="1772"/>
      <c r="CM222" s="1772"/>
      <c r="CN222" s="1772"/>
      <c r="CO222" s="1772"/>
      <c r="CP222" s="1772"/>
      <c r="CQ222" s="1772"/>
      <c r="CR222" s="1772"/>
      <c r="CS222" s="1772"/>
      <c r="CT222" s="1772"/>
      <c r="CU222" s="1772"/>
      <c r="CV222" s="1772"/>
      <c r="CW222" s="1772"/>
      <c r="CX222" s="1772"/>
      <c r="CY222" s="1772"/>
      <c r="CZ222" s="1773"/>
      <c r="DA222" s="1516"/>
      <c r="DB222" s="1516"/>
      <c r="DC222" s="1516"/>
      <c r="DD222" s="1516"/>
      <c r="DE222" s="1516"/>
      <c r="DF222" s="1516"/>
      <c r="DG222" s="1516"/>
      <c r="DH222" s="1516"/>
      <c r="DI222" s="1516"/>
      <c r="DJ222">
        <f>COUNTA($C$222)</f>
        <v>0</v>
      </c>
    </row>
    <row r="223" spans="1:114" ht="30" hidden="1" customHeight="1">
      <c r="A223" s="1761">
        <v>20</v>
      </c>
      <c r="B223" s="1761">
        <v>1</v>
      </c>
      <c r="C223" s="1762"/>
      <c r="D223" s="1762"/>
      <c r="E223" s="1762"/>
      <c r="F223" s="1762"/>
      <c r="G223" s="1762"/>
      <c r="H223" s="1762"/>
      <c r="I223" s="1762"/>
      <c r="J223" s="1762"/>
      <c r="K223" s="1763"/>
      <c r="L223" s="1763"/>
      <c r="M223" s="1763"/>
      <c r="N223" s="1763"/>
      <c r="O223" s="1763"/>
      <c r="P223" s="1763"/>
      <c r="Q223" s="1764"/>
      <c r="R223" s="1764"/>
      <c r="S223" s="1764"/>
      <c r="T223" s="1764"/>
      <c r="U223" s="1764"/>
      <c r="V223" s="1764"/>
      <c r="W223" s="1764"/>
      <c r="X223" s="1764"/>
      <c r="Y223" s="1764"/>
      <c r="Z223" s="1765"/>
      <c r="AA223" s="1766"/>
      <c r="AB223" s="1766"/>
      <c r="AC223" s="1767"/>
      <c r="AD223" s="1768"/>
      <c r="AE223" s="1769"/>
      <c r="AF223" s="1769"/>
      <c r="AG223" s="1769"/>
      <c r="AH223" s="1769"/>
      <c r="AI223" s="1774"/>
      <c r="AJ223" s="1774"/>
      <c r="AK223" s="1774"/>
      <c r="AL223" s="1774"/>
      <c r="AM223" s="1771"/>
      <c r="AN223" s="1772"/>
      <c r="AO223" s="1772"/>
      <c r="AP223" s="1773"/>
      <c r="AQ223" s="1516"/>
      <c r="AR223" s="1516"/>
      <c r="AS223" s="1516"/>
      <c r="AT223" s="1516"/>
      <c r="AU223" s="1516"/>
      <c r="AV223" s="1516"/>
      <c r="AW223" s="1516"/>
      <c r="AX223" s="1516"/>
      <c r="AY223" s="1516"/>
      <c r="AZ223" s="1762"/>
      <c r="BA223" s="1762"/>
      <c r="BB223" s="1762"/>
      <c r="BC223" s="1763"/>
      <c r="BD223" s="1763"/>
      <c r="BE223" s="1763"/>
      <c r="BF223" s="1763"/>
      <c r="BG223" s="1763"/>
      <c r="BH223" s="1763"/>
      <c r="BI223" s="1764"/>
      <c r="BJ223" s="1764"/>
      <c r="BK223" s="1764"/>
      <c r="BL223" s="1764"/>
      <c r="BM223" s="1764"/>
      <c r="BN223" s="1764"/>
      <c r="BO223" s="1764"/>
      <c r="BP223" s="1764"/>
      <c r="BQ223" s="1764"/>
      <c r="BR223" s="1765"/>
      <c r="BS223" s="1766"/>
      <c r="BT223" s="1766"/>
      <c r="BU223" s="1767"/>
      <c r="BV223" s="1768"/>
      <c r="BW223" s="1769"/>
      <c r="BX223" s="1769"/>
      <c r="BY223" s="1769"/>
      <c r="BZ223" s="1769"/>
      <c r="CA223" s="1774"/>
      <c r="CB223" s="1774"/>
      <c r="CC223" s="1774"/>
      <c r="CD223" s="1774"/>
      <c r="CE223" s="1771"/>
      <c r="CF223" s="1772"/>
      <c r="CG223" s="1772"/>
      <c r="CH223" s="1772"/>
      <c r="CI223" s="1772"/>
      <c r="CJ223" s="1772"/>
      <c r="CK223" s="1772"/>
      <c r="CL223" s="1772"/>
      <c r="CM223" s="1772"/>
      <c r="CN223" s="1772"/>
      <c r="CO223" s="1772"/>
      <c r="CP223" s="1772"/>
      <c r="CQ223" s="1772"/>
      <c r="CR223" s="1772"/>
      <c r="CS223" s="1772"/>
      <c r="CT223" s="1772"/>
      <c r="CU223" s="1772"/>
      <c r="CV223" s="1772"/>
      <c r="CW223" s="1772"/>
      <c r="CX223" s="1772"/>
      <c r="CY223" s="1772"/>
      <c r="CZ223" s="1773"/>
      <c r="DA223" s="1516"/>
      <c r="DB223" s="1516"/>
      <c r="DC223" s="1516"/>
      <c r="DD223" s="1516"/>
      <c r="DE223" s="1516"/>
      <c r="DF223" s="1516"/>
      <c r="DG223" s="1516"/>
      <c r="DH223" s="1516"/>
      <c r="DI223" s="1516"/>
      <c r="DJ223">
        <f>COUNTA($C$223)</f>
        <v>0</v>
      </c>
    </row>
    <row r="224" spans="1:114" ht="30" hidden="1" customHeight="1">
      <c r="A224" s="1761">
        <v>21</v>
      </c>
      <c r="B224" s="1761">
        <v>1</v>
      </c>
      <c r="C224" s="1762"/>
      <c r="D224" s="1762"/>
      <c r="E224" s="1762"/>
      <c r="F224" s="1762"/>
      <c r="G224" s="1762"/>
      <c r="H224" s="1762"/>
      <c r="I224" s="1762"/>
      <c r="J224" s="1762"/>
      <c r="K224" s="1763"/>
      <c r="L224" s="1763"/>
      <c r="M224" s="1763"/>
      <c r="N224" s="1763"/>
      <c r="O224" s="1763"/>
      <c r="P224" s="1763"/>
      <c r="Q224" s="1764"/>
      <c r="R224" s="1764"/>
      <c r="S224" s="1764"/>
      <c r="T224" s="1764"/>
      <c r="U224" s="1764"/>
      <c r="V224" s="1764"/>
      <c r="W224" s="1764"/>
      <c r="X224" s="1764"/>
      <c r="Y224" s="1764"/>
      <c r="Z224" s="1765"/>
      <c r="AA224" s="1766"/>
      <c r="AB224" s="1766"/>
      <c r="AC224" s="1767"/>
      <c r="AD224" s="1768"/>
      <c r="AE224" s="1769"/>
      <c r="AF224" s="1769"/>
      <c r="AG224" s="1769"/>
      <c r="AH224" s="1769"/>
      <c r="AI224" s="1774"/>
      <c r="AJ224" s="1774"/>
      <c r="AK224" s="1774"/>
      <c r="AL224" s="1774"/>
      <c r="AM224" s="1771"/>
      <c r="AN224" s="1772"/>
      <c r="AO224" s="1772"/>
      <c r="AP224" s="1773"/>
      <c r="AQ224" s="1516"/>
      <c r="AR224" s="1516"/>
      <c r="AS224" s="1516"/>
      <c r="AT224" s="1516"/>
      <c r="AU224" s="1516"/>
      <c r="AV224" s="1516"/>
      <c r="AW224" s="1516"/>
      <c r="AX224" s="1516"/>
      <c r="AY224" s="1516"/>
      <c r="AZ224" s="1762"/>
      <c r="BA224" s="1762"/>
      <c r="BB224" s="1762"/>
      <c r="BC224" s="1763"/>
      <c r="BD224" s="1763"/>
      <c r="BE224" s="1763"/>
      <c r="BF224" s="1763"/>
      <c r="BG224" s="1763"/>
      <c r="BH224" s="1763"/>
      <c r="BI224" s="1764"/>
      <c r="BJ224" s="1764"/>
      <c r="BK224" s="1764"/>
      <c r="BL224" s="1764"/>
      <c r="BM224" s="1764"/>
      <c r="BN224" s="1764"/>
      <c r="BO224" s="1764"/>
      <c r="BP224" s="1764"/>
      <c r="BQ224" s="1764"/>
      <c r="BR224" s="1765"/>
      <c r="BS224" s="1766"/>
      <c r="BT224" s="1766"/>
      <c r="BU224" s="1767"/>
      <c r="BV224" s="1768"/>
      <c r="BW224" s="1769"/>
      <c r="BX224" s="1769"/>
      <c r="BY224" s="1769"/>
      <c r="BZ224" s="1769"/>
      <c r="CA224" s="1774"/>
      <c r="CB224" s="1774"/>
      <c r="CC224" s="1774"/>
      <c r="CD224" s="1774"/>
      <c r="CE224" s="1771"/>
      <c r="CF224" s="1772"/>
      <c r="CG224" s="1772"/>
      <c r="CH224" s="1772"/>
      <c r="CI224" s="1772"/>
      <c r="CJ224" s="1772"/>
      <c r="CK224" s="1772"/>
      <c r="CL224" s="1772"/>
      <c r="CM224" s="1772"/>
      <c r="CN224" s="1772"/>
      <c r="CO224" s="1772"/>
      <c r="CP224" s="1772"/>
      <c r="CQ224" s="1772"/>
      <c r="CR224" s="1772"/>
      <c r="CS224" s="1772"/>
      <c r="CT224" s="1772"/>
      <c r="CU224" s="1772"/>
      <c r="CV224" s="1772"/>
      <c r="CW224" s="1772"/>
      <c r="CX224" s="1772"/>
      <c r="CY224" s="1772"/>
      <c r="CZ224" s="1773"/>
      <c r="DA224" s="1516"/>
      <c r="DB224" s="1516"/>
      <c r="DC224" s="1516"/>
      <c r="DD224" s="1516"/>
      <c r="DE224" s="1516"/>
      <c r="DF224" s="1516"/>
      <c r="DG224" s="1516"/>
      <c r="DH224" s="1516"/>
      <c r="DI224" s="1516"/>
      <c r="DJ224">
        <f>COUNTA($C$224)</f>
        <v>0</v>
      </c>
    </row>
    <row r="225" spans="1:114" ht="30" hidden="1" customHeight="1">
      <c r="A225" s="1761">
        <v>22</v>
      </c>
      <c r="B225" s="1761">
        <v>1</v>
      </c>
      <c r="C225" s="1762"/>
      <c r="D225" s="1762"/>
      <c r="E225" s="1762"/>
      <c r="F225" s="1762"/>
      <c r="G225" s="1762"/>
      <c r="H225" s="1762"/>
      <c r="I225" s="1762"/>
      <c r="J225" s="1762"/>
      <c r="K225" s="1763"/>
      <c r="L225" s="1763"/>
      <c r="M225" s="1763"/>
      <c r="N225" s="1763"/>
      <c r="O225" s="1763"/>
      <c r="P225" s="1763"/>
      <c r="Q225" s="1764"/>
      <c r="R225" s="1764"/>
      <c r="S225" s="1764"/>
      <c r="T225" s="1764"/>
      <c r="U225" s="1764"/>
      <c r="V225" s="1764"/>
      <c r="W225" s="1764"/>
      <c r="X225" s="1764"/>
      <c r="Y225" s="1764"/>
      <c r="Z225" s="1765"/>
      <c r="AA225" s="1766"/>
      <c r="AB225" s="1766"/>
      <c r="AC225" s="1767"/>
      <c r="AD225" s="1768"/>
      <c r="AE225" s="1769"/>
      <c r="AF225" s="1769"/>
      <c r="AG225" s="1769"/>
      <c r="AH225" s="1769"/>
      <c r="AI225" s="1774"/>
      <c r="AJ225" s="1774"/>
      <c r="AK225" s="1774"/>
      <c r="AL225" s="1774"/>
      <c r="AM225" s="1771"/>
      <c r="AN225" s="1772"/>
      <c r="AO225" s="1772"/>
      <c r="AP225" s="1773"/>
      <c r="AQ225" s="1516"/>
      <c r="AR225" s="1516"/>
      <c r="AS225" s="1516"/>
      <c r="AT225" s="1516"/>
      <c r="AU225" s="1516"/>
      <c r="AV225" s="1516"/>
      <c r="AW225" s="1516"/>
      <c r="AX225" s="1516"/>
      <c r="AY225" s="1516"/>
      <c r="AZ225" s="1762"/>
      <c r="BA225" s="1762"/>
      <c r="BB225" s="1762"/>
      <c r="BC225" s="1763"/>
      <c r="BD225" s="1763"/>
      <c r="BE225" s="1763"/>
      <c r="BF225" s="1763"/>
      <c r="BG225" s="1763"/>
      <c r="BH225" s="1763"/>
      <c r="BI225" s="1764"/>
      <c r="BJ225" s="1764"/>
      <c r="BK225" s="1764"/>
      <c r="BL225" s="1764"/>
      <c r="BM225" s="1764"/>
      <c r="BN225" s="1764"/>
      <c r="BO225" s="1764"/>
      <c r="BP225" s="1764"/>
      <c r="BQ225" s="1764"/>
      <c r="BR225" s="1765"/>
      <c r="BS225" s="1766"/>
      <c r="BT225" s="1766"/>
      <c r="BU225" s="1767"/>
      <c r="BV225" s="1768"/>
      <c r="BW225" s="1769"/>
      <c r="BX225" s="1769"/>
      <c r="BY225" s="1769"/>
      <c r="BZ225" s="1769"/>
      <c r="CA225" s="1774"/>
      <c r="CB225" s="1774"/>
      <c r="CC225" s="1774"/>
      <c r="CD225" s="1774"/>
      <c r="CE225" s="1771"/>
      <c r="CF225" s="1772"/>
      <c r="CG225" s="1772"/>
      <c r="CH225" s="1772"/>
      <c r="CI225" s="1772"/>
      <c r="CJ225" s="1772"/>
      <c r="CK225" s="1772"/>
      <c r="CL225" s="1772"/>
      <c r="CM225" s="1772"/>
      <c r="CN225" s="1772"/>
      <c r="CO225" s="1772"/>
      <c r="CP225" s="1772"/>
      <c r="CQ225" s="1772"/>
      <c r="CR225" s="1772"/>
      <c r="CS225" s="1772"/>
      <c r="CT225" s="1772"/>
      <c r="CU225" s="1772"/>
      <c r="CV225" s="1772"/>
      <c r="CW225" s="1772"/>
      <c r="CX225" s="1772"/>
      <c r="CY225" s="1772"/>
      <c r="CZ225" s="1773"/>
      <c r="DA225" s="1516"/>
      <c r="DB225" s="1516"/>
      <c r="DC225" s="1516"/>
      <c r="DD225" s="1516"/>
      <c r="DE225" s="1516"/>
      <c r="DF225" s="1516"/>
      <c r="DG225" s="1516"/>
      <c r="DH225" s="1516"/>
      <c r="DI225" s="1516"/>
      <c r="DJ225">
        <f>COUNTA($C$225)</f>
        <v>0</v>
      </c>
    </row>
    <row r="226" spans="1:114" ht="30" hidden="1" customHeight="1">
      <c r="A226" s="1761">
        <v>23</v>
      </c>
      <c r="B226" s="1761">
        <v>1</v>
      </c>
      <c r="C226" s="1762"/>
      <c r="D226" s="1762"/>
      <c r="E226" s="1762"/>
      <c r="F226" s="1762"/>
      <c r="G226" s="1762"/>
      <c r="H226" s="1762"/>
      <c r="I226" s="1762"/>
      <c r="J226" s="1762"/>
      <c r="K226" s="1763"/>
      <c r="L226" s="1763"/>
      <c r="M226" s="1763"/>
      <c r="N226" s="1763"/>
      <c r="O226" s="1763"/>
      <c r="P226" s="1763"/>
      <c r="Q226" s="1764"/>
      <c r="R226" s="1764"/>
      <c r="S226" s="1764"/>
      <c r="T226" s="1764"/>
      <c r="U226" s="1764"/>
      <c r="V226" s="1764"/>
      <c r="W226" s="1764"/>
      <c r="X226" s="1764"/>
      <c r="Y226" s="1764"/>
      <c r="Z226" s="1765"/>
      <c r="AA226" s="1766"/>
      <c r="AB226" s="1766"/>
      <c r="AC226" s="1767"/>
      <c r="AD226" s="1768"/>
      <c r="AE226" s="1769"/>
      <c r="AF226" s="1769"/>
      <c r="AG226" s="1769"/>
      <c r="AH226" s="1769"/>
      <c r="AI226" s="1774"/>
      <c r="AJ226" s="1774"/>
      <c r="AK226" s="1774"/>
      <c r="AL226" s="1774"/>
      <c r="AM226" s="1771"/>
      <c r="AN226" s="1772"/>
      <c r="AO226" s="1772"/>
      <c r="AP226" s="1773"/>
      <c r="AQ226" s="1516"/>
      <c r="AR226" s="1516"/>
      <c r="AS226" s="1516"/>
      <c r="AT226" s="1516"/>
      <c r="AU226" s="1516"/>
      <c r="AV226" s="1516"/>
      <c r="AW226" s="1516"/>
      <c r="AX226" s="1516"/>
      <c r="AY226" s="1516"/>
      <c r="AZ226" s="1762"/>
      <c r="BA226" s="1762"/>
      <c r="BB226" s="1762"/>
      <c r="BC226" s="1763"/>
      <c r="BD226" s="1763"/>
      <c r="BE226" s="1763"/>
      <c r="BF226" s="1763"/>
      <c r="BG226" s="1763"/>
      <c r="BH226" s="1763"/>
      <c r="BI226" s="1764"/>
      <c r="BJ226" s="1764"/>
      <c r="BK226" s="1764"/>
      <c r="BL226" s="1764"/>
      <c r="BM226" s="1764"/>
      <c r="BN226" s="1764"/>
      <c r="BO226" s="1764"/>
      <c r="BP226" s="1764"/>
      <c r="BQ226" s="1764"/>
      <c r="BR226" s="1765"/>
      <c r="BS226" s="1766"/>
      <c r="BT226" s="1766"/>
      <c r="BU226" s="1767"/>
      <c r="BV226" s="1768"/>
      <c r="BW226" s="1769"/>
      <c r="BX226" s="1769"/>
      <c r="BY226" s="1769"/>
      <c r="BZ226" s="1769"/>
      <c r="CA226" s="1774"/>
      <c r="CB226" s="1774"/>
      <c r="CC226" s="1774"/>
      <c r="CD226" s="1774"/>
      <c r="CE226" s="1771"/>
      <c r="CF226" s="1772"/>
      <c r="CG226" s="1772"/>
      <c r="CH226" s="1772"/>
      <c r="CI226" s="1772"/>
      <c r="CJ226" s="1772"/>
      <c r="CK226" s="1772"/>
      <c r="CL226" s="1772"/>
      <c r="CM226" s="1772"/>
      <c r="CN226" s="1772"/>
      <c r="CO226" s="1772"/>
      <c r="CP226" s="1772"/>
      <c r="CQ226" s="1772"/>
      <c r="CR226" s="1772"/>
      <c r="CS226" s="1772"/>
      <c r="CT226" s="1772"/>
      <c r="CU226" s="1772"/>
      <c r="CV226" s="1772"/>
      <c r="CW226" s="1772"/>
      <c r="CX226" s="1772"/>
      <c r="CY226" s="1772"/>
      <c r="CZ226" s="1773"/>
      <c r="DA226" s="1516"/>
      <c r="DB226" s="1516"/>
      <c r="DC226" s="1516"/>
      <c r="DD226" s="1516"/>
      <c r="DE226" s="1516"/>
      <c r="DF226" s="1516"/>
      <c r="DG226" s="1516"/>
      <c r="DH226" s="1516"/>
      <c r="DI226" s="1516"/>
      <c r="DJ226">
        <f>COUNTA($C$226)</f>
        <v>0</v>
      </c>
    </row>
    <row r="227" spans="1:114" ht="30" hidden="1" customHeight="1">
      <c r="A227" s="1761">
        <v>24</v>
      </c>
      <c r="B227" s="1761">
        <v>1</v>
      </c>
      <c r="C227" s="1762"/>
      <c r="D227" s="1762"/>
      <c r="E227" s="1762"/>
      <c r="F227" s="1762"/>
      <c r="G227" s="1762"/>
      <c r="H227" s="1762"/>
      <c r="I227" s="1762"/>
      <c r="J227" s="1762"/>
      <c r="K227" s="1763"/>
      <c r="L227" s="1763"/>
      <c r="M227" s="1763"/>
      <c r="N227" s="1763"/>
      <c r="O227" s="1763"/>
      <c r="P227" s="1763"/>
      <c r="Q227" s="1764"/>
      <c r="R227" s="1764"/>
      <c r="S227" s="1764"/>
      <c r="T227" s="1764"/>
      <c r="U227" s="1764"/>
      <c r="V227" s="1764"/>
      <c r="W227" s="1764"/>
      <c r="X227" s="1764"/>
      <c r="Y227" s="1764"/>
      <c r="Z227" s="1765"/>
      <c r="AA227" s="1766"/>
      <c r="AB227" s="1766"/>
      <c r="AC227" s="1767"/>
      <c r="AD227" s="1768"/>
      <c r="AE227" s="1769"/>
      <c r="AF227" s="1769"/>
      <c r="AG227" s="1769"/>
      <c r="AH227" s="1769"/>
      <c r="AI227" s="1774"/>
      <c r="AJ227" s="1774"/>
      <c r="AK227" s="1774"/>
      <c r="AL227" s="1774"/>
      <c r="AM227" s="1771"/>
      <c r="AN227" s="1772"/>
      <c r="AO227" s="1772"/>
      <c r="AP227" s="1773"/>
      <c r="AQ227" s="1516"/>
      <c r="AR227" s="1516"/>
      <c r="AS227" s="1516"/>
      <c r="AT227" s="1516"/>
      <c r="AU227" s="1516"/>
      <c r="AV227" s="1516"/>
      <c r="AW227" s="1516"/>
      <c r="AX227" s="1516"/>
      <c r="AY227" s="1516"/>
      <c r="AZ227" s="1762"/>
      <c r="BA227" s="1762"/>
      <c r="BB227" s="1762"/>
      <c r="BC227" s="1763"/>
      <c r="BD227" s="1763"/>
      <c r="BE227" s="1763"/>
      <c r="BF227" s="1763"/>
      <c r="BG227" s="1763"/>
      <c r="BH227" s="1763"/>
      <c r="BI227" s="1764"/>
      <c r="BJ227" s="1764"/>
      <c r="BK227" s="1764"/>
      <c r="BL227" s="1764"/>
      <c r="BM227" s="1764"/>
      <c r="BN227" s="1764"/>
      <c r="BO227" s="1764"/>
      <c r="BP227" s="1764"/>
      <c r="BQ227" s="1764"/>
      <c r="BR227" s="1765"/>
      <c r="BS227" s="1766"/>
      <c r="BT227" s="1766"/>
      <c r="BU227" s="1767"/>
      <c r="BV227" s="1768"/>
      <c r="BW227" s="1769"/>
      <c r="BX227" s="1769"/>
      <c r="BY227" s="1769"/>
      <c r="BZ227" s="1769"/>
      <c r="CA227" s="1774"/>
      <c r="CB227" s="1774"/>
      <c r="CC227" s="1774"/>
      <c r="CD227" s="1774"/>
      <c r="CE227" s="1771"/>
      <c r="CF227" s="1772"/>
      <c r="CG227" s="1772"/>
      <c r="CH227" s="1772"/>
      <c r="CI227" s="1772"/>
      <c r="CJ227" s="1772"/>
      <c r="CK227" s="1772"/>
      <c r="CL227" s="1772"/>
      <c r="CM227" s="1772"/>
      <c r="CN227" s="1772"/>
      <c r="CO227" s="1772"/>
      <c r="CP227" s="1772"/>
      <c r="CQ227" s="1772"/>
      <c r="CR227" s="1772"/>
      <c r="CS227" s="1772"/>
      <c r="CT227" s="1772"/>
      <c r="CU227" s="1772"/>
      <c r="CV227" s="1772"/>
      <c r="CW227" s="1772"/>
      <c r="CX227" s="1772"/>
      <c r="CY227" s="1772"/>
      <c r="CZ227" s="1773"/>
      <c r="DA227" s="1516"/>
      <c r="DB227" s="1516"/>
      <c r="DC227" s="1516"/>
      <c r="DD227" s="1516"/>
      <c r="DE227" s="1516"/>
      <c r="DF227" s="1516"/>
      <c r="DG227" s="1516"/>
      <c r="DH227" s="1516"/>
      <c r="DI227" s="1516"/>
      <c r="DJ227">
        <f>COUNTA($C$227)</f>
        <v>0</v>
      </c>
    </row>
    <row r="228" spans="1:114" ht="30" hidden="1" customHeight="1">
      <c r="A228" s="1761">
        <v>25</v>
      </c>
      <c r="B228" s="1761">
        <v>1</v>
      </c>
      <c r="C228" s="1762"/>
      <c r="D228" s="1762"/>
      <c r="E228" s="1762"/>
      <c r="F228" s="1762"/>
      <c r="G228" s="1762"/>
      <c r="H228" s="1762"/>
      <c r="I228" s="1762"/>
      <c r="J228" s="1762"/>
      <c r="K228" s="1763"/>
      <c r="L228" s="1763"/>
      <c r="M228" s="1763"/>
      <c r="N228" s="1763"/>
      <c r="O228" s="1763"/>
      <c r="P228" s="1763"/>
      <c r="Q228" s="1764"/>
      <c r="R228" s="1764"/>
      <c r="S228" s="1764"/>
      <c r="T228" s="1764"/>
      <c r="U228" s="1764"/>
      <c r="V228" s="1764"/>
      <c r="W228" s="1764"/>
      <c r="X228" s="1764"/>
      <c r="Y228" s="1764"/>
      <c r="Z228" s="1765"/>
      <c r="AA228" s="1766"/>
      <c r="AB228" s="1766"/>
      <c r="AC228" s="1767"/>
      <c r="AD228" s="1768"/>
      <c r="AE228" s="1769"/>
      <c r="AF228" s="1769"/>
      <c r="AG228" s="1769"/>
      <c r="AH228" s="1769"/>
      <c r="AI228" s="1774"/>
      <c r="AJ228" s="1774"/>
      <c r="AK228" s="1774"/>
      <c r="AL228" s="1774"/>
      <c r="AM228" s="1771"/>
      <c r="AN228" s="1772"/>
      <c r="AO228" s="1772"/>
      <c r="AP228" s="1773"/>
      <c r="AQ228" s="1516"/>
      <c r="AR228" s="1516"/>
      <c r="AS228" s="1516"/>
      <c r="AT228" s="1516"/>
      <c r="AU228" s="1516"/>
      <c r="AV228" s="1516"/>
      <c r="AW228" s="1516"/>
      <c r="AX228" s="1516"/>
      <c r="AY228" s="1516"/>
      <c r="AZ228" s="1762"/>
      <c r="BA228" s="1762"/>
      <c r="BB228" s="1762"/>
      <c r="BC228" s="1763"/>
      <c r="BD228" s="1763"/>
      <c r="BE228" s="1763"/>
      <c r="BF228" s="1763"/>
      <c r="BG228" s="1763"/>
      <c r="BH228" s="1763"/>
      <c r="BI228" s="1764"/>
      <c r="BJ228" s="1764"/>
      <c r="BK228" s="1764"/>
      <c r="BL228" s="1764"/>
      <c r="BM228" s="1764"/>
      <c r="BN228" s="1764"/>
      <c r="BO228" s="1764"/>
      <c r="BP228" s="1764"/>
      <c r="BQ228" s="1764"/>
      <c r="BR228" s="1765"/>
      <c r="BS228" s="1766"/>
      <c r="BT228" s="1766"/>
      <c r="BU228" s="1767"/>
      <c r="BV228" s="1768"/>
      <c r="BW228" s="1769"/>
      <c r="BX228" s="1769"/>
      <c r="BY228" s="1769"/>
      <c r="BZ228" s="1769"/>
      <c r="CA228" s="1774"/>
      <c r="CB228" s="1774"/>
      <c r="CC228" s="1774"/>
      <c r="CD228" s="1774"/>
      <c r="CE228" s="1771"/>
      <c r="CF228" s="1772"/>
      <c r="CG228" s="1772"/>
      <c r="CH228" s="1772"/>
      <c r="CI228" s="1772"/>
      <c r="CJ228" s="1772"/>
      <c r="CK228" s="1772"/>
      <c r="CL228" s="1772"/>
      <c r="CM228" s="1772"/>
      <c r="CN228" s="1772"/>
      <c r="CO228" s="1772"/>
      <c r="CP228" s="1772"/>
      <c r="CQ228" s="1772"/>
      <c r="CR228" s="1772"/>
      <c r="CS228" s="1772"/>
      <c r="CT228" s="1772"/>
      <c r="CU228" s="1772"/>
      <c r="CV228" s="1772"/>
      <c r="CW228" s="1772"/>
      <c r="CX228" s="1772"/>
      <c r="CY228" s="1772"/>
      <c r="CZ228" s="1773"/>
      <c r="DA228" s="1516"/>
      <c r="DB228" s="1516"/>
      <c r="DC228" s="1516"/>
      <c r="DD228" s="1516"/>
      <c r="DE228" s="1516"/>
      <c r="DF228" s="1516"/>
      <c r="DG228" s="1516"/>
      <c r="DH228" s="1516"/>
      <c r="DI228" s="1516"/>
      <c r="DJ228">
        <f>COUNTA($C$228)</f>
        <v>0</v>
      </c>
    </row>
    <row r="229" spans="1:114" ht="30" hidden="1" customHeight="1">
      <c r="A229" s="1761">
        <v>26</v>
      </c>
      <c r="B229" s="1761">
        <v>1</v>
      </c>
      <c r="C229" s="1762"/>
      <c r="D229" s="1762"/>
      <c r="E229" s="1762"/>
      <c r="F229" s="1762"/>
      <c r="G229" s="1762"/>
      <c r="H229" s="1762"/>
      <c r="I229" s="1762"/>
      <c r="J229" s="1762"/>
      <c r="K229" s="1763"/>
      <c r="L229" s="1763"/>
      <c r="M229" s="1763"/>
      <c r="N229" s="1763"/>
      <c r="O229" s="1763"/>
      <c r="P229" s="1763"/>
      <c r="Q229" s="1764"/>
      <c r="R229" s="1764"/>
      <c r="S229" s="1764"/>
      <c r="T229" s="1764"/>
      <c r="U229" s="1764"/>
      <c r="V229" s="1764"/>
      <c r="W229" s="1764"/>
      <c r="X229" s="1764"/>
      <c r="Y229" s="1764"/>
      <c r="Z229" s="1765"/>
      <c r="AA229" s="1766"/>
      <c r="AB229" s="1766"/>
      <c r="AC229" s="1767"/>
      <c r="AD229" s="1768"/>
      <c r="AE229" s="1769"/>
      <c r="AF229" s="1769"/>
      <c r="AG229" s="1769"/>
      <c r="AH229" s="1769"/>
      <c r="AI229" s="1774"/>
      <c r="AJ229" s="1774"/>
      <c r="AK229" s="1774"/>
      <c r="AL229" s="1774"/>
      <c r="AM229" s="1771"/>
      <c r="AN229" s="1772"/>
      <c r="AO229" s="1772"/>
      <c r="AP229" s="1773"/>
      <c r="AQ229" s="1516"/>
      <c r="AR229" s="1516"/>
      <c r="AS229" s="1516"/>
      <c r="AT229" s="1516"/>
      <c r="AU229" s="1516"/>
      <c r="AV229" s="1516"/>
      <c r="AW229" s="1516"/>
      <c r="AX229" s="1516"/>
      <c r="AY229" s="1516"/>
      <c r="AZ229" s="1762"/>
      <c r="BA229" s="1762"/>
      <c r="BB229" s="1762"/>
      <c r="BC229" s="1763"/>
      <c r="BD229" s="1763"/>
      <c r="BE229" s="1763"/>
      <c r="BF229" s="1763"/>
      <c r="BG229" s="1763"/>
      <c r="BH229" s="1763"/>
      <c r="BI229" s="1764"/>
      <c r="BJ229" s="1764"/>
      <c r="BK229" s="1764"/>
      <c r="BL229" s="1764"/>
      <c r="BM229" s="1764"/>
      <c r="BN229" s="1764"/>
      <c r="BO229" s="1764"/>
      <c r="BP229" s="1764"/>
      <c r="BQ229" s="1764"/>
      <c r="BR229" s="1765"/>
      <c r="BS229" s="1766"/>
      <c r="BT229" s="1766"/>
      <c r="BU229" s="1767"/>
      <c r="BV229" s="1768"/>
      <c r="BW229" s="1769"/>
      <c r="BX229" s="1769"/>
      <c r="BY229" s="1769"/>
      <c r="BZ229" s="1769"/>
      <c r="CA229" s="1774"/>
      <c r="CB229" s="1774"/>
      <c r="CC229" s="1774"/>
      <c r="CD229" s="1774"/>
      <c r="CE229" s="1771"/>
      <c r="CF229" s="1772"/>
      <c r="CG229" s="1772"/>
      <c r="CH229" s="1772"/>
      <c r="CI229" s="1772"/>
      <c r="CJ229" s="1772"/>
      <c r="CK229" s="1772"/>
      <c r="CL229" s="1772"/>
      <c r="CM229" s="1772"/>
      <c r="CN229" s="1772"/>
      <c r="CO229" s="1772"/>
      <c r="CP229" s="1772"/>
      <c r="CQ229" s="1772"/>
      <c r="CR229" s="1772"/>
      <c r="CS229" s="1772"/>
      <c r="CT229" s="1772"/>
      <c r="CU229" s="1772"/>
      <c r="CV229" s="1772"/>
      <c r="CW229" s="1772"/>
      <c r="CX229" s="1772"/>
      <c r="CY229" s="1772"/>
      <c r="CZ229" s="1773"/>
      <c r="DA229" s="1516"/>
      <c r="DB229" s="1516"/>
      <c r="DC229" s="1516"/>
      <c r="DD229" s="1516"/>
      <c r="DE229" s="1516"/>
      <c r="DF229" s="1516"/>
      <c r="DG229" s="1516"/>
      <c r="DH229" s="1516"/>
      <c r="DI229" s="1516"/>
      <c r="DJ229">
        <f>COUNTA($C$229)</f>
        <v>0</v>
      </c>
    </row>
    <row r="230" spans="1:114" ht="30" hidden="1" customHeight="1">
      <c r="A230" s="1761">
        <v>27</v>
      </c>
      <c r="B230" s="1761">
        <v>1</v>
      </c>
      <c r="C230" s="1762"/>
      <c r="D230" s="1762"/>
      <c r="E230" s="1762"/>
      <c r="F230" s="1762"/>
      <c r="G230" s="1762"/>
      <c r="H230" s="1762"/>
      <c r="I230" s="1762"/>
      <c r="J230" s="1762"/>
      <c r="K230" s="1763"/>
      <c r="L230" s="1763"/>
      <c r="M230" s="1763"/>
      <c r="N230" s="1763"/>
      <c r="O230" s="1763"/>
      <c r="P230" s="1763"/>
      <c r="Q230" s="1764"/>
      <c r="R230" s="1764"/>
      <c r="S230" s="1764"/>
      <c r="T230" s="1764"/>
      <c r="U230" s="1764"/>
      <c r="V230" s="1764"/>
      <c r="W230" s="1764"/>
      <c r="X230" s="1764"/>
      <c r="Y230" s="1764"/>
      <c r="Z230" s="1765"/>
      <c r="AA230" s="1766"/>
      <c r="AB230" s="1766"/>
      <c r="AC230" s="1767"/>
      <c r="AD230" s="1768"/>
      <c r="AE230" s="1769"/>
      <c r="AF230" s="1769"/>
      <c r="AG230" s="1769"/>
      <c r="AH230" s="1769"/>
      <c r="AI230" s="1774"/>
      <c r="AJ230" s="1774"/>
      <c r="AK230" s="1774"/>
      <c r="AL230" s="1774"/>
      <c r="AM230" s="1771"/>
      <c r="AN230" s="1772"/>
      <c r="AO230" s="1772"/>
      <c r="AP230" s="1773"/>
      <c r="AQ230" s="1516"/>
      <c r="AR230" s="1516"/>
      <c r="AS230" s="1516"/>
      <c r="AT230" s="1516"/>
      <c r="AU230" s="1516"/>
      <c r="AV230" s="1516"/>
      <c r="AW230" s="1516"/>
      <c r="AX230" s="1516"/>
      <c r="AY230" s="1516"/>
      <c r="AZ230" s="1762"/>
      <c r="BA230" s="1762"/>
      <c r="BB230" s="1762"/>
      <c r="BC230" s="1763"/>
      <c r="BD230" s="1763"/>
      <c r="BE230" s="1763"/>
      <c r="BF230" s="1763"/>
      <c r="BG230" s="1763"/>
      <c r="BH230" s="1763"/>
      <c r="BI230" s="1764"/>
      <c r="BJ230" s="1764"/>
      <c r="BK230" s="1764"/>
      <c r="BL230" s="1764"/>
      <c r="BM230" s="1764"/>
      <c r="BN230" s="1764"/>
      <c r="BO230" s="1764"/>
      <c r="BP230" s="1764"/>
      <c r="BQ230" s="1764"/>
      <c r="BR230" s="1765"/>
      <c r="BS230" s="1766"/>
      <c r="BT230" s="1766"/>
      <c r="BU230" s="1767"/>
      <c r="BV230" s="1768"/>
      <c r="BW230" s="1769"/>
      <c r="BX230" s="1769"/>
      <c r="BY230" s="1769"/>
      <c r="BZ230" s="1769"/>
      <c r="CA230" s="1774"/>
      <c r="CB230" s="1774"/>
      <c r="CC230" s="1774"/>
      <c r="CD230" s="1774"/>
      <c r="CE230" s="1771"/>
      <c r="CF230" s="1772"/>
      <c r="CG230" s="1772"/>
      <c r="CH230" s="1772"/>
      <c r="CI230" s="1772"/>
      <c r="CJ230" s="1772"/>
      <c r="CK230" s="1772"/>
      <c r="CL230" s="1772"/>
      <c r="CM230" s="1772"/>
      <c r="CN230" s="1772"/>
      <c r="CO230" s="1772"/>
      <c r="CP230" s="1772"/>
      <c r="CQ230" s="1772"/>
      <c r="CR230" s="1772"/>
      <c r="CS230" s="1772"/>
      <c r="CT230" s="1772"/>
      <c r="CU230" s="1772"/>
      <c r="CV230" s="1772"/>
      <c r="CW230" s="1772"/>
      <c r="CX230" s="1772"/>
      <c r="CY230" s="1772"/>
      <c r="CZ230" s="1773"/>
      <c r="DA230" s="1516"/>
      <c r="DB230" s="1516"/>
      <c r="DC230" s="1516"/>
      <c r="DD230" s="1516"/>
      <c r="DE230" s="1516"/>
      <c r="DF230" s="1516"/>
      <c r="DG230" s="1516"/>
      <c r="DH230" s="1516"/>
      <c r="DI230" s="1516"/>
      <c r="DJ230">
        <f>COUNTA($C$230)</f>
        <v>0</v>
      </c>
    </row>
    <row r="231" spans="1:114" ht="30" hidden="1" customHeight="1">
      <c r="A231" s="1761">
        <v>28</v>
      </c>
      <c r="B231" s="1761">
        <v>1</v>
      </c>
      <c r="C231" s="1762"/>
      <c r="D231" s="1762"/>
      <c r="E231" s="1762"/>
      <c r="F231" s="1762"/>
      <c r="G231" s="1762"/>
      <c r="H231" s="1762"/>
      <c r="I231" s="1762"/>
      <c r="J231" s="1762"/>
      <c r="K231" s="1763"/>
      <c r="L231" s="1763"/>
      <c r="M231" s="1763"/>
      <c r="N231" s="1763"/>
      <c r="O231" s="1763"/>
      <c r="P231" s="1763"/>
      <c r="Q231" s="1764"/>
      <c r="R231" s="1764"/>
      <c r="S231" s="1764"/>
      <c r="T231" s="1764"/>
      <c r="U231" s="1764"/>
      <c r="V231" s="1764"/>
      <c r="W231" s="1764"/>
      <c r="X231" s="1764"/>
      <c r="Y231" s="1764"/>
      <c r="Z231" s="1765"/>
      <c r="AA231" s="1766"/>
      <c r="AB231" s="1766"/>
      <c r="AC231" s="1767"/>
      <c r="AD231" s="1768"/>
      <c r="AE231" s="1769"/>
      <c r="AF231" s="1769"/>
      <c r="AG231" s="1769"/>
      <c r="AH231" s="1769"/>
      <c r="AI231" s="1774"/>
      <c r="AJ231" s="1774"/>
      <c r="AK231" s="1774"/>
      <c r="AL231" s="1774"/>
      <c r="AM231" s="1771"/>
      <c r="AN231" s="1772"/>
      <c r="AO231" s="1772"/>
      <c r="AP231" s="1773"/>
      <c r="AQ231" s="1516"/>
      <c r="AR231" s="1516"/>
      <c r="AS231" s="1516"/>
      <c r="AT231" s="1516"/>
      <c r="AU231" s="1516"/>
      <c r="AV231" s="1516"/>
      <c r="AW231" s="1516"/>
      <c r="AX231" s="1516"/>
      <c r="AY231" s="1516"/>
      <c r="AZ231" s="1762"/>
      <c r="BA231" s="1762"/>
      <c r="BB231" s="1762"/>
      <c r="BC231" s="1763"/>
      <c r="BD231" s="1763"/>
      <c r="BE231" s="1763"/>
      <c r="BF231" s="1763"/>
      <c r="BG231" s="1763"/>
      <c r="BH231" s="1763"/>
      <c r="BI231" s="1764"/>
      <c r="BJ231" s="1764"/>
      <c r="BK231" s="1764"/>
      <c r="BL231" s="1764"/>
      <c r="BM231" s="1764"/>
      <c r="BN231" s="1764"/>
      <c r="BO231" s="1764"/>
      <c r="BP231" s="1764"/>
      <c r="BQ231" s="1764"/>
      <c r="BR231" s="1765"/>
      <c r="BS231" s="1766"/>
      <c r="BT231" s="1766"/>
      <c r="BU231" s="1767"/>
      <c r="BV231" s="1768"/>
      <c r="BW231" s="1769"/>
      <c r="BX231" s="1769"/>
      <c r="BY231" s="1769"/>
      <c r="BZ231" s="1769"/>
      <c r="CA231" s="1774"/>
      <c r="CB231" s="1774"/>
      <c r="CC231" s="1774"/>
      <c r="CD231" s="1774"/>
      <c r="CE231" s="1771"/>
      <c r="CF231" s="1772"/>
      <c r="CG231" s="1772"/>
      <c r="CH231" s="1772"/>
      <c r="CI231" s="1772"/>
      <c r="CJ231" s="1772"/>
      <c r="CK231" s="1772"/>
      <c r="CL231" s="1772"/>
      <c r="CM231" s="1772"/>
      <c r="CN231" s="1772"/>
      <c r="CO231" s="1772"/>
      <c r="CP231" s="1772"/>
      <c r="CQ231" s="1772"/>
      <c r="CR231" s="1772"/>
      <c r="CS231" s="1772"/>
      <c r="CT231" s="1772"/>
      <c r="CU231" s="1772"/>
      <c r="CV231" s="1772"/>
      <c r="CW231" s="1772"/>
      <c r="CX231" s="1772"/>
      <c r="CY231" s="1772"/>
      <c r="CZ231" s="1773"/>
      <c r="DA231" s="1516"/>
      <c r="DB231" s="1516"/>
      <c r="DC231" s="1516"/>
      <c r="DD231" s="1516"/>
      <c r="DE231" s="1516"/>
      <c r="DF231" s="1516"/>
      <c r="DG231" s="1516"/>
      <c r="DH231" s="1516"/>
      <c r="DI231" s="1516"/>
      <c r="DJ231">
        <f>COUNTA($C$231)</f>
        <v>0</v>
      </c>
    </row>
    <row r="232" spans="1:114" ht="30" hidden="1" customHeight="1">
      <c r="A232" s="1761">
        <v>29</v>
      </c>
      <c r="B232" s="1761">
        <v>1</v>
      </c>
      <c r="C232" s="1762"/>
      <c r="D232" s="1762"/>
      <c r="E232" s="1762"/>
      <c r="F232" s="1762"/>
      <c r="G232" s="1762"/>
      <c r="H232" s="1762"/>
      <c r="I232" s="1762"/>
      <c r="J232" s="1762"/>
      <c r="K232" s="1763"/>
      <c r="L232" s="1763"/>
      <c r="M232" s="1763"/>
      <c r="N232" s="1763"/>
      <c r="O232" s="1763"/>
      <c r="P232" s="1763"/>
      <c r="Q232" s="1764"/>
      <c r="R232" s="1764"/>
      <c r="S232" s="1764"/>
      <c r="T232" s="1764"/>
      <c r="U232" s="1764"/>
      <c r="V232" s="1764"/>
      <c r="W232" s="1764"/>
      <c r="X232" s="1764"/>
      <c r="Y232" s="1764"/>
      <c r="Z232" s="1765"/>
      <c r="AA232" s="1766"/>
      <c r="AB232" s="1766"/>
      <c r="AC232" s="1767"/>
      <c r="AD232" s="1768"/>
      <c r="AE232" s="1769"/>
      <c r="AF232" s="1769"/>
      <c r="AG232" s="1769"/>
      <c r="AH232" s="1769"/>
      <c r="AI232" s="1774"/>
      <c r="AJ232" s="1774"/>
      <c r="AK232" s="1774"/>
      <c r="AL232" s="1774"/>
      <c r="AM232" s="1771"/>
      <c r="AN232" s="1772"/>
      <c r="AO232" s="1772"/>
      <c r="AP232" s="1773"/>
      <c r="AQ232" s="1516"/>
      <c r="AR232" s="1516"/>
      <c r="AS232" s="1516"/>
      <c r="AT232" s="1516"/>
      <c r="AU232" s="1516"/>
      <c r="AV232" s="1516"/>
      <c r="AW232" s="1516"/>
      <c r="AX232" s="1516"/>
      <c r="AY232" s="1516"/>
      <c r="AZ232" s="1762"/>
      <c r="BA232" s="1762"/>
      <c r="BB232" s="1762"/>
      <c r="BC232" s="1763"/>
      <c r="BD232" s="1763"/>
      <c r="BE232" s="1763"/>
      <c r="BF232" s="1763"/>
      <c r="BG232" s="1763"/>
      <c r="BH232" s="1763"/>
      <c r="BI232" s="1764"/>
      <c r="BJ232" s="1764"/>
      <c r="BK232" s="1764"/>
      <c r="BL232" s="1764"/>
      <c r="BM232" s="1764"/>
      <c r="BN232" s="1764"/>
      <c r="BO232" s="1764"/>
      <c r="BP232" s="1764"/>
      <c r="BQ232" s="1764"/>
      <c r="BR232" s="1765"/>
      <c r="BS232" s="1766"/>
      <c r="BT232" s="1766"/>
      <c r="BU232" s="1767"/>
      <c r="BV232" s="1768"/>
      <c r="BW232" s="1769"/>
      <c r="BX232" s="1769"/>
      <c r="BY232" s="1769"/>
      <c r="BZ232" s="1769"/>
      <c r="CA232" s="1774"/>
      <c r="CB232" s="1774"/>
      <c r="CC232" s="1774"/>
      <c r="CD232" s="1774"/>
      <c r="CE232" s="1771"/>
      <c r="CF232" s="1772"/>
      <c r="CG232" s="1772"/>
      <c r="CH232" s="1772"/>
      <c r="CI232" s="1772"/>
      <c r="CJ232" s="1772"/>
      <c r="CK232" s="1772"/>
      <c r="CL232" s="1772"/>
      <c r="CM232" s="1772"/>
      <c r="CN232" s="1772"/>
      <c r="CO232" s="1772"/>
      <c r="CP232" s="1772"/>
      <c r="CQ232" s="1772"/>
      <c r="CR232" s="1772"/>
      <c r="CS232" s="1772"/>
      <c r="CT232" s="1772"/>
      <c r="CU232" s="1772"/>
      <c r="CV232" s="1772"/>
      <c r="CW232" s="1772"/>
      <c r="CX232" s="1772"/>
      <c r="CY232" s="1772"/>
      <c r="CZ232" s="1773"/>
      <c r="DA232" s="1516"/>
      <c r="DB232" s="1516"/>
      <c r="DC232" s="1516"/>
      <c r="DD232" s="1516"/>
      <c r="DE232" s="1516"/>
      <c r="DF232" s="1516"/>
      <c r="DG232" s="1516"/>
      <c r="DH232" s="1516"/>
      <c r="DI232" s="1516"/>
      <c r="DJ232">
        <f>COUNTA($C$232)</f>
        <v>0</v>
      </c>
    </row>
    <row r="233" spans="1:114" ht="30" hidden="1" customHeight="1">
      <c r="A233" s="1761">
        <v>30</v>
      </c>
      <c r="B233" s="1761">
        <v>1</v>
      </c>
      <c r="C233" s="1762"/>
      <c r="D233" s="1762"/>
      <c r="E233" s="1762"/>
      <c r="F233" s="1762"/>
      <c r="G233" s="1762"/>
      <c r="H233" s="1762"/>
      <c r="I233" s="1762"/>
      <c r="J233" s="1762"/>
      <c r="K233" s="1763"/>
      <c r="L233" s="1763"/>
      <c r="M233" s="1763"/>
      <c r="N233" s="1763"/>
      <c r="O233" s="1763"/>
      <c r="P233" s="1763"/>
      <c r="Q233" s="1764"/>
      <c r="R233" s="1764"/>
      <c r="S233" s="1764"/>
      <c r="T233" s="1764"/>
      <c r="U233" s="1764"/>
      <c r="V233" s="1764"/>
      <c r="W233" s="1764"/>
      <c r="X233" s="1764"/>
      <c r="Y233" s="1764"/>
      <c r="Z233" s="1765"/>
      <c r="AA233" s="1766"/>
      <c r="AB233" s="1766"/>
      <c r="AC233" s="1767"/>
      <c r="AD233" s="1768"/>
      <c r="AE233" s="1769"/>
      <c r="AF233" s="1769"/>
      <c r="AG233" s="1769"/>
      <c r="AH233" s="1769"/>
      <c r="AI233" s="1774"/>
      <c r="AJ233" s="1774"/>
      <c r="AK233" s="1774"/>
      <c r="AL233" s="1774"/>
      <c r="AM233" s="1771"/>
      <c r="AN233" s="1772"/>
      <c r="AO233" s="1772"/>
      <c r="AP233" s="1773"/>
      <c r="AQ233" s="1516"/>
      <c r="AR233" s="1516"/>
      <c r="AS233" s="1516"/>
      <c r="AT233" s="1516"/>
      <c r="AU233" s="1516"/>
      <c r="AV233" s="1516"/>
      <c r="AW233" s="1516"/>
      <c r="AX233" s="1516"/>
      <c r="AY233" s="1516"/>
      <c r="AZ233" s="1762"/>
      <c r="BA233" s="1762"/>
      <c r="BB233" s="1762"/>
      <c r="BC233" s="1763"/>
      <c r="BD233" s="1763"/>
      <c r="BE233" s="1763"/>
      <c r="BF233" s="1763"/>
      <c r="BG233" s="1763"/>
      <c r="BH233" s="1763"/>
      <c r="BI233" s="1764"/>
      <c r="BJ233" s="1764"/>
      <c r="BK233" s="1764"/>
      <c r="BL233" s="1764"/>
      <c r="BM233" s="1764"/>
      <c r="BN233" s="1764"/>
      <c r="BO233" s="1764"/>
      <c r="BP233" s="1764"/>
      <c r="BQ233" s="1764"/>
      <c r="BR233" s="1765"/>
      <c r="BS233" s="1766"/>
      <c r="BT233" s="1766"/>
      <c r="BU233" s="1767"/>
      <c r="BV233" s="1768"/>
      <c r="BW233" s="1769"/>
      <c r="BX233" s="1769"/>
      <c r="BY233" s="1769"/>
      <c r="BZ233" s="1769"/>
      <c r="CA233" s="1774"/>
      <c r="CB233" s="1774"/>
      <c r="CC233" s="1774"/>
      <c r="CD233" s="1774"/>
      <c r="CE233" s="1771"/>
      <c r="CF233" s="1772"/>
      <c r="CG233" s="1772"/>
      <c r="CH233" s="1772"/>
      <c r="CI233" s="1772"/>
      <c r="CJ233" s="1772"/>
      <c r="CK233" s="1772"/>
      <c r="CL233" s="1772"/>
      <c r="CM233" s="1772"/>
      <c r="CN233" s="1772"/>
      <c r="CO233" s="1772"/>
      <c r="CP233" s="1772"/>
      <c r="CQ233" s="1772"/>
      <c r="CR233" s="1772"/>
      <c r="CS233" s="1772"/>
      <c r="CT233" s="1772"/>
      <c r="CU233" s="1772"/>
      <c r="CV233" s="1772"/>
      <c r="CW233" s="1772"/>
      <c r="CX233" s="1772"/>
      <c r="CY233" s="1772"/>
      <c r="CZ233" s="1773"/>
      <c r="DA233" s="1516"/>
      <c r="DB233" s="1516"/>
      <c r="DC233" s="1516"/>
      <c r="DD233" s="1516"/>
      <c r="DE233" s="1516"/>
      <c r="DF233" s="1516"/>
      <c r="DG233" s="1516"/>
      <c r="DH233" s="1516"/>
      <c r="DI233" s="1516"/>
      <c r="DJ233">
        <f>COUNTA($C$233)</f>
        <v>0</v>
      </c>
    </row>
    <row r="234" spans="1:114" ht="24.75" hidden="1" customHeight="1">
      <c r="A234" s="73"/>
      <c r="B234" s="73"/>
      <c r="C234" s="73"/>
      <c r="D234" s="73"/>
      <c r="E234" s="73"/>
      <c r="F234" s="73"/>
      <c r="G234" s="73"/>
      <c r="H234" s="73"/>
      <c r="I234" s="73"/>
      <c r="J234" s="73"/>
      <c r="K234" s="75"/>
      <c r="L234" s="75"/>
      <c r="M234" s="75"/>
      <c r="N234" s="75"/>
      <c r="O234" s="75"/>
      <c r="P234" s="75"/>
      <c r="Q234" s="145"/>
      <c r="R234" s="145"/>
      <c r="S234" s="145"/>
      <c r="T234" s="145"/>
      <c r="U234" s="145"/>
      <c r="V234" s="145"/>
      <c r="W234" s="145"/>
      <c r="X234" s="145"/>
      <c r="Y234" s="145"/>
      <c r="Z234" s="153"/>
      <c r="AA234" s="153"/>
      <c r="AB234" s="153"/>
      <c r="AC234" s="153"/>
      <c r="AD234" s="153"/>
      <c r="AE234" s="153"/>
      <c r="AF234" s="153"/>
      <c r="AG234" s="153"/>
      <c r="AH234" s="153"/>
      <c r="AI234" s="153"/>
      <c r="AJ234" s="153"/>
      <c r="AK234" s="153"/>
      <c r="AL234" s="153"/>
      <c r="AM234" s="153"/>
      <c r="AN234" s="153"/>
      <c r="AO234" s="153"/>
      <c r="AP234" s="153"/>
      <c r="AQ234" s="145"/>
      <c r="AR234" s="145"/>
      <c r="AS234" s="145"/>
      <c r="AT234" s="145"/>
      <c r="AU234" s="145"/>
      <c r="AV234" s="145"/>
      <c r="AW234" s="145"/>
      <c r="AX234" s="145"/>
      <c r="AY234" s="145"/>
      <c r="AZ234" s="73"/>
      <c r="BA234" s="73"/>
      <c r="BB234" s="73"/>
      <c r="BC234" s="75"/>
      <c r="BD234" s="75"/>
      <c r="BE234" s="75"/>
      <c r="BF234" s="75"/>
      <c r="BG234" s="75"/>
      <c r="BH234" s="75"/>
      <c r="BI234" s="145"/>
      <c r="BJ234" s="145"/>
      <c r="BK234" s="145"/>
      <c r="BL234" s="145"/>
      <c r="BM234" s="145"/>
      <c r="BN234" s="145"/>
      <c r="BO234" s="145"/>
      <c r="BP234" s="145"/>
      <c r="BQ234" s="145"/>
      <c r="BR234" s="153"/>
      <c r="BS234" s="153"/>
      <c r="BT234" s="153"/>
      <c r="BU234" s="153"/>
      <c r="BV234" s="153"/>
      <c r="BW234" s="153"/>
      <c r="BX234" s="153"/>
      <c r="BY234" s="153"/>
      <c r="BZ234" s="153"/>
      <c r="CA234" s="153"/>
      <c r="CB234" s="153"/>
      <c r="CC234" s="153"/>
      <c r="CD234" s="153"/>
      <c r="CE234" s="153"/>
      <c r="CF234" s="153"/>
      <c r="CG234" s="153"/>
      <c r="CH234" s="153"/>
      <c r="CI234" s="153"/>
      <c r="CJ234" s="153"/>
      <c r="CK234" s="153"/>
      <c r="CL234" s="153"/>
      <c r="CM234" s="153"/>
      <c r="CN234" s="153"/>
      <c r="CO234" s="153"/>
      <c r="CP234" s="153"/>
      <c r="CQ234" s="153"/>
      <c r="CR234" s="153"/>
      <c r="CS234" s="153"/>
      <c r="CT234" s="153"/>
      <c r="CU234" s="153"/>
      <c r="CV234" s="153"/>
      <c r="CW234" s="153"/>
      <c r="CX234" s="153"/>
      <c r="CY234" s="153"/>
      <c r="CZ234" s="153"/>
      <c r="DA234" s="145"/>
      <c r="DB234" s="145"/>
      <c r="DC234" s="145"/>
      <c r="DD234" s="145"/>
      <c r="DE234" s="145"/>
      <c r="DF234" s="145"/>
      <c r="DG234" s="145"/>
      <c r="DH234" s="145"/>
      <c r="DI234" s="145"/>
      <c r="DJ234">
        <f>COUNTA($C$237)</f>
        <v>0</v>
      </c>
    </row>
    <row r="235" spans="1:114" ht="24.75" hidden="1" customHeight="1">
      <c r="A235" s="73"/>
      <c r="B235" s="94" t="s">
        <v>325</v>
      </c>
      <c r="C235" s="73"/>
      <c r="D235" s="73"/>
      <c r="E235" s="73"/>
      <c r="F235" s="73"/>
      <c r="G235" s="73"/>
      <c r="H235" s="73"/>
      <c r="I235" s="73"/>
      <c r="J235" s="73"/>
      <c r="K235" s="73"/>
      <c r="L235" s="73"/>
      <c r="M235" s="73"/>
      <c r="N235" s="73"/>
      <c r="O235" s="73"/>
      <c r="P235" s="73"/>
      <c r="Q235" s="146"/>
      <c r="R235" s="146"/>
      <c r="S235" s="146"/>
      <c r="T235" s="146"/>
      <c r="U235" s="146"/>
      <c r="V235" s="146"/>
      <c r="W235" s="146"/>
      <c r="X235" s="146"/>
      <c r="Y235" s="146"/>
      <c r="Z235" s="154"/>
      <c r="AA235" s="154"/>
      <c r="AB235" s="154"/>
      <c r="AC235" s="154"/>
      <c r="AD235" s="154"/>
      <c r="AE235" s="154"/>
      <c r="AF235" s="154"/>
      <c r="AG235" s="154"/>
      <c r="AH235" s="154"/>
      <c r="AI235" s="154"/>
      <c r="AJ235" s="154"/>
      <c r="AK235" s="154"/>
      <c r="AL235" s="154"/>
      <c r="AM235" s="154"/>
      <c r="AN235" s="154"/>
      <c r="AO235" s="154"/>
      <c r="AP235" s="154"/>
      <c r="AQ235" s="146"/>
      <c r="AR235" s="146"/>
      <c r="AS235" s="146"/>
      <c r="AT235" s="146"/>
      <c r="AU235" s="146"/>
      <c r="AV235" s="146"/>
      <c r="AW235" s="146"/>
      <c r="AX235" s="146"/>
      <c r="AY235" s="146"/>
      <c r="AZ235" s="73"/>
      <c r="BA235" s="73"/>
      <c r="BB235" s="73"/>
      <c r="BC235" s="73"/>
      <c r="BD235" s="73"/>
      <c r="BE235" s="73"/>
      <c r="BF235" s="73"/>
      <c r="BG235" s="73"/>
      <c r="BH235" s="73"/>
      <c r="BI235" s="146"/>
      <c r="BJ235" s="146"/>
      <c r="BK235" s="146"/>
      <c r="BL235" s="146"/>
      <c r="BM235" s="146"/>
      <c r="BN235" s="146"/>
      <c r="BO235" s="146"/>
      <c r="BP235" s="146"/>
      <c r="BQ235" s="146"/>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46"/>
      <c r="DB235" s="146"/>
      <c r="DC235" s="146"/>
      <c r="DD235" s="146"/>
      <c r="DE235" s="146"/>
      <c r="DF235" s="146"/>
      <c r="DG235" s="146"/>
      <c r="DH235" s="146"/>
      <c r="DI235" s="146"/>
      <c r="DJ235">
        <f>$DJ$234</f>
        <v>0</v>
      </c>
    </row>
    <row r="236" spans="1:114" ht="59.25" hidden="1" customHeight="1">
      <c r="A236" s="1757"/>
      <c r="B236" s="1757"/>
      <c r="C236" s="1757" t="s">
        <v>82</v>
      </c>
      <c r="D236" s="1757"/>
      <c r="E236" s="1757"/>
      <c r="F236" s="1757"/>
      <c r="G236" s="1757"/>
      <c r="H236" s="1757"/>
      <c r="I236" s="1757"/>
      <c r="J236" s="1757"/>
      <c r="K236" s="1758" t="s">
        <v>86</v>
      </c>
      <c r="L236" s="1713"/>
      <c r="M236" s="1713"/>
      <c r="N236" s="1713"/>
      <c r="O236" s="1713"/>
      <c r="P236" s="1713"/>
      <c r="Q236" s="1757" t="s">
        <v>27</v>
      </c>
      <c r="R236" s="1757"/>
      <c r="S236" s="1757"/>
      <c r="T236" s="1757"/>
      <c r="U236" s="1757"/>
      <c r="V236" s="1757"/>
      <c r="W236" s="1757"/>
      <c r="X236" s="1757"/>
      <c r="Y236" s="1757"/>
      <c r="Z236" s="1759" t="s">
        <v>451</v>
      </c>
      <c r="AA236" s="1759"/>
      <c r="AB236" s="1759"/>
      <c r="AC236" s="1759"/>
      <c r="AD236" s="1758" t="s">
        <v>374</v>
      </c>
      <c r="AE236" s="1758"/>
      <c r="AF236" s="1758"/>
      <c r="AG236" s="1758"/>
      <c r="AH236" s="1758"/>
      <c r="AI236" s="1759" t="s">
        <v>400</v>
      </c>
      <c r="AJ236" s="1757"/>
      <c r="AK236" s="1757"/>
      <c r="AL236" s="1757"/>
      <c r="AM236" s="1757" t="s">
        <v>28</v>
      </c>
      <c r="AN236" s="1757"/>
      <c r="AO236" s="1757"/>
      <c r="AP236" s="1760"/>
      <c r="AQ236" s="1758" t="s">
        <v>453</v>
      </c>
      <c r="AR236" s="1758"/>
      <c r="AS236" s="1758"/>
      <c r="AT236" s="1758"/>
      <c r="AU236" s="1758"/>
      <c r="AV236" s="1758"/>
      <c r="AW236" s="1758"/>
      <c r="AX236" s="1758"/>
      <c r="AY236" s="1758"/>
      <c r="AZ236" s="1757"/>
      <c r="BA236" s="1757"/>
      <c r="BB236" s="1757"/>
      <c r="BC236" s="1758" t="s">
        <v>86</v>
      </c>
      <c r="BD236" s="1713"/>
      <c r="BE236" s="1713"/>
      <c r="BF236" s="1713"/>
      <c r="BG236" s="1713"/>
      <c r="BH236" s="1713"/>
      <c r="BI236" s="1757" t="s">
        <v>27</v>
      </c>
      <c r="BJ236" s="1757"/>
      <c r="BK236" s="1757"/>
      <c r="BL236" s="1757"/>
      <c r="BM236" s="1757"/>
      <c r="BN236" s="1757"/>
      <c r="BO236" s="1757"/>
      <c r="BP236" s="1757"/>
      <c r="BQ236" s="1757"/>
      <c r="BR236" s="1759" t="s">
        <v>451</v>
      </c>
      <c r="BS236" s="1759"/>
      <c r="BT236" s="1759"/>
      <c r="BU236" s="1759"/>
      <c r="BV236" s="1758" t="s">
        <v>374</v>
      </c>
      <c r="BW236" s="1758"/>
      <c r="BX236" s="1758"/>
      <c r="BY236" s="1758"/>
      <c r="BZ236" s="1758"/>
      <c r="CA236" s="1759" t="s">
        <v>400</v>
      </c>
      <c r="CB236" s="1757"/>
      <c r="CC236" s="1757"/>
      <c r="CD236" s="1757"/>
      <c r="CE236" s="1757" t="s">
        <v>28</v>
      </c>
      <c r="CF236" s="1757"/>
      <c r="CG236" s="1757"/>
      <c r="CH236" s="1757"/>
      <c r="CI236" s="1757"/>
      <c r="CJ236" s="1757"/>
      <c r="CK236" s="1757"/>
      <c r="CL236" s="1757"/>
      <c r="CM236" s="1757"/>
      <c r="CN236" s="1757"/>
      <c r="CO236" s="1757"/>
      <c r="CP236" s="1757"/>
      <c r="CQ236" s="1757"/>
      <c r="CR236" s="1757"/>
      <c r="CS236" s="1757"/>
      <c r="CT236" s="1757"/>
      <c r="CU236" s="1757"/>
      <c r="CV236" s="1757"/>
      <c r="CW236" s="1757"/>
      <c r="CX236" s="1757"/>
      <c r="CY236" s="1757"/>
      <c r="CZ236" s="1760"/>
      <c r="DA236" s="1758" t="s">
        <v>453</v>
      </c>
      <c r="DB236" s="1758"/>
      <c r="DC236" s="1758"/>
      <c r="DD236" s="1758"/>
      <c r="DE236" s="1758"/>
      <c r="DF236" s="1758"/>
      <c r="DG236" s="1758"/>
      <c r="DH236" s="1758"/>
      <c r="DI236" s="1758"/>
      <c r="DJ236">
        <f>$DJ$234</f>
        <v>0</v>
      </c>
    </row>
    <row r="237" spans="1:114" ht="30" hidden="1" customHeight="1">
      <c r="A237" s="1761">
        <v>1</v>
      </c>
      <c r="B237" s="1761">
        <v>1</v>
      </c>
      <c r="C237" s="1762"/>
      <c r="D237" s="1762"/>
      <c r="E237" s="1762"/>
      <c r="F237" s="1762"/>
      <c r="G237" s="1762"/>
      <c r="H237" s="1762"/>
      <c r="I237" s="1762"/>
      <c r="J237" s="1762"/>
      <c r="K237" s="1763"/>
      <c r="L237" s="1763"/>
      <c r="M237" s="1763"/>
      <c r="N237" s="1763"/>
      <c r="O237" s="1763"/>
      <c r="P237" s="1763"/>
      <c r="Q237" s="1764"/>
      <c r="R237" s="1764"/>
      <c r="S237" s="1764"/>
      <c r="T237" s="1764"/>
      <c r="U237" s="1764"/>
      <c r="V237" s="1764"/>
      <c r="W237" s="1764"/>
      <c r="X237" s="1764"/>
      <c r="Y237" s="1764"/>
      <c r="Z237" s="1765"/>
      <c r="AA237" s="1766"/>
      <c r="AB237" s="1766"/>
      <c r="AC237" s="1767"/>
      <c r="AD237" s="1768"/>
      <c r="AE237" s="1769"/>
      <c r="AF237" s="1769"/>
      <c r="AG237" s="1769"/>
      <c r="AH237" s="1769"/>
      <c r="AI237" s="1770"/>
      <c r="AJ237" s="1770"/>
      <c r="AK237" s="1770"/>
      <c r="AL237" s="1770"/>
      <c r="AM237" s="1771"/>
      <c r="AN237" s="1772"/>
      <c r="AO237" s="1772"/>
      <c r="AP237" s="1773"/>
      <c r="AQ237" s="1516"/>
      <c r="AR237" s="1516"/>
      <c r="AS237" s="1516"/>
      <c r="AT237" s="1516"/>
      <c r="AU237" s="1516"/>
      <c r="AV237" s="1516"/>
      <c r="AW237" s="1516"/>
      <c r="AX237" s="1516"/>
      <c r="AY237" s="1516"/>
      <c r="AZ237" s="1762"/>
      <c r="BA237" s="1762"/>
      <c r="BB237" s="1762"/>
      <c r="BC237" s="1763"/>
      <c r="BD237" s="1763"/>
      <c r="BE237" s="1763"/>
      <c r="BF237" s="1763"/>
      <c r="BG237" s="1763"/>
      <c r="BH237" s="1763"/>
      <c r="BI237" s="1764"/>
      <c r="BJ237" s="1764"/>
      <c r="BK237" s="1764"/>
      <c r="BL237" s="1764"/>
      <c r="BM237" s="1764"/>
      <c r="BN237" s="1764"/>
      <c r="BO237" s="1764"/>
      <c r="BP237" s="1764"/>
      <c r="BQ237" s="1764"/>
      <c r="BR237" s="1765"/>
      <c r="BS237" s="1766"/>
      <c r="BT237" s="1766"/>
      <c r="BU237" s="1767"/>
      <c r="BV237" s="1768"/>
      <c r="BW237" s="1769"/>
      <c r="BX237" s="1769"/>
      <c r="BY237" s="1769"/>
      <c r="BZ237" s="1769"/>
      <c r="CA237" s="1770"/>
      <c r="CB237" s="1770"/>
      <c r="CC237" s="1770"/>
      <c r="CD237" s="1770"/>
      <c r="CE237" s="1771"/>
      <c r="CF237" s="1772"/>
      <c r="CG237" s="1772"/>
      <c r="CH237" s="1772"/>
      <c r="CI237" s="1772"/>
      <c r="CJ237" s="1772"/>
      <c r="CK237" s="1772"/>
      <c r="CL237" s="1772"/>
      <c r="CM237" s="1772"/>
      <c r="CN237" s="1772"/>
      <c r="CO237" s="1772"/>
      <c r="CP237" s="1772"/>
      <c r="CQ237" s="1772"/>
      <c r="CR237" s="1772"/>
      <c r="CS237" s="1772"/>
      <c r="CT237" s="1772"/>
      <c r="CU237" s="1772"/>
      <c r="CV237" s="1772"/>
      <c r="CW237" s="1772"/>
      <c r="CX237" s="1772"/>
      <c r="CY237" s="1772"/>
      <c r="CZ237" s="1773"/>
      <c r="DA237" s="1516"/>
      <c r="DB237" s="1516"/>
      <c r="DC237" s="1516"/>
      <c r="DD237" s="1516"/>
      <c r="DE237" s="1516"/>
      <c r="DF237" s="1516"/>
      <c r="DG237" s="1516"/>
      <c r="DH237" s="1516"/>
      <c r="DI237" s="1516"/>
      <c r="DJ237">
        <f>$DJ$234</f>
        <v>0</v>
      </c>
    </row>
    <row r="238" spans="1:114" ht="30" hidden="1" customHeight="1">
      <c r="A238" s="1761">
        <v>2</v>
      </c>
      <c r="B238" s="1761">
        <v>1</v>
      </c>
      <c r="C238" s="1762"/>
      <c r="D238" s="1762"/>
      <c r="E238" s="1762"/>
      <c r="F238" s="1762"/>
      <c r="G238" s="1762"/>
      <c r="H238" s="1762"/>
      <c r="I238" s="1762"/>
      <c r="J238" s="1762"/>
      <c r="K238" s="1763"/>
      <c r="L238" s="1763"/>
      <c r="M238" s="1763"/>
      <c r="N238" s="1763"/>
      <c r="O238" s="1763"/>
      <c r="P238" s="1763"/>
      <c r="Q238" s="1764"/>
      <c r="R238" s="1764"/>
      <c r="S238" s="1764"/>
      <c r="T238" s="1764"/>
      <c r="U238" s="1764"/>
      <c r="V238" s="1764"/>
      <c r="W238" s="1764"/>
      <c r="X238" s="1764"/>
      <c r="Y238" s="1764"/>
      <c r="Z238" s="1765"/>
      <c r="AA238" s="1766"/>
      <c r="AB238" s="1766"/>
      <c r="AC238" s="1767"/>
      <c r="AD238" s="1768"/>
      <c r="AE238" s="1769"/>
      <c r="AF238" s="1769"/>
      <c r="AG238" s="1769"/>
      <c r="AH238" s="1769"/>
      <c r="AI238" s="1770"/>
      <c r="AJ238" s="1770"/>
      <c r="AK238" s="1770"/>
      <c r="AL238" s="1770"/>
      <c r="AM238" s="1771"/>
      <c r="AN238" s="1772"/>
      <c r="AO238" s="1772"/>
      <c r="AP238" s="1773"/>
      <c r="AQ238" s="1516"/>
      <c r="AR238" s="1516"/>
      <c r="AS238" s="1516"/>
      <c r="AT238" s="1516"/>
      <c r="AU238" s="1516"/>
      <c r="AV238" s="1516"/>
      <c r="AW238" s="1516"/>
      <c r="AX238" s="1516"/>
      <c r="AY238" s="1516"/>
      <c r="AZ238" s="1762"/>
      <c r="BA238" s="1762"/>
      <c r="BB238" s="1762"/>
      <c r="BC238" s="1763"/>
      <c r="BD238" s="1763"/>
      <c r="BE238" s="1763"/>
      <c r="BF238" s="1763"/>
      <c r="BG238" s="1763"/>
      <c r="BH238" s="1763"/>
      <c r="BI238" s="1764"/>
      <c r="BJ238" s="1764"/>
      <c r="BK238" s="1764"/>
      <c r="BL238" s="1764"/>
      <c r="BM238" s="1764"/>
      <c r="BN238" s="1764"/>
      <c r="BO238" s="1764"/>
      <c r="BP238" s="1764"/>
      <c r="BQ238" s="1764"/>
      <c r="BR238" s="1765"/>
      <c r="BS238" s="1766"/>
      <c r="BT238" s="1766"/>
      <c r="BU238" s="1767"/>
      <c r="BV238" s="1768"/>
      <c r="BW238" s="1769"/>
      <c r="BX238" s="1769"/>
      <c r="BY238" s="1769"/>
      <c r="BZ238" s="1769"/>
      <c r="CA238" s="1770"/>
      <c r="CB238" s="1770"/>
      <c r="CC238" s="1770"/>
      <c r="CD238" s="1770"/>
      <c r="CE238" s="1771"/>
      <c r="CF238" s="1772"/>
      <c r="CG238" s="1772"/>
      <c r="CH238" s="1772"/>
      <c r="CI238" s="1772"/>
      <c r="CJ238" s="1772"/>
      <c r="CK238" s="1772"/>
      <c r="CL238" s="1772"/>
      <c r="CM238" s="1772"/>
      <c r="CN238" s="1772"/>
      <c r="CO238" s="1772"/>
      <c r="CP238" s="1772"/>
      <c r="CQ238" s="1772"/>
      <c r="CR238" s="1772"/>
      <c r="CS238" s="1772"/>
      <c r="CT238" s="1772"/>
      <c r="CU238" s="1772"/>
      <c r="CV238" s="1772"/>
      <c r="CW238" s="1772"/>
      <c r="CX238" s="1772"/>
      <c r="CY238" s="1772"/>
      <c r="CZ238" s="1773"/>
      <c r="DA238" s="1516"/>
      <c r="DB238" s="1516"/>
      <c r="DC238" s="1516"/>
      <c r="DD238" s="1516"/>
      <c r="DE238" s="1516"/>
      <c r="DF238" s="1516"/>
      <c r="DG238" s="1516"/>
      <c r="DH238" s="1516"/>
      <c r="DI238" s="1516"/>
      <c r="DJ238">
        <f>COUNTA($C$238)</f>
        <v>0</v>
      </c>
    </row>
    <row r="239" spans="1:114" ht="30" hidden="1" customHeight="1">
      <c r="A239" s="1761">
        <v>3</v>
      </c>
      <c r="B239" s="1761">
        <v>1</v>
      </c>
      <c r="C239" s="1762"/>
      <c r="D239" s="1762"/>
      <c r="E239" s="1762"/>
      <c r="F239" s="1762"/>
      <c r="G239" s="1762"/>
      <c r="H239" s="1762"/>
      <c r="I239" s="1762"/>
      <c r="J239" s="1762"/>
      <c r="K239" s="1763"/>
      <c r="L239" s="1763"/>
      <c r="M239" s="1763"/>
      <c r="N239" s="1763"/>
      <c r="O239" s="1763"/>
      <c r="P239" s="1763"/>
      <c r="Q239" s="1764"/>
      <c r="R239" s="1764"/>
      <c r="S239" s="1764"/>
      <c r="T239" s="1764"/>
      <c r="U239" s="1764"/>
      <c r="V239" s="1764"/>
      <c r="W239" s="1764"/>
      <c r="X239" s="1764"/>
      <c r="Y239" s="1764"/>
      <c r="Z239" s="1765"/>
      <c r="AA239" s="1766"/>
      <c r="AB239" s="1766"/>
      <c r="AC239" s="1767"/>
      <c r="AD239" s="1768"/>
      <c r="AE239" s="1769"/>
      <c r="AF239" s="1769"/>
      <c r="AG239" s="1769"/>
      <c r="AH239" s="1769"/>
      <c r="AI239" s="1774"/>
      <c r="AJ239" s="1774"/>
      <c r="AK239" s="1774"/>
      <c r="AL239" s="1774"/>
      <c r="AM239" s="1771"/>
      <c r="AN239" s="1772"/>
      <c r="AO239" s="1772"/>
      <c r="AP239" s="1773"/>
      <c r="AQ239" s="1516"/>
      <c r="AR239" s="1516"/>
      <c r="AS239" s="1516"/>
      <c r="AT239" s="1516"/>
      <c r="AU239" s="1516"/>
      <c r="AV239" s="1516"/>
      <c r="AW239" s="1516"/>
      <c r="AX239" s="1516"/>
      <c r="AY239" s="1516"/>
      <c r="AZ239" s="1762"/>
      <c r="BA239" s="1762"/>
      <c r="BB239" s="1762"/>
      <c r="BC239" s="1763"/>
      <c r="BD239" s="1763"/>
      <c r="BE239" s="1763"/>
      <c r="BF239" s="1763"/>
      <c r="BG239" s="1763"/>
      <c r="BH239" s="1763"/>
      <c r="BI239" s="1764"/>
      <c r="BJ239" s="1764"/>
      <c r="BK239" s="1764"/>
      <c r="BL239" s="1764"/>
      <c r="BM239" s="1764"/>
      <c r="BN239" s="1764"/>
      <c r="BO239" s="1764"/>
      <c r="BP239" s="1764"/>
      <c r="BQ239" s="1764"/>
      <c r="BR239" s="1765"/>
      <c r="BS239" s="1766"/>
      <c r="BT239" s="1766"/>
      <c r="BU239" s="1767"/>
      <c r="BV239" s="1768"/>
      <c r="BW239" s="1769"/>
      <c r="BX239" s="1769"/>
      <c r="BY239" s="1769"/>
      <c r="BZ239" s="1769"/>
      <c r="CA239" s="1774"/>
      <c r="CB239" s="1774"/>
      <c r="CC239" s="1774"/>
      <c r="CD239" s="1774"/>
      <c r="CE239" s="1771"/>
      <c r="CF239" s="1772"/>
      <c r="CG239" s="1772"/>
      <c r="CH239" s="1772"/>
      <c r="CI239" s="1772"/>
      <c r="CJ239" s="1772"/>
      <c r="CK239" s="1772"/>
      <c r="CL239" s="1772"/>
      <c r="CM239" s="1772"/>
      <c r="CN239" s="1772"/>
      <c r="CO239" s="1772"/>
      <c r="CP239" s="1772"/>
      <c r="CQ239" s="1772"/>
      <c r="CR239" s="1772"/>
      <c r="CS239" s="1772"/>
      <c r="CT239" s="1772"/>
      <c r="CU239" s="1772"/>
      <c r="CV239" s="1772"/>
      <c r="CW239" s="1772"/>
      <c r="CX239" s="1772"/>
      <c r="CY239" s="1772"/>
      <c r="CZ239" s="1773"/>
      <c r="DA239" s="1516"/>
      <c r="DB239" s="1516"/>
      <c r="DC239" s="1516"/>
      <c r="DD239" s="1516"/>
      <c r="DE239" s="1516"/>
      <c r="DF239" s="1516"/>
      <c r="DG239" s="1516"/>
      <c r="DH239" s="1516"/>
      <c r="DI239" s="1516"/>
      <c r="DJ239">
        <f>COUNTA($C$239)</f>
        <v>0</v>
      </c>
    </row>
    <row r="240" spans="1:114" ht="30" hidden="1" customHeight="1">
      <c r="A240" s="1761">
        <v>4</v>
      </c>
      <c r="B240" s="1761">
        <v>1</v>
      </c>
      <c r="C240" s="1762"/>
      <c r="D240" s="1762"/>
      <c r="E240" s="1762"/>
      <c r="F240" s="1762"/>
      <c r="G240" s="1762"/>
      <c r="H240" s="1762"/>
      <c r="I240" s="1762"/>
      <c r="J240" s="1762"/>
      <c r="K240" s="1763"/>
      <c r="L240" s="1763"/>
      <c r="M240" s="1763"/>
      <c r="N240" s="1763"/>
      <c r="O240" s="1763"/>
      <c r="P240" s="1763"/>
      <c r="Q240" s="1764"/>
      <c r="R240" s="1764"/>
      <c r="S240" s="1764"/>
      <c r="T240" s="1764"/>
      <c r="U240" s="1764"/>
      <c r="V240" s="1764"/>
      <c r="W240" s="1764"/>
      <c r="X240" s="1764"/>
      <c r="Y240" s="1764"/>
      <c r="Z240" s="1765"/>
      <c r="AA240" s="1766"/>
      <c r="AB240" s="1766"/>
      <c r="AC240" s="1767"/>
      <c r="AD240" s="1768"/>
      <c r="AE240" s="1769"/>
      <c r="AF240" s="1769"/>
      <c r="AG240" s="1769"/>
      <c r="AH240" s="1769"/>
      <c r="AI240" s="1774"/>
      <c r="AJ240" s="1774"/>
      <c r="AK240" s="1774"/>
      <c r="AL240" s="1774"/>
      <c r="AM240" s="1771"/>
      <c r="AN240" s="1772"/>
      <c r="AO240" s="1772"/>
      <c r="AP240" s="1773"/>
      <c r="AQ240" s="1516"/>
      <c r="AR240" s="1516"/>
      <c r="AS240" s="1516"/>
      <c r="AT240" s="1516"/>
      <c r="AU240" s="1516"/>
      <c r="AV240" s="1516"/>
      <c r="AW240" s="1516"/>
      <c r="AX240" s="1516"/>
      <c r="AY240" s="1516"/>
      <c r="AZ240" s="1762"/>
      <c r="BA240" s="1762"/>
      <c r="BB240" s="1762"/>
      <c r="BC240" s="1763"/>
      <c r="BD240" s="1763"/>
      <c r="BE240" s="1763"/>
      <c r="BF240" s="1763"/>
      <c r="BG240" s="1763"/>
      <c r="BH240" s="1763"/>
      <c r="BI240" s="1764"/>
      <c r="BJ240" s="1764"/>
      <c r="BK240" s="1764"/>
      <c r="BL240" s="1764"/>
      <c r="BM240" s="1764"/>
      <c r="BN240" s="1764"/>
      <c r="BO240" s="1764"/>
      <c r="BP240" s="1764"/>
      <c r="BQ240" s="1764"/>
      <c r="BR240" s="1765"/>
      <c r="BS240" s="1766"/>
      <c r="BT240" s="1766"/>
      <c r="BU240" s="1767"/>
      <c r="BV240" s="1768"/>
      <c r="BW240" s="1769"/>
      <c r="BX240" s="1769"/>
      <c r="BY240" s="1769"/>
      <c r="BZ240" s="1769"/>
      <c r="CA240" s="1774"/>
      <c r="CB240" s="1774"/>
      <c r="CC240" s="1774"/>
      <c r="CD240" s="1774"/>
      <c r="CE240" s="1771"/>
      <c r="CF240" s="1772"/>
      <c r="CG240" s="1772"/>
      <c r="CH240" s="1772"/>
      <c r="CI240" s="1772"/>
      <c r="CJ240" s="1772"/>
      <c r="CK240" s="1772"/>
      <c r="CL240" s="1772"/>
      <c r="CM240" s="1772"/>
      <c r="CN240" s="1772"/>
      <c r="CO240" s="1772"/>
      <c r="CP240" s="1772"/>
      <c r="CQ240" s="1772"/>
      <c r="CR240" s="1772"/>
      <c r="CS240" s="1772"/>
      <c r="CT240" s="1772"/>
      <c r="CU240" s="1772"/>
      <c r="CV240" s="1772"/>
      <c r="CW240" s="1772"/>
      <c r="CX240" s="1772"/>
      <c r="CY240" s="1772"/>
      <c r="CZ240" s="1773"/>
      <c r="DA240" s="1516"/>
      <c r="DB240" s="1516"/>
      <c r="DC240" s="1516"/>
      <c r="DD240" s="1516"/>
      <c r="DE240" s="1516"/>
      <c r="DF240" s="1516"/>
      <c r="DG240" s="1516"/>
      <c r="DH240" s="1516"/>
      <c r="DI240" s="1516"/>
      <c r="DJ240">
        <f>COUNTA($C$240)</f>
        <v>0</v>
      </c>
    </row>
    <row r="241" spans="1:114" ht="30" hidden="1" customHeight="1">
      <c r="A241" s="1761">
        <v>5</v>
      </c>
      <c r="B241" s="1761">
        <v>1</v>
      </c>
      <c r="C241" s="1762"/>
      <c r="D241" s="1762"/>
      <c r="E241" s="1762"/>
      <c r="F241" s="1762"/>
      <c r="G241" s="1762"/>
      <c r="H241" s="1762"/>
      <c r="I241" s="1762"/>
      <c r="J241" s="1762"/>
      <c r="K241" s="1763"/>
      <c r="L241" s="1763"/>
      <c r="M241" s="1763"/>
      <c r="N241" s="1763"/>
      <c r="O241" s="1763"/>
      <c r="P241" s="1763"/>
      <c r="Q241" s="1764"/>
      <c r="R241" s="1764"/>
      <c r="S241" s="1764"/>
      <c r="T241" s="1764"/>
      <c r="U241" s="1764"/>
      <c r="V241" s="1764"/>
      <c r="W241" s="1764"/>
      <c r="X241" s="1764"/>
      <c r="Y241" s="1764"/>
      <c r="Z241" s="1765"/>
      <c r="AA241" s="1766"/>
      <c r="AB241" s="1766"/>
      <c r="AC241" s="1767"/>
      <c r="AD241" s="1768"/>
      <c r="AE241" s="1769"/>
      <c r="AF241" s="1769"/>
      <c r="AG241" s="1769"/>
      <c r="AH241" s="1769"/>
      <c r="AI241" s="1774"/>
      <c r="AJ241" s="1774"/>
      <c r="AK241" s="1774"/>
      <c r="AL241" s="1774"/>
      <c r="AM241" s="1771"/>
      <c r="AN241" s="1772"/>
      <c r="AO241" s="1772"/>
      <c r="AP241" s="1773"/>
      <c r="AQ241" s="1516"/>
      <c r="AR241" s="1516"/>
      <c r="AS241" s="1516"/>
      <c r="AT241" s="1516"/>
      <c r="AU241" s="1516"/>
      <c r="AV241" s="1516"/>
      <c r="AW241" s="1516"/>
      <c r="AX241" s="1516"/>
      <c r="AY241" s="1516"/>
      <c r="AZ241" s="1762"/>
      <c r="BA241" s="1762"/>
      <c r="BB241" s="1762"/>
      <c r="BC241" s="1763"/>
      <c r="BD241" s="1763"/>
      <c r="BE241" s="1763"/>
      <c r="BF241" s="1763"/>
      <c r="BG241" s="1763"/>
      <c r="BH241" s="1763"/>
      <c r="BI241" s="1764"/>
      <c r="BJ241" s="1764"/>
      <c r="BK241" s="1764"/>
      <c r="BL241" s="1764"/>
      <c r="BM241" s="1764"/>
      <c r="BN241" s="1764"/>
      <c r="BO241" s="1764"/>
      <c r="BP241" s="1764"/>
      <c r="BQ241" s="1764"/>
      <c r="BR241" s="1765"/>
      <c r="BS241" s="1766"/>
      <c r="BT241" s="1766"/>
      <c r="BU241" s="1767"/>
      <c r="BV241" s="1768"/>
      <c r="BW241" s="1769"/>
      <c r="BX241" s="1769"/>
      <c r="BY241" s="1769"/>
      <c r="BZ241" s="1769"/>
      <c r="CA241" s="1774"/>
      <c r="CB241" s="1774"/>
      <c r="CC241" s="1774"/>
      <c r="CD241" s="1774"/>
      <c r="CE241" s="1771"/>
      <c r="CF241" s="1772"/>
      <c r="CG241" s="1772"/>
      <c r="CH241" s="1772"/>
      <c r="CI241" s="1772"/>
      <c r="CJ241" s="1772"/>
      <c r="CK241" s="1772"/>
      <c r="CL241" s="1772"/>
      <c r="CM241" s="1772"/>
      <c r="CN241" s="1772"/>
      <c r="CO241" s="1772"/>
      <c r="CP241" s="1772"/>
      <c r="CQ241" s="1772"/>
      <c r="CR241" s="1772"/>
      <c r="CS241" s="1772"/>
      <c r="CT241" s="1772"/>
      <c r="CU241" s="1772"/>
      <c r="CV241" s="1772"/>
      <c r="CW241" s="1772"/>
      <c r="CX241" s="1772"/>
      <c r="CY241" s="1772"/>
      <c r="CZ241" s="1773"/>
      <c r="DA241" s="1516"/>
      <c r="DB241" s="1516"/>
      <c r="DC241" s="1516"/>
      <c r="DD241" s="1516"/>
      <c r="DE241" s="1516"/>
      <c r="DF241" s="1516"/>
      <c r="DG241" s="1516"/>
      <c r="DH241" s="1516"/>
      <c r="DI241" s="1516"/>
      <c r="DJ241">
        <f>COUNTA($C$241)</f>
        <v>0</v>
      </c>
    </row>
    <row r="242" spans="1:114" ht="30" hidden="1" customHeight="1">
      <c r="A242" s="1761">
        <v>6</v>
      </c>
      <c r="B242" s="1761">
        <v>1</v>
      </c>
      <c r="C242" s="1762"/>
      <c r="D242" s="1762"/>
      <c r="E242" s="1762"/>
      <c r="F242" s="1762"/>
      <c r="G242" s="1762"/>
      <c r="H242" s="1762"/>
      <c r="I242" s="1762"/>
      <c r="J242" s="1762"/>
      <c r="K242" s="1763"/>
      <c r="L242" s="1763"/>
      <c r="M242" s="1763"/>
      <c r="N242" s="1763"/>
      <c r="O242" s="1763"/>
      <c r="P242" s="1763"/>
      <c r="Q242" s="1764"/>
      <c r="R242" s="1764"/>
      <c r="S242" s="1764"/>
      <c r="T242" s="1764"/>
      <c r="U242" s="1764"/>
      <c r="V242" s="1764"/>
      <c r="W242" s="1764"/>
      <c r="X242" s="1764"/>
      <c r="Y242" s="1764"/>
      <c r="Z242" s="1765"/>
      <c r="AA242" s="1766"/>
      <c r="AB242" s="1766"/>
      <c r="AC242" s="1767"/>
      <c r="AD242" s="1768"/>
      <c r="AE242" s="1769"/>
      <c r="AF242" s="1769"/>
      <c r="AG242" s="1769"/>
      <c r="AH242" s="1769"/>
      <c r="AI242" s="1774"/>
      <c r="AJ242" s="1774"/>
      <c r="AK242" s="1774"/>
      <c r="AL242" s="1774"/>
      <c r="AM242" s="1771"/>
      <c r="AN242" s="1772"/>
      <c r="AO242" s="1772"/>
      <c r="AP242" s="1773"/>
      <c r="AQ242" s="1516"/>
      <c r="AR242" s="1516"/>
      <c r="AS242" s="1516"/>
      <c r="AT242" s="1516"/>
      <c r="AU242" s="1516"/>
      <c r="AV242" s="1516"/>
      <c r="AW242" s="1516"/>
      <c r="AX242" s="1516"/>
      <c r="AY242" s="1516"/>
      <c r="AZ242" s="1762"/>
      <c r="BA242" s="1762"/>
      <c r="BB242" s="1762"/>
      <c r="BC242" s="1763"/>
      <c r="BD242" s="1763"/>
      <c r="BE242" s="1763"/>
      <c r="BF242" s="1763"/>
      <c r="BG242" s="1763"/>
      <c r="BH242" s="1763"/>
      <c r="BI242" s="1764"/>
      <c r="BJ242" s="1764"/>
      <c r="BK242" s="1764"/>
      <c r="BL242" s="1764"/>
      <c r="BM242" s="1764"/>
      <c r="BN242" s="1764"/>
      <c r="BO242" s="1764"/>
      <c r="BP242" s="1764"/>
      <c r="BQ242" s="1764"/>
      <c r="BR242" s="1765"/>
      <c r="BS242" s="1766"/>
      <c r="BT242" s="1766"/>
      <c r="BU242" s="1767"/>
      <c r="BV242" s="1768"/>
      <c r="BW242" s="1769"/>
      <c r="BX242" s="1769"/>
      <c r="BY242" s="1769"/>
      <c r="BZ242" s="1769"/>
      <c r="CA242" s="1774"/>
      <c r="CB242" s="1774"/>
      <c r="CC242" s="1774"/>
      <c r="CD242" s="1774"/>
      <c r="CE242" s="1771"/>
      <c r="CF242" s="1772"/>
      <c r="CG242" s="1772"/>
      <c r="CH242" s="1772"/>
      <c r="CI242" s="1772"/>
      <c r="CJ242" s="1772"/>
      <c r="CK242" s="1772"/>
      <c r="CL242" s="1772"/>
      <c r="CM242" s="1772"/>
      <c r="CN242" s="1772"/>
      <c r="CO242" s="1772"/>
      <c r="CP242" s="1772"/>
      <c r="CQ242" s="1772"/>
      <c r="CR242" s="1772"/>
      <c r="CS242" s="1772"/>
      <c r="CT242" s="1772"/>
      <c r="CU242" s="1772"/>
      <c r="CV242" s="1772"/>
      <c r="CW242" s="1772"/>
      <c r="CX242" s="1772"/>
      <c r="CY242" s="1772"/>
      <c r="CZ242" s="1773"/>
      <c r="DA242" s="1516"/>
      <c r="DB242" s="1516"/>
      <c r="DC242" s="1516"/>
      <c r="DD242" s="1516"/>
      <c r="DE242" s="1516"/>
      <c r="DF242" s="1516"/>
      <c r="DG242" s="1516"/>
      <c r="DH242" s="1516"/>
      <c r="DI242" s="1516"/>
      <c r="DJ242">
        <f>COUNTA($C$242)</f>
        <v>0</v>
      </c>
    </row>
    <row r="243" spans="1:114" ht="30" hidden="1" customHeight="1">
      <c r="A243" s="1761">
        <v>7</v>
      </c>
      <c r="B243" s="1761">
        <v>1</v>
      </c>
      <c r="C243" s="1762"/>
      <c r="D243" s="1762"/>
      <c r="E243" s="1762"/>
      <c r="F243" s="1762"/>
      <c r="G243" s="1762"/>
      <c r="H243" s="1762"/>
      <c r="I243" s="1762"/>
      <c r="J243" s="1762"/>
      <c r="K243" s="1763"/>
      <c r="L243" s="1763"/>
      <c r="M243" s="1763"/>
      <c r="N243" s="1763"/>
      <c r="O243" s="1763"/>
      <c r="P243" s="1763"/>
      <c r="Q243" s="1764"/>
      <c r="R243" s="1764"/>
      <c r="S243" s="1764"/>
      <c r="T243" s="1764"/>
      <c r="U243" s="1764"/>
      <c r="V243" s="1764"/>
      <c r="W243" s="1764"/>
      <c r="X243" s="1764"/>
      <c r="Y243" s="1764"/>
      <c r="Z243" s="1765"/>
      <c r="AA243" s="1766"/>
      <c r="AB243" s="1766"/>
      <c r="AC243" s="1767"/>
      <c r="AD243" s="1768"/>
      <c r="AE243" s="1769"/>
      <c r="AF243" s="1769"/>
      <c r="AG243" s="1769"/>
      <c r="AH243" s="1769"/>
      <c r="AI243" s="1774"/>
      <c r="AJ243" s="1774"/>
      <c r="AK243" s="1774"/>
      <c r="AL243" s="1774"/>
      <c r="AM243" s="1771"/>
      <c r="AN243" s="1772"/>
      <c r="AO243" s="1772"/>
      <c r="AP243" s="1773"/>
      <c r="AQ243" s="1516"/>
      <c r="AR243" s="1516"/>
      <c r="AS243" s="1516"/>
      <c r="AT243" s="1516"/>
      <c r="AU243" s="1516"/>
      <c r="AV243" s="1516"/>
      <c r="AW243" s="1516"/>
      <c r="AX243" s="1516"/>
      <c r="AY243" s="1516"/>
      <c r="AZ243" s="1762"/>
      <c r="BA243" s="1762"/>
      <c r="BB243" s="1762"/>
      <c r="BC243" s="1763"/>
      <c r="BD243" s="1763"/>
      <c r="BE243" s="1763"/>
      <c r="BF243" s="1763"/>
      <c r="BG243" s="1763"/>
      <c r="BH243" s="1763"/>
      <c r="BI243" s="1764"/>
      <c r="BJ243" s="1764"/>
      <c r="BK243" s="1764"/>
      <c r="BL243" s="1764"/>
      <c r="BM243" s="1764"/>
      <c r="BN243" s="1764"/>
      <c r="BO243" s="1764"/>
      <c r="BP243" s="1764"/>
      <c r="BQ243" s="1764"/>
      <c r="BR243" s="1765"/>
      <c r="BS243" s="1766"/>
      <c r="BT243" s="1766"/>
      <c r="BU243" s="1767"/>
      <c r="BV243" s="1768"/>
      <c r="BW243" s="1769"/>
      <c r="BX243" s="1769"/>
      <c r="BY243" s="1769"/>
      <c r="BZ243" s="1769"/>
      <c r="CA243" s="1774"/>
      <c r="CB243" s="1774"/>
      <c r="CC243" s="1774"/>
      <c r="CD243" s="1774"/>
      <c r="CE243" s="1771"/>
      <c r="CF243" s="1772"/>
      <c r="CG243" s="1772"/>
      <c r="CH243" s="1772"/>
      <c r="CI243" s="1772"/>
      <c r="CJ243" s="1772"/>
      <c r="CK243" s="1772"/>
      <c r="CL243" s="1772"/>
      <c r="CM243" s="1772"/>
      <c r="CN243" s="1772"/>
      <c r="CO243" s="1772"/>
      <c r="CP243" s="1772"/>
      <c r="CQ243" s="1772"/>
      <c r="CR243" s="1772"/>
      <c r="CS243" s="1772"/>
      <c r="CT243" s="1772"/>
      <c r="CU243" s="1772"/>
      <c r="CV243" s="1772"/>
      <c r="CW243" s="1772"/>
      <c r="CX243" s="1772"/>
      <c r="CY243" s="1772"/>
      <c r="CZ243" s="1773"/>
      <c r="DA243" s="1516"/>
      <c r="DB243" s="1516"/>
      <c r="DC243" s="1516"/>
      <c r="DD243" s="1516"/>
      <c r="DE243" s="1516"/>
      <c r="DF243" s="1516"/>
      <c r="DG243" s="1516"/>
      <c r="DH243" s="1516"/>
      <c r="DI243" s="1516"/>
      <c r="DJ243">
        <f>COUNTA($C$243)</f>
        <v>0</v>
      </c>
    </row>
    <row r="244" spans="1:114" ht="30" hidden="1" customHeight="1">
      <c r="A244" s="1761">
        <v>8</v>
      </c>
      <c r="B244" s="1761">
        <v>1</v>
      </c>
      <c r="C244" s="1762"/>
      <c r="D244" s="1762"/>
      <c r="E244" s="1762"/>
      <c r="F244" s="1762"/>
      <c r="G244" s="1762"/>
      <c r="H244" s="1762"/>
      <c r="I244" s="1762"/>
      <c r="J244" s="1762"/>
      <c r="K244" s="1763"/>
      <c r="L244" s="1763"/>
      <c r="M244" s="1763"/>
      <c r="N244" s="1763"/>
      <c r="O244" s="1763"/>
      <c r="P244" s="1763"/>
      <c r="Q244" s="1764"/>
      <c r="R244" s="1764"/>
      <c r="S244" s="1764"/>
      <c r="T244" s="1764"/>
      <c r="U244" s="1764"/>
      <c r="V244" s="1764"/>
      <c r="W244" s="1764"/>
      <c r="X244" s="1764"/>
      <c r="Y244" s="1764"/>
      <c r="Z244" s="1765"/>
      <c r="AA244" s="1766"/>
      <c r="AB244" s="1766"/>
      <c r="AC244" s="1767"/>
      <c r="AD244" s="1768"/>
      <c r="AE244" s="1769"/>
      <c r="AF244" s="1769"/>
      <c r="AG244" s="1769"/>
      <c r="AH244" s="1769"/>
      <c r="AI244" s="1774"/>
      <c r="AJ244" s="1774"/>
      <c r="AK244" s="1774"/>
      <c r="AL244" s="1774"/>
      <c r="AM244" s="1771"/>
      <c r="AN244" s="1772"/>
      <c r="AO244" s="1772"/>
      <c r="AP244" s="1773"/>
      <c r="AQ244" s="1516"/>
      <c r="AR244" s="1516"/>
      <c r="AS244" s="1516"/>
      <c r="AT244" s="1516"/>
      <c r="AU244" s="1516"/>
      <c r="AV244" s="1516"/>
      <c r="AW244" s="1516"/>
      <c r="AX244" s="1516"/>
      <c r="AY244" s="1516"/>
      <c r="AZ244" s="1762"/>
      <c r="BA244" s="1762"/>
      <c r="BB244" s="1762"/>
      <c r="BC244" s="1763"/>
      <c r="BD244" s="1763"/>
      <c r="BE244" s="1763"/>
      <c r="BF244" s="1763"/>
      <c r="BG244" s="1763"/>
      <c r="BH244" s="1763"/>
      <c r="BI244" s="1764"/>
      <c r="BJ244" s="1764"/>
      <c r="BK244" s="1764"/>
      <c r="BL244" s="1764"/>
      <c r="BM244" s="1764"/>
      <c r="BN244" s="1764"/>
      <c r="BO244" s="1764"/>
      <c r="BP244" s="1764"/>
      <c r="BQ244" s="1764"/>
      <c r="BR244" s="1765"/>
      <c r="BS244" s="1766"/>
      <c r="BT244" s="1766"/>
      <c r="BU244" s="1767"/>
      <c r="BV244" s="1768"/>
      <c r="BW244" s="1769"/>
      <c r="BX244" s="1769"/>
      <c r="BY244" s="1769"/>
      <c r="BZ244" s="1769"/>
      <c r="CA244" s="1774"/>
      <c r="CB244" s="1774"/>
      <c r="CC244" s="1774"/>
      <c r="CD244" s="1774"/>
      <c r="CE244" s="1771"/>
      <c r="CF244" s="1772"/>
      <c r="CG244" s="1772"/>
      <c r="CH244" s="1772"/>
      <c r="CI244" s="1772"/>
      <c r="CJ244" s="1772"/>
      <c r="CK244" s="1772"/>
      <c r="CL244" s="1772"/>
      <c r="CM244" s="1772"/>
      <c r="CN244" s="1772"/>
      <c r="CO244" s="1772"/>
      <c r="CP244" s="1772"/>
      <c r="CQ244" s="1772"/>
      <c r="CR244" s="1772"/>
      <c r="CS244" s="1772"/>
      <c r="CT244" s="1772"/>
      <c r="CU244" s="1772"/>
      <c r="CV244" s="1772"/>
      <c r="CW244" s="1772"/>
      <c r="CX244" s="1772"/>
      <c r="CY244" s="1772"/>
      <c r="CZ244" s="1773"/>
      <c r="DA244" s="1516"/>
      <c r="DB244" s="1516"/>
      <c r="DC244" s="1516"/>
      <c r="DD244" s="1516"/>
      <c r="DE244" s="1516"/>
      <c r="DF244" s="1516"/>
      <c r="DG244" s="1516"/>
      <c r="DH244" s="1516"/>
      <c r="DI244" s="1516"/>
      <c r="DJ244">
        <f>COUNTA($C$244)</f>
        <v>0</v>
      </c>
    </row>
    <row r="245" spans="1:114" ht="30" hidden="1" customHeight="1">
      <c r="A245" s="1761">
        <v>9</v>
      </c>
      <c r="B245" s="1761">
        <v>1</v>
      </c>
      <c r="C245" s="1762"/>
      <c r="D245" s="1762"/>
      <c r="E245" s="1762"/>
      <c r="F245" s="1762"/>
      <c r="G245" s="1762"/>
      <c r="H245" s="1762"/>
      <c r="I245" s="1762"/>
      <c r="J245" s="1762"/>
      <c r="K245" s="1763"/>
      <c r="L245" s="1763"/>
      <c r="M245" s="1763"/>
      <c r="N245" s="1763"/>
      <c r="O245" s="1763"/>
      <c r="P245" s="1763"/>
      <c r="Q245" s="1764"/>
      <c r="R245" s="1764"/>
      <c r="S245" s="1764"/>
      <c r="T245" s="1764"/>
      <c r="U245" s="1764"/>
      <c r="V245" s="1764"/>
      <c r="W245" s="1764"/>
      <c r="X245" s="1764"/>
      <c r="Y245" s="1764"/>
      <c r="Z245" s="1765"/>
      <c r="AA245" s="1766"/>
      <c r="AB245" s="1766"/>
      <c r="AC245" s="1767"/>
      <c r="AD245" s="1768"/>
      <c r="AE245" s="1769"/>
      <c r="AF245" s="1769"/>
      <c r="AG245" s="1769"/>
      <c r="AH245" s="1769"/>
      <c r="AI245" s="1774"/>
      <c r="AJ245" s="1774"/>
      <c r="AK245" s="1774"/>
      <c r="AL245" s="1774"/>
      <c r="AM245" s="1771"/>
      <c r="AN245" s="1772"/>
      <c r="AO245" s="1772"/>
      <c r="AP245" s="1773"/>
      <c r="AQ245" s="1516"/>
      <c r="AR245" s="1516"/>
      <c r="AS245" s="1516"/>
      <c r="AT245" s="1516"/>
      <c r="AU245" s="1516"/>
      <c r="AV245" s="1516"/>
      <c r="AW245" s="1516"/>
      <c r="AX245" s="1516"/>
      <c r="AY245" s="1516"/>
      <c r="AZ245" s="1762"/>
      <c r="BA245" s="1762"/>
      <c r="BB245" s="1762"/>
      <c r="BC245" s="1763"/>
      <c r="BD245" s="1763"/>
      <c r="BE245" s="1763"/>
      <c r="BF245" s="1763"/>
      <c r="BG245" s="1763"/>
      <c r="BH245" s="1763"/>
      <c r="BI245" s="1764"/>
      <c r="BJ245" s="1764"/>
      <c r="BK245" s="1764"/>
      <c r="BL245" s="1764"/>
      <c r="BM245" s="1764"/>
      <c r="BN245" s="1764"/>
      <c r="BO245" s="1764"/>
      <c r="BP245" s="1764"/>
      <c r="BQ245" s="1764"/>
      <c r="BR245" s="1765"/>
      <c r="BS245" s="1766"/>
      <c r="BT245" s="1766"/>
      <c r="BU245" s="1767"/>
      <c r="BV245" s="1768"/>
      <c r="BW245" s="1769"/>
      <c r="BX245" s="1769"/>
      <c r="BY245" s="1769"/>
      <c r="BZ245" s="1769"/>
      <c r="CA245" s="1774"/>
      <c r="CB245" s="1774"/>
      <c r="CC245" s="1774"/>
      <c r="CD245" s="1774"/>
      <c r="CE245" s="1771"/>
      <c r="CF245" s="1772"/>
      <c r="CG245" s="1772"/>
      <c r="CH245" s="1772"/>
      <c r="CI245" s="1772"/>
      <c r="CJ245" s="1772"/>
      <c r="CK245" s="1772"/>
      <c r="CL245" s="1772"/>
      <c r="CM245" s="1772"/>
      <c r="CN245" s="1772"/>
      <c r="CO245" s="1772"/>
      <c r="CP245" s="1772"/>
      <c r="CQ245" s="1772"/>
      <c r="CR245" s="1772"/>
      <c r="CS245" s="1772"/>
      <c r="CT245" s="1772"/>
      <c r="CU245" s="1772"/>
      <c r="CV245" s="1772"/>
      <c r="CW245" s="1772"/>
      <c r="CX245" s="1772"/>
      <c r="CY245" s="1772"/>
      <c r="CZ245" s="1773"/>
      <c r="DA245" s="1516"/>
      <c r="DB245" s="1516"/>
      <c r="DC245" s="1516"/>
      <c r="DD245" s="1516"/>
      <c r="DE245" s="1516"/>
      <c r="DF245" s="1516"/>
      <c r="DG245" s="1516"/>
      <c r="DH245" s="1516"/>
      <c r="DI245" s="1516"/>
      <c r="DJ245">
        <f>COUNTA($C$245)</f>
        <v>0</v>
      </c>
    </row>
    <row r="246" spans="1:114" ht="30" hidden="1" customHeight="1">
      <c r="A246" s="1761">
        <v>10</v>
      </c>
      <c r="B246" s="1761">
        <v>1</v>
      </c>
      <c r="C246" s="1762"/>
      <c r="D246" s="1762"/>
      <c r="E246" s="1762"/>
      <c r="F246" s="1762"/>
      <c r="G246" s="1762"/>
      <c r="H246" s="1762"/>
      <c r="I246" s="1762"/>
      <c r="J246" s="1762"/>
      <c r="K246" s="1763"/>
      <c r="L246" s="1763"/>
      <c r="M246" s="1763"/>
      <c r="N246" s="1763"/>
      <c r="O246" s="1763"/>
      <c r="P246" s="1763"/>
      <c r="Q246" s="1764"/>
      <c r="R246" s="1764"/>
      <c r="S246" s="1764"/>
      <c r="T246" s="1764"/>
      <c r="U246" s="1764"/>
      <c r="V246" s="1764"/>
      <c r="W246" s="1764"/>
      <c r="X246" s="1764"/>
      <c r="Y246" s="1764"/>
      <c r="Z246" s="1765"/>
      <c r="AA246" s="1766"/>
      <c r="AB246" s="1766"/>
      <c r="AC246" s="1767"/>
      <c r="AD246" s="1768"/>
      <c r="AE246" s="1769"/>
      <c r="AF246" s="1769"/>
      <c r="AG246" s="1769"/>
      <c r="AH246" s="1769"/>
      <c r="AI246" s="1774"/>
      <c r="AJ246" s="1774"/>
      <c r="AK246" s="1774"/>
      <c r="AL246" s="1774"/>
      <c r="AM246" s="1771"/>
      <c r="AN246" s="1772"/>
      <c r="AO246" s="1772"/>
      <c r="AP246" s="1773"/>
      <c r="AQ246" s="1516"/>
      <c r="AR246" s="1516"/>
      <c r="AS246" s="1516"/>
      <c r="AT246" s="1516"/>
      <c r="AU246" s="1516"/>
      <c r="AV246" s="1516"/>
      <c r="AW246" s="1516"/>
      <c r="AX246" s="1516"/>
      <c r="AY246" s="1516"/>
      <c r="AZ246" s="1762"/>
      <c r="BA246" s="1762"/>
      <c r="BB246" s="1762"/>
      <c r="BC246" s="1763"/>
      <c r="BD246" s="1763"/>
      <c r="BE246" s="1763"/>
      <c r="BF246" s="1763"/>
      <c r="BG246" s="1763"/>
      <c r="BH246" s="1763"/>
      <c r="BI246" s="1764"/>
      <c r="BJ246" s="1764"/>
      <c r="BK246" s="1764"/>
      <c r="BL246" s="1764"/>
      <c r="BM246" s="1764"/>
      <c r="BN246" s="1764"/>
      <c r="BO246" s="1764"/>
      <c r="BP246" s="1764"/>
      <c r="BQ246" s="1764"/>
      <c r="BR246" s="1765"/>
      <c r="BS246" s="1766"/>
      <c r="BT246" s="1766"/>
      <c r="BU246" s="1767"/>
      <c r="BV246" s="1768"/>
      <c r="BW246" s="1769"/>
      <c r="BX246" s="1769"/>
      <c r="BY246" s="1769"/>
      <c r="BZ246" s="1769"/>
      <c r="CA246" s="1774"/>
      <c r="CB246" s="1774"/>
      <c r="CC246" s="1774"/>
      <c r="CD246" s="1774"/>
      <c r="CE246" s="1771"/>
      <c r="CF246" s="1772"/>
      <c r="CG246" s="1772"/>
      <c r="CH246" s="1772"/>
      <c r="CI246" s="1772"/>
      <c r="CJ246" s="1772"/>
      <c r="CK246" s="1772"/>
      <c r="CL246" s="1772"/>
      <c r="CM246" s="1772"/>
      <c r="CN246" s="1772"/>
      <c r="CO246" s="1772"/>
      <c r="CP246" s="1772"/>
      <c r="CQ246" s="1772"/>
      <c r="CR246" s="1772"/>
      <c r="CS246" s="1772"/>
      <c r="CT246" s="1772"/>
      <c r="CU246" s="1772"/>
      <c r="CV246" s="1772"/>
      <c r="CW246" s="1772"/>
      <c r="CX246" s="1772"/>
      <c r="CY246" s="1772"/>
      <c r="CZ246" s="1773"/>
      <c r="DA246" s="1516"/>
      <c r="DB246" s="1516"/>
      <c r="DC246" s="1516"/>
      <c r="DD246" s="1516"/>
      <c r="DE246" s="1516"/>
      <c r="DF246" s="1516"/>
      <c r="DG246" s="1516"/>
      <c r="DH246" s="1516"/>
      <c r="DI246" s="1516"/>
      <c r="DJ246">
        <f>COUNTA($C$246)</f>
        <v>0</v>
      </c>
    </row>
    <row r="247" spans="1:114" ht="30" hidden="1" customHeight="1">
      <c r="A247" s="1761">
        <v>11</v>
      </c>
      <c r="B247" s="1761">
        <v>1</v>
      </c>
      <c r="C247" s="1762"/>
      <c r="D247" s="1762"/>
      <c r="E247" s="1762"/>
      <c r="F247" s="1762"/>
      <c r="G247" s="1762"/>
      <c r="H247" s="1762"/>
      <c r="I247" s="1762"/>
      <c r="J247" s="1762"/>
      <c r="K247" s="1763"/>
      <c r="L247" s="1763"/>
      <c r="M247" s="1763"/>
      <c r="N247" s="1763"/>
      <c r="O247" s="1763"/>
      <c r="P247" s="1763"/>
      <c r="Q247" s="1764"/>
      <c r="R247" s="1764"/>
      <c r="S247" s="1764"/>
      <c r="T247" s="1764"/>
      <c r="U247" s="1764"/>
      <c r="V247" s="1764"/>
      <c r="W247" s="1764"/>
      <c r="X247" s="1764"/>
      <c r="Y247" s="1764"/>
      <c r="Z247" s="1765"/>
      <c r="AA247" s="1766"/>
      <c r="AB247" s="1766"/>
      <c r="AC247" s="1767"/>
      <c r="AD247" s="1768"/>
      <c r="AE247" s="1769"/>
      <c r="AF247" s="1769"/>
      <c r="AG247" s="1769"/>
      <c r="AH247" s="1769"/>
      <c r="AI247" s="1774"/>
      <c r="AJ247" s="1774"/>
      <c r="AK247" s="1774"/>
      <c r="AL247" s="1774"/>
      <c r="AM247" s="1771"/>
      <c r="AN247" s="1772"/>
      <c r="AO247" s="1772"/>
      <c r="AP247" s="1773"/>
      <c r="AQ247" s="1516"/>
      <c r="AR247" s="1516"/>
      <c r="AS247" s="1516"/>
      <c r="AT247" s="1516"/>
      <c r="AU247" s="1516"/>
      <c r="AV247" s="1516"/>
      <c r="AW247" s="1516"/>
      <c r="AX247" s="1516"/>
      <c r="AY247" s="1516"/>
      <c r="AZ247" s="1762"/>
      <c r="BA247" s="1762"/>
      <c r="BB247" s="1762"/>
      <c r="BC247" s="1763"/>
      <c r="BD247" s="1763"/>
      <c r="BE247" s="1763"/>
      <c r="BF247" s="1763"/>
      <c r="BG247" s="1763"/>
      <c r="BH247" s="1763"/>
      <c r="BI247" s="1764"/>
      <c r="BJ247" s="1764"/>
      <c r="BK247" s="1764"/>
      <c r="BL247" s="1764"/>
      <c r="BM247" s="1764"/>
      <c r="BN247" s="1764"/>
      <c r="BO247" s="1764"/>
      <c r="BP247" s="1764"/>
      <c r="BQ247" s="1764"/>
      <c r="BR247" s="1765"/>
      <c r="BS247" s="1766"/>
      <c r="BT247" s="1766"/>
      <c r="BU247" s="1767"/>
      <c r="BV247" s="1768"/>
      <c r="BW247" s="1769"/>
      <c r="BX247" s="1769"/>
      <c r="BY247" s="1769"/>
      <c r="BZ247" s="1769"/>
      <c r="CA247" s="1774"/>
      <c r="CB247" s="1774"/>
      <c r="CC247" s="1774"/>
      <c r="CD247" s="1774"/>
      <c r="CE247" s="1771"/>
      <c r="CF247" s="1772"/>
      <c r="CG247" s="1772"/>
      <c r="CH247" s="1772"/>
      <c r="CI247" s="1772"/>
      <c r="CJ247" s="1772"/>
      <c r="CK247" s="1772"/>
      <c r="CL247" s="1772"/>
      <c r="CM247" s="1772"/>
      <c r="CN247" s="1772"/>
      <c r="CO247" s="1772"/>
      <c r="CP247" s="1772"/>
      <c r="CQ247" s="1772"/>
      <c r="CR247" s="1772"/>
      <c r="CS247" s="1772"/>
      <c r="CT247" s="1772"/>
      <c r="CU247" s="1772"/>
      <c r="CV247" s="1772"/>
      <c r="CW247" s="1772"/>
      <c r="CX247" s="1772"/>
      <c r="CY247" s="1772"/>
      <c r="CZ247" s="1773"/>
      <c r="DA247" s="1516"/>
      <c r="DB247" s="1516"/>
      <c r="DC247" s="1516"/>
      <c r="DD247" s="1516"/>
      <c r="DE247" s="1516"/>
      <c r="DF247" s="1516"/>
      <c r="DG247" s="1516"/>
      <c r="DH247" s="1516"/>
      <c r="DI247" s="1516"/>
      <c r="DJ247">
        <f>COUNTA($C$247)</f>
        <v>0</v>
      </c>
    </row>
    <row r="248" spans="1:114" ht="30" hidden="1" customHeight="1">
      <c r="A248" s="1761">
        <v>12</v>
      </c>
      <c r="B248" s="1761">
        <v>1</v>
      </c>
      <c r="C248" s="1762"/>
      <c r="D248" s="1762"/>
      <c r="E248" s="1762"/>
      <c r="F248" s="1762"/>
      <c r="G248" s="1762"/>
      <c r="H248" s="1762"/>
      <c r="I248" s="1762"/>
      <c r="J248" s="1762"/>
      <c r="K248" s="1763"/>
      <c r="L248" s="1763"/>
      <c r="M248" s="1763"/>
      <c r="N248" s="1763"/>
      <c r="O248" s="1763"/>
      <c r="P248" s="1763"/>
      <c r="Q248" s="1764"/>
      <c r="R248" s="1764"/>
      <c r="S248" s="1764"/>
      <c r="T248" s="1764"/>
      <c r="U248" s="1764"/>
      <c r="V248" s="1764"/>
      <c r="W248" s="1764"/>
      <c r="X248" s="1764"/>
      <c r="Y248" s="1764"/>
      <c r="Z248" s="1765"/>
      <c r="AA248" s="1766"/>
      <c r="AB248" s="1766"/>
      <c r="AC248" s="1767"/>
      <c r="AD248" s="1768"/>
      <c r="AE248" s="1769"/>
      <c r="AF248" s="1769"/>
      <c r="AG248" s="1769"/>
      <c r="AH248" s="1769"/>
      <c r="AI248" s="1774"/>
      <c r="AJ248" s="1774"/>
      <c r="AK248" s="1774"/>
      <c r="AL248" s="1774"/>
      <c r="AM248" s="1771"/>
      <c r="AN248" s="1772"/>
      <c r="AO248" s="1772"/>
      <c r="AP248" s="1773"/>
      <c r="AQ248" s="1516"/>
      <c r="AR248" s="1516"/>
      <c r="AS248" s="1516"/>
      <c r="AT248" s="1516"/>
      <c r="AU248" s="1516"/>
      <c r="AV248" s="1516"/>
      <c r="AW248" s="1516"/>
      <c r="AX248" s="1516"/>
      <c r="AY248" s="1516"/>
      <c r="AZ248" s="1762"/>
      <c r="BA248" s="1762"/>
      <c r="BB248" s="1762"/>
      <c r="BC248" s="1763"/>
      <c r="BD248" s="1763"/>
      <c r="BE248" s="1763"/>
      <c r="BF248" s="1763"/>
      <c r="BG248" s="1763"/>
      <c r="BH248" s="1763"/>
      <c r="BI248" s="1764"/>
      <c r="BJ248" s="1764"/>
      <c r="BK248" s="1764"/>
      <c r="BL248" s="1764"/>
      <c r="BM248" s="1764"/>
      <c r="BN248" s="1764"/>
      <c r="BO248" s="1764"/>
      <c r="BP248" s="1764"/>
      <c r="BQ248" s="1764"/>
      <c r="BR248" s="1765"/>
      <c r="BS248" s="1766"/>
      <c r="BT248" s="1766"/>
      <c r="BU248" s="1767"/>
      <c r="BV248" s="1768"/>
      <c r="BW248" s="1769"/>
      <c r="BX248" s="1769"/>
      <c r="BY248" s="1769"/>
      <c r="BZ248" s="1769"/>
      <c r="CA248" s="1774"/>
      <c r="CB248" s="1774"/>
      <c r="CC248" s="1774"/>
      <c r="CD248" s="1774"/>
      <c r="CE248" s="1771"/>
      <c r="CF248" s="1772"/>
      <c r="CG248" s="1772"/>
      <c r="CH248" s="1772"/>
      <c r="CI248" s="1772"/>
      <c r="CJ248" s="1772"/>
      <c r="CK248" s="1772"/>
      <c r="CL248" s="1772"/>
      <c r="CM248" s="1772"/>
      <c r="CN248" s="1772"/>
      <c r="CO248" s="1772"/>
      <c r="CP248" s="1772"/>
      <c r="CQ248" s="1772"/>
      <c r="CR248" s="1772"/>
      <c r="CS248" s="1772"/>
      <c r="CT248" s="1772"/>
      <c r="CU248" s="1772"/>
      <c r="CV248" s="1772"/>
      <c r="CW248" s="1772"/>
      <c r="CX248" s="1772"/>
      <c r="CY248" s="1772"/>
      <c r="CZ248" s="1773"/>
      <c r="DA248" s="1516"/>
      <c r="DB248" s="1516"/>
      <c r="DC248" s="1516"/>
      <c r="DD248" s="1516"/>
      <c r="DE248" s="1516"/>
      <c r="DF248" s="1516"/>
      <c r="DG248" s="1516"/>
      <c r="DH248" s="1516"/>
      <c r="DI248" s="1516"/>
      <c r="DJ248">
        <f>COUNTA($C$248)</f>
        <v>0</v>
      </c>
    </row>
    <row r="249" spans="1:114" ht="30" hidden="1" customHeight="1">
      <c r="A249" s="1761">
        <v>13</v>
      </c>
      <c r="B249" s="1761">
        <v>1</v>
      </c>
      <c r="C249" s="1762"/>
      <c r="D249" s="1762"/>
      <c r="E249" s="1762"/>
      <c r="F249" s="1762"/>
      <c r="G249" s="1762"/>
      <c r="H249" s="1762"/>
      <c r="I249" s="1762"/>
      <c r="J249" s="1762"/>
      <c r="K249" s="1763"/>
      <c r="L249" s="1763"/>
      <c r="M249" s="1763"/>
      <c r="N249" s="1763"/>
      <c r="O249" s="1763"/>
      <c r="P249" s="1763"/>
      <c r="Q249" s="1764"/>
      <c r="R249" s="1764"/>
      <c r="S249" s="1764"/>
      <c r="T249" s="1764"/>
      <c r="U249" s="1764"/>
      <c r="V249" s="1764"/>
      <c r="W249" s="1764"/>
      <c r="X249" s="1764"/>
      <c r="Y249" s="1764"/>
      <c r="Z249" s="1765"/>
      <c r="AA249" s="1766"/>
      <c r="AB249" s="1766"/>
      <c r="AC249" s="1767"/>
      <c r="AD249" s="1768"/>
      <c r="AE249" s="1769"/>
      <c r="AF249" s="1769"/>
      <c r="AG249" s="1769"/>
      <c r="AH249" s="1769"/>
      <c r="AI249" s="1774"/>
      <c r="AJ249" s="1774"/>
      <c r="AK249" s="1774"/>
      <c r="AL249" s="1774"/>
      <c r="AM249" s="1771"/>
      <c r="AN249" s="1772"/>
      <c r="AO249" s="1772"/>
      <c r="AP249" s="1773"/>
      <c r="AQ249" s="1516"/>
      <c r="AR249" s="1516"/>
      <c r="AS249" s="1516"/>
      <c r="AT249" s="1516"/>
      <c r="AU249" s="1516"/>
      <c r="AV249" s="1516"/>
      <c r="AW249" s="1516"/>
      <c r="AX249" s="1516"/>
      <c r="AY249" s="1516"/>
      <c r="AZ249" s="1762"/>
      <c r="BA249" s="1762"/>
      <c r="BB249" s="1762"/>
      <c r="BC249" s="1763"/>
      <c r="BD249" s="1763"/>
      <c r="BE249" s="1763"/>
      <c r="BF249" s="1763"/>
      <c r="BG249" s="1763"/>
      <c r="BH249" s="1763"/>
      <c r="BI249" s="1764"/>
      <c r="BJ249" s="1764"/>
      <c r="BK249" s="1764"/>
      <c r="BL249" s="1764"/>
      <c r="BM249" s="1764"/>
      <c r="BN249" s="1764"/>
      <c r="BO249" s="1764"/>
      <c r="BP249" s="1764"/>
      <c r="BQ249" s="1764"/>
      <c r="BR249" s="1765"/>
      <c r="BS249" s="1766"/>
      <c r="BT249" s="1766"/>
      <c r="BU249" s="1767"/>
      <c r="BV249" s="1768"/>
      <c r="BW249" s="1769"/>
      <c r="BX249" s="1769"/>
      <c r="BY249" s="1769"/>
      <c r="BZ249" s="1769"/>
      <c r="CA249" s="1774"/>
      <c r="CB249" s="1774"/>
      <c r="CC249" s="1774"/>
      <c r="CD249" s="1774"/>
      <c r="CE249" s="1771"/>
      <c r="CF249" s="1772"/>
      <c r="CG249" s="1772"/>
      <c r="CH249" s="1772"/>
      <c r="CI249" s="1772"/>
      <c r="CJ249" s="1772"/>
      <c r="CK249" s="1772"/>
      <c r="CL249" s="1772"/>
      <c r="CM249" s="1772"/>
      <c r="CN249" s="1772"/>
      <c r="CO249" s="1772"/>
      <c r="CP249" s="1772"/>
      <c r="CQ249" s="1772"/>
      <c r="CR249" s="1772"/>
      <c r="CS249" s="1772"/>
      <c r="CT249" s="1772"/>
      <c r="CU249" s="1772"/>
      <c r="CV249" s="1772"/>
      <c r="CW249" s="1772"/>
      <c r="CX249" s="1772"/>
      <c r="CY249" s="1772"/>
      <c r="CZ249" s="1773"/>
      <c r="DA249" s="1516"/>
      <c r="DB249" s="1516"/>
      <c r="DC249" s="1516"/>
      <c r="DD249" s="1516"/>
      <c r="DE249" s="1516"/>
      <c r="DF249" s="1516"/>
      <c r="DG249" s="1516"/>
      <c r="DH249" s="1516"/>
      <c r="DI249" s="1516"/>
      <c r="DJ249">
        <f>COUNTA($C$249)</f>
        <v>0</v>
      </c>
    </row>
    <row r="250" spans="1:114" ht="30" hidden="1" customHeight="1">
      <c r="A250" s="1761">
        <v>14</v>
      </c>
      <c r="B250" s="1761">
        <v>1</v>
      </c>
      <c r="C250" s="1762"/>
      <c r="D250" s="1762"/>
      <c r="E250" s="1762"/>
      <c r="F250" s="1762"/>
      <c r="G250" s="1762"/>
      <c r="H250" s="1762"/>
      <c r="I250" s="1762"/>
      <c r="J250" s="1762"/>
      <c r="K250" s="1763"/>
      <c r="L250" s="1763"/>
      <c r="M250" s="1763"/>
      <c r="N250" s="1763"/>
      <c r="O250" s="1763"/>
      <c r="P250" s="1763"/>
      <c r="Q250" s="1764"/>
      <c r="R250" s="1764"/>
      <c r="S250" s="1764"/>
      <c r="T250" s="1764"/>
      <c r="U250" s="1764"/>
      <c r="V250" s="1764"/>
      <c r="W250" s="1764"/>
      <c r="X250" s="1764"/>
      <c r="Y250" s="1764"/>
      <c r="Z250" s="1765"/>
      <c r="AA250" s="1766"/>
      <c r="AB250" s="1766"/>
      <c r="AC250" s="1767"/>
      <c r="AD250" s="1768"/>
      <c r="AE250" s="1769"/>
      <c r="AF250" s="1769"/>
      <c r="AG250" s="1769"/>
      <c r="AH250" s="1769"/>
      <c r="AI250" s="1774"/>
      <c r="AJ250" s="1774"/>
      <c r="AK250" s="1774"/>
      <c r="AL250" s="1774"/>
      <c r="AM250" s="1771"/>
      <c r="AN250" s="1772"/>
      <c r="AO250" s="1772"/>
      <c r="AP250" s="1773"/>
      <c r="AQ250" s="1516"/>
      <c r="AR250" s="1516"/>
      <c r="AS250" s="1516"/>
      <c r="AT250" s="1516"/>
      <c r="AU250" s="1516"/>
      <c r="AV250" s="1516"/>
      <c r="AW250" s="1516"/>
      <c r="AX250" s="1516"/>
      <c r="AY250" s="1516"/>
      <c r="AZ250" s="1762"/>
      <c r="BA250" s="1762"/>
      <c r="BB250" s="1762"/>
      <c r="BC250" s="1763"/>
      <c r="BD250" s="1763"/>
      <c r="BE250" s="1763"/>
      <c r="BF250" s="1763"/>
      <c r="BG250" s="1763"/>
      <c r="BH250" s="1763"/>
      <c r="BI250" s="1764"/>
      <c r="BJ250" s="1764"/>
      <c r="BK250" s="1764"/>
      <c r="BL250" s="1764"/>
      <c r="BM250" s="1764"/>
      <c r="BN250" s="1764"/>
      <c r="BO250" s="1764"/>
      <c r="BP250" s="1764"/>
      <c r="BQ250" s="1764"/>
      <c r="BR250" s="1765"/>
      <c r="BS250" s="1766"/>
      <c r="BT250" s="1766"/>
      <c r="BU250" s="1767"/>
      <c r="BV250" s="1768"/>
      <c r="BW250" s="1769"/>
      <c r="BX250" s="1769"/>
      <c r="BY250" s="1769"/>
      <c r="BZ250" s="1769"/>
      <c r="CA250" s="1774"/>
      <c r="CB250" s="1774"/>
      <c r="CC250" s="1774"/>
      <c r="CD250" s="1774"/>
      <c r="CE250" s="1771"/>
      <c r="CF250" s="1772"/>
      <c r="CG250" s="1772"/>
      <c r="CH250" s="1772"/>
      <c r="CI250" s="1772"/>
      <c r="CJ250" s="1772"/>
      <c r="CK250" s="1772"/>
      <c r="CL250" s="1772"/>
      <c r="CM250" s="1772"/>
      <c r="CN250" s="1772"/>
      <c r="CO250" s="1772"/>
      <c r="CP250" s="1772"/>
      <c r="CQ250" s="1772"/>
      <c r="CR250" s="1772"/>
      <c r="CS250" s="1772"/>
      <c r="CT250" s="1772"/>
      <c r="CU250" s="1772"/>
      <c r="CV250" s="1772"/>
      <c r="CW250" s="1772"/>
      <c r="CX250" s="1772"/>
      <c r="CY250" s="1772"/>
      <c r="CZ250" s="1773"/>
      <c r="DA250" s="1516"/>
      <c r="DB250" s="1516"/>
      <c r="DC250" s="1516"/>
      <c r="DD250" s="1516"/>
      <c r="DE250" s="1516"/>
      <c r="DF250" s="1516"/>
      <c r="DG250" s="1516"/>
      <c r="DH250" s="1516"/>
      <c r="DI250" s="1516"/>
      <c r="DJ250">
        <f>COUNTA($C$250)</f>
        <v>0</v>
      </c>
    </row>
    <row r="251" spans="1:114" ht="30" hidden="1" customHeight="1">
      <c r="A251" s="1761">
        <v>15</v>
      </c>
      <c r="B251" s="1761">
        <v>1</v>
      </c>
      <c r="C251" s="1762"/>
      <c r="D251" s="1762"/>
      <c r="E251" s="1762"/>
      <c r="F251" s="1762"/>
      <c r="G251" s="1762"/>
      <c r="H251" s="1762"/>
      <c r="I251" s="1762"/>
      <c r="J251" s="1762"/>
      <c r="K251" s="1763"/>
      <c r="L251" s="1763"/>
      <c r="M251" s="1763"/>
      <c r="N251" s="1763"/>
      <c r="O251" s="1763"/>
      <c r="P251" s="1763"/>
      <c r="Q251" s="1764"/>
      <c r="R251" s="1764"/>
      <c r="S251" s="1764"/>
      <c r="T251" s="1764"/>
      <c r="U251" s="1764"/>
      <c r="V251" s="1764"/>
      <c r="W251" s="1764"/>
      <c r="X251" s="1764"/>
      <c r="Y251" s="1764"/>
      <c r="Z251" s="1765"/>
      <c r="AA251" s="1766"/>
      <c r="AB251" s="1766"/>
      <c r="AC251" s="1767"/>
      <c r="AD251" s="1768"/>
      <c r="AE251" s="1769"/>
      <c r="AF251" s="1769"/>
      <c r="AG251" s="1769"/>
      <c r="AH251" s="1769"/>
      <c r="AI251" s="1774"/>
      <c r="AJ251" s="1774"/>
      <c r="AK251" s="1774"/>
      <c r="AL251" s="1774"/>
      <c r="AM251" s="1771"/>
      <c r="AN251" s="1772"/>
      <c r="AO251" s="1772"/>
      <c r="AP251" s="1773"/>
      <c r="AQ251" s="1516"/>
      <c r="AR251" s="1516"/>
      <c r="AS251" s="1516"/>
      <c r="AT251" s="1516"/>
      <c r="AU251" s="1516"/>
      <c r="AV251" s="1516"/>
      <c r="AW251" s="1516"/>
      <c r="AX251" s="1516"/>
      <c r="AY251" s="1516"/>
      <c r="AZ251" s="1762"/>
      <c r="BA251" s="1762"/>
      <c r="BB251" s="1762"/>
      <c r="BC251" s="1763"/>
      <c r="BD251" s="1763"/>
      <c r="BE251" s="1763"/>
      <c r="BF251" s="1763"/>
      <c r="BG251" s="1763"/>
      <c r="BH251" s="1763"/>
      <c r="BI251" s="1764"/>
      <c r="BJ251" s="1764"/>
      <c r="BK251" s="1764"/>
      <c r="BL251" s="1764"/>
      <c r="BM251" s="1764"/>
      <c r="BN251" s="1764"/>
      <c r="BO251" s="1764"/>
      <c r="BP251" s="1764"/>
      <c r="BQ251" s="1764"/>
      <c r="BR251" s="1765"/>
      <c r="BS251" s="1766"/>
      <c r="BT251" s="1766"/>
      <c r="BU251" s="1767"/>
      <c r="BV251" s="1768"/>
      <c r="BW251" s="1769"/>
      <c r="BX251" s="1769"/>
      <c r="BY251" s="1769"/>
      <c r="BZ251" s="1769"/>
      <c r="CA251" s="1774"/>
      <c r="CB251" s="1774"/>
      <c r="CC251" s="1774"/>
      <c r="CD251" s="1774"/>
      <c r="CE251" s="1771"/>
      <c r="CF251" s="1772"/>
      <c r="CG251" s="1772"/>
      <c r="CH251" s="1772"/>
      <c r="CI251" s="1772"/>
      <c r="CJ251" s="1772"/>
      <c r="CK251" s="1772"/>
      <c r="CL251" s="1772"/>
      <c r="CM251" s="1772"/>
      <c r="CN251" s="1772"/>
      <c r="CO251" s="1772"/>
      <c r="CP251" s="1772"/>
      <c r="CQ251" s="1772"/>
      <c r="CR251" s="1772"/>
      <c r="CS251" s="1772"/>
      <c r="CT251" s="1772"/>
      <c r="CU251" s="1772"/>
      <c r="CV251" s="1772"/>
      <c r="CW251" s="1772"/>
      <c r="CX251" s="1772"/>
      <c r="CY251" s="1772"/>
      <c r="CZ251" s="1773"/>
      <c r="DA251" s="1516"/>
      <c r="DB251" s="1516"/>
      <c r="DC251" s="1516"/>
      <c r="DD251" s="1516"/>
      <c r="DE251" s="1516"/>
      <c r="DF251" s="1516"/>
      <c r="DG251" s="1516"/>
      <c r="DH251" s="1516"/>
      <c r="DI251" s="1516"/>
      <c r="DJ251">
        <f>COUNTA($C$251)</f>
        <v>0</v>
      </c>
    </row>
    <row r="252" spans="1:114" ht="30" hidden="1" customHeight="1">
      <c r="A252" s="1761">
        <v>16</v>
      </c>
      <c r="B252" s="1761">
        <v>1</v>
      </c>
      <c r="C252" s="1762"/>
      <c r="D252" s="1762"/>
      <c r="E252" s="1762"/>
      <c r="F252" s="1762"/>
      <c r="G252" s="1762"/>
      <c r="H252" s="1762"/>
      <c r="I252" s="1762"/>
      <c r="J252" s="1762"/>
      <c r="K252" s="1763"/>
      <c r="L252" s="1763"/>
      <c r="M252" s="1763"/>
      <c r="N252" s="1763"/>
      <c r="O252" s="1763"/>
      <c r="P252" s="1763"/>
      <c r="Q252" s="1764"/>
      <c r="R252" s="1764"/>
      <c r="S252" s="1764"/>
      <c r="T252" s="1764"/>
      <c r="U252" s="1764"/>
      <c r="V252" s="1764"/>
      <c r="W252" s="1764"/>
      <c r="X252" s="1764"/>
      <c r="Y252" s="1764"/>
      <c r="Z252" s="1765"/>
      <c r="AA252" s="1766"/>
      <c r="AB252" s="1766"/>
      <c r="AC252" s="1767"/>
      <c r="AD252" s="1768"/>
      <c r="AE252" s="1769"/>
      <c r="AF252" s="1769"/>
      <c r="AG252" s="1769"/>
      <c r="AH252" s="1769"/>
      <c r="AI252" s="1774"/>
      <c r="AJ252" s="1774"/>
      <c r="AK252" s="1774"/>
      <c r="AL252" s="1774"/>
      <c r="AM252" s="1771"/>
      <c r="AN252" s="1772"/>
      <c r="AO252" s="1772"/>
      <c r="AP252" s="1773"/>
      <c r="AQ252" s="1516"/>
      <c r="AR252" s="1516"/>
      <c r="AS252" s="1516"/>
      <c r="AT252" s="1516"/>
      <c r="AU252" s="1516"/>
      <c r="AV252" s="1516"/>
      <c r="AW252" s="1516"/>
      <c r="AX252" s="1516"/>
      <c r="AY252" s="1516"/>
      <c r="AZ252" s="1762"/>
      <c r="BA252" s="1762"/>
      <c r="BB252" s="1762"/>
      <c r="BC252" s="1763"/>
      <c r="BD252" s="1763"/>
      <c r="BE252" s="1763"/>
      <c r="BF252" s="1763"/>
      <c r="BG252" s="1763"/>
      <c r="BH252" s="1763"/>
      <c r="BI252" s="1764"/>
      <c r="BJ252" s="1764"/>
      <c r="BK252" s="1764"/>
      <c r="BL252" s="1764"/>
      <c r="BM252" s="1764"/>
      <c r="BN252" s="1764"/>
      <c r="BO252" s="1764"/>
      <c r="BP252" s="1764"/>
      <c r="BQ252" s="1764"/>
      <c r="BR252" s="1765"/>
      <c r="BS252" s="1766"/>
      <c r="BT252" s="1766"/>
      <c r="BU252" s="1767"/>
      <c r="BV252" s="1768"/>
      <c r="BW252" s="1769"/>
      <c r="BX252" s="1769"/>
      <c r="BY252" s="1769"/>
      <c r="BZ252" s="1769"/>
      <c r="CA252" s="1774"/>
      <c r="CB252" s="1774"/>
      <c r="CC252" s="1774"/>
      <c r="CD252" s="1774"/>
      <c r="CE252" s="1771"/>
      <c r="CF252" s="1772"/>
      <c r="CG252" s="1772"/>
      <c r="CH252" s="1772"/>
      <c r="CI252" s="1772"/>
      <c r="CJ252" s="1772"/>
      <c r="CK252" s="1772"/>
      <c r="CL252" s="1772"/>
      <c r="CM252" s="1772"/>
      <c r="CN252" s="1772"/>
      <c r="CO252" s="1772"/>
      <c r="CP252" s="1772"/>
      <c r="CQ252" s="1772"/>
      <c r="CR252" s="1772"/>
      <c r="CS252" s="1772"/>
      <c r="CT252" s="1772"/>
      <c r="CU252" s="1772"/>
      <c r="CV252" s="1772"/>
      <c r="CW252" s="1772"/>
      <c r="CX252" s="1772"/>
      <c r="CY252" s="1772"/>
      <c r="CZ252" s="1773"/>
      <c r="DA252" s="1516"/>
      <c r="DB252" s="1516"/>
      <c r="DC252" s="1516"/>
      <c r="DD252" s="1516"/>
      <c r="DE252" s="1516"/>
      <c r="DF252" s="1516"/>
      <c r="DG252" s="1516"/>
      <c r="DH252" s="1516"/>
      <c r="DI252" s="1516"/>
      <c r="DJ252">
        <f>COUNTA($C$252)</f>
        <v>0</v>
      </c>
    </row>
    <row r="253" spans="1:114" s="1" customFormat="1" ht="30" hidden="1" customHeight="1">
      <c r="A253" s="1761">
        <v>17</v>
      </c>
      <c r="B253" s="1761">
        <v>1</v>
      </c>
      <c r="C253" s="1762"/>
      <c r="D253" s="1762"/>
      <c r="E253" s="1762"/>
      <c r="F253" s="1762"/>
      <c r="G253" s="1762"/>
      <c r="H253" s="1762"/>
      <c r="I253" s="1762"/>
      <c r="J253" s="1762"/>
      <c r="K253" s="1763"/>
      <c r="L253" s="1763"/>
      <c r="M253" s="1763"/>
      <c r="N253" s="1763"/>
      <c r="O253" s="1763"/>
      <c r="P253" s="1763"/>
      <c r="Q253" s="1764"/>
      <c r="R253" s="1764"/>
      <c r="S253" s="1764"/>
      <c r="T253" s="1764"/>
      <c r="U253" s="1764"/>
      <c r="V253" s="1764"/>
      <c r="W253" s="1764"/>
      <c r="X253" s="1764"/>
      <c r="Y253" s="1764"/>
      <c r="Z253" s="1765"/>
      <c r="AA253" s="1766"/>
      <c r="AB253" s="1766"/>
      <c r="AC253" s="1767"/>
      <c r="AD253" s="1768"/>
      <c r="AE253" s="1769"/>
      <c r="AF253" s="1769"/>
      <c r="AG253" s="1769"/>
      <c r="AH253" s="1769"/>
      <c r="AI253" s="1774"/>
      <c r="AJ253" s="1774"/>
      <c r="AK253" s="1774"/>
      <c r="AL253" s="1774"/>
      <c r="AM253" s="1771"/>
      <c r="AN253" s="1772"/>
      <c r="AO253" s="1772"/>
      <c r="AP253" s="1773"/>
      <c r="AQ253" s="1516"/>
      <c r="AR253" s="1516"/>
      <c r="AS253" s="1516"/>
      <c r="AT253" s="1516"/>
      <c r="AU253" s="1516"/>
      <c r="AV253" s="1516"/>
      <c r="AW253" s="1516"/>
      <c r="AX253" s="1516"/>
      <c r="AY253" s="1516"/>
      <c r="AZ253" s="1762"/>
      <c r="BA253" s="1762"/>
      <c r="BB253" s="1762"/>
      <c r="BC253" s="1763"/>
      <c r="BD253" s="1763"/>
      <c r="BE253" s="1763"/>
      <c r="BF253" s="1763"/>
      <c r="BG253" s="1763"/>
      <c r="BH253" s="1763"/>
      <c r="BI253" s="1764"/>
      <c r="BJ253" s="1764"/>
      <c r="BK253" s="1764"/>
      <c r="BL253" s="1764"/>
      <c r="BM253" s="1764"/>
      <c r="BN253" s="1764"/>
      <c r="BO253" s="1764"/>
      <c r="BP253" s="1764"/>
      <c r="BQ253" s="1764"/>
      <c r="BR253" s="1765"/>
      <c r="BS253" s="1766"/>
      <c r="BT253" s="1766"/>
      <c r="BU253" s="1767"/>
      <c r="BV253" s="1768"/>
      <c r="BW253" s="1769"/>
      <c r="BX253" s="1769"/>
      <c r="BY253" s="1769"/>
      <c r="BZ253" s="1769"/>
      <c r="CA253" s="1774"/>
      <c r="CB253" s="1774"/>
      <c r="CC253" s="1774"/>
      <c r="CD253" s="1774"/>
      <c r="CE253" s="1771"/>
      <c r="CF253" s="1772"/>
      <c r="CG253" s="1772"/>
      <c r="CH253" s="1772"/>
      <c r="CI253" s="1772"/>
      <c r="CJ253" s="1772"/>
      <c r="CK253" s="1772"/>
      <c r="CL253" s="1772"/>
      <c r="CM253" s="1772"/>
      <c r="CN253" s="1772"/>
      <c r="CO253" s="1772"/>
      <c r="CP253" s="1772"/>
      <c r="CQ253" s="1772"/>
      <c r="CR253" s="1772"/>
      <c r="CS253" s="1772"/>
      <c r="CT253" s="1772"/>
      <c r="CU253" s="1772"/>
      <c r="CV253" s="1772"/>
      <c r="CW253" s="1772"/>
      <c r="CX253" s="1772"/>
      <c r="CY253" s="1772"/>
      <c r="CZ253" s="1773"/>
      <c r="DA253" s="1516"/>
      <c r="DB253" s="1516"/>
      <c r="DC253" s="1516"/>
      <c r="DD253" s="1516"/>
      <c r="DE253" s="1516"/>
      <c r="DF253" s="1516"/>
      <c r="DG253" s="1516"/>
      <c r="DH253" s="1516"/>
      <c r="DI253" s="1516"/>
      <c r="DJ253" s="2">
        <f>COUNTA($C$253)</f>
        <v>0</v>
      </c>
    </row>
    <row r="254" spans="1:114" ht="30" hidden="1" customHeight="1">
      <c r="A254" s="1761">
        <v>18</v>
      </c>
      <c r="B254" s="1761">
        <v>1</v>
      </c>
      <c r="C254" s="1762"/>
      <c r="D254" s="1762"/>
      <c r="E254" s="1762"/>
      <c r="F254" s="1762"/>
      <c r="G254" s="1762"/>
      <c r="H254" s="1762"/>
      <c r="I254" s="1762"/>
      <c r="J254" s="1762"/>
      <c r="K254" s="1763"/>
      <c r="L254" s="1763"/>
      <c r="M254" s="1763"/>
      <c r="N254" s="1763"/>
      <c r="O254" s="1763"/>
      <c r="P254" s="1763"/>
      <c r="Q254" s="1764"/>
      <c r="R254" s="1764"/>
      <c r="S254" s="1764"/>
      <c r="T254" s="1764"/>
      <c r="U254" s="1764"/>
      <c r="V254" s="1764"/>
      <c r="W254" s="1764"/>
      <c r="X254" s="1764"/>
      <c r="Y254" s="1764"/>
      <c r="Z254" s="1765"/>
      <c r="AA254" s="1766"/>
      <c r="AB254" s="1766"/>
      <c r="AC254" s="1767"/>
      <c r="AD254" s="1768"/>
      <c r="AE254" s="1769"/>
      <c r="AF254" s="1769"/>
      <c r="AG254" s="1769"/>
      <c r="AH254" s="1769"/>
      <c r="AI254" s="1774"/>
      <c r="AJ254" s="1774"/>
      <c r="AK254" s="1774"/>
      <c r="AL254" s="1774"/>
      <c r="AM254" s="1771"/>
      <c r="AN254" s="1772"/>
      <c r="AO254" s="1772"/>
      <c r="AP254" s="1773"/>
      <c r="AQ254" s="1516"/>
      <c r="AR254" s="1516"/>
      <c r="AS254" s="1516"/>
      <c r="AT254" s="1516"/>
      <c r="AU254" s="1516"/>
      <c r="AV254" s="1516"/>
      <c r="AW254" s="1516"/>
      <c r="AX254" s="1516"/>
      <c r="AY254" s="1516"/>
      <c r="AZ254" s="1762"/>
      <c r="BA254" s="1762"/>
      <c r="BB254" s="1762"/>
      <c r="BC254" s="1763"/>
      <c r="BD254" s="1763"/>
      <c r="BE254" s="1763"/>
      <c r="BF254" s="1763"/>
      <c r="BG254" s="1763"/>
      <c r="BH254" s="1763"/>
      <c r="BI254" s="1764"/>
      <c r="BJ254" s="1764"/>
      <c r="BK254" s="1764"/>
      <c r="BL254" s="1764"/>
      <c r="BM254" s="1764"/>
      <c r="BN254" s="1764"/>
      <c r="BO254" s="1764"/>
      <c r="BP254" s="1764"/>
      <c r="BQ254" s="1764"/>
      <c r="BR254" s="1765"/>
      <c r="BS254" s="1766"/>
      <c r="BT254" s="1766"/>
      <c r="BU254" s="1767"/>
      <c r="BV254" s="1768"/>
      <c r="BW254" s="1769"/>
      <c r="BX254" s="1769"/>
      <c r="BY254" s="1769"/>
      <c r="BZ254" s="1769"/>
      <c r="CA254" s="1774"/>
      <c r="CB254" s="1774"/>
      <c r="CC254" s="1774"/>
      <c r="CD254" s="1774"/>
      <c r="CE254" s="1771"/>
      <c r="CF254" s="1772"/>
      <c r="CG254" s="1772"/>
      <c r="CH254" s="1772"/>
      <c r="CI254" s="1772"/>
      <c r="CJ254" s="1772"/>
      <c r="CK254" s="1772"/>
      <c r="CL254" s="1772"/>
      <c r="CM254" s="1772"/>
      <c r="CN254" s="1772"/>
      <c r="CO254" s="1772"/>
      <c r="CP254" s="1772"/>
      <c r="CQ254" s="1772"/>
      <c r="CR254" s="1772"/>
      <c r="CS254" s="1772"/>
      <c r="CT254" s="1772"/>
      <c r="CU254" s="1772"/>
      <c r="CV254" s="1772"/>
      <c r="CW254" s="1772"/>
      <c r="CX254" s="1772"/>
      <c r="CY254" s="1772"/>
      <c r="CZ254" s="1773"/>
      <c r="DA254" s="1516"/>
      <c r="DB254" s="1516"/>
      <c r="DC254" s="1516"/>
      <c r="DD254" s="1516"/>
      <c r="DE254" s="1516"/>
      <c r="DF254" s="1516"/>
      <c r="DG254" s="1516"/>
      <c r="DH254" s="1516"/>
      <c r="DI254" s="1516"/>
      <c r="DJ254">
        <f>COUNTA($C$254)</f>
        <v>0</v>
      </c>
    </row>
    <row r="255" spans="1:114" ht="30" hidden="1" customHeight="1">
      <c r="A255" s="1761">
        <v>19</v>
      </c>
      <c r="B255" s="1761">
        <v>1</v>
      </c>
      <c r="C255" s="1762"/>
      <c r="D255" s="1762"/>
      <c r="E255" s="1762"/>
      <c r="F255" s="1762"/>
      <c r="G255" s="1762"/>
      <c r="H255" s="1762"/>
      <c r="I255" s="1762"/>
      <c r="J255" s="1762"/>
      <c r="K255" s="1763"/>
      <c r="L255" s="1763"/>
      <c r="M255" s="1763"/>
      <c r="N255" s="1763"/>
      <c r="O255" s="1763"/>
      <c r="P255" s="1763"/>
      <c r="Q255" s="1764"/>
      <c r="R255" s="1764"/>
      <c r="S255" s="1764"/>
      <c r="T255" s="1764"/>
      <c r="U255" s="1764"/>
      <c r="V255" s="1764"/>
      <c r="W255" s="1764"/>
      <c r="X255" s="1764"/>
      <c r="Y255" s="1764"/>
      <c r="Z255" s="1765"/>
      <c r="AA255" s="1766"/>
      <c r="AB255" s="1766"/>
      <c r="AC255" s="1767"/>
      <c r="AD255" s="1768"/>
      <c r="AE255" s="1769"/>
      <c r="AF255" s="1769"/>
      <c r="AG255" s="1769"/>
      <c r="AH255" s="1769"/>
      <c r="AI255" s="1774"/>
      <c r="AJ255" s="1774"/>
      <c r="AK255" s="1774"/>
      <c r="AL255" s="1774"/>
      <c r="AM255" s="1771"/>
      <c r="AN255" s="1772"/>
      <c r="AO255" s="1772"/>
      <c r="AP255" s="1773"/>
      <c r="AQ255" s="1516"/>
      <c r="AR255" s="1516"/>
      <c r="AS255" s="1516"/>
      <c r="AT255" s="1516"/>
      <c r="AU255" s="1516"/>
      <c r="AV255" s="1516"/>
      <c r="AW255" s="1516"/>
      <c r="AX255" s="1516"/>
      <c r="AY255" s="1516"/>
      <c r="AZ255" s="1762"/>
      <c r="BA255" s="1762"/>
      <c r="BB255" s="1762"/>
      <c r="BC255" s="1763"/>
      <c r="BD255" s="1763"/>
      <c r="BE255" s="1763"/>
      <c r="BF255" s="1763"/>
      <c r="BG255" s="1763"/>
      <c r="BH255" s="1763"/>
      <c r="BI255" s="1764"/>
      <c r="BJ255" s="1764"/>
      <c r="BK255" s="1764"/>
      <c r="BL255" s="1764"/>
      <c r="BM255" s="1764"/>
      <c r="BN255" s="1764"/>
      <c r="BO255" s="1764"/>
      <c r="BP255" s="1764"/>
      <c r="BQ255" s="1764"/>
      <c r="BR255" s="1765"/>
      <c r="BS255" s="1766"/>
      <c r="BT255" s="1766"/>
      <c r="BU255" s="1767"/>
      <c r="BV255" s="1768"/>
      <c r="BW255" s="1769"/>
      <c r="BX255" s="1769"/>
      <c r="BY255" s="1769"/>
      <c r="BZ255" s="1769"/>
      <c r="CA255" s="1774"/>
      <c r="CB255" s="1774"/>
      <c r="CC255" s="1774"/>
      <c r="CD255" s="1774"/>
      <c r="CE255" s="1771"/>
      <c r="CF255" s="1772"/>
      <c r="CG255" s="1772"/>
      <c r="CH255" s="1772"/>
      <c r="CI255" s="1772"/>
      <c r="CJ255" s="1772"/>
      <c r="CK255" s="1772"/>
      <c r="CL255" s="1772"/>
      <c r="CM255" s="1772"/>
      <c r="CN255" s="1772"/>
      <c r="CO255" s="1772"/>
      <c r="CP255" s="1772"/>
      <c r="CQ255" s="1772"/>
      <c r="CR255" s="1772"/>
      <c r="CS255" s="1772"/>
      <c r="CT255" s="1772"/>
      <c r="CU255" s="1772"/>
      <c r="CV255" s="1772"/>
      <c r="CW255" s="1772"/>
      <c r="CX255" s="1772"/>
      <c r="CY255" s="1772"/>
      <c r="CZ255" s="1773"/>
      <c r="DA255" s="1516"/>
      <c r="DB255" s="1516"/>
      <c r="DC255" s="1516"/>
      <c r="DD255" s="1516"/>
      <c r="DE255" s="1516"/>
      <c r="DF255" s="1516"/>
      <c r="DG255" s="1516"/>
      <c r="DH255" s="1516"/>
      <c r="DI255" s="1516"/>
      <c r="DJ255">
        <f>COUNTA($C$255)</f>
        <v>0</v>
      </c>
    </row>
    <row r="256" spans="1:114" ht="30" hidden="1" customHeight="1">
      <c r="A256" s="1761">
        <v>20</v>
      </c>
      <c r="B256" s="1761">
        <v>1</v>
      </c>
      <c r="C256" s="1762"/>
      <c r="D256" s="1762"/>
      <c r="E256" s="1762"/>
      <c r="F256" s="1762"/>
      <c r="G256" s="1762"/>
      <c r="H256" s="1762"/>
      <c r="I256" s="1762"/>
      <c r="J256" s="1762"/>
      <c r="K256" s="1763"/>
      <c r="L256" s="1763"/>
      <c r="M256" s="1763"/>
      <c r="N256" s="1763"/>
      <c r="O256" s="1763"/>
      <c r="P256" s="1763"/>
      <c r="Q256" s="1764"/>
      <c r="R256" s="1764"/>
      <c r="S256" s="1764"/>
      <c r="T256" s="1764"/>
      <c r="U256" s="1764"/>
      <c r="V256" s="1764"/>
      <c r="W256" s="1764"/>
      <c r="X256" s="1764"/>
      <c r="Y256" s="1764"/>
      <c r="Z256" s="1765"/>
      <c r="AA256" s="1766"/>
      <c r="AB256" s="1766"/>
      <c r="AC256" s="1767"/>
      <c r="AD256" s="1768"/>
      <c r="AE256" s="1769"/>
      <c r="AF256" s="1769"/>
      <c r="AG256" s="1769"/>
      <c r="AH256" s="1769"/>
      <c r="AI256" s="1774"/>
      <c r="AJ256" s="1774"/>
      <c r="AK256" s="1774"/>
      <c r="AL256" s="1774"/>
      <c r="AM256" s="1771"/>
      <c r="AN256" s="1772"/>
      <c r="AO256" s="1772"/>
      <c r="AP256" s="1773"/>
      <c r="AQ256" s="1516"/>
      <c r="AR256" s="1516"/>
      <c r="AS256" s="1516"/>
      <c r="AT256" s="1516"/>
      <c r="AU256" s="1516"/>
      <c r="AV256" s="1516"/>
      <c r="AW256" s="1516"/>
      <c r="AX256" s="1516"/>
      <c r="AY256" s="1516"/>
      <c r="AZ256" s="1762"/>
      <c r="BA256" s="1762"/>
      <c r="BB256" s="1762"/>
      <c r="BC256" s="1763"/>
      <c r="BD256" s="1763"/>
      <c r="BE256" s="1763"/>
      <c r="BF256" s="1763"/>
      <c r="BG256" s="1763"/>
      <c r="BH256" s="1763"/>
      <c r="BI256" s="1764"/>
      <c r="BJ256" s="1764"/>
      <c r="BK256" s="1764"/>
      <c r="BL256" s="1764"/>
      <c r="BM256" s="1764"/>
      <c r="BN256" s="1764"/>
      <c r="BO256" s="1764"/>
      <c r="BP256" s="1764"/>
      <c r="BQ256" s="1764"/>
      <c r="BR256" s="1765"/>
      <c r="BS256" s="1766"/>
      <c r="BT256" s="1766"/>
      <c r="BU256" s="1767"/>
      <c r="BV256" s="1768"/>
      <c r="BW256" s="1769"/>
      <c r="BX256" s="1769"/>
      <c r="BY256" s="1769"/>
      <c r="BZ256" s="1769"/>
      <c r="CA256" s="1774"/>
      <c r="CB256" s="1774"/>
      <c r="CC256" s="1774"/>
      <c r="CD256" s="1774"/>
      <c r="CE256" s="1771"/>
      <c r="CF256" s="1772"/>
      <c r="CG256" s="1772"/>
      <c r="CH256" s="1772"/>
      <c r="CI256" s="1772"/>
      <c r="CJ256" s="1772"/>
      <c r="CK256" s="1772"/>
      <c r="CL256" s="1772"/>
      <c r="CM256" s="1772"/>
      <c r="CN256" s="1772"/>
      <c r="CO256" s="1772"/>
      <c r="CP256" s="1772"/>
      <c r="CQ256" s="1772"/>
      <c r="CR256" s="1772"/>
      <c r="CS256" s="1772"/>
      <c r="CT256" s="1772"/>
      <c r="CU256" s="1772"/>
      <c r="CV256" s="1772"/>
      <c r="CW256" s="1772"/>
      <c r="CX256" s="1772"/>
      <c r="CY256" s="1772"/>
      <c r="CZ256" s="1773"/>
      <c r="DA256" s="1516"/>
      <c r="DB256" s="1516"/>
      <c r="DC256" s="1516"/>
      <c r="DD256" s="1516"/>
      <c r="DE256" s="1516"/>
      <c r="DF256" s="1516"/>
      <c r="DG256" s="1516"/>
      <c r="DH256" s="1516"/>
      <c r="DI256" s="1516"/>
      <c r="DJ256">
        <f>COUNTA($C$256)</f>
        <v>0</v>
      </c>
    </row>
    <row r="257" spans="1:114" ht="30" hidden="1" customHeight="1">
      <c r="A257" s="1761">
        <v>21</v>
      </c>
      <c r="B257" s="1761">
        <v>1</v>
      </c>
      <c r="C257" s="1762"/>
      <c r="D257" s="1762"/>
      <c r="E257" s="1762"/>
      <c r="F257" s="1762"/>
      <c r="G257" s="1762"/>
      <c r="H257" s="1762"/>
      <c r="I257" s="1762"/>
      <c r="J257" s="1762"/>
      <c r="K257" s="1763"/>
      <c r="L257" s="1763"/>
      <c r="M257" s="1763"/>
      <c r="N257" s="1763"/>
      <c r="O257" s="1763"/>
      <c r="P257" s="1763"/>
      <c r="Q257" s="1764"/>
      <c r="R257" s="1764"/>
      <c r="S257" s="1764"/>
      <c r="T257" s="1764"/>
      <c r="U257" s="1764"/>
      <c r="V257" s="1764"/>
      <c r="W257" s="1764"/>
      <c r="X257" s="1764"/>
      <c r="Y257" s="1764"/>
      <c r="Z257" s="1765"/>
      <c r="AA257" s="1766"/>
      <c r="AB257" s="1766"/>
      <c r="AC257" s="1767"/>
      <c r="AD257" s="1768"/>
      <c r="AE257" s="1769"/>
      <c r="AF257" s="1769"/>
      <c r="AG257" s="1769"/>
      <c r="AH257" s="1769"/>
      <c r="AI257" s="1774"/>
      <c r="AJ257" s="1774"/>
      <c r="AK257" s="1774"/>
      <c r="AL257" s="1774"/>
      <c r="AM257" s="1771"/>
      <c r="AN257" s="1772"/>
      <c r="AO257" s="1772"/>
      <c r="AP257" s="1773"/>
      <c r="AQ257" s="1516"/>
      <c r="AR257" s="1516"/>
      <c r="AS257" s="1516"/>
      <c r="AT257" s="1516"/>
      <c r="AU257" s="1516"/>
      <c r="AV257" s="1516"/>
      <c r="AW257" s="1516"/>
      <c r="AX257" s="1516"/>
      <c r="AY257" s="1516"/>
      <c r="AZ257" s="1762"/>
      <c r="BA257" s="1762"/>
      <c r="BB257" s="1762"/>
      <c r="BC257" s="1763"/>
      <c r="BD257" s="1763"/>
      <c r="BE257" s="1763"/>
      <c r="BF257" s="1763"/>
      <c r="BG257" s="1763"/>
      <c r="BH257" s="1763"/>
      <c r="BI257" s="1764"/>
      <c r="BJ257" s="1764"/>
      <c r="BK257" s="1764"/>
      <c r="BL257" s="1764"/>
      <c r="BM257" s="1764"/>
      <c r="BN257" s="1764"/>
      <c r="BO257" s="1764"/>
      <c r="BP257" s="1764"/>
      <c r="BQ257" s="1764"/>
      <c r="BR257" s="1765"/>
      <c r="BS257" s="1766"/>
      <c r="BT257" s="1766"/>
      <c r="BU257" s="1767"/>
      <c r="BV257" s="1768"/>
      <c r="BW257" s="1769"/>
      <c r="BX257" s="1769"/>
      <c r="BY257" s="1769"/>
      <c r="BZ257" s="1769"/>
      <c r="CA257" s="1774"/>
      <c r="CB257" s="1774"/>
      <c r="CC257" s="1774"/>
      <c r="CD257" s="1774"/>
      <c r="CE257" s="1771"/>
      <c r="CF257" s="1772"/>
      <c r="CG257" s="1772"/>
      <c r="CH257" s="1772"/>
      <c r="CI257" s="1772"/>
      <c r="CJ257" s="1772"/>
      <c r="CK257" s="1772"/>
      <c r="CL257" s="1772"/>
      <c r="CM257" s="1772"/>
      <c r="CN257" s="1772"/>
      <c r="CO257" s="1772"/>
      <c r="CP257" s="1772"/>
      <c r="CQ257" s="1772"/>
      <c r="CR257" s="1772"/>
      <c r="CS257" s="1772"/>
      <c r="CT257" s="1772"/>
      <c r="CU257" s="1772"/>
      <c r="CV257" s="1772"/>
      <c r="CW257" s="1772"/>
      <c r="CX257" s="1772"/>
      <c r="CY257" s="1772"/>
      <c r="CZ257" s="1773"/>
      <c r="DA257" s="1516"/>
      <c r="DB257" s="1516"/>
      <c r="DC257" s="1516"/>
      <c r="DD257" s="1516"/>
      <c r="DE257" s="1516"/>
      <c r="DF257" s="1516"/>
      <c r="DG257" s="1516"/>
      <c r="DH257" s="1516"/>
      <c r="DI257" s="1516"/>
      <c r="DJ257">
        <f>COUNTA($C$257)</f>
        <v>0</v>
      </c>
    </row>
    <row r="258" spans="1:114" ht="30" hidden="1" customHeight="1">
      <c r="A258" s="1761">
        <v>22</v>
      </c>
      <c r="B258" s="1761">
        <v>1</v>
      </c>
      <c r="C258" s="1762"/>
      <c r="D258" s="1762"/>
      <c r="E258" s="1762"/>
      <c r="F258" s="1762"/>
      <c r="G258" s="1762"/>
      <c r="H258" s="1762"/>
      <c r="I258" s="1762"/>
      <c r="J258" s="1762"/>
      <c r="K258" s="1763"/>
      <c r="L258" s="1763"/>
      <c r="M258" s="1763"/>
      <c r="N258" s="1763"/>
      <c r="O258" s="1763"/>
      <c r="P258" s="1763"/>
      <c r="Q258" s="1764"/>
      <c r="R258" s="1764"/>
      <c r="S258" s="1764"/>
      <c r="T258" s="1764"/>
      <c r="U258" s="1764"/>
      <c r="V258" s="1764"/>
      <c r="W258" s="1764"/>
      <c r="X258" s="1764"/>
      <c r="Y258" s="1764"/>
      <c r="Z258" s="1765"/>
      <c r="AA258" s="1766"/>
      <c r="AB258" s="1766"/>
      <c r="AC258" s="1767"/>
      <c r="AD258" s="1768"/>
      <c r="AE258" s="1769"/>
      <c r="AF258" s="1769"/>
      <c r="AG258" s="1769"/>
      <c r="AH258" s="1769"/>
      <c r="AI258" s="1774"/>
      <c r="AJ258" s="1774"/>
      <c r="AK258" s="1774"/>
      <c r="AL258" s="1774"/>
      <c r="AM258" s="1771"/>
      <c r="AN258" s="1772"/>
      <c r="AO258" s="1772"/>
      <c r="AP258" s="1773"/>
      <c r="AQ258" s="1516"/>
      <c r="AR258" s="1516"/>
      <c r="AS258" s="1516"/>
      <c r="AT258" s="1516"/>
      <c r="AU258" s="1516"/>
      <c r="AV258" s="1516"/>
      <c r="AW258" s="1516"/>
      <c r="AX258" s="1516"/>
      <c r="AY258" s="1516"/>
      <c r="AZ258" s="1762"/>
      <c r="BA258" s="1762"/>
      <c r="BB258" s="1762"/>
      <c r="BC258" s="1763"/>
      <c r="BD258" s="1763"/>
      <c r="BE258" s="1763"/>
      <c r="BF258" s="1763"/>
      <c r="BG258" s="1763"/>
      <c r="BH258" s="1763"/>
      <c r="BI258" s="1764"/>
      <c r="BJ258" s="1764"/>
      <c r="BK258" s="1764"/>
      <c r="BL258" s="1764"/>
      <c r="BM258" s="1764"/>
      <c r="BN258" s="1764"/>
      <c r="BO258" s="1764"/>
      <c r="BP258" s="1764"/>
      <c r="BQ258" s="1764"/>
      <c r="BR258" s="1765"/>
      <c r="BS258" s="1766"/>
      <c r="BT258" s="1766"/>
      <c r="BU258" s="1767"/>
      <c r="BV258" s="1768"/>
      <c r="BW258" s="1769"/>
      <c r="BX258" s="1769"/>
      <c r="BY258" s="1769"/>
      <c r="BZ258" s="1769"/>
      <c r="CA258" s="1774"/>
      <c r="CB258" s="1774"/>
      <c r="CC258" s="1774"/>
      <c r="CD258" s="1774"/>
      <c r="CE258" s="1771"/>
      <c r="CF258" s="1772"/>
      <c r="CG258" s="1772"/>
      <c r="CH258" s="1772"/>
      <c r="CI258" s="1772"/>
      <c r="CJ258" s="1772"/>
      <c r="CK258" s="1772"/>
      <c r="CL258" s="1772"/>
      <c r="CM258" s="1772"/>
      <c r="CN258" s="1772"/>
      <c r="CO258" s="1772"/>
      <c r="CP258" s="1772"/>
      <c r="CQ258" s="1772"/>
      <c r="CR258" s="1772"/>
      <c r="CS258" s="1772"/>
      <c r="CT258" s="1772"/>
      <c r="CU258" s="1772"/>
      <c r="CV258" s="1772"/>
      <c r="CW258" s="1772"/>
      <c r="CX258" s="1772"/>
      <c r="CY258" s="1772"/>
      <c r="CZ258" s="1773"/>
      <c r="DA258" s="1516"/>
      <c r="DB258" s="1516"/>
      <c r="DC258" s="1516"/>
      <c r="DD258" s="1516"/>
      <c r="DE258" s="1516"/>
      <c r="DF258" s="1516"/>
      <c r="DG258" s="1516"/>
      <c r="DH258" s="1516"/>
      <c r="DI258" s="1516"/>
      <c r="DJ258">
        <f>COUNTA($C$258)</f>
        <v>0</v>
      </c>
    </row>
    <row r="259" spans="1:114" ht="30" hidden="1" customHeight="1">
      <c r="A259" s="1761">
        <v>23</v>
      </c>
      <c r="B259" s="1761">
        <v>1</v>
      </c>
      <c r="C259" s="1762"/>
      <c r="D259" s="1762"/>
      <c r="E259" s="1762"/>
      <c r="F259" s="1762"/>
      <c r="G259" s="1762"/>
      <c r="H259" s="1762"/>
      <c r="I259" s="1762"/>
      <c r="J259" s="1762"/>
      <c r="K259" s="1763"/>
      <c r="L259" s="1763"/>
      <c r="M259" s="1763"/>
      <c r="N259" s="1763"/>
      <c r="O259" s="1763"/>
      <c r="P259" s="1763"/>
      <c r="Q259" s="1764"/>
      <c r="R259" s="1764"/>
      <c r="S259" s="1764"/>
      <c r="T259" s="1764"/>
      <c r="U259" s="1764"/>
      <c r="V259" s="1764"/>
      <c r="W259" s="1764"/>
      <c r="X259" s="1764"/>
      <c r="Y259" s="1764"/>
      <c r="Z259" s="1765"/>
      <c r="AA259" s="1766"/>
      <c r="AB259" s="1766"/>
      <c r="AC259" s="1767"/>
      <c r="AD259" s="1768"/>
      <c r="AE259" s="1769"/>
      <c r="AF259" s="1769"/>
      <c r="AG259" s="1769"/>
      <c r="AH259" s="1769"/>
      <c r="AI259" s="1774"/>
      <c r="AJ259" s="1774"/>
      <c r="AK259" s="1774"/>
      <c r="AL259" s="1774"/>
      <c r="AM259" s="1771"/>
      <c r="AN259" s="1772"/>
      <c r="AO259" s="1772"/>
      <c r="AP259" s="1773"/>
      <c r="AQ259" s="1516"/>
      <c r="AR259" s="1516"/>
      <c r="AS259" s="1516"/>
      <c r="AT259" s="1516"/>
      <c r="AU259" s="1516"/>
      <c r="AV259" s="1516"/>
      <c r="AW259" s="1516"/>
      <c r="AX259" s="1516"/>
      <c r="AY259" s="1516"/>
      <c r="AZ259" s="1762"/>
      <c r="BA259" s="1762"/>
      <c r="BB259" s="1762"/>
      <c r="BC259" s="1763"/>
      <c r="BD259" s="1763"/>
      <c r="BE259" s="1763"/>
      <c r="BF259" s="1763"/>
      <c r="BG259" s="1763"/>
      <c r="BH259" s="1763"/>
      <c r="BI259" s="1764"/>
      <c r="BJ259" s="1764"/>
      <c r="BK259" s="1764"/>
      <c r="BL259" s="1764"/>
      <c r="BM259" s="1764"/>
      <c r="BN259" s="1764"/>
      <c r="BO259" s="1764"/>
      <c r="BP259" s="1764"/>
      <c r="BQ259" s="1764"/>
      <c r="BR259" s="1765"/>
      <c r="BS259" s="1766"/>
      <c r="BT259" s="1766"/>
      <c r="BU259" s="1767"/>
      <c r="BV259" s="1768"/>
      <c r="BW259" s="1769"/>
      <c r="BX259" s="1769"/>
      <c r="BY259" s="1769"/>
      <c r="BZ259" s="1769"/>
      <c r="CA259" s="1774"/>
      <c r="CB259" s="1774"/>
      <c r="CC259" s="1774"/>
      <c r="CD259" s="1774"/>
      <c r="CE259" s="1771"/>
      <c r="CF259" s="1772"/>
      <c r="CG259" s="1772"/>
      <c r="CH259" s="1772"/>
      <c r="CI259" s="1772"/>
      <c r="CJ259" s="1772"/>
      <c r="CK259" s="1772"/>
      <c r="CL259" s="1772"/>
      <c r="CM259" s="1772"/>
      <c r="CN259" s="1772"/>
      <c r="CO259" s="1772"/>
      <c r="CP259" s="1772"/>
      <c r="CQ259" s="1772"/>
      <c r="CR259" s="1772"/>
      <c r="CS259" s="1772"/>
      <c r="CT259" s="1772"/>
      <c r="CU259" s="1772"/>
      <c r="CV259" s="1772"/>
      <c r="CW259" s="1772"/>
      <c r="CX259" s="1772"/>
      <c r="CY259" s="1772"/>
      <c r="CZ259" s="1773"/>
      <c r="DA259" s="1516"/>
      <c r="DB259" s="1516"/>
      <c r="DC259" s="1516"/>
      <c r="DD259" s="1516"/>
      <c r="DE259" s="1516"/>
      <c r="DF259" s="1516"/>
      <c r="DG259" s="1516"/>
      <c r="DH259" s="1516"/>
      <c r="DI259" s="1516"/>
      <c r="DJ259">
        <f>COUNTA($C$259)</f>
        <v>0</v>
      </c>
    </row>
    <row r="260" spans="1:114" ht="30" hidden="1" customHeight="1">
      <c r="A260" s="1761">
        <v>24</v>
      </c>
      <c r="B260" s="1761">
        <v>1</v>
      </c>
      <c r="C260" s="1762"/>
      <c r="D260" s="1762"/>
      <c r="E260" s="1762"/>
      <c r="F260" s="1762"/>
      <c r="G260" s="1762"/>
      <c r="H260" s="1762"/>
      <c r="I260" s="1762"/>
      <c r="J260" s="1762"/>
      <c r="K260" s="1763"/>
      <c r="L260" s="1763"/>
      <c r="M260" s="1763"/>
      <c r="N260" s="1763"/>
      <c r="O260" s="1763"/>
      <c r="P260" s="1763"/>
      <c r="Q260" s="1764"/>
      <c r="R260" s="1764"/>
      <c r="S260" s="1764"/>
      <c r="T260" s="1764"/>
      <c r="U260" s="1764"/>
      <c r="V260" s="1764"/>
      <c r="W260" s="1764"/>
      <c r="X260" s="1764"/>
      <c r="Y260" s="1764"/>
      <c r="Z260" s="1765"/>
      <c r="AA260" s="1766"/>
      <c r="AB260" s="1766"/>
      <c r="AC260" s="1767"/>
      <c r="AD260" s="1768"/>
      <c r="AE260" s="1769"/>
      <c r="AF260" s="1769"/>
      <c r="AG260" s="1769"/>
      <c r="AH260" s="1769"/>
      <c r="AI260" s="1774"/>
      <c r="AJ260" s="1774"/>
      <c r="AK260" s="1774"/>
      <c r="AL260" s="1774"/>
      <c r="AM260" s="1771"/>
      <c r="AN260" s="1772"/>
      <c r="AO260" s="1772"/>
      <c r="AP260" s="1773"/>
      <c r="AQ260" s="1516"/>
      <c r="AR260" s="1516"/>
      <c r="AS260" s="1516"/>
      <c r="AT260" s="1516"/>
      <c r="AU260" s="1516"/>
      <c r="AV260" s="1516"/>
      <c r="AW260" s="1516"/>
      <c r="AX260" s="1516"/>
      <c r="AY260" s="1516"/>
      <c r="AZ260" s="1762"/>
      <c r="BA260" s="1762"/>
      <c r="BB260" s="1762"/>
      <c r="BC260" s="1763"/>
      <c r="BD260" s="1763"/>
      <c r="BE260" s="1763"/>
      <c r="BF260" s="1763"/>
      <c r="BG260" s="1763"/>
      <c r="BH260" s="1763"/>
      <c r="BI260" s="1764"/>
      <c r="BJ260" s="1764"/>
      <c r="BK260" s="1764"/>
      <c r="BL260" s="1764"/>
      <c r="BM260" s="1764"/>
      <c r="BN260" s="1764"/>
      <c r="BO260" s="1764"/>
      <c r="BP260" s="1764"/>
      <c r="BQ260" s="1764"/>
      <c r="BR260" s="1765"/>
      <c r="BS260" s="1766"/>
      <c r="BT260" s="1766"/>
      <c r="BU260" s="1767"/>
      <c r="BV260" s="1768"/>
      <c r="BW260" s="1769"/>
      <c r="BX260" s="1769"/>
      <c r="BY260" s="1769"/>
      <c r="BZ260" s="1769"/>
      <c r="CA260" s="1774"/>
      <c r="CB260" s="1774"/>
      <c r="CC260" s="1774"/>
      <c r="CD260" s="1774"/>
      <c r="CE260" s="1771"/>
      <c r="CF260" s="1772"/>
      <c r="CG260" s="1772"/>
      <c r="CH260" s="1772"/>
      <c r="CI260" s="1772"/>
      <c r="CJ260" s="1772"/>
      <c r="CK260" s="1772"/>
      <c r="CL260" s="1772"/>
      <c r="CM260" s="1772"/>
      <c r="CN260" s="1772"/>
      <c r="CO260" s="1772"/>
      <c r="CP260" s="1772"/>
      <c r="CQ260" s="1772"/>
      <c r="CR260" s="1772"/>
      <c r="CS260" s="1772"/>
      <c r="CT260" s="1772"/>
      <c r="CU260" s="1772"/>
      <c r="CV260" s="1772"/>
      <c r="CW260" s="1772"/>
      <c r="CX260" s="1772"/>
      <c r="CY260" s="1772"/>
      <c r="CZ260" s="1773"/>
      <c r="DA260" s="1516"/>
      <c r="DB260" s="1516"/>
      <c r="DC260" s="1516"/>
      <c r="DD260" s="1516"/>
      <c r="DE260" s="1516"/>
      <c r="DF260" s="1516"/>
      <c r="DG260" s="1516"/>
      <c r="DH260" s="1516"/>
      <c r="DI260" s="1516"/>
      <c r="DJ260">
        <f>COUNTA($C$260)</f>
        <v>0</v>
      </c>
    </row>
    <row r="261" spans="1:114" ht="30" hidden="1" customHeight="1">
      <c r="A261" s="1761">
        <v>25</v>
      </c>
      <c r="B261" s="1761">
        <v>1</v>
      </c>
      <c r="C261" s="1762"/>
      <c r="D261" s="1762"/>
      <c r="E261" s="1762"/>
      <c r="F261" s="1762"/>
      <c r="G261" s="1762"/>
      <c r="H261" s="1762"/>
      <c r="I261" s="1762"/>
      <c r="J261" s="1762"/>
      <c r="K261" s="1763"/>
      <c r="L261" s="1763"/>
      <c r="M261" s="1763"/>
      <c r="N261" s="1763"/>
      <c r="O261" s="1763"/>
      <c r="P261" s="1763"/>
      <c r="Q261" s="1764"/>
      <c r="R261" s="1764"/>
      <c r="S261" s="1764"/>
      <c r="T261" s="1764"/>
      <c r="U261" s="1764"/>
      <c r="V261" s="1764"/>
      <c r="W261" s="1764"/>
      <c r="X261" s="1764"/>
      <c r="Y261" s="1764"/>
      <c r="Z261" s="1765"/>
      <c r="AA261" s="1766"/>
      <c r="AB261" s="1766"/>
      <c r="AC261" s="1767"/>
      <c r="AD261" s="1768"/>
      <c r="AE261" s="1769"/>
      <c r="AF261" s="1769"/>
      <c r="AG261" s="1769"/>
      <c r="AH261" s="1769"/>
      <c r="AI261" s="1774"/>
      <c r="AJ261" s="1774"/>
      <c r="AK261" s="1774"/>
      <c r="AL261" s="1774"/>
      <c r="AM261" s="1771"/>
      <c r="AN261" s="1772"/>
      <c r="AO261" s="1772"/>
      <c r="AP261" s="1773"/>
      <c r="AQ261" s="1516"/>
      <c r="AR261" s="1516"/>
      <c r="AS261" s="1516"/>
      <c r="AT261" s="1516"/>
      <c r="AU261" s="1516"/>
      <c r="AV261" s="1516"/>
      <c r="AW261" s="1516"/>
      <c r="AX261" s="1516"/>
      <c r="AY261" s="1516"/>
      <c r="AZ261" s="1762"/>
      <c r="BA261" s="1762"/>
      <c r="BB261" s="1762"/>
      <c r="BC261" s="1763"/>
      <c r="BD261" s="1763"/>
      <c r="BE261" s="1763"/>
      <c r="BF261" s="1763"/>
      <c r="BG261" s="1763"/>
      <c r="BH261" s="1763"/>
      <c r="BI261" s="1764"/>
      <c r="BJ261" s="1764"/>
      <c r="BK261" s="1764"/>
      <c r="BL261" s="1764"/>
      <c r="BM261" s="1764"/>
      <c r="BN261" s="1764"/>
      <c r="BO261" s="1764"/>
      <c r="BP261" s="1764"/>
      <c r="BQ261" s="1764"/>
      <c r="BR261" s="1765"/>
      <c r="BS261" s="1766"/>
      <c r="BT261" s="1766"/>
      <c r="BU261" s="1767"/>
      <c r="BV261" s="1768"/>
      <c r="BW261" s="1769"/>
      <c r="BX261" s="1769"/>
      <c r="BY261" s="1769"/>
      <c r="BZ261" s="1769"/>
      <c r="CA261" s="1774"/>
      <c r="CB261" s="1774"/>
      <c r="CC261" s="1774"/>
      <c r="CD261" s="1774"/>
      <c r="CE261" s="1771"/>
      <c r="CF261" s="1772"/>
      <c r="CG261" s="1772"/>
      <c r="CH261" s="1772"/>
      <c r="CI261" s="1772"/>
      <c r="CJ261" s="1772"/>
      <c r="CK261" s="1772"/>
      <c r="CL261" s="1772"/>
      <c r="CM261" s="1772"/>
      <c r="CN261" s="1772"/>
      <c r="CO261" s="1772"/>
      <c r="CP261" s="1772"/>
      <c r="CQ261" s="1772"/>
      <c r="CR261" s="1772"/>
      <c r="CS261" s="1772"/>
      <c r="CT261" s="1772"/>
      <c r="CU261" s="1772"/>
      <c r="CV261" s="1772"/>
      <c r="CW261" s="1772"/>
      <c r="CX261" s="1772"/>
      <c r="CY261" s="1772"/>
      <c r="CZ261" s="1773"/>
      <c r="DA261" s="1516"/>
      <c r="DB261" s="1516"/>
      <c r="DC261" s="1516"/>
      <c r="DD261" s="1516"/>
      <c r="DE261" s="1516"/>
      <c r="DF261" s="1516"/>
      <c r="DG261" s="1516"/>
      <c r="DH261" s="1516"/>
      <c r="DI261" s="1516"/>
      <c r="DJ261">
        <f>COUNTA($C$261)</f>
        <v>0</v>
      </c>
    </row>
    <row r="262" spans="1:114" ht="30" hidden="1" customHeight="1">
      <c r="A262" s="1761">
        <v>26</v>
      </c>
      <c r="B262" s="1761">
        <v>1</v>
      </c>
      <c r="C262" s="1762"/>
      <c r="D262" s="1762"/>
      <c r="E262" s="1762"/>
      <c r="F262" s="1762"/>
      <c r="G262" s="1762"/>
      <c r="H262" s="1762"/>
      <c r="I262" s="1762"/>
      <c r="J262" s="1762"/>
      <c r="K262" s="1763"/>
      <c r="L262" s="1763"/>
      <c r="M262" s="1763"/>
      <c r="N262" s="1763"/>
      <c r="O262" s="1763"/>
      <c r="P262" s="1763"/>
      <c r="Q262" s="1764"/>
      <c r="R262" s="1764"/>
      <c r="S262" s="1764"/>
      <c r="T262" s="1764"/>
      <c r="U262" s="1764"/>
      <c r="V262" s="1764"/>
      <c r="W262" s="1764"/>
      <c r="X262" s="1764"/>
      <c r="Y262" s="1764"/>
      <c r="Z262" s="1765"/>
      <c r="AA262" s="1766"/>
      <c r="AB262" s="1766"/>
      <c r="AC262" s="1767"/>
      <c r="AD262" s="1768"/>
      <c r="AE262" s="1769"/>
      <c r="AF262" s="1769"/>
      <c r="AG262" s="1769"/>
      <c r="AH262" s="1769"/>
      <c r="AI262" s="1774"/>
      <c r="AJ262" s="1774"/>
      <c r="AK262" s="1774"/>
      <c r="AL262" s="1774"/>
      <c r="AM262" s="1771"/>
      <c r="AN262" s="1772"/>
      <c r="AO262" s="1772"/>
      <c r="AP262" s="1773"/>
      <c r="AQ262" s="1516"/>
      <c r="AR262" s="1516"/>
      <c r="AS262" s="1516"/>
      <c r="AT262" s="1516"/>
      <c r="AU262" s="1516"/>
      <c r="AV262" s="1516"/>
      <c r="AW262" s="1516"/>
      <c r="AX262" s="1516"/>
      <c r="AY262" s="1516"/>
      <c r="AZ262" s="1762"/>
      <c r="BA262" s="1762"/>
      <c r="BB262" s="1762"/>
      <c r="BC262" s="1763"/>
      <c r="BD262" s="1763"/>
      <c r="BE262" s="1763"/>
      <c r="BF262" s="1763"/>
      <c r="BG262" s="1763"/>
      <c r="BH262" s="1763"/>
      <c r="BI262" s="1764"/>
      <c r="BJ262" s="1764"/>
      <c r="BK262" s="1764"/>
      <c r="BL262" s="1764"/>
      <c r="BM262" s="1764"/>
      <c r="BN262" s="1764"/>
      <c r="BO262" s="1764"/>
      <c r="BP262" s="1764"/>
      <c r="BQ262" s="1764"/>
      <c r="BR262" s="1765"/>
      <c r="BS262" s="1766"/>
      <c r="BT262" s="1766"/>
      <c r="BU262" s="1767"/>
      <c r="BV262" s="1768"/>
      <c r="BW262" s="1769"/>
      <c r="BX262" s="1769"/>
      <c r="BY262" s="1769"/>
      <c r="BZ262" s="1769"/>
      <c r="CA262" s="1774"/>
      <c r="CB262" s="1774"/>
      <c r="CC262" s="1774"/>
      <c r="CD262" s="1774"/>
      <c r="CE262" s="1771"/>
      <c r="CF262" s="1772"/>
      <c r="CG262" s="1772"/>
      <c r="CH262" s="1772"/>
      <c r="CI262" s="1772"/>
      <c r="CJ262" s="1772"/>
      <c r="CK262" s="1772"/>
      <c r="CL262" s="1772"/>
      <c r="CM262" s="1772"/>
      <c r="CN262" s="1772"/>
      <c r="CO262" s="1772"/>
      <c r="CP262" s="1772"/>
      <c r="CQ262" s="1772"/>
      <c r="CR262" s="1772"/>
      <c r="CS262" s="1772"/>
      <c r="CT262" s="1772"/>
      <c r="CU262" s="1772"/>
      <c r="CV262" s="1772"/>
      <c r="CW262" s="1772"/>
      <c r="CX262" s="1772"/>
      <c r="CY262" s="1772"/>
      <c r="CZ262" s="1773"/>
      <c r="DA262" s="1516"/>
      <c r="DB262" s="1516"/>
      <c r="DC262" s="1516"/>
      <c r="DD262" s="1516"/>
      <c r="DE262" s="1516"/>
      <c r="DF262" s="1516"/>
      <c r="DG262" s="1516"/>
      <c r="DH262" s="1516"/>
      <c r="DI262" s="1516"/>
      <c r="DJ262">
        <f>COUNTA($C$262)</f>
        <v>0</v>
      </c>
    </row>
    <row r="263" spans="1:114" ht="30" hidden="1" customHeight="1">
      <c r="A263" s="1761">
        <v>27</v>
      </c>
      <c r="B263" s="1761">
        <v>1</v>
      </c>
      <c r="C263" s="1762"/>
      <c r="D263" s="1762"/>
      <c r="E263" s="1762"/>
      <c r="F263" s="1762"/>
      <c r="G263" s="1762"/>
      <c r="H263" s="1762"/>
      <c r="I263" s="1762"/>
      <c r="J263" s="1762"/>
      <c r="K263" s="1763"/>
      <c r="L263" s="1763"/>
      <c r="M263" s="1763"/>
      <c r="N263" s="1763"/>
      <c r="O263" s="1763"/>
      <c r="P263" s="1763"/>
      <c r="Q263" s="1764"/>
      <c r="R263" s="1764"/>
      <c r="S263" s="1764"/>
      <c r="T263" s="1764"/>
      <c r="U263" s="1764"/>
      <c r="V263" s="1764"/>
      <c r="W263" s="1764"/>
      <c r="X263" s="1764"/>
      <c r="Y263" s="1764"/>
      <c r="Z263" s="1765"/>
      <c r="AA263" s="1766"/>
      <c r="AB263" s="1766"/>
      <c r="AC263" s="1767"/>
      <c r="AD263" s="1768"/>
      <c r="AE263" s="1769"/>
      <c r="AF263" s="1769"/>
      <c r="AG263" s="1769"/>
      <c r="AH263" s="1769"/>
      <c r="AI263" s="1774"/>
      <c r="AJ263" s="1774"/>
      <c r="AK263" s="1774"/>
      <c r="AL263" s="1774"/>
      <c r="AM263" s="1771"/>
      <c r="AN263" s="1772"/>
      <c r="AO263" s="1772"/>
      <c r="AP263" s="1773"/>
      <c r="AQ263" s="1516"/>
      <c r="AR263" s="1516"/>
      <c r="AS263" s="1516"/>
      <c r="AT263" s="1516"/>
      <c r="AU263" s="1516"/>
      <c r="AV263" s="1516"/>
      <c r="AW263" s="1516"/>
      <c r="AX263" s="1516"/>
      <c r="AY263" s="1516"/>
      <c r="AZ263" s="1762"/>
      <c r="BA263" s="1762"/>
      <c r="BB263" s="1762"/>
      <c r="BC263" s="1763"/>
      <c r="BD263" s="1763"/>
      <c r="BE263" s="1763"/>
      <c r="BF263" s="1763"/>
      <c r="BG263" s="1763"/>
      <c r="BH263" s="1763"/>
      <c r="BI263" s="1764"/>
      <c r="BJ263" s="1764"/>
      <c r="BK263" s="1764"/>
      <c r="BL263" s="1764"/>
      <c r="BM263" s="1764"/>
      <c r="BN263" s="1764"/>
      <c r="BO263" s="1764"/>
      <c r="BP263" s="1764"/>
      <c r="BQ263" s="1764"/>
      <c r="BR263" s="1765"/>
      <c r="BS263" s="1766"/>
      <c r="BT263" s="1766"/>
      <c r="BU263" s="1767"/>
      <c r="BV263" s="1768"/>
      <c r="BW263" s="1769"/>
      <c r="BX263" s="1769"/>
      <c r="BY263" s="1769"/>
      <c r="BZ263" s="1769"/>
      <c r="CA263" s="1774"/>
      <c r="CB263" s="1774"/>
      <c r="CC263" s="1774"/>
      <c r="CD263" s="1774"/>
      <c r="CE263" s="1771"/>
      <c r="CF263" s="1772"/>
      <c r="CG263" s="1772"/>
      <c r="CH263" s="1772"/>
      <c r="CI263" s="1772"/>
      <c r="CJ263" s="1772"/>
      <c r="CK263" s="1772"/>
      <c r="CL263" s="1772"/>
      <c r="CM263" s="1772"/>
      <c r="CN263" s="1772"/>
      <c r="CO263" s="1772"/>
      <c r="CP263" s="1772"/>
      <c r="CQ263" s="1772"/>
      <c r="CR263" s="1772"/>
      <c r="CS263" s="1772"/>
      <c r="CT263" s="1772"/>
      <c r="CU263" s="1772"/>
      <c r="CV263" s="1772"/>
      <c r="CW263" s="1772"/>
      <c r="CX263" s="1772"/>
      <c r="CY263" s="1772"/>
      <c r="CZ263" s="1773"/>
      <c r="DA263" s="1516"/>
      <c r="DB263" s="1516"/>
      <c r="DC263" s="1516"/>
      <c r="DD263" s="1516"/>
      <c r="DE263" s="1516"/>
      <c r="DF263" s="1516"/>
      <c r="DG263" s="1516"/>
      <c r="DH263" s="1516"/>
      <c r="DI263" s="1516"/>
      <c r="DJ263">
        <f>COUNTA($C$263)</f>
        <v>0</v>
      </c>
    </row>
    <row r="264" spans="1:114" ht="30" hidden="1" customHeight="1">
      <c r="A264" s="1761">
        <v>28</v>
      </c>
      <c r="B264" s="1761">
        <v>1</v>
      </c>
      <c r="C264" s="1762"/>
      <c r="D264" s="1762"/>
      <c r="E264" s="1762"/>
      <c r="F264" s="1762"/>
      <c r="G264" s="1762"/>
      <c r="H264" s="1762"/>
      <c r="I264" s="1762"/>
      <c r="J264" s="1762"/>
      <c r="K264" s="1763"/>
      <c r="L264" s="1763"/>
      <c r="M264" s="1763"/>
      <c r="N264" s="1763"/>
      <c r="O264" s="1763"/>
      <c r="P264" s="1763"/>
      <c r="Q264" s="1764"/>
      <c r="R264" s="1764"/>
      <c r="S264" s="1764"/>
      <c r="T264" s="1764"/>
      <c r="U264" s="1764"/>
      <c r="V264" s="1764"/>
      <c r="W264" s="1764"/>
      <c r="X264" s="1764"/>
      <c r="Y264" s="1764"/>
      <c r="Z264" s="1765"/>
      <c r="AA264" s="1766"/>
      <c r="AB264" s="1766"/>
      <c r="AC264" s="1767"/>
      <c r="AD264" s="1768"/>
      <c r="AE264" s="1769"/>
      <c r="AF264" s="1769"/>
      <c r="AG264" s="1769"/>
      <c r="AH264" s="1769"/>
      <c r="AI264" s="1774"/>
      <c r="AJ264" s="1774"/>
      <c r="AK264" s="1774"/>
      <c r="AL264" s="1774"/>
      <c r="AM264" s="1771"/>
      <c r="AN264" s="1772"/>
      <c r="AO264" s="1772"/>
      <c r="AP264" s="1773"/>
      <c r="AQ264" s="1516"/>
      <c r="AR264" s="1516"/>
      <c r="AS264" s="1516"/>
      <c r="AT264" s="1516"/>
      <c r="AU264" s="1516"/>
      <c r="AV264" s="1516"/>
      <c r="AW264" s="1516"/>
      <c r="AX264" s="1516"/>
      <c r="AY264" s="1516"/>
      <c r="AZ264" s="1762"/>
      <c r="BA264" s="1762"/>
      <c r="BB264" s="1762"/>
      <c r="BC264" s="1763"/>
      <c r="BD264" s="1763"/>
      <c r="BE264" s="1763"/>
      <c r="BF264" s="1763"/>
      <c r="BG264" s="1763"/>
      <c r="BH264" s="1763"/>
      <c r="BI264" s="1764"/>
      <c r="BJ264" s="1764"/>
      <c r="BK264" s="1764"/>
      <c r="BL264" s="1764"/>
      <c r="BM264" s="1764"/>
      <c r="BN264" s="1764"/>
      <c r="BO264" s="1764"/>
      <c r="BP264" s="1764"/>
      <c r="BQ264" s="1764"/>
      <c r="BR264" s="1765"/>
      <c r="BS264" s="1766"/>
      <c r="BT264" s="1766"/>
      <c r="BU264" s="1767"/>
      <c r="BV264" s="1768"/>
      <c r="BW264" s="1769"/>
      <c r="BX264" s="1769"/>
      <c r="BY264" s="1769"/>
      <c r="BZ264" s="1769"/>
      <c r="CA264" s="1774"/>
      <c r="CB264" s="1774"/>
      <c r="CC264" s="1774"/>
      <c r="CD264" s="1774"/>
      <c r="CE264" s="1771"/>
      <c r="CF264" s="1772"/>
      <c r="CG264" s="1772"/>
      <c r="CH264" s="1772"/>
      <c r="CI264" s="1772"/>
      <c r="CJ264" s="1772"/>
      <c r="CK264" s="1772"/>
      <c r="CL264" s="1772"/>
      <c r="CM264" s="1772"/>
      <c r="CN264" s="1772"/>
      <c r="CO264" s="1772"/>
      <c r="CP264" s="1772"/>
      <c r="CQ264" s="1772"/>
      <c r="CR264" s="1772"/>
      <c r="CS264" s="1772"/>
      <c r="CT264" s="1772"/>
      <c r="CU264" s="1772"/>
      <c r="CV264" s="1772"/>
      <c r="CW264" s="1772"/>
      <c r="CX264" s="1772"/>
      <c r="CY264" s="1772"/>
      <c r="CZ264" s="1773"/>
      <c r="DA264" s="1516"/>
      <c r="DB264" s="1516"/>
      <c r="DC264" s="1516"/>
      <c r="DD264" s="1516"/>
      <c r="DE264" s="1516"/>
      <c r="DF264" s="1516"/>
      <c r="DG264" s="1516"/>
      <c r="DH264" s="1516"/>
      <c r="DI264" s="1516"/>
      <c r="DJ264">
        <f>COUNTA($C$264)</f>
        <v>0</v>
      </c>
    </row>
    <row r="265" spans="1:114" ht="30" hidden="1" customHeight="1">
      <c r="A265" s="1761">
        <v>29</v>
      </c>
      <c r="B265" s="1761">
        <v>1</v>
      </c>
      <c r="C265" s="1762"/>
      <c r="D265" s="1762"/>
      <c r="E265" s="1762"/>
      <c r="F265" s="1762"/>
      <c r="G265" s="1762"/>
      <c r="H265" s="1762"/>
      <c r="I265" s="1762"/>
      <c r="J265" s="1762"/>
      <c r="K265" s="1763"/>
      <c r="L265" s="1763"/>
      <c r="M265" s="1763"/>
      <c r="N265" s="1763"/>
      <c r="O265" s="1763"/>
      <c r="P265" s="1763"/>
      <c r="Q265" s="1764"/>
      <c r="R265" s="1764"/>
      <c r="S265" s="1764"/>
      <c r="T265" s="1764"/>
      <c r="U265" s="1764"/>
      <c r="V265" s="1764"/>
      <c r="W265" s="1764"/>
      <c r="X265" s="1764"/>
      <c r="Y265" s="1764"/>
      <c r="Z265" s="1765"/>
      <c r="AA265" s="1766"/>
      <c r="AB265" s="1766"/>
      <c r="AC265" s="1767"/>
      <c r="AD265" s="1768"/>
      <c r="AE265" s="1769"/>
      <c r="AF265" s="1769"/>
      <c r="AG265" s="1769"/>
      <c r="AH265" s="1769"/>
      <c r="AI265" s="1774"/>
      <c r="AJ265" s="1774"/>
      <c r="AK265" s="1774"/>
      <c r="AL265" s="1774"/>
      <c r="AM265" s="1771"/>
      <c r="AN265" s="1772"/>
      <c r="AO265" s="1772"/>
      <c r="AP265" s="1773"/>
      <c r="AQ265" s="1516"/>
      <c r="AR265" s="1516"/>
      <c r="AS265" s="1516"/>
      <c r="AT265" s="1516"/>
      <c r="AU265" s="1516"/>
      <c r="AV265" s="1516"/>
      <c r="AW265" s="1516"/>
      <c r="AX265" s="1516"/>
      <c r="AY265" s="1516"/>
      <c r="AZ265" s="1762"/>
      <c r="BA265" s="1762"/>
      <c r="BB265" s="1762"/>
      <c r="BC265" s="1763"/>
      <c r="BD265" s="1763"/>
      <c r="BE265" s="1763"/>
      <c r="BF265" s="1763"/>
      <c r="BG265" s="1763"/>
      <c r="BH265" s="1763"/>
      <c r="BI265" s="1764"/>
      <c r="BJ265" s="1764"/>
      <c r="BK265" s="1764"/>
      <c r="BL265" s="1764"/>
      <c r="BM265" s="1764"/>
      <c r="BN265" s="1764"/>
      <c r="BO265" s="1764"/>
      <c r="BP265" s="1764"/>
      <c r="BQ265" s="1764"/>
      <c r="BR265" s="1765"/>
      <c r="BS265" s="1766"/>
      <c r="BT265" s="1766"/>
      <c r="BU265" s="1767"/>
      <c r="BV265" s="1768"/>
      <c r="BW265" s="1769"/>
      <c r="BX265" s="1769"/>
      <c r="BY265" s="1769"/>
      <c r="BZ265" s="1769"/>
      <c r="CA265" s="1774"/>
      <c r="CB265" s="1774"/>
      <c r="CC265" s="1774"/>
      <c r="CD265" s="1774"/>
      <c r="CE265" s="1771"/>
      <c r="CF265" s="1772"/>
      <c r="CG265" s="1772"/>
      <c r="CH265" s="1772"/>
      <c r="CI265" s="1772"/>
      <c r="CJ265" s="1772"/>
      <c r="CK265" s="1772"/>
      <c r="CL265" s="1772"/>
      <c r="CM265" s="1772"/>
      <c r="CN265" s="1772"/>
      <c r="CO265" s="1772"/>
      <c r="CP265" s="1772"/>
      <c r="CQ265" s="1772"/>
      <c r="CR265" s="1772"/>
      <c r="CS265" s="1772"/>
      <c r="CT265" s="1772"/>
      <c r="CU265" s="1772"/>
      <c r="CV265" s="1772"/>
      <c r="CW265" s="1772"/>
      <c r="CX265" s="1772"/>
      <c r="CY265" s="1772"/>
      <c r="CZ265" s="1773"/>
      <c r="DA265" s="1516"/>
      <c r="DB265" s="1516"/>
      <c r="DC265" s="1516"/>
      <c r="DD265" s="1516"/>
      <c r="DE265" s="1516"/>
      <c r="DF265" s="1516"/>
      <c r="DG265" s="1516"/>
      <c r="DH265" s="1516"/>
      <c r="DI265" s="1516"/>
      <c r="DJ265">
        <f>COUNTA($C$265)</f>
        <v>0</v>
      </c>
    </row>
    <row r="266" spans="1:114" ht="30" hidden="1" customHeight="1">
      <c r="A266" s="1761">
        <v>30</v>
      </c>
      <c r="B266" s="1761">
        <v>1</v>
      </c>
      <c r="C266" s="1762"/>
      <c r="D266" s="1762"/>
      <c r="E266" s="1762"/>
      <c r="F266" s="1762"/>
      <c r="G266" s="1762"/>
      <c r="H266" s="1762"/>
      <c r="I266" s="1762"/>
      <c r="J266" s="1762"/>
      <c r="K266" s="1763"/>
      <c r="L266" s="1763"/>
      <c r="M266" s="1763"/>
      <c r="N266" s="1763"/>
      <c r="O266" s="1763"/>
      <c r="P266" s="1763"/>
      <c r="Q266" s="1764"/>
      <c r="R266" s="1764"/>
      <c r="S266" s="1764"/>
      <c r="T266" s="1764"/>
      <c r="U266" s="1764"/>
      <c r="V266" s="1764"/>
      <c r="W266" s="1764"/>
      <c r="X266" s="1764"/>
      <c r="Y266" s="1764"/>
      <c r="Z266" s="1765"/>
      <c r="AA266" s="1766"/>
      <c r="AB266" s="1766"/>
      <c r="AC266" s="1767"/>
      <c r="AD266" s="1768"/>
      <c r="AE266" s="1769"/>
      <c r="AF266" s="1769"/>
      <c r="AG266" s="1769"/>
      <c r="AH266" s="1769"/>
      <c r="AI266" s="1774"/>
      <c r="AJ266" s="1774"/>
      <c r="AK266" s="1774"/>
      <c r="AL266" s="1774"/>
      <c r="AM266" s="1771"/>
      <c r="AN266" s="1772"/>
      <c r="AO266" s="1772"/>
      <c r="AP266" s="1773"/>
      <c r="AQ266" s="1516"/>
      <c r="AR266" s="1516"/>
      <c r="AS266" s="1516"/>
      <c r="AT266" s="1516"/>
      <c r="AU266" s="1516"/>
      <c r="AV266" s="1516"/>
      <c r="AW266" s="1516"/>
      <c r="AX266" s="1516"/>
      <c r="AY266" s="1516"/>
      <c r="AZ266" s="1762"/>
      <c r="BA266" s="1762"/>
      <c r="BB266" s="1762"/>
      <c r="BC266" s="1763"/>
      <c r="BD266" s="1763"/>
      <c r="BE266" s="1763"/>
      <c r="BF266" s="1763"/>
      <c r="BG266" s="1763"/>
      <c r="BH266" s="1763"/>
      <c r="BI266" s="1764"/>
      <c r="BJ266" s="1764"/>
      <c r="BK266" s="1764"/>
      <c r="BL266" s="1764"/>
      <c r="BM266" s="1764"/>
      <c r="BN266" s="1764"/>
      <c r="BO266" s="1764"/>
      <c r="BP266" s="1764"/>
      <c r="BQ266" s="1764"/>
      <c r="BR266" s="1765"/>
      <c r="BS266" s="1766"/>
      <c r="BT266" s="1766"/>
      <c r="BU266" s="1767"/>
      <c r="BV266" s="1768"/>
      <c r="BW266" s="1769"/>
      <c r="BX266" s="1769"/>
      <c r="BY266" s="1769"/>
      <c r="BZ266" s="1769"/>
      <c r="CA266" s="1774"/>
      <c r="CB266" s="1774"/>
      <c r="CC266" s="1774"/>
      <c r="CD266" s="1774"/>
      <c r="CE266" s="1771"/>
      <c r="CF266" s="1772"/>
      <c r="CG266" s="1772"/>
      <c r="CH266" s="1772"/>
      <c r="CI266" s="1772"/>
      <c r="CJ266" s="1772"/>
      <c r="CK266" s="1772"/>
      <c r="CL266" s="1772"/>
      <c r="CM266" s="1772"/>
      <c r="CN266" s="1772"/>
      <c r="CO266" s="1772"/>
      <c r="CP266" s="1772"/>
      <c r="CQ266" s="1772"/>
      <c r="CR266" s="1772"/>
      <c r="CS266" s="1772"/>
      <c r="CT266" s="1772"/>
      <c r="CU266" s="1772"/>
      <c r="CV266" s="1772"/>
      <c r="CW266" s="1772"/>
      <c r="CX266" s="1772"/>
      <c r="CY266" s="1772"/>
      <c r="CZ266" s="1773"/>
      <c r="DA266" s="1516"/>
      <c r="DB266" s="1516"/>
      <c r="DC266" s="1516"/>
      <c r="DD266" s="1516"/>
      <c r="DE266" s="1516"/>
      <c r="DF266" s="1516"/>
      <c r="DG266" s="1516"/>
      <c r="DH266" s="1516"/>
      <c r="DI266" s="1516"/>
      <c r="DJ266">
        <f>COUNTA($C$266)</f>
        <v>0</v>
      </c>
    </row>
    <row r="267" spans="1:114" ht="24.75" hidden="1" customHeight="1">
      <c r="A267" s="73"/>
      <c r="B267" s="73"/>
      <c r="C267" s="73"/>
      <c r="D267" s="73"/>
      <c r="E267" s="73"/>
      <c r="F267" s="73"/>
      <c r="G267" s="73"/>
      <c r="H267" s="73"/>
      <c r="I267" s="73"/>
      <c r="J267" s="73"/>
      <c r="K267" s="73"/>
      <c r="L267" s="73"/>
      <c r="M267" s="73"/>
      <c r="N267" s="73"/>
      <c r="O267" s="73"/>
      <c r="P267" s="73"/>
      <c r="Q267" s="146"/>
      <c r="R267" s="146"/>
      <c r="S267" s="146"/>
      <c r="T267" s="146"/>
      <c r="U267" s="146"/>
      <c r="V267" s="146"/>
      <c r="W267" s="146"/>
      <c r="X267" s="146"/>
      <c r="Y267" s="146"/>
      <c r="Z267" s="154"/>
      <c r="AA267" s="154"/>
      <c r="AB267" s="154"/>
      <c r="AC267" s="154"/>
      <c r="AD267" s="154"/>
      <c r="AE267" s="154"/>
      <c r="AF267" s="154"/>
      <c r="AG267" s="154"/>
      <c r="AH267" s="154"/>
      <c r="AI267" s="154"/>
      <c r="AJ267" s="154"/>
      <c r="AK267" s="154"/>
      <c r="AL267" s="154"/>
      <c r="AM267" s="154"/>
      <c r="AN267" s="154"/>
      <c r="AO267" s="154"/>
      <c r="AP267" s="154"/>
      <c r="AQ267" s="146"/>
      <c r="AR267" s="146"/>
      <c r="AS267" s="146"/>
      <c r="AT267" s="146"/>
      <c r="AU267" s="146"/>
      <c r="AV267" s="146"/>
      <c r="AW267" s="146"/>
      <c r="AX267" s="146"/>
      <c r="AY267" s="146"/>
      <c r="AZ267" s="73"/>
      <c r="BA267" s="73"/>
      <c r="BB267" s="73"/>
      <c r="BC267" s="73"/>
      <c r="BD267" s="73"/>
      <c r="BE267" s="73"/>
      <c r="BF267" s="73"/>
      <c r="BG267" s="73"/>
      <c r="BH267" s="73"/>
      <c r="BI267" s="146"/>
      <c r="BJ267" s="146"/>
      <c r="BK267" s="146"/>
      <c r="BL267" s="146"/>
      <c r="BM267" s="146"/>
      <c r="BN267" s="146"/>
      <c r="BO267" s="146"/>
      <c r="BP267" s="146"/>
      <c r="BQ267" s="146"/>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46"/>
      <c r="DB267" s="146"/>
      <c r="DC267" s="146"/>
      <c r="DD267" s="146"/>
      <c r="DE267" s="146"/>
      <c r="DF267" s="146"/>
      <c r="DG267" s="146"/>
      <c r="DH267" s="146"/>
      <c r="DI267" s="146"/>
      <c r="DJ267">
        <f>COUNTA($C$270)</f>
        <v>0</v>
      </c>
    </row>
    <row r="268" spans="1:114" ht="24.75" hidden="1" customHeight="1">
      <c r="A268" s="73"/>
      <c r="B268" s="94" t="s">
        <v>482</v>
      </c>
      <c r="C268" s="73"/>
      <c r="D268" s="73"/>
      <c r="E268" s="73"/>
      <c r="F268" s="73"/>
      <c r="G268" s="73"/>
      <c r="H268" s="73"/>
      <c r="I268" s="73"/>
      <c r="J268" s="73"/>
      <c r="K268" s="73"/>
      <c r="L268" s="73"/>
      <c r="M268" s="73"/>
      <c r="N268" s="73"/>
      <c r="O268" s="73"/>
      <c r="P268" s="73"/>
      <c r="Q268" s="146"/>
      <c r="R268" s="146"/>
      <c r="S268" s="146"/>
      <c r="T268" s="146"/>
      <c r="U268" s="146"/>
      <c r="V268" s="146"/>
      <c r="W268" s="146"/>
      <c r="X268" s="146"/>
      <c r="Y268" s="146"/>
      <c r="Z268" s="154"/>
      <c r="AA268" s="154"/>
      <c r="AB268" s="154"/>
      <c r="AC268" s="154"/>
      <c r="AD268" s="154"/>
      <c r="AE268" s="154"/>
      <c r="AF268" s="154"/>
      <c r="AG268" s="154"/>
      <c r="AH268" s="154"/>
      <c r="AI268" s="154"/>
      <c r="AJ268" s="154"/>
      <c r="AK268" s="154"/>
      <c r="AL268" s="154"/>
      <c r="AM268" s="154"/>
      <c r="AN268" s="154"/>
      <c r="AO268" s="154"/>
      <c r="AP268" s="154"/>
      <c r="AQ268" s="146"/>
      <c r="AR268" s="146"/>
      <c r="AS268" s="146"/>
      <c r="AT268" s="146"/>
      <c r="AU268" s="146"/>
      <c r="AV268" s="146"/>
      <c r="AW268" s="146"/>
      <c r="AX268" s="146"/>
      <c r="AY268" s="146"/>
      <c r="AZ268" s="73"/>
      <c r="BA268" s="73"/>
      <c r="BB268" s="73"/>
      <c r="BC268" s="73"/>
      <c r="BD268" s="73"/>
      <c r="BE268" s="73"/>
      <c r="BF268" s="73"/>
      <c r="BG268" s="73"/>
      <c r="BH268" s="73"/>
      <c r="BI268" s="146"/>
      <c r="BJ268" s="146"/>
      <c r="BK268" s="146"/>
      <c r="BL268" s="146"/>
      <c r="BM268" s="146"/>
      <c r="BN268" s="146"/>
      <c r="BO268" s="146"/>
      <c r="BP268" s="146"/>
      <c r="BQ268" s="146"/>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46"/>
      <c r="DB268" s="146"/>
      <c r="DC268" s="146"/>
      <c r="DD268" s="146"/>
      <c r="DE268" s="146"/>
      <c r="DF268" s="146"/>
      <c r="DG268" s="146"/>
      <c r="DH268" s="146"/>
      <c r="DI268" s="146"/>
      <c r="DJ268">
        <f>$DJ$267</f>
        <v>0</v>
      </c>
    </row>
    <row r="269" spans="1:114" ht="59.25" hidden="1" customHeight="1">
      <c r="A269" s="1757"/>
      <c r="B269" s="1757"/>
      <c r="C269" s="1757" t="s">
        <v>82</v>
      </c>
      <c r="D269" s="1757"/>
      <c r="E269" s="1757"/>
      <c r="F269" s="1757"/>
      <c r="G269" s="1757"/>
      <c r="H269" s="1757"/>
      <c r="I269" s="1757"/>
      <c r="J269" s="1757"/>
      <c r="K269" s="1758" t="s">
        <v>86</v>
      </c>
      <c r="L269" s="1713"/>
      <c r="M269" s="1713"/>
      <c r="N269" s="1713"/>
      <c r="O269" s="1713"/>
      <c r="P269" s="1713"/>
      <c r="Q269" s="1757" t="s">
        <v>27</v>
      </c>
      <c r="R269" s="1757"/>
      <c r="S269" s="1757"/>
      <c r="T269" s="1757"/>
      <c r="U269" s="1757"/>
      <c r="V269" s="1757"/>
      <c r="W269" s="1757"/>
      <c r="X269" s="1757"/>
      <c r="Y269" s="1757"/>
      <c r="Z269" s="1759" t="s">
        <v>451</v>
      </c>
      <c r="AA269" s="1759"/>
      <c r="AB269" s="1759"/>
      <c r="AC269" s="1759"/>
      <c r="AD269" s="1758" t="s">
        <v>374</v>
      </c>
      <c r="AE269" s="1758"/>
      <c r="AF269" s="1758"/>
      <c r="AG269" s="1758"/>
      <c r="AH269" s="1758"/>
      <c r="AI269" s="1759" t="s">
        <v>400</v>
      </c>
      <c r="AJ269" s="1757"/>
      <c r="AK269" s="1757"/>
      <c r="AL269" s="1757"/>
      <c r="AM269" s="1757" t="s">
        <v>28</v>
      </c>
      <c r="AN269" s="1757"/>
      <c r="AO269" s="1757"/>
      <c r="AP269" s="1760"/>
      <c r="AQ269" s="1758" t="s">
        <v>453</v>
      </c>
      <c r="AR269" s="1758"/>
      <c r="AS269" s="1758"/>
      <c r="AT269" s="1758"/>
      <c r="AU269" s="1758"/>
      <c r="AV269" s="1758"/>
      <c r="AW269" s="1758"/>
      <c r="AX269" s="1758"/>
      <c r="AY269" s="1758"/>
      <c r="AZ269" s="1757"/>
      <c r="BA269" s="1757"/>
      <c r="BB269" s="1757"/>
      <c r="BC269" s="1758" t="s">
        <v>86</v>
      </c>
      <c r="BD269" s="1713"/>
      <c r="BE269" s="1713"/>
      <c r="BF269" s="1713"/>
      <c r="BG269" s="1713"/>
      <c r="BH269" s="1713"/>
      <c r="BI269" s="1757" t="s">
        <v>27</v>
      </c>
      <c r="BJ269" s="1757"/>
      <c r="BK269" s="1757"/>
      <c r="BL269" s="1757"/>
      <c r="BM269" s="1757"/>
      <c r="BN269" s="1757"/>
      <c r="BO269" s="1757"/>
      <c r="BP269" s="1757"/>
      <c r="BQ269" s="1757"/>
      <c r="BR269" s="1759" t="s">
        <v>451</v>
      </c>
      <c r="BS269" s="1759"/>
      <c r="BT269" s="1759"/>
      <c r="BU269" s="1759"/>
      <c r="BV269" s="1758" t="s">
        <v>374</v>
      </c>
      <c r="BW269" s="1758"/>
      <c r="BX269" s="1758"/>
      <c r="BY269" s="1758"/>
      <c r="BZ269" s="1758"/>
      <c r="CA269" s="1759" t="s">
        <v>400</v>
      </c>
      <c r="CB269" s="1757"/>
      <c r="CC269" s="1757"/>
      <c r="CD269" s="1757"/>
      <c r="CE269" s="1757" t="s">
        <v>28</v>
      </c>
      <c r="CF269" s="1757"/>
      <c r="CG269" s="1757"/>
      <c r="CH269" s="1757"/>
      <c r="CI269" s="1757"/>
      <c r="CJ269" s="1757"/>
      <c r="CK269" s="1757"/>
      <c r="CL269" s="1757"/>
      <c r="CM269" s="1757"/>
      <c r="CN269" s="1757"/>
      <c r="CO269" s="1757"/>
      <c r="CP269" s="1757"/>
      <c r="CQ269" s="1757"/>
      <c r="CR269" s="1757"/>
      <c r="CS269" s="1757"/>
      <c r="CT269" s="1757"/>
      <c r="CU269" s="1757"/>
      <c r="CV269" s="1757"/>
      <c r="CW269" s="1757"/>
      <c r="CX269" s="1757"/>
      <c r="CY269" s="1757"/>
      <c r="CZ269" s="1760"/>
      <c r="DA269" s="1758" t="s">
        <v>453</v>
      </c>
      <c r="DB269" s="1758"/>
      <c r="DC269" s="1758"/>
      <c r="DD269" s="1758"/>
      <c r="DE269" s="1758"/>
      <c r="DF269" s="1758"/>
      <c r="DG269" s="1758"/>
      <c r="DH269" s="1758"/>
      <c r="DI269" s="1758"/>
      <c r="DJ269">
        <f>$DJ$267</f>
        <v>0</v>
      </c>
    </row>
    <row r="270" spans="1:114" ht="30" hidden="1" customHeight="1">
      <c r="A270" s="1761">
        <v>1</v>
      </c>
      <c r="B270" s="1761">
        <v>1</v>
      </c>
      <c r="C270" s="1762"/>
      <c r="D270" s="1762"/>
      <c r="E270" s="1762"/>
      <c r="F270" s="1762"/>
      <c r="G270" s="1762"/>
      <c r="H270" s="1762"/>
      <c r="I270" s="1762"/>
      <c r="J270" s="1762"/>
      <c r="K270" s="1763"/>
      <c r="L270" s="1763"/>
      <c r="M270" s="1763"/>
      <c r="N270" s="1763"/>
      <c r="O270" s="1763"/>
      <c r="P270" s="1763"/>
      <c r="Q270" s="1764"/>
      <c r="R270" s="1764"/>
      <c r="S270" s="1764"/>
      <c r="T270" s="1764"/>
      <c r="U270" s="1764"/>
      <c r="V270" s="1764"/>
      <c r="W270" s="1764"/>
      <c r="X270" s="1764"/>
      <c r="Y270" s="1764"/>
      <c r="Z270" s="1765"/>
      <c r="AA270" s="1766"/>
      <c r="AB270" s="1766"/>
      <c r="AC270" s="1767"/>
      <c r="AD270" s="1768"/>
      <c r="AE270" s="1769"/>
      <c r="AF270" s="1769"/>
      <c r="AG270" s="1769"/>
      <c r="AH270" s="1769"/>
      <c r="AI270" s="1770"/>
      <c r="AJ270" s="1770"/>
      <c r="AK270" s="1770"/>
      <c r="AL270" s="1770"/>
      <c r="AM270" s="1771"/>
      <c r="AN270" s="1772"/>
      <c r="AO270" s="1772"/>
      <c r="AP270" s="1773"/>
      <c r="AQ270" s="1516"/>
      <c r="AR270" s="1516"/>
      <c r="AS270" s="1516"/>
      <c r="AT270" s="1516"/>
      <c r="AU270" s="1516"/>
      <c r="AV270" s="1516"/>
      <c r="AW270" s="1516"/>
      <c r="AX270" s="1516"/>
      <c r="AY270" s="1516"/>
      <c r="AZ270" s="1762"/>
      <c r="BA270" s="1762"/>
      <c r="BB270" s="1762"/>
      <c r="BC270" s="1763"/>
      <c r="BD270" s="1763"/>
      <c r="BE270" s="1763"/>
      <c r="BF270" s="1763"/>
      <c r="BG270" s="1763"/>
      <c r="BH270" s="1763"/>
      <c r="BI270" s="1764"/>
      <c r="BJ270" s="1764"/>
      <c r="BK270" s="1764"/>
      <c r="BL270" s="1764"/>
      <c r="BM270" s="1764"/>
      <c r="BN270" s="1764"/>
      <c r="BO270" s="1764"/>
      <c r="BP270" s="1764"/>
      <c r="BQ270" s="1764"/>
      <c r="BR270" s="1765"/>
      <c r="BS270" s="1766"/>
      <c r="BT270" s="1766"/>
      <c r="BU270" s="1767"/>
      <c r="BV270" s="1768"/>
      <c r="BW270" s="1769"/>
      <c r="BX270" s="1769"/>
      <c r="BY270" s="1769"/>
      <c r="BZ270" s="1769"/>
      <c r="CA270" s="1770"/>
      <c r="CB270" s="1770"/>
      <c r="CC270" s="1770"/>
      <c r="CD270" s="1770"/>
      <c r="CE270" s="1771"/>
      <c r="CF270" s="1772"/>
      <c r="CG270" s="1772"/>
      <c r="CH270" s="1772"/>
      <c r="CI270" s="1772"/>
      <c r="CJ270" s="1772"/>
      <c r="CK270" s="1772"/>
      <c r="CL270" s="1772"/>
      <c r="CM270" s="1772"/>
      <c r="CN270" s="1772"/>
      <c r="CO270" s="1772"/>
      <c r="CP270" s="1772"/>
      <c r="CQ270" s="1772"/>
      <c r="CR270" s="1772"/>
      <c r="CS270" s="1772"/>
      <c r="CT270" s="1772"/>
      <c r="CU270" s="1772"/>
      <c r="CV270" s="1772"/>
      <c r="CW270" s="1772"/>
      <c r="CX270" s="1772"/>
      <c r="CY270" s="1772"/>
      <c r="CZ270" s="1773"/>
      <c r="DA270" s="1516"/>
      <c r="DB270" s="1516"/>
      <c r="DC270" s="1516"/>
      <c r="DD270" s="1516"/>
      <c r="DE270" s="1516"/>
      <c r="DF270" s="1516"/>
      <c r="DG270" s="1516"/>
      <c r="DH270" s="1516"/>
      <c r="DI270" s="1516"/>
      <c r="DJ270">
        <f>$DJ$267</f>
        <v>0</v>
      </c>
    </row>
    <row r="271" spans="1:114" ht="30" hidden="1" customHeight="1">
      <c r="A271" s="1761">
        <v>2</v>
      </c>
      <c r="B271" s="1761">
        <v>1</v>
      </c>
      <c r="C271" s="1762"/>
      <c r="D271" s="1762"/>
      <c r="E271" s="1762"/>
      <c r="F271" s="1762"/>
      <c r="G271" s="1762"/>
      <c r="H271" s="1762"/>
      <c r="I271" s="1762"/>
      <c r="J271" s="1762"/>
      <c r="K271" s="1763"/>
      <c r="L271" s="1763"/>
      <c r="M271" s="1763"/>
      <c r="N271" s="1763"/>
      <c r="O271" s="1763"/>
      <c r="P271" s="1763"/>
      <c r="Q271" s="1764"/>
      <c r="R271" s="1764"/>
      <c r="S271" s="1764"/>
      <c r="T271" s="1764"/>
      <c r="U271" s="1764"/>
      <c r="V271" s="1764"/>
      <c r="W271" s="1764"/>
      <c r="X271" s="1764"/>
      <c r="Y271" s="1764"/>
      <c r="Z271" s="1765"/>
      <c r="AA271" s="1766"/>
      <c r="AB271" s="1766"/>
      <c r="AC271" s="1767"/>
      <c r="AD271" s="1768"/>
      <c r="AE271" s="1769"/>
      <c r="AF271" s="1769"/>
      <c r="AG271" s="1769"/>
      <c r="AH271" s="1769"/>
      <c r="AI271" s="1770"/>
      <c r="AJ271" s="1770"/>
      <c r="AK271" s="1770"/>
      <c r="AL271" s="1770"/>
      <c r="AM271" s="1771"/>
      <c r="AN271" s="1772"/>
      <c r="AO271" s="1772"/>
      <c r="AP271" s="1773"/>
      <c r="AQ271" s="1516"/>
      <c r="AR271" s="1516"/>
      <c r="AS271" s="1516"/>
      <c r="AT271" s="1516"/>
      <c r="AU271" s="1516"/>
      <c r="AV271" s="1516"/>
      <c r="AW271" s="1516"/>
      <c r="AX271" s="1516"/>
      <c r="AY271" s="1516"/>
      <c r="AZ271" s="1762"/>
      <c r="BA271" s="1762"/>
      <c r="BB271" s="1762"/>
      <c r="BC271" s="1763"/>
      <c r="BD271" s="1763"/>
      <c r="BE271" s="1763"/>
      <c r="BF271" s="1763"/>
      <c r="BG271" s="1763"/>
      <c r="BH271" s="1763"/>
      <c r="BI271" s="1764"/>
      <c r="BJ271" s="1764"/>
      <c r="BK271" s="1764"/>
      <c r="BL271" s="1764"/>
      <c r="BM271" s="1764"/>
      <c r="BN271" s="1764"/>
      <c r="BO271" s="1764"/>
      <c r="BP271" s="1764"/>
      <c r="BQ271" s="1764"/>
      <c r="BR271" s="1765"/>
      <c r="BS271" s="1766"/>
      <c r="BT271" s="1766"/>
      <c r="BU271" s="1767"/>
      <c r="BV271" s="1768"/>
      <c r="BW271" s="1769"/>
      <c r="BX271" s="1769"/>
      <c r="BY271" s="1769"/>
      <c r="BZ271" s="1769"/>
      <c r="CA271" s="1770"/>
      <c r="CB271" s="1770"/>
      <c r="CC271" s="1770"/>
      <c r="CD271" s="1770"/>
      <c r="CE271" s="1771"/>
      <c r="CF271" s="1772"/>
      <c r="CG271" s="1772"/>
      <c r="CH271" s="1772"/>
      <c r="CI271" s="1772"/>
      <c r="CJ271" s="1772"/>
      <c r="CK271" s="1772"/>
      <c r="CL271" s="1772"/>
      <c r="CM271" s="1772"/>
      <c r="CN271" s="1772"/>
      <c r="CO271" s="1772"/>
      <c r="CP271" s="1772"/>
      <c r="CQ271" s="1772"/>
      <c r="CR271" s="1772"/>
      <c r="CS271" s="1772"/>
      <c r="CT271" s="1772"/>
      <c r="CU271" s="1772"/>
      <c r="CV271" s="1772"/>
      <c r="CW271" s="1772"/>
      <c r="CX271" s="1772"/>
      <c r="CY271" s="1772"/>
      <c r="CZ271" s="1773"/>
      <c r="DA271" s="1516"/>
      <c r="DB271" s="1516"/>
      <c r="DC271" s="1516"/>
      <c r="DD271" s="1516"/>
      <c r="DE271" s="1516"/>
      <c r="DF271" s="1516"/>
      <c r="DG271" s="1516"/>
      <c r="DH271" s="1516"/>
      <c r="DI271" s="1516"/>
      <c r="DJ271">
        <f>COUNTA($C$271)</f>
        <v>0</v>
      </c>
    </row>
    <row r="272" spans="1:114" ht="30" hidden="1" customHeight="1">
      <c r="A272" s="1761">
        <v>3</v>
      </c>
      <c r="B272" s="1761">
        <v>1</v>
      </c>
      <c r="C272" s="1762"/>
      <c r="D272" s="1762"/>
      <c r="E272" s="1762"/>
      <c r="F272" s="1762"/>
      <c r="G272" s="1762"/>
      <c r="H272" s="1762"/>
      <c r="I272" s="1762"/>
      <c r="J272" s="1762"/>
      <c r="K272" s="1763"/>
      <c r="L272" s="1763"/>
      <c r="M272" s="1763"/>
      <c r="N272" s="1763"/>
      <c r="O272" s="1763"/>
      <c r="P272" s="1763"/>
      <c r="Q272" s="1764"/>
      <c r="R272" s="1764"/>
      <c r="S272" s="1764"/>
      <c r="T272" s="1764"/>
      <c r="U272" s="1764"/>
      <c r="V272" s="1764"/>
      <c r="W272" s="1764"/>
      <c r="X272" s="1764"/>
      <c r="Y272" s="1764"/>
      <c r="Z272" s="1765"/>
      <c r="AA272" s="1766"/>
      <c r="AB272" s="1766"/>
      <c r="AC272" s="1767"/>
      <c r="AD272" s="1768"/>
      <c r="AE272" s="1769"/>
      <c r="AF272" s="1769"/>
      <c r="AG272" s="1769"/>
      <c r="AH272" s="1769"/>
      <c r="AI272" s="1774"/>
      <c r="AJ272" s="1774"/>
      <c r="AK272" s="1774"/>
      <c r="AL272" s="1774"/>
      <c r="AM272" s="1771"/>
      <c r="AN272" s="1772"/>
      <c r="AO272" s="1772"/>
      <c r="AP272" s="1773"/>
      <c r="AQ272" s="1516"/>
      <c r="AR272" s="1516"/>
      <c r="AS272" s="1516"/>
      <c r="AT272" s="1516"/>
      <c r="AU272" s="1516"/>
      <c r="AV272" s="1516"/>
      <c r="AW272" s="1516"/>
      <c r="AX272" s="1516"/>
      <c r="AY272" s="1516"/>
      <c r="AZ272" s="1762"/>
      <c r="BA272" s="1762"/>
      <c r="BB272" s="1762"/>
      <c r="BC272" s="1763"/>
      <c r="BD272" s="1763"/>
      <c r="BE272" s="1763"/>
      <c r="BF272" s="1763"/>
      <c r="BG272" s="1763"/>
      <c r="BH272" s="1763"/>
      <c r="BI272" s="1764"/>
      <c r="BJ272" s="1764"/>
      <c r="BK272" s="1764"/>
      <c r="BL272" s="1764"/>
      <c r="BM272" s="1764"/>
      <c r="BN272" s="1764"/>
      <c r="BO272" s="1764"/>
      <c r="BP272" s="1764"/>
      <c r="BQ272" s="1764"/>
      <c r="BR272" s="1765"/>
      <c r="BS272" s="1766"/>
      <c r="BT272" s="1766"/>
      <c r="BU272" s="1767"/>
      <c r="BV272" s="1768"/>
      <c r="BW272" s="1769"/>
      <c r="BX272" s="1769"/>
      <c r="BY272" s="1769"/>
      <c r="BZ272" s="1769"/>
      <c r="CA272" s="1774"/>
      <c r="CB272" s="1774"/>
      <c r="CC272" s="1774"/>
      <c r="CD272" s="1774"/>
      <c r="CE272" s="1771"/>
      <c r="CF272" s="1772"/>
      <c r="CG272" s="1772"/>
      <c r="CH272" s="1772"/>
      <c r="CI272" s="1772"/>
      <c r="CJ272" s="1772"/>
      <c r="CK272" s="1772"/>
      <c r="CL272" s="1772"/>
      <c r="CM272" s="1772"/>
      <c r="CN272" s="1772"/>
      <c r="CO272" s="1772"/>
      <c r="CP272" s="1772"/>
      <c r="CQ272" s="1772"/>
      <c r="CR272" s="1772"/>
      <c r="CS272" s="1772"/>
      <c r="CT272" s="1772"/>
      <c r="CU272" s="1772"/>
      <c r="CV272" s="1772"/>
      <c r="CW272" s="1772"/>
      <c r="CX272" s="1772"/>
      <c r="CY272" s="1772"/>
      <c r="CZ272" s="1773"/>
      <c r="DA272" s="1516"/>
      <c r="DB272" s="1516"/>
      <c r="DC272" s="1516"/>
      <c r="DD272" s="1516"/>
      <c r="DE272" s="1516"/>
      <c r="DF272" s="1516"/>
      <c r="DG272" s="1516"/>
      <c r="DH272" s="1516"/>
      <c r="DI272" s="1516"/>
      <c r="DJ272">
        <f>COUNTA($C$272)</f>
        <v>0</v>
      </c>
    </row>
    <row r="273" spans="1:114" ht="30" hidden="1" customHeight="1">
      <c r="A273" s="1761">
        <v>4</v>
      </c>
      <c r="B273" s="1761">
        <v>1</v>
      </c>
      <c r="C273" s="1762"/>
      <c r="D273" s="1762"/>
      <c r="E273" s="1762"/>
      <c r="F273" s="1762"/>
      <c r="G273" s="1762"/>
      <c r="H273" s="1762"/>
      <c r="I273" s="1762"/>
      <c r="J273" s="1762"/>
      <c r="K273" s="1763"/>
      <c r="L273" s="1763"/>
      <c r="M273" s="1763"/>
      <c r="N273" s="1763"/>
      <c r="O273" s="1763"/>
      <c r="P273" s="1763"/>
      <c r="Q273" s="1764"/>
      <c r="R273" s="1764"/>
      <c r="S273" s="1764"/>
      <c r="T273" s="1764"/>
      <c r="U273" s="1764"/>
      <c r="V273" s="1764"/>
      <c r="W273" s="1764"/>
      <c r="X273" s="1764"/>
      <c r="Y273" s="1764"/>
      <c r="Z273" s="1765"/>
      <c r="AA273" s="1766"/>
      <c r="AB273" s="1766"/>
      <c r="AC273" s="1767"/>
      <c r="AD273" s="1768"/>
      <c r="AE273" s="1769"/>
      <c r="AF273" s="1769"/>
      <c r="AG273" s="1769"/>
      <c r="AH273" s="1769"/>
      <c r="AI273" s="1774"/>
      <c r="AJ273" s="1774"/>
      <c r="AK273" s="1774"/>
      <c r="AL273" s="1774"/>
      <c r="AM273" s="1771"/>
      <c r="AN273" s="1772"/>
      <c r="AO273" s="1772"/>
      <c r="AP273" s="1773"/>
      <c r="AQ273" s="1516"/>
      <c r="AR273" s="1516"/>
      <c r="AS273" s="1516"/>
      <c r="AT273" s="1516"/>
      <c r="AU273" s="1516"/>
      <c r="AV273" s="1516"/>
      <c r="AW273" s="1516"/>
      <c r="AX273" s="1516"/>
      <c r="AY273" s="1516"/>
      <c r="AZ273" s="1762"/>
      <c r="BA273" s="1762"/>
      <c r="BB273" s="1762"/>
      <c r="BC273" s="1763"/>
      <c r="BD273" s="1763"/>
      <c r="BE273" s="1763"/>
      <c r="BF273" s="1763"/>
      <c r="BG273" s="1763"/>
      <c r="BH273" s="1763"/>
      <c r="BI273" s="1764"/>
      <c r="BJ273" s="1764"/>
      <c r="BK273" s="1764"/>
      <c r="BL273" s="1764"/>
      <c r="BM273" s="1764"/>
      <c r="BN273" s="1764"/>
      <c r="BO273" s="1764"/>
      <c r="BP273" s="1764"/>
      <c r="BQ273" s="1764"/>
      <c r="BR273" s="1765"/>
      <c r="BS273" s="1766"/>
      <c r="BT273" s="1766"/>
      <c r="BU273" s="1767"/>
      <c r="BV273" s="1768"/>
      <c r="BW273" s="1769"/>
      <c r="BX273" s="1769"/>
      <c r="BY273" s="1769"/>
      <c r="BZ273" s="1769"/>
      <c r="CA273" s="1774"/>
      <c r="CB273" s="1774"/>
      <c r="CC273" s="1774"/>
      <c r="CD273" s="1774"/>
      <c r="CE273" s="1771"/>
      <c r="CF273" s="1772"/>
      <c r="CG273" s="1772"/>
      <c r="CH273" s="1772"/>
      <c r="CI273" s="1772"/>
      <c r="CJ273" s="1772"/>
      <c r="CK273" s="1772"/>
      <c r="CL273" s="1772"/>
      <c r="CM273" s="1772"/>
      <c r="CN273" s="1772"/>
      <c r="CO273" s="1772"/>
      <c r="CP273" s="1772"/>
      <c r="CQ273" s="1772"/>
      <c r="CR273" s="1772"/>
      <c r="CS273" s="1772"/>
      <c r="CT273" s="1772"/>
      <c r="CU273" s="1772"/>
      <c r="CV273" s="1772"/>
      <c r="CW273" s="1772"/>
      <c r="CX273" s="1772"/>
      <c r="CY273" s="1772"/>
      <c r="CZ273" s="1773"/>
      <c r="DA273" s="1516"/>
      <c r="DB273" s="1516"/>
      <c r="DC273" s="1516"/>
      <c r="DD273" s="1516"/>
      <c r="DE273" s="1516"/>
      <c r="DF273" s="1516"/>
      <c r="DG273" s="1516"/>
      <c r="DH273" s="1516"/>
      <c r="DI273" s="1516"/>
      <c r="DJ273">
        <f>COUNTA($C$273)</f>
        <v>0</v>
      </c>
    </row>
    <row r="274" spans="1:114" ht="30" hidden="1" customHeight="1">
      <c r="A274" s="1761">
        <v>5</v>
      </c>
      <c r="B274" s="1761">
        <v>1</v>
      </c>
      <c r="C274" s="1762"/>
      <c r="D274" s="1762"/>
      <c r="E274" s="1762"/>
      <c r="F274" s="1762"/>
      <c r="G274" s="1762"/>
      <c r="H274" s="1762"/>
      <c r="I274" s="1762"/>
      <c r="J274" s="1762"/>
      <c r="K274" s="1763"/>
      <c r="L274" s="1763"/>
      <c r="M274" s="1763"/>
      <c r="N274" s="1763"/>
      <c r="O274" s="1763"/>
      <c r="P274" s="1763"/>
      <c r="Q274" s="1764"/>
      <c r="R274" s="1764"/>
      <c r="S274" s="1764"/>
      <c r="T274" s="1764"/>
      <c r="U274" s="1764"/>
      <c r="V274" s="1764"/>
      <c r="W274" s="1764"/>
      <c r="X274" s="1764"/>
      <c r="Y274" s="1764"/>
      <c r="Z274" s="1765"/>
      <c r="AA274" s="1766"/>
      <c r="AB274" s="1766"/>
      <c r="AC274" s="1767"/>
      <c r="AD274" s="1768"/>
      <c r="AE274" s="1769"/>
      <c r="AF274" s="1769"/>
      <c r="AG274" s="1769"/>
      <c r="AH274" s="1769"/>
      <c r="AI274" s="1774"/>
      <c r="AJ274" s="1774"/>
      <c r="AK274" s="1774"/>
      <c r="AL274" s="1774"/>
      <c r="AM274" s="1771"/>
      <c r="AN274" s="1772"/>
      <c r="AO274" s="1772"/>
      <c r="AP274" s="1773"/>
      <c r="AQ274" s="1516"/>
      <c r="AR274" s="1516"/>
      <c r="AS274" s="1516"/>
      <c r="AT274" s="1516"/>
      <c r="AU274" s="1516"/>
      <c r="AV274" s="1516"/>
      <c r="AW274" s="1516"/>
      <c r="AX274" s="1516"/>
      <c r="AY274" s="1516"/>
      <c r="AZ274" s="1762"/>
      <c r="BA274" s="1762"/>
      <c r="BB274" s="1762"/>
      <c r="BC274" s="1763"/>
      <c r="BD274" s="1763"/>
      <c r="BE274" s="1763"/>
      <c r="BF274" s="1763"/>
      <c r="BG274" s="1763"/>
      <c r="BH274" s="1763"/>
      <c r="BI274" s="1764"/>
      <c r="BJ274" s="1764"/>
      <c r="BK274" s="1764"/>
      <c r="BL274" s="1764"/>
      <c r="BM274" s="1764"/>
      <c r="BN274" s="1764"/>
      <c r="BO274" s="1764"/>
      <c r="BP274" s="1764"/>
      <c r="BQ274" s="1764"/>
      <c r="BR274" s="1765"/>
      <c r="BS274" s="1766"/>
      <c r="BT274" s="1766"/>
      <c r="BU274" s="1767"/>
      <c r="BV274" s="1768"/>
      <c r="BW274" s="1769"/>
      <c r="BX274" s="1769"/>
      <c r="BY274" s="1769"/>
      <c r="BZ274" s="1769"/>
      <c r="CA274" s="1774"/>
      <c r="CB274" s="1774"/>
      <c r="CC274" s="1774"/>
      <c r="CD274" s="1774"/>
      <c r="CE274" s="1771"/>
      <c r="CF274" s="1772"/>
      <c r="CG274" s="1772"/>
      <c r="CH274" s="1772"/>
      <c r="CI274" s="1772"/>
      <c r="CJ274" s="1772"/>
      <c r="CK274" s="1772"/>
      <c r="CL274" s="1772"/>
      <c r="CM274" s="1772"/>
      <c r="CN274" s="1772"/>
      <c r="CO274" s="1772"/>
      <c r="CP274" s="1772"/>
      <c r="CQ274" s="1772"/>
      <c r="CR274" s="1772"/>
      <c r="CS274" s="1772"/>
      <c r="CT274" s="1772"/>
      <c r="CU274" s="1772"/>
      <c r="CV274" s="1772"/>
      <c r="CW274" s="1772"/>
      <c r="CX274" s="1772"/>
      <c r="CY274" s="1772"/>
      <c r="CZ274" s="1773"/>
      <c r="DA274" s="1516"/>
      <c r="DB274" s="1516"/>
      <c r="DC274" s="1516"/>
      <c r="DD274" s="1516"/>
      <c r="DE274" s="1516"/>
      <c r="DF274" s="1516"/>
      <c r="DG274" s="1516"/>
      <c r="DH274" s="1516"/>
      <c r="DI274" s="1516"/>
      <c r="DJ274">
        <f>COUNTA($C$274)</f>
        <v>0</v>
      </c>
    </row>
    <row r="275" spans="1:114" ht="30" hidden="1" customHeight="1">
      <c r="A275" s="1761">
        <v>6</v>
      </c>
      <c r="B275" s="1761">
        <v>1</v>
      </c>
      <c r="C275" s="1762"/>
      <c r="D275" s="1762"/>
      <c r="E275" s="1762"/>
      <c r="F275" s="1762"/>
      <c r="G275" s="1762"/>
      <c r="H275" s="1762"/>
      <c r="I275" s="1762"/>
      <c r="J275" s="1762"/>
      <c r="K275" s="1763"/>
      <c r="L275" s="1763"/>
      <c r="M275" s="1763"/>
      <c r="N275" s="1763"/>
      <c r="O275" s="1763"/>
      <c r="P275" s="1763"/>
      <c r="Q275" s="1764"/>
      <c r="R275" s="1764"/>
      <c r="S275" s="1764"/>
      <c r="T275" s="1764"/>
      <c r="U275" s="1764"/>
      <c r="V275" s="1764"/>
      <c r="W275" s="1764"/>
      <c r="X275" s="1764"/>
      <c r="Y275" s="1764"/>
      <c r="Z275" s="1765"/>
      <c r="AA275" s="1766"/>
      <c r="AB275" s="1766"/>
      <c r="AC275" s="1767"/>
      <c r="AD275" s="1768"/>
      <c r="AE275" s="1769"/>
      <c r="AF275" s="1769"/>
      <c r="AG275" s="1769"/>
      <c r="AH275" s="1769"/>
      <c r="AI275" s="1774"/>
      <c r="AJ275" s="1774"/>
      <c r="AK275" s="1774"/>
      <c r="AL275" s="1774"/>
      <c r="AM275" s="1771"/>
      <c r="AN275" s="1772"/>
      <c r="AO275" s="1772"/>
      <c r="AP275" s="1773"/>
      <c r="AQ275" s="1516"/>
      <c r="AR275" s="1516"/>
      <c r="AS275" s="1516"/>
      <c r="AT275" s="1516"/>
      <c r="AU275" s="1516"/>
      <c r="AV275" s="1516"/>
      <c r="AW275" s="1516"/>
      <c r="AX275" s="1516"/>
      <c r="AY275" s="1516"/>
      <c r="AZ275" s="1762"/>
      <c r="BA275" s="1762"/>
      <c r="BB275" s="1762"/>
      <c r="BC275" s="1763"/>
      <c r="BD275" s="1763"/>
      <c r="BE275" s="1763"/>
      <c r="BF275" s="1763"/>
      <c r="BG275" s="1763"/>
      <c r="BH275" s="1763"/>
      <c r="BI275" s="1764"/>
      <c r="BJ275" s="1764"/>
      <c r="BK275" s="1764"/>
      <c r="BL275" s="1764"/>
      <c r="BM275" s="1764"/>
      <c r="BN275" s="1764"/>
      <c r="BO275" s="1764"/>
      <c r="BP275" s="1764"/>
      <c r="BQ275" s="1764"/>
      <c r="BR275" s="1765"/>
      <c r="BS275" s="1766"/>
      <c r="BT275" s="1766"/>
      <c r="BU275" s="1767"/>
      <c r="BV275" s="1768"/>
      <c r="BW275" s="1769"/>
      <c r="BX275" s="1769"/>
      <c r="BY275" s="1769"/>
      <c r="BZ275" s="1769"/>
      <c r="CA275" s="1774"/>
      <c r="CB275" s="1774"/>
      <c r="CC275" s="1774"/>
      <c r="CD275" s="1774"/>
      <c r="CE275" s="1771"/>
      <c r="CF275" s="1772"/>
      <c r="CG275" s="1772"/>
      <c r="CH275" s="1772"/>
      <c r="CI275" s="1772"/>
      <c r="CJ275" s="1772"/>
      <c r="CK275" s="1772"/>
      <c r="CL275" s="1772"/>
      <c r="CM275" s="1772"/>
      <c r="CN275" s="1772"/>
      <c r="CO275" s="1772"/>
      <c r="CP275" s="1772"/>
      <c r="CQ275" s="1772"/>
      <c r="CR275" s="1772"/>
      <c r="CS275" s="1772"/>
      <c r="CT275" s="1772"/>
      <c r="CU275" s="1772"/>
      <c r="CV275" s="1772"/>
      <c r="CW275" s="1772"/>
      <c r="CX275" s="1772"/>
      <c r="CY275" s="1772"/>
      <c r="CZ275" s="1773"/>
      <c r="DA275" s="1516"/>
      <c r="DB275" s="1516"/>
      <c r="DC275" s="1516"/>
      <c r="DD275" s="1516"/>
      <c r="DE275" s="1516"/>
      <c r="DF275" s="1516"/>
      <c r="DG275" s="1516"/>
      <c r="DH275" s="1516"/>
      <c r="DI275" s="1516"/>
      <c r="DJ275">
        <f>COUNTA($C$275)</f>
        <v>0</v>
      </c>
    </row>
    <row r="276" spans="1:114" ht="30" hidden="1" customHeight="1">
      <c r="A276" s="1761">
        <v>7</v>
      </c>
      <c r="B276" s="1761">
        <v>1</v>
      </c>
      <c r="C276" s="1762"/>
      <c r="D276" s="1762"/>
      <c r="E276" s="1762"/>
      <c r="F276" s="1762"/>
      <c r="G276" s="1762"/>
      <c r="H276" s="1762"/>
      <c r="I276" s="1762"/>
      <c r="J276" s="1762"/>
      <c r="K276" s="1763"/>
      <c r="L276" s="1763"/>
      <c r="M276" s="1763"/>
      <c r="N276" s="1763"/>
      <c r="O276" s="1763"/>
      <c r="P276" s="1763"/>
      <c r="Q276" s="1764"/>
      <c r="R276" s="1764"/>
      <c r="S276" s="1764"/>
      <c r="T276" s="1764"/>
      <c r="U276" s="1764"/>
      <c r="V276" s="1764"/>
      <c r="W276" s="1764"/>
      <c r="X276" s="1764"/>
      <c r="Y276" s="1764"/>
      <c r="Z276" s="1765"/>
      <c r="AA276" s="1766"/>
      <c r="AB276" s="1766"/>
      <c r="AC276" s="1767"/>
      <c r="AD276" s="1768"/>
      <c r="AE276" s="1769"/>
      <c r="AF276" s="1769"/>
      <c r="AG276" s="1769"/>
      <c r="AH276" s="1769"/>
      <c r="AI276" s="1774"/>
      <c r="AJ276" s="1774"/>
      <c r="AK276" s="1774"/>
      <c r="AL276" s="1774"/>
      <c r="AM276" s="1771"/>
      <c r="AN276" s="1772"/>
      <c r="AO276" s="1772"/>
      <c r="AP276" s="1773"/>
      <c r="AQ276" s="1516"/>
      <c r="AR276" s="1516"/>
      <c r="AS276" s="1516"/>
      <c r="AT276" s="1516"/>
      <c r="AU276" s="1516"/>
      <c r="AV276" s="1516"/>
      <c r="AW276" s="1516"/>
      <c r="AX276" s="1516"/>
      <c r="AY276" s="1516"/>
      <c r="AZ276" s="1762"/>
      <c r="BA276" s="1762"/>
      <c r="BB276" s="1762"/>
      <c r="BC276" s="1763"/>
      <c r="BD276" s="1763"/>
      <c r="BE276" s="1763"/>
      <c r="BF276" s="1763"/>
      <c r="BG276" s="1763"/>
      <c r="BH276" s="1763"/>
      <c r="BI276" s="1764"/>
      <c r="BJ276" s="1764"/>
      <c r="BK276" s="1764"/>
      <c r="BL276" s="1764"/>
      <c r="BM276" s="1764"/>
      <c r="BN276" s="1764"/>
      <c r="BO276" s="1764"/>
      <c r="BP276" s="1764"/>
      <c r="BQ276" s="1764"/>
      <c r="BR276" s="1765"/>
      <c r="BS276" s="1766"/>
      <c r="BT276" s="1766"/>
      <c r="BU276" s="1767"/>
      <c r="BV276" s="1768"/>
      <c r="BW276" s="1769"/>
      <c r="BX276" s="1769"/>
      <c r="BY276" s="1769"/>
      <c r="BZ276" s="1769"/>
      <c r="CA276" s="1774"/>
      <c r="CB276" s="1774"/>
      <c r="CC276" s="1774"/>
      <c r="CD276" s="1774"/>
      <c r="CE276" s="1771"/>
      <c r="CF276" s="1772"/>
      <c r="CG276" s="1772"/>
      <c r="CH276" s="1772"/>
      <c r="CI276" s="1772"/>
      <c r="CJ276" s="1772"/>
      <c r="CK276" s="1772"/>
      <c r="CL276" s="1772"/>
      <c r="CM276" s="1772"/>
      <c r="CN276" s="1772"/>
      <c r="CO276" s="1772"/>
      <c r="CP276" s="1772"/>
      <c r="CQ276" s="1772"/>
      <c r="CR276" s="1772"/>
      <c r="CS276" s="1772"/>
      <c r="CT276" s="1772"/>
      <c r="CU276" s="1772"/>
      <c r="CV276" s="1772"/>
      <c r="CW276" s="1772"/>
      <c r="CX276" s="1772"/>
      <c r="CY276" s="1772"/>
      <c r="CZ276" s="1773"/>
      <c r="DA276" s="1516"/>
      <c r="DB276" s="1516"/>
      <c r="DC276" s="1516"/>
      <c r="DD276" s="1516"/>
      <c r="DE276" s="1516"/>
      <c r="DF276" s="1516"/>
      <c r="DG276" s="1516"/>
      <c r="DH276" s="1516"/>
      <c r="DI276" s="1516"/>
      <c r="DJ276">
        <f>COUNTA($C$276)</f>
        <v>0</v>
      </c>
    </row>
    <row r="277" spans="1:114" ht="30" hidden="1" customHeight="1">
      <c r="A277" s="1761">
        <v>8</v>
      </c>
      <c r="B277" s="1761">
        <v>1</v>
      </c>
      <c r="C277" s="1762"/>
      <c r="D277" s="1762"/>
      <c r="E277" s="1762"/>
      <c r="F277" s="1762"/>
      <c r="G277" s="1762"/>
      <c r="H277" s="1762"/>
      <c r="I277" s="1762"/>
      <c r="J277" s="1762"/>
      <c r="K277" s="1763"/>
      <c r="L277" s="1763"/>
      <c r="M277" s="1763"/>
      <c r="N277" s="1763"/>
      <c r="O277" s="1763"/>
      <c r="P277" s="1763"/>
      <c r="Q277" s="1764"/>
      <c r="R277" s="1764"/>
      <c r="S277" s="1764"/>
      <c r="T277" s="1764"/>
      <c r="U277" s="1764"/>
      <c r="V277" s="1764"/>
      <c r="W277" s="1764"/>
      <c r="X277" s="1764"/>
      <c r="Y277" s="1764"/>
      <c r="Z277" s="1765"/>
      <c r="AA277" s="1766"/>
      <c r="AB277" s="1766"/>
      <c r="AC277" s="1767"/>
      <c r="AD277" s="1768"/>
      <c r="AE277" s="1769"/>
      <c r="AF277" s="1769"/>
      <c r="AG277" s="1769"/>
      <c r="AH277" s="1769"/>
      <c r="AI277" s="1774"/>
      <c r="AJ277" s="1774"/>
      <c r="AK277" s="1774"/>
      <c r="AL277" s="1774"/>
      <c r="AM277" s="1771"/>
      <c r="AN277" s="1772"/>
      <c r="AO277" s="1772"/>
      <c r="AP277" s="1773"/>
      <c r="AQ277" s="1516"/>
      <c r="AR277" s="1516"/>
      <c r="AS277" s="1516"/>
      <c r="AT277" s="1516"/>
      <c r="AU277" s="1516"/>
      <c r="AV277" s="1516"/>
      <c r="AW277" s="1516"/>
      <c r="AX277" s="1516"/>
      <c r="AY277" s="1516"/>
      <c r="AZ277" s="1762"/>
      <c r="BA277" s="1762"/>
      <c r="BB277" s="1762"/>
      <c r="BC277" s="1763"/>
      <c r="BD277" s="1763"/>
      <c r="BE277" s="1763"/>
      <c r="BF277" s="1763"/>
      <c r="BG277" s="1763"/>
      <c r="BH277" s="1763"/>
      <c r="BI277" s="1764"/>
      <c r="BJ277" s="1764"/>
      <c r="BK277" s="1764"/>
      <c r="BL277" s="1764"/>
      <c r="BM277" s="1764"/>
      <c r="BN277" s="1764"/>
      <c r="BO277" s="1764"/>
      <c r="BP277" s="1764"/>
      <c r="BQ277" s="1764"/>
      <c r="BR277" s="1765"/>
      <c r="BS277" s="1766"/>
      <c r="BT277" s="1766"/>
      <c r="BU277" s="1767"/>
      <c r="BV277" s="1768"/>
      <c r="BW277" s="1769"/>
      <c r="BX277" s="1769"/>
      <c r="BY277" s="1769"/>
      <c r="BZ277" s="1769"/>
      <c r="CA277" s="1774"/>
      <c r="CB277" s="1774"/>
      <c r="CC277" s="1774"/>
      <c r="CD277" s="1774"/>
      <c r="CE277" s="1771"/>
      <c r="CF277" s="1772"/>
      <c r="CG277" s="1772"/>
      <c r="CH277" s="1772"/>
      <c r="CI277" s="1772"/>
      <c r="CJ277" s="1772"/>
      <c r="CK277" s="1772"/>
      <c r="CL277" s="1772"/>
      <c r="CM277" s="1772"/>
      <c r="CN277" s="1772"/>
      <c r="CO277" s="1772"/>
      <c r="CP277" s="1772"/>
      <c r="CQ277" s="1772"/>
      <c r="CR277" s="1772"/>
      <c r="CS277" s="1772"/>
      <c r="CT277" s="1772"/>
      <c r="CU277" s="1772"/>
      <c r="CV277" s="1772"/>
      <c r="CW277" s="1772"/>
      <c r="CX277" s="1772"/>
      <c r="CY277" s="1772"/>
      <c r="CZ277" s="1773"/>
      <c r="DA277" s="1516"/>
      <c r="DB277" s="1516"/>
      <c r="DC277" s="1516"/>
      <c r="DD277" s="1516"/>
      <c r="DE277" s="1516"/>
      <c r="DF277" s="1516"/>
      <c r="DG277" s="1516"/>
      <c r="DH277" s="1516"/>
      <c r="DI277" s="1516"/>
      <c r="DJ277">
        <f>COUNTA($C$277)</f>
        <v>0</v>
      </c>
    </row>
    <row r="278" spans="1:114" ht="30" hidden="1" customHeight="1">
      <c r="A278" s="1761">
        <v>9</v>
      </c>
      <c r="B278" s="1761">
        <v>1</v>
      </c>
      <c r="C278" s="1762"/>
      <c r="D278" s="1762"/>
      <c r="E278" s="1762"/>
      <c r="F278" s="1762"/>
      <c r="G278" s="1762"/>
      <c r="H278" s="1762"/>
      <c r="I278" s="1762"/>
      <c r="J278" s="1762"/>
      <c r="K278" s="1763"/>
      <c r="L278" s="1763"/>
      <c r="M278" s="1763"/>
      <c r="N278" s="1763"/>
      <c r="O278" s="1763"/>
      <c r="P278" s="1763"/>
      <c r="Q278" s="1764"/>
      <c r="R278" s="1764"/>
      <c r="S278" s="1764"/>
      <c r="T278" s="1764"/>
      <c r="U278" s="1764"/>
      <c r="V278" s="1764"/>
      <c r="W278" s="1764"/>
      <c r="X278" s="1764"/>
      <c r="Y278" s="1764"/>
      <c r="Z278" s="1765"/>
      <c r="AA278" s="1766"/>
      <c r="AB278" s="1766"/>
      <c r="AC278" s="1767"/>
      <c r="AD278" s="1768"/>
      <c r="AE278" s="1769"/>
      <c r="AF278" s="1769"/>
      <c r="AG278" s="1769"/>
      <c r="AH278" s="1769"/>
      <c r="AI278" s="1774"/>
      <c r="AJ278" s="1774"/>
      <c r="AK278" s="1774"/>
      <c r="AL278" s="1774"/>
      <c r="AM278" s="1771"/>
      <c r="AN278" s="1772"/>
      <c r="AO278" s="1772"/>
      <c r="AP278" s="1773"/>
      <c r="AQ278" s="1516"/>
      <c r="AR278" s="1516"/>
      <c r="AS278" s="1516"/>
      <c r="AT278" s="1516"/>
      <c r="AU278" s="1516"/>
      <c r="AV278" s="1516"/>
      <c r="AW278" s="1516"/>
      <c r="AX278" s="1516"/>
      <c r="AY278" s="1516"/>
      <c r="AZ278" s="1762"/>
      <c r="BA278" s="1762"/>
      <c r="BB278" s="1762"/>
      <c r="BC278" s="1763"/>
      <c r="BD278" s="1763"/>
      <c r="BE278" s="1763"/>
      <c r="BF278" s="1763"/>
      <c r="BG278" s="1763"/>
      <c r="BH278" s="1763"/>
      <c r="BI278" s="1764"/>
      <c r="BJ278" s="1764"/>
      <c r="BK278" s="1764"/>
      <c r="BL278" s="1764"/>
      <c r="BM278" s="1764"/>
      <c r="BN278" s="1764"/>
      <c r="BO278" s="1764"/>
      <c r="BP278" s="1764"/>
      <c r="BQ278" s="1764"/>
      <c r="BR278" s="1765"/>
      <c r="BS278" s="1766"/>
      <c r="BT278" s="1766"/>
      <c r="BU278" s="1767"/>
      <c r="BV278" s="1768"/>
      <c r="BW278" s="1769"/>
      <c r="BX278" s="1769"/>
      <c r="BY278" s="1769"/>
      <c r="BZ278" s="1769"/>
      <c r="CA278" s="1774"/>
      <c r="CB278" s="1774"/>
      <c r="CC278" s="1774"/>
      <c r="CD278" s="1774"/>
      <c r="CE278" s="1771"/>
      <c r="CF278" s="1772"/>
      <c r="CG278" s="1772"/>
      <c r="CH278" s="1772"/>
      <c r="CI278" s="1772"/>
      <c r="CJ278" s="1772"/>
      <c r="CK278" s="1772"/>
      <c r="CL278" s="1772"/>
      <c r="CM278" s="1772"/>
      <c r="CN278" s="1772"/>
      <c r="CO278" s="1772"/>
      <c r="CP278" s="1772"/>
      <c r="CQ278" s="1772"/>
      <c r="CR278" s="1772"/>
      <c r="CS278" s="1772"/>
      <c r="CT278" s="1772"/>
      <c r="CU278" s="1772"/>
      <c r="CV278" s="1772"/>
      <c r="CW278" s="1772"/>
      <c r="CX278" s="1772"/>
      <c r="CY278" s="1772"/>
      <c r="CZ278" s="1773"/>
      <c r="DA278" s="1516"/>
      <c r="DB278" s="1516"/>
      <c r="DC278" s="1516"/>
      <c r="DD278" s="1516"/>
      <c r="DE278" s="1516"/>
      <c r="DF278" s="1516"/>
      <c r="DG278" s="1516"/>
      <c r="DH278" s="1516"/>
      <c r="DI278" s="1516"/>
      <c r="DJ278">
        <f>COUNTA($C$278)</f>
        <v>0</v>
      </c>
    </row>
    <row r="279" spans="1:114" ht="30" hidden="1" customHeight="1">
      <c r="A279" s="1761">
        <v>10</v>
      </c>
      <c r="B279" s="1761">
        <v>1</v>
      </c>
      <c r="C279" s="1762"/>
      <c r="D279" s="1762"/>
      <c r="E279" s="1762"/>
      <c r="F279" s="1762"/>
      <c r="G279" s="1762"/>
      <c r="H279" s="1762"/>
      <c r="I279" s="1762"/>
      <c r="J279" s="1762"/>
      <c r="K279" s="1763"/>
      <c r="L279" s="1763"/>
      <c r="M279" s="1763"/>
      <c r="N279" s="1763"/>
      <c r="O279" s="1763"/>
      <c r="P279" s="1763"/>
      <c r="Q279" s="1764"/>
      <c r="R279" s="1764"/>
      <c r="S279" s="1764"/>
      <c r="T279" s="1764"/>
      <c r="U279" s="1764"/>
      <c r="V279" s="1764"/>
      <c r="W279" s="1764"/>
      <c r="X279" s="1764"/>
      <c r="Y279" s="1764"/>
      <c r="Z279" s="1765"/>
      <c r="AA279" s="1766"/>
      <c r="AB279" s="1766"/>
      <c r="AC279" s="1767"/>
      <c r="AD279" s="1768"/>
      <c r="AE279" s="1769"/>
      <c r="AF279" s="1769"/>
      <c r="AG279" s="1769"/>
      <c r="AH279" s="1769"/>
      <c r="AI279" s="1774"/>
      <c r="AJ279" s="1774"/>
      <c r="AK279" s="1774"/>
      <c r="AL279" s="1774"/>
      <c r="AM279" s="1771"/>
      <c r="AN279" s="1772"/>
      <c r="AO279" s="1772"/>
      <c r="AP279" s="1773"/>
      <c r="AQ279" s="1516"/>
      <c r="AR279" s="1516"/>
      <c r="AS279" s="1516"/>
      <c r="AT279" s="1516"/>
      <c r="AU279" s="1516"/>
      <c r="AV279" s="1516"/>
      <c r="AW279" s="1516"/>
      <c r="AX279" s="1516"/>
      <c r="AY279" s="1516"/>
      <c r="AZ279" s="1762"/>
      <c r="BA279" s="1762"/>
      <c r="BB279" s="1762"/>
      <c r="BC279" s="1763"/>
      <c r="BD279" s="1763"/>
      <c r="BE279" s="1763"/>
      <c r="BF279" s="1763"/>
      <c r="BG279" s="1763"/>
      <c r="BH279" s="1763"/>
      <c r="BI279" s="1764"/>
      <c r="BJ279" s="1764"/>
      <c r="BK279" s="1764"/>
      <c r="BL279" s="1764"/>
      <c r="BM279" s="1764"/>
      <c r="BN279" s="1764"/>
      <c r="BO279" s="1764"/>
      <c r="BP279" s="1764"/>
      <c r="BQ279" s="1764"/>
      <c r="BR279" s="1765"/>
      <c r="BS279" s="1766"/>
      <c r="BT279" s="1766"/>
      <c r="BU279" s="1767"/>
      <c r="BV279" s="1768"/>
      <c r="BW279" s="1769"/>
      <c r="BX279" s="1769"/>
      <c r="BY279" s="1769"/>
      <c r="BZ279" s="1769"/>
      <c r="CA279" s="1774"/>
      <c r="CB279" s="1774"/>
      <c r="CC279" s="1774"/>
      <c r="CD279" s="1774"/>
      <c r="CE279" s="1771"/>
      <c r="CF279" s="1772"/>
      <c r="CG279" s="1772"/>
      <c r="CH279" s="1772"/>
      <c r="CI279" s="1772"/>
      <c r="CJ279" s="1772"/>
      <c r="CK279" s="1772"/>
      <c r="CL279" s="1772"/>
      <c r="CM279" s="1772"/>
      <c r="CN279" s="1772"/>
      <c r="CO279" s="1772"/>
      <c r="CP279" s="1772"/>
      <c r="CQ279" s="1772"/>
      <c r="CR279" s="1772"/>
      <c r="CS279" s="1772"/>
      <c r="CT279" s="1772"/>
      <c r="CU279" s="1772"/>
      <c r="CV279" s="1772"/>
      <c r="CW279" s="1772"/>
      <c r="CX279" s="1772"/>
      <c r="CY279" s="1772"/>
      <c r="CZ279" s="1773"/>
      <c r="DA279" s="1516"/>
      <c r="DB279" s="1516"/>
      <c r="DC279" s="1516"/>
      <c r="DD279" s="1516"/>
      <c r="DE279" s="1516"/>
      <c r="DF279" s="1516"/>
      <c r="DG279" s="1516"/>
      <c r="DH279" s="1516"/>
      <c r="DI279" s="1516"/>
      <c r="DJ279">
        <f>COUNTA($C$279)</f>
        <v>0</v>
      </c>
    </row>
    <row r="280" spans="1:114" ht="30" hidden="1" customHeight="1">
      <c r="A280" s="1761">
        <v>11</v>
      </c>
      <c r="B280" s="1761">
        <v>1</v>
      </c>
      <c r="C280" s="1762"/>
      <c r="D280" s="1762"/>
      <c r="E280" s="1762"/>
      <c r="F280" s="1762"/>
      <c r="G280" s="1762"/>
      <c r="H280" s="1762"/>
      <c r="I280" s="1762"/>
      <c r="J280" s="1762"/>
      <c r="K280" s="1763"/>
      <c r="L280" s="1763"/>
      <c r="M280" s="1763"/>
      <c r="N280" s="1763"/>
      <c r="O280" s="1763"/>
      <c r="P280" s="1763"/>
      <c r="Q280" s="1764"/>
      <c r="R280" s="1764"/>
      <c r="S280" s="1764"/>
      <c r="T280" s="1764"/>
      <c r="U280" s="1764"/>
      <c r="V280" s="1764"/>
      <c r="W280" s="1764"/>
      <c r="X280" s="1764"/>
      <c r="Y280" s="1764"/>
      <c r="Z280" s="1765"/>
      <c r="AA280" s="1766"/>
      <c r="AB280" s="1766"/>
      <c r="AC280" s="1767"/>
      <c r="AD280" s="1768"/>
      <c r="AE280" s="1769"/>
      <c r="AF280" s="1769"/>
      <c r="AG280" s="1769"/>
      <c r="AH280" s="1769"/>
      <c r="AI280" s="1774"/>
      <c r="AJ280" s="1774"/>
      <c r="AK280" s="1774"/>
      <c r="AL280" s="1774"/>
      <c r="AM280" s="1771"/>
      <c r="AN280" s="1772"/>
      <c r="AO280" s="1772"/>
      <c r="AP280" s="1773"/>
      <c r="AQ280" s="1516"/>
      <c r="AR280" s="1516"/>
      <c r="AS280" s="1516"/>
      <c r="AT280" s="1516"/>
      <c r="AU280" s="1516"/>
      <c r="AV280" s="1516"/>
      <c r="AW280" s="1516"/>
      <c r="AX280" s="1516"/>
      <c r="AY280" s="1516"/>
      <c r="AZ280" s="1762"/>
      <c r="BA280" s="1762"/>
      <c r="BB280" s="1762"/>
      <c r="BC280" s="1763"/>
      <c r="BD280" s="1763"/>
      <c r="BE280" s="1763"/>
      <c r="BF280" s="1763"/>
      <c r="BG280" s="1763"/>
      <c r="BH280" s="1763"/>
      <c r="BI280" s="1764"/>
      <c r="BJ280" s="1764"/>
      <c r="BK280" s="1764"/>
      <c r="BL280" s="1764"/>
      <c r="BM280" s="1764"/>
      <c r="BN280" s="1764"/>
      <c r="BO280" s="1764"/>
      <c r="BP280" s="1764"/>
      <c r="BQ280" s="1764"/>
      <c r="BR280" s="1765"/>
      <c r="BS280" s="1766"/>
      <c r="BT280" s="1766"/>
      <c r="BU280" s="1767"/>
      <c r="BV280" s="1768"/>
      <c r="BW280" s="1769"/>
      <c r="BX280" s="1769"/>
      <c r="BY280" s="1769"/>
      <c r="BZ280" s="1769"/>
      <c r="CA280" s="1774"/>
      <c r="CB280" s="1774"/>
      <c r="CC280" s="1774"/>
      <c r="CD280" s="1774"/>
      <c r="CE280" s="1771"/>
      <c r="CF280" s="1772"/>
      <c r="CG280" s="1772"/>
      <c r="CH280" s="1772"/>
      <c r="CI280" s="1772"/>
      <c r="CJ280" s="1772"/>
      <c r="CK280" s="1772"/>
      <c r="CL280" s="1772"/>
      <c r="CM280" s="1772"/>
      <c r="CN280" s="1772"/>
      <c r="CO280" s="1772"/>
      <c r="CP280" s="1772"/>
      <c r="CQ280" s="1772"/>
      <c r="CR280" s="1772"/>
      <c r="CS280" s="1772"/>
      <c r="CT280" s="1772"/>
      <c r="CU280" s="1772"/>
      <c r="CV280" s="1772"/>
      <c r="CW280" s="1772"/>
      <c r="CX280" s="1772"/>
      <c r="CY280" s="1772"/>
      <c r="CZ280" s="1773"/>
      <c r="DA280" s="1516"/>
      <c r="DB280" s="1516"/>
      <c r="DC280" s="1516"/>
      <c r="DD280" s="1516"/>
      <c r="DE280" s="1516"/>
      <c r="DF280" s="1516"/>
      <c r="DG280" s="1516"/>
      <c r="DH280" s="1516"/>
      <c r="DI280" s="1516"/>
      <c r="DJ280">
        <f>COUNTA($C$280)</f>
        <v>0</v>
      </c>
    </row>
    <row r="281" spans="1:114" ht="30" hidden="1" customHeight="1">
      <c r="A281" s="1761">
        <v>12</v>
      </c>
      <c r="B281" s="1761">
        <v>1</v>
      </c>
      <c r="C281" s="1762"/>
      <c r="D281" s="1762"/>
      <c r="E281" s="1762"/>
      <c r="F281" s="1762"/>
      <c r="G281" s="1762"/>
      <c r="H281" s="1762"/>
      <c r="I281" s="1762"/>
      <c r="J281" s="1762"/>
      <c r="K281" s="1763"/>
      <c r="L281" s="1763"/>
      <c r="M281" s="1763"/>
      <c r="N281" s="1763"/>
      <c r="O281" s="1763"/>
      <c r="P281" s="1763"/>
      <c r="Q281" s="1764"/>
      <c r="R281" s="1764"/>
      <c r="S281" s="1764"/>
      <c r="T281" s="1764"/>
      <c r="U281" s="1764"/>
      <c r="V281" s="1764"/>
      <c r="W281" s="1764"/>
      <c r="X281" s="1764"/>
      <c r="Y281" s="1764"/>
      <c r="Z281" s="1765"/>
      <c r="AA281" s="1766"/>
      <c r="AB281" s="1766"/>
      <c r="AC281" s="1767"/>
      <c r="AD281" s="1768"/>
      <c r="AE281" s="1769"/>
      <c r="AF281" s="1769"/>
      <c r="AG281" s="1769"/>
      <c r="AH281" s="1769"/>
      <c r="AI281" s="1774"/>
      <c r="AJ281" s="1774"/>
      <c r="AK281" s="1774"/>
      <c r="AL281" s="1774"/>
      <c r="AM281" s="1771"/>
      <c r="AN281" s="1772"/>
      <c r="AO281" s="1772"/>
      <c r="AP281" s="1773"/>
      <c r="AQ281" s="1516"/>
      <c r="AR281" s="1516"/>
      <c r="AS281" s="1516"/>
      <c r="AT281" s="1516"/>
      <c r="AU281" s="1516"/>
      <c r="AV281" s="1516"/>
      <c r="AW281" s="1516"/>
      <c r="AX281" s="1516"/>
      <c r="AY281" s="1516"/>
      <c r="AZ281" s="1762"/>
      <c r="BA281" s="1762"/>
      <c r="BB281" s="1762"/>
      <c r="BC281" s="1763"/>
      <c r="BD281" s="1763"/>
      <c r="BE281" s="1763"/>
      <c r="BF281" s="1763"/>
      <c r="BG281" s="1763"/>
      <c r="BH281" s="1763"/>
      <c r="BI281" s="1764"/>
      <c r="BJ281" s="1764"/>
      <c r="BK281" s="1764"/>
      <c r="BL281" s="1764"/>
      <c r="BM281" s="1764"/>
      <c r="BN281" s="1764"/>
      <c r="BO281" s="1764"/>
      <c r="BP281" s="1764"/>
      <c r="BQ281" s="1764"/>
      <c r="BR281" s="1765"/>
      <c r="BS281" s="1766"/>
      <c r="BT281" s="1766"/>
      <c r="BU281" s="1767"/>
      <c r="BV281" s="1768"/>
      <c r="BW281" s="1769"/>
      <c r="BX281" s="1769"/>
      <c r="BY281" s="1769"/>
      <c r="BZ281" s="1769"/>
      <c r="CA281" s="1774"/>
      <c r="CB281" s="1774"/>
      <c r="CC281" s="1774"/>
      <c r="CD281" s="1774"/>
      <c r="CE281" s="1771"/>
      <c r="CF281" s="1772"/>
      <c r="CG281" s="1772"/>
      <c r="CH281" s="1772"/>
      <c r="CI281" s="1772"/>
      <c r="CJ281" s="1772"/>
      <c r="CK281" s="1772"/>
      <c r="CL281" s="1772"/>
      <c r="CM281" s="1772"/>
      <c r="CN281" s="1772"/>
      <c r="CO281" s="1772"/>
      <c r="CP281" s="1772"/>
      <c r="CQ281" s="1772"/>
      <c r="CR281" s="1772"/>
      <c r="CS281" s="1772"/>
      <c r="CT281" s="1772"/>
      <c r="CU281" s="1772"/>
      <c r="CV281" s="1772"/>
      <c r="CW281" s="1772"/>
      <c r="CX281" s="1772"/>
      <c r="CY281" s="1772"/>
      <c r="CZ281" s="1773"/>
      <c r="DA281" s="1516"/>
      <c r="DB281" s="1516"/>
      <c r="DC281" s="1516"/>
      <c r="DD281" s="1516"/>
      <c r="DE281" s="1516"/>
      <c r="DF281" s="1516"/>
      <c r="DG281" s="1516"/>
      <c r="DH281" s="1516"/>
      <c r="DI281" s="1516"/>
      <c r="DJ281">
        <f>COUNTA($C$281)</f>
        <v>0</v>
      </c>
    </row>
    <row r="282" spans="1:114" ht="30" hidden="1" customHeight="1">
      <c r="A282" s="1761">
        <v>13</v>
      </c>
      <c r="B282" s="1761">
        <v>1</v>
      </c>
      <c r="C282" s="1762"/>
      <c r="D282" s="1762"/>
      <c r="E282" s="1762"/>
      <c r="F282" s="1762"/>
      <c r="G282" s="1762"/>
      <c r="H282" s="1762"/>
      <c r="I282" s="1762"/>
      <c r="J282" s="1762"/>
      <c r="K282" s="1763"/>
      <c r="L282" s="1763"/>
      <c r="M282" s="1763"/>
      <c r="N282" s="1763"/>
      <c r="O282" s="1763"/>
      <c r="P282" s="1763"/>
      <c r="Q282" s="1764"/>
      <c r="R282" s="1764"/>
      <c r="S282" s="1764"/>
      <c r="T282" s="1764"/>
      <c r="U282" s="1764"/>
      <c r="V282" s="1764"/>
      <c r="W282" s="1764"/>
      <c r="X282" s="1764"/>
      <c r="Y282" s="1764"/>
      <c r="Z282" s="1765"/>
      <c r="AA282" s="1766"/>
      <c r="AB282" s="1766"/>
      <c r="AC282" s="1767"/>
      <c r="AD282" s="1768"/>
      <c r="AE282" s="1769"/>
      <c r="AF282" s="1769"/>
      <c r="AG282" s="1769"/>
      <c r="AH282" s="1769"/>
      <c r="AI282" s="1774"/>
      <c r="AJ282" s="1774"/>
      <c r="AK282" s="1774"/>
      <c r="AL282" s="1774"/>
      <c r="AM282" s="1771"/>
      <c r="AN282" s="1772"/>
      <c r="AO282" s="1772"/>
      <c r="AP282" s="1773"/>
      <c r="AQ282" s="1516"/>
      <c r="AR282" s="1516"/>
      <c r="AS282" s="1516"/>
      <c r="AT282" s="1516"/>
      <c r="AU282" s="1516"/>
      <c r="AV282" s="1516"/>
      <c r="AW282" s="1516"/>
      <c r="AX282" s="1516"/>
      <c r="AY282" s="1516"/>
      <c r="AZ282" s="1762"/>
      <c r="BA282" s="1762"/>
      <c r="BB282" s="1762"/>
      <c r="BC282" s="1763"/>
      <c r="BD282" s="1763"/>
      <c r="BE282" s="1763"/>
      <c r="BF282" s="1763"/>
      <c r="BG282" s="1763"/>
      <c r="BH282" s="1763"/>
      <c r="BI282" s="1764"/>
      <c r="BJ282" s="1764"/>
      <c r="BK282" s="1764"/>
      <c r="BL282" s="1764"/>
      <c r="BM282" s="1764"/>
      <c r="BN282" s="1764"/>
      <c r="BO282" s="1764"/>
      <c r="BP282" s="1764"/>
      <c r="BQ282" s="1764"/>
      <c r="BR282" s="1765"/>
      <c r="BS282" s="1766"/>
      <c r="BT282" s="1766"/>
      <c r="BU282" s="1767"/>
      <c r="BV282" s="1768"/>
      <c r="BW282" s="1769"/>
      <c r="BX282" s="1769"/>
      <c r="BY282" s="1769"/>
      <c r="BZ282" s="1769"/>
      <c r="CA282" s="1774"/>
      <c r="CB282" s="1774"/>
      <c r="CC282" s="1774"/>
      <c r="CD282" s="1774"/>
      <c r="CE282" s="1771"/>
      <c r="CF282" s="1772"/>
      <c r="CG282" s="1772"/>
      <c r="CH282" s="1772"/>
      <c r="CI282" s="1772"/>
      <c r="CJ282" s="1772"/>
      <c r="CK282" s="1772"/>
      <c r="CL282" s="1772"/>
      <c r="CM282" s="1772"/>
      <c r="CN282" s="1772"/>
      <c r="CO282" s="1772"/>
      <c r="CP282" s="1772"/>
      <c r="CQ282" s="1772"/>
      <c r="CR282" s="1772"/>
      <c r="CS282" s="1772"/>
      <c r="CT282" s="1772"/>
      <c r="CU282" s="1772"/>
      <c r="CV282" s="1772"/>
      <c r="CW282" s="1772"/>
      <c r="CX282" s="1772"/>
      <c r="CY282" s="1772"/>
      <c r="CZ282" s="1773"/>
      <c r="DA282" s="1516"/>
      <c r="DB282" s="1516"/>
      <c r="DC282" s="1516"/>
      <c r="DD282" s="1516"/>
      <c r="DE282" s="1516"/>
      <c r="DF282" s="1516"/>
      <c r="DG282" s="1516"/>
      <c r="DH282" s="1516"/>
      <c r="DI282" s="1516"/>
      <c r="DJ282">
        <f>COUNTA($C$282)</f>
        <v>0</v>
      </c>
    </row>
    <row r="283" spans="1:114" ht="30" hidden="1" customHeight="1">
      <c r="A283" s="1761">
        <v>14</v>
      </c>
      <c r="B283" s="1761">
        <v>1</v>
      </c>
      <c r="C283" s="1762"/>
      <c r="D283" s="1762"/>
      <c r="E283" s="1762"/>
      <c r="F283" s="1762"/>
      <c r="G283" s="1762"/>
      <c r="H283" s="1762"/>
      <c r="I283" s="1762"/>
      <c r="J283" s="1762"/>
      <c r="K283" s="1763"/>
      <c r="L283" s="1763"/>
      <c r="M283" s="1763"/>
      <c r="N283" s="1763"/>
      <c r="O283" s="1763"/>
      <c r="P283" s="1763"/>
      <c r="Q283" s="1764"/>
      <c r="R283" s="1764"/>
      <c r="S283" s="1764"/>
      <c r="T283" s="1764"/>
      <c r="U283" s="1764"/>
      <c r="V283" s="1764"/>
      <c r="W283" s="1764"/>
      <c r="X283" s="1764"/>
      <c r="Y283" s="1764"/>
      <c r="Z283" s="1765"/>
      <c r="AA283" s="1766"/>
      <c r="AB283" s="1766"/>
      <c r="AC283" s="1767"/>
      <c r="AD283" s="1768"/>
      <c r="AE283" s="1769"/>
      <c r="AF283" s="1769"/>
      <c r="AG283" s="1769"/>
      <c r="AH283" s="1769"/>
      <c r="AI283" s="1774"/>
      <c r="AJ283" s="1774"/>
      <c r="AK283" s="1774"/>
      <c r="AL283" s="1774"/>
      <c r="AM283" s="1771"/>
      <c r="AN283" s="1772"/>
      <c r="AO283" s="1772"/>
      <c r="AP283" s="1773"/>
      <c r="AQ283" s="1516"/>
      <c r="AR283" s="1516"/>
      <c r="AS283" s="1516"/>
      <c r="AT283" s="1516"/>
      <c r="AU283" s="1516"/>
      <c r="AV283" s="1516"/>
      <c r="AW283" s="1516"/>
      <c r="AX283" s="1516"/>
      <c r="AY283" s="1516"/>
      <c r="AZ283" s="1762"/>
      <c r="BA283" s="1762"/>
      <c r="BB283" s="1762"/>
      <c r="BC283" s="1763"/>
      <c r="BD283" s="1763"/>
      <c r="BE283" s="1763"/>
      <c r="BF283" s="1763"/>
      <c r="BG283" s="1763"/>
      <c r="BH283" s="1763"/>
      <c r="BI283" s="1764"/>
      <c r="BJ283" s="1764"/>
      <c r="BK283" s="1764"/>
      <c r="BL283" s="1764"/>
      <c r="BM283" s="1764"/>
      <c r="BN283" s="1764"/>
      <c r="BO283" s="1764"/>
      <c r="BP283" s="1764"/>
      <c r="BQ283" s="1764"/>
      <c r="BR283" s="1765"/>
      <c r="BS283" s="1766"/>
      <c r="BT283" s="1766"/>
      <c r="BU283" s="1767"/>
      <c r="BV283" s="1768"/>
      <c r="BW283" s="1769"/>
      <c r="BX283" s="1769"/>
      <c r="BY283" s="1769"/>
      <c r="BZ283" s="1769"/>
      <c r="CA283" s="1774"/>
      <c r="CB283" s="1774"/>
      <c r="CC283" s="1774"/>
      <c r="CD283" s="1774"/>
      <c r="CE283" s="1771"/>
      <c r="CF283" s="1772"/>
      <c r="CG283" s="1772"/>
      <c r="CH283" s="1772"/>
      <c r="CI283" s="1772"/>
      <c r="CJ283" s="1772"/>
      <c r="CK283" s="1772"/>
      <c r="CL283" s="1772"/>
      <c r="CM283" s="1772"/>
      <c r="CN283" s="1772"/>
      <c r="CO283" s="1772"/>
      <c r="CP283" s="1772"/>
      <c r="CQ283" s="1772"/>
      <c r="CR283" s="1772"/>
      <c r="CS283" s="1772"/>
      <c r="CT283" s="1772"/>
      <c r="CU283" s="1772"/>
      <c r="CV283" s="1772"/>
      <c r="CW283" s="1772"/>
      <c r="CX283" s="1772"/>
      <c r="CY283" s="1772"/>
      <c r="CZ283" s="1773"/>
      <c r="DA283" s="1516"/>
      <c r="DB283" s="1516"/>
      <c r="DC283" s="1516"/>
      <c r="DD283" s="1516"/>
      <c r="DE283" s="1516"/>
      <c r="DF283" s="1516"/>
      <c r="DG283" s="1516"/>
      <c r="DH283" s="1516"/>
      <c r="DI283" s="1516"/>
      <c r="DJ283">
        <f>COUNTA($C$283)</f>
        <v>0</v>
      </c>
    </row>
    <row r="284" spans="1:114" ht="30" hidden="1" customHeight="1">
      <c r="A284" s="1761">
        <v>15</v>
      </c>
      <c r="B284" s="1761">
        <v>1</v>
      </c>
      <c r="C284" s="1762"/>
      <c r="D284" s="1762"/>
      <c r="E284" s="1762"/>
      <c r="F284" s="1762"/>
      <c r="G284" s="1762"/>
      <c r="H284" s="1762"/>
      <c r="I284" s="1762"/>
      <c r="J284" s="1762"/>
      <c r="K284" s="1763"/>
      <c r="L284" s="1763"/>
      <c r="M284" s="1763"/>
      <c r="N284" s="1763"/>
      <c r="O284" s="1763"/>
      <c r="P284" s="1763"/>
      <c r="Q284" s="1764"/>
      <c r="R284" s="1764"/>
      <c r="S284" s="1764"/>
      <c r="T284" s="1764"/>
      <c r="U284" s="1764"/>
      <c r="V284" s="1764"/>
      <c r="W284" s="1764"/>
      <c r="X284" s="1764"/>
      <c r="Y284" s="1764"/>
      <c r="Z284" s="1765"/>
      <c r="AA284" s="1766"/>
      <c r="AB284" s="1766"/>
      <c r="AC284" s="1767"/>
      <c r="AD284" s="1768"/>
      <c r="AE284" s="1769"/>
      <c r="AF284" s="1769"/>
      <c r="AG284" s="1769"/>
      <c r="AH284" s="1769"/>
      <c r="AI284" s="1774"/>
      <c r="AJ284" s="1774"/>
      <c r="AK284" s="1774"/>
      <c r="AL284" s="1774"/>
      <c r="AM284" s="1771"/>
      <c r="AN284" s="1772"/>
      <c r="AO284" s="1772"/>
      <c r="AP284" s="1773"/>
      <c r="AQ284" s="1516"/>
      <c r="AR284" s="1516"/>
      <c r="AS284" s="1516"/>
      <c r="AT284" s="1516"/>
      <c r="AU284" s="1516"/>
      <c r="AV284" s="1516"/>
      <c r="AW284" s="1516"/>
      <c r="AX284" s="1516"/>
      <c r="AY284" s="1516"/>
      <c r="AZ284" s="1762"/>
      <c r="BA284" s="1762"/>
      <c r="BB284" s="1762"/>
      <c r="BC284" s="1763"/>
      <c r="BD284" s="1763"/>
      <c r="BE284" s="1763"/>
      <c r="BF284" s="1763"/>
      <c r="BG284" s="1763"/>
      <c r="BH284" s="1763"/>
      <c r="BI284" s="1764"/>
      <c r="BJ284" s="1764"/>
      <c r="BK284" s="1764"/>
      <c r="BL284" s="1764"/>
      <c r="BM284" s="1764"/>
      <c r="BN284" s="1764"/>
      <c r="BO284" s="1764"/>
      <c r="BP284" s="1764"/>
      <c r="BQ284" s="1764"/>
      <c r="BR284" s="1765"/>
      <c r="BS284" s="1766"/>
      <c r="BT284" s="1766"/>
      <c r="BU284" s="1767"/>
      <c r="BV284" s="1768"/>
      <c r="BW284" s="1769"/>
      <c r="BX284" s="1769"/>
      <c r="BY284" s="1769"/>
      <c r="BZ284" s="1769"/>
      <c r="CA284" s="1774"/>
      <c r="CB284" s="1774"/>
      <c r="CC284" s="1774"/>
      <c r="CD284" s="1774"/>
      <c r="CE284" s="1771"/>
      <c r="CF284" s="1772"/>
      <c r="CG284" s="1772"/>
      <c r="CH284" s="1772"/>
      <c r="CI284" s="1772"/>
      <c r="CJ284" s="1772"/>
      <c r="CK284" s="1772"/>
      <c r="CL284" s="1772"/>
      <c r="CM284" s="1772"/>
      <c r="CN284" s="1772"/>
      <c r="CO284" s="1772"/>
      <c r="CP284" s="1772"/>
      <c r="CQ284" s="1772"/>
      <c r="CR284" s="1772"/>
      <c r="CS284" s="1772"/>
      <c r="CT284" s="1772"/>
      <c r="CU284" s="1772"/>
      <c r="CV284" s="1772"/>
      <c r="CW284" s="1772"/>
      <c r="CX284" s="1772"/>
      <c r="CY284" s="1772"/>
      <c r="CZ284" s="1773"/>
      <c r="DA284" s="1516"/>
      <c r="DB284" s="1516"/>
      <c r="DC284" s="1516"/>
      <c r="DD284" s="1516"/>
      <c r="DE284" s="1516"/>
      <c r="DF284" s="1516"/>
      <c r="DG284" s="1516"/>
      <c r="DH284" s="1516"/>
      <c r="DI284" s="1516"/>
      <c r="DJ284">
        <f>COUNTA($C$284)</f>
        <v>0</v>
      </c>
    </row>
    <row r="285" spans="1:114" ht="30" hidden="1" customHeight="1">
      <c r="A285" s="1761">
        <v>16</v>
      </c>
      <c r="B285" s="1761">
        <v>1</v>
      </c>
      <c r="C285" s="1762"/>
      <c r="D285" s="1762"/>
      <c r="E285" s="1762"/>
      <c r="F285" s="1762"/>
      <c r="G285" s="1762"/>
      <c r="H285" s="1762"/>
      <c r="I285" s="1762"/>
      <c r="J285" s="1762"/>
      <c r="K285" s="1763"/>
      <c r="L285" s="1763"/>
      <c r="M285" s="1763"/>
      <c r="N285" s="1763"/>
      <c r="O285" s="1763"/>
      <c r="P285" s="1763"/>
      <c r="Q285" s="1764"/>
      <c r="R285" s="1764"/>
      <c r="S285" s="1764"/>
      <c r="T285" s="1764"/>
      <c r="U285" s="1764"/>
      <c r="V285" s="1764"/>
      <c r="W285" s="1764"/>
      <c r="X285" s="1764"/>
      <c r="Y285" s="1764"/>
      <c r="Z285" s="1765"/>
      <c r="AA285" s="1766"/>
      <c r="AB285" s="1766"/>
      <c r="AC285" s="1767"/>
      <c r="AD285" s="1768"/>
      <c r="AE285" s="1769"/>
      <c r="AF285" s="1769"/>
      <c r="AG285" s="1769"/>
      <c r="AH285" s="1769"/>
      <c r="AI285" s="1774"/>
      <c r="AJ285" s="1774"/>
      <c r="AK285" s="1774"/>
      <c r="AL285" s="1774"/>
      <c r="AM285" s="1771"/>
      <c r="AN285" s="1772"/>
      <c r="AO285" s="1772"/>
      <c r="AP285" s="1773"/>
      <c r="AQ285" s="1516"/>
      <c r="AR285" s="1516"/>
      <c r="AS285" s="1516"/>
      <c r="AT285" s="1516"/>
      <c r="AU285" s="1516"/>
      <c r="AV285" s="1516"/>
      <c r="AW285" s="1516"/>
      <c r="AX285" s="1516"/>
      <c r="AY285" s="1516"/>
      <c r="AZ285" s="1762"/>
      <c r="BA285" s="1762"/>
      <c r="BB285" s="1762"/>
      <c r="BC285" s="1763"/>
      <c r="BD285" s="1763"/>
      <c r="BE285" s="1763"/>
      <c r="BF285" s="1763"/>
      <c r="BG285" s="1763"/>
      <c r="BH285" s="1763"/>
      <c r="BI285" s="1764"/>
      <c r="BJ285" s="1764"/>
      <c r="BK285" s="1764"/>
      <c r="BL285" s="1764"/>
      <c r="BM285" s="1764"/>
      <c r="BN285" s="1764"/>
      <c r="BO285" s="1764"/>
      <c r="BP285" s="1764"/>
      <c r="BQ285" s="1764"/>
      <c r="BR285" s="1765"/>
      <c r="BS285" s="1766"/>
      <c r="BT285" s="1766"/>
      <c r="BU285" s="1767"/>
      <c r="BV285" s="1768"/>
      <c r="BW285" s="1769"/>
      <c r="BX285" s="1769"/>
      <c r="BY285" s="1769"/>
      <c r="BZ285" s="1769"/>
      <c r="CA285" s="1774"/>
      <c r="CB285" s="1774"/>
      <c r="CC285" s="1774"/>
      <c r="CD285" s="1774"/>
      <c r="CE285" s="1771"/>
      <c r="CF285" s="1772"/>
      <c r="CG285" s="1772"/>
      <c r="CH285" s="1772"/>
      <c r="CI285" s="1772"/>
      <c r="CJ285" s="1772"/>
      <c r="CK285" s="1772"/>
      <c r="CL285" s="1772"/>
      <c r="CM285" s="1772"/>
      <c r="CN285" s="1772"/>
      <c r="CO285" s="1772"/>
      <c r="CP285" s="1772"/>
      <c r="CQ285" s="1772"/>
      <c r="CR285" s="1772"/>
      <c r="CS285" s="1772"/>
      <c r="CT285" s="1772"/>
      <c r="CU285" s="1772"/>
      <c r="CV285" s="1772"/>
      <c r="CW285" s="1772"/>
      <c r="CX285" s="1772"/>
      <c r="CY285" s="1772"/>
      <c r="CZ285" s="1773"/>
      <c r="DA285" s="1516"/>
      <c r="DB285" s="1516"/>
      <c r="DC285" s="1516"/>
      <c r="DD285" s="1516"/>
      <c r="DE285" s="1516"/>
      <c r="DF285" s="1516"/>
      <c r="DG285" s="1516"/>
      <c r="DH285" s="1516"/>
      <c r="DI285" s="1516"/>
      <c r="DJ285">
        <f>COUNTA($C$285)</f>
        <v>0</v>
      </c>
    </row>
    <row r="286" spans="1:114" s="1" customFormat="1" ht="30" hidden="1" customHeight="1">
      <c r="A286" s="1761">
        <v>17</v>
      </c>
      <c r="B286" s="1761">
        <v>1</v>
      </c>
      <c r="C286" s="1762"/>
      <c r="D286" s="1762"/>
      <c r="E286" s="1762"/>
      <c r="F286" s="1762"/>
      <c r="G286" s="1762"/>
      <c r="H286" s="1762"/>
      <c r="I286" s="1762"/>
      <c r="J286" s="1762"/>
      <c r="K286" s="1763"/>
      <c r="L286" s="1763"/>
      <c r="M286" s="1763"/>
      <c r="N286" s="1763"/>
      <c r="O286" s="1763"/>
      <c r="P286" s="1763"/>
      <c r="Q286" s="1764"/>
      <c r="R286" s="1764"/>
      <c r="S286" s="1764"/>
      <c r="T286" s="1764"/>
      <c r="U286" s="1764"/>
      <c r="V286" s="1764"/>
      <c r="W286" s="1764"/>
      <c r="X286" s="1764"/>
      <c r="Y286" s="1764"/>
      <c r="Z286" s="1765"/>
      <c r="AA286" s="1766"/>
      <c r="AB286" s="1766"/>
      <c r="AC286" s="1767"/>
      <c r="AD286" s="1768"/>
      <c r="AE286" s="1769"/>
      <c r="AF286" s="1769"/>
      <c r="AG286" s="1769"/>
      <c r="AH286" s="1769"/>
      <c r="AI286" s="1774"/>
      <c r="AJ286" s="1774"/>
      <c r="AK286" s="1774"/>
      <c r="AL286" s="1774"/>
      <c r="AM286" s="1771"/>
      <c r="AN286" s="1772"/>
      <c r="AO286" s="1772"/>
      <c r="AP286" s="1773"/>
      <c r="AQ286" s="1516"/>
      <c r="AR286" s="1516"/>
      <c r="AS286" s="1516"/>
      <c r="AT286" s="1516"/>
      <c r="AU286" s="1516"/>
      <c r="AV286" s="1516"/>
      <c r="AW286" s="1516"/>
      <c r="AX286" s="1516"/>
      <c r="AY286" s="1516"/>
      <c r="AZ286" s="1762"/>
      <c r="BA286" s="1762"/>
      <c r="BB286" s="1762"/>
      <c r="BC286" s="1763"/>
      <c r="BD286" s="1763"/>
      <c r="BE286" s="1763"/>
      <c r="BF286" s="1763"/>
      <c r="BG286" s="1763"/>
      <c r="BH286" s="1763"/>
      <c r="BI286" s="1764"/>
      <c r="BJ286" s="1764"/>
      <c r="BK286" s="1764"/>
      <c r="BL286" s="1764"/>
      <c r="BM286" s="1764"/>
      <c r="BN286" s="1764"/>
      <c r="BO286" s="1764"/>
      <c r="BP286" s="1764"/>
      <c r="BQ286" s="1764"/>
      <c r="BR286" s="1765"/>
      <c r="BS286" s="1766"/>
      <c r="BT286" s="1766"/>
      <c r="BU286" s="1767"/>
      <c r="BV286" s="1768"/>
      <c r="BW286" s="1769"/>
      <c r="BX286" s="1769"/>
      <c r="BY286" s="1769"/>
      <c r="BZ286" s="1769"/>
      <c r="CA286" s="1774"/>
      <c r="CB286" s="1774"/>
      <c r="CC286" s="1774"/>
      <c r="CD286" s="1774"/>
      <c r="CE286" s="1771"/>
      <c r="CF286" s="1772"/>
      <c r="CG286" s="1772"/>
      <c r="CH286" s="1772"/>
      <c r="CI286" s="1772"/>
      <c r="CJ286" s="1772"/>
      <c r="CK286" s="1772"/>
      <c r="CL286" s="1772"/>
      <c r="CM286" s="1772"/>
      <c r="CN286" s="1772"/>
      <c r="CO286" s="1772"/>
      <c r="CP286" s="1772"/>
      <c r="CQ286" s="1772"/>
      <c r="CR286" s="1772"/>
      <c r="CS286" s="1772"/>
      <c r="CT286" s="1772"/>
      <c r="CU286" s="1772"/>
      <c r="CV286" s="1772"/>
      <c r="CW286" s="1772"/>
      <c r="CX286" s="1772"/>
      <c r="CY286" s="1772"/>
      <c r="CZ286" s="1773"/>
      <c r="DA286" s="1516"/>
      <c r="DB286" s="1516"/>
      <c r="DC286" s="1516"/>
      <c r="DD286" s="1516"/>
      <c r="DE286" s="1516"/>
      <c r="DF286" s="1516"/>
      <c r="DG286" s="1516"/>
      <c r="DH286" s="1516"/>
      <c r="DI286" s="1516"/>
      <c r="DJ286" s="2">
        <f>COUNTA($C$286)</f>
        <v>0</v>
      </c>
    </row>
    <row r="287" spans="1:114" ht="30" hidden="1" customHeight="1">
      <c r="A287" s="1761">
        <v>18</v>
      </c>
      <c r="B287" s="1761">
        <v>1</v>
      </c>
      <c r="C287" s="1762"/>
      <c r="D287" s="1762"/>
      <c r="E287" s="1762"/>
      <c r="F287" s="1762"/>
      <c r="G287" s="1762"/>
      <c r="H287" s="1762"/>
      <c r="I287" s="1762"/>
      <c r="J287" s="1762"/>
      <c r="K287" s="1763"/>
      <c r="L287" s="1763"/>
      <c r="M287" s="1763"/>
      <c r="N287" s="1763"/>
      <c r="O287" s="1763"/>
      <c r="P287" s="1763"/>
      <c r="Q287" s="1764"/>
      <c r="R287" s="1764"/>
      <c r="S287" s="1764"/>
      <c r="T287" s="1764"/>
      <c r="U287" s="1764"/>
      <c r="V287" s="1764"/>
      <c r="W287" s="1764"/>
      <c r="X287" s="1764"/>
      <c r="Y287" s="1764"/>
      <c r="Z287" s="1765"/>
      <c r="AA287" s="1766"/>
      <c r="AB287" s="1766"/>
      <c r="AC287" s="1767"/>
      <c r="AD287" s="1768"/>
      <c r="AE287" s="1769"/>
      <c r="AF287" s="1769"/>
      <c r="AG287" s="1769"/>
      <c r="AH287" s="1769"/>
      <c r="AI287" s="1774"/>
      <c r="AJ287" s="1774"/>
      <c r="AK287" s="1774"/>
      <c r="AL287" s="1774"/>
      <c r="AM287" s="1771"/>
      <c r="AN287" s="1772"/>
      <c r="AO287" s="1772"/>
      <c r="AP287" s="1773"/>
      <c r="AQ287" s="1516"/>
      <c r="AR287" s="1516"/>
      <c r="AS287" s="1516"/>
      <c r="AT287" s="1516"/>
      <c r="AU287" s="1516"/>
      <c r="AV287" s="1516"/>
      <c r="AW287" s="1516"/>
      <c r="AX287" s="1516"/>
      <c r="AY287" s="1516"/>
      <c r="AZ287" s="1762"/>
      <c r="BA287" s="1762"/>
      <c r="BB287" s="1762"/>
      <c r="BC287" s="1763"/>
      <c r="BD287" s="1763"/>
      <c r="BE287" s="1763"/>
      <c r="BF287" s="1763"/>
      <c r="BG287" s="1763"/>
      <c r="BH287" s="1763"/>
      <c r="BI287" s="1764"/>
      <c r="BJ287" s="1764"/>
      <c r="BK287" s="1764"/>
      <c r="BL287" s="1764"/>
      <c r="BM287" s="1764"/>
      <c r="BN287" s="1764"/>
      <c r="BO287" s="1764"/>
      <c r="BP287" s="1764"/>
      <c r="BQ287" s="1764"/>
      <c r="BR287" s="1765"/>
      <c r="BS287" s="1766"/>
      <c r="BT287" s="1766"/>
      <c r="BU287" s="1767"/>
      <c r="BV287" s="1768"/>
      <c r="BW287" s="1769"/>
      <c r="BX287" s="1769"/>
      <c r="BY287" s="1769"/>
      <c r="BZ287" s="1769"/>
      <c r="CA287" s="1774"/>
      <c r="CB287" s="1774"/>
      <c r="CC287" s="1774"/>
      <c r="CD287" s="1774"/>
      <c r="CE287" s="1771"/>
      <c r="CF287" s="1772"/>
      <c r="CG287" s="1772"/>
      <c r="CH287" s="1772"/>
      <c r="CI287" s="1772"/>
      <c r="CJ287" s="1772"/>
      <c r="CK287" s="1772"/>
      <c r="CL287" s="1772"/>
      <c r="CM287" s="1772"/>
      <c r="CN287" s="1772"/>
      <c r="CO287" s="1772"/>
      <c r="CP287" s="1772"/>
      <c r="CQ287" s="1772"/>
      <c r="CR287" s="1772"/>
      <c r="CS287" s="1772"/>
      <c r="CT287" s="1772"/>
      <c r="CU287" s="1772"/>
      <c r="CV287" s="1772"/>
      <c r="CW287" s="1772"/>
      <c r="CX287" s="1772"/>
      <c r="CY287" s="1772"/>
      <c r="CZ287" s="1773"/>
      <c r="DA287" s="1516"/>
      <c r="DB287" s="1516"/>
      <c r="DC287" s="1516"/>
      <c r="DD287" s="1516"/>
      <c r="DE287" s="1516"/>
      <c r="DF287" s="1516"/>
      <c r="DG287" s="1516"/>
      <c r="DH287" s="1516"/>
      <c r="DI287" s="1516"/>
      <c r="DJ287">
        <f>COUNTA($C$287)</f>
        <v>0</v>
      </c>
    </row>
    <row r="288" spans="1:114" ht="30" hidden="1" customHeight="1">
      <c r="A288" s="1761">
        <v>19</v>
      </c>
      <c r="B288" s="1761">
        <v>1</v>
      </c>
      <c r="C288" s="1762"/>
      <c r="D288" s="1762"/>
      <c r="E288" s="1762"/>
      <c r="F288" s="1762"/>
      <c r="G288" s="1762"/>
      <c r="H288" s="1762"/>
      <c r="I288" s="1762"/>
      <c r="J288" s="1762"/>
      <c r="K288" s="1763"/>
      <c r="L288" s="1763"/>
      <c r="M288" s="1763"/>
      <c r="N288" s="1763"/>
      <c r="O288" s="1763"/>
      <c r="P288" s="1763"/>
      <c r="Q288" s="1764"/>
      <c r="R288" s="1764"/>
      <c r="S288" s="1764"/>
      <c r="T288" s="1764"/>
      <c r="U288" s="1764"/>
      <c r="V288" s="1764"/>
      <c r="W288" s="1764"/>
      <c r="X288" s="1764"/>
      <c r="Y288" s="1764"/>
      <c r="Z288" s="1765"/>
      <c r="AA288" s="1766"/>
      <c r="AB288" s="1766"/>
      <c r="AC288" s="1767"/>
      <c r="AD288" s="1768"/>
      <c r="AE288" s="1769"/>
      <c r="AF288" s="1769"/>
      <c r="AG288" s="1769"/>
      <c r="AH288" s="1769"/>
      <c r="AI288" s="1774"/>
      <c r="AJ288" s="1774"/>
      <c r="AK288" s="1774"/>
      <c r="AL288" s="1774"/>
      <c r="AM288" s="1771"/>
      <c r="AN288" s="1772"/>
      <c r="AO288" s="1772"/>
      <c r="AP288" s="1773"/>
      <c r="AQ288" s="1516"/>
      <c r="AR288" s="1516"/>
      <c r="AS288" s="1516"/>
      <c r="AT288" s="1516"/>
      <c r="AU288" s="1516"/>
      <c r="AV288" s="1516"/>
      <c r="AW288" s="1516"/>
      <c r="AX288" s="1516"/>
      <c r="AY288" s="1516"/>
      <c r="AZ288" s="1762"/>
      <c r="BA288" s="1762"/>
      <c r="BB288" s="1762"/>
      <c r="BC288" s="1763"/>
      <c r="BD288" s="1763"/>
      <c r="BE288" s="1763"/>
      <c r="BF288" s="1763"/>
      <c r="BG288" s="1763"/>
      <c r="BH288" s="1763"/>
      <c r="BI288" s="1764"/>
      <c r="BJ288" s="1764"/>
      <c r="BK288" s="1764"/>
      <c r="BL288" s="1764"/>
      <c r="BM288" s="1764"/>
      <c r="BN288" s="1764"/>
      <c r="BO288" s="1764"/>
      <c r="BP288" s="1764"/>
      <c r="BQ288" s="1764"/>
      <c r="BR288" s="1765"/>
      <c r="BS288" s="1766"/>
      <c r="BT288" s="1766"/>
      <c r="BU288" s="1767"/>
      <c r="BV288" s="1768"/>
      <c r="BW288" s="1769"/>
      <c r="BX288" s="1769"/>
      <c r="BY288" s="1769"/>
      <c r="BZ288" s="1769"/>
      <c r="CA288" s="1774"/>
      <c r="CB288" s="1774"/>
      <c r="CC288" s="1774"/>
      <c r="CD288" s="1774"/>
      <c r="CE288" s="1771"/>
      <c r="CF288" s="1772"/>
      <c r="CG288" s="1772"/>
      <c r="CH288" s="1772"/>
      <c r="CI288" s="1772"/>
      <c r="CJ288" s="1772"/>
      <c r="CK288" s="1772"/>
      <c r="CL288" s="1772"/>
      <c r="CM288" s="1772"/>
      <c r="CN288" s="1772"/>
      <c r="CO288" s="1772"/>
      <c r="CP288" s="1772"/>
      <c r="CQ288" s="1772"/>
      <c r="CR288" s="1772"/>
      <c r="CS288" s="1772"/>
      <c r="CT288" s="1772"/>
      <c r="CU288" s="1772"/>
      <c r="CV288" s="1772"/>
      <c r="CW288" s="1772"/>
      <c r="CX288" s="1772"/>
      <c r="CY288" s="1772"/>
      <c r="CZ288" s="1773"/>
      <c r="DA288" s="1516"/>
      <c r="DB288" s="1516"/>
      <c r="DC288" s="1516"/>
      <c r="DD288" s="1516"/>
      <c r="DE288" s="1516"/>
      <c r="DF288" s="1516"/>
      <c r="DG288" s="1516"/>
      <c r="DH288" s="1516"/>
      <c r="DI288" s="1516"/>
      <c r="DJ288">
        <f>COUNTA($C$288)</f>
        <v>0</v>
      </c>
    </row>
    <row r="289" spans="1:114" ht="30" hidden="1" customHeight="1">
      <c r="A289" s="1761">
        <v>20</v>
      </c>
      <c r="B289" s="1761">
        <v>1</v>
      </c>
      <c r="C289" s="1762"/>
      <c r="D289" s="1762"/>
      <c r="E289" s="1762"/>
      <c r="F289" s="1762"/>
      <c r="G289" s="1762"/>
      <c r="H289" s="1762"/>
      <c r="I289" s="1762"/>
      <c r="J289" s="1762"/>
      <c r="K289" s="1763"/>
      <c r="L289" s="1763"/>
      <c r="M289" s="1763"/>
      <c r="N289" s="1763"/>
      <c r="O289" s="1763"/>
      <c r="P289" s="1763"/>
      <c r="Q289" s="1764"/>
      <c r="R289" s="1764"/>
      <c r="S289" s="1764"/>
      <c r="T289" s="1764"/>
      <c r="U289" s="1764"/>
      <c r="V289" s="1764"/>
      <c r="W289" s="1764"/>
      <c r="X289" s="1764"/>
      <c r="Y289" s="1764"/>
      <c r="Z289" s="1765"/>
      <c r="AA289" s="1766"/>
      <c r="AB289" s="1766"/>
      <c r="AC289" s="1767"/>
      <c r="AD289" s="1768"/>
      <c r="AE289" s="1769"/>
      <c r="AF289" s="1769"/>
      <c r="AG289" s="1769"/>
      <c r="AH289" s="1769"/>
      <c r="AI289" s="1774"/>
      <c r="AJ289" s="1774"/>
      <c r="AK289" s="1774"/>
      <c r="AL289" s="1774"/>
      <c r="AM289" s="1771"/>
      <c r="AN289" s="1772"/>
      <c r="AO289" s="1772"/>
      <c r="AP289" s="1773"/>
      <c r="AQ289" s="1516"/>
      <c r="AR289" s="1516"/>
      <c r="AS289" s="1516"/>
      <c r="AT289" s="1516"/>
      <c r="AU289" s="1516"/>
      <c r="AV289" s="1516"/>
      <c r="AW289" s="1516"/>
      <c r="AX289" s="1516"/>
      <c r="AY289" s="1516"/>
      <c r="AZ289" s="1762"/>
      <c r="BA289" s="1762"/>
      <c r="BB289" s="1762"/>
      <c r="BC289" s="1763"/>
      <c r="BD289" s="1763"/>
      <c r="BE289" s="1763"/>
      <c r="BF289" s="1763"/>
      <c r="BG289" s="1763"/>
      <c r="BH289" s="1763"/>
      <c r="BI289" s="1764"/>
      <c r="BJ289" s="1764"/>
      <c r="BK289" s="1764"/>
      <c r="BL289" s="1764"/>
      <c r="BM289" s="1764"/>
      <c r="BN289" s="1764"/>
      <c r="BO289" s="1764"/>
      <c r="BP289" s="1764"/>
      <c r="BQ289" s="1764"/>
      <c r="BR289" s="1765"/>
      <c r="BS289" s="1766"/>
      <c r="BT289" s="1766"/>
      <c r="BU289" s="1767"/>
      <c r="BV289" s="1768"/>
      <c r="BW289" s="1769"/>
      <c r="BX289" s="1769"/>
      <c r="BY289" s="1769"/>
      <c r="BZ289" s="1769"/>
      <c r="CA289" s="1774"/>
      <c r="CB289" s="1774"/>
      <c r="CC289" s="1774"/>
      <c r="CD289" s="1774"/>
      <c r="CE289" s="1771"/>
      <c r="CF289" s="1772"/>
      <c r="CG289" s="1772"/>
      <c r="CH289" s="1772"/>
      <c r="CI289" s="1772"/>
      <c r="CJ289" s="1772"/>
      <c r="CK289" s="1772"/>
      <c r="CL289" s="1772"/>
      <c r="CM289" s="1772"/>
      <c r="CN289" s="1772"/>
      <c r="CO289" s="1772"/>
      <c r="CP289" s="1772"/>
      <c r="CQ289" s="1772"/>
      <c r="CR289" s="1772"/>
      <c r="CS289" s="1772"/>
      <c r="CT289" s="1772"/>
      <c r="CU289" s="1772"/>
      <c r="CV289" s="1772"/>
      <c r="CW289" s="1772"/>
      <c r="CX289" s="1772"/>
      <c r="CY289" s="1772"/>
      <c r="CZ289" s="1773"/>
      <c r="DA289" s="1516"/>
      <c r="DB289" s="1516"/>
      <c r="DC289" s="1516"/>
      <c r="DD289" s="1516"/>
      <c r="DE289" s="1516"/>
      <c r="DF289" s="1516"/>
      <c r="DG289" s="1516"/>
      <c r="DH289" s="1516"/>
      <c r="DI289" s="1516"/>
      <c r="DJ289">
        <f>COUNTA($C$289)</f>
        <v>0</v>
      </c>
    </row>
    <row r="290" spans="1:114" ht="30" hidden="1" customHeight="1">
      <c r="A290" s="1761">
        <v>21</v>
      </c>
      <c r="B290" s="1761">
        <v>1</v>
      </c>
      <c r="C290" s="1762"/>
      <c r="D290" s="1762"/>
      <c r="E290" s="1762"/>
      <c r="F290" s="1762"/>
      <c r="G290" s="1762"/>
      <c r="H290" s="1762"/>
      <c r="I290" s="1762"/>
      <c r="J290" s="1762"/>
      <c r="K290" s="1763"/>
      <c r="L290" s="1763"/>
      <c r="M290" s="1763"/>
      <c r="N290" s="1763"/>
      <c r="O290" s="1763"/>
      <c r="P290" s="1763"/>
      <c r="Q290" s="1764"/>
      <c r="R290" s="1764"/>
      <c r="S290" s="1764"/>
      <c r="T290" s="1764"/>
      <c r="U290" s="1764"/>
      <c r="V290" s="1764"/>
      <c r="W290" s="1764"/>
      <c r="X290" s="1764"/>
      <c r="Y290" s="1764"/>
      <c r="Z290" s="1765"/>
      <c r="AA290" s="1766"/>
      <c r="AB290" s="1766"/>
      <c r="AC290" s="1767"/>
      <c r="AD290" s="1768"/>
      <c r="AE290" s="1769"/>
      <c r="AF290" s="1769"/>
      <c r="AG290" s="1769"/>
      <c r="AH290" s="1769"/>
      <c r="AI290" s="1774"/>
      <c r="AJ290" s="1774"/>
      <c r="AK290" s="1774"/>
      <c r="AL290" s="1774"/>
      <c r="AM290" s="1771"/>
      <c r="AN290" s="1772"/>
      <c r="AO290" s="1772"/>
      <c r="AP290" s="1773"/>
      <c r="AQ290" s="1516"/>
      <c r="AR290" s="1516"/>
      <c r="AS290" s="1516"/>
      <c r="AT290" s="1516"/>
      <c r="AU290" s="1516"/>
      <c r="AV290" s="1516"/>
      <c r="AW290" s="1516"/>
      <c r="AX290" s="1516"/>
      <c r="AY290" s="1516"/>
      <c r="AZ290" s="1762"/>
      <c r="BA290" s="1762"/>
      <c r="BB290" s="1762"/>
      <c r="BC290" s="1763"/>
      <c r="BD290" s="1763"/>
      <c r="BE290" s="1763"/>
      <c r="BF290" s="1763"/>
      <c r="BG290" s="1763"/>
      <c r="BH290" s="1763"/>
      <c r="BI290" s="1764"/>
      <c r="BJ290" s="1764"/>
      <c r="BK290" s="1764"/>
      <c r="BL290" s="1764"/>
      <c r="BM290" s="1764"/>
      <c r="BN290" s="1764"/>
      <c r="BO290" s="1764"/>
      <c r="BP290" s="1764"/>
      <c r="BQ290" s="1764"/>
      <c r="BR290" s="1765"/>
      <c r="BS290" s="1766"/>
      <c r="BT290" s="1766"/>
      <c r="BU290" s="1767"/>
      <c r="BV290" s="1768"/>
      <c r="BW290" s="1769"/>
      <c r="BX290" s="1769"/>
      <c r="BY290" s="1769"/>
      <c r="BZ290" s="1769"/>
      <c r="CA290" s="1774"/>
      <c r="CB290" s="1774"/>
      <c r="CC290" s="1774"/>
      <c r="CD290" s="1774"/>
      <c r="CE290" s="1771"/>
      <c r="CF290" s="1772"/>
      <c r="CG290" s="1772"/>
      <c r="CH290" s="1772"/>
      <c r="CI290" s="1772"/>
      <c r="CJ290" s="1772"/>
      <c r="CK290" s="1772"/>
      <c r="CL290" s="1772"/>
      <c r="CM290" s="1772"/>
      <c r="CN290" s="1772"/>
      <c r="CO290" s="1772"/>
      <c r="CP290" s="1772"/>
      <c r="CQ290" s="1772"/>
      <c r="CR290" s="1772"/>
      <c r="CS290" s="1772"/>
      <c r="CT290" s="1772"/>
      <c r="CU290" s="1772"/>
      <c r="CV290" s="1772"/>
      <c r="CW290" s="1772"/>
      <c r="CX290" s="1772"/>
      <c r="CY290" s="1772"/>
      <c r="CZ290" s="1773"/>
      <c r="DA290" s="1516"/>
      <c r="DB290" s="1516"/>
      <c r="DC290" s="1516"/>
      <c r="DD290" s="1516"/>
      <c r="DE290" s="1516"/>
      <c r="DF290" s="1516"/>
      <c r="DG290" s="1516"/>
      <c r="DH290" s="1516"/>
      <c r="DI290" s="1516"/>
      <c r="DJ290">
        <f>COUNTA($C$290)</f>
        <v>0</v>
      </c>
    </row>
    <row r="291" spans="1:114" ht="30" hidden="1" customHeight="1">
      <c r="A291" s="1761">
        <v>22</v>
      </c>
      <c r="B291" s="1761">
        <v>1</v>
      </c>
      <c r="C291" s="1762"/>
      <c r="D291" s="1762"/>
      <c r="E291" s="1762"/>
      <c r="F291" s="1762"/>
      <c r="G291" s="1762"/>
      <c r="H291" s="1762"/>
      <c r="I291" s="1762"/>
      <c r="J291" s="1762"/>
      <c r="K291" s="1763"/>
      <c r="L291" s="1763"/>
      <c r="M291" s="1763"/>
      <c r="N291" s="1763"/>
      <c r="O291" s="1763"/>
      <c r="P291" s="1763"/>
      <c r="Q291" s="1764"/>
      <c r="R291" s="1764"/>
      <c r="S291" s="1764"/>
      <c r="T291" s="1764"/>
      <c r="U291" s="1764"/>
      <c r="V291" s="1764"/>
      <c r="W291" s="1764"/>
      <c r="X291" s="1764"/>
      <c r="Y291" s="1764"/>
      <c r="Z291" s="1765"/>
      <c r="AA291" s="1766"/>
      <c r="AB291" s="1766"/>
      <c r="AC291" s="1767"/>
      <c r="AD291" s="1768"/>
      <c r="AE291" s="1769"/>
      <c r="AF291" s="1769"/>
      <c r="AG291" s="1769"/>
      <c r="AH291" s="1769"/>
      <c r="AI291" s="1774"/>
      <c r="AJ291" s="1774"/>
      <c r="AK291" s="1774"/>
      <c r="AL291" s="1774"/>
      <c r="AM291" s="1771"/>
      <c r="AN291" s="1772"/>
      <c r="AO291" s="1772"/>
      <c r="AP291" s="1773"/>
      <c r="AQ291" s="1516"/>
      <c r="AR291" s="1516"/>
      <c r="AS291" s="1516"/>
      <c r="AT291" s="1516"/>
      <c r="AU291" s="1516"/>
      <c r="AV291" s="1516"/>
      <c r="AW291" s="1516"/>
      <c r="AX291" s="1516"/>
      <c r="AY291" s="1516"/>
      <c r="AZ291" s="1762"/>
      <c r="BA291" s="1762"/>
      <c r="BB291" s="1762"/>
      <c r="BC291" s="1763"/>
      <c r="BD291" s="1763"/>
      <c r="BE291" s="1763"/>
      <c r="BF291" s="1763"/>
      <c r="BG291" s="1763"/>
      <c r="BH291" s="1763"/>
      <c r="BI291" s="1764"/>
      <c r="BJ291" s="1764"/>
      <c r="BK291" s="1764"/>
      <c r="BL291" s="1764"/>
      <c r="BM291" s="1764"/>
      <c r="BN291" s="1764"/>
      <c r="BO291" s="1764"/>
      <c r="BP291" s="1764"/>
      <c r="BQ291" s="1764"/>
      <c r="BR291" s="1765"/>
      <c r="BS291" s="1766"/>
      <c r="BT291" s="1766"/>
      <c r="BU291" s="1767"/>
      <c r="BV291" s="1768"/>
      <c r="BW291" s="1769"/>
      <c r="BX291" s="1769"/>
      <c r="BY291" s="1769"/>
      <c r="BZ291" s="1769"/>
      <c r="CA291" s="1774"/>
      <c r="CB291" s="1774"/>
      <c r="CC291" s="1774"/>
      <c r="CD291" s="1774"/>
      <c r="CE291" s="1771"/>
      <c r="CF291" s="1772"/>
      <c r="CG291" s="1772"/>
      <c r="CH291" s="1772"/>
      <c r="CI291" s="1772"/>
      <c r="CJ291" s="1772"/>
      <c r="CK291" s="1772"/>
      <c r="CL291" s="1772"/>
      <c r="CM291" s="1772"/>
      <c r="CN291" s="1772"/>
      <c r="CO291" s="1772"/>
      <c r="CP291" s="1772"/>
      <c r="CQ291" s="1772"/>
      <c r="CR291" s="1772"/>
      <c r="CS291" s="1772"/>
      <c r="CT291" s="1772"/>
      <c r="CU291" s="1772"/>
      <c r="CV291" s="1772"/>
      <c r="CW291" s="1772"/>
      <c r="CX291" s="1772"/>
      <c r="CY291" s="1772"/>
      <c r="CZ291" s="1773"/>
      <c r="DA291" s="1516"/>
      <c r="DB291" s="1516"/>
      <c r="DC291" s="1516"/>
      <c r="DD291" s="1516"/>
      <c r="DE291" s="1516"/>
      <c r="DF291" s="1516"/>
      <c r="DG291" s="1516"/>
      <c r="DH291" s="1516"/>
      <c r="DI291" s="1516"/>
      <c r="DJ291">
        <f>COUNTA($C$291)</f>
        <v>0</v>
      </c>
    </row>
    <row r="292" spans="1:114" ht="30" hidden="1" customHeight="1">
      <c r="A292" s="1761">
        <v>23</v>
      </c>
      <c r="B292" s="1761">
        <v>1</v>
      </c>
      <c r="C292" s="1762"/>
      <c r="D292" s="1762"/>
      <c r="E292" s="1762"/>
      <c r="F292" s="1762"/>
      <c r="G292" s="1762"/>
      <c r="H292" s="1762"/>
      <c r="I292" s="1762"/>
      <c r="J292" s="1762"/>
      <c r="K292" s="1763"/>
      <c r="L292" s="1763"/>
      <c r="M292" s="1763"/>
      <c r="N292" s="1763"/>
      <c r="O292" s="1763"/>
      <c r="P292" s="1763"/>
      <c r="Q292" s="1764"/>
      <c r="R292" s="1764"/>
      <c r="S292" s="1764"/>
      <c r="T292" s="1764"/>
      <c r="U292" s="1764"/>
      <c r="V292" s="1764"/>
      <c r="W292" s="1764"/>
      <c r="X292" s="1764"/>
      <c r="Y292" s="1764"/>
      <c r="Z292" s="1765"/>
      <c r="AA292" s="1766"/>
      <c r="AB292" s="1766"/>
      <c r="AC292" s="1767"/>
      <c r="AD292" s="1768"/>
      <c r="AE292" s="1769"/>
      <c r="AF292" s="1769"/>
      <c r="AG292" s="1769"/>
      <c r="AH292" s="1769"/>
      <c r="AI292" s="1774"/>
      <c r="AJ292" s="1774"/>
      <c r="AK292" s="1774"/>
      <c r="AL292" s="1774"/>
      <c r="AM292" s="1771"/>
      <c r="AN292" s="1772"/>
      <c r="AO292" s="1772"/>
      <c r="AP292" s="1773"/>
      <c r="AQ292" s="1516"/>
      <c r="AR292" s="1516"/>
      <c r="AS292" s="1516"/>
      <c r="AT292" s="1516"/>
      <c r="AU292" s="1516"/>
      <c r="AV292" s="1516"/>
      <c r="AW292" s="1516"/>
      <c r="AX292" s="1516"/>
      <c r="AY292" s="1516"/>
      <c r="AZ292" s="1762"/>
      <c r="BA292" s="1762"/>
      <c r="BB292" s="1762"/>
      <c r="BC292" s="1763"/>
      <c r="BD292" s="1763"/>
      <c r="BE292" s="1763"/>
      <c r="BF292" s="1763"/>
      <c r="BG292" s="1763"/>
      <c r="BH292" s="1763"/>
      <c r="BI292" s="1764"/>
      <c r="BJ292" s="1764"/>
      <c r="BK292" s="1764"/>
      <c r="BL292" s="1764"/>
      <c r="BM292" s="1764"/>
      <c r="BN292" s="1764"/>
      <c r="BO292" s="1764"/>
      <c r="BP292" s="1764"/>
      <c r="BQ292" s="1764"/>
      <c r="BR292" s="1765"/>
      <c r="BS292" s="1766"/>
      <c r="BT292" s="1766"/>
      <c r="BU292" s="1767"/>
      <c r="BV292" s="1768"/>
      <c r="BW292" s="1769"/>
      <c r="BX292" s="1769"/>
      <c r="BY292" s="1769"/>
      <c r="BZ292" s="1769"/>
      <c r="CA292" s="1774"/>
      <c r="CB292" s="1774"/>
      <c r="CC292" s="1774"/>
      <c r="CD292" s="1774"/>
      <c r="CE292" s="1771"/>
      <c r="CF292" s="1772"/>
      <c r="CG292" s="1772"/>
      <c r="CH292" s="1772"/>
      <c r="CI292" s="1772"/>
      <c r="CJ292" s="1772"/>
      <c r="CK292" s="1772"/>
      <c r="CL292" s="1772"/>
      <c r="CM292" s="1772"/>
      <c r="CN292" s="1772"/>
      <c r="CO292" s="1772"/>
      <c r="CP292" s="1772"/>
      <c r="CQ292" s="1772"/>
      <c r="CR292" s="1772"/>
      <c r="CS292" s="1772"/>
      <c r="CT292" s="1772"/>
      <c r="CU292" s="1772"/>
      <c r="CV292" s="1772"/>
      <c r="CW292" s="1772"/>
      <c r="CX292" s="1772"/>
      <c r="CY292" s="1772"/>
      <c r="CZ292" s="1773"/>
      <c r="DA292" s="1516"/>
      <c r="DB292" s="1516"/>
      <c r="DC292" s="1516"/>
      <c r="DD292" s="1516"/>
      <c r="DE292" s="1516"/>
      <c r="DF292" s="1516"/>
      <c r="DG292" s="1516"/>
      <c r="DH292" s="1516"/>
      <c r="DI292" s="1516"/>
      <c r="DJ292">
        <f>COUNTA($C$292)</f>
        <v>0</v>
      </c>
    </row>
    <row r="293" spans="1:114" ht="30" hidden="1" customHeight="1">
      <c r="A293" s="1761">
        <v>24</v>
      </c>
      <c r="B293" s="1761">
        <v>1</v>
      </c>
      <c r="C293" s="1762"/>
      <c r="D293" s="1762"/>
      <c r="E293" s="1762"/>
      <c r="F293" s="1762"/>
      <c r="G293" s="1762"/>
      <c r="H293" s="1762"/>
      <c r="I293" s="1762"/>
      <c r="J293" s="1762"/>
      <c r="K293" s="1763"/>
      <c r="L293" s="1763"/>
      <c r="M293" s="1763"/>
      <c r="N293" s="1763"/>
      <c r="O293" s="1763"/>
      <c r="P293" s="1763"/>
      <c r="Q293" s="1764"/>
      <c r="R293" s="1764"/>
      <c r="S293" s="1764"/>
      <c r="T293" s="1764"/>
      <c r="U293" s="1764"/>
      <c r="V293" s="1764"/>
      <c r="W293" s="1764"/>
      <c r="X293" s="1764"/>
      <c r="Y293" s="1764"/>
      <c r="Z293" s="1765"/>
      <c r="AA293" s="1766"/>
      <c r="AB293" s="1766"/>
      <c r="AC293" s="1767"/>
      <c r="AD293" s="1768"/>
      <c r="AE293" s="1769"/>
      <c r="AF293" s="1769"/>
      <c r="AG293" s="1769"/>
      <c r="AH293" s="1769"/>
      <c r="AI293" s="1774"/>
      <c r="AJ293" s="1774"/>
      <c r="AK293" s="1774"/>
      <c r="AL293" s="1774"/>
      <c r="AM293" s="1771"/>
      <c r="AN293" s="1772"/>
      <c r="AO293" s="1772"/>
      <c r="AP293" s="1773"/>
      <c r="AQ293" s="1516"/>
      <c r="AR293" s="1516"/>
      <c r="AS293" s="1516"/>
      <c r="AT293" s="1516"/>
      <c r="AU293" s="1516"/>
      <c r="AV293" s="1516"/>
      <c r="AW293" s="1516"/>
      <c r="AX293" s="1516"/>
      <c r="AY293" s="1516"/>
      <c r="AZ293" s="1762"/>
      <c r="BA293" s="1762"/>
      <c r="BB293" s="1762"/>
      <c r="BC293" s="1763"/>
      <c r="BD293" s="1763"/>
      <c r="BE293" s="1763"/>
      <c r="BF293" s="1763"/>
      <c r="BG293" s="1763"/>
      <c r="BH293" s="1763"/>
      <c r="BI293" s="1764"/>
      <c r="BJ293" s="1764"/>
      <c r="BK293" s="1764"/>
      <c r="BL293" s="1764"/>
      <c r="BM293" s="1764"/>
      <c r="BN293" s="1764"/>
      <c r="BO293" s="1764"/>
      <c r="BP293" s="1764"/>
      <c r="BQ293" s="1764"/>
      <c r="BR293" s="1765"/>
      <c r="BS293" s="1766"/>
      <c r="BT293" s="1766"/>
      <c r="BU293" s="1767"/>
      <c r="BV293" s="1768"/>
      <c r="BW293" s="1769"/>
      <c r="BX293" s="1769"/>
      <c r="BY293" s="1769"/>
      <c r="BZ293" s="1769"/>
      <c r="CA293" s="1774"/>
      <c r="CB293" s="1774"/>
      <c r="CC293" s="1774"/>
      <c r="CD293" s="1774"/>
      <c r="CE293" s="1771"/>
      <c r="CF293" s="1772"/>
      <c r="CG293" s="1772"/>
      <c r="CH293" s="1772"/>
      <c r="CI293" s="1772"/>
      <c r="CJ293" s="1772"/>
      <c r="CK293" s="1772"/>
      <c r="CL293" s="1772"/>
      <c r="CM293" s="1772"/>
      <c r="CN293" s="1772"/>
      <c r="CO293" s="1772"/>
      <c r="CP293" s="1772"/>
      <c r="CQ293" s="1772"/>
      <c r="CR293" s="1772"/>
      <c r="CS293" s="1772"/>
      <c r="CT293" s="1772"/>
      <c r="CU293" s="1772"/>
      <c r="CV293" s="1772"/>
      <c r="CW293" s="1772"/>
      <c r="CX293" s="1772"/>
      <c r="CY293" s="1772"/>
      <c r="CZ293" s="1773"/>
      <c r="DA293" s="1516"/>
      <c r="DB293" s="1516"/>
      <c r="DC293" s="1516"/>
      <c r="DD293" s="1516"/>
      <c r="DE293" s="1516"/>
      <c r="DF293" s="1516"/>
      <c r="DG293" s="1516"/>
      <c r="DH293" s="1516"/>
      <c r="DI293" s="1516"/>
      <c r="DJ293">
        <f>COUNTA($C$293)</f>
        <v>0</v>
      </c>
    </row>
    <row r="294" spans="1:114" ht="30" hidden="1" customHeight="1">
      <c r="A294" s="1761">
        <v>25</v>
      </c>
      <c r="B294" s="1761">
        <v>1</v>
      </c>
      <c r="C294" s="1762"/>
      <c r="D294" s="1762"/>
      <c r="E294" s="1762"/>
      <c r="F294" s="1762"/>
      <c r="G294" s="1762"/>
      <c r="H294" s="1762"/>
      <c r="I294" s="1762"/>
      <c r="J294" s="1762"/>
      <c r="K294" s="1763"/>
      <c r="L294" s="1763"/>
      <c r="M294" s="1763"/>
      <c r="N294" s="1763"/>
      <c r="O294" s="1763"/>
      <c r="P294" s="1763"/>
      <c r="Q294" s="1764"/>
      <c r="R294" s="1764"/>
      <c r="S294" s="1764"/>
      <c r="T294" s="1764"/>
      <c r="U294" s="1764"/>
      <c r="V294" s="1764"/>
      <c r="W294" s="1764"/>
      <c r="X294" s="1764"/>
      <c r="Y294" s="1764"/>
      <c r="Z294" s="1765"/>
      <c r="AA294" s="1766"/>
      <c r="AB294" s="1766"/>
      <c r="AC294" s="1767"/>
      <c r="AD294" s="1768"/>
      <c r="AE294" s="1769"/>
      <c r="AF294" s="1769"/>
      <c r="AG294" s="1769"/>
      <c r="AH294" s="1769"/>
      <c r="AI294" s="1774"/>
      <c r="AJ294" s="1774"/>
      <c r="AK294" s="1774"/>
      <c r="AL294" s="1774"/>
      <c r="AM294" s="1771"/>
      <c r="AN294" s="1772"/>
      <c r="AO294" s="1772"/>
      <c r="AP294" s="1773"/>
      <c r="AQ294" s="1516"/>
      <c r="AR294" s="1516"/>
      <c r="AS294" s="1516"/>
      <c r="AT294" s="1516"/>
      <c r="AU294" s="1516"/>
      <c r="AV294" s="1516"/>
      <c r="AW294" s="1516"/>
      <c r="AX294" s="1516"/>
      <c r="AY294" s="1516"/>
      <c r="AZ294" s="1762"/>
      <c r="BA294" s="1762"/>
      <c r="BB294" s="1762"/>
      <c r="BC294" s="1763"/>
      <c r="BD294" s="1763"/>
      <c r="BE294" s="1763"/>
      <c r="BF294" s="1763"/>
      <c r="BG294" s="1763"/>
      <c r="BH294" s="1763"/>
      <c r="BI294" s="1764"/>
      <c r="BJ294" s="1764"/>
      <c r="BK294" s="1764"/>
      <c r="BL294" s="1764"/>
      <c r="BM294" s="1764"/>
      <c r="BN294" s="1764"/>
      <c r="BO294" s="1764"/>
      <c r="BP294" s="1764"/>
      <c r="BQ294" s="1764"/>
      <c r="BR294" s="1765"/>
      <c r="BS294" s="1766"/>
      <c r="BT294" s="1766"/>
      <c r="BU294" s="1767"/>
      <c r="BV294" s="1768"/>
      <c r="BW294" s="1769"/>
      <c r="BX294" s="1769"/>
      <c r="BY294" s="1769"/>
      <c r="BZ294" s="1769"/>
      <c r="CA294" s="1774"/>
      <c r="CB294" s="1774"/>
      <c r="CC294" s="1774"/>
      <c r="CD294" s="1774"/>
      <c r="CE294" s="1771"/>
      <c r="CF294" s="1772"/>
      <c r="CG294" s="1772"/>
      <c r="CH294" s="1772"/>
      <c r="CI294" s="1772"/>
      <c r="CJ294" s="1772"/>
      <c r="CK294" s="1772"/>
      <c r="CL294" s="1772"/>
      <c r="CM294" s="1772"/>
      <c r="CN294" s="1772"/>
      <c r="CO294" s="1772"/>
      <c r="CP294" s="1772"/>
      <c r="CQ294" s="1772"/>
      <c r="CR294" s="1772"/>
      <c r="CS294" s="1772"/>
      <c r="CT294" s="1772"/>
      <c r="CU294" s="1772"/>
      <c r="CV294" s="1772"/>
      <c r="CW294" s="1772"/>
      <c r="CX294" s="1772"/>
      <c r="CY294" s="1772"/>
      <c r="CZ294" s="1773"/>
      <c r="DA294" s="1516"/>
      <c r="DB294" s="1516"/>
      <c r="DC294" s="1516"/>
      <c r="DD294" s="1516"/>
      <c r="DE294" s="1516"/>
      <c r="DF294" s="1516"/>
      <c r="DG294" s="1516"/>
      <c r="DH294" s="1516"/>
      <c r="DI294" s="1516"/>
      <c r="DJ294">
        <f>COUNTA($C$294)</f>
        <v>0</v>
      </c>
    </row>
    <row r="295" spans="1:114" ht="30" hidden="1" customHeight="1">
      <c r="A295" s="1761">
        <v>26</v>
      </c>
      <c r="B295" s="1761">
        <v>1</v>
      </c>
      <c r="C295" s="1762"/>
      <c r="D295" s="1762"/>
      <c r="E295" s="1762"/>
      <c r="F295" s="1762"/>
      <c r="G295" s="1762"/>
      <c r="H295" s="1762"/>
      <c r="I295" s="1762"/>
      <c r="J295" s="1762"/>
      <c r="K295" s="1763"/>
      <c r="L295" s="1763"/>
      <c r="M295" s="1763"/>
      <c r="N295" s="1763"/>
      <c r="O295" s="1763"/>
      <c r="P295" s="1763"/>
      <c r="Q295" s="1764"/>
      <c r="R295" s="1764"/>
      <c r="S295" s="1764"/>
      <c r="T295" s="1764"/>
      <c r="U295" s="1764"/>
      <c r="V295" s="1764"/>
      <c r="W295" s="1764"/>
      <c r="X295" s="1764"/>
      <c r="Y295" s="1764"/>
      <c r="Z295" s="1765"/>
      <c r="AA295" s="1766"/>
      <c r="AB295" s="1766"/>
      <c r="AC295" s="1767"/>
      <c r="AD295" s="1768"/>
      <c r="AE295" s="1769"/>
      <c r="AF295" s="1769"/>
      <c r="AG295" s="1769"/>
      <c r="AH295" s="1769"/>
      <c r="AI295" s="1774"/>
      <c r="AJ295" s="1774"/>
      <c r="AK295" s="1774"/>
      <c r="AL295" s="1774"/>
      <c r="AM295" s="1771"/>
      <c r="AN295" s="1772"/>
      <c r="AO295" s="1772"/>
      <c r="AP295" s="1773"/>
      <c r="AQ295" s="1516"/>
      <c r="AR295" s="1516"/>
      <c r="AS295" s="1516"/>
      <c r="AT295" s="1516"/>
      <c r="AU295" s="1516"/>
      <c r="AV295" s="1516"/>
      <c r="AW295" s="1516"/>
      <c r="AX295" s="1516"/>
      <c r="AY295" s="1516"/>
      <c r="AZ295" s="1762"/>
      <c r="BA295" s="1762"/>
      <c r="BB295" s="1762"/>
      <c r="BC295" s="1763"/>
      <c r="BD295" s="1763"/>
      <c r="BE295" s="1763"/>
      <c r="BF295" s="1763"/>
      <c r="BG295" s="1763"/>
      <c r="BH295" s="1763"/>
      <c r="BI295" s="1764"/>
      <c r="BJ295" s="1764"/>
      <c r="BK295" s="1764"/>
      <c r="BL295" s="1764"/>
      <c r="BM295" s="1764"/>
      <c r="BN295" s="1764"/>
      <c r="BO295" s="1764"/>
      <c r="BP295" s="1764"/>
      <c r="BQ295" s="1764"/>
      <c r="BR295" s="1765"/>
      <c r="BS295" s="1766"/>
      <c r="BT295" s="1766"/>
      <c r="BU295" s="1767"/>
      <c r="BV295" s="1768"/>
      <c r="BW295" s="1769"/>
      <c r="BX295" s="1769"/>
      <c r="BY295" s="1769"/>
      <c r="BZ295" s="1769"/>
      <c r="CA295" s="1774"/>
      <c r="CB295" s="1774"/>
      <c r="CC295" s="1774"/>
      <c r="CD295" s="1774"/>
      <c r="CE295" s="1771"/>
      <c r="CF295" s="1772"/>
      <c r="CG295" s="1772"/>
      <c r="CH295" s="1772"/>
      <c r="CI295" s="1772"/>
      <c r="CJ295" s="1772"/>
      <c r="CK295" s="1772"/>
      <c r="CL295" s="1772"/>
      <c r="CM295" s="1772"/>
      <c r="CN295" s="1772"/>
      <c r="CO295" s="1772"/>
      <c r="CP295" s="1772"/>
      <c r="CQ295" s="1772"/>
      <c r="CR295" s="1772"/>
      <c r="CS295" s="1772"/>
      <c r="CT295" s="1772"/>
      <c r="CU295" s="1772"/>
      <c r="CV295" s="1772"/>
      <c r="CW295" s="1772"/>
      <c r="CX295" s="1772"/>
      <c r="CY295" s="1772"/>
      <c r="CZ295" s="1773"/>
      <c r="DA295" s="1516"/>
      <c r="DB295" s="1516"/>
      <c r="DC295" s="1516"/>
      <c r="DD295" s="1516"/>
      <c r="DE295" s="1516"/>
      <c r="DF295" s="1516"/>
      <c r="DG295" s="1516"/>
      <c r="DH295" s="1516"/>
      <c r="DI295" s="1516"/>
      <c r="DJ295">
        <f>COUNTA($C$295)</f>
        <v>0</v>
      </c>
    </row>
    <row r="296" spans="1:114" ht="30" hidden="1" customHeight="1">
      <c r="A296" s="1761">
        <v>27</v>
      </c>
      <c r="B296" s="1761">
        <v>1</v>
      </c>
      <c r="C296" s="1762"/>
      <c r="D296" s="1762"/>
      <c r="E296" s="1762"/>
      <c r="F296" s="1762"/>
      <c r="G296" s="1762"/>
      <c r="H296" s="1762"/>
      <c r="I296" s="1762"/>
      <c r="J296" s="1762"/>
      <c r="K296" s="1763"/>
      <c r="L296" s="1763"/>
      <c r="M296" s="1763"/>
      <c r="N296" s="1763"/>
      <c r="O296" s="1763"/>
      <c r="P296" s="1763"/>
      <c r="Q296" s="1764"/>
      <c r="R296" s="1764"/>
      <c r="S296" s="1764"/>
      <c r="T296" s="1764"/>
      <c r="U296" s="1764"/>
      <c r="V296" s="1764"/>
      <c r="W296" s="1764"/>
      <c r="X296" s="1764"/>
      <c r="Y296" s="1764"/>
      <c r="Z296" s="1765"/>
      <c r="AA296" s="1766"/>
      <c r="AB296" s="1766"/>
      <c r="AC296" s="1767"/>
      <c r="AD296" s="1768"/>
      <c r="AE296" s="1769"/>
      <c r="AF296" s="1769"/>
      <c r="AG296" s="1769"/>
      <c r="AH296" s="1769"/>
      <c r="AI296" s="1774"/>
      <c r="AJ296" s="1774"/>
      <c r="AK296" s="1774"/>
      <c r="AL296" s="1774"/>
      <c r="AM296" s="1771"/>
      <c r="AN296" s="1772"/>
      <c r="AO296" s="1772"/>
      <c r="AP296" s="1773"/>
      <c r="AQ296" s="1516"/>
      <c r="AR296" s="1516"/>
      <c r="AS296" s="1516"/>
      <c r="AT296" s="1516"/>
      <c r="AU296" s="1516"/>
      <c r="AV296" s="1516"/>
      <c r="AW296" s="1516"/>
      <c r="AX296" s="1516"/>
      <c r="AY296" s="1516"/>
      <c r="AZ296" s="1762"/>
      <c r="BA296" s="1762"/>
      <c r="BB296" s="1762"/>
      <c r="BC296" s="1763"/>
      <c r="BD296" s="1763"/>
      <c r="BE296" s="1763"/>
      <c r="BF296" s="1763"/>
      <c r="BG296" s="1763"/>
      <c r="BH296" s="1763"/>
      <c r="BI296" s="1764"/>
      <c r="BJ296" s="1764"/>
      <c r="BK296" s="1764"/>
      <c r="BL296" s="1764"/>
      <c r="BM296" s="1764"/>
      <c r="BN296" s="1764"/>
      <c r="BO296" s="1764"/>
      <c r="BP296" s="1764"/>
      <c r="BQ296" s="1764"/>
      <c r="BR296" s="1765"/>
      <c r="BS296" s="1766"/>
      <c r="BT296" s="1766"/>
      <c r="BU296" s="1767"/>
      <c r="BV296" s="1768"/>
      <c r="BW296" s="1769"/>
      <c r="BX296" s="1769"/>
      <c r="BY296" s="1769"/>
      <c r="BZ296" s="1769"/>
      <c r="CA296" s="1774"/>
      <c r="CB296" s="1774"/>
      <c r="CC296" s="1774"/>
      <c r="CD296" s="1774"/>
      <c r="CE296" s="1771"/>
      <c r="CF296" s="1772"/>
      <c r="CG296" s="1772"/>
      <c r="CH296" s="1772"/>
      <c r="CI296" s="1772"/>
      <c r="CJ296" s="1772"/>
      <c r="CK296" s="1772"/>
      <c r="CL296" s="1772"/>
      <c r="CM296" s="1772"/>
      <c r="CN296" s="1772"/>
      <c r="CO296" s="1772"/>
      <c r="CP296" s="1772"/>
      <c r="CQ296" s="1772"/>
      <c r="CR296" s="1772"/>
      <c r="CS296" s="1772"/>
      <c r="CT296" s="1772"/>
      <c r="CU296" s="1772"/>
      <c r="CV296" s="1772"/>
      <c r="CW296" s="1772"/>
      <c r="CX296" s="1772"/>
      <c r="CY296" s="1772"/>
      <c r="CZ296" s="1773"/>
      <c r="DA296" s="1516"/>
      <c r="DB296" s="1516"/>
      <c r="DC296" s="1516"/>
      <c r="DD296" s="1516"/>
      <c r="DE296" s="1516"/>
      <c r="DF296" s="1516"/>
      <c r="DG296" s="1516"/>
      <c r="DH296" s="1516"/>
      <c r="DI296" s="1516"/>
      <c r="DJ296">
        <f>COUNTA($C$296)</f>
        <v>0</v>
      </c>
    </row>
    <row r="297" spans="1:114" ht="30" hidden="1" customHeight="1">
      <c r="A297" s="1761">
        <v>28</v>
      </c>
      <c r="B297" s="1761">
        <v>1</v>
      </c>
      <c r="C297" s="1762"/>
      <c r="D297" s="1762"/>
      <c r="E297" s="1762"/>
      <c r="F297" s="1762"/>
      <c r="G297" s="1762"/>
      <c r="H297" s="1762"/>
      <c r="I297" s="1762"/>
      <c r="J297" s="1762"/>
      <c r="K297" s="1763"/>
      <c r="L297" s="1763"/>
      <c r="M297" s="1763"/>
      <c r="N297" s="1763"/>
      <c r="O297" s="1763"/>
      <c r="P297" s="1763"/>
      <c r="Q297" s="1764"/>
      <c r="R297" s="1764"/>
      <c r="S297" s="1764"/>
      <c r="T297" s="1764"/>
      <c r="U297" s="1764"/>
      <c r="V297" s="1764"/>
      <c r="W297" s="1764"/>
      <c r="X297" s="1764"/>
      <c r="Y297" s="1764"/>
      <c r="Z297" s="1765"/>
      <c r="AA297" s="1766"/>
      <c r="AB297" s="1766"/>
      <c r="AC297" s="1767"/>
      <c r="AD297" s="1768"/>
      <c r="AE297" s="1769"/>
      <c r="AF297" s="1769"/>
      <c r="AG297" s="1769"/>
      <c r="AH297" s="1769"/>
      <c r="AI297" s="1774"/>
      <c r="AJ297" s="1774"/>
      <c r="AK297" s="1774"/>
      <c r="AL297" s="1774"/>
      <c r="AM297" s="1771"/>
      <c r="AN297" s="1772"/>
      <c r="AO297" s="1772"/>
      <c r="AP297" s="1773"/>
      <c r="AQ297" s="1516"/>
      <c r="AR297" s="1516"/>
      <c r="AS297" s="1516"/>
      <c r="AT297" s="1516"/>
      <c r="AU297" s="1516"/>
      <c r="AV297" s="1516"/>
      <c r="AW297" s="1516"/>
      <c r="AX297" s="1516"/>
      <c r="AY297" s="1516"/>
      <c r="AZ297" s="1762"/>
      <c r="BA297" s="1762"/>
      <c r="BB297" s="1762"/>
      <c r="BC297" s="1763"/>
      <c r="BD297" s="1763"/>
      <c r="BE297" s="1763"/>
      <c r="BF297" s="1763"/>
      <c r="BG297" s="1763"/>
      <c r="BH297" s="1763"/>
      <c r="BI297" s="1764"/>
      <c r="BJ297" s="1764"/>
      <c r="BK297" s="1764"/>
      <c r="BL297" s="1764"/>
      <c r="BM297" s="1764"/>
      <c r="BN297" s="1764"/>
      <c r="BO297" s="1764"/>
      <c r="BP297" s="1764"/>
      <c r="BQ297" s="1764"/>
      <c r="BR297" s="1765"/>
      <c r="BS297" s="1766"/>
      <c r="BT297" s="1766"/>
      <c r="BU297" s="1767"/>
      <c r="BV297" s="1768"/>
      <c r="BW297" s="1769"/>
      <c r="BX297" s="1769"/>
      <c r="BY297" s="1769"/>
      <c r="BZ297" s="1769"/>
      <c r="CA297" s="1774"/>
      <c r="CB297" s="1774"/>
      <c r="CC297" s="1774"/>
      <c r="CD297" s="1774"/>
      <c r="CE297" s="1771"/>
      <c r="CF297" s="1772"/>
      <c r="CG297" s="1772"/>
      <c r="CH297" s="1772"/>
      <c r="CI297" s="1772"/>
      <c r="CJ297" s="1772"/>
      <c r="CK297" s="1772"/>
      <c r="CL297" s="1772"/>
      <c r="CM297" s="1772"/>
      <c r="CN297" s="1772"/>
      <c r="CO297" s="1772"/>
      <c r="CP297" s="1772"/>
      <c r="CQ297" s="1772"/>
      <c r="CR297" s="1772"/>
      <c r="CS297" s="1772"/>
      <c r="CT297" s="1772"/>
      <c r="CU297" s="1772"/>
      <c r="CV297" s="1772"/>
      <c r="CW297" s="1772"/>
      <c r="CX297" s="1772"/>
      <c r="CY297" s="1772"/>
      <c r="CZ297" s="1773"/>
      <c r="DA297" s="1516"/>
      <c r="DB297" s="1516"/>
      <c r="DC297" s="1516"/>
      <c r="DD297" s="1516"/>
      <c r="DE297" s="1516"/>
      <c r="DF297" s="1516"/>
      <c r="DG297" s="1516"/>
      <c r="DH297" s="1516"/>
      <c r="DI297" s="1516"/>
      <c r="DJ297">
        <f>COUNTA($C$297)</f>
        <v>0</v>
      </c>
    </row>
    <row r="298" spans="1:114" ht="30" hidden="1" customHeight="1">
      <c r="A298" s="1761">
        <v>29</v>
      </c>
      <c r="B298" s="1761">
        <v>1</v>
      </c>
      <c r="C298" s="1762"/>
      <c r="D298" s="1762"/>
      <c r="E298" s="1762"/>
      <c r="F298" s="1762"/>
      <c r="G298" s="1762"/>
      <c r="H298" s="1762"/>
      <c r="I298" s="1762"/>
      <c r="J298" s="1762"/>
      <c r="K298" s="1763"/>
      <c r="L298" s="1763"/>
      <c r="M298" s="1763"/>
      <c r="N298" s="1763"/>
      <c r="O298" s="1763"/>
      <c r="P298" s="1763"/>
      <c r="Q298" s="1764"/>
      <c r="R298" s="1764"/>
      <c r="S298" s="1764"/>
      <c r="T298" s="1764"/>
      <c r="U298" s="1764"/>
      <c r="V298" s="1764"/>
      <c r="W298" s="1764"/>
      <c r="X298" s="1764"/>
      <c r="Y298" s="1764"/>
      <c r="Z298" s="1765"/>
      <c r="AA298" s="1766"/>
      <c r="AB298" s="1766"/>
      <c r="AC298" s="1767"/>
      <c r="AD298" s="1768"/>
      <c r="AE298" s="1769"/>
      <c r="AF298" s="1769"/>
      <c r="AG298" s="1769"/>
      <c r="AH298" s="1769"/>
      <c r="AI298" s="1774"/>
      <c r="AJ298" s="1774"/>
      <c r="AK298" s="1774"/>
      <c r="AL298" s="1774"/>
      <c r="AM298" s="1771"/>
      <c r="AN298" s="1772"/>
      <c r="AO298" s="1772"/>
      <c r="AP298" s="1773"/>
      <c r="AQ298" s="1516"/>
      <c r="AR298" s="1516"/>
      <c r="AS298" s="1516"/>
      <c r="AT298" s="1516"/>
      <c r="AU298" s="1516"/>
      <c r="AV298" s="1516"/>
      <c r="AW298" s="1516"/>
      <c r="AX298" s="1516"/>
      <c r="AY298" s="1516"/>
      <c r="AZ298" s="1762"/>
      <c r="BA298" s="1762"/>
      <c r="BB298" s="1762"/>
      <c r="BC298" s="1763"/>
      <c r="BD298" s="1763"/>
      <c r="BE298" s="1763"/>
      <c r="BF298" s="1763"/>
      <c r="BG298" s="1763"/>
      <c r="BH298" s="1763"/>
      <c r="BI298" s="1764"/>
      <c r="BJ298" s="1764"/>
      <c r="BK298" s="1764"/>
      <c r="BL298" s="1764"/>
      <c r="BM298" s="1764"/>
      <c r="BN298" s="1764"/>
      <c r="BO298" s="1764"/>
      <c r="BP298" s="1764"/>
      <c r="BQ298" s="1764"/>
      <c r="BR298" s="1765"/>
      <c r="BS298" s="1766"/>
      <c r="BT298" s="1766"/>
      <c r="BU298" s="1767"/>
      <c r="BV298" s="1768"/>
      <c r="BW298" s="1769"/>
      <c r="BX298" s="1769"/>
      <c r="BY298" s="1769"/>
      <c r="BZ298" s="1769"/>
      <c r="CA298" s="1774"/>
      <c r="CB298" s="1774"/>
      <c r="CC298" s="1774"/>
      <c r="CD298" s="1774"/>
      <c r="CE298" s="1771"/>
      <c r="CF298" s="1772"/>
      <c r="CG298" s="1772"/>
      <c r="CH298" s="1772"/>
      <c r="CI298" s="1772"/>
      <c r="CJ298" s="1772"/>
      <c r="CK298" s="1772"/>
      <c r="CL298" s="1772"/>
      <c r="CM298" s="1772"/>
      <c r="CN298" s="1772"/>
      <c r="CO298" s="1772"/>
      <c r="CP298" s="1772"/>
      <c r="CQ298" s="1772"/>
      <c r="CR298" s="1772"/>
      <c r="CS298" s="1772"/>
      <c r="CT298" s="1772"/>
      <c r="CU298" s="1772"/>
      <c r="CV298" s="1772"/>
      <c r="CW298" s="1772"/>
      <c r="CX298" s="1772"/>
      <c r="CY298" s="1772"/>
      <c r="CZ298" s="1773"/>
      <c r="DA298" s="1516"/>
      <c r="DB298" s="1516"/>
      <c r="DC298" s="1516"/>
      <c r="DD298" s="1516"/>
      <c r="DE298" s="1516"/>
      <c r="DF298" s="1516"/>
      <c r="DG298" s="1516"/>
      <c r="DH298" s="1516"/>
      <c r="DI298" s="1516"/>
      <c r="DJ298">
        <f>COUNTA($C$298)</f>
        <v>0</v>
      </c>
    </row>
    <row r="299" spans="1:114" ht="30" hidden="1" customHeight="1">
      <c r="A299" s="1761">
        <v>30</v>
      </c>
      <c r="B299" s="1761">
        <v>1</v>
      </c>
      <c r="C299" s="1762"/>
      <c r="D299" s="1762"/>
      <c r="E299" s="1762"/>
      <c r="F299" s="1762"/>
      <c r="G299" s="1762"/>
      <c r="H299" s="1762"/>
      <c r="I299" s="1762"/>
      <c r="J299" s="1762"/>
      <c r="K299" s="1763"/>
      <c r="L299" s="1763"/>
      <c r="M299" s="1763"/>
      <c r="N299" s="1763"/>
      <c r="O299" s="1763"/>
      <c r="P299" s="1763"/>
      <c r="Q299" s="1764"/>
      <c r="R299" s="1764"/>
      <c r="S299" s="1764"/>
      <c r="T299" s="1764"/>
      <c r="U299" s="1764"/>
      <c r="V299" s="1764"/>
      <c r="W299" s="1764"/>
      <c r="X299" s="1764"/>
      <c r="Y299" s="1764"/>
      <c r="Z299" s="1765"/>
      <c r="AA299" s="1766"/>
      <c r="AB299" s="1766"/>
      <c r="AC299" s="1767"/>
      <c r="AD299" s="1768"/>
      <c r="AE299" s="1769"/>
      <c r="AF299" s="1769"/>
      <c r="AG299" s="1769"/>
      <c r="AH299" s="1769"/>
      <c r="AI299" s="1774"/>
      <c r="AJ299" s="1774"/>
      <c r="AK299" s="1774"/>
      <c r="AL299" s="1774"/>
      <c r="AM299" s="1771"/>
      <c r="AN299" s="1772"/>
      <c r="AO299" s="1772"/>
      <c r="AP299" s="1773"/>
      <c r="AQ299" s="1516"/>
      <c r="AR299" s="1516"/>
      <c r="AS299" s="1516"/>
      <c r="AT299" s="1516"/>
      <c r="AU299" s="1516"/>
      <c r="AV299" s="1516"/>
      <c r="AW299" s="1516"/>
      <c r="AX299" s="1516"/>
      <c r="AY299" s="1516"/>
      <c r="AZ299" s="1762"/>
      <c r="BA299" s="1762"/>
      <c r="BB299" s="1762"/>
      <c r="BC299" s="1763"/>
      <c r="BD299" s="1763"/>
      <c r="BE299" s="1763"/>
      <c r="BF299" s="1763"/>
      <c r="BG299" s="1763"/>
      <c r="BH299" s="1763"/>
      <c r="BI299" s="1764"/>
      <c r="BJ299" s="1764"/>
      <c r="BK299" s="1764"/>
      <c r="BL299" s="1764"/>
      <c r="BM299" s="1764"/>
      <c r="BN299" s="1764"/>
      <c r="BO299" s="1764"/>
      <c r="BP299" s="1764"/>
      <c r="BQ299" s="1764"/>
      <c r="BR299" s="1765"/>
      <c r="BS299" s="1766"/>
      <c r="BT299" s="1766"/>
      <c r="BU299" s="1767"/>
      <c r="BV299" s="1768"/>
      <c r="BW299" s="1769"/>
      <c r="BX299" s="1769"/>
      <c r="BY299" s="1769"/>
      <c r="BZ299" s="1769"/>
      <c r="CA299" s="1774"/>
      <c r="CB299" s="1774"/>
      <c r="CC299" s="1774"/>
      <c r="CD299" s="1774"/>
      <c r="CE299" s="1771"/>
      <c r="CF299" s="1772"/>
      <c r="CG299" s="1772"/>
      <c r="CH299" s="1772"/>
      <c r="CI299" s="1772"/>
      <c r="CJ299" s="1772"/>
      <c r="CK299" s="1772"/>
      <c r="CL299" s="1772"/>
      <c r="CM299" s="1772"/>
      <c r="CN299" s="1772"/>
      <c r="CO299" s="1772"/>
      <c r="CP299" s="1772"/>
      <c r="CQ299" s="1772"/>
      <c r="CR299" s="1772"/>
      <c r="CS299" s="1772"/>
      <c r="CT299" s="1772"/>
      <c r="CU299" s="1772"/>
      <c r="CV299" s="1772"/>
      <c r="CW299" s="1772"/>
      <c r="CX299" s="1772"/>
      <c r="CY299" s="1772"/>
      <c r="CZ299" s="1773"/>
      <c r="DA299" s="1516"/>
      <c r="DB299" s="1516"/>
      <c r="DC299" s="1516"/>
      <c r="DD299" s="1516"/>
      <c r="DE299" s="1516"/>
      <c r="DF299" s="1516"/>
      <c r="DG299" s="1516"/>
      <c r="DH299" s="1516"/>
      <c r="DI299" s="1516"/>
      <c r="DJ299">
        <f>COUNTA($C$299)</f>
        <v>0</v>
      </c>
    </row>
    <row r="300" spans="1:114" ht="24.75" hidden="1" customHeight="1">
      <c r="A300" s="73"/>
      <c r="B300" s="73"/>
      <c r="C300" s="73"/>
      <c r="D300" s="73"/>
      <c r="E300" s="73"/>
      <c r="F300" s="73"/>
      <c r="G300" s="73"/>
      <c r="H300" s="73"/>
      <c r="I300" s="73"/>
      <c r="J300" s="73"/>
      <c r="K300" s="73"/>
      <c r="L300" s="73"/>
      <c r="M300" s="73"/>
      <c r="N300" s="73"/>
      <c r="O300" s="73"/>
      <c r="P300" s="73"/>
      <c r="Q300" s="146"/>
      <c r="R300" s="146"/>
      <c r="S300" s="146"/>
      <c r="T300" s="146"/>
      <c r="U300" s="146"/>
      <c r="V300" s="146"/>
      <c r="W300" s="146"/>
      <c r="X300" s="146"/>
      <c r="Y300" s="146"/>
      <c r="Z300" s="154"/>
      <c r="AA300" s="154"/>
      <c r="AB300" s="154"/>
      <c r="AC300" s="154"/>
      <c r="AD300" s="154"/>
      <c r="AE300" s="154"/>
      <c r="AF300" s="154"/>
      <c r="AG300" s="154"/>
      <c r="AH300" s="154"/>
      <c r="AI300" s="154"/>
      <c r="AJ300" s="154"/>
      <c r="AK300" s="154"/>
      <c r="AL300" s="154"/>
      <c r="AM300" s="154"/>
      <c r="AN300" s="154"/>
      <c r="AO300" s="154"/>
      <c r="AP300" s="154"/>
      <c r="AQ300" s="146"/>
      <c r="AR300" s="146"/>
      <c r="AS300" s="146"/>
      <c r="AT300" s="146"/>
      <c r="AU300" s="146"/>
      <c r="AV300" s="146"/>
      <c r="AW300" s="146"/>
      <c r="AX300" s="146"/>
      <c r="AY300" s="146"/>
      <c r="AZ300" s="73"/>
      <c r="BA300" s="73"/>
      <c r="BB300" s="73"/>
      <c r="BC300" s="73"/>
      <c r="BD300" s="73"/>
      <c r="BE300" s="73"/>
      <c r="BF300" s="73"/>
      <c r="BG300" s="73"/>
      <c r="BH300" s="73"/>
      <c r="BI300" s="146"/>
      <c r="BJ300" s="146"/>
      <c r="BK300" s="146"/>
      <c r="BL300" s="146"/>
      <c r="BM300" s="146"/>
      <c r="BN300" s="146"/>
      <c r="BO300" s="146"/>
      <c r="BP300" s="146"/>
      <c r="BQ300" s="146"/>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46"/>
      <c r="DB300" s="146"/>
      <c r="DC300" s="146"/>
      <c r="DD300" s="146"/>
      <c r="DE300" s="146"/>
      <c r="DF300" s="146"/>
      <c r="DG300" s="146"/>
      <c r="DH300" s="146"/>
      <c r="DI300" s="146"/>
      <c r="DJ300">
        <f>COUNTA($C$303)</f>
        <v>0</v>
      </c>
    </row>
    <row r="301" spans="1:114" ht="24.75" hidden="1" customHeight="1">
      <c r="A301" s="73"/>
      <c r="B301" s="94" t="s">
        <v>326</v>
      </c>
      <c r="C301" s="73"/>
      <c r="D301" s="73"/>
      <c r="E301" s="73"/>
      <c r="F301" s="73"/>
      <c r="G301" s="73"/>
      <c r="H301" s="73"/>
      <c r="I301" s="73"/>
      <c r="J301" s="73"/>
      <c r="K301" s="73"/>
      <c r="L301" s="73"/>
      <c r="M301" s="73"/>
      <c r="N301" s="73"/>
      <c r="O301" s="73"/>
      <c r="P301" s="73"/>
      <c r="Q301" s="146"/>
      <c r="R301" s="146"/>
      <c r="S301" s="146"/>
      <c r="T301" s="146"/>
      <c r="U301" s="146"/>
      <c r="V301" s="146"/>
      <c r="W301" s="146"/>
      <c r="X301" s="146"/>
      <c r="Y301" s="146"/>
      <c r="Z301" s="154"/>
      <c r="AA301" s="154"/>
      <c r="AB301" s="154"/>
      <c r="AC301" s="154"/>
      <c r="AD301" s="154"/>
      <c r="AE301" s="154"/>
      <c r="AF301" s="154"/>
      <c r="AG301" s="154"/>
      <c r="AH301" s="154"/>
      <c r="AI301" s="154"/>
      <c r="AJ301" s="154"/>
      <c r="AK301" s="154"/>
      <c r="AL301" s="154"/>
      <c r="AM301" s="154"/>
      <c r="AN301" s="154"/>
      <c r="AO301" s="154"/>
      <c r="AP301" s="154"/>
      <c r="AQ301" s="146"/>
      <c r="AR301" s="146"/>
      <c r="AS301" s="146"/>
      <c r="AT301" s="146"/>
      <c r="AU301" s="146"/>
      <c r="AV301" s="146"/>
      <c r="AW301" s="146"/>
      <c r="AX301" s="146"/>
      <c r="AY301" s="146"/>
      <c r="AZ301" s="73"/>
      <c r="BA301" s="73"/>
      <c r="BB301" s="73"/>
      <c r="BC301" s="73"/>
      <c r="BD301" s="73"/>
      <c r="BE301" s="73"/>
      <c r="BF301" s="73"/>
      <c r="BG301" s="73"/>
      <c r="BH301" s="73"/>
      <c r="BI301" s="146"/>
      <c r="BJ301" s="146"/>
      <c r="BK301" s="146"/>
      <c r="BL301" s="146"/>
      <c r="BM301" s="146"/>
      <c r="BN301" s="146"/>
      <c r="BO301" s="146"/>
      <c r="BP301" s="146"/>
      <c r="BQ301" s="146"/>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46"/>
      <c r="DB301" s="146"/>
      <c r="DC301" s="146"/>
      <c r="DD301" s="146"/>
      <c r="DE301" s="146"/>
      <c r="DF301" s="146"/>
      <c r="DG301" s="146"/>
      <c r="DH301" s="146"/>
      <c r="DI301" s="146"/>
      <c r="DJ301">
        <f>$DJ$300</f>
        <v>0</v>
      </c>
    </row>
    <row r="302" spans="1:114" ht="59.25" hidden="1" customHeight="1">
      <c r="A302" s="1757"/>
      <c r="B302" s="1757"/>
      <c r="C302" s="1757" t="s">
        <v>82</v>
      </c>
      <c r="D302" s="1757"/>
      <c r="E302" s="1757"/>
      <c r="F302" s="1757"/>
      <c r="G302" s="1757"/>
      <c r="H302" s="1757"/>
      <c r="I302" s="1757"/>
      <c r="J302" s="1757"/>
      <c r="K302" s="1758" t="s">
        <v>86</v>
      </c>
      <c r="L302" s="1713"/>
      <c r="M302" s="1713"/>
      <c r="N302" s="1713"/>
      <c r="O302" s="1713"/>
      <c r="P302" s="1713"/>
      <c r="Q302" s="1757" t="s">
        <v>27</v>
      </c>
      <c r="R302" s="1757"/>
      <c r="S302" s="1757"/>
      <c r="T302" s="1757"/>
      <c r="U302" s="1757"/>
      <c r="V302" s="1757"/>
      <c r="W302" s="1757"/>
      <c r="X302" s="1757"/>
      <c r="Y302" s="1757"/>
      <c r="Z302" s="1759" t="s">
        <v>451</v>
      </c>
      <c r="AA302" s="1759"/>
      <c r="AB302" s="1759"/>
      <c r="AC302" s="1759"/>
      <c r="AD302" s="1758" t="s">
        <v>374</v>
      </c>
      <c r="AE302" s="1758"/>
      <c r="AF302" s="1758"/>
      <c r="AG302" s="1758"/>
      <c r="AH302" s="1758"/>
      <c r="AI302" s="1759" t="s">
        <v>400</v>
      </c>
      <c r="AJ302" s="1757"/>
      <c r="AK302" s="1757"/>
      <c r="AL302" s="1757"/>
      <c r="AM302" s="1757" t="s">
        <v>28</v>
      </c>
      <c r="AN302" s="1757"/>
      <c r="AO302" s="1757"/>
      <c r="AP302" s="1760"/>
      <c r="AQ302" s="1758" t="s">
        <v>453</v>
      </c>
      <c r="AR302" s="1758"/>
      <c r="AS302" s="1758"/>
      <c r="AT302" s="1758"/>
      <c r="AU302" s="1758"/>
      <c r="AV302" s="1758"/>
      <c r="AW302" s="1758"/>
      <c r="AX302" s="1758"/>
      <c r="AY302" s="1758"/>
      <c r="AZ302" s="1757"/>
      <c r="BA302" s="1757"/>
      <c r="BB302" s="1757"/>
      <c r="BC302" s="1758" t="s">
        <v>86</v>
      </c>
      <c r="BD302" s="1713"/>
      <c r="BE302" s="1713"/>
      <c r="BF302" s="1713"/>
      <c r="BG302" s="1713"/>
      <c r="BH302" s="1713"/>
      <c r="BI302" s="1757" t="s">
        <v>27</v>
      </c>
      <c r="BJ302" s="1757"/>
      <c r="BK302" s="1757"/>
      <c r="BL302" s="1757"/>
      <c r="BM302" s="1757"/>
      <c r="BN302" s="1757"/>
      <c r="BO302" s="1757"/>
      <c r="BP302" s="1757"/>
      <c r="BQ302" s="1757"/>
      <c r="BR302" s="1759" t="s">
        <v>451</v>
      </c>
      <c r="BS302" s="1759"/>
      <c r="BT302" s="1759"/>
      <c r="BU302" s="1759"/>
      <c r="BV302" s="1758" t="s">
        <v>374</v>
      </c>
      <c r="BW302" s="1758"/>
      <c r="BX302" s="1758"/>
      <c r="BY302" s="1758"/>
      <c r="BZ302" s="1758"/>
      <c r="CA302" s="1759" t="s">
        <v>400</v>
      </c>
      <c r="CB302" s="1757"/>
      <c r="CC302" s="1757"/>
      <c r="CD302" s="1757"/>
      <c r="CE302" s="1757" t="s">
        <v>28</v>
      </c>
      <c r="CF302" s="1757"/>
      <c r="CG302" s="1757"/>
      <c r="CH302" s="1757"/>
      <c r="CI302" s="1757"/>
      <c r="CJ302" s="1757"/>
      <c r="CK302" s="1757"/>
      <c r="CL302" s="1757"/>
      <c r="CM302" s="1757"/>
      <c r="CN302" s="1757"/>
      <c r="CO302" s="1757"/>
      <c r="CP302" s="1757"/>
      <c r="CQ302" s="1757"/>
      <c r="CR302" s="1757"/>
      <c r="CS302" s="1757"/>
      <c r="CT302" s="1757"/>
      <c r="CU302" s="1757"/>
      <c r="CV302" s="1757"/>
      <c r="CW302" s="1757"/>
      <c r="CX302" s="1757"/>
      <c r="CY302" s="1757"/>
      <c r="CZ302" s="1760"/>
      <c r="DA302" s="1758" t="s">
        <v>453</v>
      </c>
      <c r="DB302" s="1758"/>
      <c r="DC302" s="1758"/>
      <c r="DD302" s="1758"/>
      <c r="DE302" s="1758"/>
      <c r="DF302" s="1758"/>
      <c r="DG302" s="1758"/>
      <c r="DH302" s="1758"/>
      <c r="DI302" s="1758"/>
      <c r="DJ302">
        <f>$DJ$300</f>
        <v>0</v>
      </c>
    </row>
    <row r="303" spans="1:114" ht="30" hidden="1" customHeight="1">
      <c r="A303" s="1761">
        <v>1</v>
      </c>
      <c r="B303" s="1761">
        <v>1</v>
      </c>
      <c r="C303" s="1762"/>
      <c r="D303" s="1762"/>
      <c r="E303" s="1762"/>
      <c r="F303" s="1762"/>
      <c r="G303" s="1762"/>
      <c r="H303" s="1762"/>
      <c r="I303" s="1762"/>
      <c r="J303" s="1762"/>
      <c r="K303" s="1763"/>
      <c r="L303" s="1763"/>
      <c r="M303" s="1763"/>
      <c r="N303" s="1763"/>
      <c r="O303" s="1763"/>
      <c r="P303" s="1763"/>
      <c r="Q303" s="1764"/>
      <c r="R303" s="1764"/>
      <c r="S303" s="1764"/>
      <c r="T303" s="1764"/>
      <c r="U303" s="1764"/>
      <c r="V303" s="1764"/>
      <c r="W303" s="1764"/>
      <c r="X303" s="1764"/>
      <c r="Y303" s="1764"/>
      <c r="Z303" s="1765"/>
      <c r="AA303" s="1766"/>
      <c r="AB303" s="1766"/>
      <c r="AC303" s="1767"/>
      <c r="AD303" s="1768"/>
      <c r="AE303" s="1769"/>
      <c r="AF303" s="1769"/>
      <c r="AG303" s="1769"/>
      <c r="AH303" s="1769"/>
      <c r="AI303" s="1770"/>
      <c r="AJ303" s="1770"/>
      <c r="AK303" s="1770"/>
      <c r="AL303" s="1770"/>
      <c r="AM303" s="1771"/>
      <c r="AN303" s="1772"/>
      <c r="AO303" s="1772"/>
      <c r="AP303" s="1773"/>
      <c r="AQ303" s="1516"/>
      <c r="AR303" s="1516"/>
      <c r="AS303" s="1516"/>
      <c r="AT303" s="1516"/>
      <c r="AU303" s="1516"/>
      <c r="AV303" s="1516"/>
      <c r="AW303" s="1516"/>
      <c r="AX303" s="1516"/>
      <c r="AY303" s="1516"/>
      <c r="AZ303" s="1762"/>
      <c r="BA303" s="1762"/>
      <c r="BB303" s="1762"/>
      <c r="BC303" s="1763"/>
      <c r="BD303" s="1763"/>
      <c r="BE303" s="1763"/>
      <c r="BF303" s="1763"/>
      <c r="BG303" s="1763"/>
      <c r="BH303" s="1763"/>
      <c r="BI303" s="1764"/>
      <c r="BJ303" s="1764"/>
      <c r="BK303" s="1764"/>
      <c r="BL303" s="1764"/>
      <c r="BM303" s="1764"/>
      <c r="BN303" s="1764"/>
      <c r="BO303" s="1764"/>
      <c r="BP303" s="1764"/>
      <c r="BQ303" s="1764"/>
      <c r="BR303" s="1765"/>
      <c r="BS303" s="1766"/>
      <c r="BT303" s="1766"/>
      <c r="BU303" s="1767"/>
      <c r="BV303" s="1768"/>
      <c r="BW303" s="1769"/>
      <c r="BX303" s="1769"/>
      <c r="BY303" s="1769"/>
      <c r="BZ303" s="1769"/>
      <c r="CA303" s="1770"/>
      <c r="CB303" s="1770"/>
      <c r="CC303" s="1770"/>
      <c r="CD303" s="1770"/>
      <c r="CE303" s="1771"/>
      <c r="CF303" s="1772"/>
      <c r="CG303" s="1772"/>
      <c r="CH303" s="1772"/>
      <c r="CI303" s="1772"/>
      <c r="CJ303" s="1772"/>
      <c r="CK303" s="1772"/>
      <c r="CL303" s="1772"/>
      <c r="CM303" s="1772"/>
      <c r="CN303" s="1772"/>
      <c r="CO303" s="1772"/>
      <c r="CP303" s="1772"/>
      <c r="CQ303" s="1772"/>
      <c r="CR303" s="1772"/>
      <c r="CS303" s="1772"/>
      <c r="CT303" s="1772"/>
      <c r="CU303" s="1772"/>
      <c r="CV303" s="1772"/>
      <c r="CW303" s="1772"/>
      <c r="CX303" s="1772"/>
      <c r="CY303" s="1772"/>
      <c r="CZ303" s="1773"/>
      <c r="DA303" s="1516"/>
      <c r="DB303" s="1516"/>
      <c r="DC303" s="1516"/>
      <c r="DD303" s="1516"/>
      <c r="DE303" s="1516"/>
      <c r="DF303" s="1516"/>
      <c r="DG303" s="1516"/>
      <c r="DH303" s="1516"/>
      <c r="DI303" s="1516"/>
      <c r="DJ303">
        <f>$DJ$300</f>
        <v>0</v>
      </c>
    </row>
    <row r="304" spans="1:114" ht="30" hidden="1" customHeight="1">
      <c r="A304" s="1761">
        <v>2</v>
      </c>
      <c r="B304" s="1761">
        <v>1</v>
      </c>
      <c r="C304" s="1762"/>
      <c r="D304" s="1762"/>
      <c r="E304" s="1762"/>
      <c r="F304" s="1762"/>
      <c r="G304" s="1762"/>
      <c r="H304" s="1762"/>
      <c r="I304" s="1762"/>
      <c r="J304" s="1762"/>
      <c r="K304" s="1763"/>
      <c r="L304" s="1763"/>
      <c r="M304" s="1763"/>
      <c r="N304" s="1763"/>
      <c r="O304" s="1763"/>
      <c r="P304" s="1763"/>
      <c r="Q304" s="1764"/>
      <c r="R304" s="1764"/>
      <c r="S304" s="1764"/>
      <c r="T304" s="1764"/>
      <c r="U304" s="1764"/>
      <c r="V304" s="1764"/>
      <c r="W304" s="1764"/>
      <c r="X304" s="1764"/>
      <c r="Y304" s="1764"/>
      <c r="Z304" s="1765"/>
      <c r="AA304" s="1766"/>
      <c r="AB304" s="1766"/>
      <c r="AC304" s="1767"/>
      <c r="AD304" s="1768"/>
      <c r="AE304" s="1769"/>
      <c r="AF304" s="1769"/>
      <c r="AG304" s="1769"/>
      <c r="AH304" s="1769"/>
      <c r="AI304" s="1770"/>
      <c r="AJ304" s="1770"/>
      <c r="AK304" s="1770"/>
      <c r="AL304" s="1770"/>
      <c r="AM304" s="1771"/>
      <c r="AN304" s="1772"/>
      <c r="AO304" s="1772"/>
      <c r="AP304" s="1773"/>
      <c r="AQ304" s="1516"/>
      <c r="AR304" s="1516"/>
      <c r="AS304" s="1516"/>
      <c r="AT304" s="1516"/>
      <c r="AU304" s="1516"/>
      <c r="AV304" s="1516"/>
      <c r="AW304" s="1516"/>
      <c r="AX304" s="1516"/>
      <c r="AY304" s="1516"/>
      <c r="AZ304" s="1762"/>
      <c r="BA304" s="1762"/>
      <c r="BB304" s="1762"/>
      <c r="BC304" s="1763"/>
      <c r="BD304" s="1763"/>
      <c r="BE304" s="1763"/>
      <c r="BF304" s="1763"/>
      <c r="BG304" s="1763"/>
      <c r="BH304" s="1763"/>
      <c r="BI304" s="1764"/>
      <c r="BJ304" s="1764"/>
      <c r="BK304" s="1764"/>
      <c r="BL304" s="1764"/>
      <c r="BM304" s="1764"/>
      <c r="BN304" s="1764"/>
      <c r="BO304" s="1764"/>
      <c r="BP304" s="1764"/>
      <c r="BQ304" s="1764"/>
      <c r="BR304" s="1765"/>
      <c r="BS304" s="1766"/>
      <c r="BT304" s="1766"/>
      <c r="BU304" s="1767"/>
      <c r="BV304" s="1768"/>
      <c r="BW304" s="1769"/>
      <c r="BX304" s="1769"/>
      <c r="BY304" s="1769"/>
      <c r="BZ304" s="1769"/>
      <c r="CA304" s="1770"/>
      <c r="CB304" s="1770"/>
      <c r="CC304" s="1770"/>
      <c r="CD304" s="1770"/>
      <c r="CE304" s="1771"/>
      <c r="CF304" s="1772"/>
      <c r="CG304" s="1772"/>
      <c r="CH304" s="1772"/>
      <c r="CI304" s="1772"/>
      <c r="CJ304" s="1772"/>
      <c r="CK304" s="1772"/>
      <c r="CL304" s="1772"/>
      <c r="CM304" s="1772"/>
      <c r="CN304" s="1772"/>
      <c r="CO304" s="1772"/>
      <c r="CP304" s="1772"/>
      <c r="CQ304" s="1772"/>
      <c r="CR304" s="1772"/>
      <c r="CS304" s="1772"/>
      <c r="CT304" s="1772"/>
      <c r="CU304" s="1772"/>
      <c r="CV304" s="1772"/>
      <c r="CW304" s="1772"/>
      <c r="CX304" s="1772"/>
      <c r="CY304" s="1772"/>
      <c r="CZ304" s="1773"/>
      <c r="DA304" s="1516"/>
      <c r="DB304" s="1516"/>
      <c r="DC304" s="1516"/>
      <c r="DD304" s="1516"/>
      <c r="DE304" s="1516"/>
      <c r="DF304" s="1516"/>
      <c r="DG304" s="1516"/>
      <c r="DH304" s="1516"/>
      <c r="DI304" s="1516"/>
      <c r="DJ304">
        <f>COUNTA($C$304)</f>
        <v>0</v>
      </c>
    </row>
    <row r="305" spans="1:114" ht="30" hidden="1" customHeight="1">
      <c r="A305" s="1761">
        <v>3</v>
      </c>
      <c r="B305" s="1761">
        <v>1</v>
      </c>
      <c r="C305" s="1762"/>
      <c r="D305" s="1762"/>
      <c r="E305" s="1762"/>
      <c r="F305" s="1762"/>
      <c r="G305" s="1762"/>
      <c r="H305" s="1762"/>
      <c r="I305" s="1762"/>
      <c r="J305" s="1762"/>
      <c r="K305" s="1763"/>
      <c r="L305" s="1763"/>
      <c r="M305" s="1763"/>
      <c r="N305" s="1763"/>
      <c r="O305" s="1763"/>
      <c r="P305" s="1763"/>
      <c r="Q305" s="1764"/>
      <c r="R305" s="1764"/>
      <c r="S305" s="1764"/>
      <c r="T305" s="1764"/>
      <c r="U305" s="1764"/>
      <c r="V305" s="1764"/>
      <c r="W305" s="1764"/>
      <c r="X305" s="1764"/>
      <c r="Y305" s="1764"/>
      <c r="Z305" s="1765"/>
      <c r="AA305" s="1766"/>
      <c r="AB305" s="1766"/>
      <c r="AC305" s="1767"/>
      <c r="AD305" s="1768"/>
      <c r="AE305" s="1769"/>
      <c r="AF305" s="1769"/>
      <c r="AG305" s="1769"/>
      <c r="AH305" s="1769"/>
      <c r="AI305" s="1774"/>
      <c r="AJ305" s="1774"/>
      <c r="AK305" s="1774"/>
      <c r="AL305" s="1774"/>
      <c r="AM305" s="1771"/>
      <c r="AN305" s="1772"/>
      <c r="AO305" s="1772"/>
      <c r="AP305" s="1773"/>
      <c r="AQ305" s="1516"/>
      <c r="AR305" s="1516"/>
      <c r="AS305" s="1516"/>
      <c r="AT305" s="1516"/>
      <c r="AU305" s="1516"/>
      <c r="AV305" s="1516"/>
      <c r="AW305" s="1516"/>
      <c r="AX305" s="1516"/>
      <c r="AY305" s="1516"/>
      <c r="AZ305" s="1762"/>
      <c r="BA305" s="1762"/>
      <c r="BB305" s="1762"/>
      <c r="BC305" s="1763"/>
      <c r="BD305" s="1763"/>
      <c r="BE305" s="1763"/>
      <c r="BF305" s="1763"/>
      <c r="BG305" s="1763"/>
      <c r="BH305" s="1763"/>
      <c r="BI305" s="1764"/>
      <c r="BJ305" s="1764"/>
      <c r="BK305" s="1764"/>
      <c r="BL305" s="1764"/>
      <c r="BM305" s="1764"/>
      <c r="BN305" s="1764"/>
      <c r="BO305" s="1764"/>
      <c r="BP305" s="1764"/>
      <c r="BQ305" s="1764"/>
      <c r="BR305" s="1765"/>
      <c r="BS305" s="1766"/>
      <c r="BT305" s="1766"/>
      <c r="BU305" s="1767"/>
      <c r="BV305" s="1768"/>
      <c r="BW305" s="1769"/>
      <c r="BX305" s="1769"/>
      <c r="BY305" s="1769"/>
      <c r="BZ305" s="1769"/>
      <c r="CA305" s="1774"/>
      <c r="CB305" s="1774"/>
      <c r="CC305" s="1774"/>
      <c r="CD305" s="1774"/>
      <c r="CE305" s="1771"/>
      <c r="CF305" s="1772"/>
      <c r="CG305" s="1772"/>
      <c r="CH305" s="1772"/>
      <c r="CI305" s="1772"/>
      <c r="CJ305" s="1772"/>
      <c r="CK305" s="1772"/>
      <c r="CL305" s="1772"/>
      <c r="CM305" s="1772"/>
      <c r="CN305" s="1772"/>
      <c r="CO305" s="1772"/>
      <c r="CP305" s="1772"/>
      <c r="CQ305" s="1772"/>
      <c r="CR305" s="1772"/>
      <c r="CS305" s="1772"/>
      <c r="CT305" s="1772"/>
      <c r="CU305" s="1772"/>
      <c r="CV305" s="1772"/>
      <c r="CW305" s="1772"/>
      <c r="CX305" s="1772"/>
      <c r="CY305" s="1772"/>
      <c r="CZ305" s="1773"/>
      <c r="DA305" s="1516"/>
      <c r="DB305" s="1516"/>
      <c r="DC305" s="1516"/>
      <c r="DD305" s="1516"/>
      <c r="DE305" s="1516"/>
      <c r="DF305" s="1516"/>
      <c r="DG305" s="1516"/>
      <c r="DH305" s="1516"/>
      <c r="DI305" s="1516"/>
      <c r="DJ305">
        <f>COUNTA($C$305)</f>
        <v>0</v>
      </c>
    </row>
    <row r="306" spans="1:114" ht="30" hidden="1" customHeight="1">
      <c r="A306" s="1761">
        <v>4</v>
      </c>
      <c r="B306" s="1761">
        <v>1</v>
      </c>
      <c r="C306" s="1762"/>
      <c r="D306" s="1762"/>
      <c r="E306" s="1762"/>
      <c r="F306" s="1762"/>
      <c r="G306" s="1762"/>
      <c r="H306" s="1762"/>
      <c r="I306" s="1762"/>
      <c r="J306" s="1762"/>
      <c r="K306" s="1763"/>
      <c r="L306" s="1763"/>
      <c r="M306" s="1763"/>
      <c r="N306" s="1763"/>
      <c r="O306" s="1763"/>
      <c r="P306" s="1763"/>
      <c r="Q306" s="1764"/>
      <c r="R306" s="1764"/>
      <c r="S306" s="1764"/>
      <c r="T306" s="1764"/>
      <c r="U306" s="1764"/>
      <c r="V306" s="1764"/>
      <c r="W306" s="1764"/>
      <c r="X306" s="1764"/>
      <c r="Y306" s="1764"/>
      <c r="Z306" s="1765"/>
      <c r="AA306" s="1766"/>
      <c r="AB306" s="1766"/>
      <c r="AC306" s="1767"/>
      <c r="AD306" s="1768"/>
      <c r="AE306" s="1769"/>
      <c r="AF306" s="1769"/>
      <c r="AG306" s="1769"/>
      <c r="AH306" s="1769"/>
      <c r="AI306" s="1774"/>
      <c r="AJ306" s="1774"/>
      <c r="AK306" s="1774"/>
      <c r="AL306" s="1774"/>
      <c r="AM306" s="1771"/>
      <c r="AN306" s="1772"/>
      <c r="AO306" s="1772"/>
      <c r="AP306" s="1773"/>
      <c r="AQ306" s="1516"/>
      <c r="AR306" s="1516"/>
      <c r="AS306" s="1516"/>
      <c r="AT306" s="1516"/>
      <c r="AU306" s="1516"/>
      <c r="AV306" s="1516"/>
      <c r="AW306" s="1516"/>
      <c r="AX306" s="1516"/>
      <c r="AY306" s="1516"/>
      <c r="AZ306" s="1762"/>
      <c r="BA306" s="1762"/>
      <c r="BB306" s="1762"/>
      <c r="BC306" s="1763"/>
      <c r="BD306" s="1763"/>
      <c r="BE306" s="1763"/>
      <c r="BF306" s="1763"/>
      <c r="BG306" s="1763"/>
      <c r="BH306" s="1763"/>
      <c r="BI306" s="1764"/>
      <c r="BJ306" s="1764"/>
      <c r="BK306" s="1764"/>
      <c r="BL306" s="1764"/>
      <c r="BM306" s="1764"/>
      <c r="BN306" s="1764"/>
      <c r="BO306" s="1764"/>
      <c r="BP306" s="1764"/>
      <c r="BQ306" s="1764"/>
      <c r="BR306" s="1765"/>
      <c r="BS306" s="1766"/>
      <c r="BT306" s="1766"/>
      <c r="BU306" s="1767"/>
      <c r="BV306" s="1768"/>
      <c r="BW306" s="1769"/>
      <c r="BX306" s="1769"/>
      <c r="BY306" s="1769"/>
      <c r="BZ306" s="1769"/>
      <c r="CA306" s="1774"/>
      <c r="CB306" s="1774"/>
      <c r="CC306" s="1774"/>
      <c r="CD306" s="1774"/>
      <c r="CE306" s="1771"/>
      <c r="CF306" s="1772"/>
      <c r="CG306" s="1772"/>
      <c r="CH306" s="1772"/>
      <c r="CI306" s="1772"/>
      <c r="CJ306" s="1772"/>
      <c r="CK306" s="1772"/>
      <c r="CL306" s="1772"/>
      <c r="CM306" s="1772"/>
      <c r="CN306" s="1772"/>
      <c r="CO306" s="1772"/>
      <c r="CP306" s="1772"/>
      <c r="CQ306" s="1772"/>
      <c r="CR306" s="1772"/>
      <c r="CS306" s="1772"/>
      <c r="CT306" s="1772"/>
      <c r="CU306" s="1772"/>
      <c r="CV306" s="1772"/>
      <c r="CW306" s="1772"/>
      <c r="CX306" s="1772"/>
      <c r="CY306" s="1772"/>
      <c r="CZ306" s="1773"/>
      <c r="DA306" s="1516"/>
      <c r="DB306" s="1516"/>
      <c r="DC306" s="1516"/>
      <c r="DD306" s="1516"/>
      <c r="DE306" s="1516"/>
      <c r="DF306" s="1516"/>
      <c r="DG306" s="1516"/>
      <c r="DH306" s="1516"/>
      <c r="DI306" s="1516"/>
      <c r="DJ306">
        <f>COUNTA($C$306)</f>
        <v>0</v>
      </c>
    </row>
    <row r="307" spans="1:114" ht="30" hidden="1" customHeight="1">
      <c r="A307" s="1761">
        <v>5</v>
      </c>
      <c r="B307" s="1761">
        <v>1</v>
      </c>
      <c r="C307" s="1762"/>
      <c r="D307" s="1762"/>
      <c r="E307" s="1762"/>
      <c r="F307" s="1762"/>
      <c r="G307" s="1762"/>
      <c r="H307" s="1762"/>
      <c r="I307" s="1762"/>
      <c r="J307" s="1762"/>
      <c r="K307" s="1763"/>
      <c r="L307" s="1763"/>
      <c r="M307" s="1763"/>
      <c r="N307" s="1763"/>
      <c r="O307" s="1763"/>
      <c r="P307" s="1763"/>
      <c r="Q307" s="1764"/>
      <c r="R307" s="1764"/>
      <c r="S307" s="1764"/>
      <c r="T307" s="1764"/>
      <c r="U307" s="1764"/>
      <c r="V307" s="1764"/>
      <c r="W307" s="1764"/>
      <c r="X307" s="1764"/>
      <c r="Y307" s="1764"/>
      <c r="Z307" s="1765"/>
      <c r="AA307" s="1766"/>
      <c r="AB307" s="1766"/>
      <c r="AC307" s="1767"/>
      <c r="AD307" s="1768"/>
      <c r="AE307" s="1769"/>
      <c r="AF307" s="1769"/>
      <c r="AG307" s="1769"/>
      <c r="AH307" s="1769"/>
      <c r="AI307" s="1774"/>
      <c r="AJ307" s="1774"/>
      <c r="AK307" s="1774"/>
      <c r="AL307" s="1774"/>
      <c r="AM307" s="1771"/>
      <c r="AN307" s="1772"/>
      <c r="AO307" s="1772"/>
      <c r="AP307" s="1773"/>
      <c r="AQ307" s="1516"/>
      <c r="AR307" s="1516"/>
      <c r="AS307" s="1516"/>
      <c r="AT307" s="1516"/>
      <c r="AU307" s="1516"/>
      <c r="AV307" s="1516"/>
      <c r="AW307" s="1516"/>
      <c r="AX307" s="1516"/>
      <c r="AY307" s="1516"/>
      <c r="AZ307" s="1762"/>
      <c r="BA307" s="1762"/>
      <c r="BB307" s="1762"/>
      <c r="BC307" s="1763"/>
      <c r="BD307" s="1763"/>
      <c r="BE307" s="1763"/>
      <c r="BF307" s="1763"/>
      <c r="BG307" s="1763"/>
      <c r="BH307" s="1763"/>
      <c r="BI307" s="1764"/>
      <c r="BJ307" s="1764"/>
      <c r="BK307" s="1764"/>
      <c r="BL307" s="1764"/>
      <c r="BM307" s="1764"/>
      <c r="BN307" s="1764"/>
      <c r="BO307" s="1764"/>
      <c r="BP307" s="1764"/>
      <c r="BQ307" s="1764"/>
      <c r="BR307" s="1765"/>
      <c r="BS307" s="1766"/>
      <c r="BT307" s="1766"/>
      <c r="BU307" s="1767"/>
      <c r="BV307" s="1768"/>
      <c r="BW307" s="1769"/>
      <c r="BX307" s="1769"/>
      <c r="BY307" s="1769"/>
      <c r="BZ307" s="1769"/>
      <c r="CA307" s="1774"/>
      <c r="CB307" s="1774"/>
      <c r="CC307" s="1774"/>
      <c r="CD307" s="1774"/>
      <c r="CE307" s="1771"/>
      <c r="CF307" s="1772"/>
      <c r="CG307" s="1772"/>
      <c r="CH307" s="1772"/>
      <c r="CI307" s="1772"/>
      <c r="CJ307" s="1772"/>
      <c r="CK307" s="1772"/>
      <c r="CL307" s="1772"/>
      <c r="CM307" s="1772"/>
      <c r="CN307" s="1772"/>
      <c r="CO307" s="1772"/>
      <c r="CP307" s="1772"/>
      <c r="CQ307" s="1772"/>
      <c r="CR307" s="1772"/>
      <c r="CS307" s="1772"/>
      <c r="CT307" s="1772"/>
      <c r="CU307" s="1772"/>
      <c r="CV307" s="1772"/>
      <c r="CW307" s="1772"/>
      <c r="CX307" s="1772"/>
      <c r="CY307" s="1772"/>
      <c r="CZ307" s="1773"/>
      <c r="DA307" s="1516"/>
      <c r="DB307" s="1516"/>
      <c r="DC307" s="1516"/>
      <c r="DD307" s="1516"/>
      <c r="DE307" s="1516"/>
      <c r="DF307" s="1516"/>
      <c r="DG307" s="1516"/>
      <c r="DH307" s="1516"/>
      <c r="DI307" s="1516"/>
      <c r="DJ307">
        <f>COUNTA($C$307)</f>
        <v>0</v>
      </c>
    </row>
    <row r="308" spans="1:114" ht="30" hidden="1" customHeight="1">
      <c r="A308" s="1761">
        <v>6</v>
      </c>
      <c r="B308" s="1761">
        <v>1</v>
      </c>
      <c r="C308" s="1762"/>
      <c r="D308" s="1762"/>
      <c r="E308" s="1762"/>
      <c r="F308" s="1762"/>
      <c r="G308" s="1762"/>
      <c r="H308" s="1762"/>
      <c r="I308" s="1762"/>
      <c r="J308" s="1762"/>
      <c r="K308" s="1763"/>
      <c r="L308" s="1763"/>
      <c r="M308" s="1763"/>
      <c r="N308" s="1763"/>
      <c r="O308" s="1763"/>
      <c r="P308" s="1763"/>
      <c r="Q308" s="1764"/>
      <c r="R308" s="1764"/>
      <c r="S308" s="1764"/>
      <c r="T308" s="1764"/>
      <c r="U308" s="1764"/>
      <c r="V308" s="1764"/>
      <c r="W308" s="1764"/>
      <c r="X308" s="1764"/>
      <c r="Y308" s="1764"/>
      <c r="Z308" s="1765"/>
      <c r="AA308" s="1766"/>
      <c r="AB308" s="1766"/>
      <c r="AC308" s="1767"/>
      <c r="AD308" s="1768"/>
      <c r="AE308" s="1769"/>
      <c r="AF308" s="1769"/>
      <c r="AG308" s="1769"/>
      <c r="AH308" s="1769"/>
      <c r="AI308" s="1774"/>
      <c r="AJ308" s="1774"/>
      <c r="AK308" s="1774"/>
      <c r="AL308" s="1774"/>
      <c r="AM308" s="1771"/>
      <c r="AN308" s="1772"/>
      <c r="AO308" s="1772"/>
      <c r="AP308" s="1773"/>
      <c r="AQ308" s="1516"/>
      <c r="AR308" s="1516"/>
      <c r="AS308" s="1516"/>
      <c r="AT308" s="1516"/>
      <c r="AU308" s="1516"/>
      <c r="AV308" s="1516"/>
      <c r="AW308" s="1516"/>
      <c r="AX308" s="1516"/>
      <c r="AY308" s="1516"/>
      <c r="AZ308" s="1762"/>
      <c r="BA308" s="1762"/>
      <c r="BB308" s="1762"/>
      <c r="BC308" s="1763"/>
      <c r="BD308" s="1763"/>
      <c r="BE308" s="1763"/>
      <c r="BF308" s="1763"/>
      <c r="BG308" s="1763"/>
      <c r="BH308" s="1763"/>
      <c r="BI308" s="1764"/>
      <c r="BJ308" s="1764"/>
      <c r="BK308" s="1764"/>
      <c r="BL308" s="1764"/>
      <c r="BM308" s="1764"/>
      <c r="BN308" s="1764"/>
      <c r="BO308" s="1764"/>
      <c r="BP308" s="1764"/>
      <c r="BQ308" s="1764"/>
      <c r="BR308" s="1765"/>
      <c r="BS308" s="1766"/>
      <c r="BT308" s="1766"/>
      <c r="BU308" s="1767"/>
      <c r="BV308" s="1768"/>
      <c r="BW308" s="1769"/>
      <c r="BX308" s="1769"/>
      <c r="BY308" s="1769"/>
      <c r="BZ308" s="1769"/>
      <c r="CA308" s="1774"/>
      <c r="CB308" s="1774"/>
      <c r="CC308" s="1774"/>
      <c r="CD308" s="1774"/>
      <c r="CE308" s="1771"/>
      <c r="CF308" s="1772"/>
      <c r="CG308" s="1772"/>
      <c r="CH308" s="1772"/>
      <c r="CI308" s="1772"/>
      <c r="CJ308" s="1772"/>
      <c r="CK308" s="1772"/>
      <c r="CL308" s="1772"/>
      <c r="CM308" s="1772"/>
      <c r="CN308" s="1772"/>
      <c r="CO308" s="1772"/>
      <c r="CP308" s="1772"/>
      <c r="CQ308" s="1772"/>
      <c r="CR308" s="1772"/>
      <c r="CS308" s="1772"/>
      <c r="CT308" s="1772"/>
      <c r="CU308" s="1772"/>
      <c r="CV308" s="1772"/>
      <c r="CW308" s="1772"/>
      <c r="CX308" s="1772"/>
      <c r="CY308" s="1772"/>
      <c r="CZ308" s="1773"/>
      <c r="DA308" s="1516"/>
      <c r="DB308" s="1516"/>
      <c r="DC308" s="1516"/>
      <c r="DD308" s="1516"/>
      <c r="DE308" s="1516"/>
      <c r="DF308" s="1516"/>
      <c r="DG308" s="1516"/>
      <c r="DH308" s="1516"/>
      <c r="DI308" s="1516"/>
      <c r="DJ308">
        <f>COUNTA($C$308)</f>
        <v>0</v>
      </c>
    </row>
    <row r="309" spans="1:114" ht="30" hidden="1" customHeight="1">
      <c r="A309" s="1761">
        <v>7</v>
      </c>
      <c r="B309" s="1761">
        <v>1</v>
      </c>
      <c r="C309" s="1762"/>
      <c r="D309" s="1762"/>
      <c r="E309" s="1762"/>
      <c r="F309" s="1762"/>
      <c r="G309" s="1762"/>
      <c r="H309" s="1762"/>
      <c r="I309" s="1762"/>
      <c r="J309" s="1762"/>
      <c r="K309" s="1763"/>
      <c r="L309" s="1763"/>
      <c r="M309" s="1763"/>
      <c r="N309" s="1763"/>
      <c r="O309" s="1763"/>
      <c r="P309" s="1763"/>
      <c r="Q309" s="1764"/>
      <c r="R309" s="1764"/>
      <c r="S309" s="1764"/>
      <c r="T309" s="1764"/>
      <c r="U309" s="1764"/>
      <c r="V309" s="1764"/>
      <c r="W309" s="1764"/>
      <c r="X309" s="1764"/>
      <c r="Y309" s="1764"/>
      <c r="Z309" s="1765"/>
      <c r="AA309" s="1766"/>
      <c r="AB309" s="1766"/>
      <c r="AC309" s="1767"/>
      <c r="AD309" s="1768"/>
      <c r="AE309" s="1769"/>
      <c r="AF309" s="1769"/>
      <c r="AG309" s="1769"/>
      <c r="AH309" s="1769"/>
      <c r="AI309" s="1774"/>
      <c r="AJ309" s="1774"/>
      <c r="AK309" s="1774"/>
      <c r="AL309" s="1774"/>
      <c r="AM309" s="1771"/>
      <c r="AN309" s="1772"/>
      <c r="AO309" s="1772"/>
      <c r="AP309" s="1773"/>
      <c r="AQ309" s="1516"/>
      <c r="AR309" s="1516"/>
      <c r="AS309" s="1516"/>
      <c r="AT309" s="1516"/>
      <c r="AU309" s="1516"/>
      <c r="AV309" s="1516"/>
      <c r="AW309" s="1516"/>
      <c r="AX309" s="1516"/>
      <c r="AY309" s="1516"/>
      <c r="AZ309" s="1762"/>
      <c r="BA309" s="1762"/>
      <c r="BB309" s="1762"/>
      <c r="BC309" s="1763"/>
      <c r="BD309" s="1763"/>
      <c r="BE309" s="1763"/>
      <c r="BF309" s="1763"/>
      <c r="BG309" s="1763"/>
      <c r="BH309" s="1763"/>
      <c r="BI309" s="1764"/>
      <c r="BJ309" s="1764"/>
      <c r="BK309" s="1764"/>
      <c r="BL309" s="1764"/>
      <c r="BM309" s="1764"/>
      <c r="BN309" s="1764"/>
      <c r="BO309" s="1764"/>
      <c r="BP309" s="1764"/>
      <c r="BQ309" s="1764"/>
      <c r="BR309" s="1765"/>
      <c r="BS309" s="1766"/>
      <c r="BT309" s="1766"/>
      <c r="BU309" s="1767"/>
      <c r="BV309" s="1768"/>
      <c r="BW309" s="1769"/>
      <c r="BX309" s="1769"/>
      <c r="BY309" s="1769"/>
      <c r="BZ309" s="1769"/>
      <c r="CA309" s="1774"/>
      <c r="CB309" s="1774"/>
      <c r="CC309" s="1774"/>
      <c r="CD309" s="1774"/>
      <c r="CE309" s="1771"/>
      <c r="CF309" s="1772"/>
      <c r="CG309" s="1772"/>
      <c r="CH309" s="1772"/>
      <c r="CI309" s="1772"/>
      <c r="CJ309" s="1772"/>
      <c r="CK309" s="1772"/>
      <c r="CL309" s="1772"/>
      <c r="CM309" s="1772"/>
      <c r="CN309" s="1772"/>
      <c r="CO309" s="1772"/>
      <c r="CP309" s="1772"/>
      <c r="CQ309" s="1772"/>
      <c r="CR309" s="1772"/>
      <c r="CS309" s="1772"/>
      <c r="CT309" s="1772"/>
      <c r="CU309" s="1772"/>
      <c r="CV309" s="1772"/>
      <c r="CW309" s="1772"/>
      <c r="CX309" s="1772"/>
      <c r="CY309" s="1772"/>
      <c r="CZ309" s="1773"/>
      <c r="DA309" s="1516"/>
      <c r="DB309" s="1516"/>
      <c r="DC309" s="1516"/>
      <c r="DD309" s="1516"/>
      <c r="DE309" s="1516"/>
      <c r="DF309" s="1516"/>
      <c r="DG309" s="1516"/>
      <c r="DH309" s="1516"/>
      <c r="DI309" s="1516"/>
      <c r="DJ309">
        <f>COUNTA($C$309)</f>
        <v>0</v>
      </c>
    </row>
    <row r="310" spans="1:114" ht="30" hidden="1" customHeight="1">
      <c r="A310" s="1761">
        <v>8</v>
      </c>
      <c r="B310" s="1761">
        <v>1</v>
      </c>
      <c r="C310" s="1762"/>
      <c r="D310" s="1762"/>
      <c r="E310" s="1762"/>
      <c r="F310" s="1762"/>
      <c r="G310" s="1762"/>
      <c r="H310" s="1762"/>
      <c r="I310" s="1762"/>
      <c r="J310" s="1762"/>
      <c r="K310" s="1763"/>
      <c r="L310" s="1763"/>
      <c r="M310" s="1763"/>
      <c r="N310" s="1763"/>
      <c r="O310" s="1763"/>
      <c r="P310" s="1763"/>
      <c r="Q310" s="1764"/>
      <c r="R310" s="1764"/>
      <c r="S310" s="1764"/>
      <c r="T310" s="1764"/>
      <c r="U310" s="1764"/>
      <c r="V310" s="1764"/>
      <c r="W310" s="1764"/>
      <c r="X310" s="1764"/>
      <c r="Y310" s="1764"/>
      <c r="Z310" s="1765"/>
      <c r="AA310" s="1766"/>
      <c r="AB310" s="1766"/>
      <c r="AC310" s="1767"/>
      <c r="AD310" s="1768"/>
      <c r="AE310" s="1769"/>
      <c r="AF310" s="1769"/>
      <c r="AG310" s="1769"/>
      <c r="AH310" s="1769"/>
      <c r="AI310" s="1774"/>
      <c r="AJ310" s="1774"/>
      <c r="AK310" s="1774"/>
      <c r="AL310" s="1774"/>
      <c r="AM310" s="1771"/>
      <c r="AN310" s="1772"/>
      <c r="AO310" s="1772"/>
      <c r="AP310" s="1773"/>
      <c r="AQ310" s="1516"/>
      <c r="AR310" s="1516"/>
      <c r="AS310" s="1516"/>
      <c r="AT310" s="1516"/>
      <c r="AU310" s="1516"/>
      <c r="AV310" s="1516"/>
      <c r="AW310" s="1516"/>
      <c r="AX310" s="1516"/>
      <c r="AY310" s="1516"/>
      <c r="AZ310" s="1762"/>
      <c r="BA310" s="1762"/>
      <c r="BB310" s="1762"/>
      <c r="BC310" s="1763"/>
      <c r="BD310" s="1763"/>
      <c r="BE310" s="1763"/>
      <c r="BF310" s="1763"/>
      <c r="BG310" s="1763"/>
      <c r="BH310" s="1763"/>
      <c r="BI310" s="1764"/>
      <c r="BJ310" s="1764"/>
      <c r="BK310" s="1764"/>
      <c r="BL310" s="1764"/>
      <c r="BM310" s="1764"/>
      <c r="BN310" s="1764"/>
      <c r="BO310" s="1764"/>
      <c r="BP310" s="1764"/>
      <c r="BQ310" s="1764"/>
      <c r="BR310" s="1765"/>
      <c r="BS310" s="1766"/>
      <c r="BT310" s="1766"/>
      <c r="BU310" s="1767"/>
      <c r="BV310" s="1768"/>
      <c r="BW310" s="1769"/>
      <c r="BX310" s="1769"/>
      <c r="BY310" s="1769"/>
      <c r="BZ310" s="1769"/>
      <c r="CA310" s="1774"/>
      <c r="CB310" s="1774"/>
      <c r="CC310" s="1774"/>
      <c r="CD310" s="1774"/>
      <c r="CE310" s="1771"/>
      <c r="CF310" s="1772"/>
      <c r="CG310" s="1772"/>
      <c r="CH310" s="1772"/>
      <c r="CI310" s="1772"/>
      <c r="CJ310" s="1772"/>
      <c r="CK310" s="1772"/>
      <c r="CL310" s="1772"/>
      <c r="CM310" s="1772"/>
      <c r="CN310" s="1772"/>
      <c r="CO310" s="1772"/>
      <c r="CP310" s="1772"/>
      <c r="CQ310" s="1772"/>
      <c r="CR310" s="1772"/>
      <c r="CS310" s="1772"/>
      <c r="CT310" s="1772"/>
      <c r="CU310" s="1772"/>
      <c r="CV310" s="1772"/>
      <c r="CW310" s="1772"/>
      <c r="CX310" s="1772"/>
      <c r="CY310" s="1772"/>
      <c r="CZ310" s="1773"/>
      <c r="DA310" s="1516"/>
      <c r="DB310" s="1516"/>
      <c r="DC310" s="1516"/>
      <c r="DD310" s="1516"/>
      <c r="DE310" s="1516"/>
      <c r="DF310" s="1516"/>
      <c r="DG310" s="1516"/>
      <c r="DH310" s="1516"/>
      <c r="DI310" s="1516"/>
      <c r="DJ310">
        <f>COUNTA($C$310)</f>
        <v>0</v>
      </c>
    </row>
    <row r="311" spans="1:114" ht="30" hidden="1" customHeight="1">
      <c r="A311" s="1761">
        <v>9</v>
      </c>
      <c r="B311" s="1761">
        <v>1</v>
      </c>
      <c r="C311" s="1762"/>
      <c r="D311" s="1762"/>
      <c r="E311" s="1762"/>
      <c r="F311" s="1762"/>
      <c r="G311" s="1762"/>
      <c r="H311" s="1762"/>
      <c r="I311" s="1762"/>
      <c r="J311" s="1762"/>
      <c r="K311" s="1763"/>
      <c r="L311" s="1763"/>
      <c r="M311" s="1763"/>
      <c r="N311" s="1763"/>
      <c r="O311" s="1763"/>
      <c r="P311" s="1763"/>
      <c r="Q311" s="1764"/>
      <c r="R311" s="1764"/>
      <c r="S311" s="1764"/>
      <c r="T311" s="1764"/>
      <c r="U311" s="1764"/>
      <c r="V311" s="1764"/>
      <c r="W311" s="1764"/>
      <c r="X311" s="1764"/>
      <c r="Y311" s="1764"/>
      <c r="Z311" s="1765"/>
      <c r="AA311" s="1766"/>
      <c r="AB311" s="1766"/>
      <c r="AC311" s="1767"/>
      <c r="AD311" s="1768"/>
      <c r="AE311" s="1769"/>
      <c r="AF311" s="1769"/>
      <c r="AG311" s="1769"/>
      <c r="AH311" s="1769"/>
      <c r="AI311" s="1774"/>
      <c r="AJ311" s="1774"/>
      <c r="AK311" s="1774"/>
      <c r="AL311" s="1774"/>
      <c r="AM311" s="1771"/>
      <c r="AN311" s="1772"/>
      <c r="AO311" s="1772"/>
      <c r="AP311" s="1773"/>
      <c r="AQ311" s="1516"/>
      <c r="AR311" s="1516"/>
      <c r="AS311" s="1516"/>
      <c r="AT311" s="1516"/>
      <c r="AU311" s="1516"/>
      <c r="AV311" s="1516"/>
      <c r="AW311" s="1516"/>
      <c r="AX311" s="1516"/>
      <c r="AY311" s="1516"/>
      <c r="AZ311" s="1762"/>
      <c r="BA311" s="1762"/>
      <c r="BB311" s="1762"/>
      <c r="BC311" s="1763"/>
      <c r="BD311" s="1763"/>
      <c r="BE311" s="1763"/>
      <c r="BF311" s="1763"/>
      <c r="BG311" s="1763"/>
      <c r="BH311" s="1763"/>
      <c r="BI311" s="1764"/>
      <c r="BJ311" s="1764"/>
      <c r="BK311" s="1764"/>
      <c r="BL311" s="1764"/>
      <c r="BM311" s="1764"/>
      <c r="BN311" s="1764"/>
      <c r="BO311" s="1764"/>
      <c r="BP311" s="1764"/>
      <c r="BQ311" s="1764"/>
      <c r="BR311" s="1765"/>
      <c r="BS311" s="1766"/>
      <c r="BT311" s="1766"/>
      <c r="BU311" s="1767"/>
      <c r="BV311" s="1768"/>
      <c r="BW311" s="1769"/>
      <c r="BX311" s="1769"/>
      <c r="BY311" s="1769"/>
      <c r="BZ311" s="1769"/>
      <c r="CA311" s="1774"/>
      <c r="CB311" s="1774"/>
      <c r="CC311" s="1774"/>
      <c r="CD311" s="1774"/>
      <c r="CE311" s="1771"/>
      <c r="CF311" s="1772"/>
      <c r="CG311" s="1772"/>
      <c r="CH311" s="1772"/>
      <c r="CI311" s="1772"/>
      <c r="CJ311" s="1772"/>
      <c r="CK311" s="1772"/>
      <c r="CL311" s="1772"/>
      <c r="CM311" s="1772"/>
      <c r="CN311" s="1772"/>
      <c r="CO311" s="1772"/>
      <c r="CP311" s="1772"/>
      <c r="CQ311" s="1772"/>
      <c r="CR311" s="1772"/>
      <c r="CS311" s="1772"/>
      <c r="CT311" s="1772"/>
      <c r="CU311" s="1772"/>
      <c r="CV311" s="1772"/>
      <c r="CW311" s="1772"/>
      <c r="CX311" s="1772"/>
      <c r="CY311" s="1772"/>
      <c r="CZ311" s="1773"/>
      <c r="DA311" s="1516"/>
      <c r="DB311" s="1516"/>
      <c r="DC311" s="1516"/>
      <c r="DD311" s="1516"/>
      <c r="DE311" s="1516"/>
      <c r="DF311" s="1516"/>
      <c r="DG311" s="1516"/>
      <c r="DH311" s="1516"/>
      <c r="DI311" s="1516"/>
      <c r="DJ311">
        <f>COUNTA($C$311)</f>
        <v>0</v>
      </c>
    </row>
    <row r="312" spans="1:114" ht="30" hidden="1" customHeight="1">
      <c r="A312" s="1761">
        <v>10</v>
      </c>
      <c r="B312" s="1761">
        <v>1</v>
      </c>
      <c r="C312" s="1762"/>
      <c r="D312" s="1762"/>
      <c r="E312" s="1762"/>
      <c r="F312" s="1762"/>
      <c r="G312" s="1762"/>
      <c r="H312" s="1762"/>
      <c r="I312" s="1762"/>
      <c r="J312" s="1762"/>
      <c r="K312" s="1763"/>
      <c r="L312" s="1763"/>
      <c r="M312" s="1763"/>
      <c r="N312" s="1763"/>
      <c r="O312" s="1763"/>
      <c r="P312" s="1763"/>
      <c r="Q312" s="1764"/>
      <c r="R312" s="1764"/>
      <c r="S312" s="1764"/>
      <c r="T312" s="1764"/>
      <c r="U312" s="1764"/>
      <c r="V312" s="1764"/>
      <c r="W312" s="1764"/>
      <c r="X312" s="1764"/>
      <c r="Y312" s="1764"/>
      <c r="Z312" s="1765"/>
      <c r="AA312" s="1766"/>
      <c r="AB312" s="1766"/>
      <c r="AC312" s="1767"/>
      <c r="AD312" s="1768"/>
      <c r="AE312" s="1769"/>
      <c r="AF312" s="1769"/>
      <c r="AG312" s="1769"/>
      <c r="AH312" s="1769"/>
      <c r="AI312" s="1774"/>
      <c r="AJ312" s="1774"/>
      <c r="AK312" s="1774"/>
      <c r="AL312" s="1774"/>
      <c r="AM312" s="1771"/>
      <c r="AN312" s="1772"/>
      <c r="AO312" s="1772"/>
      <c r="AP312" s="1773"/>
      <c r="AQ312" s="1516"/>
      <c r="AR312" s="1516"/>
      <c r="AS312" s="1516"/>
      <c r="AT312" s="1516"/>
      <c r="AU312" s="1516"/>
      <c r="AV312" s="1516"/>
      <c r="AW312" s="1516"/>
      <c r="AX312" s="1516"/>
      <c r="AY312" s="1516"/>
      <c r="AZ312" s="1762"/>
      <c r="BA312" s="1762"/>
      <c r="BB312" s="1762"/>
      <c r="BC312" s="1763"/>
      <c r="BD312" s="1763"/>
      <c r="BE312" s="1763"/>
      <c r="BF312" s="1763"/>
      <c r="BG312" s="1763"/>
      <c r="BH312" s="1763"/>
      <c r="BI312" s="1764"/>
      <c r="BJ312" s="1764"/>
      <c r="BK312" s="1764"/>
      <c r="BL312" s="1764"/>
      <c r="BM312" s="1764"/>
      <c r="BN312" s="1764"/>
      <c r="BO312" s="1764"/>
      <c r="BP312" s="1764"/>
      <c r="BQ312" s="1764"/>
      <c r="BR312" s="1765"/>
      <c r="BS312" s="1766"/>
      <c r="BT312" s="1766"/>
      <c r="BU312" s="1767"/>
      <c r="BV312" s="1768"/>
      <c r="BW312" s="1769"/>
      <c r="BX312" s="1769"/>
      <c r="BY312" s="1769"/>
      <c r="BZ312" s="1769"/>
      <c r="CA312" s="1774"/>
      <c r="CB312" s="1774"/>
      <c r="CC312" s="1774"/>
      <c r="CD312" s="1774"/>
      <c r="CE312" s="1771"/>
      <c r="CF312" s="1772"/>
      <c r="CG312" s="1772"/>
      <c r="CH312" s="1772"/>
      <c r="CI312" s="1772"/>
      <c r="CJ312" s="1772"/>
      <c r="CK312" s="1772"/>
      <c r="CL312" s="1772"/>
      <c r="CM312" s="1772"/>
      <c r="CN312" s="1772"/>
      <c r="CO312" s="1772"/>
      <c r="CP312" s="1772"/>
      <c r="CQ312" s="1772"/>
      <c r="CR312" s="1772"/>
      <c r="CS312" s="1772"/>
      <c r="CT312" s="1772"/>
      <c r="CU312" s="1772"/>
      <c r="CV312" s="1772"/>
      <c r="CW312" s="1772"/>
      <c r="CX312" s="1772"/>
      <c r="CY312" s="1772"/>
      <c r="CZ312" s="1773"/>
      <c r="DA312" s="1516"/>
      <c r="DB312" s="1516"/>
      <c r="DC312" s="1516"/>
      <c r="DD312" s="1516"/>
      <c r="DE312" s="1516"/>
      <c r="DF312" s="1516"/>
      <c r="DG312" s="1516"/>
      <c r="DH312" s="1516"/>
      <c r="DI312" s="1516"/>
      <c r="DJ312">
        <f>COUNTA($C$312)</f>
        <v>0</v>
      </c>
    </row>
    <row r="313" spans="1:114" ht="30" hidden="1" customHeight="1">
      <c r="A313" s="1761">
        <v>11</v>
      </c>
      <c r="B313" s="1761">
        <v>1</v>
      </c>
      <c r="C313" s="1762"/>
      <c r="D313" s="1762"/>
      <c r="E313" s="1762"/>
      <c r="F313" s="1762"/>
      <c r="G313" s="1762"/>
      <c r="H313" s="1762"/>
      <c r="I313" s="1762"/>
      <c r="J313" s="1762"/>
      <c r="K313" s="1763"/>
      <c r="L313" s="1763"/>
      <c r="M313" s="1763"/>
      <c r="N313" s="1763"/>
      <c r="O313" s="1763"/>
      <c r="P313" s="1763"/>
      <c r="Q313" s="1764"/>
      <c r="R313" s="1764"/>
      <c r="S313" s="1764"/>
      <c r="T313" s="1764"/>
      <c r="U313" s="1764"/>
      <c r="V313" s="1764"/>
      <c r="W313" s="1764"/>
      <c r="X313" s="1764"/>
      <c r="Y313" s="1764"/>
      <c r="Z313" s="1765"/>
      <c r="AA313" s="1766"/>
      <c r="AB313" s="1766"/>
      <c r="AC313" s="1767"/>
      <c r="AD313" s="1768"/>
      <c r="AE313" s="1769"/>
      <c r="AF313" s="1769"/>
      <c r="AG313" s="1769"/>
      <c r="AH313" s="1769"/>
      <c r="AI313" s="1774"/>
      <c r="AJ313" s="1774"/>
      <c r="AK313" s="1774"/>
      <c r="AL313" s="1774"/>
      <c r="AM313" s="1771"/>
      <c r="AN313" s="1772"/>
      <c r="AO313" s="1772"/>
      <c r="AP313" s="1773"/>
      <c r="AQ313" s="1516"/>
      <c r="AR313" s="1516"/>
      <c r="AS313" s="1516"/>
      <c r="AT313" s="1516"/>
      <c r="AU313" s="1516"/>
      <c r="AV313" s="1516"/>
      <c r="AW313" s="1516"/>
      <c r="AX313" s="1516"/>
      <c r="AY313" s="1516"/>
      <c r="AZ313" s="1762"/>
      <c r="BA313" s="1762"/>
      <c r="BB313" s="1762"/>
      <c r="BC313" s="1763"/>
      <c r="BD313" s="1763"/>
      <c r="BE313" s="1763"/>
      <c r="BF313" s="1763"/>
      <c r="BG313" s="1763"/>
      <c r="BH313" s="1763"/>
      <c r="BI313" s="1764"/>
      <c r="BJ313" s="1764"/>
      <c r="BK313" s="1764"/>
      <c r="BL313" s="1764"/>
      <c r="BM313" s="1764"/>
      <c r="BN313" s="1764"/>
      <c r="BO313" s="1764"/>
      <c r="BP313" s="1764"/>
      <c r="BQ313" s="1764"/>
      <c r="BR313" s="1765"/>
      <c r="BS313" s="1766"/>
      <c r="BT313" s="1766"/>
      <c r="BU313" s="1767"/>
      <c r="BV313" s="1768"/>
      <c r="BW313" s="1769"/>
      <c r="BX313" s="1769"/>
      <c r="BY313" s="1769"/>
      <c r="BZ313" s="1769"/>
      <c r="CA313" s="1774"/>
      <c r="CB313" s="1774"/>
      <c r="CC313" s="1774"/>
      <c r="CD313" s="1774"/>
      <c r="CE313" s="1771"/>
      <c r="CF313" s="1772"/>
      <c r="CG313" s="1772"/>
      <c r="CH313" s="1772"/>
      <c r="CI313" s="1772"/>
      <c r="CJ313" s="1772"/>
      <c r="CK313" s="1772"/>
      <c r="CL313" s="1772"/>
      <c r="CM313" s="1772"/>
      <c r="CN313" s="1772"/>
      <c r="CO313" s="1772"/>
      <c r="CP313" s="1772"/>
      <c r="CQ313" s="1772"/>
      <c r="CR313" s="1772"/>
      <c r="CS313" s="1772"/>
      <c r="CT313" s="1772"/>
      <c r="CU313" s="1772"/>
      <c r="CV313" s="1772"/>
      <c r="CW313" s="1772"/>
      <c r="CX313" s="1772"/>
      <c r="CY313" s="1772"/>
      <c r="CZ313" s="1773"/>
      <c r="DA313" s="1516"/>
      <c r="DB313" s="1516"/>
      <c r="DC313" s="1516"/>
      <c r="DD313" s="1516"/>
      <c r="DE313" s="1516"/>
      <c r="DF313" s="1516"/>
      <c r="DG313" s="1516"/>
      <c r="DH313" s="1516"/>
      <c r="DI313" s="1516"/>
      <c r="DJ313">
        <f>COUNTA($C$313)</f>
        <v>0</v>
      </c>
    </row>
    <row r="314" spans="1:114" ht="30" hidden="1" customHeight="1">
      <c r="A314" s="1761">
        <v>12</v>
      </c>
      <c r="B314" s="1761">
        <v>1</v>
      </c>
      <c r="C314" s="1762"/>
      <c r="D314" s="1762"/>
      <c r="E314" s="1762"/>
      <c r="F314" s="1762"/>
      <c r="G314" s="1762"/>
      <c r="H314" s="1762"/>
      <c r="I314" s="1762"/>
      <c r="J314" s="1762"/>
      <c r="K314" s="1763"/>
      <c r="L314" s="1763"/>
      <c r="M314" s="1763"/>
      <c r="N314" s="1763"/>
      <c r="O314" s="1763"/>
      <c r="P314" s="1763"/>
      <c r="Q314" s="1764"/>
      <c r="R314" s="1764"/>
      <c r="S314" s="1764"/>
      <c r="T314" s="1764"/>
      <c r="U314" s="1764"/>
      <c r="V314" s="1764"/>
      <c r="W314" s="1764"/>
      <c r="X314" s="1764"/>
      <c r="Y314" s="1764"/>
      <c r="Z314" s="1765"/>
      <c r="AA314" s="1766"/>
      <c r="AB314" s="1766"/>
      <c r="AC314" s="1767"/>
      <c r="AD314" s="1768"/>
      <c r="AE314" s="1769"/>
      <c r="AF314" s="1769"/>
      <c r="AG314" s="1769"/>
      <c r="AH314" s="1769"/>
      <c r="AI314" s="1774"/>
      <c r="AJ314" s="1774"/>
      <c r="AK314" s="1774"/>
      <c r="AL314" s="1774"/>
      <c r="AM314" s="1771"/>
      <c r="AN314" s="1772"/>
      <c r="AO314" s="1772"/>
      <c r="AP314" s="1773"/>
      <c r="AQ314" s="1516"/>
      <c r="AR314" s="1516"/>
      <c r="AS314" s="1516"/>
      <c r="AT314" s="1516"/>
      <c r="AU314" s="1516"/>
      <c r="AV314" s="1516"/>
      <c r="AW314" s="1516"/>
      <c r="AX314" s="1516"/>
      <c r="AY314" s="1516"/>
      <c r="AZ314" s="1762"/>
      <c r="BA314" s="1762"/>
      <c r="BB314" s="1762"/>
      <c r="BC314" s="1763"/>
      <c r="BD314" s="1763"/>
      <c r="BE314" s="1763"/>
      <c r="BF314" s="1763"/>
      <c r="BG314" s="1763"/>
      <c r="BH314" s="1763"/>
      <c r="BI314" s="1764"/>
      <c r="BJ314" s="1764"/>
      <c r="BK314" s="1764"/>
      <c r="BL314" s="1764"/>
      <c r="BM314" s="1764"/>
      <c r="BN314" s="1764"/>
      <c r="BO314" s="1764"/>
      <c r="BP314" s="1764"/>
      <c r="BQ314" s="1764"/>
      <c r="BR314" s="1765"/>
      <c r="BS314" s="1766"/>
      <c r="BT314" s="1766"/>
      <c r="BU314" s="1767"/>
      <c r="BV314" s="1768"/>
      <c r="BW314" s="1769"/>
      <c r="BX314" s="1769"/>
      <c r="BY314" s="1769"/>
      <c r="BZ314" s="1769"/>
      <c r="CA314" s="1774"/>
      <c r="CB314" s="1774"/>
      <c r="CC314" s="1774"/>
      <c r="CD314" s="1774"/>
      <c r="CE314" s="1771"/>
      <c r="CF314" s="1772"/>
      <c r="CG314" s="1772"/>
      <c r="CH314" s="1772"/>
      <c r="CI314" s="1772"/>
      <c r="CJ314" s="1772"/>
      <c r="CK314" s="1772"/>
      <c r="CL314" s="1772"/>
      <c r="CM314" s="1772"/>
      <c r="CN314" s="1772"/>
      <c r="CO314" s="1772"/>
      <c r="CP314" s="1772"/>
      <c r="CQ314" s="1772"/>
      <c r="CR314" s="1772"/>
      <c r="CS314" s="1772"/>
      <c r="CT314" s="1772"/>
      <c r="CU314" s="1772"/>
      <c r="CV314" s="1772"/>
      <c r="CW314" s="1772"/>
      <c r="CX314" s="1772"/>
      <c r="CY314" s="1772"/>
      <c r="CZ314" s="1773"/>
      <c r="DA314" s="1516"/>
      <c r="DB314" s="1516"/>
      <c r="DC314" s="1516"/>
      <c r="DD314" s="1516"/>
      <c r="DE314" s="1516"/>
      <c r="DF314" s="1516"/>
      <c r="DG314" s="1516"/>
      <c r="DH314" s="1516"/>
      <c r="DI314" s="1516"/>
      <c r="DJ314">
        <f>COUNTA($C$314)</f>
        <v>0</v>
      </c>
    </row>
    <row r="315" spans="1:114" ht="30" hidden="1" customHeight="1">
      <c r="A315" s="1761">
        <v>13</v>
      </c>
      <c r="B315" s="1761">
        <v>1</v>
      </c>
      <c r="C315" s="1762"/>
      <c r="D315" s="1762"/>
      <c r="E315" s="1762"/>
      <c r="F315" s="1762"/>
      <c r="G315" s="1762"/>
      <c r="H315" s="1762"/>
      <c r="I315" s="1762"/>
      <c r="J315" s="1762"/>
      <c r="K315" s="1763"/>
      <c r="L315" s="1763"/>
      <c r="M315" s="1763"/>
      <c r="N315" s="1763"/>
      <c r="O315" s="1763"/>
      <c r="P315" s="1763"/>
      <c r="Q315" s="1764"/>
      <c r="R315" s="1764"/>
      <c r="S315" s="1764"/>
      <c r="T315" s="1764"/>
      <c r="U315" s="1764"/>
      <c r="V315" s="1764"/>
      <c r="W315" s="1764"/>
      <c r="X315" s="1764"/>
      <c r="Y315" s="1764"/>
      <c r="Z315" s="1765"/>
      <c r="AA315" s="1766"/>
      <c r="AB315" s="1766"/>
      <c r="AC315" s="1767"/>
      <c r="AD315" s="1768"/>
      <c r="AE315" s="1769"/>
      <c r="AF315" s="1769"/>
      <c r="AG315" s="1769"/>
      <c r="AH315" s="1769"/>
      <c r="AI315" s="1774"/>
      <c r="AJ315" s="1774"/>
      <c r="AK315" s="1774"/>
      <c r="AL315" s="1774"/>
      <c r="AM315" s="1771"/>
      <c r="AN315" s="1772"/>
      <c r="AO315" s="1772"/>
      <c r="AP315" s="1773"/>
      <c r="AQ315" s="1516"/>
      <c r="AR315" s="1516"/>
      <c r="AS315" s="1516"/>
      <c r="AT315" s="1516"/>
      <c r="AU315" s="1516"/>
      <c r="AV315" s="1516"/>
      <c r="AW315" s="1516"/>
      <c r="AX315" s="1516"/>
      <c r="AY315" s="1516"/>
      <c r="AZ315" s="1762"/>
      <c r="BA315" s="1762"/>
      <c r="BB315" s="1762"/>
      <c r="BC315" s="1763"/>
      <c r="BD315" s="1763"/>
      <c r="BE315" s="1763"/>
      <c r="BF315" s="1763"/>
      <c r="BG315" s="1763"/>
      <c r="BH315" s="1763"/>
      <c r="BI315" s="1764"/>
      <c r="BJ315" s="1764"/>
      <c r="BK315" s="1764"/>
      <c r="BL315" s="1764"/>
      <c r="BM315" s="1764"/>
      <c r="BN315" s="1764"/>
      <c r="BO315" s="1764"/>
      <c r="BP315" s="1764"/>
      <c r="BQ315" s="1764"/>
      <c r="BR315" s="1765"/>
      <c r="BS315" s="1766"/>
      <c r="BT315" s="1766"/>
      <c r="BU315" s="1767"/>
      <c r="BV315" s="1768"/>
      <c r="BW315" s="1769"/>
      <c r="BX315" s="1769"/>
      <c r="BY315" s="1769"/>
      <c r="BZ315" s="1769"/>
      <c r="CA315" s="1774"/>
      <c r="CB315" s="1774"/>
      <c r="CC315" s="1774"/>
      <c r="CD315" s="1774"/>
      <c r="CE315" s="1771"/>
      <c r="CF315" s="1772"/>
      <c r="CG315" s="1772"/>
      <c r="CH315" s="1772"/>
      <c r="CI315" s="1772"/>
      <c r="CJ315" s="1772"/>
      <c r="CK315" s="1772"/>
      <c r="CL315" s="1772"/>
      <c r="CM315" s="1772"/>
      <c r="CN315" s="1772"/>
      <c r="CO315" s="1772"/>
      <c r="CP315" s="1772"/>
      <c r="CQ315" s="1772"/>
      <c r="CR315" s="1772"/>
      <c r="CS315" s="1772"/>
      <c r="CT315" s="1772"/>
      <c r="CU315" s="1772"/>
      <c r="CV315" s="1772"/>
      <c r="CW315" s="1772"/>
      <c r="CX315" s="1772"/>
      <c r="CY315" s="1772"/>
      <c r="CZ315" s="1773"/>
      <c r="DA315" s="1516"/>
      <c r="DB315" s="1516"/>
      <c r="DC315" s="1516"/>
      <c r="DD315" s="1516"/>
      <c r="DE315" s="1516"/>
      <c r="DF315" s="1516"/>
      <c r="DG315" s="1516"/>
      <c r="DH315" s="1516"/>
      <c r="DI315" s="1516"/>
      <c r="DJ315">
        <f>COUNTA($C$315)</f>
        <v>0</v>
      </c>
    </row>
    <row r="316" spans="1:114" ht="30" hidden="1" customHeight="1">
      <c r="A316" s="1761">
        <v>14</v>
      </c>
      <c r="B316" s="1761">
        <v>1</v>
      </c>
      <c r="C316" s="1762"/>
      <c r="D316" s="1762"/>
      <c r="E316" s="1762"/>
      <c r="F316" s="1762"/>
      <c r="G316" s="1762"/>
      <c r="H316" s="1762"/>
      <c r="I316" s="1762"/>
      <c r="J316" s="1762"/>
      <c r="K316" s="1763"/>
      <c r="L316" s="1763"/>
      <c r="M316" s="1763"/>
      <c r="N316" s="1763"/>
      <c r="O316" s="1763"/>
      <c r="P316" s="1763"/>
      <c r="Q316" s="1764"/>
      <c r="R316" s="1764"/>
      <c r="S316" s="1764"/>
      <c r="T316" s="1764"/>
      <c r="U316" s="1764"/>
      <c r="V316" s="1764"/>
      <c r="W316" s="1764"/>
      <c r="X316" s="1764"/>
      <c r="Y316" s="1764"/>
      <c r="Z316" s="1765"/>
      <c r="AA316" s="1766"/>
      <c r="AB316" s="1766"/>
      <c r="AC316" s="1767"/>
      <c r="AD316" s="1768"/>
      <c r="AE316" s="1769"/>
      <c r="AF316" s="1769"/>
      <c r="AG316" s="1769"/>
      <c r="AH316" s="1769"/>
      <c r="AI316" s="1774"/>
      <c r="AJ316" s="1774"/>
      <c r="AK316" s="1774"/>
      <c r="AL316" s="1774"/>
      <c r="AM316" s="1771"/>
      <c r="AN316" s="1772"/>
      <c r="AO316" s="1772"/>
      <c r="AP316" s="1773"/>
      <c r="AQ316" s="1516"/>
      <c r="AR316" s="1516"/>
      <c r="AS316" s="1516"/>
      <c r="AT316" s="1516"/>
      <c r="AU316" s="1516"/>
      <c r="AV316" s="1516"/>
      <c r="AW316" s="1516"/>
      <c r="AX316" s="1516"/>
      <c r="AY316" s="1516"/>
      <c r="AZ316" s="1762"/>
      <c r="BA316" s="1762"/>
      <c r="BB316" s="1762"/>
      <c r="BC316" s="1763"/>
      <c r="BD316" s="1763"/>
      <c r="BE316" s="1763"/>
      <c r="BF316" s="1763"/>
      <c r="BG316" s="1763"/>
      <c r="BH316" s="1763"/>
      <c r="BI316" s="1764"/>
      <c r="BJ316" s="1764"/>
      <c r="BK316" s="1764"/>
      <c r="BL316" s="1764"/>
      <c r="BM316" s="1764"/>
      <c r="BN316" s="1764"/>
      <c r="BO316" s="1764"/>
      <c r="BP316" s="1764"/>
      <c r="BQ316" s="1764"/>
      <c r="BR316" s="1765"/>
      <c r="BS316" s="1766"/>
      <c r="BT316" s="1766"/>
      <c r="BU316" s="1767"/>
      <c r="BV316" s="1768"/>
      <c r="BW316" s="1769"/>
      <c r="BX316" s="1769"/>
      <c r="BY316" s="1769"/>
      <c r="BZ316" s="1769"/>
      <c r="CA316" s="1774"/>
      <c r="CB316" s="1774"/>
      <c r="CC316" s="1774"/>
      <c r="CD316" s="1774"/>
      <c r="CE316" s="1771"/>
      <c r="CF316" s="1772"/>
      <c r="CG316" s="1772"/>
      <c r="CH316" s="1772"/>
      <c r="CI316" s="1772"/>
      <c r="CJ316" s="1772"/>
      <c r="CK316" s="1772"/>
      <c r="CL316" s="1772"/>
      <c r="CM316" s="1772"/>
      <c r="CN316" s="1772"/>
      <c r="CO316" s="1772"/>
      <c r="CP316" s="1772"/>
      <c r="CQ316" s="1772"/>
      <c r="CR316" s="1772"/>
      <c r="CS316" s="1772"/>
      <c r="CT316" s="1772"/>
      <c r="CU316" s="1772"/>
      <c r="CV316" s="1772"/>
      <c r="CW316" s="1772"/>
      <c r="CX316" s="1772"/>
      <c r="CY316" s="1772"/>
      <c r="CZ316" s="1773"/>
      <c r="DA316" s="1516"/>
      <c r="DB316" s="1516"/>
      <c r="DC316" s="1516"/>
      <c r="DD316" s="1516"/>
      <c r="DE316" s="1516"/>
      <c r="DF316" s="1516"/>
      <c r="DG316" s="1516"/>
      <c r="DH316" s="1516"/>
      <c r="DI316" s="1516"/>
      <c r="DJ316">
        <f>COUNTA($C$316)</f>
        <v>0</v>
      </c>
    </row>
    <row r="317" spans="1:114" ht="30" hidden="1" customHeight="1">
      <c r="A317" s="1761">
        <v>15</v>
      </c>
      <c r="B317" s="1761">
        <v>1</v>
      </c>
      <c r="C317" s="1762"/>
      <c r="D317" s="1762"/>
      <c r="E317" s="1762"/>
      <c r="F317" s="1762"/>
      <c r="G317" s="1762"/>
      <c r="H317" s="1762"/>
      <c r="I317" s="1762"/>
      <c r="J317" s="1762"/>
      <c r="K317" s="1763"/>
      <c r="L317" s="1763"/>
      <c r="M317" s="1763"/>
      <c r="N317" s="1763"/>
      <c r="O317" s="1763"/>
      <c r="P317" s="1763"/>
      <c r="Q317" s="1764"/>
      <c r="R317" s="1764"/>
      <c r="S317" s="1764"/>
      <c r="T317" s="1764"/>
      <c r="U317" s="1764"/>
      <c r="V317" s="1764"/>
      <c r="W317" s="1764"/>
      <c r="X317" s="1764"/>
      <c r="Y317" s="1764"/>
      <c r="Z317" s="1765"/>
      <c r="AA317" s="1766"/>
      <c r="AB317" s="1766"/>
      <c r="AC317" s="1767"/>
      <c r="AD317" s="1768"/>
      <c r="AE317" s="1769"/>
      <c r="AF317" s="1769"/>
      <c r="AG317" s="1769"/>
      <c r="AH317" s="1769"/>
      <c r="AI317" s="1774"/>
      <c r="AJ317" s="1774"/>
      <c r="AK317" s="1774"/>
      <c r="AL317" s="1774"/>
      <c r="AM317" s="1771"/>
      <c r="AN317" s="1772"/>
      <c r="AO317" s="1772"/>
      <c r="AP317" s="1773"/>
      <c r="AQ317" s="1516"/>
      <c r="AR317" s="1516"/>
      <c r="AS317" s="1516"/>
      <c r="AT317" s="1516"/>
      <c r="AU317" s="1516"/>
      <c r="AV317" s="1516"/>
      <c r="AW317" s="1516"/>
      <c r="AX317" s="1516"/>
      <c r="AY317" s="1516"/>
      <c r="AZ317" s="1762"/>
      <c r="BA317" s="1762"/>
      <c r="BB317" s="1762"/>
      <c r="BC317" s="1763"/>
      <c r="BD317" s="1763"/>
      <c r="BE317" s="1763"/>
      <c r="BF317" s="1763"/>
      <c r="BG317" s="1763"/>
      <c r="BH317" s="1763"/>
      <c r="BI317" s="1764"/>
      <c r="BJ317" s="1764"/>
      <c r="BK317" s="1764"/>
      <c r="BL317" s="1764"/>
      <c r="BM317" s="1764"/>
      <c r="BN317" s="1764"/>
      <c r="BO317" s="1764"/>
      <c r="BP317" s="1764"/>
      <c r="BQ317" s="1764"/>
      <c r="BR317" s="1765"/>
      <c r="BS317" s="1766"/>
      <c r="BT317" s="1766"/>
      <c r="BU317" s="1767"/>
      <c r="BV317" s="1768"/>
      <c r="BW317" s="1769"/>
      <c r="BX317" s="1769"/>
      <c r="BY317" s="1769"/>
      <c r="BZ317" s="1769"/>
      <c r="CA317" s="1774"/>
      <c r="CB317" s="1774"/>
      <c r="CC317" s="1774"/>
      <c r="CD317" s="1774"/>
      <c r="CE317" s="1771"/>
      <c r="CF317" s="1772"/>
      <c r="CG317" s="1772"/>
      <c r="CH317" s="1772"/>
      <c r="CI317" s="1772"/>
      <c r="CJ317" s="1772"/>
      <c r="CK317" s="1772"/>
      <c r="CL317" s="1772"/>
      <c r="CM317" s="1772"/>
      <c r="CN317" s="1772"/>
      <c r="CO317" s="1772"/>
      <c r="CP317" s="1772"/>
      <c r="CQ317" s="1772"/>
      <c r="CR317" s="1772"/>
      <c r="CS317" s="1772"/>
      <c r="CT317" s="1772"/>
      <c r="CU317" s="1772"/>
      <c r="CV317" s="1772"/>
      <c r="CW317" s="1772"/>
      <c r="CX317" s="1772"/>
      <c r="CY317" s="1772"/>
      <c r="CZ317" s="1773"/>
      <c r="DA317" s="1516"/>
      <c r="DB317" s="1516"/>
      <c r="DC317" s="1516"/>
      <c r="DD317" s="1516"/>
      <c r="DE317" s="1516"/>
      <c r="DF317" s="1516"/>
      <c r="DG317" s="1516"/>
      <c r="DH317" s="1516"/>
      <c r="DI317" s="1516"/>
      <c r="DJ317">
        <f>COUNTA($C$317)</f>
        <v>0</v>
      </c>
    </row>
    <row r="318" spans="1:114" ht="30" hidden="1" customHeight="1">
      <c r="A318" s="1761">
        <v>16</v>
      </c>
      <c r="B318" s="1761">
        <v>1</v>
      </c>
      <c r="C318" s="1762"/>
      <c r="D318" s="1762"/>
      <c r="E318" s="1762"/>
      <c r="F318" s="1762"/>
      <c r="G318" s="1762"/>
      <c r="H318" s="1762"/>
      <c r="I318" s="1762"/>
      <c r="J318" s="1762"/>
      <c r="K318" s="1763"/>
      <c r="L318" s="1763"/>
      <c r="M318" s="1763"/>
      <c r="N318" s="1763"/>
      <c r="O318" s="1763"/>
      <c r="P318" s="1763"/>
      <c r="Q318" s="1764"/>
      <c r="R318" s="1764"/>
      <c r="S318" s="1764"/>
      <c r="T318" s="1764"/>
      <c r="U318" s="1764"/>
      <c r="V318" s="1764"/>
      <c r="W318" s="1764"/>
      <c r="X318" s="1764"/>
      <c r="Y318" s="1764"/>
      <c r="Z318" s="1765"/>
      <c r="AA318" s="1766"/>
      <c r="AB318" s="1766"/>
      <c r="AC318" s="1767"/>
      <c r="AD318" s="1768"/>
      <c r="AE318" s="1769"/>
      <c r="AF318" s="1769"/>
      <c r="AG318" s="1769"/>
      <c r="AH318" s="1769"/>
      <c r="AI318" s="1774"/>
      <c r="AJ318" s="1774"/>
      <c r="AK318" s="1774"/>
      <c r="AL318" s="1774"/>
      <c r="AM318" s="1771"/>
      <c r="AN318" s="1772"/>
      <c r="AO318" s="1772"/>
      <c r="AP318" s="1773"/>
      <c r="AQ318" s="1516"/>
      <c r="AR318" s="1516"/>
      <c r="AS318" s="1516"/>
      <c r="AT318" s="1516"/>
      <c r="AU318" s="1516"/>
      <c r="AV318" s="1516"/>
      <c r="AW318" s="1516"/>
      <c r="AX318" s="1516"/>
      <c r="AY318" s="1516"/>
      <c r="AZ318" s="1762"/>
      <c r="BA318" s="1762"/>
      <c r="BB318" s="1762"/>
      <c r="BC318" s="1763"/>
      <c r="BD318" s="1763"/>
      <c r="BE318" s="1763"/>
      <c r="BF318" s="1763"/>
      <c r="BG318" s="1763"/>
      <c r="BH318" s="1763"/>
      <c r="BI318" s="1764"/>
      <c r="BJ318" s="1764"/>
      <c r="BK318" s="1764"/>
      <c r="BL318" s="1764"/>
      <c r="BM318" s="1764"/>
      <c r="BN318" s="1764"/>
      <c r="BO318" s="1764"/>
      <c r="BP318" s="1764"/>
      <c r="BQ318" s="1764"/>
      <c r="BR318" s="1765"/>
      <c r="BS318" s="1766"/>
      <c r="BT318" s="1766"/>
      <c r="BU318" s="1767"/>
      <c r="BV318" s="1768"/>
      <c r="BW318" s="1769"/>
      <c r="BX318" s="1769"/>
      <c r="BY318" s="1769"/>
      <c r="BZ318" s="1769"/>
      <c r="CA318" s="1774"/>
      <c r="CB318" s="1774"/>
      <c r="CC318" s="1774"/>
      <c r="CD318" s="1774"/>
      <c r="CE318" s="1771"/>
      <c r="CF318" s="1772"/>
      <c r="CG318" s="1772"/>
      <c r="CH318" s="1772"/>
      <c r="CI318" s="1772"/>
      <c r="CJ318" s="1772"/>
      <c r="CK318" s="1772"/>
      <c r="CL318" s="1772"/>
      <c r="CM318" s="1772"/>
      <c r="CN318" s="1772"/>
      <c r="CO318" s="1772"/>
      <c r="CP318" s="1772"/>
      <c r="CQ318" s="1772"/>
      <c r="CR318" s="1772"/>
      <c r="CS318" s="1772"/>
      <c r="CT318" s="1772"/>
      <c r="CU318" s="1772"/>
      <c r="CV318" s="1772"/>
      <c r="CW318" s="1772"/>
      <c r="CX318" s="1772"/>
      <c r="CY318" s="1772"/>
      <c r="CZ318" s="1773"/>
      <c r="DA318" s="1516"/>
      <c r="DB318" s="1516"/>
      <c r="DC318" s="1516"/>
      <c r="DD318" s="1516"/>
      <c r="DE318" s="1516"/>
      <c r="DF318" s="1516"/>
      <c r="DG318" s="1516"/>
      <c r="DH318" s="1516"/>
      <c r="DI318" s="1516"/>
      <c r="DJ318">
        <f>COUNTA($C$318)</f>
        <v>0</v>
      </c>
    </row>
    <row r="319" spans="1:114" s="1" customFormat="1" ht="30" hidden="1" customHeight="1">
      <c r="A319" s="1761">
        <v>17</v>
      </c>
      <c r="B319" s="1761">
        <v>1</v>
      </c>
      <c r="C319" s="1762"/>
      <c r="D319" s="1762"/>
      <c r="E319" s="1762"/>
      <c r="F319" s="1762"/>
      <c r="G319" s="1762"/>
      <c r="H319" s="1762"/>
      <c r="I319" s="1762"/>
      <c r="J319" s="1762"/>
      <c r="K319" s="1763"/>
      <c r="L319" s="1763"/>
      <c r="M319" s="1763"/>
      <c r="N319" s="1763"/>
      <c r="O319" s="1763"/>
      <c r="P319" s="1763"/>
      <c r="Q319" s="1764"/>
      <c r="R319" s="1764"/>
      <c r="S319" s="1764"/>
      <c r="T319" s="1764"/>
      <c r="U319" s="1764"/>
      <c r="V319" s="1764"/>
      <c r="W319" s="1764"/>
      <c r="X319" s="1764"/>
      <c r="Y319" s="1764"/>
      <c r="Z319" s="1765"/>
      <c r="AA319" s="1766"/>
      <c r="AB319" s="1766"/>
      <c r="AC319" s="1767"/>
      <c r="AD319" s="1768"/>
      <c r="AE319" s="1769"/>
      <c r="AF319" s="1769"/>
      <c r="AG319" s="1769"/>
      <c r="AH319" s="1769"/>
      <c r="AI319" s="1774"/>
      <c r="AJ319" s="1774"/>
      <c r="AK319" s="1774"/>
      <c r="AL319" s="1774"/>
      <c r="AM319" s="1771"/>
      <c r="AN319" s="1772"/>
      <c r="AO319" s="1772"/>
      <c r="AP319" s="1773"/>
      <c r="AQ319" s="1516"/>
      <c r="AR319" s="1516"/>
      <c r="AS319" s="1516"/>
      <c r="AT319" s="1516"/>
      <c r="AU319" s="1516"/>
      <c r="AV319" s="1516"/>
      <c r="AW319" s="1516"/>
      <c r="AX319" s="1516"/>
      <c r="AY319" s="1516"/>
      <c r="AZ319" s="1762"/>
      <c r="BA319" s="1762"/>
      <c r="BB319" s="1762"/>
      <c r="BC319" s="1763"/>
      <c r="BD319" s="1763"/>
      <c r="BE319" s="1763"/>
      <c r="BF319" s="1763"/>
      <c r="BG319" s="1763"/>
      <c r="BH319" s="1763"/>
      <c r="BI319" s="1764"/>
      <c r="BJ319" s="1764"/>
      <c r="BK319" s="1764"/>
      <c r="BL319" s="1764"/>
      <c r="BM319" s="1764"/>
      <c r="BN319" s="1764"/>
      <c r="BO319" s="1764"/>
      <c r="BP319" s="1764"/>
      <c r="BQ319" s="1764"/>
      <c r="BR319" s="1765"/>
      <c r="BS319" s="1766"/>
      <c r="BT319" s="1766"/>
      <c r="BU319" s="1767"/>
      <c r="BV319" s="1768"/>
      <c r="BW319" s="1769"/>
      <c r="BX319" s="1769"/>
      <c r="BY319" s="1769"/>
      <c r="BZ319" s="1769"/>
      <c r="CA319" s="1774"/>
      <c r="CB319" s="1774"/>
      <c r="CC319" s="1774"/>
      <c r="CD319" s="1774"/>
      <c r="CE319" s="1771"/>
      <c r="CF319" s="1772"/>
      <c r="CG319" s="1772"/>
      <c r="CH319" s="1772"/>
      <c r="CI319" s="1772"/>
      <c r="CJ319" s="1772"/>
      <c r="CK319" s="1772"/>
      <c r="CL319" s="1772"/>
      <c r="CM319" s="1772"/>
      <c r="CN319" s="1772"/>
      <c r="CO319" s="1772"/>
      <c r="CP319" s="1772"/>
      <c r="CQ319" s="1772"/>
      <c r="CR319" s="1772"/>
      <c r="CS319" s="1772"/>
      <c r="CT319" s="1772"/>
      <c r="CU319" s="1772"/>
      <c r="CV319" s="1772"/>
      <c r="CW319" s="1772"/>
      <c r="CX319" s="1772"/>
      <c r="CY319" s="1772"/>
      <c r="CZ319" s="1773"/>
      <c r="DA319" s="1516"/>
      <c r="DB319" s="1516"/>
      <c r="DC319" s="1516"/>
      <c r="DD319" s="1516"/>
      <c r="DE319" s="1516"/>
      <c r="DF319" s="1516"/>
      <c r="DG319" s="1516"/>
      <c r="DH319" s="1516"/>
      <c r="DI319" s="1516"/>
      <c r="DJ319" s="2">
        <f>COUNTA($C$319)</f>
        <v>0</v>
      </c>
    </row>
    <row r="320" spans="1:114" ht="30" hidden="1" customHeight="1">
      <c r="A320" s="1761">
        <v>18</v>
      </c>
      <c r="B320" s="1761">
        <v>1</v>
      </c>
      <c r="C320" s="1762"/>
      <c r="D320" s="1762"/>
      <c r="E320" s="1762"/>
      <c r="F320" s="1762"/>
      <c r="G320" s="1762"/>
      <c r="H320" s="1762"/>
      <c r="I320" s="1762"/>
      <c r="J320" s="1762"/>
      <c r="K320" s="1763"/>
      <c r="L320" s="1763"/>
      <c r="M320" s="1763"/>
      <c r="N320" s="1763"/>
      <c r="O320" s="1763"/>
      <c r="P320" s="1763"/>
      <c r="Q320" s="1764"/>
      <c r="R320" s="1764"/>
      <c r="S320" s="1764"/>
      <c r="T320" s="1764"/>
      <c r="U320" s="1764"/>
      <c r="V320" s="1764"/>
      <c r="W320" s="1764"/>
      <c r="X320" s="1764"/>
      <c r="Y320" s="1764"/>
      <c r="Z320" s="1765"/>
      <c r="AA320" s="1766"/>
      <c r="AB320" s="1766"/>
      <c r="AC320" s="1767"/>
      <c r="AD320" s="1768"/>
      <c r="AE320" s="1769"/>
      <c r="AF320" s="1769"/>
      <c r="AG320" s="1769"/>
      <c r="AH320" s="1769"/>
      <c r="AI320" s="1774"/>
      <c r="AJ320" s="1774"/>
      <c r="AK320" s="1774"/>
      <c r="AL320" s="1774"/>
      <c r="AM320" s="1771"/>
      <c r="AN320" s="1772"/>
      <c r="AO320" s="1772"/>
      <c r="AP320" s="1773"/>
      <c r="AQ320" s="1516"/>
      <c r="AR320" s="1516"/>
      <c r="AS320" s="1516"/>
      <c r="AT320" s="1516"/>
      <c r="AU320" s="1516"/>
      <c r="AV320" s="1516"/>
      <c r="AW320" s="1516"/>
      <c r="AX320" s="1516"/>
      <c r="AY320" s="1516"/>
      <c r="AZ320" s="1762"/>
      <c r="BA320" s="1762"/>
      <c r="BB320" s="1762"/>
      <c r="BC320" s="1763"/>
      <c r="BD320" s="1763"/>
      <c r="BE320" s="1763"/>
      <c r="BF320" s="1763"/>
      <c r="BG320" s="1763"/>
      <c r="BH320" s="1763"/>
      <c r="BI320" s="1764"/>
      <c r="BJ320" s="1764"/>
      <c r="BK320" s="1764"/>
      <c r="BL320" s="1764"/>
      <c r="BM320" s="1764"/>
      <c r="BN320" s="1764"/>
      <c r="BO320" s="1764"/>
      <c r="BP320" s="1764"/>
      <c r="BQ320" s="1764"/>
      <c r="BR320" s="1765"/>
      <c r="BS320" s="1766"/>
      <c r="BT320" s="1766"/>
      <c r="BU320" s="1767"/>
      <c r="BV320" s="1768"/>
      <c r="BW320" s="1769"/>
      <c r="BX320" s="1769"/>
      <c r="BY320" s="1769"/>
      <c r="BZ320" s="1769"/>
      <c r="CA320" s="1774"/>
      <c r="CB320" s="1774"/>
      <c r="CC320" s="1774"/>
      <c r="CD320" s="1774"/>
      <c r="CE320" s="1771"/>
      <c r="CF320" s="1772"/>
      <c r="CG320" s="1772"/>
      <c r="CH320" s="1772"/>
      <c r="CI320" s="1772"/>
      <c r="CJ320" s="1772"/>
      <c r="CK320" s="1772"/>
      <c r="CL320" s="1772"/>
      <c r="CM320" s="1772"/>
      <c r="CN320" s="1772"/>
      <c r="CO320" s="1772"/>
      <c r="CP320" s="1772"/>
      <c r="CQ320" s="1772"/>
      <c r="CR320" s="1772"/>
      <c r="CS320" s="1772"/>
      <c r="CT320" s="1772"/>
      <c r="CU320" s="1772"/>
      <c r="CV320" s="1772"/>
      <c r="CW320" s="1772"/>
      <c r="CX320" s="1772"/>
      <c r="CY320" s="1772"/>
      <c r="CZ320" s="1773"/>
      <c r="DA320" s="1516"/>
      <c r="DB320" s="1516"/>
      <c r="DC320" s="1516"/>
      <c r="DD320" s="1516"/>
      <c r="DE320" s="1516"/>
      <c r="DF320" s="1516"/>
      <c r="DG320" s="1516"/>
      <c r="DH320" s="1516"/>
      <c r="DI320" s="1516"/>
      <c r="DJ320">
        <f>COUNTA($C$320)</f>
        <v>0</v>
      </c>
    </row>
    <row r="321" spans="1:114" ht="30" hidden="1" customHeight="1">
      <c r="A321" s="1761">
        <v>19</v>
      </c>
      <c r="B321" s="1761">
        <v>1</v>
      </c>
      <c r="C321" s="1762"/>
      <c r="D321" s="1762"/>
      <c r="E321" s="1762"/>
      <c r="F321" s="1762"/>
      <c r="G321" s="1762"/>
      <c r="H321" s="1762"/>
      <c r="I321" s="1762"/>
      <c r="J321" s="1762"/>
      <c r="K321" s="1763"/>
      <c r="L321" s="1763"/>
      <c r="M321" s="1763"/>
      <c r="N321" s="1763"/>
      <c r="O321" s="1763"/>
      <c r="P321" s="1763"/>
      <c r="Q321" s="1764"/>
      <c r="R321" s="1764"/>
      <c r="S321" s="1764"/>
      <c r="T321" s="1764"/>
      <c r="U321" s="1764"/>
      <c r="V321" s="1764"/>
      <c r="W321" s="1764"/>
      <c r="X321" s="1764"/>
      <c r="Y321" s="1764"/>
      <c r="Z321" s="1765"/>
      <c r="AA321" s="1766"/>
      <c r="AB321" s="1766"/>
      <c r="AC321" s="1767"/>
      <c r="AD321" s="1768"/>
      <c r="AE321" s="1769"/>
      <c r="AF321" s="1769"/>
      <c r="AG321" s="1769"/>
      <c r="AH321" s="1769"/>
      <c r="AI321" s="1774"/>
      <c r="AJ321" s="1774"/>
      <c r="AK321" s="1774"/>
      <c r="AL321" s="1774"/>
      <c r="AM321" s="1771"/>
      <c r="AN321" s="1772"/>
      <c r="AO321" s="1772"/>
      <c r="AP321" s="1773"/>
      <c r="AQ321" s="1516"/>
      <c r="AR321" s="1516"/>
      <c r="AS321" s="1516"/>
      <c r="AT321" s="1516"/>
      <c r="AU321" s="1516"/>
      <c r="AV321" s="1516"/>
      <c r="AW321" s="1516"/>
      <c r="AX321" s="1516"/>
      <c r="AY321" s="1516"/>
      <c r="AZ321" s="1762"/>
      <c r="BA321" s="1762"/>
      <c r="BB321" s="1762"/>
      <c r="BC321" s="1763"/>
      <c r="BD321" s="1763"/>
      <c r="BE321" s="1763"/>
      <c r="BF321" s="1763"/>
      <c r="BG321" s="1763"/>
      <c r="BH321" s="1763"/>
      <c r="BI321" s="1764"/>
      <c r="BJ321" s="1764"/>
      <c r="BK321" s="1764"/>
      <c r="BL321" s="1764"/>
      <c r="BM321" s="1764"/>
      <c r="BN321" s="1764"/>
      <c r="BO321" s="1764"/>
      <c r="BP321" s="1764"/>
      <c r="BQ321" s="1764"/>
      <c r="BR321" s="1765"/>
      <c r="BS321" s="1766"/>
      <c r="BT321" s="1766"/>
      <c r="BU321" s="1767"/>
      <c r="BV321" s="1768"/>
      <c r="BW321" s="1769"/>
      <c r="BX321" s="1769"/>
      <c r="BY321" s="1769"/>
      <c r="BZ321" s="1769"/>
      <c r="CA321" s="1774"/>
      <c r="CB321" s="1774"/>
      <c r="CC321" s="1774"/>
      <c r="CD321" s="1774"/>
      <c r="CE321" s="1771"/>
      <c r="CF321" s="1772"/>
      <c r="CG321" s="1772"/>
      <c r="CH321" s="1772"/>
      <c r="CI321" s="1772"/>
      <c r="CJ321" s="1772"/>
      <c r="CK321" s="1772"/>
      <c r="CL321" s="1772"/>
      <c r="CM321" s="1772"/>
      <c r="CN321" s="1772"/>
      <c r="CO321" s="1772"/>
      <c r="CP321" s="1772"/>
      <c r="CQ321" s="1772"/>
      <c r="CR321" s="1772"/>
      <c r="CS321" s="1772"/>
      <c r="CT321" s="1772"/>
      <c r="CU321" s="1772"/>
      <c r="CV321" s="1772"/>
      <c r="CW321" s="1772"/>
      <c r="CX321" s="1772"/>
      <c r="CY321" s="1772"/>
      <c r="CZ321" s="1773"/>
      <c r="DA321" s="1516"/>
      <c r="DB321" s="1516"/>
      <c r="DC321" s="1516"/>
      <c r="DD321" s="1516"/>
      <c r="DE321" s="1516"/>
      <c r="DF321" s="1516"/>
      <c r="DG321" s="1516"/>
      <c r="DH321" s="1516"/>
      <c r="DI321" s="1516"/>
      <c r="DJ321">
        <f>COUNTA($C$321)</f>
        <v>0</v>
      </c>
    </row>
    <row r="322" spans="1:114" ht="30" hidden="1" customHeight="1">
      <c r="A322" s="1761">
        <v>20</v>
      </c>
      <c r="B322" s="1761">
        <v>1</v>
      </c>
      <c r="C322" s="1762"/>
      <c r="D322" s="1762"/>
      <c r="E322" s="1762"/>
      <c r="F322" s="1762"/>
      <c r="G322" s="1762"/>
      <c r="H322" s="1762"/>
      <c r="I322" s="1762"/>
      <c r="J322" s="1762"/>
      <c r="K322" s="1763"/>
      <c r="L322" s="1763"/>
      <c r="M322" s="1763"/>
      <c r="N322" s="1763"/>
      <c r="O322" s="1763"/>
      <c r="P322" s="1763"/>
      <c r="Q322" s="1764"/>
      <c r="R322" s="1764"/>
      <c r="S322" s="1764"/>
      <c r="T322" s="1764"/>
      <c r="U322" s="1764"/>
      <c r="V322" s="1764"/>
      <c r="W322" s="1764"/>
      <c r="X322" s="1764"/>
      <c r="Y322" s="1764"/>
      <c r="Z322" s="1765"/>
      <c r="AA322" s="1766"/>
      <c r="AB322" s="1766"/>
      <c r="AC322" s="1767"/>
      <c r="AD322" s="1768"/>
      <c r="AE322" s="1769"/>
      <c r="AF322" s="1769"/>
      <c r="AG322" s="1769"/>
      <c r="AH322" s="1769"/>
      <c r="AI322" s="1774"/>
      <c r="AJ322" s="1774"/>
      <c r="AK322" s="1774"/>
      <c r="AL322" s="1774"/>
      <c r="AM322" s="1771"/>
      <c r="AN322" s="1772"/>
      <c r="AO322" s="1772"/>
      <c r="AP322" s="1773"/>
      <c r="AQ322" s="1516"/>
      <c r="AR322" s="1516"/>
      <c r="AS322" s="1516"/>
      <c r="AT322" s="1516"/>
      <c r="AU322" s="1516"/>
      <c r="AV322" s="1516"/>
      <c r="AW322" s="1516"/>
      <c r="AX322" s="1516"/>
      <c r="AY322" s="1516"/>
      <c r="AZ322" s="1762"/>
      <c r="BA322" s="1762"/>
      <c r="BB322" s="1762"/>
      <c r="BC322" s="1763"/>
      <c r="BD322" s="1763"/>
      <c r="BE322" s="1763"/>
      <c r="BF322" s="1763"/>
      <c r="BG322" s="1763"/>
      <c r="BH322" s="1763"/>
      <c r="BI322" s="1764"/>
      <c r="BJ322" s="1764"/>
      <c r="BK322" s="1764"/>
      <c r="BL322" s="1764"/>
      <c r="BM322" s="1764"/>
      <c r="BN322" s="1764"/>
      <c r="BO322" s="1764"/>
      <c r="BP322" s="1764"/>
      <c r="BQ322" s="1764"/>
      <c r="BR322" s="1765"/>
      <c r="BS322" s="1766"/>
      <c r="BT322" s="1766"/>
      <c r="BU322" s="1767"/>
      <c r="BV322" s="1768"/>
      <c r="BW322" s="1769"/>
      <c r="BX322" s="1769"/>
      <c r="BY322" s="1769"/>
      <c r="BZ322" s="1769"/>
      <c r="CA322" s="1774"/>
      <c r="CB322" s="1774"/>
      <c r="CC322" s="1774"/>
      <c r="CD322" s="1774"/>
      <c r="CE322" s="1771"/>
      <c r="CF322" s="1772"/>
      <c r="CG322" s="1772"/>
      <c r="CH322" s="1772"/>
      <c r="CI322" s="1772"/>
      <c r="CJ322" s="1772"/>
      <c r="CK322" s="1772"/>
      <c r="CL322" s="1772"/>
      <c r="CM322" s="1772"/>
      <c r="CN322" s="1772"/>
      <c r="CO322" s="1772"/>
      <c r="CP322" s="1772"/>
      <c r="CQ322" s="1772"/>
      <c r="CR322" s="1772"/>
      <c r="CS322" s="1772"/>
      <c r="CT322" s="1772"/>
      <c r="CU322" s="1772"/>
      <c r="CV322" s="1772"/>
      <c r="CW322" s="1772"/>
      <c r="CX322" s="1772"/>
      <c r="CY322" s="1772"/>
      <c r="CZ322" s="1773"/>
      <c r="DA322" s="1516"/>
      <c r="DB322" s="1516"/>
      <c r="DC322" s="1516"/>
      <c r="DD322" s="1516"/>
      <c r="DE322" s="1516"/>
      <c r="DF322" s="1516"/>
      <c r="DG322" s="1516"/>
      <c r="DH322" s="1516"/>
      <c r="DI322" s="1516"/>
      <c r="DJ322">
        <f>COUNTA($C$322)</f>
        <v>0</v>
      </c>
    </row>
    <row r="323" spans="1:114" ht="30" hidden="1" customHeight="1">
      <c r="A323" s="1761">
        <v>21</v>
      </c>
      <c r="B323" s="1761">
        <v>1</v>
      </c>
      <c r="C323" s="1762"/>
      <c r="D323" s="1762"/>
      <c r="E323" s="1762"/>
      <c r="F323" s="1762"/>
      <c r="G323" s="1762"/>
      <c r="H323" s="1762"/>
      <c r="I323" s="1762"/>
      <c r="J323" s="1762"/>
      <c r="K323" s="1763"/>
      <c r="L323" s="1763"/>
      <c r="M323" s="1763"/>
      <c r="N323" s="1763"/>
      <c r="O323" s="1763"/>
      <c r="P323" s="1763"/>
      <c r="Q323" s="1764"/>
      <c r="R323" s="1764"/>
      <c r="S323" s="1764"/>
      <c r="T323" s="1764"/>
      <c r="U323" s="1764"/>
      <c r="V323" s="1764"/>
      <c r="W323" s="1764"/>
      <c r="X323" s="1764"/>
      <c r="Y323" s="1764"/>
      <c r="Z323" s="1765"/>
      <c r="AA323" s="1766"/>
      <c r="AB323" s="1766"/>
      <c r="AC323" s="1767"/>
      <c r="AD323" s="1768"/>
      <c r="AE323" s="1769"/>
      <c r="AF323" s="1769"/>
      <c r="AG323" s="1769"/>
      <c r="AH323" s="1769"/>
      <c r="AI323" s="1774"/>
      <c r="AJ323" s="1774"/>
      <c r="AK323" s="1774"/>
      <c r="AL323" s="1774"/>
      <c r="AM323" s="1771"/>
      <c r="AN323" s="1772"/>
      <c r="AO323" s="1772"/>
      <c r="AP323" s="1773"/>
      <c r="AQ323" s="1516"/>
      <c r="AR323" s="1516"/>
      <c r="AS323" s="1516"/>
      <c r="AT323" s="1516"/>
      <c r="AU323" s="1516"/>
      <c r="AV323" s="1516"/>
      <c r="AW323" s="1516"/>
      <c r="AX323" s="1516"/>
      <c r="AY323" s="1516"/>
      <c r="AZ323" s="1762"/>
      <c r="BA323" s="1762"/>
      <c r="BB323" s="1762"/>
      <c r="BC323" s="1763"/>
      <c r="BD323" s="1763"/>
      <c r="BE323" s="1763"/>
      <c r="BF323" s="1763"/>
      <c r="BG323" s="1763"/>
      <c r="BH323" s="1763"/>
      <c r="BI323" s="1764"/>
      <c r="BJ323" s="1764"/>
      <c r="BK323" s="1764"/>
      <c r="BL323" s="1764"/>
      <c r="BM323" s="1764"/>
      <c r="BN323" s="1764"/>
      <c r="BO323" s="1764"/>
      <c r="BP323" s="1764"/>
      <c r="BQ323" s="1764"/>
      <c r="BR323" s="1765"/>
      <c r="BS323" s="1766"/>
      <c r="BT323" s="1766"/>
      <c r="BU323" s="1767"/>
      <c r="BV323" s="1768"/>
      <c r="BW323" s="1769"/>
      <c r="BX323" s="1769"/>
      <c r="BY323" s="1769"/>
      <c r="BZ323" s="1769"/>
      <c r="CA323" s="1774"/>
      <c r="CB323" s="1774"/>
      <c r="CC323" s="1774"/>
      <c r="CD323" s="1774"/>
      <c r="CE323" s="1771"/>
      <c r="CF323" s="1772"/>
      <c r="CG323" s="1772"/>
      <c r="CH323" s="1772"/>
      <c r="CI323" s="1772"/>
      <c r="CJ323" s="1772"/>
      <c r="CK323" s="1772"/>
      <c r="CL323" s="1772"/>
      <c r="CM323" s="1772"/>
      <c r="CN323" s="1772"/>
      <c r="CO323" s="1772"/>
      <c r="CP323" s="1772"/>
      <c r="CQ323" s="1772"/>
      <c r="CR323" s="1772"/>
      <c r="CS323" s="1772"/>
      <c r="CT323" s="1772"/>
      <c r="CU323" s="1772"/>
      <c r="CV323" s="1772"/>
      <c r="CW323" s="1772"/>
      <c r="CX323" s="1772"/>
      <c r="CY323" s="1772"/>
      <c r="CZ323" s="1773"/>
      <c r="DA323" s="1516"/>
      <c r="DB323" s="1516"/>
      <c r="DC323" s="1516"/>
      <c r="DD323" s="1516"/>
      <c r="DE323" s="1516"/>
      <c r="DF323" s="1516"/>
      <c r="DG323" s="1516"/>
      <c r="DH323" s="1516"/>
      <c r="DI323" s="1516"/>
      <c r="DJ323">
        <f>COUNTA($C$323)</f>
        <v>0</v>
      </c>
    </row>
    <row r="324" spans="1:114" ht="30" hidden="1" customHeight="1">
      <c r="A324" s="1761">
        <v>22</v>
      </c>
      <c r="B324" s="1761">
        <v>1</v>
      </c>
      <c r="C324" s="1762"/>
      <c r="D324" s="1762"/>
      <c r="E324" s="1762"/>
      <c r="F324" s="1762"/>
      <c r="G324" s="1762"/>
      <c r="H324" s="1762"/>
      <c r="I324" s="1762"/>
      <c r="J324" s="1762"/>
      <c r="K324" s="1763"/>
      <c r="L324" s="1763"/>
      <c r="M324" s="1763"/>
      <c r="N324" s="1763"/>
      <c r="O324" s="1763"/>
      <c r="P324" s="1763"/>
      <c r="Q324" s="1764"/>
      <c r="R324" s="1764"/>
      <c r="S324" s="1764"/>
      <c r="T324" s="1764"/>
      <c r="U324" s="1764"/>
      <c r="V324" s="1764"/>
      <c r="W324" s="1764"/>
      <c r="X324" s="1764"/>
      <c r="Y324" s="1764"/>
      <c r="Z324" s="1765"/>
      <c r="AA324" s="1766"/>
      <c r="AB324" s="1766"/>
      <c r="AC324" s="1767"/>
      <c r="AD324" s="1768"/>
      <c r="AE324" s="1769"/>
      <c r="AF324" s="1769"/>
      <c r="AG324" s="1769"/>
      <c r="AH324" s="1769"/>
      <c r="AI324" s="1774"/>
      <c r="AJ324" s="1774"/>
      <c r="AK324" s="1774"/>
      <c r="AL324" s="1774"/>
      <c r="AM324" s="1771"/>
      <c r="AN324" s="1772"/>
      <c r="AO324" s="1772"/>
      <c r="AP324" s="1773"/>
      <c r="AQ324" s="1516"/>
      <c r="AR324" s="1516"/>
      <c r="AS324" s="1516"/>
      <c r="AT324" s="1516"/>
      <c r="AU324" s="1516"/>
      <c r="AV324" s="1516"/>
      <c r="AW324" s="1516"/>
      <c r="AX324" s="1516"/>
      <c r="AY324" s="1516"/>
      <c r="AZ324" s="1762"/>
      <c r="BA324" s="1762"/>
      <c r="BB324" s="1762"/>
      <c r="BC324" s="1763"/>
      <c r="BD324" s="1763"/>
      <c r="BE324" s="1763"/>
      <c r="BF324" s="1763"/>
      <c r="BG324" s="1763"/>
      <c r="BH324" s="1763"/>
      <c r="BI324" s="1764"/>
      <c r="BJ324" s="1764"/>
      <c r="BK324" s="1764"/>
      <c r="BL324" s="1764"/>
      <c r="BM324" s="1764"/>
      <c r="BN324" s="1764"/>
      <c r="BO324" s="1764"/>
      <c r="BP324" s="1764"/>
      <c r="BQ324" s="1764"/>
      <c r="BR324" s="1765"/>
      <c r="BS324" s="1766"/>
      <c r="BT324" s="1766"/>
      <c r="BU324" s="1767"/>
      <c r="BV324" s="1768"/>
      <c r="BW324" s="1769"/>
      <c r="BX324" s="1769"/>
      <c r="BY324" s="1769"/>
      <c r="BZ324" s="1769"/>
      <c r="CA324" s="1774"/>
      <c r="CB324" s="1774"/>
      <c r="CC324" s="1774"/>
      <c r="CD324" s="1774"/>
      <c r="CE324" s="1771"/>
      <c r="CF324" s="1772"/>
      <c r="CG324" s="1772"/>
      <c r="CH324" s="1772"/>
      <c r="CI324" s="1772"/>
      <c r="CJ324" s="1772"/>
      <c r="CK324" s="1772"/>
      <c r="CL324" s="1772"/>
      <c r="CM324" s="1772"/>
      <c r="CN324" s="1772"/>
      <c r="CO324" s="1772"/>
      <c r="CP324" s="1772"/>
      <c r="CQ324" s="1772"/>
      <c r="CR324" s="1772"/>
      <c r="CS324" s="1772"/>
      <c r="CT324" s="1772"/>
      <c r="CU324" s="1772"/>
      <c r="CV324" s="1772"/>
      <c r="CW324" s="1772"/>
      <c r="CX324" s="1772"/>
      <c r="CY324" s="1772"/>
      <c r="CZ324" s="1773"/>
      <c r="DA324" s="1516"/>
      <c r="DB324" s="1516"/>
      <c r="DC324" s="1516"/>
      <c r="DD324" s="1516"/>
      <c r="DE324" s="1516"/>
      <c r="DF324" s="1516"/>
      <c r="DG324" s="1516"/>
      <c r="DH324" s="1516"/>
      <c r="DI324" s="1516"/>
      <c r="DJ324">
        <f>COUNTA($C$324)</f>
        <v>0</v>
      </c>
    </row>
    <row r="325" spans="1:114" ht="30" hidden="1" customHeight="1">
      <c r="A325" s="1761">
        <v>23</v>
      </c>
      <c r="B325" s="1761">
        <v>1</v>
      </c>
      <c r="C325" s="1762"/>
      <c r="D325" s="1762"/>
      <c r="E325" s="1762"/>
      <c r="F325" s="1762"/>
      <c r="G325" s="1762"/>
      <c r="H325" s="1762"/>
      <c r="I325" s="1762"/>
      <c r="J325" s="1762"/>
      <c r="K325" s="1763"/>
      <c r="L325" s="1763"/>
      <c r="M325" s="1763"/>
      <c r="N325" s="1763"/>
      <c r="O325" s="1763"/>
      <c r="P325" s="1763"/>
      <c r="Q325" s="1764"/>
      <c r="R325" s="1764"/>
      <c r="S325" s="1764"/>
      <c r="T325" s="1764"/>
      <c r="U325" s="1764"/>
      <c r="V325" s="1764"/>
      <c r="W325" s="1764"/>
      <c r="X325" s="1764"/>
      <c r="Y325" s="1764"/>
      <c r="Z325" s="1765"/>
      <c r="AA325" s="1766"/>
      <c r="AB325" s="1766"/>
      <c r="AC325" s="1767"/>
      <c r="AD325" s="1768"/>
      <c r="AE325" s="1769"/>
      <c r="AF325" s="1769"/>
      <c r="AG325" s="1769"/>
      <c r="AH325" s="1769"/>
      <c r="AI325" s="1774"/>
      <c r="AJ325" s="1774"/>
      <c r="AK325" s="1774"/>
      <c r="AL325" s="1774"/>
      <c r="AM325" s="1771"/>
      <c r="AN325" s="1772"/>
      <c r="AO325" s="1772"/>
      <c r="AP325" s="1773"/>
      <c r="AQ325" s="1516"/>
      <c r="AR325" s="1516"/>
      <c r="AS325" s="1516"/>
      <c r="AT325" s="1516"/>
      <c r="AU325" s="1516"/>
      <c r="AV325" s="1516"/>
      <c r="AW325" s="1516"/>
      <c r="AX325" s="1516"/>
      <c r="AY325" s="1516"/>
      <c r="AZ325" s="1762"/>
      <c r="BA325" s="1762"/>
      <c r="BB325" s="1762"/>
      <c r="BC325" s="1763"/>
      <c r="BD325" s="1763"/>
      <c r="BE325" s="1763"/>
      <c r="BF325" s="1763"/>
      <c r="BG325" s="1763"/>
      <c r="BH325" s="1763"/>
      <c r="BI325" s="1764"/>
      <c r="BJ325" s="1764"/>
      <c r="BK325" s="1764"/>
      <c r="BL325" s="1764"/>
      <c r="BM325" s="1764"/>
      <c r="BN325" s="1764"/>
      <c r="BO325" s="1764"/>
      <c r="BP325" s="1764"/>
      <c r="BQ325" s="1764"/>
      <c r="BR325" s="1765"/>
      <c r="BS325" s="1766"/>
      <c r="BT325" s="1766"/>
      <c r="BU325" s="1767"/>
      <c r="BV325" s="1768"/>
      <c r="BW325" s="1769"/>
      <c r="BX325" s="1769"/>
      <c r="BY325" s="1769"/>
      <c r="BZ325" s="1769"/>
      <c r="CA325" s="1774"/>
      <c r="CB325" s="1774"/>
      <c r="CC325" s="1774"/>
      <c r="CD325" s="1774"/>
      <c r="CE325" s="1771"/>
      <c r="CF325" s="1772"/>
      <c r="CG325" s="1772"/>
      <c r="CH325" s="1772"/>
      <c r="CI325" s="1772"/>
      <c r="CJ325" s="1772"/>
      <c r="CK325" s="1772"/>
      <c r="CL325" s="1772"/>
      <c r="CM325" s="1772"/>
      <c r="CN325" s="1772"/>
      <c r="CO325" s="1772"/>
      <c r="CP325" s="1772"/>
      <c r="CQ325" s="1772"/>
      <c r="CR325" s="1772"/>
      <c r="CS325" s="1772"/>
      <c r="CT325" s="1772"/>
      <c r="CU325" s="1772"/>
      <c r="CV325" s="1772"/>
      <c r="CW325" s="1772"/>
      <c r="CX325" s="1772"/>
      <c r="CY325" s="1772"/>
      <c r="CZ325" s="1773"/>
      <c r="DA325" s="1516"/>
      <c r="DB325" s="1516"/>
      <c r="DC325" s="1516"/>
      <c r="DD325" s="1516"/>
      <c r="DE325" s="1516"/>
      <c r="DF325" s="1516"/>
      <c r="DG325" s="1516"/>
      <c r="DH325" s="1516"/>
      <c r="DI325" s="1516"/>
      <c r="DJ325">
        <f>COUNTA($C$325)</f>
        <v>0</v>
      </c>
    </row>
    <row r="326" spans="1:114" ht="30" hidden="1" customHeight="1">
      <c r="A326" s="1761">
        <v>24</v>
      </c>
      <c r="B326" s="1761">
        <v>1</v>
      </c>
      <c r="C326" s="1762"/>
      <c r="D326" s="1762"/>
      <c r="E326" s="1762"/>
      <c r="F326" s="1762"/>
      <c r="G326" s="1762"/>
      <c r="H326" s="1762"/>
      <c r="I326" s="1762"/>
      <c r="J326" s="1762"/>
      <c r="K326" s="1763"/>
      <c r="L326" s="1763"/>
      <c r="M326" s="1763"/>
      <c r="N326" s="1763"/>
      <c r="O326" s="1763"/>
      <c r="P326" s="1763"/>
      <c r="Q326" s="1764"/>
      <c r="R326" s="1764"/>
      <c r="S326" s="1764"/>
      <c r="T326" s="1764"/>
      <c r="U326" s="1764"/>
      <c r="V326" s="1764"/>
      <c r="W326" s="1764"/>
      <c r="X326" s="1764"/>
      <c r="Y326" s="1764"/>
      <c r="Z326" s="1765"/>
      <c r="AA326" s="1766"/>
      <c r="AB326" s="1766"/>
      <c r="AC326" s="1767"/>
      <c r="AD326" s="1768"/>
      <c r="AE326" s="1769"/>
      <c r="AF326" s="1769"/>
      <c r="AG326" s="1769"/>
      <c r="AH326" s="1769"/>
      <c r="AI326" s="1774"/>
      <c r="AJ326" s="1774"/>
      <c r="AK326" s="1774"/>
      <c r="AL326" s="1774"/>
      <c r="AM326" s="1771"/>
      <c r="AN326" s="1772"/>
      <c r="AO326" s="1772"/>
      <c r="AP326" s="1773"/>
      <c r="AQ326" s="1516"/>
      <c r="AR326" s="1516"/>
      <c r="AS326" s="1516"/>
      <c r="AT326" s="1516"/>
      <c r="AU326" s="1516"/>
      <c r="AV326" s="1516"/>
      <c r="AW326" s="1516"/>
      <c r="AX326" s="1516"/>
      <c r="AY326" s="1516"/>
      <c r="AZ326" s="1762"/>
      <c r="BA326" s="1762"/>
      <c r="BB326" s="1762"/>
      <c r="BC326" s="1763"/>
      <c r="BD326" s="1763"/>
      <c r="BE326" s="1763"/>
      <c r="BF326" s="1763"/>
      <c r="BG326" s="1763"/>
      <c r="BH326" s="1763"/>
      <c r="BI326" s="1764"/>
      <c r="BJ326" s="1764"/>
      <c r="BK326" s="1764"/>
      <c r="BL326" s="1764"/>
      <c r="BM326" s="1764"/>
      <c r="BN326" s="1764"/>
      <c r="BO326" s="1764"/>
      <c r="BP326" s="1764"/>
      <c r="BQ326" s="1764"/>
      <c r="BR326" s="1765"/>
      <c r="BS326" s="1766"/>
      <c r="BT326" s="1766"/>
      <c r="BU326" s="1767"/>
      <c r="BV326" s="1768"/>
      <c r="BW326" s="1769"/>
      <c r="BX326" s="1769"/>
      <c r="BY326" s="1769"/>
      <c r="BZ326" s="1769"/>
      <c r="CA326" s="1774"/>
      <c r="CB326" s="1774"/>
      <c r="CC326" s="1774"/>
      <c r="CD326" s="1774"/>
      <c r="CE326" s="1771"/>
      <c r="CF326" s="1772"/>
      <c r="CG326" s="1772"/>
      <c r="CH326" s="1772"/>
      <c r="CI326" s="1772"/>
      <c r="CJ326" s="1772"/>
      <c r="CK326" s="1772"/>
      <c r="CL326" s="1772"/>
      <c r="CM326" s="1772"/>
      <c r="CN326" s="1772"/>
      <c r="CO326" s="1772"/>
      <c r="CP326" s="1772"/>
      <c r="CQ326" s="1772"/>
      <c r="CR326" s="1772"/>
      <c r="CS326" s="1772"/>
      <c r="CT326" s="1772"/>
      <c r="CU326" s="1772"/>
      <c r="CV326" s="1772"/>
      <c r="CW326" s="1772"/>
      <c r="CX326" s="1772"/>
      <c r="CY326" s="1772"/>
      <c r="CZ326" s="1773"/>
      <c r="DA326" s="1516"/>
      <c r="DB326" s="1516"/>
      <c r="DC326" s="1516"/>
      <c r="DD326" s="1516"/>
      <c r="DE326" s="1516"/>
      <c r="DF326" s="1516"/>
      <c r="DG326" s="1516"/>
      <c r="DH326" s="1516"/>
      <c r="DI326" s="1516"/>
      <c r="DJ326">
        <f>COUNTA($C$326)</f>
        <v>0</v>
      </c>
    </row>
    <row r="327" spans="1:114" ht="30" hidden="1" customHeight="1">
      <c r="A327" s="1761">
        <v>25</v>
      </c>
      <c r="B327" s="1761">
        <v>1</v>
      </c>
      <c r="C327" s="1762"/>
      <c r="D327" s="1762"/>
      <c r="E327" s="1762"/>
      <c r="F327" s="1762"/>
      <c r="G327" s="1762"/>
      <c r="H327" s="1762"/>
      <c r="I327" s="1762"/>
      <c r="J327" s="1762"/>
      <c r="K327" s="1763"/>
      <c r="L327" s="1763"/>
      <c r="M327" s="1763"/>
      <c r="N327" s="1763"/>
      <c r="O327" s="1763"/>
      <c r="P327" s="1763"/>
      <c r="Q327" s="1764"/>
      <c r="R327" s="1764"/>
      <c r="S327" s="1764"/>
      <c r="T327" s="1764"/>
      <c r="U327" s="1764"/>
      <c r="V327" s="1764"/>
      <c r="W327" s="1764"/>
      <c r="X327" s="1764"/>
      <c r="Y327" s="1764"/>
      <c r="Z327" s="1765"/>
      <c r="AA327" s="1766"/>
      <c r="AB327" s="1766"/>
      <c r="AC327" s="1767"/>
      <c r="AD327" s="1768"/>
      <c r="AE327" s="1769"/>
      <c r="AF327" s="1769"/>
      <c r="AG327" s="1769"/>
      <c r="AH327" s="1769"/>
      <c r="AI327" s="1774"/>
      <c r="AJ327" s="1774"/>
      <c r="AK327" s="1774"/>
      <c r="AL327" s="1774"/>
      <c r="AM327" s="1771"/>
      <c r="AN327" s="1772"/>
      <c r="AO327" s="1772"/>
      <c r="AP327" s="1773"/>
      <c r="AQ327" s="1516"/>
      <c r="AR327" s="1516"/>
      <c r="AS327" s="1516"/>
      <c r="AT327" s="1516"/>
      <c r="AU327" s="1516"/>
      <c r="AV327" s="1516"/>
      <c r="AW327" s="1516"/>
      <c r="AX327" s="1516"/>
      <c r="AY327" s="1516"/>
      <c r="AZ327" s="1762"/>
      <c r="BA327" s="1762"/>
      <c r="BB327" s="1762"/>
      <c r="BC327" s="1763"/>
      <c r="BD327" s="1763"/>
      <c r="BE327" s="1763"/>
      <c r="BF327" s="1763"/>
      <c r="BG327" s="1763"/>
      <c r="BH327" s="1763"/>
      <c r="BI327" s="1764"/>
      <c r="BJ327" s="1764"/>
      <c r="BK327" s="1764"/>
      <c r="BL327" s="1764"/>
      <c r="BM327" s="1764"/>
      <c r="BN327" s="1764"/>
      <c r="BO327" s="1764"/>
      <c r="BP327" s="1764"/>
      <c r="BQ327" s="1764"/>
      <c r="BR327" s="1765"/>
      <c r="BS327" s="1766"/>
      <c r="BT327" s="1766"/>
      <c r="BU327" s="1767"/>
      <c r="BV327" s="1768"/>
      <c r="BW327" s="1769"/>
      <c r="BX327" s="1769"/>
      <c r="BY327" s="1769"/>
      <c r="BZ327" s="1769"/>
      <c r="CA327" s="1774"/>
      <c r="CB327" s="1774"/>
      <c r="CC327" s="1774"/>
      <c r="CD327" s="1774"/>
      <c r="CE327" s="1771"/>
      <c r="CF327" s="1772"/>
      <c r="CG327" s="1772"/>
      <c r="CH327" s="1772"/>
      <c r="CI327" s="1772"/>
      <c r="CJ327" s="1772"/>
      <c r="CK327" s="1772"/>
      <c r="CL327" s="1772"/>
      <c r="CM327" s="1772"/>
      <c r="CN327" s="1772"/>
      <c r="CO327" s="1772"/>
      <c r="CP327" s="1772"/>
      <c r="CQ327" s="1772"/>
      <c r="CR327" s="1772"/>
      <c r="CS327" s="1772"/>
      <c r="CT327" s="1772"/>
      <c r="CU327" s="1772"/>
      <c r="CV327" s="1772"/>
      <c r="CW327" s="1772"/>
      <c r="CX327" s="1772"/>
      <c r="CY327" s="1772"/>
      <c r="CZ327" s="1773"/>
      <c r="DA327" s="1516"/>
      <c r="DB327" s="1516"/>
      <c r="DC327" s="1516"/>
      <c r="DD327" s="1516"/>
      <c r="DE327" s="1516"/>
      <c r="DF327" s="1516"/>
      <c r="DG327" s="1516"/>
      <c r="DH327" s="1516"/>
      <c r="DI327" s="1516"/>
      <c r="DJ327">
        <f>COUNTA($C$327)</f>
        <v>0</v>
      </c>
    </row>
    <row r="328" spans="1:114" ht="30" hidden="1" customHeight="1">
      <c r="A328" s="1761">
        <v>26</v>
      </c>
      <c r="B328" s="1761">
        <v>1</v>
      </c>
      <c r="C328" s="1762"/>
      <c r="D328" s="1762"/>
      <c r="E328" s="1762"/>
      <c r="F328" s="1762"/>
      <c r="G328" s="1762"/>
      <c r="H328" s="1762"/>
      <c r="I328" s="1762"/>
      <c r="J328" s="1762"/>
      <c r="K328" s="1763"/>
      <c r="L328" s="1763"/>
      <c r="M328" s="1763"/>
      <c r="N328" s="1763"/>
      <c r="O328" s="1763"/>
      <c r="P328" s="1763"/>
      <c r="Q328" s="1764"/>
      <c r="R328" s="1764"/>
      <c r="S328" s="1764"/>
      <c r="T328" s="1764"/>
      <c r="U328" s="1764"/>
      <c r="V328" s="1764"/>
      <c r="W328" s="1764"/>
      <c r="X328" s="1764"/>
      <c r="Y328" s="1764"/>
      <c r="Z328" s="1765"/>
      <c r="AA328" s="1766"/>
      <c r="AB328" s="1766"/>
      <c r="AC328" s="1767"/>
      <c r="AD328" s="1768"/>
      <c r="AE328" s="1769"/>
      <c r="AF328" s="1769"/>
      <c r="AG328" s="1769"/>
      <c r="AH328" s="1769"/>
      <c r="AI328" s="1774"/>
      <c r="AJ328" s="1774"/>
      <c r="AK328" s="1774"/>
      <c r="AL328" s="1774"/>
      <c r="AM328" s="1771"/>
      <c r="AN328" s="1772"/>
      <c r="AO328" s="1772"/>
      <c r="AP328" s="1773"/>
      <c r="AQ328" s="1516"/>
      <c r="AR328" s="1516"/>
      <c r="AS328" s="1516"/>
      <c r="AT328" s="1516"/>
      <c r="AU328" s="1516"/>
      <c r="AV328" s="1516"/>
      <c r="AW328" s="1516"/>
      <c r="AX328" s="1516"/>
      <c r="AY328" s="1516"/>
      <c r="AZ328" s="1762"/>
      <c r="BA328" s="1762"/>
      <c r="BB328" s="1762"/>
      <c r="BC328" s="1763"/>
      <c r="BD328" s="1763"/>
      <c r="BE328" s="1763"/>
      <c r="BF328" s="1763"/>
      <c r="BG328" s="1763"/>
      <c r="BH328" s="1763"/>
      <c r="BI328" s="1764"/>
      <c r="BJ328" s="1764"/>
      <c r="BK328" s="1764"/>
      <c r="BL328" s="1764"/>
      <c r="BM328" s="1764"/>
      <c r="BN328" s="1764"/>
      <c r="BO328" s="1764"/>
      <c r="BP328" s="1764"/>
      <c r="BQ328" s="1764"/>
      <c r="BR328" s="1765"/>
      <c r="BS328" s="1766"/>
      <c r="BT328" s="1766"/>
      <c r="BU328" s="1767"/>
      <c r="BV328" s="1768"/>
      <c r="BW328" s="1769"/>
      <c r="BX328" s="1769"/>
      <c r="BY328" s="1769"/>
      <c r="BZ328" s="1769"/>
      <c r="CA328" s="1774"/>
      <c r="CB328" s="1774"/>
      <c r="CC328" s="1774"/>
      <c r="CD328" s="1774"/>
      <c r="CE328" s="1771"/>
      <c r="CF328" s="1772"/>
      <c r="CG328" s="1772"/>
      <c r="CH328" s="1772"/>
      <c r="CI328" s="1772"/>
      <c r="CJ328" s="1772"/>
      <c r="CK328" s="1772"/>
      <c r="CL328" s="1772"/>
      <c r="CM328" s="1772"/>
      <c r="CN328" s="1772"/>
      <c r="CO328" s="1772"/>
      <c r="CP328" s="1772"/>
      <c r="CQ328" s="1772"/>
      <c r="CR328" s="1772"/>
      <c r="CS328" s="1772"/>
      <c r="CT328" s="1772"/>
      <c r="CU328" s="1772"/>
      <c r="CV328" s="1772"/>
      <c r="CW328" s="1772"/>
      <c r="CX328" s="1772"/>
      <c r="CY328" s="1772"/>
      <c r="CZ328" s="1773"/>
      <c r="DA328" s="1516"/>
      <c r="DB328" s="1516"/>
      <c r="DC328" s="1516"/>
      <c r="DD328" s="1516"/>
      <c r="DE328" s="1516"/>
      <c r="DF328" s="1516"/>
      <c r="DG328" s="1516"/>
      <c r="DH328" s="1516"/>
      <c r="DI328" s="1516"/>
      <c r="DJ328">
        <f>COUNTA($C$328)</f>
        <v>0</v>
      </c>
    </row>
    <row r="329" spans="1:114" ht="30" hidden="1" customHeight="1">
      <c r="A329" s="1761">
        <v>27</v>
      </c>
      <c r="B329" s="1761">
        <v>1</v>
      </c>
      <c r="C329" s="1762"/>
      <c r="D329" s="1762"/>
      <c r="E329" s="1762"/>
      <c r="F329" s="1762"/>
      <c r="G329" s="1762"/>
      <c r="H329" s="1762"/>
      <c r="I329" s="1762"/>
      <c r="J329" s="1762"/>
      <c r="K329" s="1763"/>
      <c r="L329" s="1763"/>
      <c r="M329" s="1763"/>
      <c r="N329" s="1763"/>
      <c r="O329" s="1763"/>
      <c r="P329" s="1763"/>
      <c r="Q329" s="1764"/>
      <c r="R329" s="1764"/>
      <c r="S329" s="1764"/>
      <c r="T329" s="1764"/>
      <c r="U329" s="1764"/>
      <c r="V329" s="1764"/>
      <c r="W329" s="1764"/>
      <c r="X329" s="1764"/>
      <c r="Y329" s="1764"/>
      <c r="Z329" s="1765"/>
      <c r="AA329" s="1766"/>
      <c r="AB329" s="1766"/>
      <c r="AC329" s="1767"/>
      <c r="AD329" s="1768"/>
      <c r="AE329" s="1769"/>
      <c r="AF329" s="1769"/>
      <c r="AG329" s="1769"/>
      <c r="AH329" s="1769"/>
      <c r="AI329" s="1774"/>
      <c r="AJ329" s="1774"/>
      <c r="AK329" s="1774"/>
      <c r="AL329" s="1774"/>
      <c r="AM329" s="1771"/>
      <c r="AN329" s="1772"/>
      <c r="AO329" s="1772"/>
      <c r="AP329" s="1773"/>
      <c r="AQ329" s="1516"/>
      <c r="AR329" s="1516"/>
      <c r="AS329" s="1516"/>
      <c r="AT329" s="1516"/>
      <c r="AU329" s="1516"/>
      <c r="AV329" s="1516"/>
      <c r="AW329" s="1516"/>
      <c r="AX329" s="1516"/>
      <c r="AY329" s="1516"/>
      <c r="AZ329" s="1762"/>
      <c r="BA329" s="1762"/>
      <c r="BB329" s="1762"/>
      <c r="BC329" s="1763"/>
      <c r="BD329" s="1763"/>
      <c r="BE329" s="1763"/>
      <c r="BF329" s="1763"/>
      <c r="BG329" s="1763"/>
      <c r="BH329" s="1763"/>
      <c r="BI329" s="1764"/>
      <c r="BJ329" s="1764"/>
      <c r="BK329" s="1764"/>
      <c r="BL329" s="1764"/>
      <c r="BM329" s="1764"/>
      <c r="BN329" s="1764"/>
      <c r="BO329" s="1764"/>
      <c r="BP329" s="1764"/>
      <c r="BQ329" s="1764"/>
      <c r="BR329" s="1765"/>
      <c r="BS329" s="1766"/>
      <c r="BT329" s="1766"/>
      <c r="BU329" s="1767"/>
      <c r="BV329" s="1768"/>
      <c r="BW329" s="1769"/>
      <c r="BX329" s="1769"/>
      <c r="BY329" s="1769"/>
      <c r="BZ329" s="1769"/>
      <c r="CA329" s="1774"/>
      <c r="CB329" s="1774"/>
      <c r="CC329" s="1774"/>
      <c r="CD329" s="1774"/>
      <c r="CE329" s="1771"/>
      <c r="CF329" s="1772"/>
      <c r="CG329" s="1772"/>
      <c r="CH329" s="1772"/>
      <c r="CI329" s="1772"/>
      <c r="CJ329" s="1772"/>
      <c r="CK329" s="1772"/>
      <c r="CL329" s="1772"/>
      <c r="CM329" s="1772"/>
      <c r="CN329" s="1772"/>
      <c r="CO329" s="1772"/>
      <c r="CP329" s="1772"/>
      <c r="CQ329" s="1772"/>
      <c r="CR329" s="1772"/>
      <c r="CS329" s="1772"/>
      <c r="CT329" s="1772"/>
      <c r="CU329" s="1772"/>
      <c r="CV329" s="1772"/>
      <c r="CW329" s="1772"/>
      <c r="CX329" s="1772"/>
      <c r="CY329" s="1772"/>
      <c r="CZ329" s="1773"/>
      <c r="DA329" s="1516"/>
      <c r="DB329" s="1516"/>
      <c r="DC329" s="1516"/>
      <c r="DD329" s="1516"/>
      <c r="DE329" s="1516"/>
      <c r="DF329" s="1516"/>
      <c r="DG329" s="1516"/>
      <c r="DH329" s="1516"/>
      <c r="DI329" s="1516"/>
      <c r="DJ329">
        <f>COUNTA($C$329)</f>
        <v>0</v>
      </c>
    </row>
    <row r="330" spans="1:114" ht="30" hidden="1" customHeight="1">
      <c r="A330" s="1761">
        <v>28</v>
      </c>
      <c r="B330" s="1761">
        <v>1</v>
      </c>
      <c r="C330" s="1762"/>
      <c r="D330" s="1762"/>
      <c r="E330" s="1762"/>
      <c r="F330" s="1762"/>
      <c r="G330" s="1762"/>
      <c r="H330" s="1762"/>
      <c r="I330" s="1762"/>
      <c r="J330" s="1762"/>
      <c r="K330" s="1763"/>
      <c r="L330" s="1763"/>
      <c r="M330" s="1763"/>
      <c r="N330" s="1763"/>
      <c r="O330" s="1763"/>
      <c r="P330" s="1763"/>
      <c r="Q330" s="1764"/>
      <c r="R330" s="1764"/>
      <c r="S330" s="1764"/>
      <c r="T330" s="1764"/>
      <c r="U330" s="1764"/>
      <c r="V330" s="1764"/>
      <c r="W330" s="1764"/>
      <c r="X330" s="1764"/>
      <c r="Y330" s="1764"/>
      <c r="Z330" s="1765"/>
      <c r="AA330" s="1766"/>
      <c r="AB330" s="1766"/>
      <c r="AC330" s="1767"/>
      <c r="AD330" s="1768"/>
      <c r="AE330" s="1769"/>
      <c r="AF330" s="1769"/>
      <c r="AG330" s="1769"/>
      <c r="AH330" s="1769"/>
      <c r="AI330" s="1774"/>
      <c r="AJ330" s="1774"/>
      <c r="AK330" s="1774"/>
      <c r="AL330" s="1774"/>
      <c r="AM330" s="1771"/>
      <c r="AN330" s="1772"/>
      <c r="AO330" s="1772"/>
      <c r="AP330" s="1773"/>
      <c r="AQ330" s="1516"/>
      <c r="AR330" s="1516"/>
      <c r="AS330" s="1516"/>
      <c r="AT330" s="1516"/>
      <c r="AU330" s="1516"/>
      <c r="AV330" s="1516"/>
      <c r="AW330" s="1516"/>
      <c r="AX330" s="1516"/>
      <c r="AY330" s="1516"/>
      <c r="AZ330" s="1762"/>
      <c r="BA330" s="1762"/>
      <c r="BB330" s="1762"/>
      <c r="BC330" s="1763"/>
      <c r="BD330" s="1763"/>
      <c r="BE330" s="1763"/>
      <c r="BF330" s="1763"/>
      <c r="BG330" s="1763"/>
      <c r="BH330" s="1763"/>
      <c r="BI330" s="1764"/>
      <c r="BJ330" s="1764"/>
      <c r="BK330" s="1764"/>
      <c r="BL330" s="1764"/>
      <c r="BM330" s="1764"/>
      <c r="BN330" s="1764"/>
      <c r="BO330" s="1764"/>
      <c r="BP330" s="1764"/>
      <c r="BQ330" s="1764"/>
      <c r="BR330" s="1765"/>
      <c r="BS330" s="1766"/>
      <c r="BT330" s="1766"/>
      <c r="BU330" s="1767"/>
      <c r="BV330" s="1768"/>
      <c r="BW330" s="1769"/>
      <c r="BX330" s="1769"/>
      <c r="BY330" s="1769"/>
      <c r="BZ330" s="1769"/>
      <c r="CA330" s="1774"/>
      <c r="CB330" s="1774"/>
      <c r="CC330" s="1774"/>
      <c r="CD330" s="1774"/>
      <c r="CE330" s="1771"/>
      <c r="CF330" s="1772"/>
      <c r="CG330" s="1772"/>
      <c r="CH330" s="1772"/>
      <c r="CI330" s="1772"/>
      <c r="CJ330" s="1772"/>
      <c r="CK330" s="1772"/>
      <c r="CL330" s="1772"/>
      <c r="CM330" s="1772"/>
      <c r="CN330" s="1772"/>
      <c r="CO330" s="1772"/>
      <c r="CP330" s="1772"/>
      <c r="CQ330" s="1772"/>
      <c r="CR330" s="1772"/>
      <c r="CS330" s="1772"/>
      <c r="CT330" s="1772"/>
      <c r="CU330" s="1772"/>
      <c r="CV330" s="1772"/>
      <c r="CW330" s="1772"/>
      <c r="CX330" s="1772"/>
      <c r="CY330" s="1772"/>
      <c r="CZ330" s="1773"/>
      <c r="DA330" s="1516"/>
      <c r="DB330" s="1516"/>
      <c r="DC330" s="1516"/>
      <c r="DD330" s="1516"/>
      <c r="DE330" s="1516"/>
      <c r="DF330" s="1516"/>
      <c r="DG330" s="1516"/>
      <c r="DH330" s="1516"/>
      <c r="DI330" s="1516"/>
      <c r="DJ330">
        <f>COUNTA($C$330)</f>
        <v>0</v>
      </c>
    </row>
    <row r="331" spans="1:114" ht="30" hidden="1" customHeight="1">
      <c r="A331" s="1761">
        <v>29</v>
      </c>
      <c r="B331" s="1761">
        <v>1</v>
      </c>
      <c r="C331" s="1762"/>
      <c r="D331" s="1762"/>
      <c r="E331" s="1762"/>
      <c r="F331" s="1762"/>
      <c r="G331" s="1762"/>
      <c r="H331" s="1762"/>
      <c r="I331" s="1762"/>
      <c r="J331" s="1762"/>
      <c r="K331" s="1763"/>
      <c r="L331" s="1763"/>
      <c r="M331" s="1763"/>
      <c r="N331" s="1763"/>
      <c r="O331" s="1763"/>
      <c r="P331" s="1763"/>
      <c r="Q331" s="1764"/>
      <c r="R331" s="1764"/>
      <c r="S331" s="1764"/>
      <c r="T331" s="1764"/>
      <c r="U331" s="1764"/>
      <c r="V331" s="1764"/>
      <c r="W331" s="1764"/>
      <c r="X331" s="1764"/>
      <c r="Y331" s="1764"/>
      <c r="Z331" s="1765"/>
      <c r="AA331" s="1766"/>
      <c r="AB331" s="1766"/>
      <c r="AC331" s="1767"/>
      <c r="AD331" s="1768"/>
      <c r="AE331" s="1769"/>
      <c r="AF331" s="1769"/>
      <c r="AG331" s="1769"/>
      <c r="AH331" s="1769"/>
      <c r="AI331" s="1774"/>
      <c r="AJ331" s="1774"/>
      <c r="AK331" s="1774"/>
      <c r="AL331" s="1774"/>
      <c r="AM331" s="1771"/>
      <c r="AN331" s="1772"/>
      <c r="AO331" s="1772"/>
      <c r="AP331" s="1773"/>
      <c r="AQ331" s="1516"/>
      <c r="AR331" s="1516"/>
      <c r="AS331" s="1516"/>
      <c r="AT331" s="1516"/>
      <c r="AU331" s="1516"/>
      <c r="AV331" s="1516"/>
      <c r="AW331" s="1516"/>
      <c r="AX331" s="1516"/>
      <c r="AY331" s="1516"/>
      <c r="AZ331" s="1762"/>
      <c r="BA331" s="1762"/>
      <c r="BB331" s="1762"/>
      <c r="BC331" s="1763"/>
      <c r="BD331" s="1763"/>
      <c r="BE331" s="1763"/>
      <c r="BF331" s="1763"/>
      <c r="BG331" s="1763"/>
      <c r="BH331" s="1763"/>
      <c r="BI331" s="1764"/>
      <c r="BJ331" s="1764"/>
      <c r="BK331" s="1764"/>
      <c r="BL331" s="1764"/>
      <c r="BM331" s="1764"/>
      <c r="BN331" s="1764"/>
      <c r="BO331" s="1764"/>
      <c r="BP331" s="1764"/>
      <c r="BQ331" s="1764"/>
      <c r="BR331" s="1765"/>
      <c r="BS331" s="1766"/>
      <c r="BT331" s="1766"/>
      <c r="BU331" s="1767"/>
      <c r="BV331" s="1768"/>
      <c r="BW331" s="1769"/>
      <c r="BX331" s="1769"/>
      <c r="BY331" s="1769"/>
      <c r="BZ331" s="1769"/>
      <c r="CA331" s="1774"/>
      <c r="CB331" s="1774"/>
      <c r="CC331" s="1774"/>
      <c r="CD331" s="1774"/>
      <c r="CE331" s="1771"/>
      <c r="CF331" s="1772"/>
      <c r="CG331" s="1772"/>
      <c r="CH331" s="1772"/>
      <c r="CI331" s="1772"/>
      <c r="CJ331" s="1772"/>
      <c r="CK331" s="1772"/>
      <c r="CL331" s="1772"/>
      <c r="CM331" s="1772"/>
      <c r="CN331" s="1772"/>
      <c r="CO331" s="1772"/>
      <c r="CP331" s="1772"/>
      <c r="CQ331" s="1772"/>
      <c r="CR331" s="1772"/>
      <c r="CS331" s="1772"/>
      <c r="CT331" s="1772"/>
      <c r="CU331" s="1772"/>
      <c r="CV331" s="1772"/>
      <c r="CW331" s="1772"/>
      <c r="CX331" s="1772"/>
      <c r="CY331" s="1772"/>
      <c r="CZ331" s="1773"/>
      <c r="DA331" s="1516"/>
      <c r="DB331" s="1516"/>
      <c r="DC331" s="1516"/>
      <c r="DD331" s="1516"/>
      <c r="DE331" s="1516"/>
      <c r="DF331" s="1516"/>
      <c r="DG331" s="1516"/>
      <c r="DH331" s="1516"/>
      <c r="DI331" s="1516"/>
      <c r="DJ331">
        <f>COUNTA($C$331)</f>
        <v>0</v>
      </c>
    </row>
    <row r="332" spans="1:114" ht="30" hidden="1" customHeight="1">
      <c r="A332" s="1761">
        <v>30</v>
      </c>
      <c r="B332" s="1761">
        <v>1</v>
      </c>
      <c r="C332" s="1762"/>
      <c r="D332" s="1762"/>
      <c r="E332" s="1762"/>
      <c r="F332" s="1762"/>
      <c r="G332" s="1762"/>
      <c r="H332" s="1762"/>
      <c r="I332" s="1762"/>
      <c r="J332" s="1762"/>
      <c r="K332" s="1763"/>
      <c r="L332" s="1763"/>
      <c r="M332" s="1763"/>
      <c r="N332" s="1763"/>
      <c r="O332" s="1763"/>
      <c r="P332" s="1763"/>
      <c r="Q332" s="1764"/>
      <c r="R332" s="1764"/>
      <c r="S332" s="1764"/>
      <c r="T332" s="1764"/>
      <c r="U332" s="1764"/>
      <c r="V332" s="1764"/>
      <c r="W332" s="1764"/>
      <c r="X332" s="1764"/>
      <c r="Y332" s="1764"/>
      <c r="Z332" s="1765"/>
      <c r="AA332" s="1766"/>
      <c r="AB332" s="1766"/>
      <c r="AC332" s="1767"/>
      <c r="AD332" s="1768"/>
      <c r="AE332" s="1769"/>
      <c r="AF332" s="1769"/>
      <c r="AG332" s="1769"/>
      <c r="AH332" s="1769"/>
      <c r="AI332" s="1774"/>
      <c r="AJ332" s="1774"/>
      <c r="AK332" s="1774"/>
      <c r="AL332" s="1774"/>
      <c r="AM332" s="1771"/>
      <c r="AN332" s="1772"/>
      <c r="AO332" s="1772"/>
      <c r="AP332" s="1773"/>
      <c r="AQ332" s="1516"/>
      <c r="AR332" s="1516"/>
      <c r="AS332" s="1516"/>
      <c r="AT332" s="1516"/>
      <c r="AU332" s="1516"/>
      <c r="AV332" s="1516"/>
      <c r="AW332" s="1516"/>
      <c r="AX332" s="1516"/>
      <c r="AY332" s="1516"/>
      <c r="AZ332" s="1762"/>
      <c r="BA332" s="1762"/>
      <c r="BB332" s="1762"/>
      <c r="BC332" s="1763"/>
      <c r="BD332" s="1763"/>
      <c r="BE332" s="1763"/>
      <c r="BF332" s="1763"/>
      <c r="BG332" s="1763"/>
      <c r="BH332" s="1763"/>
      <c r="BI332" s="1764"/>
      <c r="BJ332" s="1764"/>
      <c r="BK332" s="1764"/>
      <c r="BL332" s="1764"/>
      <c r="BM332" s="1764"/>
      <c r="BN332" s="1764"/>
      <c r="BO332" s="1764"/>
      <c r="BP332" s="1764"/>
      <c r="BQ332" s="1764"/>
      <c r="BR332" s="1765"/>
      <c r="BS332" s="1766"/>
      <c r="BT332" s="1766"/>
      <c r="BU332" s="1767"/>
      <c r="BV332" s="1768"/>
      <c r="BW332" s="1769"/>
      <c r="BX332" s="1769"/>
      <c r="BY332" s="1769"/>
      <c r="BZ332" s="1769"/>
      <c r="CA332" s="1774"/>
      <c r="CB332" s="1774"/>
      <c r="CC332" s="1774"/>
      <c r="CD332" s="1774"/>
      <c r="CE332" s="1771"/>
      <c r="CF332" s="1772"/>
      <c r="CG332" s="1772"/>
      <c r="CH332" s="1772"/>
      <c r="CI332" s="1772"/>
      <c r="CJ332" s="1772"/>
      <c r="CK332" s="1772"/>
      <c r="CL332" s="1772"/>
      <c r="CM332" s="1772"/>
      <c r="CN332" s="1772"/>
      <c r="CO332" s="1772"/>
      <c r="CP332" s="1772"/>
      <c r="CQ332" s="1772"/>
      <c r="CR332" s="1772"/>
      <c r="CS332" s="1772"/>
      <c r="CT332" s="1772"/>
      <c r="CU332" s="1772"/>
      <c r="CV332" s="1772"/>
      <c r="CW332" s="1772"/>
      <c r="CX332" s="1772"/>
      <c r="CY332" s="1772"/>
      <c r="CZ332" s="1773"/>
      <c r="DA332" s="1516"/>
      <c r="DB332" s="1516"/>
      <c r="DC332" s="1516"/>
      <c r="DD332" s="1516"/>
      <c r="DE332" s="1516"/>
      <c r="DF332" s="1516"/>
      <c r="DG332" s="1516"/>
      <c r="DH332" s="1516"/>
      <c r="DI332" s="1516"/>
      <c r="DJ332">
        <f>COUNTA($C$332)</f>
        <v>0</v>
      </c>
    </row>
    <row r="333" spans="1:114" ht="24.75" hidden="1" customHeight="1">
      <c r="A333" s="73"/>
      <c r="B333" s="73"/>
      <c r="C333" s="73"/>
      <c r="D333" s="73"/>
      <c r="E333" s="73"/>
      <c r="F333" s="73"/>
      <c r="G333" s="73"/>
      <c r="H333" s="73"/>
      <c r="I333" s="73"/>
      <c r="J333" s="73"/>
      <c r="K333" s="73"/>
      <c r="L333" s="73"/>
      <c r="M333" s="73"/>
      <c r="N333" s="73"/>
      <c r="O333" s="73"/>
      <c r="P333" s="73"/>
      <c r="Q333" s="146"/>
      <c r="R333" s="146"/>
      <c r="S333" s="146"/>
      <c r="T333" s="146"/>
      <c r="U333" s="146"/>
      <c r="V333" s="146"/>
      <c r="W333" s="146"/>
      <c r="X333" s="146"/>
      <c r="Y333" s="146"/>
      <c r="Z333" s="154"/>
      <c r="AA333" s="154"/>
      <c r="AB333" s="154"/>
      <c r="AC333" s="154"/>
      <c r="AD333" s="154"/>
      <c r="AE333" s="154"/>
      <c r="AF333" s="154"/>
      <c r="AG333" s="154"/>
      <c r="AH333" s="154"/>
      <c r="AI333" s="154"/>
      <c r="AJ333" s="154"/>
      <c r="AK333" s="154"/>
      <c r="AL333" s="154"/>
      <c r="AM333" s="154"/>
      <c r="AN333" s="154"/>
      <c r="AO333" s="154"/>
      <c r="AP333" s="154"/>
      <c r="AQ333" s="146"/>
      <c r="AR333" s="146"/>
      <c r="AS333" s="146"/>
      <c r="AT333" s="146"/>
      <c r="AU333" s="146"/>
      <c r="AV333" s="146"/>
      <c r="AW333" s="146"/>
      <c r="AX333" s="146"/>
      <c r="AY333" s="146"/>
      <c r="AZ333" s="73"/>
      <c r="BA333" s="73"/>
      <c r="BB333" s="73"/>
      <c r="BC333" s="73"/>
      <c r="BD333" s="73"/>
      <c r="BE333" s="73"/>
      <c r="BF333" s="73"/>
      <c r="BG333" s="73"/>
      <c r="BH333" s="73"/>
      <c r="BI333" s="146"/>
      <c r="BJ333" s="146"/>
      <c r="BK333" s="146"/>
      <c r="BL333" s="146"/>
      <c r="BM333" s="146"/>
      <c r="BN333" s="146"/>
      <c r="BO333" s="146"/>
      <c r="BP333" s="146"/>
      <c r="BQ333" s="146"/>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46"/>
      <c r="DB333" s="146"/>
      <c r="DC333" s="146"/>
      <c r="DD333" s="146"/>
      <c r="DE333" s="146"/>
      <c r="DF333" s="146"/>
      <c r="DG333" s="146"/>
      <c r="DH333" s="146"/>
      <c r="DI333" s="146"/>
      <c r="DJ333">
        <f>COUNTA($C$336)</f>
        <v>0</v>
      </c>
    </row>
    <row r="334" spans="1:114" ht="24.75" hidden="1" customHeight="1">
      <c r="A334" s="73"/>
      <c r="B334" s="94" t="s">
        <v>329</v>
      </c>
      <c r="C334" s="73"/>
      <c r="D334" s="73"/>
      <c r="E334" s="73"/>
      <c r="F334" s="73"/>
      <c r="G334" s="73"/>
      <c r="H334" s="73"/>
      <c r="I334" s="73"/>
      <c r="J334" s="73"/>
      <c r="K334" s="73"/>
      <c r="L334" s="73"/>
      <c r="M334" s="73"/>
      <c r="N334" s="73"/>
      <c r="O334" s="73"/>
      <c r="P334" s="73"/>
      <c r="Q334" s="146"/>
      <c r="R334" s="146"/>
      <c r="S334" s="146"/>
      <c r="T334" s="146"/>
      <c r="U334" s="146"/>
      <c r="V334" s="146"/>
      <c r="W334" s="146"/>
      <c r="X334" s="146"/>
      <c r="Y334" s="146"/>
      <c r="Z334" s="154"/>
      <c r="AA334" s="154"/>
      <c r="AB334" s="154"/>
      <c r="AC334" s="154"/>
      <c r="AD334" s="154"/>
      <c r="AE334" s="154"/>
      <c r="AF334" s="154"/>
      <c r="AG334" s="154"/>
      <c r="AH334" s="154"/>
      <c r="AI334" s="154"/>
      <c r="AJ334" s="154"/>
      <c r="AK334" s="154"/>
      <c r="AL334" s="154"/>
      <c r="AM334" s="154"/>
      <c r="AN334" s="154"/>
      <c r="AO334" s="154"/>
      <c r="AP334" s="154"/>
      <c r="AQ334" s="146"/>
      <c r="AR334" s="146"/>
      <c r="AS334" s="146"/>
      <c r="AT334" s="146"/>
      <c r="AU334" s="146"/>
      <c r="AV334" s="146"/>
      <c r="AW334" s="146"/>
      <c r="AX334" s="146"/>
      <c r="AY334" s="146"/>
      <c r="AZ334" s="73"/>
      <c r="BA334" s="73"/>
      <c r="BB334" s="73"/>
      <c r="BC334" s="73"/>
      <c r="BD334" s="73"/>
      <c r="BE334" s="73"/>
      <c r="BF334" s="73"/>
      <c r="BG334" s="73"/>
      <c r="BH334" s="73"/>
      <c r="BI334" s="146"/>
      <c r="BJ334" s="146"/>
      <c r="BK334" s="146"/>
      <c r="BL334" s="146"/>
      <c r="BM334" s="146"/>
      <c r="BN334" s="146"/>
      <c r="BO334" s="146"/>
      <c r="BP334" s="146"/>
      <c r="BQ334" s="146"/>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46"/>
      <c r="DB334" s="146"/>
      <c r="DC334" s="146"/>
      <c r="DD334" s="146"/>
      <c r="DE334" s="146"/>
      <c r="DF334" s="146"/>
      <c r="DG334" s="146"/>
      <c r="DH334" s="146"/>
      <c r="DI334" s="146"/>
      <c r="DJ334">
        <f>$DJ$333</f>
        <v>0</v>
      </c>
    </row>
    <row r="335" spans="1:114" ht="59.25" hidden="1" customHeight="1">
      <c r="A335" s="1757"/>
      <c r="B335" s="1757"/>
      <c r="C335" s="1757" t="s">
        <v>82</v>
      </c>
      <c r="D335" s="1757"/>
      <c r="E335" s="1757"/>
      <c r="F335" s="1757"/>
      <c r="G335" s="1757"/>
      <c r="H335" s="1757"/>
      <c r="I335" s="1757"/>
      <c r="J335" s="1757"/>
      <c r="K335" s="1758" t="s">
        <v>86</v>
      </c>
      <c r="L335" s="1713"/>
      <c r="M335" s="1713"/>
      <c r="N335" s="1713"/>
      <c r="O335" s="1713"/>
      <c r="P335" s="1713"/>
      <c r="Q335" s="1757" t="s">
        <v>27</v>
      </c>
      <c r="R335" s="1757"/>
      <c r="S335" s="1757"/>
      <c r="T335" s="1757"/>
      <c r="U335" s="1757"/>
      <c r="V335" s="1757"/>
      <c r="W335" s="1757"/>
      <c r="X335" s="1757"/>
      <c r="Y335" s="1757"/>
      <c r="Z335" s="1759" t="s">
        <v>451</v>
      </c>
      <c r="AA335" s="1759"/>
      <c r="AB335" s="1759"/>
      <c r="AC335" s="1759"/>
      <c r="AD335" s="1758" t="s">
        <v>374</v>
      </c>
      <c r="AE335" s="1758"/>
      <c r="AF335" s="1758"/>
      <c r="AG335" s="1758"/>
      <c r="AH335" s="1758"/>
      <c r="AI335" s="1759" t="s">
        <v>400</v>
      </c>
      <c r="AJ335" s="1757"/>
      <c r="AK335" s="1757"/>
      <c r="AL335" s="1757"/>
      <c r="AM335" s="1757" t="s">
        <v>28</v>
      </c>
      <c r="AN335" s="1757"/>
      <c r="AO335" s="1757"/>
      <c r="AP335" s="1760"/>
      <c r="AQ335" s="1758" t="s">
        <v>453</v>
      </c>
      <c r="AR335" s="1758"/>
      <c r="AS335" s="1758"/>
      <c r="AT335" s="1758"/>
      <c r="AU335" s="1758"/>
      <c r="AV335" s="1758"/>
      <c r="AW335" s="1758"/>
      <c r="AX335" s="1758"/>
      <c r="AY335" s="1758"/>
      <c r="AZ335" s="1757"/>
      <c r="BA335" s="1757"/>
      <c r="BB335" s="1757"/>
      <c r="BC335" s="1758" t="s">
        <v>86</v>
      </c>
      <c r="BD335" s="1713"/>
      <c r="BE335" s="1713"/>
      <c r="BF335" s="1713"/>
      <c r="BG335" s="1713"/>
      <c r="BH335" s="1713"/>
      <c r="BI335" s="1757" t="s">
        <v>27</v>
      </c>
      <c r="BJ335" s="1757"/>
      <c r="BK335" s="1757"/>
      <c r="BL335" s="1757"/>
      <c r="BM335" s="1757"/>
      <c r="BN335" s="1757"/>
      <c r="BO335" s="1757"/>
      <c r="BP335" s="1757"/>
      <c r="BQ335" s="1757"/>
      <c r="BR335" s="1759" t="s">
        <v>451</v>
      </c>
      <c r="BS335" s="1759"/>
      <c r="BT335" s="1759"/>
      <c r="BU335" s="1759"/>
      <c r="BV335" s="1758" t="s">
        <v>374</v>
      </c>
      <c r="BW335" s="1758"/>
      <c r="BX335" s="1758"/>
      <c r="BY335" s="1758"/>
      <c r="BZ335" s="1758"/>
      <c r="CA335" s="1759" t="s">
        <v>400</v>
      </c>
      <c r="CB335" s="1757"/>
      <c r="CC335" s="1757"/>
      <c r="CD335" s="1757"/>
      <c r="CE335" s="1757" t="s">
        <v>28</v>
      </c>
      <c r="CF335" s="1757"/>
      <c r="CG335" s="1757"/>
      <c r="CH335" s="1757"/>
      <c r="CI335" s="1757"/>
      <c r="CJ335" s="1757"/>
      <c r="CK335" s="1757"/>
      <c r="CL335" s="1757"/>
      <c r="CM335" s="1757"/>
      <c r="CN335" s="1757"/>
      <c r="CO335" s="1757"/>
      <c r="CP335" s="1757"/>
      <c r="CQ335" s="1757"/>
      <c r="CR335" s="1757"/>
      <c r="CS335" s="1757"/>
      <c r="CT335" s="1757"/>
      <c r="CU335" s="1757"/>
      <c r="CV335" s="1757"/>
      <c r="CW335" s="1757"/>
      <c r="CX335" s="1757"/>
      <c r="CY335" s="1757"/>
      <c r="CZ335" s="1760"/>
      <c r="DA335" s="1758" t="s">
        <v>453</v>
      </c>
      <c r="DB335" s="1758"/>
      <c r="DC335" s="1758"/>
      <c r="DD335" s="1758"/>
      <c r="DE335" s="1758"/>
      <c r="DF335" s="1758"/>
      <c r="DG335" s="1758"/>
      <c r="DH335" s="1758"/>
      <c r="DI335" s="1758"/>
      <c r="DJ335">
        <f>$DJ$333</f>
        <v>0</v>
      </c>
    </row>
    <row r="336" spans="1:114" ht="30" hidden="1" customHeight="1">
      <c r="A336" s="1761">
        <v>1</v>
      </c>
      <c r="B336" s="1761">
        <v>1</v>
      </c>
      <c r="C336" s="1762"/>
      <c r="D336" s="1762"/>
      <c r="E336" s="1762"/>
      <c r="F336" s="1762"/>
      <c r="G336" s="1762"/>
      <c r="H336" s="1762"/>
      <c r="I336" s="1762"/>
      <c r="J336" s="1762"/>
      <c r="K336" s="1763"/>
      <c r="L336" s="1763"/>
      <c r="M336" s="1763"/>
      <c r="N336" s="1763"/>
      <c r="O336" s="1763"/>
      <c r="P336" s="1763"/>
      <c r="Q336" s="1764"/>
      <c r="R336" s="1764"/>
      <c r="S336" s="1764"/>
      <c r="T336" s="1764"/>
      <c r="U336" s="1764"/>
      <c r="V336" s="1764"/>
      <c r="W336" s="1764"/>
      <c r="X336" s="1764"/>
      <c r="Y336" s="1764"/>
      <c r="Z336" s="1765"/>
      <c r="AA336" s="1766"/>
      <c r="AB336" s="1766"/>
      <c r="AC336" s="1767"/>
      <c r="AD336" s="1768"/>
      <c r="AE336" s="1769"/>
      <c r="AF336" s="1769"/>
      <c r="AG336" s="1769"/>
      <c r="AH336" s="1769"/>
      <c r="AI336" s="1770"/>
      <c r="AJ336" s="1770"/>
      <c r="AK336" s="1770"/>
      <c r="AL336" s="1770"/>
      <c r="AM336" s="1771"/>
      <c r="AN336" s="1772"/>
      <c r="AO336" s="1772"/>
      <c r="AP336" s="1773"/>
      <c r="AQ336" s="1516"/>
      <c r="AR336" s="1516"/>
      <c r="AS336" s="1516"/>
      <c r="AT336" s="1516"/>
      <c r="AU336" s="1516"/>
      <c r="AV336" s="1516"/>
      <c r="AW336" s="1516"/>
      <c r="AX336" s="1516"/>
      <c r="AY336" s="1516"/>
      <c r="AZ336" s="1762"/>
      <c r="BA336" s="1762"/>
      <c r="BB336" s="1762"/>
      <c r="BC336" s="1763"/>
      <c r="BD336" s="1763"/>
      <c r="BE336" s="1763"/>
      <c r="BF336" s="1763"/>
      <c r="BG336" s="1763"/>
      <c r="BH336" s="1763"/>
      <c r="BI336" s="1764"/>
      <c r="BJ336" s="1764"/>
      <c r="BK336" s="1764"/>
      <c r="BL336" s="1764"/>
      <c r="BM336" s="1764"/>
      <c r="BN336" s="1764"/>
      <c r="BO336" s="1764"/>
      <c r="BP336" s="1764"/>
      <c r="BQ336" s="1764"/>
      <c r="BR336" s="1765"/>
      <c r="BS336" s="1766"/>
      <c r="BT336" s="1766"/>
      <c r="BU336" s="1767"/>
      <c r="BV336" s="1768"/>
      <c r="BW336" s="1769"/>
      <c r="BX336" s="1769"/>
      <c r="BY336" s="1769"/>
      <c r="BZ336" s="1769"/>
      <c r="CA336" s="1770"/>
      <c r="CB336" s="1770"/>
      <c r="CC336" s="1770"/>
      <c r="CD336" s="1770"/>
      <c r="CE336" s="1771"/>
      <c r="CF336" s="1772"/>
      <c r="CG336" s="1772"/>
      <c r="CH336" s="1772"/>
      <c r="CI336" s="1772"/>
      <c r="CJ336" s="1772"/>
      <c r="CK336" s="1772"/>
      <c r="CL336" s="1772"/>
      <c r="CM336" s="1772"/>
      <c r="CN336" s="1772"/>
      <c r="CO336" s="1772"/>
      <c r="CP336" s="1772"/>
      <c r="CQ336" s="1772"/>
      <c r="CR336" s="1772"/>
      <c r="CS336" s="1772"/>
      <c r="CT336" s="1772"/>
      <c r="CU336" s="1772"/>
      <c r="CV336" s="1772"/>
      <c r="CW336" s="1772"/>
      <c r="CX336" s="1772"/>
      <c r="CY336" s="1772"/>
      <c r="CZ336" s="1773"/>
      <c r="DA336" s="1516"/>
      <c r="DB336" s="1516"/>
      <c r="DC336" s="1516"/>
      <c r="DD336" s="1516"/>
      <c r="DE336" s="1516"/>
      <c r="DF336" s="1516"/>
      <c r="DG336" s="1516"/>
      <c r="DH336" s="1516"/>
      <c r="DI336" s="1516"/>
      <c r="DJ336">
        <f>$DJ$333</f>
        <v>0</v>
      </c>
    </row>
    <row r="337" spans="1:114" ht="30" hidden="1" customHeight="1">
      <c r="A337" s="1761">
        <v>2</v>
      </c>
      <c r="B337" s="1761">
        <v>1</v>
      </c>
      <c r="C337" s="1762"/>
      <c r="D337" s="1762"/>
      <c r="E337" s="1762"/>
      <c r="F337" s="1762"/>
      <c r="G337" s="1762"/>
      <c r="H337" s="1762"/>
      <c r="I337" s="1762"/>
      <c r="J337" s="1762"/>
      <c r="K337" s="1763"/>
      <c r="L337" s="1763"/>
      <c r="M337" s="1763"/>
      <c r="N337" s="1763"/>
      <c r="O337" s="1763"/>
      <c r="P337" s="1763"/>
      <c r="Q337" s="1764"/>
      <c r="R337" s="1764"/>
      <c r="S337" s="1764"/>
      <c r="T337" s="1764"/>
      <c r="U337" s="1764"/>
      <c r="V337" s="1764"/>
      <c r="W337" s="1764"/>
      <c r="X337" s="1764"/>
      <c r="Y337" s="1764"/>
      <c r="Z337" s="1765"/>
      <c r="AA337" s="1766"/>
      <c r="AB337" s="1766"/>
      <c r="AC337" s="1767"/>
      <c r="AD337" s="1768"/>
      <c r="AE337" s="1769"/>
      <c r="AF337" s="1769"/>
      <c r="AG337" s="1769"/>
      <c r="AH337" s="1769"/>
      <c r="AI337" s="1770"/>
      <c r="AJ337" s="1770"/>
      <c r="AK337" s="1770"/>
      <c r="AL337" s="1770"/>
      <c r="AM337" s="1771"/>
      <c r="AN337" s="1772"/>
      <c r="AO337" s="1772"/>
      <c r="AP337" s="1773"/>
      <c r="AQ337" s="1516"/>
      <c r="AR337" s="1516"/>
      <c r="AS337" s="1516"/>
      <c r="AT337" s="1516"/>
      <c r="AU337" s="1516"/>
      <c r="AV337" s="1516"/>
      <c r="AW337" s="1516"/>
      <c r="AX337" s="1516"/>
      <c r="AY337" s="1516"/>
      <c r="AZ337" s="1762"/>
      <c r="BA337" s="1762"/>
      <c r="BB337" s="1762"/>
      <c r="BC337" s="1763"/>
      <c r="BD337" s="1763"/>
      <c r="BE337" s="1763"/>
      <c r="BF337" s="1763"/>
      <c r="BG337" s="1763"/>
      <c r="BH337" s="1763"/>
      <c r="BI337" s="1764"/>
      <c r="BJ337" s="1764"/>
      <c r="BK337" s="1764"/>
      <c r="BL337" s="1764"/>
      <c r="BM337" s="1764"/>
      <c r="BN337" s="1764"/>
      <c r="BO337" s="1764"/>
      <c r="BP337" s="1764"/>
      <c r="BQ337" s="1764"/>
      <c r="BR337" s="1765"/>
      <c r="BS337" s="1766"/>
      <c r="BT337" s="1766"/>
      <c r="BU337" s="1767"/>
      <c r="BV337" s="1768"/>
      <c r="BW337" s="1769"/>
      <c r="BX337" s="1769"/>
      <c r="BY337" s="1769"/>
      <c r="BZ337" s="1769"/>
      <c r="CA337" s="1770"/>
      <c r="CB337" s="1770"/>
      <c r="CC337" s="1770"/>
      <c r="CD337" s="1770"/>
      <c r="CE337" s="1771"/>
      <c r="CF337" s="1772"/>
      <c r="CG337" s="1772"/>
      <c r="CH337" s="1772"/>
      <c r="CI337" s="1772"/>
      <c r="CJ337" s="1772"/>
      <c r="CK337" s="1772"/>
      <c r="CL337" s="1772"/>
      <c r="CM337" s="1772"/>
      <c r="CN337" s="1772"/>
      <c r="CO337" s="1772"/>
      <c r="CP337" s="1772"/>
      <c r="CQ337" s="1772"/>
      <c r="CR337" s="1772"/>
      <c r="CS337" s="1772"/>
      <c r="CT337" s="1772"/>
      <c r="CU337" s="1772"/>
      <c r="CV337" s="1772"/>
      <c r="CW337" s="1772"/>
      <c r="CX337" s="1772"/>
      <c r="CY337" s="1772"/>
      <c r="CZ337" s="1773"/>
      <c r="DA337" s="1516"/>
      <c r="DB337" s="1516"/>
      <c r="DC337" s="1516"/>
      <c r="DD337" s="1516"/>
      <c r="DE337" s="1516"/>
      <c r="DF337" s="1516"/>
      <c r="DG337" s="1516"/>
      <c r="DH337" s="1516"/>
      <c r="DI337" s="1516"/>
      <c r="DJ337">
        <f>COUNTA($C$337)</f>
        <v>0</v>
      </c>
    </row>
    <row r="338" spans="1:114" ht="30" hidden="1" customHeight="1">
      <c r="A338" s="1761">
        <v>3</v>
      </c>
      <c r="B338" s="1761">
        <v>1</v>
      </c>
      <c r="C338" s="1762"/>
      <c r="D338" s="1762"/>
      <c r="E338" s="1762"/>
      <c r="F338" s="1762"/>
      <c r="G338" s="1762"/>
      <c r="H338" s="1762"/>
      <c r="I338" s="1762"/>
      <c r="J338" s="1762"/>
      <c r="K338" s="1763"/>
      <c r="L338" s="1763"/>
      <c r="M338" s="1763"/>
      <c r="N338" s="1763"/>
      <c r="O338" s="1763"/>
      <c r="P338" s="1763"/>
      <c r="Q338" s="1764"/>
      <c r="R338" s="1764"/>
      <c r="S338" s="1764"/>
      <c r="T338" s="1764"/>
      <c r="U338" s="1764"/>
      <c r="V338" s="1764"/>
      <c r="W338" s="1764"/>
      <c r="X338" s="1764"/>
      <c r="Y338" s="1764"/>
      <c r="Z338" s="1765"/>
      <c r="AA338" s="1766"/>
      <c r="AB338" s="1766"/>
      <c r="AC338" s="1767"/>
      <c r="AD338" s="1768"/>
      <c r="AE338" s="1769"/>
      <c r="AF338" s="1769"/>
      <c r="AG338" s="1769"/>
      <c r="AH338" s="1769"/>
      <c r="AI338" s="1774"/>
      <c r="AJ338" s="1774"/>
      <c r="AK338" s="1774"/>
      <c r="AL338" s="1774"/>
      <c r="AM338" s="1771"/>
      <c r="AN338" s="1772"/>
      <c r="AO338" s="1772"/>
      <c r="AP338" s="1773"/>
      <c r="AQ338" s="1516"/>
      <c r="AR338" s="1516"/>
      <c r="AS338" s="1516"/>
      <c r="AT338" s="1516"/>
      <c r="AU338" s="1516"/>
      <c r="AV338" s="1516"/>
      <c r="AW338" s="1516"/>
      <c r="AX338" s="1516"/>
      <c r="AY338" s="1516"/>
      <c r="AZ338" s="1762"/>
      <c r="BA338" s="1762"/>
      <c r="BB338" s="1762"/>
      <c r="BC338" s="1763"/>
      <c r="BD338" s="1763"/>
      <c r="BE338" s="1763"/>
      <c r="BF338" s="1763"/>
      <c r="BG338" s="1763"/>
      <c r="BH338" s="1763"/>
      <c r="BI338" s="1764"/>
      <c r="BJ338" s="1764"/>
      <c r="BK338" s="1764"/>
      <c r="BL338" s="1764"/>
      <c r="BM338" s="1764"/>
      <c r="BN338" s="1764"/>
      <c r="BO338" s="1764"/>
      <c r="BP338" s="1764"/>
      <c r="BQ338" s="1764"/>
      <c r="BR338" s="1765"/>
      <c r="BS338" s="1766"/>
      <c r="BT338" s="1766"/>
      <c r="BU338" s="1767"/>
      <c r="BV338" s="1768"/>
      <c r="BW338" s="1769"/>
      <c r="BX338" s="1769"/>
      <c r="BY338" s="1769"/>
      <c r="BZ338" s="1769"/>
      <c r="CA338" s="1774"/>
      <c r="CB338" s="1774"/>
      <c r="CC338" s="1774"/>
      <c r="CD338" s="1774"/>
      <c r="CE338" s="1771"/>
      <c r="CF338" s="1772"/>
      <c r="CG338" s="1772"/>
      <c r="CH338" s="1772"/>
      <c r="CI338" s="1772"/>
      <c r="CJ338" s="1772"/>
      <c r="CK338" s="1772"/>
      <c r="CL338" s="1772"/>
      <c r="CM338" s="1772"/>
      <c r="CN338" s="1772"/>
      <c r="CO338" s="1772"/>
      <c r="CP338" s="1772"/>
      <c r="CQ338" s="1772"/>
      <c r="CR338" s="1772"/>
      <c r="CS338" s="1772"/>
      <c r="CT338" s="1772"/>
      <c r="CU338" s="1772"/>
      <c r="CV338" s="1772"/>
      <c r="CW338" s="1772"/>
      <c r="CX338" s="1772"/>
      <c r="CY338" s="1772"/>
      <c r="CZ338" s="1773"/>
      <c r="DA338" s="1516"/>
      <c r="DB338" s="1516"/>
      <c r="DC338" s="1516"/>
      <c r="DD338" s="1516"/>
      <c r="DE338" s="1516"/>
      <c r="DF338" s="1516"/>
      <c r="DG338" s="1516"/>
      <c r="DH338" s="1516"/>
      <c r="DI338" s="1516"/>
      <c r="DJ338">
        <f>COUNTA($C$338)</f>
        <v>0</v>
      </c>
    </row>
    <row r="339" spans="1:114" ht="30" hidden="1" customHeight="1">
      <c r="A339" s="1761">
        <v>4</v>
      </c>
      <c r="B339" s="1761">
        <v>1</v>
      </c>
      <c r="C339" s="1762"/>
      <c r="D339" s="1762"/>
      <c r="E339" s="1762"/>
      <c r="F339" s="1762"/>
      <c r="G339" s="1762"/>
      <c r="H339" s="1762"/>
      <c r="I339" s="1762"/>
      <c r="J339" s="1762"/>
      <c r="K339" s="1763"/>
      <c r="L339" s="1763"/>
      <c r="M339" s="1763"/>
      <c r="N339" s="1763"/>
      <c r="O339" s="1763"/>
      <c r="P339" s="1763"/>
      <c r="Q339" s="1764"/>
      <c r="R339" s="1764"/>
      <c r="S339" s="1764"/>
      <c r="T339" s="1764"/>
      <c r="U339" s="1764"/>
      <c r="V339" s="1764"/>
      <c r="W339" s="1764"/>
      <c r="X339" s="1764"/>
      <c r="Y339" s="1764"/>
      <c r="Z339" s="1765"/>
      <c r="AA339" s="1766"/>
      <c r="AB339" s="1766"/>
      <c r="AC339" s="1767"/>
      <c r="AD339" s="1768"/>
      <c r="AE339" s="1769"/>
      <c r="AF339" s="1769"/>
      <c r="AG339" s="1769"/>
      <c r="AH339" s="1769"/>
      <c r="AI339" s="1774"/>
      <c r="AJ339" s="1774"/>
      <c r="AK339" s="1774"/>
      <c r="AL339" s="1774"/>
      <c r="AM339" s="1771"/>
      <c r="AN339" s="1772"/>
      <c r="AO339" s="1772"/>
      <c r="AP339" s="1773"/>
      <c r="AQ339" s="1516"/>
      <c r="AR339" s="1516"/>
      <c r="AS339" s="1516"/>
      <c r="AT339" s="1516"/>
      <c r="AU339" s="1516"/>
      <c r="AV339" s="1516"/>
      <c r="AW339" s="1516"/>
      <c r="AX339" s="1516"/>
      <c r="AY339" s="1516"/>
      <c r="AZ339" s="1762"/>
      <c r="BA339" s="1762"/>
      <c r="BB339" s="1762"/>
      <c r="BC339" s="1763"/>
      <c r="BD339" s="1763"/>
      <c r="BE339" s="1763"/>
      <c r="BF339" s="1763"/>
      <c r="BG339" s="1763"/>
      <c r="BH339" s="1763"/>
      <c r="BI339" s="1764"/>
      <c r="BJ339" s="1764"/>
      <c r="BK339" s="1764"/>
      <c r="BL339" s="1764"/>
      <c r="BM339" s="1764"/>
      <c r="BN339" s="1764"/>
      <c r="BO339" s="1764"/>
      <c r="BP339" s="1764"/>
      <c r="BQ339" s="1764"/>
      <c r="BR339" s="1765"/>
      <c r="BS339" s="1766"/>
      <c r="BT339" s="1766"/>
      <c r="BU339" s="1767"/>
      <c r="BV339" s="1768"/>
      <c r="BW339" s="1769"/>
      <c r="BX339" s="1769"/>
      <c r="BY339" s="1769"/>
      <c r="BZ339" s="1769"/>
      <c r="CA339" s="1774"/>
      <c r="CB339" s="1774"/>
      <c r="CC339" s="1774"/>
      <c r="CD339" s="1774"/>
      <c r="CE339" s="1771"/>
      <c r="CF339" s="1772"/>
      <c r="CG339" s="1772"/>
      <c r="CH339" s="1772"/>
      <c r="CI339" s="1772"/>
      <c r="CJ339" s="1772"/>
      <c r="CK339" s="1772"/>
      <c r="CL339" s="1772"/>
      <c r="CM339" s="1772"/>
      <c r="CN339" s="1772"/>
      <c r="CO339" s="1772"/>
      <c r="CP339" s="1772"/>
      <c r="CQ339" s="1772"/>
      <c r="CR339" s="1772"/>
      <c r="CS339" s="1772"/>
      <c r="CT339" s="1772"/>
      <c r="CU339" s="1772"/>
      <c r="CV339" s="1772"/>
      <c r="CW339" s="1772"/>
      <c r="CX339" s="1772"/>
      <c r="CY339" s="1772"/>
      <c r="CZ339" s="1773"/>
      <c r="DA339" s="1516"/>
      <c r="DB339" s="1516"/>
      <c r="DC339" s="1516"/>
      <c r="DD339" s="1516"/>
      <c r="DE339" s="1516"/>
      <c r="DF339" s="1516"/>
      <c r="DG339" s="1516"/>
      <c r="DH339" s="1516"/>
      <c r="DI339" s="1516"/>
      <c r="DJ339">
        <f>COUNTA($C$339)</f>
        <v>0</v>
      </c>
    </row>
    <row r="340" spans="1:114" ht="30" hidden="1" customHeight="1">
      <c r="A340" s="1761">
        <v>5</v>
      </c>
      <c r="B340" s="1761">
        <v>1</v>
      </c>
      <c r="C340" s="1762"/>
      <c r="D340" s="1762"/>
      <c r="E340" s="1762"/>
      <c r="F340" s="1762"/>
      <c r="G340" s="1762"/>
      <c r="H340" s="1762"/>
      <c r="I340" s="1762"/>
      <c r="J340" s="1762"/>
      <c r="K340" s="1763"/>
      <c r="L340" s="1763"/>
      <c r="M340" s="1763"/>
      <c r="N340" s="1763"/>
      <c r="O340" s="1763"/>
      <c r="P340" s="1763"/>
      <c r="Q340" s="1764"/>
      <c r="R340" s="1764"/>
      <c r="S340" s="1764"/>
      <c r="T340" s="1764"/>
      <c r="U340" s="1764"/>
      <c r="V340" s="1764"/>
      <c r="W340" s="1764"/>
      <c r="X340" s="1764"/>
      <c r="Y340" s="1764"/>
      <c r="Z340" s="1765"/>
      <c r="AA340" s="1766"/>
      <c r="AB340" s="1766"/>
      <c r="AC340" s="1767"/>
      <c r="AD340" s="1768"/>
      <c r="AE340" s="1769"/>
      <c r="AF340" s="1769"/>
      <c r="AG340" s="1769"/>
      <c r="AH340" s="1769"/>
      <c r="AI340" s="1774"/>
      <c r="AJ340" s="1774"/>
      <c r="AK340" s="1774"/>
      <c r="AL340" s="1774"/>
      <c r="AM340" s="1771"/>
      <c r="AN340" s="1772"/>
      <c r="AO340" s="1772"/>
      <c r="AP340" s="1773"/>
      <c r="AQ340" s="1516"/>
      <c r="AR340" s="1516"/>
      <c r="AS340" s="1516"/>
      <c r="AT340" s="1516"/>
      <c r="AU340" s="1516"/>
      <c r="AV340" s="1516"/>
      <c r="AW340" s="1516"/>
      <c r="AX340" s="1516"/>
      <c r="AY340" s="1516"/>
      <c r="AZ340" s="1762"/>
      <c r="BA340" s="1762"/>
      <c r="BB340" s="1762"/>
      <c r="BC340" s="1763"/>
      <c r="BD340" s="1763"/>
      <c r="BE340" s="1763"/>
      <c r="BF340" s="1763"/>
      <c r="BG340" s="1763"/>
      <c r="BH340" s="1763"/>
      <c r="BI340" s="1764"/>
      <c r="BJ340" s="1764"/>
      <c r="BK340" s="1764"/>
      <c r="BL340" s="1764"/>
      <c r="BM340" s="1764"/>
      <c r="BN340" s="1764"/>
      <c r="BO340" s="1764"/>
      <c r="BP340" s="1764"/>
      <c r="BQ340" s="1764"/>
      <c r="BR340" s="1765"/>
      <c r="BS340" s="1766"/>
      <c r="BT340" s="1766"/>
      <c r="BU340" s="1767"/>
      <c r="BV340" s="1768"/>
      <c r="BW340" s="1769"/>
      <c r="BX340" s="1769"/>
      <c r="BY340" s="1769"/>
      <c r="BZ340" s="1769"/>
      <c r="CA340" s="1774"/>
      <c r="CB340" s="1774"/>
      <c r="CC340" s="1774"/>
      <c r="CD340" s="1774"/>
      <c r="CE340" s="1771"/>
      <c r="CF340" s="1772"/>
      <c r="CG340" s="1772"/>
      <c r="CH340" s="1772"/>
      <c r="CI340" s="1772"/>
      <c r="CJ340" s="1772"/>
      <c r="CK340" s="1772"/>
      <c r="CL340" s="1772"/>
      <c r="CM340" s="1772"/>
      <c r="CN340" s="1772"/>
      <c r="CO340" s="1772"/>
      <c r="CP340" s="1772"/>
      <c r="CQ340" s="1772"/>
      <c r="CR340" s="1772"/>
      <c r="CS340" s="1772"/>
      <c r="CT340" s="1772"/>
      <c r="CU340" s="1772"/>
      <c r="CV340" s="1772"/>
      <c r="CW340" s="1772"/>
      <c r="CX340" s="1772"/>
      <c r="CY340" s="1772"/>
      <c r="CZ340" s="1773"/>
      <c r="DA340" s="1516"/>
      <c r="DB340" s="1516"/>
      <c r="DC340" s="1516"/>
      <c r="DD340" s="1516"/>
      <c r="DE340" s="1516"/>
      <c r="DF340" s="1516"/>
      <c r="DG340" s="1516"/>
      <c r="DH340" s="1516"/>
      <c r="DI340" s="1516"/>
      <c r="DJ340">
        <f>COUNTA($C$340)</f>
        <v>0</v>
      </c>
    </row>
    <row r="341" spans="1:114" ht="30" hidden="1" customHeight="1">
      <c r="A341" s="1761">
        <v>6</v>
      </c>
      <c r="B341" s="1761">
        <v>1</v>
      </c>
      <c r="C341" s="1762"/>
      <c r="D341" s="1762"/>
      <c r="E341" s="1762"/>
      <c r="F341" s="1762"/>
      <c r="G341" s="1762"/>
      <c r="H341" s="1762"/>
      <c r="I341" s="1762"/>
      <c r="J341" s="1762"/>
      <c r="K341" s="1763"/>
      <c r="L341" s="1763"/>
      <c r="M341" s="1763"/>
      <c r="N341" s="1763"/>
      <c r="O341" s="1763"/>
      <c r="P341" s="1763"/>
      <c r="Q341" s="1764"/>
      <c r="R341" s="1764"/>
      <c r="S341" s="1764"/>
      <c r="T341" s="1764"/>
      <c r="U341" s="1764"/>
      <c r="V341" s="1764"/>
      <c r="W341" s="1764"/>
      <c r="X341" s="1764"/>
      <c r="Y341" s="1764"/>
      <c r="Z341" s="1765"/>
      <c r="AA341" s="1766"/>
      <c r="AB341" s="1766"/>
      <c r="AC341" s="1767"/>
      <c r="AD341" s="1768"/>
      <c r="AE341" s="1769"/>
      <c r="AF341" s="1769"/>
      <c r="AG341" s="1769"/>
      <c r="AH341" s="1769"/>
      <c r="AI341" s="1774"/>
      <c r="AJ341" s="1774"/>
      <c r="AK341" s="1774"/>
      <c r="AL341" s="1774"/>
      <c r="AM341" s="1771"/>
      <c r="AN341" s="1772"/>
      <c r="AO341" s="1772"/>
      <c r="AP341" s="1773"/>
      <c r="AQ341" s="1516"/>
      <c r="AR341" s="1516"/>
      <c r="AS341" s="1516"/>
      <c r="AT341" s="1516"/>
      <c r="AU341" s="1516"/>
      <c r="AV341" s="1516"/>
      <c r="AW341" s="1516"/>
      <c r="AX341" s="1516"/>
      <c r="AY341" s="1516"/>
      <c r="AZ341" s="1762"/>
      <c r="BA341" s="1762"/>
      <c r="BB341" s="1762"/>
      <c r="BC341" s="1763"/>
      <c r="BD341" s="1763"/>
      <c r="BE341" s="1763"/>
      <c r="BF341" s="1763"/>
      <c r="BG341" s="1763"/>
      <c r="BH341" s="1763"/>
      <c r="BI341" s="1764"/>
      <c r="BJ341" s="1764"/>
      <c r="BK341" s="1764"/>
      <c r="BL341" s="1764"/>
      <c r="BM341" s="1764"/>
      <c r="BN341" s="1764"/>
      <c r="BO341" s="1764"/>
      <c r="BP341" s="1764"/>
      <c r="BQ341" s="1764"/>
      <c r="BR341" s="1765"/>
      <c r="BS341" s="1766"/>
      <c r="BT341" s="1766"/>
      <c r="BU341" s="1767"/>
      <c r="BV341" s="1768"/>
      <c r="BW341" s="1769"/>
      <c r="BX341" s="1769"/>
      <c r="BY341" s="1769"/>
      <c r="BZ341" s="1769"/>
      <c r="CA341" s="1774"/>
      <c r="CB341" s="1774"/>
      <c r="CC341" s="1774"/>
      <c r="CD341" s="1774"/>
      <c r="CE341" s="1771"/>
      <c r="CF341" s="1772"/>
      <c r="CG341" s="1772"/>
      <c r="CH341" s="1772"/>
      <c r="CI341" s="1772"/>
      <c r="CJ341" s="1772"/>
      <c r="CK341" s="1772"/>
      <c r="CL341" s="1772"/>
      <c r="CM341" s="1772"/>
      <c r="CN341" s="1772"/>
      <c r="CO341" s="1772"/>
      <c r="CP341" s="1772"/>
      <c r="CQ341" s="1772"/>
      <c r="CR341" s="1772"/>
      <c r="CS341" s="1772"/>
      <c r="CT341" s="1772"/>
      <c r="CU341" s="1772"/>
      <c r="CV341" s="1772"/>
      <c r="CW341" s="1772"/>
      <c r="CX341" s="1772"/>
      <c r="CY341" s="1772"/>
      <c r="CZ341" s="1773"/>
      <c r="DA341" s="1516"/>
      <c r="DB341" s="1516"/>
      <c r="DC341" s="1516"/>
      <c r="DD341" s="1516"/>
      <c r="DE341" s="1516"/>
      <c r="DF341" s="1516"/>
      <c r="DG341" s="1516"/>
      <c r="DH341" s="1516"/>
      <c r="DI341" s="1516"/>
      <c r="DJ341">
        <f>COUNTA($C$341)</f>
        <v>0</v>
      </c>
    </row>
    <row r="342" spans="1:114" ht="30" hidden="1" customHeight="1">
      <c r="A342" s="1761">
        <v>7</v>
      </c>
      <c r="B342" s="1761">
        <v>1</v>
      </c>
      <c r="C342" s="1762"/>
      <c r="D342" s="1762"/>
      <c r="E342" s="1762"/>
      <c r="F342" s="1762"/>
      <c r="G342" s="1762"/>
      <c r="H342" s="1762"/>
      <c r="I342" s="1762"/>
      <c r="J342" s="1762"/>
      <c r="K342" s="1763"/>
      <c r="L342" s="1763"/>
      <c r="M342" s="1763"/>
      <c r="N342" s="1763"/>
      <c r="O342" s="1763"/>
      <c r="P342" s="1763"/>
      <c r="Q342" s="1764"/>
      <c r="R342" s="1764"/>
      <c r="S342" s="1764"/>
      <c r="T342" s="1764"/>
      <c r="U342" s="1764"/>
      <c r="V342" s="1764"/>
      <c r="W342" s="1764"/>
      <c r="X342" s="1764"/>
      <c r="Y342" s="1764"/>
      <c r="Z342" s="1765"/>
      <c r="AA342" s="1766"/>
      <c r="AB342" s="1766"/>
      <c r="AC342" s="1767"/>
      <c r="AD342" s="1768"/>
      <c r="AE342" s="1769"/>
      <c r="AF342" s="1769"/>
      <c r="AG342" s="1769"/>
      <c r="AH342" s="1769"/>
      <c r="AI342" s="1774"/>
      <c r="AJ342" s="1774"/>
      <c r="AK342" s="1774"/>
      <c r="AL342" s="1774"/>
      <c r="AM342" s="1771"/>
      <c r="AN342" s="1772"/>
      <c r="AO342" s="1772"/>
      <c r="AP342" s="1773"/>
      <c r="AQ342" s="1516"/>
      <c r="AR342" s="1516"/>
      <c r="AS342" s="1516"/>
      <c r="AT342" s="1516"/>
      <c r="AU342" s="1516"/>
      <c r="AV342" s="1516"/>
      <c r="AW342" s="1516"/>
      <c r="AX342" s="1516"/>
      <c r="AY342" s="1516"/>
      <c r="AZ342" s="1762"/>
      <c r="BA342" s="1762"/>
      <c r="BB342" s="1762"/>
      <c r="BC342" s="1763"/>
      <c r="BD342" s="1763"/>
      <c r="BE342" s="1763"/>
      <c r="BF342" s="1763"/>
      <c r="BG342" s="1763"/>
      <c r="BH342" s="1763"/>
      <c r="BI342" s="1764"/>
      <c r="BJ342" s="1764"/>
      <c r="BK342" s="1764"/>
      <c r="BL342" s="1764"/>
      <c r="BM342" s="1764"/>
      <c r="BN342" s="1764"/>
      <c r="BO342" s="1764"/>
      <c r="BP342" s="1764"/>
      <c r="BQ342" s="1764"/>
      <c r="BR342" s="1765"/>
      <c r="BS342" s="1766"/>
      <c r="BT342" s="1766"/>
      <c r="BU342" s="1767"/>
      <c r="BV342" s="1768"/>
      <c r="BW342" s="1769"/>
      <c r="BX342" s="1769"/>
      <c r="BY342" s="1769"/>
      <c r="BZ342" s="1769"/>
      <c r="CA342" s="1774"/>
      <c r="CB342" s="1774"/>
      <c r="CC342" s="1774"/>
      <c r="CD342" s="1774"/>
      <c r="CE342" s="1771"/>
      <c r="CF342" s="1772"/>
      <c r="CG342" s="1772"/>
      <c r="CH342" s="1772"/>
      <c r="CI342" s="1772"/>
      <c r="CJ342" s="1772"/>
      <c r="CK342" s="1772"/>
      <c r="CL342" s="1772"/>
      <c r="CM342" s="1772"/>
      <c r="CN342" s="1772"/>
      <c r="CO342" s="1772"/>
      <c r="CP342" s="1772"/>
      <c r="CQ342" s="1772"/>
      <c r="CR342" s="1772"/>
      <c r="CS342" s="1772"/>
      <c r="CT342" s="1772"/>
      <c r="CU342" s="1772"/>
      <c r="CV342" s="1772"/>
      <c r="CW342" s="1772"/>
      <c r="CX342" s="1772"/>
      <c r="CY342" s="1772"/>
      <c r="CZ342" s="1773"/>
      <c r="DA342" s="1516"/>
      <c r="DB342" s="1516"/>
      <c r="DC342" s="1516"/>
      <c r="DD342" s="1516"/>
      <c r="DE342" s="1516"/>
      <c r="DF342" s="1516"/>
      <c r="DG342" s="1516"/>
      <c r="DH342" s="1516"/>
      <c r="DI342" s="1516"/>
      <c r="DJ342">
        <f>COUNTA($C$342)</f>
        <v>0</v>
      </c>
    </row>
    <row r="343" spans="1:114" ht="30" hidden="1" customHeight="1">
      <c r="A343" s="1761">
        <v>8</v>
      </c>
      <c r="B343" s="1761">
        <v>1</v>
      </c>
      <c r="C343" s="1762"/>
      <c r="D343" s="1762"/>
      <c r="E343" s="1762"/>
      <c r="F343" s="1762"/>
      <c r="G343" s="1762"/>
      <c r="H343" s="1762"/>
      <c r="I343" s="1762"/>
      <c r="J343" s="1762"/>
      <c r="K343" s="1763"/>
      <c r="L343" s="1763"/>
      <c r="M343" s="1763"/>
      <c r="N343" s="1763"/>
      <c r="O343" s="1763"/>
      <c r="P343" s="1763"/>
      <c r="Q343" s="1764"/>
      <c r="R343" s="1764"/>
      <c r="S343" s="1764"/>
      <c r="T343" s="1764"/>
      <c r="U343" s="1764"/>
      <c r="V343" s="1764"/>
      <c r="W343" s="1764"/>
      <c r="X343" s="1764"/>
      <c r="Y343" s="1764"/>
      <c r="Z343" s="1765"/>
      <c r="AA343" s="1766"/>
      <c r="AB343" s="1766"/>
      <c r="AC343" s="1767"/>
      <c r="AD343" s="1768"/>
      <c r="AE343" s="1769"/>
      <c r="AF343" s="1769"/>
      <c r="AG343" s="1769"/>
      <c r="AH343" s="1769"/>
      <c r="AI343" s="1774"/>
      <c r="AJ343" s="1774"/>
      <c r="AK343" s="1774"/>
      <c r="AL343" s="1774"/>
      <c r="AM343" s="1771"/>
      <c r="AN343" s="1772"/>
      <c r="AO343" s="1772"/>
      <c r="AP343" s="1773"/>
      <c r="AQ343" s="1516"/>
      <c r="AR343" s="1516"/>
      <c r="AS343" s="1516"/>
      <c r="AT343" s="1516"/>
      <c r="AU343" s="1516"/>
      <c r="AV343" s="1516"/>
      <c r="AW343" s="1516"/>
      <c r="AX343" s="1516"/>
      <c r="AY343" s="1516"/>
      <c r="AZ343" s="1762"/>
      <c r="BA343" s="1762"/>
      <c r="BB343" s="1762"/>
      <c r="BC343" s="1763"/>
      <c r="BD343" s="1763"/>
      <c r="BE343" s="1763"/>
      <c r="BF343" s="1763"/>
      <c r="BG343" s="1763"/>
      <c r="BH343" s="1763"/>
      <c r="BI343" s="1764"/>
      <c r="BJ343" s="1764"/>
      <c r="BK343" s="1764"/>
      <c r="BL343" s="1764"/>
      <c r="BM343" s="1764"/>
      <c r="BN343" s="1764"/>
      <c r="BO343" s="1764"/>
      <c r="BP343" s="1764"/>
      <c r="BQ343" s="1764"/>
      <c r="BR343" s="1765"/>
      <c r="BS343" s="1766"/>
      <c r="BT343" s="1766"/>
      <c r="BU343" s="1767"/>
      <c r="BV343" s="1768"/>
      <c r="BW343" s="1769"/>
      <c r="BX343" s="1769"/>
      <c r="BY343" s="1769"/>
      <c r="BZ343" s="1769"/>
      <c r="CA343" s="1774"/>
      <c r="CB343" s="1774"/>
      <c r="CC343" s="1774"/>
      <c r="CD343" s="1774"/>
      <c r="CE343" s="1771"/>
      <c r="CF343" s="1772"/>
      <c r="CG343" s="1772"/>
      <c r="CH343" s="1772"/>
      <c r="CI343" s="1772"/>
      <c r="CJ343" s="1772"/>
      <c r="CK343" s="1772"/>
      <c r="CL343" s="1772"/>
      <c r="CM343" s="1772"/>
      <c r="CN343" s="1772"/>
      <c r="CO343" s="1772"/>
      <c r="CP343" s="1772"/>
      <c r="CQ343" s="1772"/>
      <c r="CR343" s="1772"/>
      <c r="CS343" s="1772"/>
      <c r="CT343" s="1772"/>
      <c r="CU343" s="1772"/>
      <c r="CV343" s="1772"/>
      <c r="CW343" s="1772"/>
      <c r="CX343" s="1772"/>
      <c r="CY343" s="1772"/>
      <c r="CZ343" s="1773"/>
      <c r="DA343" s="1516"/>
      <c r="DB343" s="1516"/>
      <c r="DC343" s="1516"/>
      <c r="DD343" s="1516"/>
      <c r="DE343" s="1516"/>
      <c r="DF343" s="1516"/>
      <c r="DG343" s="1516"/>
      <c r="DH343" s="1516"/>
      <c r="DI343" s="1516"/>
      <c r="DJ343">
        <f>COUNTA($C$343)</f>
        <v>0</v>
      </c>
    </row>
    <row r="344" spans="1:114" ht="30" hidden="1" customHeight="1">
      <c r="A344" s="1761">
        <v>9</v>
      </c>
      <c r="B344" s="1761">
        <v>1</v>
      </c>
      <c r="C344" s="1762"/>
      <c r="D344" s="1762"/>
      <c r="E344" s="1762"/>
      <c r="F344" s="1762"/>
      <c r="G344" s="1762"/>
      <c r="H344" s="1762"/>
      <c r="I344" s="1762"/>
      <c r="J344" s="1762"/>
      <c r="K344" s="1763"/>
      <c r="L344" s="1763"/>
      <c r="M344" s="1763"/>
      <c r="N344" s="1763"/>
      <c r="O344" s="1763"/>
      <c r="P344" s="1763"/>
      <c r="Q344" s="1764"/>
      <c r="R344" s="1764"/>
      <c r="S344" s="1764"/>
      <c r="T344" s="1764"/>
      <c r="U344" s="1764"/>
      <c r="V344" s="1764"/>
      <c r="W344" s="1764"/>
      <c r="X344" s="1764"/>
      <c r="Y344" s="1764"/>
      <c r="Z344" s="1765"/>
      <c r="AA344" s="1766"/>
      <c r="AB344" s="1766"/>
      <c r="AC344" s="1767"/>
      <c r="AD344" s="1768"/>
      <c r="AE344" s="1769"/>
      <c r="AF344" s="1769"/>
      <c r="AG344" s="1769"/>
      <c r="AH344" s="1769"/>
      <c r="AI344" s="1774"/>
      <c r="AJ344" s="1774"/>
      <c r="AK344" s="1774"/>
      <c r="AL344" s="1774"/>
      <c r="AM344" s="1771"/>
      <c r="AN344" s="1772"/>
      <c r="AO344" s="1772"/>
      <c r="AP344" s="1773"/>
      <c r="AQ344" s="1516"/>
      <c r="AR344" s="1516"/>
      <c r="AS344" s="1516"/>
      <c r="AT344" s="1516"/>
      <c r="AU344" s="1516"/>
      <c r="AV344" s="1516"/>
      <c r="AW344" s="1516"/>
      <c r="AX344" s="1516"/>
      <c r="AY344" s="1516"/>
      <c r="AZ344" s="1762"/>
      <c r="BA344" s="1762"/>
      <c r="BB344" s="1762"/>
      <c r="BC344" s="1763"/>
      <c r="BD344" s="1763"/>
      <c r="BE344" s="1763"/>
      <c r="BF344" s="1763"/>
      <c r="BG344" s="1763"/>
      <c r="BH344" s="1763"/>
      <c r="BI344" s="1764"/>
      <c r="BJ344" s="1764"/>
      <c r="BK344" s="1764"/>
      <c r="BL344" s="1764"/>
      <c r="BM344" s="1764"/>
      <c r="BN344" s="1764"/>
      <c r="BO344" s="1764"/>
      <c r="BP344" s="1764"/>
      <c r="BQ344" s="1764"/>
      <c r="BR344" s="1765"/>
      <c r="BS344" s="1766"/>
      <c r="BT344" s="1766"/>
      <c r="BU344" s="1767"/>
      <c r="BV344" s="1768"/>
      <c r="BW344" s="1769"/>
      <c r="BX344" s="1769"/>
      <c r="BY344" s="1769"/>
      <c r="BZ344" s="1769"/>
      <c r="CA344" s="1774"/>
      <c r="CB344" s="1774"/>
      <c r="CC344" s="1774"/>
      <c r="CD344" s="1774"/>
      <c r="CE344" s="1771"/>
      <c r="CF344" s="1772"/>
      <c r="CG344" s="1772"/>
      <c r="CH344" s="1772"/>
      <c r="CI344" s="1772"/>
      <c r="CJ344" s="1772"/>
      <c r="CK344" s="1772"/>
      <c r="CL344" s="1772"/>
      <c r="CM344" s="1772"/>
      <c r="CN344" s="1772"/>
      <c r="CO344" s="1772"/>
      <c r="CP344" s="1772"/>
      <c r="CQ344" s="1772"/>
      <c r="CR344" s="1772"/>
      <c r="CS344" s="1772"/>
      <c r="CT344" s="1772"/>
      <c r="CU344" s="1772"/>
      <c r="CV344" s="1772"/>
      <c r="CW344" s="1772"/>
      <c r="CX344" s="1772"/>
      <c r="CY344" s="1772"/>
      <c r="CZ344" s="1773"/>
      <c r="DA344" s="1516"/>
      <c r="DB344" s="1516"/>
      <c r="DC344" s="1516"/>
      <c r="DD344" s="1516"/>
      <c r="DE344" s="1516"/>
      <c r="DF344" s="1516"/>
      <c r="DG344" s="1516"/>
      <c r="DH344" s="1516"/>
      <c r="DI344" s="1516"/>
      <c r="DJ344">
        <f>COUNTA($C$344)</f>
        <v>0</v>
      </c>
    </row>
    <row r="345" spans="1:114" ht="30" hidden="1" customHeight="1">
      <c r="A345" s="1761">
        <v>10</v>
      </c>
      <c r="B345" s="1761">
        <v>1</v>
      </c>
      <c r="C345" s="1762"/>
      <c r="D345" s="1762"/>
      <c r="E345" s="1762"/>
      <c r="F345" s="1762"/>
      <c r="G345" s="1762"/>
      <c r="H345" s="1762"/>
      <c r="I345" s="1762"/>
      <c r="J345" s="1762"/>
      <c r="K345" s="1763"/>
      <c r="L345" s="1763"/>
      <c r="M345" s="1763"/>
      <c r="N345" s="1763"/>
      <c r="O345" s="1763"/>
      <c r="P345" s="1763"/>
      <c r="Q345" s="1764"/>
      <c r="R345" s="1764"/>
      <c r="S345" s="1764"/>
      <c r="T345" s="1764"/>
      <c r="U345" s="1764"/>
      <c r="V345" s="1764"/>
      <c r="W345" s="1764"/>
      <c r="X345" s="1764"/>
      <c r="Y345" s="1764"/>
      <c r="Z345" s="1765"/>
      <c r="AA345" s="1766"/>
      <c r="AB345" s="1766"/>
      <c r="AC345" s="1767"/>
      <c r="AD345" s="1768"/>
      <c r="AE345" s="1769"/>
      <c r="AF345" s="1769"/>
      <c r="AG345" s="1769"/>
      <c r="AH345" s="1769"/>
      <c r="AI345" s="1774"/>
      <c r="AJ345" s="1774"/>
      <c r="AK345" s="1774"/>
      <c r="AL345" s="1774"/>
      <c r="AM345" s="1771"/>
      <c r="AN345" s="1772"/>
      <c r="AO345" s="1772"/>
      <c r="AP345" s="1773"/>
      <c r="AQ345" s="1516"/>
      <c r="AR345" s="1516"/>
      <c r="AS345" s="1516"/>
      <c r="AT345" s="1516"/>
      <c r="AU345" s="1516"/>
      <c r="AV345" s="1516"/>
      <c r="AW345" s="1516"/>
      <c r="AX345" s="1516"/>
      <c r="AY345" s="1516"/>
      <c r="AZ345" s="1762"/>
      <c r="BA345" s="1762"/>
      <c r="BB345" s="1762"/>
      <c r="BC345" s="1763"/>
      <c r="BD345" s="1763"/>
      <c r="BE345" s="1763"/>
      <c r="BF345" s="1763"/>
      <c r="BG345" s="1763"/>
      <c r="BH345" s="1763"/>
      <c r="BI345" s="1764"/>
      <c r="BJ345" s="1764"/>
      <c r="BK345" s="1764"/>
      <c r="BL345" s="1764"/>
      <c r="BM345" s="1764"/>
      <c r="BN345" s="1764"/>
      <c r="BO345" s="1764"/>
      <c r="BP345" s="1764"/>
      <c r="BQ345" s="1764"/>
      <c r="BR345" s="1765"/>
      <c r="BS345" s="1766"/>
      <c r="BT345" s="1766"/>
      <c r="BU345" s="1767"/>
      <c r="BV345" s="1768"/>
      <c r="BW345" s="1769"/>
      <c r="BX345" s="1769"/>
      <c r="BY345" s="1769"/>
      <c r="BZ345" s="1769"/>
      <c r="CA345" s="1774"/>
      <c r="CB345" s="1774"/>
      <c r="CC345" s="1774"/>
      <c r="CD345" s="1774"/>
      <c r="CE345" s="1771"/>
      <c r="CF345" s="1772"/>
      <c r="CG345" s="1772"/>
      <c r="CH345" s="1772"/>
      <c r="CI345" s="1772"/>
      <c r="CJ345" s="1772"/>
      <c r="CK345" s="1772"/>
      <c r="CL345" s="1772"/>
      <c r="CM345" s="1772"/>
      <c r="CN345" s="1772"/>
      <c r="CO345" s="1772"/>
      <c r="CP345" s="1772"/>
      <c r="CQ345" s="1772"/>
      <c r="CR345" s="1772"/>
      <c r="CS345" s="1772"/>
      <c r="CT345" s="1772"/>
      <c r="CU345" s="1772"/>
      <c r="CV345" s="1772"/>
      <c r="CW345" s="1772"/>
      <c r="CX345" s="1772"/>
      <c r="CY345" s="1772"/>
      <c r="CZ345" s="1773"/>
      <c r="DA345" s="1516"/>
      <c r="DB345" s="1516"/>
      <c r="DC345" s="1516"/>
      <c r="DD345" s="1516"/>
      <c r="DE345" s="1516"/>
      <c r="DF345" s="1516"/>
      <c r="DG345" s="1516"/>
      <c r="DH345" s="1516"/>
      <c r="DI345" s="1516"/>
      <c r="DJ345">
        <f>COUNTA($C$345)</f>
        <v>0</v>
      </c>
    </row>
    <row r="346" spans="1:114" ht="30" hidden="1" customHeight="1">
      <c r="A346" s="1761">
        <v>11</v>
      </c>
      <c r="B346" s="1761">
        <v>1</v>
      </c>
      <c r="C346" s="1762"/>
      <c r="D346" s="1762"/>
      <c r="E346" s="1762"/>
      <c r="F346" s="1762"/>
      <c r="G346" s="1762"/>
      <c r="H346" s="1762"/>
      <c r="I346" s="1762"/>
      <c r="J346" s="1762"/>
      <c r="K346" s="1763"/>
      <c r="L346" s="1763"/>
      <c r="M346" s="1763"/>
      <c r="N346" s="1763"/>
      <c r="O346" s="1763"/>
      <c r="P346" s="1763"/>
      <c r="Q346" s="1764"/>
      <c r="R346" s="1764"/>
      <c r="S346" s="1764"/>
      <c r="T346" s="1764"/>
      <c r="U346" s="1764"/>
      <c r="V346" s="1764"/>
      <c r="W346" s="1764"/>
      <c r="X346" s="1764"/>
      <c r="Y346" s="1764"/>
      <c r="Z346" s="1765"/>
      <c r="AA346" s="1766"/>
      <c r="AB346" s="1766"/>
      <c r="AC346" s="1767"/>
      <c r="AD346" s="1768"/>
      <c r="AE346" s="1769"/>
      <c r="AF346" s="1769"/>
      <c r="AG346" s="1769"/>
      <c r="AH346" s="1769"/>
      <c r="AI346" s="1774"/>
      <c r="AJ346" s="1774"/>
      <c r="AK346" s="1774"/>
      <c r="AL346" s="1774"/>
      <c r="AM346" s="1771"/>
      <c r="AN346" s="1772"/>
      <c r="AO346" s="1772"/>
      <c r="AP346" s="1773"/>
      <c r="AQ346" s="1516"/>
      <c r="AR346" s="1516"/>
      <c r="AS346" s="1516"/>
      <c r="AT346" s="1516"/>
      <c r="AU346" s="1516"/>
      <c r="AV346" s="1516"/>
      <c r="AW346" s="1516"/>
      <c r="AX346" s="1516"/>
      <c r="AY346" s="1516"/>
      <c r="AZ346" s="1762"/>
      <c r="BA346" s="1762"/>
      <c r="BB346" s="1762"/>
      <c r="BC346" s="1763"/>
      <c r="BD346" s="1763"/>
      <c r="BE346" s="1763"/>
      <c r="BF346" s="1763"/>
      <c r="BG346" s="1763"/>
      <c r="BH346" s="1763"/>
      <c r="BI346" s="1764"/>
      <c r="BJ346" s="1764"/>
      <c r="BK346" s="1764"/>
      <c r="BL346" s="1764"/>
      <c r="BM346" s="1764"/>
      <c r="BN346" s="1764"/>
      <c r="BO346" s="1764"/>
      <c r="BP346" s="1764"/>
      <c r="BQ346" s="1764"/>
      <c r="BR346" s="1765"/>
      <c r="BS346" s="1766"/>
      <c r="BT346" s="1766"/>
      <c r="BU346" s="1767"/>
      <c r="BV346" s="1768"/>
      <c r="BW346" s="1769"/>
      <c r="BX346" s="1769"/>
      <c r="BY346" s="1769"/>
      <c r="BZ346" s="1769"/>
      <c r="CA346" s="1774"/>
      <c r="CB346" s="1774"/>
      <c r="CC346" s="1774"/>
      <c r="CD346" s="1774"/>
      <c r="CE346" s="1771"/>
      <c r="CF346" s="1772"/>
      <c r="CG346" s="1772"/>
      <c r="CH346" s="1772"/>
      <c r="CI346" s="1772"/>
      <c r="CJ346" s="1772"/>
      <c r="CK346" s="1772"/>
      <c r="CL346" s="1772"/>
      <c r="CM346" s="1772"/>
      <c r="CN346" s="1772"/>
      <c r="CO346" s="1772"/>
      <c r="CP346" s="1772"/>
      <c r="CQ346" s="1772"/>
      <c r="CR346" s="1772"/>
      <c r="CS346" s="1772"/>
      <c r="CT346" s="1772"/>
      <c r="CU346" s="1772"/>
      <c r="CV346" s="1772"/>
      <c r="CW346" s="1772"/>
      <c r="CX346" s="1772"/>
      <c r="CY346" s="1772"/>
      <c r="CZ346" s="1773"/>
      <c r="DA346" s="1516"/>
      <c r="DB346" s="1516"/>
      <c r="DC346" s="1516"/>
      <c r="DD346" s="1516"/>
      <c r="DE346" s="1516"/>
      <c r="DF346" s="1516"/>
      <c r="DG346" s="1516"/>
      <c r="DH346" s="1516"/>
      <c r="DI346" s="1516"/>
      <c r="DJ346">
        <f>COUNTA($C$346)</f>
        <v>0</v>
      </c>
    </row>
    <row r="347" spans="1:114" ht="30" hidden="1" customHeight="1">
      <c r="A347" s="1761">
        <v>12</v>
      </c>
      <c r="B347" s="1761">
        <v>1</v>
      </c>
      <c r="C347" s="1762"/>
      <c r="D347" s="1762"/>
      <c r="E347" s="1762"/>
      <c r="F347" s="1762"/>
      <c r="G347" s="1762"/>
      <c r="H347" s="1762"/>
      <c r="I347" s="1762"/>
      <c r="J347" s="1762"/>
      <c r="K347" s="1763"/>
      <c r="L347" s="1763"/>
      <c r="M347" s="1763"/>
      <c r="N347" s="1763"/>
      <c r="O347" s="1763"/>
      <c r="P347" s="1763"/>
      <c r="Q347" s="1764"/>
      <c r="R347" s="1764"/>
      <c r="S347" s="1764"/>
      <c r="T347" s="1764"/>
      <c r="U347" s="1764"/>
      <c r="V347" s="1764"/>
      <c r="W347" s="1764"/>
      <c r="X347" s="1764"/>
      <c r="Y347" s="1764"/>
      <c r="Z347" s="1765"/>
      <c r="AA347" s="1766"/>
      <c r="AB347" s="1766"/>
      <c r="AC347" s="1767"/>
      <c r="AD347" s="1768"/>
      <c r="AE347" s="1769"/>
      <c r="AF347" s="1769"/>
      <c r="AG347" s="1769"/>
      <c r="AH347" s="1769"/>
      <c r="AI347" s="1774"/>
      <c r="AJ347" s="1774"/>
      <c r="AK347" s="1774"/>
      <c r="AL347" s="1774"/>
      <c r="AM347" s="1771"/>
      <c r="AN347" s="1772"/>
      <c r="AO347" s="1772"/>
      <c r="AP347" s="1773"/>
      <c r="AQ347" s="1516"/>
      <c r="AR347" s="1516"/>
      <c r="AS347" s="1516"/>
      <c r="AT347" s="1516"/>
      <c r="AU347" s="1516"/>
      <c r="AV347" s="1516"/>
      <c r="AW347" s="1516"/>
      <c r="AX347" s="1516"/>
      <c r="AY347" s="1516"/>
      <c r="AZ347" s="1762"/>
      <c r="BA347" s="1762"/>
      <c r="BB347" s="1762"/>
      <c r="BC347" s="1763"/>
      <c r="BD347" s="1763"/>
      <c r="BE347" s="1763"/>
      <c r="BF347" s="1763"/>
      <c r="BG347" s="1763"/>
      <c r="BH347" s="1763"/>
      <c r="BI347" s="1764"/>
      <c r="BJ347" s="1764"/>
      <c r="BK347" s="1764"/>
      <c r="BL347" s="1764"/>
      <c r="BM347" s="1764"/>
      <c r="BN347" s="1764"/>
      <c r="BO347" s="1764"/>
      <c r="BP347" s="1764"/>
      <c r="BQ347" s="1764"/>
      <c r="BR347" s="1765"/>
      <c r="BS347" s="1766"/>
      <c r="BT347" s="1766"/>
      <c r="BU347" s="1767"/>
      <c r="BV347" s="1768"/>
      <c r="BW347" s="1769"/>
      <c r="BX347" s="1769"/>
      <c r="BY347" s="1769"/>
      <c r="BZ347" s="1769"/>
      <c r="CA347" s="1774"/>
      <c r="CB347" s="1774"/>
      <c r="CC347" s="1774"/>
      <c r="CD347" s="1774"/>
      <c r="CE347" s="1771"/>
      <c r="CF347" s="1772"/>
      <c r="CG347" s="1772"/>
      <c r="CH347" s="1772"/>
      <c r="CI347" s="1772"/>
      <c r="CJ347" s="1772"/>
      <c r="CK347" s="1772"/>
      <c r="CL347" s="1772"/>
      <c r="CM347" s="1772"/>
      <c r="CN347" s="1772"/>
      <c r="CO347" s="1772"/>
      <c r="CP347" s="1772"/>
      <c r="CQ347" s="1772"/>
      <c r="CR347" s="1772"/>
      <c r="CS347" s="1772"/>
      <c r="CT347" s="1772"/>
      <c r="CU347" s="1772"/>
      <c r="CV347" s="1772"/>
      <c r="CW347" s="1772"/>
      <c r="CX347" s="1772"/>
      <c r="CY347" s="1772"/>
      <c r="CZ347" s="1773"/>
      <c r="DA347" s="1516"/>
      <c r="DB347" s="1516"/>
      <c r="DC347" s="1516"/>
      <c r="DD347" s="1516"/>
      <c r="DE347" s="1516"/>
      <c r="DF347" s="1516"/>
      <c r="DG347" s="1516"/>
      <c r="DH347" s="1516"/>
      <c r="DI347" s="1516"/>
      <c r="DJ347">
        <f>COUNTA($C$347)</f>
        <v>0</v>
      </c>
    </row>
    <row r="348" spans="1:114" ht="30" hidden="1" customHeight="1">
      <c r="A348" s="1761">
        <v>13</v>
      </c>
      <c r="B348" s="1761">
        <v>1</v>
      </c>
      <c r="C348" s="1762"/>
      <c r="D348" s="1762"/>
      <c r="E348" s="1762"/>
      <c r="F348" s="1762"/>
      <c r="G348" s="1762"/>
      <c r="H348" s="1762"/>
      <c r="I348" s="1762"/>
      <c r="J348" s="1762"/>
      <c r="K348" s="1763"/>
      <c r="L348" s="1763"/>
      <c r="M348" s="1763"/>
      <c r="N348" s="1763"/>
      <c r="O348" s="1763"/>
      <c r="P348" s="1763"/>
      <c r="Q348" s="1764"/>
      <c r="R348" s="1764"/>
      <c r="S348" s="1764"/>
      <c r="T348" s="1764"/>
      <c r="U348" s="1764"/>
      <c r="V348" s="1764"/>
      <c r="W348" s="1764"/>
      <c r="X348" s="1764"/>
      <c r="Y348" s="1764"/>
      <c r="Z348" s="1765"/>
      <c r="AA348" s="1766"/>
      <c r="AB348" s="1766"/>
      <c r="AC348" s="1767"/>
      <c r="AD348" s="1768"/>
      <c r="AE348" s="1769"/>
      <c r="AF348" s="1769"/>
      <c r="AG348" s="1769"/>
      <c r="AH348" s="1769"/>
      <c r="AI348" s="1774"/>
      <c r="AJ348" s="1774"/>
      <c r="AK348" s="1774"/>
      <c r="AL348" s="1774"/>
      <c r="AM348" s="1771"/>
      <c r="AN348" s="1772"/>
      <c r="AO348" s="1772"/>
      <c r="AP348" s="1773"/>
      <c r="AQ348" s="1516"/>
      <c r="AR348" s="1516"/>
      <c r="AS348" s="1516"/>
      <c r="AT348" s="1516"/>
      <c r="AU348" s="1516"/>
      <c r="AV348" s="1516"/>
      <c r="AW348" s="1516"/>
      <c r="AX348" s="1516"/>
      <c r="AY348" s="1516"/>
      <c r="AZ348" s="1762"/>
      <c r="BA348" s="1762"/>
      <c r="BB348" s="1762"/>
      <c r="BC348" s="1763"/>
      <c r="BD348" s="1763"/>
      <c r="BE348" s="1763"/>
      <c r="BF348" s="1763"/>
      <c r="BG348" s="1763"/>
      <c r="BH348" s="1763"/>
      <c r="BI348" s="1764"/>
      <c r="BJ348" s="1764"/>
      <c r="BK348" s="1764"/>
      <c r="BL348" s="1764"/>
      <c r="BM348" s="1764"/>
      <c r="BN348" s="1764"/>
      <c r="BO348" s="1764"/>
      <c r="BP348" s="1764"/>
      <c r="BQ348" s="1764"/>
      <c r="BR348" s="1765"/>
      <c r="BS348" s="1766"/>
      <c r="BT348" s="1766"/>
      <c r="BU348" s="1767"/>
      <c r="BV348" s="1768"/>
      <c r="BW348" s="1769"/>
      <c r="BX348" s="1769"/>
      <c r="BY348" s="1769"/>
      <c r="BZ348" s="1769"/>
      <c r="CA348" s="1774"/>
      <c r="CB348" s="1774"/>
      <c r="CC348" s="1774"/>
      <c r="CD348" s="1774"/>
      <c r="CE348" s="1771"/>
      <c r="CF348" s="1772"/>
      <c r="CG348" s="1772"/>
      <c r="CH348" s="1772"/>
      <c r="CI348" s="1772"/>
      <c r="CJ348" s="1772"/>
      <c r="CK348" s="1772"/>
      <c r="CL348" s="1772"/>
      <c r="CM348" s="1772"/>
      <c r="CN348" s="1772"/>
      <c r="CO348" s="1772"/>
      <c r="CP348" s="1772"/>
      <c r="CQ348" s="1772"/>
      <c r="CR348" s="1772"/>
      <c r="CS348" s="1772"/>
      <c r="CT348" s="1772"/>
      <c r="CU348" s="1772"/>
      <c r="CV348" s="1772"/>
      <c r="CW348" s="1772"/>
      <c r="CX348" s="1772"/>
      <c r="CY348" s="1772"/>
      <c r="CZ348" s="1773"/>
      <c r="DA348" s="1516"/>
      <c r="DB348" s="1516"/>
      <c r="DC348" s="1516"/>
      <c r="DD348" s="1516"/>
      <c r="DE348" s="1516"/>
      <c r="DF348" s="1516"/>
      <c r="DG348" s="1516"/>
      <c r="DH348" s="1516"/>
      <c r="DI348" s="1516"/>
      <c r="DJ348">
        <f>COUNTA($C$348)</f>
        <v>0</v>
      </c>
    </row>
    <row r="349" spans="1:114" ht="30" hidden="1" customHeight="1">
      <c r="A349" s="1761">
        <v>14</v>
      </c>
      <c r="B349" s="1761">
        <v>1</v>
      </c>
      <c r="C349" s="1762"/>
      <c r="D349" s="1762"/>
      <c r="E349" s="1762"/>
      <c r="F349" s="1762"/>
      <c r="G349" s="1762"/>
      <c r="H349" s="1762"/>
      <c r="I349" s="1762"/>
      <c r="J349" s="1762"/>
      <c r="K349" s="1763"/>
      <c r="L349" s="1763"/>
      <c r="M349" s="1763"/>
      <c r="N349" s="1763"/>
      <c r="O349" s="1763"/>
      <c r="P349" s="1763"/>
      <c r="Q349" s="1764"/>
      <c r="R349" s="1764"/>
      <c r="S349" s="1764"/>
      <c r="T349" s="1764"/>
      <c r="U349" s="1764"/>
      <c r="V349" s="1764"/>
      <c r="W349" s="1764"/>
      <c r="X349" s="1764"/>
      <c r="Y349" s="1764"/>
      <c r="Z349" s="1765"/>
      <c r="AA349" s="1766"/>
      <c r="AB349" s="1766"/>
      <c r="AC349" s="1767"/>
      <c r="AD349" s="1768"/>
      <c r="AE349" s="1769"/>
      <c r="AF349" s="1769"/>
      <c r="AG349" s="1769"/>
      <c r="AH349" s="1769"/>
      <c r="AI349" s="1774"/>
      <c r="AJ349" s="1774"/>
      <c r="AK349" s="1774"/>
      <c r="AL349" s="1774"/>
      <c r="AM349" s="1771"/>
      <c r="AN349" s="1772"/>
      <c r="AO349" s="1772"/>
      <c r="AP349" s="1773"/>
      <c r="AQ349" s="1516"/>
      <c r="AR349" s="1516"/>
      <c r="AS349" s="1516"/>
      <c r="AT349" s="1516"/>
      <c r="AU349" s="1516"/>
      <c r="AV349" s="1516"/>
      <c r="AW349" s="1516"/>
      <c r="AX349" s="1516"/>
      <c r="AY349" s="1516"/>
      <c r="AZ349" s="1762"/>
      <c r="BA349" s="1762"/>
      <c r="BB349" s="1762"/>
      <c r="BC349" s="1763"/>
      <c r="BD349" s="1763"/>
      <c r="BE349" s="1763"/>
      <c r="BF349" s="1763"/>
      <c r="BG349" s="1763"/>
      <c r="BH349" s="1763"/>
      <c r="BI349" s="1764"/>
      <c r="BJ349" s="1764"/>
      <c r="BK349" s="1764"/>
      <c r="BL349" s="1764"/>
      <c r="BM349" s="1764"/>
      <c r="BN349" s="1764"/>
      <c r="BO349" s="1764"/>
      <c r="BP349" s="1764"/>
      <c r="BQ349" s="1764"/>
      <c r="BR349" s="1765"/>
      <c r="BS349" s="1766"/>
      <c r="BT349" s="1766"/>
      <c r="BU349" s="1767"/>
      <c r="BV349" s="1768"/>
      <c r="BW349" s="1769"/>
      <c r="BX349" s="1769"/>
      <c r="BY349" s="1769"/>
      <c r="BZ349" s="1769"/>
      <c r="CA349" s="1774"/>
      <c r="CB349" s="1774"/>
      <c r="CC349" s="1774"/>
      <c r="CD349" s="1774"/>
      <c r="CE349" s="1771"/>
      <c r="CF349" s="1772"/>
      <c r="CG349" s="1772"/>
      <c r="CH349" s="1772"/>
      <c r="CI349" s="1772"/>
      <c r="CJ349" s="1772"/>
      <c r="CK349" s="1772"/>
      <c r="CL349" s="1772"/>
      <c r="CM349" s="1772"/>
      <c r="CN349" s="1772"/>
      <c r="CO349" s="1772"/>
      <c r="CP349" s="1772"/>
      <c r="CQ349" s="1772"/>
      <c r="CR349" s="1772"/>
      <c r="CS349" s="1772"/>
      <c r="CT349" s="1772"/>
      <c r="CU349" s="1772"/>
      <c r="CV349" s="1772"/>
      <c r="CW349" s="1772"/>
      <c r="CX349" s="1772"/>
      <c r="CY349" s="1772"/>
      <c r="CZ349" s="1773"/>
      <c r="DA349" s="1516"/>
      <c r="DB349" s="1516"/>
      <c r="DC349" s="1516"/>
      <c r="DD349" s="1516"/>
      <c r="DE349" s="1516"/>
      <c r="DF349" s="1516"/>
      <c r="DG349" s="1516"/>
      <c r="DH349" s="1516"/>
      <c r="DI349" s="1516"/>
      <c r="DJ349">
        <f>COUNTA($C$349)</f>
        <v>0</v>
      </c>
    </row>
    <row r="350" spans="1:114" ht="30" hidden="1" customHeight="1">
      <c r="A350" s="1761">
        <v>15</v>
      </c>
      <c r="B350" s="1761">
        <v>1</v>
      </c>
      <c r="C350" s="1762"/>
      <c r="D350" s="1762"/>
      <c r="E350" s="1762"/>
      <c r="F350" s="1762"/>
      <c r="G350" s="1762"/>
      <c r="H350" s="1762"/>
      <c r="I350" s="1762"/>
      <c r="J350" s="1762"/>
      <c r="K350" s="1763"/>
      <c r="L350" s="1763"/>
      <c r="M350" s="1763"/>
      <c r="N350" s="1763"/>
      <c r="O350" s="1763"/>
      <c r="P350" s="1763"/>
      <c r="Q350" s="1764"/>
      <c r="R350" s="1764"/>
      <c r="S350" s="1764"/>
      <c r="T350" s="1764"/>
      <c r="U350" s="1764"/>
      <c r="V350" s="1764"/>
      <c r="W350" s="1764"/>
      <c r="X350" s="1764"/>
      <c r="Y350" s="1764"/>
      <c r="Z350" s="1765"/>
      <c r="AA350" s="1766"/>
      <c r="AB350" s="1766"/>
      <c r="AC350" s="1767"/>
      <c r="AD350" s="1768"/>
      <c r="AE350" s="1769"/>
      <c r="AF350" s="1769"/>
      <c r="AG350" s="1769"/>
      <c r="AH350" s="1769"/>
      <c r="AI350" s="1774"/>
      <c r="AJ350" s="1774"/>
      <c r="AK350" s="1774"/>
      <c r="AL350" s="1774"/>
      <c r="AM350" s="1771"/>
      <c r="AN350" s="1772"/>
      <c r="AO350" s="1772"/>
      <c r="AP350" s="1773"/>
      <c r="AQ350" s="1516"/>
      <c r="AR350" s="1516"/>
      <c r="AS350" s="1516"/>
      <c r="AT350" s="1516"/>
      <c r="AU350" s="1516"/>
      <c r="AV350" s="1516"/>
      <c r="AW350" s="1516"/>
      <c r="AX350" s="1516"/>
      <c r="AY350" s="1516"/>
      <c r="AZ350" s="1762"/>
      <c r="BA350" s="1762"/>
      <c r="BB350" s="1762"/>
      <c r="BC350" s="1763"/>
      <c r="BD350" s="1763"/>
      <c r="BE350" s="1763"/>
      <c r="BF350" s="1763"/>
      <c r="BG350" s="1763"/>
      <c r="BH350" s="1763"/>
      <c r="BI350" s="1764"/>
      <c r="BJ350" s="1764"/>
      <c r="BK350" s="1764"/>
      <c r="BL350" s="1764"/>
      <c r="BM350" s="1764"/>
      <c r="BN350" s="1764"/>
      <c r="BO350" s="1764"/>
      <c r="BP350" s="1764"/>
      <c r="BQ350" s="1764"/>
      <c r="BR350" s="1765"/>
      <c r="BS350" s="1766"/>
      <c r="BT350" s="1766"/>
      <c r="BU350" s="1767"/>
      <c r="BV350" s="1768"/>
      <c r="BW350" s="1769"/>
      <c r="BX350" s="1769"/>
      <c r="BY350" s="1769"/>
      <c r="BZ350" s="1769"/>
      <c r="CA350" s="1774"/>
      <c r="CB350" s="1774"/>
      <c r="CC350" s="1774"/>
      <c r="CD350" s="1774"/>
      <c r="CE350" s="1771"/>
      <c r="CF350" s="1772"/>
      <c r="CG350" s="1772"/>
      <c r="CH350" s="1772"/>
      <c r="CI350" s="1772"/>
      <c r="CJ350" s="1772"/>
      <c r="CK350" s="1772"/>
      <c r="CL350" s="1772"/>
      <c r="CM350" s="1772"/>
      <c r="CN350" s="1772"/>
      <c r="CO350" s="1772"/>
      <c r="CP350" s="1772"/>
      <c r="CQ350" s="1772"/>
      <c r="CR350" s="1772"/>
      <c r="CS350" s="1772"/>
      <c r="CT350" s="1772"/>
      <c r="CU350" s="1772"/>
      <c r="CV350" s="1772"/>
      <c r="CW350" s="1772"/>
      <c r="CX350" s="1772"/>
      <c r="CY350" s="1772"/>
      <c r="CZ350" s="1773"/>
      <c r="DA350" s="1516"/>
      <c r="DB350" s="1516"/>
      <c r="DC350" s="1516"/>
      <c r="DD350" s="1516"/>
      <c r="DE350" s="1516"/>
      <c r="DF350" s="1516"/>
      <c r="DG350" s="1516"/>
      <c r="DH350" s="1516"/>
      <c r="DI350" s="1516"/>
      <c r="DJ350">
        <f>COUNTA($C$350)</f>
        <v>0</v>
      </c>
    </row>
    <row r="351" spans="1:114" ht="30" hidden="1" customHeight="1">
      <c r="A351" s="1761">
        <v>16</v>
      </c>
      <c r="B351" s="1761">
        <v>1</v>
      </c>
      <c r="C351" s="1762"/>
      <c r="D351" s="1762"/>
      <c r="E351" s="1762"/>
      <c r="F351" s="1762"/>
      <c r="G351" s="1762"/>
      <c r="H351" s="1762"/>
      <c r="I351" s="1762"/>
      <c r="J351" s="1762"/>
      <c r="K351" s="1763"/>
      <c r="L351" s="1763"/>
      <c r="M351" s="1763"/>
      <c r="N351" s="1763"/>
      <c r="O351" s="1763"/>
      <c r="P351" s="1763"/>
      <c r="Q351" s="1764"/>
      <c r="R351" s="1764"/>
      <c r="S351" s="1764"/>
      <c r="T351" s="1764"/>
      <c r="U351" s="1764"/>
      <c r="V351" s="1764"/>
      <c r="W351" s="1764"/>
      <c r="X351" s="1764"/>
      <c r="Y351" s="1764"/>
      <c r="Z351" s="1765"/>
      <c r="AA351" s="1766"/>
      <c r="AB351" s="1766"/>
      <c r="AC351" s="1767"/>
      <c r="AD351" s="1768"/>
      <c r="AE351" s="1769"/>
      <c r="AF351" s="1769"/>
      <c r="AG351" s="1769"/>
      <c r="AH351" s="1769"/>
      <c r="AI351" s="1774"/>
      <c r="AJ351" s="1774"/>
      <c r="AK351" s="1774"/>
      <c r="AL351" s="1774"/>
      <c r="AM351" s="1771"/>
      <c r="AN351" s="1772"/>
      <c r="AO351" s="1772"/>
      <c r="AP351" s="1773"/>
      <c r="AQ351" s="1516"/>
      <c r="AR351" s="1516"/>
      <c r="AS351" s="1516"/>
      <c r="AT351" s="1516"/>
      <c r="AU351" s="1516"/>
      <c r="AV351" s="1516"/>
      <c r="AW351" s="1516"/>
      <c r="AX351" s="1516"/>
      <c r="AY351" s="1516"/>
      <c r="AZ351" s="1762"/>
      <c r="BA351" s="1762"/>
      <c r="BB351" s="1762"/>
      <c r="BC351" s="1763"/>
      <c r="BD351" s="1763"/>
      <c r="BE351" s="1763"/>
      <c r="BF351" s="1763"/>
      <c r="BG351" s="1763"/>
      <c r="BH351" s="1763"/>
      <c r="BI351" s="1764"/>
      <c r="BJ351" s="1764"/>
      <c r="BK351" s="1764"/>
      <c r="BL351" s="1764"/>
      <c r="BM351" s="1764"/>
      <c r="BN351" s="1764"/>
      <c r="BO351" s="1764"/>
      <c r="BP351" s="1764"/>
      <c r="BQ351" s="1764"/>
      <c r="BR351" s="1765"/>
      <c r="BS351" s="1766"/>
      <c r="BT351" s="1766"/>
      <c r="BU351" s="1767"/>
      <c r="BV351" s="1768"/>
      <c r="BW351" s="1769"/>
      <c r="BX351" s="1769"/>
      <c r="BY351" s="1769"/>
      <c r="BZ351" s="1769"/>
      <c r="CA351" s="1774"/>
      <c r="CB351" s="1774"/>
      <c r="CC351" s="1774"/>
      <c r="CD351" s="1774"/>
      <c r="CE351" s="1771"/>
      <c r="CF351" s="1772"/>
      <c r="CG351" s="1772"/>
      <c r="CH351" s="1772"/>
      <c r="CI351" s="1772"/>
      <c r="CJ351" s="1772"/>
      <c r="CK351" s="1772"/>
      <c r="CL351" s="1772"/>
      <c r="CM351" s="1772"/>
      <c r="CN351" s="1772"/>
      <c r="CO351" s="1772"/>
      <c r="CP351" s="1772"/>
      <c r="CQ351" s="1772"/>
      <c r="CR351" s="1772"/>
      <c r="CS351" s="1772"/>
      <c r="CT351" s="1772"/>
      <c r="CU351" s="1772"/>
      <c r="CV351" s="1772"/>
      <c r="CW351" s="1772"/>
      <c r="CX351" s="1772"/>
      <c r="CY351" s="1772"/>
      <c r="CZ351" s="1773"/>
      <c r="DA351" s="1516"/>
      <c r="DB351" s="1516"/>
      <c r="DC351" s="1516"/>
      <c r="DD351" s="1516"/>
      <c r="DE351" s="1516"/>
      <c r="DF351" s="1516"/>
      <c r="DG351" s="1516"/>
      <c r="DH351" s="1516"/>
      <c r="DI351" s="1516"/>
      <c r="DJ351">
        <f>COUNTA($C$351)</f>
        <v>0</v>
      </c>
    </row>
    <row r="352" spans="1:114" s="1" customFormat="1" ht="30" hidden="1" customHeight="1">
      <c r="A352" s="1761">
        <v>17</v>
      </c>
      <c r="B352" s="1761">
        <v>1</v>
      </c>
      <c r="C352" s="1762"/>
      <c r="D352" s="1762"/>
      <c r="E352" s="1762"/>
      <c r="F352" s="1762"/>
      <c r="G352" s="1762"/>
      <c r="H352" s="1762"/>
      <c r="I352" s="1762"/>
      <c r="J352" s="1762"/>
      <c r="K352" s="1763"/>
      <c r="L352" s="1763"/>
      <c r="M352" s="1763"/>
      <c r="N352" s="1763"/>
      <c r="O352" s="1763"/>
      <c r="P352" s="1763"/>
      <c r="Q352" s="1764"/>
      <c r="R352" s="1764"/>
      <c r="S352" s="1764"/>
      <c r="T352" s="1764"/>
      <c r="U352" s="1764"/>
      <c r="V352" s="1764"/>
      <c r="W352" s="1764"/>
      <c r="X352" s="1764"/>
      <c r="Y352" s="1764"/>
      <c r="Z352" s="1765"/>
      <c r="AA352" s="1766"/>
      <c r="AB352" s="1766"/>
      <c r="AC352" s="1767"/>
      <c r="AD352" s="1768"/>
      <c r="AE352" s="1769"/>
      <c r="AF352" s="1769"/>
      <c r="AG352" s="1769"/>
      <c r="AH352" s="1769"/>
      <c r="AI352" s="1774"/>
      <c r="AJ352" s="1774"/>
      <c r="AK352" s="1774"/>
      <c r="AL352" s="1774"/>
      <c r="AM352" s="1771"/>
      <c r="AN352" s="1772"/>
      <c r="AO352" s="1772"/>
      <c r="AP352" s="1773"/>
      <c r="AQ352" s="1516"/>
      <c r="AR352" s="1516"/>
      <c r="AS352" s="1516"/>
      <c r="AT352" s="1516"/>
      <c r="AU352" s="1516"/>
      <c r="AV352" s="1516"/>
      <c r="AW352" s="1516"/>
      <c r="AX352" s="1516"/>
      <c r="AY352" s="1516"/>
      <c r="AZ352" s="1762"/>
      <c r="BA352" s="1762"/>
      <c r="BB352" s="1762"/>
      <c r="BC352" s="1763"/>
      <c r="BD352" s="1763"/>
      <c r="BE352" s="1763"/>
      <c r="BF352" s="1763"/>
      <c r="BG352" s="1763"/>
      <c r="BH352" s="1763"/>
      <c r="BI352" s="1764"/>
      <c r="BJ352" s="1764"/>
      <c r="BK352" s="1764"/>
      <c r="BL352" s="1764"/>
      <c r="BM352" s="1764"/>
      <c r="BN352" s="1764"/>
      <c r="BO352" s="1764"/>
      <c r="BP352" s="1764"/>
      <c r="BQ352" s="1764"/>
      <c r="BR352" s="1765"/>
      <c r="BS352" s="1766"/>
      <c r="BT352" s="1766"/>
      <c r="BU352" s="1767"/>
      <c r="BV352" s="1768"/>
      <c r="BW352" s="1769"/>
      <c r="BX352" s="1769"/>
      <c r="BY352" s="1769"/>
      <c r="BZ352" s="1769"/>
      <c r="CA352" s="1774"/>
      <c r="CB352" s="1774"/>
      <c r="CC352" s="1774"/>
      <c r="CD352" s="1774"/>
      <c r="CE352" s="1771"/>
      <c r="CF352" s="1772"/>
      <c r="CG352" s="1772"/>
      <c r="CH352" s="1772"/>
      <c r="CI352" s="1772"/>
      <c r="CJ352" s="1772"/>
      <c r="CK352" s="1772"/>
      <c r="CL352" s="1772"/>
      <c r="CM352" s="1772"/>
      <c r="CN352" s="1772"/>
      <c r="CO352" s="1772"/>
      <c r="CP352" s="1772"/>
      <c r="CQ352" s="1772"/>
      <c r="CR352" s="1772"/>
      <c r="CS352" s="1772"/>
      <c r="CT352" s="1772"/>
      <c r="CU352" s="1772"/>
      <c r="CV352" s="1772"/>
      <c r="CW352" s="1772"/>
      <c r="CX352" s="1772"/>
      <c r="CY352" s="1772"/>
      <c r="CZ352" s="1773"/>
      <c r="DA352" s="1516"/>
      <c r="DB352" s="1516"/>
      <c r="DC352" s="1516"/>
      <c r="DD352" s="1516"/>
      <c r="DE352" s="1516"/>
      <c r="DF352" s="1516"/>
      <c r="DG352" s="1516"/>
      <c r="DH352" s="1516"/>
      <c r="DI352" s="1516"/>
      <c r="DJ352" s="2">
        <f>COUNTA($C$352)</f>
        <v>0</v>
      </c>
    </row>
    <row r="353" spans="1:114" ht="30" hidden="1" customHeight="1">
      <c r="A353" s="1761">
        <v>18</v>
      </c>
      <c r="B353" s="1761">
        <v>1</v>
      </c>
      <c r="C353" s="1762"/>
      <c r="D353" s="1762"/>
      <c r="E353" s="1762"/>
      <c r="F353" s="1762"/>
      <c r="G353" s="1762"/>
      <c r="H353" s="1762"/>
      <c r="I353" s="1762"/>
      <c r="J353" s="1762"/>
      <c r="K353" s="1763"/>
      <c r="L353" s="1763"/>
      <c r="M353" s="1763"/>
      <c r="N353" s="1763"/>
      <c r="O353" s="1763"/>
      <c r="P353" s="1763"/>
      <c r="Q353" s="1764"/>
      <c r="R353" s="1764"/>
      <c r="S353" s="1764"/>
      <c r="T353" s="1764"/>
      <c r="U353" s="1764"/>
      <c r="V353" s="1764"/>
      <c r="W353" s="1764"/>
      <c r="X353" s="1764"/>
      <c r="Y353" s="1764"/>
      <c r="Z353" s="1765"/>
      <c r="AA353" s="1766"/>
      <c r="AB353" s="1766"/>
      <c r="AC353" s="1767"/>
      <c r="AD353" s="1768"/>
      <c r="AE353" s="1769"/>
      <c r="AF353" s="1769"/>
      <c r="AG353" s="1769"/>
      <c r="AH353" s="1769"/>
      <c r="AI353" s="1774"/>
      <c r="AJ353" s="1774"/>
      <c r="AK353" s="1774"/>
      <c r="AL353" s="1774"/>
      <c r="AM353" s="1771"/>
      <c r="AN353" s="1772"/>
      <c r="AO353" s="1772"/>
      <c r="AP353" s="1773"/>
      <c r="AQ353" s="1516"/>
      <c r="AR353" s="1516"/>
      <c r="AS353" s="1516"/>
      <c r="AT353" s="1516"/>
      <c r="AU353" s="1516"/>
      <c r="AV353" s="1516"/>
      <c r="AW353" s="1516"/>
      <c r="AX353" s="1516"/>
      <c r="AY353" s="1516"/>
      <c r="AZ353" s="1762"/>
      <c r="BA353" s="1762"/>
      <c r="BB353" s="1762"/>
      <c r="BC353" s="1763"/>
      <c r="BD353" s="1763"/>
      <c r="BE353" s="1763"/>
      <c r="BF353" s="1763"/>
      <c r="BG353" s="1763"/>
      <c r="BH353" s="1763"/>
      <c r="BI353" s="1764"/>
      <c r="BJ353" s="1764"/>
      <c r="BK353" s="1764"/>
      <c r="BL353" s="1764"/>
      <c r="BM353" s="1764"/>
      <c r="BN353" s="1764"/>
      <c r="BO353" s="1764"/>
      <c r="BP353" s="1764"/>
      <c r="BQ353" s="1764"/>
      <c r="BR353" s="1765"/>
      <c r="BS353" s="1766"/>
      <c r="BT353" s="1766"/>
      <c r="BU353" s="1767"/>
      <c r="BV353" s="1768"/>
      <c r="BW353" s="1769"/>
      <c r="BX353" s="1769"/>
      <c r="BY353" s="1769"/>
      <c r="BZ353" s="1769"/>
      <c r="CA353" s="1774"/>
      <c r="CB353" s="1774"/>
      <c r="CC353" s="1774"/>
      <c r="CD353" s="1774"/>
      <c r="CE353" s="1771"/>
      <c r="CF353" s="1772"/>
      <c r="CG353" s="1772"/>
      <c r="CH353" s="1772"/>
      <c r="CI353" s="1772"/>
      <c r="CJ353" s="1772"/>
      <c r="CK353" s="1772"/>
      <c r="CL353" s="1772"/>
      <c r="CM353" s="1772"/>
      <c r="CN353" s="1772"/>
      <c r="CO353" s="1772"/>
      <c r="CP353" s="1772"/>
      <c r="CQ353" s="1772"/>
      <c r="CR353" s="1772"/>
      <c r="CS353" s="1772"/>
      <c r="CT353" s="1772"/>
      <c r="CU353" s="1772"/>
      <c r="CV353" s="1772"/>
      <c r="CW353" s="1772"/>
      <c r="CX353" s="1772"/>
      <c r="CY353" s="1772"/>
      <c r="CZ353" s="1773"/>
      <c r="DA353" s="1516"/>
      <c r="DB353" s="1516"/>
      <c r="DC353" s="1516"/>
      <c r="DD353" s="1516"/>
      <c r="DE353" s="1516"/>
      <c r="DF353" s="1516"/>
      <c r="DG353" s="1516"/>
      <c r="DH353" s="1516"/>
      <c r="DI353" s="1516"/>
      <c r="DJ353">
        <f>COUNTA($C$353)</f>
        <v>0</v>
      </c>
    </row>
    <row r="354" spans="1:114" ht="30" hidden="1" customHeight="1">
      <c r="A354" s="1761">
        <v>19</v>
      </c>
      <c r="B354" s="1761">
        <v>1</v>
      </c>
      <c r="C354" s="1762"/>
      <c r="D354" s="1762"/>
      <c r="E354" s="1762"/>
      <c r="F354" s="1762"/>
      <c r="G354" s="1762"/>
      <c r="H354" s="1762"/>
      <c r="I354" s="1762"/>
      <c r="J354" s="1762"/>
      <c r="K354" s="1763"/>
      <c r="L354" s="1763"/>
      <c r="M354" s="1763"/>
      <c r="N354" s="1763"/>
      <c r="O354" s="1763"/>
      <c r="P354" s="1763"/>
      <c r="Q354" s="1764"/>
      <c r="R354" s="1764"/>
      <c r="S354" s="1764"/>
      <c r="T354" s="1764"/>
      <c r="U354" s="1764"/>
      <c r="V354" s="1764"/>
      <c r="W354" s="1764"/>
      <c r="X354" s="1764"/>
      <c r="Y354" s="1764"/>
      <c r="Z354" s="1765"/>
      <c r="AA354" s="1766"/>
      <c r="AB354" s="1766"/>
      <c r="AC354" s="1767"/>
      <c r="AD354" s="1768"/>
      <c r="AE354" s="1769"/>
      <c r="AF354" s="1769"/>
      <c r="AG354" s="1769"/>
      <c r="AH354" s="1769"/>
      <c r="AI354" s="1774"/>
      <c r="AJ354" s="1774"/>
      <c r="AK354" s="1774"/>
      <c r="AL354" s="1774"/>
      <c r="AM354" s="1771"/>
      <c r="AN354" s="1772"/>
      <c r="AO354" s="1772"/>
      <c r="AP354" s="1773"/>
      <c r="AQ354" s="1516"/>
      <c r="AR354" s="1516"/>
      <c r="AS354" s="1516"/>
      <c r="AT354" s="1516"/>
      <c r="AU354" s="1516"/>
      <c r="AV354" s="1516"/>
      <c r="AW354" s="1516"/>
      <c r="AX354" s="1516"/>
      <c r="AY354" s="1516"/>
      <c r="AZ354" s="1762"/>
      <c r="BA354" s="1762"/>
      <c r="BB354" s="1762"/>
      <c r="BC354" s="1763"/>
      <c r="BD354" s="1763"/>
      <c r="BE354" s="1763"/>
      <c r="BF354" s="1763"/>
      <c r="BG354" s="1763"/>
      <c r="BH354" s="1763"/>
      <c r="BI354" s="1764"/>
      <c r="BJ354" s="1764"/>
      <c r="BK354" s="1764"/>
      <c r="BL354" s="1764"/>
      <c r="BM354" s="1764"/>
      <c r="BN354" s="1764"/>
      <c r="BO354" s="1764"/>
      <c r="BP354" s="1764"/>
      <c r="BQ354" s="1764"/>
      <c r="BR354" s="1765"/>
      <c r="BS354" s="1766"/>
      <c r="BT354" s="1766"/>
      <c r="BU354" s="1767"/>
      <c r="BV354" s="1768"/>
      <c r="BW354" s="1769"/>
      <c r="BX354" s="1769"/>
      <c r="BY354" s="1769"/>
      <c r="BZ354" s="1769"/>
      <c r="CA354" s="1774"/>
      <c r="CB354" s="1774"/>
      <c r="CC354" s="1774"/>
      <c r="CD354" s="1774"/>
      <c r="CE354" s="1771"/>
      <c r="CF354" s="1772"/>
      <c r="CG354" s="1772"/>
      <c r="CH354" s="1772"/>
      <c r="CI354" s="1772"/>
      <c r="CJ354" s="1772"/>
      <c r="CK354" s="1772"/>
      <c r="CL354" s="1772"/>
      <c r="CM354" s="1772"/>
      <c r="CN354" s="1772"/>
      <c r="CO354" s="1772"/>
      <c r="CP354" s="1772"/>
      <c r="CQ354" s="1772"/>
      <c r="CR354" s="1772"/>
      <c r="CS354" s="1772"/>
      <c r="CT354" s="1772"/>
      <c r="CU354" s="1772"/>
      <c r="CV354" s="1772"/>
      <c r="CW354" s="1772"/>
      <c r="CX354" s="1772"/>
      <c r="CY354" s="1772"/>
      <c r="CZ354" s="1773"/>
      <c r="DA354" s="1516"/>
      <c r="DB354" s="1516"/>
      <c r="DC354" s="1516"/>
      <c r="DD354" s="1516"/>
      <c r="DE354" s="1516"/>
      <c r="DF354" s="1516"/>
      <c r="DG354" s="1516"/>
      <c r="DH354" s="1516"/>
      <c r="DI354" s="1516"/>
      <c r="DJ354">
        <f>COUNTA($C$354)</f>
        <v>0</v>
      </c>
    </row>
    <row r="355" spans="1:114" ht="30" hidden="1" customHeight="1">
      <c r="A355" s="1761">
        <v>20</v>
      </c>
      <c r="B355" s="1761">
        <v>1</v>
      </c>
      <c r="C355" s="1762"/>
      <c r="D355" s="1762"/>
      <c r="E355" s="1762"/>
      <c r="F355" s="1762"/>
      <c r="G355" s="1762"/>
      <c r="H355" s="1762"/>
      <c r="I355" s="1762"/>
      <c r="J355" s="1762"/>
      <c r="K355" s="1763"/>
      <c r="L355" s="1763"/>
      <c r="M355" s="1763"/>
      <c r="N355" s="1763"/>
      <c r="O355" s="1763"/>
      <c r="P355" s="1763"/>
      <c r="Q355" s="1764"/>
      <c r="R355" s="1764"/>
      <c r="S355" s="1764"/>
      <c r="T355" s="1764"/>
      <c r="U355" s="1764"/>
      <c r="V355" s="1764"/>
      <c r="W355" s="1764"/>
      <c r="X355" s="1764"/>
      <c r="Y355" s="1764"/>
      <c r="Z355" s="1765"/>
      <c r="AA355" s="1766"/>
      <c r="AB355" s="1766"/>
      <c r="AC355" s="1767"/>
      <c r="AD355" s="1768"/>
      <c r="AE355" s="1769"/>
      <c r="AF355" s="1769"/>
      <c r="AG355" s="1769"/>
      <c r="AH355" s="1769"/>
      <c r="AI355" s="1774"/>
      <c r="AJ355" s="1774"/>
      <c r="AK355" s="1774"/>
      <c r="AL355" s="1774"/>
      <c r="AM355" s="1771"/>
      <c r="AN355" s="1772"/>
      <c r="AO355" s="1772"/>
      <c r="AP355" s="1773"/>
      <c r="AQ355" s="1516"/>
      <c r="AR355" s="1516"/>
      <c r="AS355" s="1516"/>
      <c r="AT355" s="1516"/>
      <c r="AU355" s="1516"/>
      <c r="AV355" s="1516"/>
      <c r="AW355" s="1516"/>
      <c r="AX355" s="1516"/>
      <c r="AY355" s="1516"/>
      <c r="AZ355" s="1762"/>
      <c r="BA355" s="1762"/>
      <c r="BB355" s="1762"/>
      <c r="BC355" s="1763"/>
      <c r="BD355" s="1763"/>
      <c r="BE355" s="1763"/>
      <c r="BF355" s="1763"/>
      <c r="BG355" s="1763"/>
      <c r="BH355" s="1763"/>
      <c r="BI355" s="1764"/>
      <c r="BJ355" s="1764"/>
      <c r="BK355" s="1764"/>
      <c r="BL355" s="1764"/>
      <c r="BM355" s="1764"/>
      <c r="BN355" s="1764"/>
      <c r="BO355" s="1764"/>
      <c r="BP355" s="1764"/>
      <c r="BQ355" s="1764"/>
      <c r="BR355" s="1765"/>
      <c r="BS355" s="1766"/>
      <c r="BT355" s="1766"/>
      <c r="BU355" s="1767"/>
      <c r="BV355" s="1768"/>
      <c r="BW355" s="1769"/>
      <c r="BX355" s="1769"/>
      <c r="BY355" s="1769"/>
      <c r="BZ355" s="1769"/>
      <c r="CA355" s="1774"/>
      <c r="CB355" s="1774"/>
      <c r="CC355" s="1774"/>
      <c r="CD355" s="1774"/>
      <c r="CE355" s="1771"/>
      <c r="CF355" s="1772"/>
      <c r="CG355" s="1772"/>
      <c r="CH355" s="1772"/>
      <c r="CI355" s="1772"/>
      <c r="CJ355" s="1772"/>
      <c r="CK355" s="1772"/>
      <c r="CL355" s="1772"/>
      <c r="CM355" s="1772"/>
      <c r="CN355" s="1772"/>
      <c r="CO355" s="1772"/>
      <c r="CP355" s="1772"/>
      <c r="CQ355" s="1772"/>
      <c r="CR355" s="1772"/>
      <c r="CS355" s="1772"/>
      <c r="CT355" s="1772"/>
      <c r="CU355" s="1772"/>
      <c r="CV355" s="1772"/>
      <c r="CW355" s="1772"/>
      <c r="CX355" s="1772"/>
      <c r="CY355" s="1772"/>
      <c r="CZ355" s="1773"/>
      <c r="DA355" s="1516"/>
      <c r="DB355" s="1516"/>
      <c r="DC355" s="1516"/>
      <c r="DD355" s="1516"/>
      <c r="DE355" s="1516"/>
      <c r="DF355" s="1516"/>
      <c r="DG355" s="1516"/>
      <c r="DH355" s="1516"/>
      <c r="DI355" s="1516"/>
      <c r="DJ355">
        <f>COUNTA($C$355)</f>
        <v>0</v>
      </c>
    </row>
    <row r="356" spans="1:114" ht="30" hidden="1" customHeight="1">
      <c r="A356" s="1761">
        <v>21</v>
      </c>
      <c r="B356" s="1761">
        <v>1</v>
      </c>
      <c r="C356" s="1762"/>
      <c r="D356" s="1762"/>
      <c r="E356" s="1762"/>
      <c r="F356" s="1762"/>
      <c r="G356" s="1762"/>
      <c r="H356" s="1762"/>
      <c r="I356" s="1762"/>
      <c r="J356" s="1762"/>
      <c r="K356" s="1763"/>
      <c r="L356" s="1763"/>
      <c r="M356" s="1763"/>
      <c r="N356" s="1763"/>
      <c r="O356" s="1763"/>
      <c r="P356" s="1763"/>
      <c r="Q356" s="1764"/>
      <c r="R356" s="1764"/>
      <c r="S356" s="1764"/>
      <c r="T356" s="1764"/>
      <c r="U356" s="1764"/>
      <c r="V356" s="1764"/>
      <c r="W356" s="1764"/>
      <c r="X356" s="1764"/>
      <c r="Y356" s="1764"/>
      <c r="Z356" s="1765"/>
      <c r="AA356" s="1766"/>
      <c r="AB356" s="1766"/>
      <c r="AC356" s="1767"/>
      <c r="AD356" s="1768"/>
      <c r="AE356" s="1769"/>
      <c r="AF356" s="1769"/>
      <c r="AG356" s="1769"/>
      <c r="AH356" s="1769"/>
      <c r="AI356" s="1774"/>
      <c r="AJ356" s="1774"/>
      <c r="AK356" s="1774"/>
      <c r="AL356" s="1774"/>
      <c r="AM356" s="1771"/>
      <c r="AN356" s="1772"/>
      <c r="AO356" s="1772"/>
      <c r="AP356" s="1773"/>
      <c r="AQ356" s="1516"/>
      <c r="AR356" s="1516"/>
      <c r="AS356" s="1516"/>
      <c r="AT356" s="1516"/>
      <c r="AU356" s="1516"/>
      <c r="AV356" s="1516"/>
      <c r="AW356" s="1516"/>
      <c r="AX356" s="1516"/>
      <c r="AY356" s="1516"/>
      <c r="AZ356" s="1762"/>
      <c r="BA356" s="1762"/>
      <c r="BB356" s="1762"/>
      <c r="BC356" s="1763"/>
      <c r="BD356" s="1763"/>
      <c r="BE356" s="1763"/>
      <c r="BF356" s="1763"/>
      <c r="BG356" s="1763"/>
      <c r="BH356" s="1763"/>
      <c r="BI356" s="1764"/>
      <c r="BJ356" s="1764"/>
      <c r="BK356" s="1764"/>
      <c r="BL356" s="1764"/>
      <c r="BM356" s="1764"/>
      <c r="BN356" s="1764"/>
      <c r="BO356" s="1764"/>
      <c r="BP356" s="1764"/>
      <c r="BQ356" s="1764"/>
      <c r="BR356" s="1765"/>
      <c r="BS356" s="1766"/>
      <c r="BT356" s="1766"/>
      <c r="BU356" s="1767"/>
      <c r="BV356" s="1768"/>
      <c r="BW356" s="1769"/>
      <c r="BX356" s="1769"/>
      <c r="BY356" s="1769"/>
      <c r="BZ356" s="1769"/>
      <c r="CA356" s="1774"/>
      <c r="CB356" s="1774"/>
      <c r="CC356" s="1774"/>
      <c r="CD356" s="1774"/>
      <c r="CE356" s="1771"/>
      <c r="CF356" s="1772"/>
      <c r="CG356" s="1772"/>
      <c r="CH356" s="1772"/>
      <c r="CI356" s="1772"/>
      <c r="CJ356" s="1772"/>
      <c r="CK356" s="1772"/>
      <c r="CL356" s="1772"/>
      <c r="CM356" s="1772"/>
      <c r="CN356" s="1772"/>
      <c r="CO356" s="1772"/>
      <c r="CP356" s="1772"/>
      <c r="CQ356" s="1772"/>
      <c r="CR356" s="1772"/>
      <c r="CS356" s="1772"/>
      <c r="CT356" s="1772"/>
      <c r="CU356" s="1772"/>
      <c r="CV356" s="1772"/>
      <c r="CW356" s="1772"/>
      <c r="CX356" s="1772"/>
      <c r="CY356" s="1772"/>
      <c r="CZ356" s="1773"/>
      <c r="DA356" s="1516"/>
      <c r="DB356" s="1516"/>
      <c r="DC356" s="1516"/>
      <c r="DD356" s="1516"/>
      <c r="DE356" s="1516"/>
      <c r="DF356" s="1516"/>
      <c r="DG356" s="1516"/>
      <c r="DH356" s="1516"/>
      <c r="DI356" s="1516"/>
      <c r="DJ356">
        <f>COUNTA($C$356)</f>
        <v>0</v>
      </c>
    </row>
    <row r="357" spans="1:114" ht="30" hidden="1" customHeight="1">
      <c r="A357" s="1761">
        <v>22</v>
      </c>
      <c r="B357" s="1761">
        <v>1</v>
      </c>
      <c r="C357" s="1762"/>
      <c r="D357" s="1762"/>
      <c r="E357" s="1762"/>
      <c r="F357" s="1762"/>
      <c r="G357" s="1762"/>
      <c r="H357" s="1762"/>
      <c r="I357" s="1762"/>
      <c r="J357" s="1762"/>
      <c r="K357" s="1763"/>
      <c r="L357" s="1763"/>
      <c r="M357" s="1763"/>
      <c r="N357" s="1763"/>
      <c r="O357" s="1763"/>
      <c r="P357" s="1763"/>
      <c r="Q357" s="1764"/>
      <c r="R357" s="1764"/>
      <c r="S357" s="1764"/>
      <c r="T357" s="1764"/>
      <c r="U357" s="1764"/>
      <c r="V357" s="1764"/>
      <c r="W357" s="1764"/>
      <c r="X357" s="1764"/>
      <c r="Y357" s="1764"/>
      <c r="Z357" s="1765"/>
      <c r="AA357" s="1766"/>
      <c r="AB357" s="1766"/>
      <c r="AC357" s="1767"/>
      <c r="AD357" s="1768"/>
      <c r="AE357" s="1769"/>
      <c r="AF357" s="1769"/>
      <c r="AG357" s="1769"/>
      <c r="AH357" s="1769"/>
      <c r="AI357" s="1774"/>
      <c r="AJ357" s="1774"/>
      <c r="AK357" s="1774"/>
      <c r="AL357" s="1774"/>
      <c r="AM357" s="1771"/>
      <c r="AN357" s="1772"/>
      <c r="AO357" s="1772"/>
      <c r="AP357" s="1773"/>
      <c r="AQ357" s="1516"/>
      <c r="AR357" s="1516"/>
      <c r="AS357" s="1516"/>
      <c r="AT357" s="1516"/>
      <c r="AU357" s="1516"/>
      <c r="AV357" s="1516"/>
      <c r="AW357" s="1516"/>
      <c r="AX357" s="1516"/>
      <c r="AY357" s="1516"/>
      <c r="AZ357" s="1762"/>
      <c r="BA357" s="1762"/>
      <c r="BB357" s="1762"/>
      <c r="BC357" s="1763"/>
      <c r="BD357" s="1763"/>
      <c r="BE357" s="1763"/>
      <c r="BF357" s="1763"/>
      <c r="BG357" s="1763"/>
      <c r="BH357" s="1763"/>
      <c r="BI357" s="1764"/>
      <c r="BJ357" s="1764"/>
      <c r="BK357" s="1764"/>
      <c r="BL357" s="1764"/>
      <c r="BM357" s="1764"/>
      <c r="BN357" s="1764"/>
      <c r="BO357" s="1764"/>
      <c r="BP357" s="1764"/>
      <c r="BQ357" s="1764"/>
      <c r="BR357" s="1765"/>
      <c r="BS357" s="1766"/>
      <c r="BT357" s="1766"/>
      <c r="BU357" s="1767"/>
      <c r="BV357" s="1768"/>
      <c r="BW357" s="1769"/>
      <c r="BX357" s="1769"/>
      <c r="BY357" s="1769"/>
      <c r="BZ357" s="1769"/>
      <c r="CA357" s="1774"/>
      <c r="CB357" s="1774"/>
      <c r="CC357" s="1774"/>
      <c r="CD357" s="1774"/>
      <c r="CE357" s="1771"/>
      <c r="CF357" s="1772"/>
      <c r="CG357" s="1772"/>
      <c r="CH357" s="1772"/>
      <c r="CI357" s="1772"/>
      <c r="CJ357" s="1772"/>
      <c r="CK357" s="1772"/>
      <c r="CL357" s="1772"/>
      <c r="CM357" s="1772"/>
      <c r="CN357" s="1772"/>
      <c r="CO357" s="1772"/>
      <c r="CP357" s="1772"/>
      <c r="CQ357" s="1772"/>
      <c r="CR357" s="1772"/>
      <c r="CS357" s="1772"/>
      <c r="CT357" s="1772"/>
      <c r="CU357" s="1772"/>
      <c r="CV357" s="1772"/>
      <c r="CW357" s="1772"/>
      <c r="CX357" s="1772"/>
      <c r="CY357" s="1772"/>
      <c r="CZ357" s="1773"/>
      <c r="DA357" s="1516"/>
      <c r="DB357" s="1516"/>
      <c r="DC357" s="1516"/>
      <c r="DD357" s="1516"/>
      <c r="DE357" s="1516"/>
      <c r="DF357" s="1516"/>
      <c r="DG357" s="1516"/>
      <c r="DH357" s="1516"/>
      <c r="DI357" s="1516"/>
      <c r="DJ357">
        <f>COUNTA($C$357)</f>
        <v>0</v>
      </c>
    </row>
    <row r="358" spans="1:114" ht="30" hidden="1" customHeight="1">
      <c r="A358" s="1761">
        <v>23</v>
      </c>
      <c r="B358" s="1761">
        <v>1</v>
      </c>
      <c r="C358" s="1762"/>
      <c r="D358" s="1762"/>
      <c r="E358" s="1762"/>
      <c r="F358" s="1762"/>
      <c r="G358" s="1762"/>
      <c r="H358" s="1762"/>
      <c r="I358" s="1762"/>
      <c r="J358" s="1762"/>
      <c r="K358" s="1763"/>
      <c r="L358" s="1763"/>
      <c r="M358" s="1763"/>
      <c r="N358" s="1763"/>
      <c r="O358" s="1763"/>
      <c r="P358" s="1763"/>
      <c r="Q358" s="1764"/>
      <c r="R358" s="1764"/>
      <c r="S358" s="1764"/>
      <c r="T358" s="1764"/>
      <c r="U358" s="1764"/>
      <c r="V358" s="1764"/>
      <c r="W358" s="1764"/>
      <c r="X358" s="1764"/>
      <c r="Y358" s="1764"/>
      <c r="Z358" s="1765"/>
      <c r="AA358" s="1766"/>
      <c r="AB358" s="1766"/>
      <c r="AC358" s="1767"/>
      <c r="AD358" s="1768"/>
      <c r="AE358" s="1769"/>
      <c r="AF358" s="1769"/>
      <c r="AG358" s="1769"/>
      <c r="AH358" s="1769"/>
      <c r="AI358" s="1774"/>
      <c r="AJ358" s="1774"/>
      <c r="AK358" s="1774"/>
      <c r="AL358" s="1774"/>
      <c r="AM358" s="1771"/>
      <c r="AN358" s="1772"/>
      <c r="AO358" s="1772"/>
      <c r="AP358" s="1773"/>
      <c r="AQ358" s="1516"/>
      <c r="AR358" s="1516"/>
      <c r="AS358" s="1516"/>
      <c r="AT358" s="1516"/>
      <c r="AU358" s="1516"/>
      <c r="AV358" s="1516"/>
      <c r="AW358" s="1516"/>
      <c r="AX358" s="1516"/>
      <c r="AY358" s="1516"/>
      <c r="AZ358" s="1762"/>
      <c r="BA358" s="1762"/>
      <c r="BB358" s="1762"/>
      <c r="BC358" s="1763"/>
      <c r="BD358" s="1763"/>
      <c r="BE358" s="1763"/>
      <c r="BF358" s="1763"/>
      <c r="BG358" s="1763"/>
      <c r="BH358" s="1763"/>
      <c r="BI358" s="1764"/>
      <c r="BJ358" s="1764"/>
      <c r="BK358" s="1764"/>
      <c r="BL358" s="1764"/>
      <c r="BM358" s="1764"/>
      <c r="BN358" s="1764"/>
      <c r="BO358" s="1764"/>
      <c r="BP358" s="1764"/>
      <c r="BQ358" s="1764"/>
      <c r="BR358" s="1765"/>
      <c r="BS358" s="1766"/>
      <c r="BT358" s="1766"/>
      <c r="BU358" s="1767"/>
      <c r="BV358" s="1768"/>
      <c r="BW358" s="1769"/>
      <c r="BX358" s="1769"/>
      <c r="BY358" s="1769"/>
      <c r="BZ358" s="1769"/>
      <c r="CA358" s="1774"/>
      <c r="CB358" s="1774"/>
      <c r="CC358" s="1774"/>
      <c r="CD358" s="1774"/>
      <c r="CE358" s="1771"/>
      <c r="CF358" s="1772"/>
      <c r="CG358" s="1772"/>
      <c r="CH358" s="1772"/>
      <c r="CI358" s="1772"/>
      <c r="CJ358" s="1772"/>
      <c r="CK358" s="1772"/>
      <c r="CL358" s="1772"/>
      <c r="CM358" s="1772"/>
      <c r="CN358" s="1772"/>
      <c r="CO358" s="1772"/>
      <c r="CP358" s="1772"/>
      <c r="CQ358" s="1772"/>
      <c r="CR358" s="1772"/>
      <c r="CS358" s="1772"/>
      <c r="CT358" s="1772"/>
      <c r="CU358" s="1772"/>
      <c r="CV358" s="1772"/>
      <c r="CW358" s="1772"/>
      <c r="CX358" s="1772"/>
      <c r="CY358" s="1772"/>
      <c r="CZ358" s="1773"/>
      <c r="DA358" s="1516"/>
      <c r="DB358" s="1516"/>
      <c r="DC358" s="1516"/>
      <c r="DD358" s="1516"/>
      <c r="DE358" s="1516"/>
      <c r="DF358" s="1516"/>
      <c r="DG358" s="1516"/>
      <c r="DH358" s="1516"/>
      <c r="DI358" s="1516"/>
      <c r="DJ358">
        <f>COUNTA($C$358)</f>
        <v>0</v>
      </c>
    </row>
    <row r="359" spans="1:114" ht="30" hidden="1" customHeight="1">
      <c r="A359" s="1761">
        <v>24</v>
      </c>
      <c r="B359" s="1761">
        <v>1</v>
      </c>
      <c r="C359" s="1762"/>
      <c r="D359" s="1762"/>
      <c r="E359" s="1762"/>
      <c r="F359" s="1762"/>
      <c r="G359" s="1762"/>
      <c r="H359" s="1762"/>
      <c r="I359" s="1762"/>
      <c r="J359" s="1762"/>
      <c r="K359" s="1763"/>
      <c r="L359" s="1763"/>
      <c r="M359" s="1763"/>
      <c r="N359" s="1763"/>
      <c r="O359" s="1763"/>
      <c r="P359" s="1763"/>
      <c r="Q359" s="1764"/>
      <c r="R359" s="1764"/>
      <c r="S359" s="1764"/>
      <c r="T359" s="1764"/>
      <c r="U359" s="1764"/>
      <c r="V359" s="1764"/>
      <c r="W359" s="1764"/>
      <c r="X359" s="1764"/>
      <c r="Y359" s="1764"/>
      <c r="Z359" s="1765"/>
      <c r="AA359" s="1766"/>
      <c r="AB359" s="1766"/>
      <c r="AC359" s="1767"/>
      <c r="AD359" s="1768"/>
      <c r="AE359" s="1769"/>
      <c r="AF359" s="1769"/>
      <c r="AG359" s="1769"/>
      <c r="AH359" s="1769"/>
      <c r="AI359" s="1774"/>
      <c r="AJ359" s="1774"/>
      <c r="AK359" s="1774"/>
      <c r="AL359" s="1774"/>
      <c r="AM359" s="1771"/>
      <c r="AN359" s="1772"/>
      <c r="AO359" s="1772"/>
      <c r="AP359" s="1773"/>
      <c r="AQ359" s="1516"/>
      <c r="AR359" s="1516"/>
      <c r="AS359" s="1516"/>
      <c r="AT359" s="1516"/>
      <c r="AU359" s="1516"/>
      <c r="AV359" s="1516"/>
      <c r="AW359" s="1516"/>
      <c r="AX359" s="1516"/>
      <c r="AY359" s="1516"/>
      <c r="AZ359" s="1762"/>
      <c r="BA359" s="1762"/>
      <c r="BB359" s="1762"/>
      <c r="BC359" s="1763"/>
      <c r="BD359" s="1763"/>
      <c r="BE359" s="1763"/>
      <c r="BF359" s="1763"/>
      <c r="BG359" s="1763"/>
      <c r="BH359" s="1763"/>
      <c r="BI359" s="1764"/>
      <c r="BJ359" s="1764"/>
      <c r="BK359" s="1764"/>
      <c r="BL359" s="1764"/>
      <c r="BM359" s="1764"/>
      <c r="BN359" s="1764"/>
      <c r="BO359" s="1764"/>
      <c r="BP359" s="1764"/>
      <c r="BQ359" s="1764"/>
      <c r="BR359" s="1765"/>
      <c r="BS359" s="1766"/>
      <c r="BT359" s="1766"/>
      <c r="BU359" s="1767"/>
      <c r="BV359" s="1768"/>
      <c r="BW359" s="1769"/>
      <c r="BX359" s="1769"/>
      <c r="BY359" s="1769"/>
      <c r="BZ359" s="1769"/>
      <c r="CA359" s="1774"/>
      <c r="CB359" s="1774"/>
      <c r="CC359" s="1774"/>
      <c r="CD359" s="1774"/>
      <c r="CE359" s="1771"/>
      <c r="CF359" s="1772"/>
      <c r="CG359" s="1772"/>
      <c r="CH359" s="1772"/>
      <c r="CI359" s="1772"/>
      <c r="CJ359" s="1772"/>
      <c r="CK359" s="1772"/>
      <c r="CL359" s="1772"/>
      <c r="CM359" s="1772"/>
      <c r="CN359" s="1772"/>
      <c r="CO359" s="1772"/>
      <c r="CP359" s="1772"/>
      <c r="CQ359" s="1772"/>
      <c r="CR359" s="1772"/>
      <c r="CS359" s="1772"/>
      <c r="CT359" s="1772"/>
      <c r="CU359" s="1772"/>
      <c r="CV359" s="1772"/>
      <c r="CW359" s="1772"/>
      <c r="CX359" s="1772"/>
      <c r="CY359" s="1772"/>
      <c r="CZ359" s="1773"/>
      <c r="DA359" s="1516"/>
      <c r="DB359" s="1516"/>
      <c r="DC359" s="1516"/>
      <c r="DD359" s="1516"/>
      <c r="DE359" s="1516"/>
      <c r="DF359" s="1516"/>
      <c r="DG359" s="1516"/>
      <c r="DH359" s="1516"/>
      <c r="DI359" s="1516"/>
      <c r="DJ359">
        <f>COUNTA($C$359)</f>
        <v>0</v>
      </c>
    </row>
    <row r="360" spans="1:114" ht="30" hidden="1" customHeight="1">
      <c r="A360" s="1761">
        <v>25</v>
      </c>
      <c r="B360" s="1761">
        <v>1</v>
      </c>
      <c r="C360" s="1762"/>
      <c r="D360" s="1762"/>
      <c r="E360" s="1762"/>
      <c r="F360" s="1762"/>
      <c r="G360" s="1762"/>
      <c r="H360" s="1762"/>
      <c r="I360" s="1762"/>
      <c r="J360" s="1762"/>
      <c r="K360" s="1763"/>
      <c r="L360" s="1763"/>
      <c r="M360" s="1763"/>
      <c r="N360" s="1763"/>
      <c r="O360" s="1763"/>
      <c r="P360" s="1763"/>
      <c r="Q360" s="1764"/>
      <c r="R360" s="1764"/>
      <c r="S360" s="1764"/>
      <c r="T360" s="1764"/>
      <c r="U360" s="1764"/>
      <c r="V360" s="1764"/>
      <c r="W360" s="1764"/>
      <c r="X360" s="1764"/>
      <c r="Y360" s="1764"/>
      <c r="Z360" s="1765"/>
      <c r="AA360" s="1766"/>
      <c r="AB360" s="1766"/>
      <c r="AC360" s="1767"/>
      <c r="AD360" s="1768"/>
      <c r="AE360" s="1769"/>
      <c r="AF360" s="1769"/>
      <c r="AG360" s="1769"/>
      <c r="AH360" s="1769"/>
      <c r="AI360" s="1774"/>
      <c r="AJ360" s="1774"/>
      <c r="AK360" s="1774"/>
      <c r="AL360" s="1774"/>
      <c r="AM360" s="1771"/>
      <c r="AN360" s="1772"/>
      <c r="AO360" s="1772"/>
      <c r="AP360" s="1773"/>
      <c r="AQ360" s="1516"/>
      <c r="AR360" s="1516"/>
      <c r="AS360" s="1516"/>
      <c r="AT360" s="1516"/>
      <c r="AU360" s="1516"/>
      <c r="AV360" s="1516"/>
      <c r="AW360" s="1516"/>
      <c r="AX360" s="1516"/>
      <c r="AY360" s="1516"/>
      <c r="AZ360" s="1762"/>
      <c r="BA360" s="1762"/>
      <c r="BB360" s="1762"/>
      <c r="BC360" s="1763"/>
      <c r="BD360" s="1763"/>
      <c r="BE360" s="1763"/>
      <c r="BF360" s="1763"/>
      <c r="BG360" s="1763"/>
      <c r="BH360" s="1763"/>
      <c r="BI360" s="1764"/>
      <c r="BJ360" s="1764"/>
      <c r="BK360" s="1764"/>
      <c r="BL360" s="1764"/>
      <c r="BM360" s="1764"/>
      <c r="BN360" s="1764"/>
      <c r="BO360" s="1764"/>
      <c r="BP360" s="1764"/>
      <c r="BQ360" s="1764"/>
      <c r="BR360" s="1765"/>
      <c r="BS360" s="1766"/>
      <c r="BT360" s="1766"/>
      <c r="BU360" s="1767"/>
      <c r="BV360" s="1768"/>
      <c r="BW360" s="1769"/>
      <c r="BX360" s="1769"/>
      <c r="BY360" s="1769"/>
      <c r="BZ360" s="1769"/>
      <c r="CA360" s="1774"/>
      <c r="CB360" s="1774"/>
      <c r="CC360" s="1774"/>
      <c r="CD360" s="1774"/>
      <c r="CE360" s="1771"/>
      <c r="CF360" s="1772"/>
      <c r="CG360" s="1772"/>
      <c r="CH360" s="1772"/>
      <c r="CI360" s="1772"/>
      <c r="CJ360" s="1772"/>
      <c r="CK360" s="1772"/>
      <c r="CL360" s="1772"/>
      <c r="CM360" s="1772"/>
      <c r="CN360" s="1772"/>
      <c r="CO360" s="1772"/>
      <c r="CP360" s="1772"/>
      <c r="CQ360" s="1772"/>
      <c r="CR360" s="1772"/>
      <c r="CS360" s="1772"/>
      <c r="CT360" s="1772"/>
      <c r="CU360" s="1772"/>
      <c r="CV360" s="1772"/>
      <c r="CW360" s="1772"/>
      <c r="CX360" s="1772"/>
      <c r="CY360" s="1772"/>
      <c r="CZ360" s="1773"/>
      <c r="DA360" s="1516"/>
      <c r="DB360" s="1516"/>
      <c r="DC360" s="1516"/>
      <c r="DD360" s="1516"/>
      <c r="DE360" s="1516"/>
      <c r="DF360" s="1516"/>
      <c r="DG360" s="1516"/>
      <c r="DH360" s="1516"/>
      <c r="DI360" s="1516"/>
      <c r="DJ360">
        <f>COUNTA($C$360)</f>
        <v>0</v>
      </c>
    </row>
    <row r="361" spans="1:114" ht="30" hidden="1" customHeight="1">
      <c r="A361" s="1761">
        <v>26</v>
      </c>
      <c r="B361" s="1761">
        <v>1</v>
      </c>
      <c r="C361" s="1762"/>
      <c r="D361" s="1762"/>
      <c r="E361" s="1762"/>
      <c r="F361" s="1762"/>
      <c r="G361" s="1762"/>
      <c r="H361" s="1762"/>
      <c r="I361" s="1762"/>
      <c r="J361" s="1762"/>
      <c r="K361" s="1763"/>
      <c r="L361" s="1763"/>
      <c r="M361" s="1763"/>
      <c r="N361" s="1763"/>
      <c r="O361" s="1763"/>
      <c r="P361" s="1763"/>
      <c r="Q361" s="1764"/>
      <c r="R361" s="1764"/>
      <c r="S361" s="1764"/>
      <c r="T361" s="1764"/>
      <c r="U361" s="1764"/>
      <c r="V361" s="1764"/>
      <c r="W361" s="1764"/>
      <c r="X361" s="1764"/>
      <c r="Y361" s="1764"/>
      <c r="Z361" s="1765"/>
      <c r="AA361" s="1766"/>
      <c r="AB361" s="1766"/>
      <c r="AC361" s="1767"/>
      <c r="AD361" s="1768"/>
      <c r="AE361" s="1769"/>
      <c r="AF361" s="1769"/>
      <c r="AG361" s="1769"/>
      <c r="AH361" s="1769"/>
      <c r="AI361" s="1774"/>
      <c r="AJ361" s="1774"/>
      <c r="AK361" s="1774"/>
      <c r="AL361" s="1774"/>
      <c r="AM361" s="1771"/>
      <c r="AN361" s="1772"/>
      <c r="AO361" s="1772"/>
      <c r="AP361" s="1773"/>
      <c r="AQ361" s="1516"/>
      <c r="AR361" s="1516"/>
      <c r="AS361" s="1516"/>
      <c r="AT361" s="1516"/>
      <c r="AU361" s="1516"/>
      <c r="AV361" s="1516"/>
      <c r="AW361" s="1516"/>
      <c r="AX361" s="1516"/>
      <c r="AY361" s="1516"/>
      <c r="AZ361" s="1762"/>
      <c r="BA361" s="1762"/>
      <c r="BB361" s="1762"/>
      <c r="BC361" s="1763"/>
      <c r="BD361" s="1763"/>
      <c r="BE361" s="1763"/>
      <c r="BF361" s="1763"/>
      <c r="BG361" s="1763"/>
      <c r="BH361" s="1763"/>
      <c r="BI361" s="1764"/>
      <c r="BJ361" s="1764"/>
      <c r="BK361" s="1764"/>
      <c r="BL361" s="1764"/>
      <c r="BM361" s="1764"/>
      <c r="BN361" s="1764"/>
      <c r="BO361" s="1764"/>
      <c r="BP361" s="1764"/>
      <c r="BQ361" s="1764"/>
      <c r="BR361" s="1765"/>
      <c r="BS361" s="1766"/>
      <c r="BT361" s="1766"/>
      <c r="BU361" s="1767"/>
      <c r="BV361" s="1768"/>
      <c r="BW361" s="1769"/>
      <c r="BX361" s="1769"/>
      <c r="BY361" s="1769"/>
      <c r="BZ361" s="1769"/>
      <c r="CA361" s="1774"/>
      <c r="CB361" s="1774"/>
      <c r="CC361" s="1774"/>
      <c r="CD361" s="1774"/>
      <c r="CE361" s="1771"/>
      <c r="CF361" s="1772"/>
      <c r="CG361" s="1772"/>
      <c r="CH361" s="1772"/>
      <c r="CI361" s="1772"/>
      <c r="CJ361" s="1772"/>
      <c r="CK361" s="1772"/>
      <c r="CL361" s="1772"/>
      <c r="CM361" s="1772"/>
      <c r="CN361" s="1772"/>
      <c r="CO361" s="1772"/>
      <c r="CP361" s="1772"/>
      <c r="CQ361" s="1772"/>
      <c r="CR361" s="1772"/>
      <c r="CS361" s="1772"/>
      <c r="CT361" s="1772"/>
      <c r="CU361" s="1772"/>
      <c r="CV361" s="1772"/>
      <c r="CW361" s="1772"/>
      <c r="CX361" s="1772"/>
      <c r="CY361" s="1772"/>
      <c r="CZ361" s="1773"/>
      <c r="DA361" s="1516"/>
      <c r="DB361" s="1516"/>
      <c r="DC361" s="1516"/>
      <c r="DD361" s="1516"/>
      <c r="DE361" s="1516"/>
      <c r="DF361" s="1516"/>
      <c r="DG361" s="1516"/>
      <c r="DH361" s="1516"/>
      <c r="DI361" s="1516"/>
      <c r="DJ361">
        <f>COUNTA($C$361)</f>
        <v>0</v>
      </c>
    </row>
    <row r="362" spans="1:114" ht="30" hidden="1" customHeight="1">
      <c r="A362" s="1761">
        <v>27</v>
      </c>
      <c r="B362" s="1761">
        <v>1</v>
      </c>
      <c r="C362" s="1762"/>
      <c r="D362" s="1762"/>
      <c r="E362" s="1762"/>
      <c r="F362" s="1762"/>
      <c r="G362" s="1762"/>
      <c r="H362" s="1762"/>
      <c r="I362" s="1762"/>
      <c r="J362" s="1762"/>
      <c r="K362" s="1763"/>
      <c r="L362" s="1763"/>
      <c r="M362" s="1763"/>
      <c r="N362" s="1763"/>
      <c r="O362" s="1763"/>
      <c r="P362" s="1763"/>
      <c r="Q362" s="1764"/>
      <c r="R362" s="1764"/>
      <c r="S362" s="1764"/>
      <c r="T362" s="1764"/>
      <c r="U362" s="1764"/>
      <c r="V362" s="1764"/>
      <c r="W362" s="1764"/>
      <c r="X362" s="1764"/>
      <c r="Y362" s="1764"/>
      <c r="Z362" s="1765"/>
      <c r="AA362" s="1766"/>
      <c r="AB362" s="1766"/>
      <c r="AC362" s="1767"/>
      <c r="AD362" s="1768"/>
      <c r="AE362" s="1769"/>
      <c r="AF362" s="1769"/>
      <c r="AG362" s="1769"/>
      <c r="AH362" s="1769"/>
      <c r="AI362" s="1774"/>
      <c r="AJ362" s="1774"/>
      <c r="AK362" s="1774"/>
      <c r="AL362" s="1774"/>
      <c r="AM362" s="1771"/>
      <c r="AN362" s="1772"/>
      <c r="AO362" s="1772"/>
      <c r="AP362" s="1773"/>
      <c r="AQ362" s="1516"/>
      <c r="AR362" s="1516"/>
      <c r="AS362" s="1516"/>
      <c r="AT362" s="1516"/>
      <c r="AU362" s="1516"/>
      <c r="AV362" s="1516"/>
      <c r="AW362" s="1516"/>
      <c r="AX362" s="1516"/>
      <c r="AY362" s="1516"/>
      <c r="AZ362" s="1762"/>
      <c r="BA362" s="1762"/>
      <c r="BB362" s="1762"/>
      <c r="BC362" s="1763"/>
      <c r="BD362" s="1763"/>
      <c r="BE362" s="1763"/>
      <c r="BF362" s="1763"/>
      <c r="BG362" s="1763"/>
      <c r="BH362" s="1763"/>
      <c r="BI362" s="1764"/>
      <c r="BJ362" s="1764"/>
      <c r="BK362" s="1764"/>
      <c r="BL362" s="1764"/>
      <c r="BM362" s="1764"/>
      <c r="BN362" s="1764"/>
      <c r="BO362" s="1764"/>
      <c r="BP362" s="1764"/>
      <c r="BQ362" s="1764"/>
      <c r="BR362" s="1765"/>
      <c r="BS362" s="1766"/>
      <c r="BT362" s="1766"/>
      <c r="BU362" s="1767"/>
      <c r="BV362" s="1768"/>
      <c r="BW362" s="1769"/>
      <c r="BX362" s="1769"/>
      <c r="BY362" s="1769"/>
      <c r="BZ362" s="1769"/>
      <c r="CA362" s="1774"/>
      <c r="CB362" s="1774"/>
      <c r="CC362" s="1774"/>
      <c r="CD362" s="1774"/>
      <c r="CE362" s="1771"/>
      <c r="CF362" s="1772"/>
      <c r="CG362" s="1772"/>
      <c r="CH362" s="1772"/>
      <c r="CI362" s="1772"/>
      <c r="CJ362" s="1772"/>
      <c r="CK362" s="1772"/>
      <c r="CL362" s="1772"/>
      <c r="CM362" s="1772"/>
      <c r="CN362" s="1772"/>
      <c r="CO362" s="1772"/>
      <c r="CP362" s="1772"/>
      <c r="CQ362" s="1772"/>
      <c r="CR362" s="1772"/>
      <c r="CS362" s="1772"/>
      <c r="CT362" s="1772"/>
      <c r="CU362" s="1772"/>
      <c r="CV362" s="1772"/>
      <c r="CW362" s="1772"/>
      <c r="CX362" s="1772"/>
      <c r="CY362" s="1772"/>
      <c r="CZ362" s="1773"/>
      <c r="DA362" s="1516"/>
      <c r="DB362" s="1516"/>
      <c r="DC362" s="1516"/>
      <c r="DD362" s="1516"/>
      <c r="DE362" s="1516"/>
      <c r="DF362" s="1516"/>
      <c r="DG362" s="1516"/>
      <c r="DH362" s="1516"/>
      <c r="DI362" s="1516"/>
      <c r="DJ362">
        <f>COUNTA($C$362)</f>
        <v>0</v>
      </c>
    </row>
    <row r="363" spans="1:114" ht="30" hidden="1" customHeight="1">
      <c r="A363" s="1761">
        <v>28</v>
      </c>
      <c r="B363" s="1761">
        <v>1</v>
      </c>
      <c r="C363" s="1762"/>
      <c r="D363" s="1762"/>
      <c r="E363" s="1762"/>
      <c r="F363" s="1762"/>
      <c r="G363" s="1762"/>
      <c r="H363" s="1762"/>
      <c r="I363" s="1762"/>
      <c r="J363" s="1762"/>
      <c r="K363" s="1763"/>
      <c r="L363" s="1763"/>
      <c r="M363" s="1763"/>
      <c r="N363" s="1763"/>
      <c r="O363" s="1763"/>
      <c r="P363" s="1763"/>
      <c r="Q363" s="1764"/>
      <c r="R363" s="1764"/>
      <c r="S363" s="1764"/>
      <c r="T363" s="1764"/>
      <c r="U363" s="1764"/>
      <c r="V363" s="1764"/>
      <c r="W363" s="1764"/>
      <c r="X363" s="1764"/>
      <c r="Y363" s="1764"/>
      <c r="Z363" s="1765"/>
      <c r="AA363" s="1766"/>
      <c r="AB363" s="1766"/>
      <c r="AC363" s="1767"/>
      <c r="AD363" s="1768"/>
      <c r="AE363" s="1769"/>
      <c r="AF363" s="1769"/>
      <c r="AG363" s="1769"/>
      <c r="AH363" s="1769"/>
      <c r="AI363" s="1774"/>
      <c r="AJ363" s="1774"/>
      <c r="AK363" s="1774"/>
      <c r="AL363" s="1774"/>
      <c r="AM363" s="1771"/>
      <c r="AN363" s="1772"/>
      <c r="AO363" s="1772"/>
      <c r="AP363" s="1773"/>
      <c r="AQ363" s="1516"/>
      <c r="AR363" s="1516"/>
      <c r="AS363" s="1516"/>
      <c r="AT363" s="1516"/>
      <c r="AU363" s="1516"/>
      <c r="AV363" s="1516"/>
      <c r="AW363" s="1516"/>
      <c r="AX363" s="1516"/>
      <c r="AY363" s="1516"/>
      <c r="AZ363" s="1762"/>
      <c r="BA363" s="1762"/>
      <c r="BB363" s="1762"/>
      <c r="BC363" s="1763"/>
      <c r="BD363" s="1763"/>
      <c r="BE363" s="1763"/>
      <c r="BF363" s="1763"/>
      <c r="BG363" s="1763"/>
      <c r="BH363" s="1763"/>
      <c r="BI363" s="1764"/>
      <c r="BJ363" s="1764"/>
      <c r="BK363" s="1764"/>
      <c r="BL363" s="1764"/>
      <c r="BM363" s="1764"/>
      <c r="BN363" s="1764"/>
      <c r="BO363" s="1764"/>
      <c r="BP363" s="1764"/>
      <c r="BQ363" s="1764"/>
      <c r="BR363" s="1765"/>
      <c r="BS363" s="1766"/>
      <c r="BT363" s="1766"/>
      <c r="BU363" s="1767"/>
      <c r="BV363" s="1768"/>
      <c r="BW363" s="1769"/>
      <c r="BX363" s="1769"/>
      <c r="BY363" s="1769"/>
      <c r="BZ363" s="1769"/>
      <c r="CA363" s="1774"/>
      <c r="CB363" s="1774"/>
      <c r="CC363" s="1774"/>
      <c r="CD363" s="1774"/>
      <c r="CE363" s="1771"/>
      <c r="CF363" s="1772"/>
      <c r="CG363" s="1772"/>
      <c r="CH363" s="1772"/>
      <c r="CI363" s="1772"/>
      <c r="CJ363" s="1772"/>
      <c r="CK363" s="1772"/>
      <c r="CL363" s="1772"/>
      <c r="CM363" s="1772"/>
      <c r="CN363" s="1772"/>
      <c r="CO363" s="1772"/>
      <c r="CP363" s="1772"/>
      <c r="CQ363" s="1772"/>
      <c r="CR363" s="1772"/>
      <c r="CS363" s="1772"/>
      <c r="CT363" s="1772"/>
      <c r="CU363" s="1772"/>
      <c r="CV363" s="1772"/>
      <c r="CW363" s="1772"/>
      <c r="CX363" s="1772"/>
      <c r="CY363" s="1772"/>
      <c r="CZ363" s="1773"/>
      <c r="DA363" s="1516"/>
      <c r="DB363" s="1516"/>
      <c r="DC363" s="1516"/>
      <c r="DD363" s="1516"/>
      <c r="DE363" s="1516"/>
      <c r="DF363" s="1516"/>
      <c r="DG363" s="1516"/>
      <c r="DH363" s="1516"/>
      <c r="DI363" s="1516"/>
      <c r="DJ363">
        <f>COUNTA($C$363)</f>
        <v>0</v>
      </c>
    </row>
    <row r="364" spans="1:114" ht="30" hidden="1" customHeight="1">
      <c r="A364" s="1761">
        <v>29</v>
      </c>
      <c r="B364" s="1761">
        <v>1</v>
      </c>
      <c r="C364" s="1762"/>
      <c r="D364" s="1762"/>
      <c r="E364" s="1762"/>
      <c r="F364" s="1762"/>
      <c r="G364" s="1762"/>
      <c r="H364" s="1762"/>
      <c r="I364" s="1762"/>
      <c r="J364" s="1762"/>
      <c r="K364" s="1763"/>
      <c r="L364" s="1763"/>
      <c r="M364" s="1763"/>
      <c r="N364" s="1763"/>
      <c r="O364" s="1763"/>
      <c r="P364" s="1763"/>
      <c r="Q364" s="1764"/>
      <c r="R364" s="1764"/>
      <c r="S364" s="1764"/>
      <c r="T364" s="1764"/>
      <c r="U364" s="1764"/>
      <c r="V364" s="1764"/>
      <c r="W364" s="1764"/>
      <c r="X364" s="1764"/>
      <c r="Y364" s="1764"/>
      <c r="Z364" s="1765"/>
      <c r="AA364" s="1766"/>
      <c r="AB364" s="1766"/>
      <c r="AC364" s="1767"/>
      <c r="AD364" s="1768"/>
      <c r="AE364" s="1769"/>
      <c r="AF364" s="1769"/>
      <c r="AG364" s="1769"/>
      <c r="AH364" s="1769"/>
      <c r="AI364" s="1774"/>
      <c r="AJ364" s="1774"/>
      <c r="AK364" s="1774"/>
      <c r="AL364" s="1774"/>
      <c r="AM364" s="1771"/>
      <c r="AN364" s="1772"/>
      <c r="AO364" s="1772"/>
      <c r="AP364" s="1773"/>
      <c r="AQ364" s="1516"/>
      <c r="AR364" s="1516"/>
      <c r="AS364" s="1516"/>
      <c r="AT364" s="1516"/>
      <c r="AU364" s="1516"/>
      <c r="AV364" s="1516"/>
      <c r="AW364" s="1516"/>
      <c r="AX364" s="1516"/>
      <c r="AY364" s="1516"/>
      <c r="AZ364" s="1762"/>
      <c r="BA364" s="1762"/>
      <c r="BB364" s="1762"/>
      <c r="BC364" s="1763"/>
      <c r="BD364" s="1763"/>
      <c r="BE364" s="1763"/>
      <c r="BF364" s="1763"/>
      <c r="BG364" s="1763"/>
      <c r="BH364" s="1763"/>
      <c r="BI364" s="1764"/>
      <c r="BJ364" s="1764"/>
      <c r="BK364" s="1764"/>
      <c r="BL364" s="1764"/>
      <c r="BM364" s="1764"/>
      <c r="BN364" s="1764"/>
      <c r="BO364" s="1764"/>
      <c r="BP364" s="1764"/>
      <c r="BQ364" s="1764"/>
      <c r="BR364" s="1765"/>
      <c r="BS364" s="1766"/>
      <c r="BT364" s="1766"/>
      <c r="BU364" s="1767"/>
      <c r="BV364" s="1768"/>
      <c r="BW364" s="1769"/>
      <c r="BX364" s="1769"/>
      <c r="BY364" s="1769"/>
      <c r="BZ364" s="1769"/>
      <c r="CA364" s="1774"/>
      <c r="CB364" s="1774"/>
      <c r="CC364" s="1774"/>
      <c r="CD364" s="1774"/>
      <c r="CE364" s="1771"/>
      <c r="CF364" s="1772"/>
      <c r="CG364" s="1772"/>
      <c r="CH364" s="1772"/>
      <c r="CI364" s="1772"/>
      <c r="CJ364" s="1772"/>
      <c r="CK364" s="1772"/>
      <c r="CL364" s="1772"/>
      <c r="CM364" s="1772"/>
      <c r="CN364" s="1772"/>
      <c r="CO364" s="1772"/>
      <c r="CP364" s="1772"/>
      <c r="CQ364" s="1772"/>
      <c r="CR364" s="1772"/>
      <c r="CS364" s="1772"/>
      <c r="CT364" s="1772"/>
      <c r="CU364" s="1772"/>
      <c r="CV364" s="1772"/>
      <c r="CW364" s="1772"/>
      <c r="CX364" s="1772"/>
      <c r="CY364" s="1772"/>
      <c r="CZ364" s="1773"/>
      <c r="DA364" s="1516"/>
      <c r="DB364" s="1516"/>
      <c r="DC364" s="1516"/>
      <c r="DD364" s="1516"/>
      <c r="DE364" s="1516"/>
      <c r="DF364" s="1516"/>
      <c r="DG364" s="1516"/>
      <c r="DH364" s="1516"/>
      <c r="DI364" s="1516"/>
      <c r="DJ364">
        <f>COUNTA($C$364)</f>
        <v>0</v>
      </c>
    </row>
    <row r="365" spans="1:114" ht="30" hidden="1" customHeight="1">
      <c r="A365" s="1761">
        <v>30</v>
      </c>
      <c r="B365" s="1761">
        <v>1</v>
      </c>
      <c r="C365" s="1762"/>
      <c r="D365" s="1762"/>
      <c r="E365" s="1762"/>
      <c r="F365" s="1762"/>
      <c r="G365" s="1762"/>
      <c r="H365" s="1762"/>
      <c r="I365" s="1762"/>
      <c r="J365" s="1762"/>
      <c r="K365" s="1763"/>
      <c r="L365" s="1763"/>
      <c r="M365" s="1763"/>
      <c r="N365" s="1763"/>
      <c r="O365" s="1763"/>
      <c r="P365" s="1763"/>
      <c r="Q365" s="1764"/>
      <c r="R365" s="1764"/>
      <c r="S365" s="1764"/>
      <c r="T365" s="1764"/>
      <c r="U365" s="1764"/>
      <c r="V365" s="1764"/>
      <c r="W365" s="1764"/>
      <c r="X365" s="1764"/>
      <c r="Y365" s="1764"/>
      <c r="Z365" s="1765"/>
      <c r="AA365" s="1766"/>
      <c r="AB365" s="1766"/>
      <c r="AC365" s="1767"/>
      <c r="AD365" s="1768"/>
      <c r="AE365" s="1769"/>
      <c r="AF365" s="1769"/>
      <c r="AG365" s="1769"/>
      <c r="AH365" s="1769"/>
      <c r="AI365" s="1774"/>
      <c r="AJ365" s="1774"/>
      <c r="AK365" s="1774"/>
      <c r="AL365" s="1774"/>
      <c r="AM365" s="1771"/>
      <c r="AN365" s="1772"/>
      <c r="AO365" s="1772"/>
      <c r="AP365" s="1773"/>
      <c r="AQ365" s="1516"/>
      <c r="AR365" s="1516"/>
      <c r="AS365" s="1516"/>
      <c r="AT365" s="1516"/>
      <c r="AU365" s="1516"/>
      <c r="AV365" s="1516"/>
      <c r="AW365" s="1516"/>
      <c r="AX365" s="1516"/>
      <c r="AY365" s="1516"/>
      <c r="AZ365" s="1762"/>
      <c r="BA365" s="1762"/>
      <c r="BB365" s="1762"/>
      <c r="BC365" s="1763"/>
      <c r="BD365" s="1763"/>
      <c r="BE365" s="1763"/>
      <c r="BF365" s="1763"/>
      <c r="BG365" s="1763"/>
      <c r="BH365" s="1763"/>
      <c r="BI365" s="1764"/>
      <c r="BJ365" s="1764"/>
      <c r="BK365" s="1764"/>
      <c r="BL365" s="1764"/>
      <c r="BM365" s="1764"/>
      <c r="BN365" s="1764"/>
      <c r="BO365" s="1764"/>
      <c r="BP365" s="1764"/>
      <c r="BQ365" s="1764"/>
      <c r="BR365" s="1765"/>
      <c r="BS365" s="1766"/>
      <c r="BT365" s="1766"/>
      <c r="BU365" s="1767"/>
      <c r="BV365" s="1768"/>
      <c r="BW365" s="1769"/>
      <c r="BX365" s="1769"/>
      <c r="BY365" s="1769"/>
      <c r="BZ365" s="1769"/>
      <c r="CA365" s="1774"/>
      <c r="CB365" s="1774"/>
      <c r="CC365" s="1774"/>
      <c r="CD365" s="1774"/>
      <c r="CE365" s="1771"/>
      <c r="CF365" s="1772"/>
      <c r="CG365" s="1772"/>
      <c r="CH365" s="1772"/>
      <c r="CI365" s="1772"/>
      <c r="CJ365" s="1772"/>
      <c r="CK365" s="1772"/>
      <c r="CL365" s="1772"/>
      <c r="CM365" s="1772"/>
      <c r="CN365" s="1772"/>
      <c r="CO365" s="1772"/>
      <c r="CP365" s="1772"/>
      <c r="CQ365" s="1772"/>
      <c r="CR365" s="1772"/>
      <c r="CS365" s="1772"/>
      <c r="CT365" s="1772"/>
      <c r="CU365" s="1772"/>
      <c r="CV365" s="1772"/>
      <c r="CW365" s="1772"/>
      <c r="CX365" s="1772"/>
      <c r="CY365" s="1772"/>
      <c r="CZ365" s="1773"/>
      <c r="DA365" s="1516"/>
      <c r="DB365" s="1516"/>
      <c r="DC365" s="1516"/>
      <c r="DD365" s="1516"/>
      <c r="DE365" s="1516"/>
      <c r="DF365" s="1516"/>
      <c r="DG365" s="1516"/>
      <c r="DH365" s="1516"/>
      <c r="DI365" s="1516"/>
      <c r="DJ365">
        <f>COUNTA($C$365)</f>
        <v>0</v>
      </c>
    </row>
    <row r="366" spans="1:114" ht="24.75" hidden="1" customHeight="1">
      <c r="A366" s="73"/>
      <c r="B366" s="73"/>
      <c r="C366" s="73"/>
      <c r="D366" s="73"/>
      <c r="E366" s="73"/>
      <c r="F366" s="73"/>
      <c r="G366" s="73"/>
      <c r="H366" s="73"/>
      <c r="I366" s="73"/>
      <c r="J366" s="73"/>
      <c r="K366" s="73"/>
      <c r="L366" s="73"/>
      <c r="M366" s="73"/>
      <c r="N366" s="73"/>
      <c r="O366" s="73"/>
      <c r="P366" s="73"/>
      <c r="Q366" s="146"/>
      <c r="R366" s="146"/>
      <c r="S366" s="146"/>
      <c r="T366" s="146"/>
      <c r="U366" s="146"/>
      <c r="V366" s="146"/>
      <c r="W366" s="146"/>
      <c r="X366" s="146"/>
      <c r="Y366" s="146"/>
      <c r="Z366" s="154"/>
      <c r="AA366" s="154"/>
      <c r="AB366" s="154"/>
      <c r="AC366" s="154"/>
      <c r="AD366" s="154"/>
      <c r="AE366" s="154"/>
      <c r="AF366" s="154"/>
      <c r="AG366" s="154"/>
      <c r="AH366" s="154"/>
      <c r="AI366" s="154"/>
      <c r="AJ366" s="154"/>
      <c r="AK366" s="154"/>
      <c r="AL366" s="154"/>
      <c r="AM366" s="154"/>
      <c r="AN366" s="154"/>
      <c r="AO366" s="154"/>
      <c r="AP366" s="154"/>
      <c r="AQ366" s="146"/>
      <c r="AR366" s="146"/>
      <c r="AS366" s="146"/>
      <c r="AT366" s="146"/>
      <c r="AU366" s="146"/>
      <c r="AV366" s="146"/>
      <c r="AW366" s="146"/>
      <c r="AX366" s="146"/>
      <c r="AY366" s="146"/>
      <c r="AZ366" s="73"/>
      <c r="BA366" s="73"/>
      <c r="BB366" s="73"/>
      <c r="BC366" s="73"/>
      <c r="BD366" s="73"/>
      <c r="BE366" s="73"/>
      <c r="BF366" s="73"/>
      <c r="BG366" s="73"/>
      <c r="BH366" s="73"/>
      <c r="BI366" s="146"/>
      <c r="BJ366" s="146"/>
      <c r="BK366" s="146"/>
      <c r="BL366" s="146"/>
      <c r="BM366" s="146"/>
      <c r="BN366" s="146"/>
      <c r="BO366" s="146"/>
      <c r="BP366" s="146"/>
      <c r="BQ366" s="146"/>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46"/>
      <c r="DB366" s="146"/>
      <c r="DC366" s="146"/>
      <c r="DD366" s="146"/>
      <c r="DE366" s="146"/>
      <c r="DF366" s="146"/>
      <c r="DG366" s="146"/>
      <c r="DH366" s="146"/>
      <c r="DI366" s="146"/>
      <c r="DJ366">
        <f>COUNTA($C$369)</f>
        <v>0</v>
      </c>
    </row>
    <row r="367" spans="1:114" ht="24.75" hidden="1" customHeight="1">
      <c r="A367" s="73"/>
      <c r="B367" s="94" t="s">
        <v>138</v>
      </c>
      <c r="C367" s="73"/>
      <c r="D367" s="73"/>
      <c r="E367" s="73"/>
      <c r="F367" s="73"/>
      <c r="G367" s="73"/>
      <c r="H367" s="73"/>
      <c r="I367" s="73"/>
      <c r="J367" s="73"/>
      <c r="K367" s="73"/>
      <c r="L367" s="73"/>
      <c r="M367" s="73"/>
      <c r="N367" s="73"/>
      <c r="O367" s="73"/>
      <c r="P367" s="73"/>
      <c r="Q367" s="146"/>
      <c r="R367" s="146"/>
      <c r="S367" s="146"/>
      <c r="T367" s="146"/>
      <c r="U367" s="146"/>
      <c r="V367" s="146"/>
      <c r="W367" s="146"/>
      <c r="X367" s="146"/>
      <c r="Y367" s="146"/>
      <c r="Z367" s="154"/>
      <c r="AA367" s="154"/>
      <c r="AB367" s="154"/>
      <c r="AC367" s="154"/>
      <c r="AD367" s="154"/>
      <c r="AE367" s="154"/>
      <c r="AF367" s="154"/>
      <c r="AG367" s="154"/>
      <c r="AH367" s="154"/>
      <c r="AI367" s="154"/>
      <c r="AJ367" s="154"/>
      <c r="AK367" s="154"/>
      <c r="AL367" s="154"/>
      <c r="AM367" s="154"/>
      <c r="AN367" s="154"/>
      <c r="AO367" s="154"/>
      <c r="AP367" s="154"/>
      <c r="AQ367" s="146"/>
      <c r="AR367" s="146"/>
      <c r="AS367" s="146"/>
      <c r="AT367" s="146"/>
      <c r="AU367" s="146"/>
      <c r="AV367" s="146"/>
      <c r="AW367" s="146"/>
      <c r="AX367" s="146"/>
      <c r="AY367" s="146"/>
      <c r="AZ367" s="73"/>
      <c r="BA367" s="73"/>
      <c r="BB367" s="73"/>
      <c r="BC367" s="73"/>
      <c r="BD367" s="73"/>
      <c r="BE367" s="73"/>
      <c r="BF367" s="73"/>
      <c r="BG367" s="73"/>
      <c r="BH367" s="73"/>
      <c r="BI367" s="146"/>
      <c r="BJ367" s="146"/>
      <c r="BK367" s="146"/>
      <c r="BL367" s="146"/>
      <c r="BM367" s="146"/>
      <c r="BN367" s="146"/>
      <c r="BO367" s="146"/>
      <c r="BP367" s="146"/>
      <c r="BQ367" s="146"/>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46"/>
      <c r="DB367" s="146"/>
      <c r="DC367" s="146"/>
      <c r="DD367" s="146"/>
      <c r="DE367" s="146"/>
      <c r="DF367" s="146"/>
      <c r="DG367" s="146"/>
      <c r="DH367" s="146"/>
      <c r="DI367" s="146"/>
      <c r="DJ367">
        <f>$DJ$366</f>
        <v>0</v>
      </c>
    </row>
    <row r="368" spans="1:114" ht="59.25" hidden="1" customHeight="1">
      <c r="A368" s="1757"/>
      <c r="B368" s="1757"/>
      <c r="C368" s="1757" t="s">
        <v>82</v>
      </c>
      <c r="D368" s="1757"/>
      <c r="E368" s="1757"/>
      <c r="F368" s="1757"/>
      <c r="G368" s="1757"/>
      <c r="H368" s="1757"/>
      <c r="I368" s="1757"/>
      <c r="J368" s="1757"/>
      <c r="K368" s="1758" t="s">
        <v>86</v>
      </c>
      <c r="L368" s="1713"/>
      <c r="M368" s="1713"/>
      <c r="N368" s="1713"/>
      <c r="O368" s="1713"/>
      <c r="P368" s="1713"/>
      <c r="Q368" s="1757" t="s">
        <v>27</v>
      </c>
      <c r="R368" s="1757"/>
      <c r="S368" s="1757"/>
      <c r="T368" s="1757"/>
      <c r="U368" s="1757"/>
      <c r="V368" s="1757"/>
      <c r="W368" s="1757"/>
      <c r="X368" s="1757"/>
      <c r="Y368" s="1757"/>
      <c r="Z368" s="1759" t="s">
        <v>451</v>
      </c>
      <c r="AA368" s="1759"/>
      <c r="AB368" s="1759"/>
      <c r="AC368" s="1759"/>
      <c r="AD368" s="1758" t="s">
        <v>374</v>
      </c>
      <c r="AE368" s="1758"/>
      <c r="AF368" s="1758"/>
      <c r="AG368" s="1758"/>
      <c r="AH368" s="1758"/>
      <c r="AI368" s="1759" t="s">
        <v>400</v>
      </c>
      <c r="AJ368" s="1757"/>
      <c r="AK368" s="1757"/>
      <c r="AL368" s="1757"/>
      <c r="AM368" s="1757" t="s">
        <v>28</v>
      </c>
      <c r="AN368" s="1757"/>
      <c r="AO368" s="1757"/>
      <c r="AP368" s="1760"/>
      <c r="AQ368" s="1758" t="s">
        <v>453</v>
      </c>
      <c r="AR368" s="1758"/>
      <c r="AS368" s="1758"/>
      <c r="AT368" s="1758"/>
      <c r="AU368" s="1758"/>
      <c r="AV368" s="1758"/>
      <c r="AW368" s="1758"/>
      <c r="AX368" s="1758"/>
      <c r="AY368" s="1758"/>
      <c r="AZ368" s="1757"/>
      <c r="BA368" s="1757"/>
      <c r="BB368" s="1757"/>
      <c r="BC368" s="1758" t="s">
        <v>86</v>
      </c>
      <c r="BD368" s="1713"/>
      <c r="BE368" s="1713"/>
      <c r="BF368" s="1713"/>
      <c r="BG368" s="1713"/>
      <c r="BH368" s="1713"/>
      <c r="BI368" s="1757" t="s">
        <v>27</v>
      </c>
      <c r="BJ368" s="1757"/>
      <c r="BK368" s="1757"/>
      <c r="BL368" s="1757"/>
      <c r="BM368" s="1757"/>
      <c r="BN368" s="1757"/>
      <c r="BO368" s="1757"/>
      <c r="BP368" s="1757"/>
      <c r="BQ368" s="1757"/>
      <c r="BR368" s="1759" t="s">
        <v>451</v>
      </c>
      <c r="BS368" s="1759"/>
      <c r="BT368" s="1759"/>
      <c r="BU368" s="1759"/>
      <c r="BV368" s="1758" t="s">
        <v>374</v>
      </c>
      <c r="BW368" s="1758"/>
      <c r="BX368" s="1758"/>
      <c r="BY368" s="1758"/>
      <c r="BZ368" s="1758"/>
      <c r="CA368" s="1759" t="s">
        <v>400</v>
      </c>
      <c r="CB368" s="1757"/>
      <c r="CC368" s="1757"/>
      <c r="CD368" s="1757"/>
      <c r="CE368" s="1757" t="s">
        <v>28</v>
      </c>
      <c r="CF368" s="1757"/>
      <c r="CG368" s="1757"/>
      <c r="CH368" s="1757"/>
      <c r="CI368" s="1757"/>
      <c r="CJ368" s="1757"/>
      <c r="CK368" s="1757"/>
      <c r="CL368" s="1757"/>
      <c r="CM368" s="1757"/>
      <c r="CN368" s="1757"/>
      <c r="CO368" s="1757"/>
      <c r="CP368" s="1757"/>
      <c r="CQ368" s="1757"/>
      <c r="CR368" s="1757"/>
      <c r="CS368" s="1757"/>
      <c r="CT368" s="1757"/>
      <c r="CU368" s="1757"/>
      <c r="CV368" s="1757"/>
      <c r="CW368" s="1757"/>
      <c r="CX368" s="1757"/>
      <c r="CY368" s="1757"/>
      <c r="CZ368" s="1760"/>
      <c r="DA368" s="1758" t="s">
        <v>453</v>
      </c>
      <c r="DB368" s="1758"/>
      <c r="DC368" s="1758"/>
      <c r="DD368" s="1758"/>
      <c r="DE368" s="1758"/>
      <c r="DF368" s="1758"/>
      <c r="DG368" s="1758"/>
      <c r="DH368" s="1758"/>
      <c r="DI368" s="1758"/>
      <c r="DJ368">
        <f>$DJ$366</f>
        <v>0</v>
      </c>
    </row>
    <row r="369" spans="1:114" ht="30" hidden="1" customHeight="1">
      <c r="A369" s="1761">
        <v>1</v>
      </c>
      <c r="B369" s="1761">
        <v>1</v>
      </c>
      <c r="C369" s="1762"/>
      <c r="D369" s="1762"/>
      <c r="E369" s="1762"/>
      <c r="F369" s="1762"/>
      <c r="G369" s="1762"/>
      <c r="H369" s="1762"/>
      <c r="I369" s="1762"/>
      <c r="J369" s="1762"/>
      <c r="K369" s="1763"/>
      <c r="L369" s="1763"/>
      <c r="M369" s="1763"/>
      <c r="N369" s="1763"/>
      <c r="O369" s="1763"/>
      <c r="P369" s="1763"/>
      <c r="Q369" s="1764"/>
      <c r="R369" s="1764"/>
      <c r="S369" s="1764"/>
      <c r="T369" s="1764"/>
      <c r="U369" s="1764"/>
      <c r="V369" s="1764"/>
      <c r="W369" s="1764"/>
      <c r="X369" s="1764"/>
      <c r="Y369" s="1764"/>
      <c r="Z369" s="1765"/>
      <c r="AA369" s="1766"/>
      <c r="AB369" s="1766"/>
      <c r="AC369" s="1767"/>
      <c r="AD369" s="1768"/>
      <c r="AE369" s="1769"/>
      <c r="AF369" s="1769"/>
      <c r="AG369" s="1769"/>
      <c r="AH369" s="1769"/>
      <c r="AI369" s="1770"/>
      <c r="AJ369" s="1770"/>
      <c r="AK369" s="1770"/>
      <c r="AL369" s="1770"/>
      <c r="AM369" s="1771"/>
      <c r="AN369" s="1772"/>
      <c r="AO369" s="1772"/>
      <c r="AP369" s="1773"/>
      <c r="AQ369" s="1516"/>
      <c r="AR369" s="1516"/>
      <c r="AS369" s="1516"/>
      <c r="AT369" s="1516"/>
      <c r="AU369" s="1516"/>
      <c r="AV369" s="1516"/>
      <c r="AW369" s="1516"/>
      <c r="AX369" s="1516"/>
      <c r="AY369" s="1516"/>
      <c r="AZ369" s="1762"/>
      <c r="BA369" s="1762"/>
      <c r="BB369" s="1762"/>
      <c r="BC369" s="1763"/>
      <c r="BD369" s="1763"/>
      <c r="BE369" s="1763"/>
      <c r="BF369" s="1763"/>
      <c r="BG369" s="1763"/>
      <c r="BH369" s="1763"/>
      <c r="BI369" s="1764"/>
      <c r="BJ369" s="1764"/>
      <c r="BK369" s="1764"/>
      <c r="BL369" s="1764"/>
      <c r="BM369" s="1764"/>
      <c r="BN369" s="1764"/>
      <c r="BO369" s="1764"/>
      <c r="BP369" s="1764"/>
      <c r="BQ369" s="1764"/>
      <c r="BR369" s="1765"/>
      <c r="BS369" s="1766"/>
      <c r="BT369" s="1766"/>
      <c r="BU369" s="1767"/>
      <c r="BV369" s="1768"/>
      <c r="BW369" s="1769"/>
      <c r="BX369" s="1769"/>
      <c r="BY369" s="1769"/>
      <c r="BZ369" s="1769"/>
      <c r="CA369" s="1770"/>
      <c r="CB369" s="1770"/>
      <c r="CC369" s="1770"/>
      <c r="CD369" s="1770"/>
      <c r="CE369" s="1771"/>
      <c r="CF369" s="1772"/>
      <c r="CG369" s="1772"/>
      <c r="CH369" s="1772"/>
      <c r="CI369" s="1772"/>
      <c r="CJ369" s="1772"/>
      <c r="CK369" s="1772"/>
      <c r="CL369" s="1772"/>
      <c r="CM369" s="1772"/>
      <c r="CN369" s="1772"/>
      <c r="CO369" s="1772"/>
      <c r="CP369" s="1772"/>
      <c r="CQ369" s="1772"/>
      <c r="CR369" s="1772"/>
      <c r="CS369" s="1772"/>
      <c r="CT369" s="1772"/>
      <c r="CU369" s="1772"/>
      <c r="CV369" s="1772"/>
      <c r="CW369" s="1772"/>
      <c r="CX369" s="1772"/>
      <c r="CY369" s="1772"/>
      <c r="CZ369" s="1773"/>
      <c r="DA369" s="1516"/>
      <c r="DB369" s="1516"/>
      <c r="DC369" s="1516"/>
      <c r="DD369" s="1516"/>
      <c r="DE369" s="1516"/>
      <c r="DF369" s="1516"/>
      <c r="DG369" s="1516"/>
      <c r="DH369" s="1516"/>
      <c r="DI369" s="1516"/>
      <c r="DJ369">
        <f>$DJ$366</f>
        <v>0</v>
      </c>
    </row>
    <row r="370" spans="1:114" ht="30" hidden="1" customHeight="1">
      <c r="A370" s="1761">
        <v>2</v>
      </c>
      <c r="B370" s="1761">
        <v>1</v>
      </c>
      <c r="C370" s="1762"/>
      <c r="D370" s="1762"/>
      <c r="E370" s="1762"/>
      <c r="F370" s="1762"/>
      <c r="G370" s="1762"/>
      <c r="H370" s="1762"/>
      <c r="I370" s="1762"/>
      <c r="J370" s="1762"/>
      <c r="K370" s="1763"/>
      <c r="L370" s="1763"/>
      <c r="M370" s="1763"/>
      <c r="N370" s="1763"/>
      <c r="O370" s="1763"/>
      <c r="P370" s="1763"/>
      <c r="Q370" s="1764"/>
      <c r="R370" s="1764"/>
      <c r="S370" s="1764"/>
      <c r="T370" s="1764"/>
      <c r="U370" s="1764"/>
      <c r="V370" s="1764"/>
      <c r="W370" s="1764"/>
      <c r="X370" s="1764"/>
      <c r="Y370" s="1764"/>
      <c r="Z370" s="1765"/>
      <c r="AA370" s="1766"/>
      <c r="AB370" s="1766"/>
      <c r="AC370" s="1767"/>
      <c r="AD370" s="1768"/>
      <c r="AE370" s="1769"/>
      <c r="AF370" s="1769"/>
      <c r="AG370" s="1769"/>
      <c r="AH370" s="1769"/>
      <c r="AI370" s="1770"/>
      <c r="AJ370" s="1770"/>
      <c r="AK370" s="1770"/>
      <c r="AL370" s="1770"/>
      <c r="AM370" s="1771"/>
      <c r="AN370" s="1772"/>
      <c r="AO370" s="1772"/>
      <c r="AP370" s="1773"/>
      <c r="AQ370" s="1516"/>
      <c r="AR370" s="1516"/>
      <c r="AS370" s="1516"/>
      <c r="AT370" s="1516"/>
      <c r="AU370" s="1516"/>
      <c r="AV370" s="1516"/>
      <c r="AW370" s="1516"/>
      <c r="AX370" s="1516"/>
      <c r="AY370" s="1516"/>
      <c r="AZ370" s="1762"/>
      <c r="BA370" s="1762"/>
      <c r="BB370" s="1762"/>
      <c r="BC370" s="1763"/>
      <c r="BD370" s="1763"/>
      <c r="BE370" s="1763"/>
      <c r="BF370" s="1763"/>
      <c r="BG370" s="1763"/>
      <c r="BH370" s="1763"/>
      <c r="BI370" s="1764"/>
      <c r="BJ370" s="1764"/>
      <c r="BK370" s="1764"/>
      <c r="BL370" s="1764"/>
      <c r="BM370" s="1764"/>
      <c r="BN370" s="1764"/>
      <c r="BO370" s="1764"/>
      <c r="BP370" s="1764"/>
      <c r="BQ370" s="1764"/>
      <c r="BR370" s="1765"/>
      <c r="BS370" s="1766"/>
      <c r="BT370" s="1766"/>
      <c r="BU370" s="1767"/>
      <c r="BV370" s="1768"/>
      <c r="BW370" s="1769"/>
      <c r="BX370" s="1769"/>
      <c r="BY370" s="1769"/>
      <c r="BZ370" s="1769"/>
      <c r="CA370" s="1770"/>
      <c r="CB370" s="1770"/>
      <c r="CC370" s="1770"/>
      <c r="CD370" s="1770"/>
      <c r="CE370" s="1771"/>
      <c r="CF370" s="1772"/>
      <c r="CG370" s="1772"/>
      <c r="CH370" s="1772"/>
      <c r="CI370" s="1772"/>
      <c r="CJ370" s="1772"/>
      <c r="CK370" s="1772"/>
      <c r="CL370" s="1772"/>
      <c r="CM370" s="1772"/>
      <c r="CN370" s="1772"/>
      <c r="CO370" s="1772"/>
      <c r="CP370" s="1772"/>
      <c r="CQ370" s="1772"/>
      <c r="CR370" s="1772"/>
      <c r="CS370" s="1772"/>
      <c r="CT370" s="1772"/>
      <c r="CU370" s="1772"/>
      <c r="CV370" s="1772"/>
      <c r="CW370" s="1772"/>
      <c r="CX370" s="1772"/>
      <c r="CY370" s="1772"/>
      <c r="CZ370" s="1773"/>
      <c r="DA370" s="1516"/>
      <c r="DB370" s="1516"/>
      <c r="DC370" s="1516"/>
      <c r="DD370" s="1516"/>
      <c r="DE370" s="1516"/>
      <c r="DF370" s="1516"/>
      <c r="DG370" s="1516"/>
      <c r="DH370" s="1516"/>
      <c r="DI370" s="1516"/>
      <c r="DJ370">
        <f>COUNTA($C$370)</f>
        <v>0</v>
      </c>
    </row>
    <row r="371" spans="1:114" ht="30" hidden="1" customHeight="1">
      <c r="A371" s="1761">
        <v>3</v>
      </c>
      <c r="B371" s="1761">
        <v>1</v>
      </c>
      <c r="C371" s="1762"/>
      <c r="D371" s="1762"/>
      <c r="E371" s="1762"/>
      <c r="F371" s="1762"/>
      <c r="G371" s="1762"/>
      <c r="H371" s="1762"/>
      <c r="I371" s="1762"/>
      <c r="J371" s="1762"/>
      <c r="K371" s="1763"/>
      <c r="L371" s="1763"/>
      <c r="M371" s="1763"/>
      <c r="N371" s="1763"/>
      <c r="O371" s="1763"/>
      <c r="P371" s="1763"/>
      <c r="Q371" s="1764"/>
      <c r="R371" s="1764"/>
      <c r="S371" s="1764"/>
      <c r="T371" s="1764"/>
      <c r="U371" s="1764"/>
      <c r="V371" s="1764"/>
      <c r="W371" s="1764"/>
      <c r="X371" s="1764"/>
      <c r="Y371" s="1764"/>
      <c r="Z371" s="1765"/>
      <c r="AA371" s="1766"/>
      <c r="AB371" s="1766"/>
      <c r="AC371" s="1767"/>
      <c r="AD371" s="1768"/>
      <c r="AE371" s="1769"/>
      <c r="AF371" s="1769"/>
      <c r="AG371" s="1769"/>
      <c r="AH371" s="1769"/>
      <c r="AI371" s="1774"/>
      <c r="AJ371" s="1774"/>
      <c r="AK371" s="1774"/>
      <c r="AL371" s="1774"/>
      <c r="AM371" s="1771"/>
      <c r="AN371" s="1772"/>
      <c r="AO371" s="1772"/>
      <c r="AP371" s="1773"/>
      <c r="AQ371" s="1516"/>
      <c r="AR371" s="1516"/>
      <c r="AS371" s="1516"/>
      <c r="AT371" s="1516"/>
      <c r="AU371" s="1516"/>
      <c r="AV371" s="1516"/>
      <c r="AW371" s="1516"/>
      <c r="AX371" s="1516"/>
      <c r="AY371" s="1516"/>
      <c r="AZ371" s="1762"/>
      <c r="BA371" s="1762"/>
      <c r="BB371" s="1762"/>
      <c r="BC371" s="1763"/>
      <c r="BD371" s="1763"/>
      <c r="BE371" s="1763"/>
      <c r="BF371" s="1763"/>
      <c r="BG371" s="1763"/>
      <c r="BH371" s="1763"/>
      <c r="BI371" s="1764"/>
      <c r="BJ371" s="1764"/>
      <c r="BK371" s="1764"/>
      <c r="BL371" s="1764"/>
      <c r="BM371" s="1764"/>
      <c r="BN371" s="1764"/>
      <c r="BO371" s="1764"/>
      <c r="BP371" s="1764"/>
      <c r="BQ371" s="1764"/>
      <c r="BR371" s="1765"/>
      <c r="BS371" s="1766"/>
      <c r="BT371" s="1766"/>
      <c r="BU371" s="1767"/>
      <c r="BV371" s="1768"/>
      <c r="BW371" s="1769"/>
      <c r="BX371" s="1769"/>
      <c r="BY371" s="1769"/>
      <c r="BZ371" s="1769"/>
      <c r="CA371" s="1774"/>
      <c r="CB371" s="1774"/>
      <c r="CC371" s="1774"/>
      <c r="CD371" s="1774"/>
      <c r="CE371" s="1771"/>
      <c r="CF371" s="1772"/>
      <c r="CG371" s="1772"/>
      <c r="CH371" s="1772"/>
      <c r="CI371" s="1772"/>
      <c r="CJ371" s="1772"/>
      <c r="CK371" s="1772"/>
      <c r="CL371" s="1772"/>
      <c r="CM371" s="1772"/>
      <c r="CN371" s="1772"/>
      <c r="CO371" s="1772"/>
      <c r="CP371" s="1772"/>
      <c r="CQ371" s="1772"/>
      <c r="CR371" s="1772"/>
      <c r="CS371" s="1772"/>
      <c r="CT371" s="1772"/>
      <c r="CU371" s="1772"/>
      <c r="CV371" s="1772"/>
      <c r="CW371" s="1772"/>
      <c r="CX371" s="1772"/>
      <c r="CY371" s="1772"/>
      <c r="CZ371" s="1773"/>
      <c r="DA371" s="1516"/>
      <c r="DB371" s="1516"/>
      <c r="DC371" s="1516"/>
      <c r="DD371" s="1516"/>
      <c r="DE371" s="1516"/>
      <c r="DF371" s="1516"/>
      <c r="DG371" s="1516"/>
      <c r="DH371" s="1516"/>
      <c r="DI371" s="1516"/>
      <c r="DJ371">
        <f>COUNTA($C$371)</f>
        <v>0</v>
      </c>
    </row>
    <row r="372" spans="1:114" ht="30" hidden="1" customHeight="1">
      <c r="A372" s="1761">
        <v>4</v>
      </c>
      <c r="B372" s="1761">
        <v>1</v>
      </c>
      <c r="C372" s="1762"/>
      <c r="D372" s="1762"/>
      <c r="E372" s="1762"/>
      <c r="F372" s="1762"/>
      <c r="G372" s="1762"/>
      <c r="H372" s="1762"/>
      <c r="I372" s="1762"/>
      <c r="J372" s="1762"/>
      <c r="K372" s="1763"/>
      <c r="L372" s="1763"/>
      <c r="M372" s="1763"/>
      <c r="N372" s="1763"/>
      <c r="O372" s="1763"/>
      <c r="P372" s="1763"/>
      <c r="Q372" s="1764"/>
      <c r="R372" s="1764"/>
      <c r="S372" s="1764"/>
      <c r="T372" s="1764"/>
      <c r="U372" s="1764"/>
      <c r="V372" s="1764"/>
      <c r="W372" s="1764"/>
      <c r="X372" s="1764"/>
      <c r="Y372" s="1764"/>
      <c r="Z372" s="1765"/>
      <c r="AA372" s="1766"/>
      <c r="AB372" s="1766"/>
      <c r="AC372" s="1767"/>
      <c r="AD372" s="1768"/>
      <c r="AE372" s="1769"/>
      <c r="AF372" s="1769"/>
      <c r="AG372" s="1769"/>
      <c r="AH372" s="1769"/>
      <c r="AI372" s="1774"/>
      <c r="AJ372" s="1774"/>
      <c r="AK372" s="1774"/>
      <c r="AL372" s="1774"/>
      <c r="AM372" s="1771"/>
      <c r="AN372" s="1772"/>
      <c r="AO372" s="1772"/>
      <c r="AP372" s="1773"/>
      <c r="AQ372" s="1516"/>
      <c r="AR372" s="1516"/>
      <c r="AS372" s="1516"/>
      <c r="AT372" s="1516"/>
      <c r="AU372" s="1516"/>
      <c r="AV372" s="1516"/>
      <c r="AW372" s="1516"/>
      <c r="AX372" s="1516"/>
      <c r="AY372" s="1516"/>
      <c r="AZ372" s="1762"/>
      <c r="BA372" s="1762"/>
      <c r="BB372" s="1762"/>
      <c r="BC372" s="1763"/>
      <c r="BD372" s="1763"/>
      <c r="BE372" s="1763"/>
      <c r="BF372" s="1763"/>
      <c r="BG372" s="1763"/>
      <c r="BH372" s="1763"/>
      <c r="BI372" s="1764"/>
      <c r="BJ372" s="1764"/>
      <c r="BK372" s="1764"/>
      <c r="BL372" s="1764"/>
      <c r="BM372" s="1764"/>
      <c r="BN372" s="1764"/>
      <c r="BO372" s="1764"/>
      <c r="BP372" s="1764"/>
      <c r="BQ372" s="1764"/>
      <c r="BR372" s="1765"/>
      <c r="BS372" s="1766"/>
      <c r="BT372" s="1766"/>
      <c r="BU372" s="1767"/>
      <c r="BV372" s="1768"/>
      <c r="BW372" s="1769"/>
      <c r="BX372" s="1769"/>
      <c r="BY372" s="1769"/>
      <c r="BZ372" s="1769"/>
      <c r="CA372" s="1774"/>
      <c r="CB372" s="1774"/>
      <c r="CC372" s="1774"/>
      <c r="CD372" s="1774"/>
      <c r="CE372" s="1771"/>
      <c r="CF372" s="1772"/>
      <c r="CG372" s="1772"/>
      <c r="CH372" s="1772"/>
      <c r="CI372" s="1772"/>
      <c r="CJ372" s="1772"/>
      <c r="CK372" s="1772"/>
      <c r="CL372" s="1772"/>
      <c r="CM372" s="1772"/>
      <c r="CN372" s="1772"/>
      <c r="CO372" s="1772"/>
      <c r="CP372" s="1772"/>
      <c r="CQ372" s="1772"/>
      <c r="CR372" s="1772"/>
      <c r="CS372" s="1772"/>
      <c r="CT372" s="1772"/>
      <c r="CU372" s="1772"/>
      <c r="CV372" s="1772"/>
      <c r="CW372" s="1772"/>
      <c r="CX372" s="1772"/>
      <c r="CY372" s="1772"/>
      <c r="CZ372" s="1773"/>
      <c r="DA372" s="1516"/>
      <c r="DB372" s="1516"/>
      <c r="DC372" s="1516"/>
      <c r="DD372" s="1516"/>
      <c r="DE372" s="1516"/>
      <c r="DF372" s="1516"/>
      <c r="DG372" s="1516"/>
      <c r="DH372" s="1516"/>
      <c r="DI372" s="1516"/>
      <c r="DJ372">
        <f>COUNTA($C$372)</f>
        <v>0</v>
      </c>
    </row>
    <row r="373" spans="1:114" ht="30" hidden="1" customHeight="1">
      <c r="A373" s="1761">
        <v>5</v>
      </c>
      <c r="B373" s="1761">
        <v>1</v>
      </c>
      <c r="C373" s="1762"/>
      <c r="D373" s="1762"/>
      <c r="E373" s="1762"/>
      <c r="F373" s="1762"/>
      <c r="G373" s="1762"/>
      <c r="H373" s="1762"/>
      <c r="I373" s="1762"/>
      <c r="J373" s="1762"/>
      <c r="K373" s="1763"/>
      <c r="L373" s="1763"/>
      <c r="M373" s="1763"/>
      <c r="N373" s="1763"/>
      <c r="O373" s="1763"/>
      <c r="P373" s="1763"/>
      <c r="Q373" s="1764"/>
      <c r="R373" s="1764"/>
      <c r="S373" s="1764"/>
      <c r="T373" s="1764"/>
      <c r="U373" s="1764"/>
      <c r="V373" s="1764"/>
      <c r="W373" s="1764"/>
      <c r="X373" s="1764"/>
      <c r="Y373" s="1764"/>
      <c r="Z373" s="1765"/>
      <c r="AA373" s="1766"/>
      <c r="AB373" s="1766"/>
      <c r="AC373" s="1767"/>
      <c r="AD373" s="1768"/>
      <c r="AE373" s="1769"/>
      <c r="AF373" s="1769"/>
      <c r="AG373" s="1769"/>
      <c r="AH373" s="1769"/>
      <c r="AI373" s="1774"/>
      <c r="AJ373" s="1774"/>
      <c r="AK373" s="1774"/>
      <c r="AL373" s="1774"/>
      <c r="AM373" s="1771"/>
      <c r="AN373" s="1772"/>
      <c r="AO373" s="1772"/>
      <c r="AP373" s="1773"/>
      <c r="AQ373" s="1516"/>
      <c r="AR373" s="1516"/>
      <c r="AS373" s="1516"/>
      <c r="AT373" s="1516"/>
      <c r="AU373" s="1516"/>
      <c r="AV373" s="1516"/>
      <c r="AW373" s="1516"/>
      <c r="AX373" s="1516"/>
      <c r="AY373" s="1516"/>
      <c r="AZ373" s="1762"/>
      <c r="BA373" s="1762"/>
      <c r="BB373" s="1762"/>
      <c r="BC373" s="1763"/>
      <c r="BD373" s="1763"/>
      <c r="BE373" s="1763"/>
      <c r="BF373" s="1763"/>
      <c r="BG373" s="1763"/>
      <c r="BH373" s="1763"/>
      <c r="BI373" s="1764"/>
      <c r="BJ373" s="1764"/>
      <c r="BK373" s="1764"/>
      <c r="BL373" s="1764"/>
      <c r="BM373" s="1764"/>
      <c r="BN373" s="1764"/>
      <c r="BO373" s="1764"/>
      <c r="BP373" s="1764"/>
      <c r="BQ373" s="1764"/>
      <c r="BR373" s="1765"/>
      <c r="BS373" s="1766"/>
      <c r="BT373" s="1766"/>
      <c r="BU373" s="1767"/>
      <c r="BV373" s="1768"/>
      <c r="BW373" s="1769"/>
      <c r="BX373" s="1769"/>
      <c r="BY373" s="1769"/>
      <c r="BZ373" s="1769"/>
      <c r="CA373" s="1774"/>
      <c r="CB373" s="1774"/>
      <c r="CC373" s="1774"/>
      <c r="CD373" s="1774"/>
      <c r="CE373" s="1771"/>
      <c r="CF373" s="1772"/>
      <c r="CG373" s="1772"/>
      <c r="CH373" s="1772"/>
      <c r="CI373" s="1772"/>
      <c r="CJ373" s="1772"/>
      <c r="CK373" s="1772"/>
      <c r="CL373" s="1772"/>
      <c r="CM373" s="1772"/>
      <c r="CN373" s="1772"/>
      <c r="CO373" s="1772"/>
      <c r="CP373" s="1772"/>
      <c r="CQ373" s="1772"/>
      <c r="CR373" s="1772"/>
      <c r="CS373" s="1772"/>
      <c r="CT373" s="1772"/>
      <c r="CU373" s="1772"/>
      <c r="CV373" s="1772"/>
      <c r="CW373" s="1772"/>
      <c r="CX373" s="1772"/>
      <c r="CY373" s="1772"/>
      <c r="CZ373" s="1773"/>
      <c r="DA373" s="1516"/>
      <c r="DB373" s="1516"/>
      <c r="DC373" s="1516"/>
      <c r="DD373" s="1516"/>
      <c r="DE373" s="1516"/>
      <c r="DF373" s="1516"/>
      <c r="DG373" s="1516"/>
      <c r="DH373" s="1516"/>
      <c r="DI373" s="1516"/>
      <c r="DJ373">
        <f>COUNTA($C$373)</f>
        <v>0</v>
      </c>
    </row>
    <row r="374" spans="1:114" ht="30" hidden="1" customHeight="1">
      <c r="A374" s="1761">
        <v>6</v>
      </c>
      <c r="B374" s="1761">
        <v>1</v>
      </c>
      <c r="C374" s="1762"/>
      <c r="D374" s="1762"/>
      <c r="E374" s="1762"/>
      <c r="F374" s="1762"/>
      <c r="G374" s="1762"/>
      <c r="H374" s="1762"/>
      <c r="I374" s="1762"/>
      <c r="J374" s="1762"/>
      <c r="K374" s="1763"/>
      <c r="L374" s="1763"/>
      <c r="M374" s="1763"/>
      <c r="N374" s="1763"/>
      <c r="O374" s="1763"/>
      <c r="P374" s="1763"/>
      <c r="Q374" s="1764"/>
      <c r="R374" s="1764"/>
      <c r="S374" s="1764"/>
      <c r="T374" s="1764"/>
      <c r="U374" s="1764"/>
      <c r="V374" s="1764"/>
      <c r="W374" s="1764"/>
      <c r="X374" s="1764"/>
      <c r="Y374" s="1764"/>
      <c r="Z374" s="1765"/>
      <c r="AA374" s="1766"/>
      <c r="AB374" s="1766"/>
      <c r="AC374" s="1767"/>
      <c r="AD374" s="1768"/>
      <c r="AE374" s="1769"/>
      <c r="AF374" s="1769"/>
      <c r="AG374" s="1769"/>
      <c r="AH374" s="1769"/>
      <c r="AI374" s="1774"/>
      <c r="AJ374" s="1774"/>
      <c r="AK374" s="1774"/>
      <c r="AL374" s="1774"/>
      <c r="AM374" s="1771"/>
      <c r="AN374" s="1772"/>
      <c r="AO374" s="1772"/>
      <c r="AP374" s="1773"/>
      <c r="AQ374" s="1516"/>
      <c r="AR374" s="1516"/>
      <c r="AS374" s="1516"/>
      <c r="AT374" s="1516"/>
      <c r="AU374" s="1516"/>
      <c r="AV374" s="1516"/>
      <c r="AW374" s="1516"/>
      <c r="AX374" s="1516"/>
      <c r="AY374" s="1516"/>
      <c r="AZ374" s="1762"/>
      <c r="BA374" s="1762"/>
      <c r="BB374" s="1762"/>
      <c r="BC374" s="1763"/>
      <c r="BD374" s="1763"/>
      <c r="BE374" s="1763"/>
      <c r="BF374" s="1763"/>
      <c r="BG374" s="1763"/>
      <c r="BH374" s="1763"/>
      <c r="BI374" s="1764"/>
      <c r="BJ374" s="1764"/>
      <c r="BK374" s="1764"/>
      <c r="BL374" s="1764"/>
      <c r="BM374" s="1764"/>
      <c r="BN374" s="1764"/>
      <c r="BO374" s="1764"/>
      <c r="BP374" s="1764"/>
      <c r="BQ374" s="1764"/>
      <c r="BR374" s="1765"/>
      <c r="BS374" s="1766"/>
      <c r="BT374" s="1766"/>
      <c r="BU374" s="1767"/>
      <c r="BV374" s="1768"/>
      <c r="BW374" s="1769"/>
      <c r="BX374" s="1769"/>
      <c r="BY374" s="1769"/>
      <c r="BZ374" s="1769"/>
      <c r="CA374" s="1774"/>
      <c r="CB374" s="1774"/>
      <c r="CC374" s="1774"/>
      <c r="CD374" s="1774"/>
      <c r="CE374" s="1771"/>
      <c r="CF374" s="1772"/>
      <c r="CG374" s="1772"/>
      <c r="CH374" s="1772"/>
      <c r="CI374" s="1772"/>
      <c r="CJ374" s="1772"/>
      <c r="CK374" s="1772"/>
      <c r="CL374" s="1772"/>
      <c r="CM374" s="1772"/>
      <c r="CN374" s="1772"/>
      <c r="CO374" s="1772"/>
      <c r="CP374" s="1772"/>
      <c r="CQ374" s="1772"/>
      <c r="CR374" s="1772"/>
      <c r="CS374" s="1772"/>
      <c r="CT374" s="1772"/>
      <c r="CU374" s="1772"/>
      <c r="CV374" s="1772"/>
      <c r="CW374" s="1772"/>
      <c r="CX374" s="1772"/>
      <c r="CY374" s="1772"/>
      <c r="CZ374" s="1773"/>
      <c r="DA374" s="1516"/>
      <c r="DB374" s="1516"/>
      <c r="DC374" s="1516"/>
      <c r="DD374" s="1516"/>
      <c r="DE374" s="1516"/>
      <c r="DF374" s="1516"/>
      <c r="DG374" s="1516"/>
      <c r="DH374" s="1516"/>
      <c r="DI374" s="1516"/>
      <c r="DJ374">
        <f>COUNTA($C$374)</f>
        <v>0</v>
      </c>
    </row>
    <row r="375" spans="1:114" ht="30" hidden="1" customHeight="1">
      <c r="A375" s="1761">
        <v>7</v>
      </c>
      <c r="B375" s="1761">
        <v>1</v>
      </c>
      <c r="C375" s="1762"/>
      <c r="D375" s="1762"/>
      <c r="E375" s="1762"/>
      <c r="F375" s="1762"/>
      <c r="G375" s="1762"/>
      <c r="H375" s="1762"/>
      <c r="I375" s="1762"/>
      <c r="J375" s="1762"/>
      <c r="K375" s="1763"/>
      <c r="L375" s="1763"/>
      <c r="M375" s="1763"/>
      <c r="N375" s="1763"/>
      <c r="O375" s="1763"/>
      <c r="P375" s="1763"/>
      <c r="Q375" s="1764"/>
      <c r="R375" s="1764"/>
      <c r="S375" s="1764"/>
      <c r="T375" s="1764"/>
      <c r="U375" s="1764"/>
      <c r="V375" s="1764"/>
      <c r="W375" s="1764"/>
      <c r="X375" s="1764"/>
      <c r="Y375" s="1764"/>
      <c r="Z375" s="1765"/>
      <c r="AA375" s="1766"/>
      <c r="AB375" s="1766"/>
      <c r="AC375" s="1767"/>
      <c r="AD375" s="1768"/>
      <c r="AE375" s="1769"/>
      <c r="AF375" s="1769"/>
      <c r="AG375" s="1769"/>
      <c r="AH375" s="1769"/>
      <c r="AI375" s="1774"/>
      <c r="AJ375" s="1774"/>
      <c r="AK375" s="1774"/>
      <c r="AL375" s="1774"/>
      <c r="AM375" s="1771"/>
      <c r="AN375" s="1772"/>
      <c r="AO375" s="1772"/>
      <c r="AP375" s="1773"/>
      <c r="AQ375" s="1516"/>
      <c r="AR375" s="1516"/>
      <c r="AS375" s="1516"/>
      <c r="AT375" s="1516"/>
      <c r="AU375" s="1516"/>
      <c r="AV375" s="1516"/>
      <c r="AW375" s="1516"/>
      <c r="AX375" s="1516"/>
      <c r="AY375" s="1516"/>
      <c r="AZ375" s="1762"/>
      <c r="BA375" s="1762"/>
      <c r="BB375" s="1762"/>
      <c r="BC375" s="1763"/>
      <c r="BD375" s="1763"/>
      <c r="BE375" s="1763"/>
      <c r="BF375" s="1763"/>
      <c r="BG375" s="1763"/>
      <c r="BH375" s="1763"/>
      <c r="BI375" s="1764"/>
      <c r="BJ375" s="1764"/>
      <c r="BK375" s="1764"/>
      <c r="BL375" s="1764"/>
      <c r="BM375" s="1764"/>
      <c r="BN375" s="1764"/>
      <c r="BO375" s="1764"/>
      <c r="BP375" s="1764"/>
      <c r="BQ375" s="1764"/>
      <c r="BR375" s="1765"/>
      <c r="BS375" s="1766"/>
      <c r="BT375" s="1766"/>
      <c r="BU375" s="1767"/>
      <c r="BV375" s="1768"/>
      <c r="BW375" s="1769"/>
      <c r="BX375" s="1769"/>
      <c r="BY375" s="1769"/>
      <c r="BZ375" s="1769"/>
      <c r="CA375" s="1774"/>
      <c r="CB375" s="1774"/>
      <c r="CC375" s="1774"/>
      <c r="CD375" s="1774"/>
      <c r="CE375" s="1771"/>
      <c r="CF375" s="1772"/>
      <c r="CG375" s="1772"/>
      <c r="CH375" s="1772"/>
      <c r="CI375" s="1772"/>
      <c r="CJ375" s="1772"/>
      <c r="CK375" s="1772"/>
      <c r="CL375" s="1772"/>
      <c r="CM375" s="1772"/>
      <c r="CN375" s="1772"/>
      <c r="CO375" s="1772"/>
      <c r="CP375" s="1772"/>
      <c r="CQ375" s="1772"/>
      <c r="CR375" s="1772"/>
      <c r="CS375" s="1772"/>
      <c r="CT375" s="1772"/>
      <c r="CU375" s="1772"/>
      <c r="CV375" s="1772"/>
      <c r="CW375" s="1772"/>
      <c r="CX375" s="1772"/>
      <c r="CY375" s="1772"/>
      <c r="CZ375" s="1773"/>
      <c r="DA375" s="1516"/>
      <c r="DB375" s="1516"/>
      <c r="DC375" s="1516"/>
      <c r="DD375" s="1516"/>
      <c r="DE375" s="1516"/>
      <c r="DF375" s="1516"/>
      <c r="DG375" s="1516"/>
      <c r="DH375" s="1516"/>
      <c r="DI375" s="1516"/>
      <c r="DJ375">
        <f>COUNTA($C$375)</f>
        <v>0</v>
      </c>
    </row>
    <row r="376" spans="1:114" ht="30" hidden="1" customHeight="1">
      <c r="A376" s="1761">
        <v>8</v>
      </c>
      <c r="B376" s="1761">
        <v>1</v>
      </c>
      <c r="C376" s="1762"/>
      <c r="D376" s="1762"/>
      <c r="E376" s="1762"/>
      <c r="F376" s="1762"/>
      <c r="G376" s="1762"/>
      <c r="H376" s="1762"/>
      <c r="I376" s="1762"/>
      <c r="J376" s="1762"/>
      <c r="K376" s="1763"/>
      <c r="L376" s="1763"/>
      <c r="M376" s="1763"/>
      <c r="N376" s="1763"/>
      <c r="O376" s="1763"/>
      <c r="P376" s="1763"/>
      <c r="Q376" s="1764"/>
      <c r="R376" s="1764"/>
      <c r="S376" s="1764"/>
      <c r="T376" s="1764"/>
      <c r="U376" s="1764"/>
      <c r="V376" s="1764"/>
      <c r="W376" s="1764"/>
      <c r="X376" s="1764"/>
      <c r="Y376" s="1764"/>
      <c r="Z376" s="1765"/>
      <c r="AA376" s="1766"/>
      <c r="AB376" s="1766"/>
      <c r="AC376" s="1767"/>
      <c r="AD376" s="1768"/>
      <c r="AE376" s="1769"/>
      <c r="AF376" s="1769"/>
      <c r="AG376" s="1769"/>
      <c r="AH376" s="1769"/>
      <c r="AI376" s="1774"/>
      <c r="AJ376" s="1774"/>
      <c r="AK376" s="1774"/>
      <c r="AL376" s="1774"/>
      <c r="AM376" s="1771"/>
      <c r="AN376" s="1772"/>
      <c r="AO376" s="1772"/>
      <c r="AP376" s="1773"/>
      <c r="AQ376" s="1516"/>
      <c r="AR376" s="1516"/>
      <c r="AS376" s="1516"/>
      <c r="AT376" s="1516"/>
      <c r="AU376" s="1516"/>
      <c r="AV376" s="1516"/>
      <c r="AW376" s="1516"/>
      <c r="AX376" s="1516"/>
      <c r="AY376" s="1516"/>
      <c r="AZ376" s="1762"/>
      <c r="BA376" s="1762"/>
      <c r="BB376" s="1762"/>
      <c r="BC376" s="1763"/>
      <c r="BD376" s="1763"/>
      <c r="BE376" s="1763"/>
      <c r="BF376" s="1763"/>
      <c r="BG376" s="1763"/>
      <c r="BH376" s="1763"/>
      <c r="BI376" s="1764"/>
      <c r="BJ376" s="1764"/>
      <c r="BK376" s="1764"/>
      <c r="BL376" s="1764"/>
      <c r="BM376" s="1764"/>
      <c r="BN376" s="1764"/>
      <c r="BO376" s="1764"/>
      <c r="BP376" s="1764"/>
      <c r="BQ376" s="1764"/>
      <c r="BR376" s="1765"/>
      <c r="BS376" s="1766"/>
      <c r="BT376" s="1766"/>
      <c r="BU376" s="1767"/>
      <c r="BV376" s="1768"/>
      <c r="BW376" s="1769"/>
      <c r="BX376" s="1769"/>
      <c r="BY376" s="1769"/>
      <c r="BZ376" s="1769"/>
      <c r="CA376" s="1774"/>
      <c r="CB376" s="1774"/>
      <c r="CC376" s="1774"/>
      <c r="CD376" s="1774"/>
      <c r="CE376" s="1771"/>
      <c r="CF376" s="1772"/>
      <c r="CG376" s="1772"/>
      <c r="CH376" s="1772"/>
      <c r="CI376" s="1772"/>
      <c r="CJ376" s="1772"/>
      <c r="CK376" s="1772"/>
      <c r="CL376" s="1772"/>
      <c r="CM376" s="1772"/>
      <c r="CN376" s="1772"/>
      <c r="CO376" s="1772"/>
      <c r="CP376" s="1772"/>
      <c r="CQ376" s="1772"/>
      <c r="CR376" s="1772"/>
      <c r="CS376" s="1772"/>
      <c r="CT376" s="1772"/>
      <c r="CU376" s="1772"/>
      <c r="CV376" s="1772"/>
      <c r="CW376" s="1772"/>
      <c r="CX376" s="1772"/>
      <c r="CY376" s="1772"/>
      <c r="CZ376" s="1773"/>
      <c r="DA376" s="1516"/>
      <c r="DB376" s="1516"/>
      <c r="DC376" s="1516"/>
      <c r="DD376" s="1516"/>
      <c r="DE376" s="1516"/>
      <c r="DF376" s="1516"/>
      <c r="DG376" s="1516"/>
      <c r="DH376" s="1516"/>
      <c r="DI376" s="1516"/>
      <c r="DJ376">
        <f>COUNTA($C$376)</f>
        <v>0</v>
      </c>
    </row>
    <row r="377" spans="1:114" ht="30" hidden="1" customHeight="1">
      <c r="A377" s="1761">
        <v>9</v>
      </c>
      <c r="B377" s="1761">
        <v>1</v>
      </c>
      <c r="C377" s="1762"/>
      <c r="D377" s="1762"/>
      <c r="E377" s="1762"/>
      <c r="F377" s="1762"/>
      <c r="G377" s="1762"/>
      <c r="H377" s="1762"/>
      <c r="I377" s="1762"/>
      <c r="J377" s="1762"/>
      <c r="K377" s="1763"/>
      <c r="L377" s="1763"/>
      <c r="M377" s="1763"/>
      <c r="N377" s="1763"/>
      <c r="O377" s="1763"/>
      <c r="P377" s="1763"/>
      <c r="Q377" s="1764"/>
      <c r="R377" s="1764"/>
      <c r="S377" s="1764"/>
      <c r="T377" s="1764"/>
      <c r="U377" s="1764"/>
      <c r="V377" s="1764"/>
      <c r="W377" s="1764"/>
      <c r="X377" s="1764"/>
      <c r="Y377" s="1764"/>
      <c r="Z377" s="1765"/>
      <c r="AA377" s="1766"/>
      <c r="AB377" s="1766"/>
      <c r="AC377" s="1767"/>
      <c r="AD377" s="1768"/>
      <c r="AE377" s="1769"/>
      <c r="AF377" s="1769"/>
      <c r="AG377" s="1769"/>
      <c r="AH377" s="1769"/>
      <c r="AI377" s="1774"/>
      <c r="AJ377" s="1774"/>
      <c r="AK377" s="1774"/>
      <c r="AL377" s="1774"/>
      <c r="AM377" s="1771"/>
      <c r="AN377" s="1772"/>
      <c r="AO377" s="1772"/>
      <c r="AP377" s="1773"/>
      <c r="AQ377" s="1516"/>
      <c r="AR377" s="1516"/>
      <c r="AS377" s="1516"/>
      <c r="AT377" s="1516"/>
      <c r="AU377" s="1516"/>
      <c r="AV377" s="1516"/>
      <c r="AW377" s="1516"/>
      <c r="AX377" s="1516"/>
      <c r="AY377" s="1516"/>
      <c r="AZ377" s="1762"/>
      <c r="BA377" s="1762"/>
      <c r="BB377" s="1762"/>
      <c r="BC377" s="1763"/>
      <c r="BD377" s="1763"/>
      <c r="BE377" s="1763"/>
      <c r="BF377" s="1763"/>
      <c r="BG377" s="1763"/>
      <c r="BH377" s="1763"/>
      <c r="BI377" s="1764"/>
      <c r="BJ377" s="1764"/>
      <c r="BK377" s="1764"/>
      <c r="BL377" s="1764"/>
      <c r="BM377" s="1764"/>
      <c r="BN377" s="1764"/>
      <c r="BO377" s="1764"/>
      <c r="BP377" s="1764"/>
      <c r="BQ377" s="1764"/>
      <c r="BR377" s="1765"/>
      <c r="BS377" s="1766"/>
      <c r="BT377" s="1766"/>
      <c r="BU377" s="1767"/>
      <c r="BV377" s="1768"/>
      <c r="BW377" s="1769"/>
      <c r="BX377" s="1769"/>
      <c r="BY377" s="1769"/>
      <c r="BZ377" s="1769"/>
      <c r="CA377" s="1774"/>
      <c r="CB377" s="1774"/>
      <c r="CC377" s="1774"/>
      <c r="CD377" s="1774"/>
      <c r="CE377" s="1771"/>
      <c r="CF377" s="1772"/>
      <c r="CG377" s="1772"/>
      <c r="CH377" s="1772"/>
      <c r="CI377" s="1772"/>
      <c r="CJ377" s="1772"/>
      <c r="CK377" s="1772"/>
      <c r="CL377" s="1772"/>
      <c r="CM377" s="1772"/>
      <c r="CN377" s="1772"/>
      <c r="CO377" s="1772"/>
      <c r="CP377" s="1772"/>
      <c r="CQ377" s="1772"/>
      <c r="CR377" s="1772"/>
      <c r="CS377" s="1772"/>
      <c r="CT377" s="1772"/>
      <c r="CU377" s="1772"/>
      <c r="CV377" s="1772"/>
      <c r="CW377" s="1772"/>
      <c r="CX377" s="1772"/>
      <c r="CY377" s="1772"/>
      <c r="CZ377" s="1773"/>
      <c r="DA377" s="1516"/>
      <c r="DB377" s="1516"/>
      <c r="DC377" s="1516"/>
      <c r="DD377" s="1516"/>
      <c r="DE377" s="1516"/>
      <c r="DF377" s="1516"/>
      <c r="DG377" s="1516"/>
      <c r="DH377" s="1516"/>
      <c r="DI377" s="1516"/>
      <c r="DJ377">
        <f>COUNTA($C$377)</f>
        <v>0</v>
      </c>
    </row>
    <row r="378" spans="1:114" ht="30" hidden="1" customHeight="1">
      <c r="A378" s="1761">
        <v>10</v>
      </c>
      <c r="B378" s="1761">
        <v>1</v>
      </c>
      <c r="C378" s="1762"/>
      <c r="D378" s="1762"/>
      <c r="E378" s="1762"/>
      <c r="F378" s="1762"/>
      <c r="G378" s="1762"/>
      <c r="H378" s="1762"/>
      <c r="I378" s="1762"/>
      <c r="J378" s="1762"/>
      <c r="K378" s="1763"/>
      <c r="L378" s="1763"/>
      <c r="M378" s="1763"/>
      <c r="N378" s="1763"/>
      <c r="O378" s="1763"/>
      <c r="P378" s="1763"/>
      <c r="Q378" s="1764"/>
      <c r="R378" s="1764"/>
      <c r="S378" s="1764"/>
      <c r="T378" s="1764"/>
      <c r="U378" s="1764"/>
      <c r="V378" s="1764"/>
      <c r="W378" s="1764"/>
      <c r="X378" s="1764"/>
      <c r="Y378" s="1764"/>
      <c r="Z378" s="1765"/>
      <c r="AA378" s="1766"/>
      <c r="AB378" s="1766"/>
      <c r="AC378" s="1767"/>
      <c r="AD378" s="1768"/>
      <c r="AE378" s="1769"/>
      <c r="AF378" s="1769"/>
      <c r="AG378" s="1769"/>
      <c r="AH378" s="1769"/>
      <c r="AI378" s="1774"/>
      <c r="AJ378" s="1774"/>
      <c r="AK378" s="1774"/>
      <c r="AL378" s="1774"/>
      <c r="AM378" s="1771"/>
      <c r="AN378" s="1772"/>
      <c r="AO378" s="1772"/>
      <c r="AP378" s="1773"/>
      <c r="AQ378" s="1516"/>
      <c r="AR378" s="1516"/>
      <c r="AS378" s="1516"/>
      <c r="AT378" s="1516"/>
      <c r="AU378" s="1516"/>
      <c r="AV378" s="1516"/>
      <c r="AW378" s="1516"/>
      <c r="AX378" s="1516"/>
      <c r="AY378" s="1516"/>
      <c r="AZ378" s="1762"/>
      <c r="BA378" s="1762"/>
      <c r="BB378" s="1762"/>
      <c r="BC378" s="1763"/>
      <c r="BD378" s="1763"/>
      <c r="BE378" s="1763"/>
      <c r="BF378" s="1763"/>
      <c r="BG378" s="1763"/>
      <c r="BH378" s="1763"/>
      <c r="BI378" s="1764"/>
      <c r="BJ378" s="1764"/>
      <c r="BK378" s="1764"/>
      <c r="BL378" s="1764"/>
      <c r="BM378" s="1764"/>
      <c r="BN378" s="1764"/>
      <c r="BO378" s="1764"/>
      <c r="BP378" s="1764"/>
      <c r="BQ378" s="1764"/>
      <c r="BR378" s="1765"/>
      <c r="BS378" s="1766"/>
      <c r="BT378" s="1766"/>
      <c r="BU378" s="1767"/>
      <c r="BV378" s="1768"/>
      <c r="BW378" s="1769"/>
      <c r="BX378" s="1769"/>
      <c r="BY378" s="1769"/>
      <c r="BZ378" s="1769"/>
      <c r="CA378" s="1774"/>
      <c r="CB378" s="1774"/>
      <c r="CC378" s="1774"/>
      <c r="CD378" s="1774"/>
      <c r="CE378" s="1771"/>
      <c r="CF378" s="1772"/>
      <c r="CG378" s="1772"/>
      <c r="CH378" s="1772"/>
      <c r="CI378" s="1772"/>
      <c r="CJ378" s="1772"/>
      <c r="CK378" s="1772"/>
      <c r="CL378" s="1772"/>
      <c r="CM378" s="1772"/>
      <c r="CN378" s="1772"/>
      <c r="CO378" s="1772"/>
      <c r="CP378" s="1772"/>
      <c r="CQ378" s="1772"/>
      <c r="CR378" s="1772"/>
      <c r="CS378" s="1772"/>
      <c r="CT378" s="1772"/>
      <c r="CU378" s="1772"/>
      <c r="CV378" s="1772"/>
      <c r="CW378" s="1772"/>
      <c r="CX378" s="1772"/>
      <c r="CY378" s="1772"/>
      <c r="CZ378" s="1773"/>
      <c r="DA378" s="1516"/>
      <c r="DB378" s="1516"/>
      <c r="DC378" s="1516"/>
      <c r="DD378" s="1516"/>
      <c r="DE378" s="1516"/>
      <c r="DF378" s="1516"/>
      <c r="DG378" s="1516"/>
      <c r="DH378" s="1516"/>
      <c r="DI378" s="1516"/>
      <c r="DJ378">
        <f>COUNTA($C$378)</f>
        <v>0</v>
      </c>
    </row>
    <row r="379" spans="1:114" ht="30" hidden="1" customHeight="1">
      <c r="A379" s="1761">
        <v>11</v>
      </c>
      <c r="B379" s="1761">
        <v>1</v>
      </c>
      <c r="C379" s="1762"/>
      <c r="D379" s="1762"/>
      <c r="E379" s="1762"/>
      <c r="F379" s="1762"/>
      <c r="G379" s="1762"/>
      <c r="H379" s="1762"/>
      <c r="I379" s="1762"/>
      <c r="J379" s="1762"/>
      <c r="K379" s="1763"/>
      <c r="L379" s="1763"/>
      <c r="M379" s="1763"/>
      <c r="N379" s="1763"/>
      <c r="O379" s="1763"/>
      <c r="P379" s="1763"/>
      <c r="Q379" s="1764"/>
      <c r="R379" s="1764"/>
      <c r="S379" s="1764"/>
      <c r="T379" s="1764"/>
      <c r="U379" s="1764"/>
      <c r="V379" s="1764"/>
      <c r="W379" s="1764"/>
      <c r="X379" s="1764"/>
      <c r="Y379" s="1764"/>
      <c r="Z379" s="1765"/>
      <c r="AA379" s="1766"/>
      <c r="AB379" s="1766"/>
      <c r="AC379" s="1767"/>
      <c r="AD379" s="1768"/>
      <c r="AE379" s="1769"/>
      <c r="AF379" s="1769"/>
      <c r="AG379" s="1769"/>
      <c r="AH379" s="1769"/>
      <c r="AI379" s="1774"/>
      <c r="AJ379" s="1774"/>
      <c r="AK379" s="1774"/>
      <c r="AL379" s="1774"/>
      <c r="AM379" s="1771"/>
      <c r="AN379" s="1772"/>
      <c r="AO379" s="1772"/>
      <c r="AP379" s="1773"/>
      <c r="AQ379" s="1516"/>
      <c r="AR379" s="1516"/>
      <c r="AS379" s="1516"/>
      <c r="AT379" s="1516"/>
      <c r="AU379" s="1516"/>
      <c r="AV379" s="1516"/>
      <c r="AW379" s="1516"/>
      <c r="AX379" s="1516"/>
      <c r="AY379" s="1516"/>
      <c r="AZ379" s="1762"/>
      <c r="BA379" s="1762"/>
      <c r="BB379" s="1762"/>
      <c r="BC379" s="1763"/>
      <c r="BD379" s="1763"/>
      <c r="BE379" s="1763"/>
      <c r="BF379" s="1763"/>
      <c r="BG379" s="1763"/>
      <c r="BH379" s="1763"/>
      <c r="BI379" s="1764"/>
      <c r="BJ379" s="1764"/>
      <c r="BK379" s="1764"/>
      <c r="BL379" s="1764"/>
      <c r="BM379" s="1764"/>
      <c r="BN379" s="1764"/>
      <c r="BO379" s="1764"/>
      <c r="BP379" s="1764"/>
      <c r="BQ379" s="1764"/>
      <c r="BR379" s="1765"/>
      <c r="BS379" s="1766"/>
      <c r="BT379" s="1766"/>
      <c r="BU379" s="1767"/>
      <c r="BV379" s="1768"/>
      <c r="BW379" s="1769"/>
      <c r="BX379" s="1769"/>
      <c r="BY379" s="1769"/>
      <c r="BZ379" s="1769"/>
      <c r="CA379" s="1774"/>
      <c r="CB379" s="1774"/>
      <c r="CC379" s="1774"/>
      <c r="CD379" s="1774"/>
      <c r="CE379" s="1771"/>
      <c r="CF379" s="1772"/>
      <c r="CG379" s="1772"/>
      <c r="CH379" s="1772"/>
      <c r="CI379" s="1772"/>
      <c r="CJ379" s="1772"/>
      <c r="CK379" s="1772"/>
      <c r="CL379" s="1772"/>
      <c r="CM379" s="1772"/>
      <c r="CN379" s="1772"/>
      <c r="CO379" s="1772"/>
      <c r="CP379" s="1772"/>
      <c r="CQ379" s="1772"/>
      <c r="CR379" s="1772"/>
      <c r="CS379" s="1772"/>
      <c r="CT379" s="1772"/>
      <c r="CU379" s="1772"/>
      <c r="CV379" s="1772"/>
      <c r="CW379" s="1772"/>
      <c r="CX379" s="1772"/>
      <c r="CY379" s="1772"/>
      <c r="CZ379" s="1773"/>
      <c r="DA379" s="1516"/>
      <c r="DB379" s="1516"/>
      <c r="DC379" s="1516"/>
      <c r="DD379" s="1516"/>
      <c r="DE379" s="1516"/>
      <c r="DF379" s="1516"/>
      <c r="DG379" s="1516"/>
      <c r="DH379" s="1516"/>
      <c r="DI379" s="1516"/>
      <c r="DJ379">
        <f>COUNTA($C$379)</f>
        <v>0</v>
      </c>
    </row>
    <row r="380" spans="1:114" ht="30" hidden="1" customHeight="1">
      <c r="A380" s="1761">
        <v>12</v>
      </c>
      <c r="B380" s="1761">
        <v>1</v>
      </c>
      <c r="C380" s="1762"/>
      <c r="D380" s="1762"/>
      <c r="E380" s="1762"/>
      <c r="F380" s="1762"/>
      <c r="G380" s="1762"/>
      <c r="H380" s="1762"/>
      <c r="I380" s="1762"/>
      <c r="J380" s="1762"/>
      <c r="K380" s="1763"/>
      <c r="L380" s="1763"/>
      <c r="M380" s="1763"/>
      <c r="N380" s="1763"/>
      <c r="O380" s="1763"/>
      <c r="P380" s="1763"/>
      <c r="Q380" s="1764"/>
      <c r="R380" s="1764"/>
      <c r="S380" s="1764"/>
      <c r="T380" s="1764"/>
      <c r="U380" s="1764"/>
      <c r="V380" s="1764"/>
      <c r="W380" s="1764"/>
      <c r="X380" s="1764"/>
      <c r="Y380" s="1764"/>
      <c r="Z380" s="1765"/>
      <c r="AA380" s="1766"/>
      <c r="AB380" s="1766"/>
      <c r="AC380" s="1767"/>
      <c r="AD380" s="1768"/>
      <c r="AE380" s="1769"/>
      <c r="AF380" s="1769"/>
      <c r="AG380" s="1769"/>
      <c r="AH380" s="1769"/>
      <c r="AI380" s="1774"/>
      <c r="AJ380" s="1774"/>
      <c r="AK380" s="1774"/>
      <c r="AL380" s="1774"/>
      <c r="AM380" s="1771"/>
      <c r="AN380" s="1772"/>
      <c r="AO380" s="1772"/>
      <c r="AP380" s="1773"/>
      <c r="AQ380" s="1516"/>
      <c r="AR380" s="1516"/>
      <c r="AS380" s="1516"/>
      <c r="AT380" s="1516"/>
      <c r="AU380" s="1516"/>
      <c r="AV380" s="1516"/>
      <c r="AW380" s="1516"/>
      <c r="AX380" s="1516"/>
      <c r="AY380" s="1516"/>
      <c r="AZ380" s="1762"/>
      <c r="BA380" s="1762"/>
      <c r="BB380" s="1762"/>
      <c r="BC380" s="1763"/>
      <c r="BD380" s="1763"/>
      <c r="BE380" s="1763"/>
      <c r="BF380" s="1763"/>
      <c r="BG380" s="1763"/>
      <c r="BH380" s="1763"/>
      <c r="BI380" s="1764"/>
      <c r="BJ380" s="1764"/>
      <c r="BK380" s="1764"/>
      <c r="BL380" s="1764"/>
      <c r="BM380" s="1764"/>
      <c r="BN380" s="1764"/>
      <c r="BO380" s="1764"/>
      <c r="BP380" s="1764"/>
      <c r="BQ380" s="1764"/>
      <c r="BR380" s="1765"/>
      <c r="BS380" s="1766"/>
      <c r="BT380" s="1766"/>
      <c r="BU380" s="1767"/>
      <c r="BV380" s="1768"/>
      <c r="BW380" s="1769"/>
      <c r="BX380" s="1769"/>
      <c r="BY380" s="1769"/>
      <c r="BZ380" s="1769"/>
      <c r="CA380" s="1774"/>
      <c r="CB380" s="1774"/>
      <c r="CC380" s="1774"/>
      <c r="CD380" s="1774"/>
      <c r="CE380" s="1771"/>
      <c r="CF380" s="1772"/>
      <c r="CG380" s="1772"/>
      <c r="CH380" s="1772"/>
      <c r="CI380" s="1772"/>
      <c r="CJ380" s="1772"/>
      <c r="CK380" s="1772"/>
      <c r="CL380" s="1772"/>
      <c r="CM380" s="1772"/>
      <c r="CN380" s="1772"/>
      <c r="CO380" s="1772"/>
      <c r="CP380" s="1772"/>
      <c r="CQ380" s="1772"/>
      <c r="CR380" s="1772"/>
      <c r="CS380" s="1772"/>
      <c r="CT380" s="1772"/>
      <c r="CU380" s="1772"/>
      <c r="CV380" s="1772"/>
      <c r="CW380" s="1772"/>
      <c r="CX380" s="1772"/>
      <c r="CY380" s="1772"/>
      <c r="CZ380" s="1773"/>
      <c r="DA380" s="1516"/>
      <c r="DB380" s="1516"/>
      <c r="DC380" s="1516"/>
      <c r="DD380" s="1516"/>
      <c r="DE380" s="1516"/>
      <c r="DF380" s="1516"/>
      <c r="DG380" s="1516"/>
      <c r="DH380" s="1516"/>
      <c r="DI380" s="1516"/>
      <c r="DJ380">
        <f>COUNTA($C$380)</f>
        <v>0</v>
      </c>
    </row>
    <row r="381" spans="1:114" ht="30" hidden="1" customHeight="1">
      <c r="A381" s="1761">
        <v>13</v>
      </c>
      <c r="B381" s="1761">
        <v>1</v>
      </c>
      <c r="C381" s="1762"/>
      <c r="D381" s="1762"/>
      <c r="E381" s="1762"/>
      <c r="F381" s="1762"/>
      <c r="G381" s="1762"/>
      <c r="H381" s="1762"/>
      <c r="I381" s="1762"/>
      <c r="J381" s="1762"/>
      <c r="K381" s="1763"/>
      <c r="L381" s="1763"/>
      <c r="M381" s="1763"/>
      <c r="N381" s="1763"/>
      <c r="O381" s="1763"/>
      <c r="P381" s="1763"/>
      <c r="Q381" s="1764"/>
      <c r="R381" s="1764"/>
      <c r="S381" s="1764"/>
      <c r="T381" s="1764"/>
      <c r="U381" s="1764"/>
      <c r="V381" s="1764"/>
      <c r="W381" s="1764"/>
      <c r="X381" s="1764"/>
      <c r="Y381" s="1764"/>
      <c r="Z381" s="1765"/>
      <c r="AA381" s="1766"/>
      <c r="AB381" s="1766"/>
      <c r="AC381" s="1767"/>
      <c r="AD381" s="1768"/>
      <c r="AE381" s="1769"/>
      <c r="AF381" s="1769"/>
      <c r="AG381" s="1769"/>
      <c r="AH381" s="1769"/>
      <c r="AI381" s="1774"/>
      <c r="AJ381" s="1774"/>
      <c r="AK381" s="1774"/>
      <c r="AL381" s="1774"/>
      <c r="AM381" s="1771"/>
      <c r="AN381" s="1772"/>
      <c r="AO381" s="1772"/>
      <c r="AP381" s="1773"/>
      <c r="AQ381" s="1516"/>
      <c r="AR381" s="1516"/>
      <c r="AS381" s="1516"/>
      <c r="AT381" s="1516"/>
      <c r="AU381" s="1516"/>
      <c r="AV381" s="1516"/>
      <c r="AW381" s="1516"/>
      <c r="AX381" s="1516"/>
      <c r="AY381" s="1516"/>
      <c r="AZ381" s="1762"/>
      <c r="BA381" s="1762"/>
      <c r="BB381" s="1762"/>
      <c r="BC381" s="1763"/>
      <c r="BD381" s="1763"/>
      <c r="BE381" s="1763"/>
      <c r="BF381" s="1763"/>
      <c r="BG381" s="1763"/>
      <c r="BH381" s="1763"/>
      <c r="BI381" s="1764"/>
      <c r="BJ381" s="1764"/>
      <c r="BK381" s="1764"/>
      <c r="BL381" s="1764"/>
      <c r="BM381" s="1764"/>
      <c r="BN381" s="1764"/>
      <c r="BO381" s="1764"/>
      <c r="BP381" s="1764"/>
      <c r="BQ381" s="1764"/>
      <c r="BR381" s="1765"/>
      <c r="BS381" s="1766"/>
      <c r="BT381" s="1766"/>
      <c r="BU381" s="1767"/>
      <c r="BV381" s="1768"/>
      <c r="BW381" s="1769"/>
      <c r="BX381" s="1769"/>
      <c r="BY381" s="1769"/>
      <c r="BZ381" s="1769"/>
      <c r="CA381" s="1774"/>
      <c r="CB381" s="1774"/>
      <c r="CC381" s="1774"/>
      <c r="CD381" s="1774"/>
      <c r="CE381" s="1771"/>
      <c r="CF381" s="1772"/>
      <c r="CG381" s="1772"/>
      <c r="CH381" s="1772"/>
      <c r="CI381" s="1772"/>
      <c r="CJ381" s="1772"/>
      <c r="CK381" s="1772"/>
      <c r="CL381" s="1772"/>
      <c r="CM381" s="1772"/>
      <c r="CN381" s="1772"/>
      <c r="CO381" s="1772"/>
      <c r="CP381" s="1772"/>
      <c r="CQ381" s="1772"/>
      <c r="CR381" s="1772"/>
      <c r="CS381" s="1772"/>
      <c r="CT381" s="1772"/>
      <c r="CU381" s="1772"/>
      <c r="CV381" s="1772"/>
      <c r="CW381" s="1772"/>
      <c r="CX381" s="1772"/>
      <c r="CY381" s="1772"/>
      <c r="CZ381" s="1773"/>
      <c r="DA381" s="1516"/>
      <c r="DB381" s="1516"/>
      <c r="DC381" s="1516"/>
      <c r="DD381" s="1516"/>
      <c r="DE381" s="1516"/>
      <c r="DF381" s="1516"/>
      <c r="DG381" s="1516"/>
      <c r="DH381" s="1516"/>
      <c r="DI381" s="1516"/>
      <c r="DJ381">
        <f>COUNTA($C$381)</f>
        <v>0</v>
      </c>
    </row>
    <row r="382" spans="1:114" ht="30" hidden="1" customHeight="1">
      <c r="A382" s="1761">
        <v>14</v>
      </c>
      <c r="B382" s="1761">
        <v>1</v>
      </c>
      <c r="C382" s="1762"/>
      <c r="D382" s="1762"/>
      <c r="E382" s="1762"/>
      <c r="F382" s="1762"/>
      <c r="G382" s="1762"/>
      <c r="H382" s="1762"/>
      <c r="I382" s="1762"/>
      <c r="J382" s="1762"/>
      <c r="K382" s="1763"/>
      <c r="L382" s="1763"/>
      <c r="M382" s="1763"/>
      <c r="N382" s="1763"/>
      <c r="O382" s="1763"/>
      <c r="P382" s="1763"/>
      <c r="Q382" s="1764"/>
      <c r="R382" s="1764"/>
      <c r="S382" s="1764"/>
      <c r="T382" s="1764"/>
      <c r="U382" s="1764"/>
      <c r="V382" s="1764"/>
      <c r="W382" s="1764"/>
      <c r="X382" s="1764"/>
      <c r="Y382" s="1764"/>
      <c r="Z382" s="1765"/>
      <c r="AA382" s="1766"/>
      <c r="AB382" s="1766"/>
      <c r="AC382" s="1767"/>
      <c r="AD382" s="1768"/>
      <c r="AE382" s="1769"/>
      <c r="AF382" s="1769"/>
      <c r="AG382" s="1769"/>
      <c r="AH382" s="1769"/>
      <c r="AI382" s="1774"/>
      <c r="AJ382" s="1774"/>
      <c r="AK382" s="1774"/>
      <c r="AL382" s="1774"/>
      <c r="AM382" s="1771"/>
      <c r="AN382" s="1772"/>
      <c r="AO382" s="1772"/>
      <c r="AP382" s="1773"/>
      <c r="AQ382" s="1516"/>
      <c r="AR382" s="1516"/>
      <c r="AS382" s="1516"/>
      <c r="AT382" s="1516"/>
      <c r="AU382" s="1516"/>
      <c r="AV382" s="1516"/>
      <c r="AW382" s="1516"/>
      <c r="AX382" s="1516"/>
      <c r="AY382" s="1516"/>
      <c r="AZ382" s="1762"/>
      <c r="BA382" s="1762"/>
      <c r="BB382" s="1762"/>
      <c r="BC382" s="1763"/>
      <c r="BD382" s="1763"/>
      <c r="BE382" s="1763"/>
      <c r="BF382" s="1763"/>
      <c r="BG382" s="1763"/>
      <c r="BH382" s="1763"/>
      <c r="BI382" s="1764"/>
      <c r="BJ382" s="1764"/>
      <c r="BK382" s="1764"/>
      <c r="BL382" s="1764"/>
      <c r="BM382" s="1764"/>
      <c r="BN382" s="1764"/>
      <c r="BO382" s="1764"/>
      <c r="BP382" s="1764"/>
      <c r="BQ382" s="1764"/>
      <c r="BR382" s="1765"/>
      <c r="BS382" s="1766"/>
      <c r="BT382" s="1766"/>
      <c r="BU382" s="1767"/>
      <c r="BV382" s="1768"/>
      <c r="BW382" s="1769"/>
      <c r="BX382" s="1769"/>
      <c r="BY382" s="1769"/>
      <c r="BZ382" s="1769"/>
      <c r="CA382" s="1774"/>
      <c r="CB382" s="1774"/>
      <c r="CC382" s="1774"/>
      <c r="CD382" s="1774"/>
      <c r="CE382" s="1771"/>
      <c r="CF382" s="1772"/>
      <c r="CG382" s="1772"/>
      <c r="CH382" s="1772"/>
      <c r="CI382" s="1772"/>
      <c r="CJ382" s="1772"/>
      <c r="CK382" s="1772"/>
      <c r="CL382" s="1772"/>
      <c r="CM382" s="1772"/>
      <c r="CN382" s="1772"/>
      <c r="CO382" s="1772"/>
      <c r="CP382" s="1772"/>
      <c r="CQ382" s="1772"/>
      <c r="CR382" s="1772"/>
      <c r="CS382" s="1772"/>
      <c r="CT382" s="1772"/>
      <c r="CU382" s="1772"/>
      <c r="CV382" s="1772"/>
      <c r="CW382" s="1772"/>
      <c r="CX382" s="1772"/>
      <c r="CY382" s="1772"/>
      <c r="CZ382" s="1773"/>
      <c r="DA382" s="1516"/>
      <c r="DB382" s="1516"/>
      <c r="DC382" s="1516"/>
      <c r="DD382" s="1516"/>
      <c r="DE382" s="1516"/>
      <c r="DF382" s="1516"/>
      <c r="DG382" s="1516"/>
      <c r="DH382" s="1516"/>
      <c r="DI382" s="1516"/>
      <c r="DJ382">
        <f>COUNTA($C$382)</f>
        <v>0</v>
      </c>
    </row>
    <row r="383" spans="1:114" ht="30" hidden="1" customHeight="1">
      <c r="A383" s="1761">
        <v>15</v>
      </c>
      <c r="B383" s="1761">
        <v>1</v>
      </c>
      <c r="C383" s="1762"/>
      <c r="D383" s="1762"/>
      <c r="E383" s="1762"/>
      <c r="F383" s="1762"/>
      <c r="G383" s="1762"/>
      <c r="H383" s="1762"/>
      <c r="I383" s="1762"/>
      <c r="J383" s="1762"/>
      <c r="K383" s="1763"/>
      <c r="L383" s="1763"/>
      <c r="M383" s="1763"/>
      <c r="N383" s="1763"/>
      <c r="O383" s="1763"/>
      <c r="P383" s="1763"/>
      <c r="Q383" s="1764"/>
      <c r="R383" s="1764"/>
      <c r="S383" s="1764"/>
      <c r="T383" s="1764"/>
      <c r="U383" s="1764"/>
      <c r="V383" s="1764"/>
      <c r="W383" s="1764"/>
      <c r="X383" s="1764"/>
      <c r="Y383" s="1764"/>
      <c r="Z383" s="1765"/>
      <c r="AA383" s="1766"/>
      <c r="AB383" s="1766"/>
      <c r="AC383" s="1767"/>
      <c r="AD383" s="1768"/>
      <c r="AE383" s="1769"/>
      <c r="AF383" s="1769"/>
      <c r="AG383" s="1769"/>
      <c r="AH383" s="1769"/>
      <c r="AI383" s="1774"/>
      <c r="AJ383" s="1774"/>
      <c r="AK383" s="1774"/>
      <c r="AL383" s="1774"/>
      <c r="AM383" s="1771"/>
      <c r="AN383" s="1772"/>
      <c r="AO383" s="1772"/>
      <c r="AP383" s="1773"/>
      <c r="AQ383" s="1516"/>
      <c r="AR383" s="1516"/>
      <c r="AS383" s="1516"/>
      <c r="AT383" s="1516"/>
      <c r="AU383" s="1516"/>
      <c r="AV383" s="1516"/>
      <c r="AW383" s="1516"/>
      <c r="AX383" s="1516"/>
      <c r="AY383" s="1516"/>
      <c r="AZ383" s="1762"/>
      <c r="BA383" s="1762"/>
      <c r="BB383" s="1762"/>
      <c r="BC383" s="1763"/>
      <c r="BD383" s="1763"/>
      <c r="BE383" s="1763"/>
      <c r="BF383" s="1763"/>
      <c r="BG383" s="1763"/>
      <c r="BH383" s="1763"/>
      <c r="BI383" s="1764"/>
      <c r="BJ383" s="1764"/>
      <c r="BK383" s="1764"/>
      <c r="BL383" s="1764"/>
      <c r="BM383" s="1764"/>
      <c r="BN383" s="1764"/>
      <c r="BO383" s="1764"/>
      <c r="BP383" s="1764"/>
      <c r="BQ383" s="1764"/>
      <c r="BR383" s="1765"/>
      <c r="BS383" s="1766"/>
      <c r="BT383" s="1766"/>
      <c r="BU383" s="1767"/>
      <c r="BV383" s="1768"/>
      <c r="BW383" s="1769"/>
      <c r="BX383" s="1769"/>
      <c r="BY383" s="1769"/>
      <c r="BZ383" s="1769"/>
      <c r="CA383" s="1774"/>
      <c r="CB383" s="1774"/>
      <c r="CC383" s="1774"/>
      <c r="CD383" s="1774"/>
      <c r="CE383" s="1771"/>
      <c r="CF383" s="1772"/>
      <c r="CG383" s="1772"/>
      <c r="CH383" s="1772"/>
      <c r="CI383" s="1772"/>
      <c r="CJ383" s="1772"/>
      <c r="CK383" s="1772"/>
      <c r="CL383" s="1772"/>
      <c r="CM383" s="1772"/>
      <c r="CN383" s="1772"/>
      <c r="CO383" s="1772"/>
      <c r="CP383" s="1772"/>
      <c r="CQ383" s="1772"/>
      <c r="CR383" s="1772"/>
      <c r="CS383" s="1772"/>
      <c r="CT383" s="1772"/>
      <c r="CU383" s="1772"/>
      <c r="CV383" s="1772"/>
      <c r="CW383" s="1772"/>
      <c r="CX383" s="1772"/>
      <c r="CY383" s="1772"/>
      <c r="CZ383" s="1773"/>
      <c r="DA383" s="1516"/>
      <c r="DB383" s="1516"/>
      <c r="DC383" s="1516"/>
      <c r="DD383" s="1516"/>
      <c r="DE383" s="1516"/>
      <c r="DF383" s="1516"/>
      <c r="DG383" s="1516"/>
      <c r="DH383" s="1516"/>
      <c r="DI383" s="1516"/>
      <c r="DJ383">
        <f>COUNTA($C$383)</f>
        <v>0</v>
      </c>
    </row>
    <row r="384" spans="1:114" ht="30" hidden="1" customHeight="1">
      <c r="A384" s="1761">
        <v>16</v>
      </c>
      <c r="B384" s="1761">
        <v>1</v>
      </c>
      <c r="C384" s="1762"/>
      <c r="D384" s="1762"/>
      <c r="E384" s="1762"/>
      <c r="F384" s="1762"/>
      <c r="G384" s="1762"/>
      <c r="H384" s="1762"/>
      <c r="I384" s="1762"/>
      <c r="J384" s="1762"/>
      <c r="K384" s="1763"/>
      <c r="L384" s="1763"/>
      <c r="M384" s="1763"/>
      <c r="N384" s="1763"/>
      <c r="O384" s="1763"/>
      <c r="P384" s="1763"/>
      <c r="Q384" s="1764"/>
      <c r="R384" s="1764"/>
      <c r="S384" s="1764"/>
      <c r="T384" s="1764"/>
      <c r="U384" s="1764"/>
      <c r="V384" s="1764"/>
      <c r="W384" s="1764"/>
      <c r="X384" s="1764"/>
      <c r="Y384" s="1764"/>
      <c r="Z384" s="1765"/>
      <c r="AA384" s="1766"/>
      <c r="AB384" s="1766"/>
      <c r="AC384" s="1767"/>
      <c r="AD384" s="1768"/>
      <c r="AE384" s="1769"/>
      <c r="AF384" s="1769"/>
      <c r="AG384" s="1769"/>
      <c r="AH384" s="1769"/>
      <c r="AI384" s="1774"/>
      <c r="AJ384" s="1774"/>
      <c r="AK384" s="1774"/>
      <c r="AL384" s="1774"/>
      <c r="AM384" s="1771"/>
      <c r="AN384" s="1772"/>
      <c r="AO384" s="1772"/>
      <c r="AP384" s="1773"/>
      <c r="AQ384" s="1516"/>
      <c r="AR384" s="1516"/>
      <c r="AS384" s="1516"/>
      <c r="AT384" s="1516"/>
      <c r="AU384" s="1516"/>
      <c r="AV384" s="1516"/>
      <c r="AW384" s="1516"/>
      <c r="AX384" s="1516"/>
      <c r="AY384" s="1516"/>
      <c r="AZ384" s="1762"/>
      <c r="BA384" s="1762"/>
      <c r="BB384" s="1762"/>
      <c r="BC384" s="1763"/>
      <c r="BD384" s="1763"/>
      <c r="BE384" s="1763"/>
      <c r="BF384" s="1763"/>
      <c r="BG384" s="1763"/>
      <c r="BH384" s="1763"/>
      <c r="BI384" s="1764"/>
      <c r="BJ384" s="1764"/>
      <c r="BK384" s="1764"/>
      <c r="BL384" s="1764"/>
      <c r="BM384" s="1764"/>
      <c r="BN384" s="1764"/>
      <c r="BO384" s="1764"/>
      <c r="BP384" s="1764"/>
      <c r="BQ384" s="1764"/>
      <c r="BR384" s="1765"/>
      <c r="BS384" s="1766"/>
      <c r="BT384" s="1766"/>
      <c r="BU384" s="1767"/>
      <c r="BV384" s="1768"/>
      <c r="BW384" s="1769"/>
      <c r="BX384" s="1769"/>
      <c r="BY384" s="1769"/>
      <c r="BZ384" s="1769"/>
      <c r="CA384" s="1774"/>
      <c r="CB384" s="1774"/>
      <c r="CC384" s="1774"/>
      <c r="CD384" s="1774"/>
      <c r="CE384" s="1771"/>
      <c r="CF384" s="1772"/>
      <c r="CG384" s="1772"/>
      <c r="CH384" s="1772"/>
      <c r="CI384" s="1772"/>
      <c r="CJ384" s="1772"/>
      <c r="CK384" s="1772"/>
      <c r="CL384" s="1772"/>
      <c r="CM384" s="1772"/>
      <c r="CN384" s="1772"/>
      <c r="CO384" s="1772"/>
      <c r="CP384" s="1772"/>
      <c r="CQ384" s="1772"/>
      <c r="CR384" s="1772"/>
      <c r="CS384" s="1772"/>
      <c r="CT384" s="1772"/>
      <c r="CU384" s="1772"/>
      <c r="CV384" s="1772"/>
      <c r="CW384" s="1772"/>
      <c r="CX384" s="1772"/>
      <c r="CY384" s="1772"/>
      <c r="CZ384" s="1773"/>
      <c r="DA384" s="1516"/>
      <c r="DB384" s="1516"/>
      <c r="DC384" s="1516"/>
      <c r="DD384" s="1516"/>
      <c r="DE384" s="1516"/>
      <c r="DF384" s="1516"/>
      <c r="DG384" s="1516"/>
      <c r="DH384" s="1516"/>
      <c r="DI384" s="1516"/>
      <c r="DJ384">
        <f>COUNTA($C$384)</f>
        <v>0</v>
      </c>
    </row>
    <row r="385" spans="1:114" s="1" customFormat="1" ht="30" hidden="1" customHeight="1">
      <c r="A385" s="1761">
        <v>17</v>
      </c>
      <c r="B385" s="1761">
        <v>1</v>
      </c>
      <c r="C385" s="1762"/>
      <c r="D385" s="1762"/>
      <c r="E385" s="1762"/>
      <c r="F385" s="1762"/>
      <c r="G385" s="1762"/>
      <c r="H385" s="1762"/>
      <c r="I385" s="1762"/>
      <c r="J385" s="1762"/>
      <c r="K385" s="1763"/>
      <c r="L385" s="1763"/>
      <c r="M385" s="1763"/>
      <c r="N385" s="1763"/>
      <c r="O385" s="1763"/>
      <c r="P385" s="1763"/>
      <c r="Q385" s="1764"/>
      <c r="R385" s="1764"/>
      <c r="S385" s="1764"/>
      <c r="T385" s="1764"/>
      <c r="U385" s="1764"/>
      <c r="V385" s="1764"/>
      <c r="W385" s="1764"/>
      <c r="X385" s="1764"/>
      <c r="Y385" s="1764"/>
      <c r="Z385" s="1765"/>
      <c r="AA385" s="1766"/>
      <c r="AB385" s="1766"/>
      <c r="AC385" s="1767"/>
      <c r="AD385" s="1768"/>
      <c r="AE385" s="1769"/>
      <c r="AF385" s="1769"/>
      <c r="AG385" s="1769"/>
      <c r="AH385" s="1769"/>
      <c r="AI385" s="1774"/>
      <c r="AJ385" s="1774"/>
      <c r="AK385" s="1774"/>
      <c r="AL385" s="1774"/>
      <c r="AM385" s="1771"/>
      <c r="AN385" s="1772"/>
      <c r="AO385" s="1772"/>
      <c r="AP385" s="1773"/>
      <c r="AQ385" s="1516"/>
      <c r="AR385" s="1516"/>
      <c r="AS385" s="1516"/>
      <c r="AT385" s="1516"/>
      <c r="AU385" s="1516"/>
      <c r="AV385" s="1516"/>
      <c r="AW385" s="1516"/>
      <c r="AX385" s="1516"/>
      <c r="AY385" s="1516"/>
      <c r="AZ385" s="1762"/>
      <c r="BA385" s="1762"/>
      <c r="BB385" s="1762"/>
      <c r="BC385" s="1763"/>
      <c r="BD385" s="1763"/>
      <c r="BE385" s="1763"/>
      <c r="BF385" s="1763"/>
      <c r="BG385" s="1763"/>
      <c r="BH385" s="1763"/>
      <c r="BI385" s="1764"/>
      <c r="BJ385" s="1764"/>
      <c r="BK385" s="1764"/>
      <c r="BL385" s="1764"/>
      <c r="BM385" s="1764"/>
      <c r="BN385" s="1764"/>
      <c r="BO385" s="1764"/>
      <c r="BP385" s="1764"/>
      <c r="BQ385" s="1764"/>
      <c r="BR385" s="1765"/>
      <c r="BS385" s="1766"/>
      <c r="BT385" s="1766"/>
      <c r="BU385" s="1767"/>
      <c r="BV385" s="1768"/>
      <c r="BW385" s="1769"/>
      <c r="BX385" s="1769"/>
      <c r="BY385" s="1769"/>
      <c r="BZ385" s="1769"/>
      <c r="CA385" s="1774"/>
      <c r="CB385" s="1774"/>
      <c r="CC385" s="1774"/>
      <c r="CD385" s="1774"/>
      <c r="CE385" s="1771"/>
      <c r="CF385" s="1772"/>
      <c r="CG385" s="1772"/>
      <c r="CH385" s="1772"/>
      <c r="CI385" s="1772"/>
      <c r="CJ385" s="1772"/>
      <c r="CK385" s="1772"/>
      <c r="CL385" s="1772"/>
      <c r="CM385" s="1772"/>
      <c r="CN385" s="1772"/>
      <c r="CO385" s="1772"/>
      <c r="CP385" s="1772"/>
      <c r="CQ385" s="1772"/>
      <c r="CR385" s="1772"/>
      <c r="CS385" s="1772"/>
      <c r="CT385" s="1772"/>
      <c r="CU385" s="1772"/>
      <c r="CV385" s="1772"/>
      <c r="CW385" s="1772"/>
      <c r="CX385" s="1772"/>
      <c r="CY385" s="1772"/>
      <c r="CZ385" s="1773"/>
      <c r="DA385" s="1516"/>
      <c r="DB385" s="1516"/>
      <c r="DC385" s="1516"/>
      <c r="DD385" s="1516"/>
      <c r="DE385" s="1516"/>
      <c r="DF385" s="1516"/>
      <c r="DG385" s="1516"/>
      <c r="DH385" s="1516"/>
      <c r="DI385" s="1516"/>
      <c r="DJ385" s="2">
        <f>COUNTA($C$385)</f>
        <v>0</v>
      </c>
    </row>
    <row r="386" spans="1:114" ht="30" hidden="1" customHeight="1">
      <c r="A386" s="1761">
        <v>18</v>
      </c>
      <c r="B386" s="1761">
        <v>1</v>
      </c>
      <c r="C386" s="1762"/>
      <c r="D386" s="1762"/>
      <c r="E386" s="1762"/>
      <c r="F386" s="1762"/>
      <c r="G386" s="1762"/>
      <c r="H386" s="1762"/>
      <c r="I386" s="1762"/>
      <c r="J386" s="1762"/>
      <c r="K386" s="1763"/>
      <c r="L386" s="1763"/>
      <c r="M386" s="1763"/>
      <c r="N386" s="1763"/>
      <c r="O386" s="1763"/>
      <c r="P386" s="1763"/>
      <c r="Q386" s="1764"/>
      <c r="R386" s="1764"/>
      <c r="S386" s="1764"/>
      <c r="T386" s="1764"/>
      <c r="U386" s="1764"/>
      <c r="V386" s="1764"/>
      <c r="W386" s="1764"/>
      <c r="X386" s="1764"/>
      <c r="Y386" s="1764"/>
      <c r="Z386" s="1765"/>
      <c r="AA386" s="1766"/>
      <c r="AB386" s="1766"/>
      <c r="AC386" s="1767"/>
      <c r="AD386" s="1768"/>
      <c r="AE386" s="1769"/>
      <c r="AF386" s="1769"/>
      <c r="AG386" s="1769"/>
      <c r="AH386" s="1769"/>
      <c r="AI386" s="1774"/>
      <c r="AJ386" s="1774"/>
      <c r="AK386" s="1774"/>
      <c r="AL386" s="1774"/>
      <c r="AM386" s="1771"/>
      <c r="AN386" s="1772"/>
      <c r="AO386" s="1772"/>
      <c r="AP386" s="1773"/>
      <c r="AQ386" s="1516"/>
      <c r="AR386" s="1516"/>
      <c r="AS386" s="1516"/>
      <c r="AT386" s="1516"/>
      <c r="AU386" s="1516"/>
      <c r="AV386" s="1516"/>
      <c r="AW386" s="1516"/>
      <c r="AX386" s="1516"/>
      <c r="AY386" s="1516"/>
      <c r="AZ386" s="1762"/>
      <c r="BA386" s="1762"/>
      <c r="BB386" s="1762"/>
      <c r="BC386" s="1763"/>
      <c r="BD386" s="1763"/>
      <c r="BE386" s="1763"/>
      <c r="BF386" s="1763"/>
      <c r="BG386" s="1763"/>
      <c r="BH386" s="1763"/>
      <c r="BI386" s="1764"/>
      <c r="BJ386" s="1764"/>
      <c r="BK386" s="1764"/>
      <c r="BL386" s="1764"/>
      <c r="BM386" s="1764"/>
      <c r="BN386" s="1764"/>
      <c r="BO386" s="1764"/>
      <c r="BP386" s="1764"/>
      <c r="BQ386" s="1764"/>
      <c r="BR386" s="1765"/>
      <c r="BS386" s="1766"/>
      <c r="BT386" s="1766"/>
      <c r="BU386" s="1767"/>
      <c r="BV386" s="1768"/>
      <c r="BW386" s="1769"/>
      <c r="BX386" s="1769"/>
      <c r="BY386" s="1769"/>
      <c r="BZ386" s="1769"/>
      <c r="CA386" s="1774"/>
      <c r="CB386" s="1774"/>
      <c r="CC386" s="1774"/>
      <c r="CD386" s="1774"/>
      <c r="CE386" s="1771"/>
      <c r="CF386" s="1772"/>
      <c r="CG386" s="1772"/>
      <c r="CH386" s="1772"/>
      <c r="CI386" s="1772"/>
      <c r="CJ386" s="1772"/>
      <c r="CK386" s="1772"/>
      <c r="CL386" s="1772"/>
      <c r="CM386" s="1772"/>
      <c r="CN386" s="1772"/>
      <c r="CO386" s="1772"/>
      <c r="CP386" s="1772"/>
      <c r="CQ386" s="1772"/>
      <c r="CR386" s="1772"/>
      <c r="CS386" s="1772"/>
      <c r="CT386" s="1772"/>
      <c r="CU386" s="1772"/>
      <c r="CV386" s="1772"/>
      <c r="CW386" s="1772"/>
      <c r="CX386" s="1772"/>
      <c r="CY386" s="1772"/>
      <c r="CZ386" s="1773"/>
      <c r="DA386" s="1516"/>
      <c r="DB386" s="1516"/>
      <c r="DC386" s="1516"/>
      <c r="DD386" s="1516"/>
      <c r="DE386" s="1516"/>
      <c r="DF386" s="1516"/>
      <c r="DG386" s="1516"/>
      <c r="DH386" s="1516"/>
      <c r="DI386" s="1516"/>
      <c r="DJ386">
        <f>COUNTA($C$386)</f>
        <v>0</v>
      </c>
    </row>
    <row r="387" spans="1:114" ht="30" hidden="1" customHeight="1">
      <c r="A387" s="1761">
        <v>19</v>
      </c>
      <c r="B387" s="1761">
        <v>1</v>
      </c>
      <c r="C387" s="1762"/>
      <c r="D387" s="1762"/>
      <c r="E387" s="1762"/>
      <c r="F387" s="1762"/>
      <c r="G387" s="1762"/>
      <c r="H387" s="1762"/>
      <c r="I387" s="1762"/>
      <c r="J387" s="1762"/>
      <c r="K387" s="1763"/>
      <c r="L387" s="1763"/>
      <c r="M387" s="1763"/>
      <c r="N387" s="1763"/>
      <c r="O387" s="1763"/>
      <c r="P387" s="1763"/>
      <c r="Q387" s="1764"/>
      <c r="R387" s="1764"/>
      <c r="S387" s="1764"/>
      <c r="T387" s="1764"/>
      <c r="U387" s="1764"/>
      <c r="V387" s="1764"/>
      <c r="W387" s="1764"/>
      <c r="X387" s="1764"/>
      <c r="Y387" s="1764"/>
      <c r="Z387" s="1765"/>
      <c r="AA387" s="1766"/>
      <c r="AB387" s="1766"/>
      <c r="AC387" s="1767"/>
      <c r="AD387" s="1768"/>
      <c r="AE387" s="1769"/>
      <c r="AF387" s="1769"/>
      <c r="AG387" s="1769"/>
      <c r="AH387" s="1769"/>
      <c r="AI387" s="1774"/>
      <c r="AJ387" s="1774"/>
      <c r="AK387" s="1774"/>
      <c r="AL387" s="1774"/>
      <c r="AM387" s="1771"/>
      <c r="AN387" s="1772"/>
      <c r="AO387" s="1772"/>
      <c r="AP387" s="1773"/>
      <c r="AQ387" s="1516"/>
      <c r="AR387" s="1516"/>
      <c r="AS387" s="1516"/>
      <c r="AT387" s="1516"/>
      <c r="AU387" s="1516"/>
      <c r="AV387" s="1516"/>
      <c r="AW387" s="1516"/>
      <c r="AX387" s="1516"/>
      <c r="AY387" s="1516"/>
      <c r="AZ387" s="1762"/>
      <c r="BA387" s="1762"/>
      <c r="BB387" s="1762"/>
      <c r="BC387" s="1763"/>
      <c r="BD387" s="1763"/>
      <c r="BE387" s="1763"/>
      <c r="BF387" s="1763"/>
      <c r="BG387" s="1763"/>
      <c r="BH387" s="1763"/>
      <c r="BI387" s="1764"/>
      <c r="BJ387" s="1764"/>
      <c r="BK387" s="1764"/>
      <c r="BL387" s="1764"/>
      <c r="BM387" s="1764"/>
      <c r="BN387" s="1764"/>
      <c r="BO387" s="1764"/>
      <c r="BP387" s="1764"/>
      <c r="BQ387" s="1764"/>
      <c r="BR387" s="1765"/>
      <c r="BS387" s="1766"/>
      <c r="BT387" s="1766"/>
      <c r="BU387" s="1767"/>
      <c r="BV387" s="1768"/>
      <c r="BW387" s="1769"/>
      <c r="BX387" s="1769"/>
      <c r="BY387" s="1769"/>
      <c r="BZ387" s="1769"/>
      <c r="CA387" s="1774"/>
      <c r="CB387" s="1774"/>
      <c r="CC387" s="1774"/>
      <c r="CD387" s="1774"/>
      <c r="CE387" s="1771"/>
      <c r="CF387" s="1772"/>
      <c r="CG387" s="1772"/>
      <c r="CH387" s="1772"/>
      <c r="CI387" s="1772"/>
      <c r="CJ387" s="1772"/>
      <c r="CK387" s="1772"/>
      <c r="CL387" s="1772"/>
      <c r="CM387" s="1772"/>
      <c r="CN387" s="1772"/>
      <c r="CO387" s="1772"/>
      <c r="CP387" s="1772"/>
      <c r="CQ387" s="1772"/>
      <c r="CR387" s="1772"/>
      <c r="CS387" s="1772"/>
      <c r="CT387" s="1772"/>
      <c r="CU387" s="1772"/>
      <c r="CV387" s="1772"/>
      <c r="CW387" s="1772"/>
      <c r="CX387" s="1772"/>
      <c r="CY387" s="1772"/>
      <c r="CZ387" s="1773"/>
      <c r="DA387" s="1516"/>
      <c r="DB387" s="1516"/>
      <c r="DC387" s="1516"/>
      <c r="DD387" s="1516"/>
      <c r="DE387" s="1516"/>
      <c r="DF387" s="1516"/>
      <c r="DG387" s="1516"/>
      <c r="DH387" s="1516"/>
      <c r="DI387" s="1516"/>
      <c r="DJ387">
        <f>COUNTA($C$387)</f>
        <v>0</v>
      </c>
    </row>
    <row r="388" spans="1:114" ht="30" hidden="1" customHeight="1">
      <c r="A388" s="1761">
        <v>20</v>
      </c>
      <c r="B388" s="1761">
        <v>1</v>
      </c>
      <c r="C388" s="1762"/>
      <c r="D388" s="1762"/>
      <c r="E388" s="1762"/>
      <c r="F388" s="1762"/>
      <c r="G388" s="1762"/>
      <c r="H388" s="1762"/>
      <c r="I388" s="1762"/>
      <c r="J388" s="1762"/>
      <c r="K388" s="1763"/>
      <c r="L388" s="1763"/>
      <c r="M388" s="1763"/>
      <c r="N388" s="1763"/>
      <c r="O388" s="1763"/>
      <c r="P388" s="1763"/>
      <c r="Q388" s="1764"/>
      <c r="R388" s="1764"/>
      <c r="S388" s="1764"/>
      <c r="T388" s="1764"/>
      <c r="U388" s="1764"/>
      <c r="V388" s="1764"/>
      <c r="W388" s="1764"/>
      <c r="X388" s="1764"/>
      <c r="Y388" s="1764"/>
      <c r="Z388" s="1765"/>
      <c r="AA388" s="1766"/>
      <c r="AB388" s="1766"/>
      <c r="AC388" s="1767"/>
      <c r="AD388" s="1768"/>
      <c r="AE388" s="1769"/>
      <c r="AF388" s="1769"/>
      <c r="AG388" s="1769"/>
      <c r="AH388" s="1769"/>
      <c r="AI388" s="1774"/>
      <c r="AJ388" s="1774"/>
      <c r="AK388" s="1774"/>
      <c r="AL388" s="1774"/>
      <c r="AM388" s="1771"/>
      <c r="AN388" s="1772"/>
      <c r="AO388" s="1772"/>
      <c r="AP388" s="1773"/>
      <c r="AQ388" s="1516"/>
      <c r="AR388" s="1516"/>
      <c r="AS388" s="1516"/>
      <c r="AT388" s="1516"/>
      <c r="AU388" s="1516"/>
      <c r="AV388" s="1516"/>
      <c r="AW388" s="1516"/>
      <c r="AX388" s="1516"/>
      <c r="AY388" s="1516"/>
      <c r="AZ388" s="1762"/>
      <c r="BA388" s="1762"/>
      <c r="BB388" s="1762"/>
      <c r="BC388" s="1763"/>
      <c r="BD388" s="1763"/>
      <c r="BE388" s="1763"/>
      <c r="BF388" s="1763"/>
      <c r="BG388" s="1763"/>
      <c r="BH388" s="1763"/>
      <c r="BI388" s="1764"/>
      <c r="BJ388" s="1764"/>
      <c r="BK388" s="1764"/>
      <c r="BL388" s="1764"/>
      <c r="BM388" s="1764"/>
      <c r="BN388" s="1764"/>
      <c r="BO388" s="1764"/>
      <c r="BP388" s="1764"/>
      <c r="BQ388" s="1764"/>
      <c r="BR388" s="1765"/>
      <c r="BS388" s="1766"/>
      <c r="BT388" s="1766"/>
      <c r="BU388" s="1767"/>
      <c r="BV388" s="1768"/>
      <c r="BW388" s="1769"/>
      <c r="BX388" s="1769"/>
      <c r="BY388" s="1769"/>
      <c r="BZ388" s="1769"/>
      <c r="CA388" s="1774"/>
      <c r="CB388" s="1774"/>
      <c r="CC388" s="1774"/>
      <c r="CD388" s="1774"/>
      <c r="CE388" s="1771"/>
      <c r="CF388" s="1772"/>
      <c r="CG388" s="1772"/>
      <c r="CH388" s="1772"/>
      <c r="CI388" s="1772"/>
      <c r="CJ388" s="1772"/>
      <c r="CK388" s="1772"/>
      <c r="CL388" s="1772"/>
      <c r="CM388" s="1772"/>
      <c r="CN388" s="1772"/>
      <c r="CO388" s="1772"/>
      <c r="CP388" s="1772"/>
      <c r="CQ388" s="1772"/>
      <c r="CR388" s="1772"/>
      <c r="CS388" s="1772"/>
      <c r="CT388" s="1772"/>
      <c r="CU388" s="1772"/>
      <c r="CV388" s="1772"/>
      <c r="CW388" s="1772"/>
      <c r="CX388" s="1772"/>
      <c r="CY388" s="1772"/>
      <c r="CZ388" s="1773"/>
      <c r="DA388" s="1516"/>
      <c r="DB388" s="1516"/>
      <c r="DC388" s="1516"/>
      <c r="DD388" s="1516"/>
      <c r="DE388" s="1516"/>
      <c r="DF388" s="1516"/>
      <c r="DG388" s="1516"/>
      <c r="DH388" s="1516"/>
      <c r="DI388" s="1516"/>
      <c r="DJ388">
        <f>COUNTA($C$388)</f>
        <v>0</v>
      </c>
    </row>
    <row r="389" spans="1:114" ht="30" hidden="1" customHeight="1">
      <c r="A389" s="1761">
        <v>21</v>
      </c>
      <c r="B389" s="1761">
        <v>1</v>
      </c>
      <c r="C389" s="1762"/>
      <c r="D389" s="1762"/>
      <c r="E389" s="1762"/>
      <c r="F389" s="1762"/>
      <c r="G389" s="1762"/>
      <c r="H389" s="1762"/>
      <c r="I389" s="1762"/>
      <c r="J389" s="1762"/>
      <c r="K389" s="1763"/>
      <c r="L389" s="1763"/>
      <c r="M389" s="1763"/>
      <c r="N389" s="1763"/>
      <c r="O389" s="1763"/>
      <c r="P389" s="1763"/>
      <c r="Q389" s="1764"/>
      <c r="R389" s="1764"/>
      <c r="S389" s="1764"/>
      <c r="T389" s="1764"/>
      <c r="U389" s="1764"/>
      <c r="V389" s="1764"/>
      <c r="W389" s="1764"/>
      <c r="X389" s="1764"/>
      <c r="Y389" s="1764"/>
      <c r="Z389" s="1765"/>
      <c r="AA389" s="1766"/>
      <c r="AB389" s="1766"/>
      <c r="AC389" s="1767"/>
      <c r="AD389" s="1768"/>
      <c r="AE389" s="1769"/>
      <c r="AF389" s="1769"/>
      <c r="AG389" s="1769"/>
      <c r="AH389" s="1769"/>
      <c r="AI389" s="1774"/>
      <c r="AJ389" s="1774"/>
      <c r="AK389" s="1774"/>
      <c r="AL389" s="1774"/>
      <c r="AM389" s="1771"/>
      <c r="AN389" s="1772"/>
      <c r="AO389" s="1772"/>
      <c r="AP389" s="1773"/>
      <c r="AQ389" s="1516"/>
      <c r="AR389" s="1516"/>
      <c r="AS389" s="1516"/>
      <c r="AT389" s="1516"/>
      <c r="AU389" s="1516"/>
      <c r="AV389" s="1516"/>
      <c r="AW389" s="1516"/>
      <c r="AX389" s="1516"/>
      <c r="AY389" s="1516"/>
      <c r="AZ389" s="1762"/>
      <c r="BA389" s="1762"/>
      <c r="BB389" s="1762"/>
      <c r="BC389" s="1763"/>
      <c r="BD389" s="1763"/>
      <c r="BE389" s="1763"/>
      <c r="BF389" s="1763"/>
      <c r="BG389" s="1763"/>
      <c r="BH389" s="1763"/>
      <c r="BI389" s="1764"/>
      <c r="BJ389" s="1764"/>
      <c r="BK389" s="1764"/>
      <c r="BL389" s="1764"/>
      <c r="BM389" s="1764"/>
      <c r="BN389" s="1764"/>
      <c r="BO389" s="1764"/>
      <c r="BP389" s="1764"/>
      <c r="BQ389" s="1764"/>
      <c r="BR389" s="1765"/>
      <c r="BS389" s="1766"/>
      <c r="BT389" s="1766"/>
      <c r="BU389" s="1767"/>
      <c r="BV389" s="1768"/>
      <c r="BW389" s="1769"/>
      <c r="BX389" s="1769"/>
      <c r="BY389" s="1769"/>
      <c r="BZ389" s="1769"/>
      <c r="CA389" s="1774"/>
      <c r="CB389" s="1774"/>
      <c r="CC389" s="1774"/>
      <c r="CD389" s="1774"/>
      <c r="CE389" s="1771"/>
      <c r="CF389" s="1772"/>
      <c r="CG389" s="1772"/>
      <c r="CH389" s="1772"/>
      <c r="CI389" s="1772"/>
      <c r="CJ389" s="1772"/>
      <c r="CK389" s="1772"/>
      <c r="CL389" s="1772"/>
      <c r="CM389" s="1772"/>
      <c r="CN389" s="1772"/>
      <c r="CO389" s="1772"/>
      <c r="CP389" s="1772"/>
      <c r="CQ389" s="1772"/>
      <c r="CR389" s="1772"/>
      <c r="CS389" s="1772"/>
      <c r="CT389" s="1772"/>
      <c r="CU389" s="1772"/>
      <c r="CV389" s="1772"/>
      <c r="CW389" s="1772"/>
      <c r="CX389" s="1772"/>
      <c r="CY389" s="1772"/>
      <c r="CZ389" s="1773"/>
      <c r="DA389" s="1516"/>
      <c r="DB389" s="1516"/>
      <c r="DC389" s="1516"/>
      <c r="DD389" s="1516"/>
      <c r="DE389" s="1516"/>
      <c r="DF389" s="1516"/>
      <c r="DG389" s="1516"/>
      <c r="DH389" s="1516"/>
      <c r="DI389" s="1516"/>
      <c r="DJ389">
        <f>COUNTA($C$389)</f>
        <v>0</v>
      </c>
    </row>
    <row r="390" spans="1:114" ht="30" hidden="1" customHeight="1">
      <c r="A390" s="1761">
        <v>22</v>
      </c>
      <c r="B390" s="1761">
        <v>1</v>
      </c>
      <c r="C390" s="1762"/>
      <c r="D390" s="1762"/>
      <c r="E390" s="1762"/>
      <c r="F390" s="1762"/>
      <c r="G390" s="1762"/>
      <c r="H390" s="1762"/>
      <c r="I390" s="1762"/>
      <c r="J390" s="1762"/>
      <c r="K390" s="1763"/>
      <c r="L390" s="1763"/>
      <c r="M390" s="1763"/>
      <c r="N390" s="1763"/>
      <c r="O390" s="1763"/>
      <c r="P390" s="1763"/>
      <c r="Q390" s="1764"/>
      <c r="R390" s="1764"/>
      <c r="S390" s="1764"/>
      <c r="T390" s="1764"/>
      <c r="U390" s="1764"/>
      <c r="V390" s="1764"/>
      <c r="W390" s="1764"/>
      <c r="X390" s="1764"/>
      <c r="Y390" s="1764"/>
      <c r="Z390" s="1765"/>
      <c r="AA390" s="1766"/>
      <c r="AB390" s="1766"/>
      <c r="AC390" s="1767"/>
      <c r="AD390" s="1768"/>
      <c r="AE390" s="1769"/>
      <c r="AF390" s="1769"/>
      <c r="AG390" s="1769"/>
      <c r="AH390" s="1769"/>
      <c r="AI390" s="1774"/>
      <c r="AJ390" s="1774"/>
      <c r="AK390" s="1774"/>
      <c r="AL390" s="1774"/>
      <c r="AM390" s="1771"/>
      <c r="AN390" s="1772"/>
      <c r="AO390" s="1772"/>
      <c r="AP390" s="1773"/>
      <c r="AQ390" s="1516"/>
      <c r="AR390" s="1516"/>
      <c r="AS390" s="1516"/>
      <c r="AT390" s="1516"/>
      <c r="AU390" s="1516"/>
      <c r="AV390" s="1516"/>
      <c r="AW390" s="1516"/>
      <c r="AX390" s="1516"/>
      <c r="AY390" s="1516"/>
      <c r="AZ390" s="1762"/>
      <c r="BA390" s="1762"/>
      <c r="BB390" s="1762"/>
      <c r="BC390" s="1763"/>
      <c r="BD390" s="1763"/>
      <c r="BE390" s="1763"/>
      <c r="BF390" s="1763"/>
      <c r="BG390" s="1763"/>
      <c r="BH390" s="1763"/>
      <c r="BI390" s="1764"/>
      <c r="BJ390" s="1764"/>
      <c r="BK390" s="1764"/>
      <c r="BL390" s="1764"/>
      <c r="BM390" s="1764"/>
      <c r="BN390" s="1764"/>
      <c r="BO390" s="1764"/>
      <c r="BP390" s="1764"/>
      <c r="BQ390" s="1764"/>
      <c r="BR390" s="1765"/>
      <c r="BS390" s="1766"/>
      <c r="BT390" s="1766"/>
      <c r="BU390" s="1767"/>
      <c r="BV390" s="1768"/>
      <c r="BW390" s="1769"/>
      <c r="BX390" s="1769"/>
      <c r="BY390" s="1769"/>
      <c r="BZ390" s="1769"/>
      <c r="CA390" s="1774"/>
      <c r="CB390" s="1774"/>
      <c r="CC390" s="1774"/>
      <c r="CD390" s="1774"/>
      <c r="CE390" s="1771"/>
      <c r="CF390" s="1772"/>
      <c r="CG390" s="1772"/>
      <c r="CH390" s="1772"/>
      <c r="CI390" s="1772"/>
      <c r="CJ390" s="1772"/>
      <c r="CK390" s="1772"/>
      <c r="CL390" s="1772"/>
      <c r="CM390" s="1772"/>
      <c r="CN390" s="1772"/>
      <c r="CO390" s="1772"/>
      <c r="CP390" s="1772"/>
      <c r="CQ390" s="1772"/>
      <c r="CR390" s="1772"/>
      <c r="CS390" s="1772"/>
      <c r="CT390" s="1772"/>
      <c r="CU390" s="1772"/>
      <c r="CV390" s="1772"/>
      <c r="CW390" s="1772"/>
      <c r="CX390" s="1772"/>
      <c r="CY390" s="1772"/>
      <c r="CZ390" s="1773"/>
      <c r="DA390" s="1516"/>
      <c r="DB390" s="1516"/>
      <c r="DC390" s="1516"/>
      <c r="DD390" s="1516"/>
      <c r="DE390" s="1516"/>
      <c r="DF390" s="1516"/>
      <c r="DG390" s="1516"/>
      <c r="DH390" s="1516"/>
      <c r="DI390" s="1516"/>
      <c r="DJ390">
        <f>COUNTA($C$390)</f>
        <v>0</v>
      </c>
    </row>
    <row r="391" spans="1:114" ht="30" hidden="1" customHeight="1">
      <c r="A391" s="1761">
        <v>23</v>
      </c>
      <c r="B391" s="1761">
        <v>1</v>
      </c>
      <c r="C391" s="1762"/>
      <c r="D391" s="1762"/>
      <c r="E391" s="1762"/>
      <c r="F391" s="1762"/>
      <c r="G391" s="1762"/>
      <c r="H391" s="1762"/>
      <c r="I391" s="1762"/>
      <c r="J391" s="1762"/>
      <c r="K391" s="1763"/>
      <c r="L391" s="1763"/>
      <c r="M391" s="1763"/>
      <c r="N391" s="1763"/>
      <c r="O391" s="1763"/>
      <c r="P391" s="1763"/>
      <c r="Q391" s="1764"/>
      <c r="R391" s="1764"/>
      <c r="S391" s="1764"/>
      <c r="T391" s="1764"/>
      <c r="U391" s="1764"/>
      <c r="V391" s="1764"/>
      <c r="W391" s="1764"/>
      <c r="X391" s="1764"/>
      <c r="Y391" s="1764"/>
      <c r="Z391" s="1765"/>
      <c r="AA391" s="1766"/>
      <c r="AB391" s="1766"/>
      <c r="AC391" s="1767"/>
      <c r="AD391" s="1768"/>
      <c r="AE391" s="1769"/>
      <c r="AF391" s="1769"/>
      <c r="AG391" s="1769"/>
      <c r="AH391" s="1769"/>
      <c r="AI391" s="1774"/>
      <c r="AJ391" s="1774"/>
      <c r="AK391" s="1774"/>
      <c r="AL391" s="1774"/>
      <c r="AM391" s="1771"/>
      <c r="AN391" s="1772"/>
      <c r="AO391" s="1772"/>
      <c r="AP391" s="1773"/>
      <c r="AQ391" s="1516"/>
      <c r="AR391" s="1516"/>
      <c r="AS391" s="1516"/>
      <c r="AT391" s="1516"/>
      <c r="AU391" s="1516"/>
      <c r="AV391" s="1516"/>
      <c r="AW391" s="1516"/>
      <c r="AX391" s="1516"/>
      <c r="AY391" s="1516"/>
      <c r="AZ391" s="1762"/>
      <c r="BA391" s="1762"/>
      <c r="BB391" s="1762"/>
      <c r="BC391" s="1763"/>
      <c r="BD391" s="1763"/>
      <c r="BE391" s="1763"/>
      <c r="BF391" s="1763"/>
      <c r="BG391" s="1763"/>
      <c r="BH391" s="1763"/>
      <c r="BI391" s="1764"/>
      <c r="BJ391" s="1764"/>
      <c r="BK391" s="1764"/>
      <c r="BL391" s="1764"/>
      <c r="BM391" s="1764"/>
      <c r="BN391" s="1764"/>
      <c r="BO391" s="1764"/>
      <c r="BP391" s="1764"/>
      <c r="BQ391" s="1764"/>
      <c r="BR391" s="1765"/>
      <c r="BS391" s="1766"/>
      <c r="BT391" s="1766"/>
      <c r="BU391" s="1767"/>
      <c r="BV391" s="1768"/>
      <c r="BW391" s="1769"/>
      <c r="BX391" s="1769"/>
      <c r="BY391" s="1769"/>
      <c r="BZ391" s="1769"/>
      <c r="CA391" s="1774"/>
      <c r="CB391" s="1774"/>
      <c r="CC391" s="1774"/>
      <c r="CD391" s="1774"/>
      <c r="CE391" s="1771"/>
      <c r="CF391" s="1772"/>
      <c r="CG391" s="1772"/>
      <c r="CH391" s="1772"/>
      <c r="CI391" s="1772"/>
      <c r="CJ391" s="1772"/>
      <c r="CK391" s="1772"/>
      <c r="CL391" s="1772"/>
      <c r="CM391" s="1772"/>
      <c r="CN391" s="1772"/>
      <c r="CO391" s="1772"/>
      <c r="CP391" s="1772"/>
      <c r="CQ391" s="1772"/>
      <c r="CR391" s="1772"/>
      <c r="CS391" s="1772"/>
      <c r="CT391" s="1772"/>
      <c r="CU391" s="1772"/>
      <c r="CV391" s="1772"/>
      <c r="CW391" s="1772"/>
      <c r="CX391" s="1772"/>
      <c r="CY391" s="1772"/>
      <c r="CZ391" s="1773"/>
      <c r="DA391" s="1516"/>
      <c r="DB391" s="1516"/>
      <c r="DC391" s="1516"/>
      <c r="DD391" s="1516"/>
      <c r="DE391" s="1516"/>
      <c r="DF391" s="1516"/>
      <c r="DG391" s="1516"/>
      <c r="DH391" s="1516"/>
      <c r="DI391" s="1516"/>
      <c r="DJ391">
        <f>COUNTA($C$391)</f>
        <v>0</v>
      </c>
    </row>
    <row r="392" spans="1:114" ht="30" hidden="1" customHeight="1">
      <c r="A392" s="1761">
        <v>24</v>
      </c>
      <c r="B392" s="1761">
        <v>1</v>
      </c>
      <c r="C392" s="1762"/>
      <c r="D392" s="1762"/>
      <c r="E392" s="1762"/>
      <c r="F392" s="1762"/>
      <c r="G392" s="1762"/>
      <c r="H392" s="1762"/>
      <c r="I392" s="1762"/>
      <c r="J392" s="1762"/>
      <c r="K392" s="1763"/>
      <c r="L392" s="1763"/>
      <c r="M392" s="1763"/>
      <c r="N392" s="1763"/>
      <c r="O392" s="1763"/>
      <c r="P392" s="1763"/>
      <c r="Q392" s="1764"/>
      <c r="R392" s="1764"/>
      <c r="S392" s="1764"/>
      <c r="T392" s="1764"/>
      <c r="U392" s="1764"/>
      <c r="V392" s="1764"/>
      <c r="W392" s="1764"/>
      <c r="X392" s="1764"/>
      <c r="Y392" s="1764"/>
      <c r="Z392" s="1765"/>
      <c r="AA392" s="1766"/>
      <c r="AB392" s="1766"/>
      <c r="AC392" s="1767"/>
      <c r="AD392" s="1768"/>
      <c r="AE392" s="1769"/>
      <c r="AF392" s="1769"/>
      <c r="AG392" s="1769"/>
      <c r="AH392" s="1769"/>
      <c r="AI392" s="1774"/>
      <c r="AJ392" s="1774"/>
      <c r="AK392" s="1774"/>
      <c r="AL392" s="1774"/>
      <c r="AM392" s="1771"/>
      <c r="AN392" s="1772"/>
      <c r="AO392" s="1772"/>
      <c r="AP392" s="1773"/>
      <c r="AQ392" s="1516"/>
      <c r="AR392" s="1516"/>
      <c r="AS392" s="1516"/>
      <c r="AT392" s="1516"/>
      <c r="AU392" s="1516"/>
      <c r="AV392" s="1516"/>
      <c r="AW392" s="1516"/>
      <c r="AX392" s="1516"/>
      <c r="AY392" s="1516"/>
      <c r="AZ392" s="1762"/>
      <c r="BA392" s="1762"/>
      <c r="BB392" s="1762"/>
      <c r="BC392" s="1763"/>
      <c r="BD392" s="1763"/>
      <c r="BE392" s="1763"/>
      <c r="BF392" s="1763"/>
      <c r="BG392" s="1763"/>
      <c r="BH392" s="1763"/>
      <c r="BI392" s="1764"/>
      <c r="BJ392" s="1764"/>
      <c r="BK392" s="1764"/>
      <c r="BL392" s="1764"/>
      <c r="BM392" s="1764"/>
      <c r="BN392" s="1764"/>
      <c r="BO392" s="1764"/>
      <c r="BP392" s="1764"/>
      <c r="BQ392" s="1764"/>
      <c r="BR392" s="1765"/>
      <c r="BS392" s="1766"/>
      <c r="BT392" s="1766"/>
      <c r="BU392" s="1767"/>
      <c r="BV392" s="1768"/>
      <c r="BW392" s="1769"/>
      <c r="BX392" s="1769"/>
      <c r="BY392" s="1769"/>
      <c r="BZ392" s="1769"/>
      <c r="CA392" s="1774"/>
      <c r="CB392" s="1774"/>
      <c r="CC392" s="1774"/>
      <c r="CD392" s="1774"/>
      <c r="CE392" s="1771"/>
      <c r="CF392" s="1772"/>
      <c r="CG392" s="1772"/>
      <c r="CH392" s="1772"/>
      <c r="CI392" s="1772"/>
      <c r="CJ392" s="1772"/>
      <c r="CK392" s="1772"/>
      <c r="CL392" s="1772"/>
      <c r="CM392" s="1772"/>
      <c r="CN392" s="1772"/>
      <c r="CO392" s="1772"/>
      <c r="CP392" s="1772"/>
      <c r="CQ392" s="1772"/>
      <c r="CR392" s="1772"/>
      <c r="CS392" s="1772"/>
      <c r="CT392" s="1772"/>
      <c r="CU392" s="1772"/>
      <c r="CV392" s="1772"/>
      <c r="CW392" s="1772"/>
      <c r="CX392" s="1772"/>
      <c r="CY392" s="1772"/>
      <c r="CZ392" s="1773"/>
      <c r="DA392" s="1516"/>
      <c r="DB392" s="1516"/>
      <c r="DC392" s="1516"/>
      <c r="DD392" s="1516"/>
      <c r="DE392" s="1516"/>
      <c r="DF392" s="1516"/>
      <c r="DG392" s="1516"/>
      <c r="DH392" s="1516"/>
      <c r="DI392" s="1516"/>
      <c r="DJ392">
        <f>COUNTA($C$392)</f>
        <v>0</v>
      </c>
    </row>
    <row r="393" spans="1:114" ht="30" hidden="1" customHeight="1">
      <c r="A393" s="1761">
        <v>25</v>
      </c>
      <c r="B393" s="1761">
        <v>1</v>
      </c>
      <c r="C393" s="1762"/>
      <c r="D393" s="1762"/>
      <c r="E393" s="1762"/>
      <c r="F393" s="1762"/>
      <c r="G393" s="1762"/>
      <c r="H393" s="1762"/>
      <c r="I393" s="1762"/>
      <c r="J393" s="1762"/>
      <c r="K393" s="1763"/>
      <c r="L393" s="1763"/>
      <c r="M393" s="1763"/>
      <c r="N393" s="1763"/>
      <c r="O393" s="1763"/>
      <c r="P393" s="1763"/>
      <c r="Q393" s="1764"/>
      <c r="R393" s="1764"/>
      <c r="S393" s="1764"/>
      <c r="T393" s="1764"/>
      <c r="U393" s="1764"/>
      <c r="V393" s="1764"/>
      <c r="W393" s="1764"/>
      <c r="X393" s="1764"/>
      <c r="Y393" s="1764"/>
      <c r="Z393" s="1765"/>
      <c r="AA393" s="1766"/>
      <c r="AB393" s="1766"/>
      <c r="AC393" s="1767"/>
      <c r="AD393" s="1768"/>
      <c r="AE393" s="1769"/>
      <c r="AF393" s="1769"/>
      <c r="AG393" s="1769"/>
      <c r="AH393" s="1769"/>
      <c r="AI393" s="1774"/>
      <c r="AJ393" s="1774"/>
      <c r="AK393" s="1774"/>
      <c r="AL393" s="1774"/>
      <c r="AM393" s="1771"/>
      <c r="AN393" s="1772"/>
      <c r="AO393" s="1772"/>
      <c r="AP393" s="1773"/>
      <c r="AQ393" s="1516"/>
      <c r="AR393" s="1516"/>
      <c r="AS393" s="1516"/>
      <c r="AT393" s="1516"/>
      <c r="AU393" s="1516"/>
      <c r="AV393" s="1516"/>
      <c r="AW393" s="1516"/>
      <c r="AX393" s="1516"/>
      <c r="AY393" s="1516"/>
      <c r="AZ393" s="1762"/>
      <c r="BA393" s="1762"/>
      <c r="BB393" s="1762"/>
      <c r="BC393" s="1763"/>
      <c r="BD393" s="1763"/>
      <c r="BE393" s="1763"/>
      <c r="BF393" s="1763"/>
      <c r="BG393" s="1763"/>
      <c r="BH393" s="1763"/>
      <c r="BI393" s="1764"/>
      <c r="BJ393" s="1764"/>
      <c r="BK393" s="1764"/>
      <c r="BL393" s="1764"/>
      <c r="BM393" s="1764"/>
      <c r="BN393" s="1764"/>
      <c r="BO393" s="1764"/>
      <c r="BP393" s="1764"/>
      <c r="BQ393" s="1764"/>
      <c r="BR393" s="1765"/>
      <c r="BS393" s="1766"/>
      <c r="BT393" s="1766"/>
      <c r="BU393" s="1767"/>
      <c r="BV393" s="1768"/>
      <c r="BW393" s="1769"/>
      <c r="BX393" s="1769"/>
      <c r="BY393" s="1769"/>
      <c r="BZ393" s="1769"/>
      <c r="CA393" s="1774"/>
      <c r="CB393" s="1774"/>
      <c r="CC393" s="1774"/>
      <c r="CD393" s="1774"/>
      <c r="CE393" s="1771"/>
      <c r="CF393" s="1772"/>
      <c r="CG393" s="1772"/>
      <c r="CH393" s="1772"/>
      <c r="CI393" s="1772"/>
      <c r="CJ393" s="1772"/>
      <c r="CK393" s="1772"/>
      <c r="CL393" s="1772"/>
      <c r="CM393" s="1772"/>
      <c r="CN393" s="1772"/>
      <c r="CO393" s="1772"/>
      <c r="CP393" s="1772"/>
      <c r="CQ393" s="1772"/>
      <c r="CR393" s="1772"/>
      <c r="CS393" s="1772"/>
      <c r="CT393" s="1772"/>
      <c r="CU393" s="1772"/>
      <c r="CV393" s="1772"/>
      <c r="CW393" s="1772"/>
      <c r="CX393" s="1772"/>
      <c r="CY393" s="1772"/>
      <c r="CZ393" s="1773"/>
      <c r="DA393" s="1516"/>
      <c r="DB393" s="1516"/>
      <c r="DC393" s="1516"/>
      <c r="DD393" s="1516"/>
      <c r="DE393" s="1516"/>
      <c r="DF393" s="1516"/>
      <c r="DG393" s="1516"/>
      <c r="DH393" s="1516"/>
      <c r="DI393" s="1516"/>
      <c r="DJ393">
        <f>COUNTA($C$393)</f>
        <v>0</v>
      </c>
    </row>
    <row r="394" spans="1:114" ht="30" hidden="1" customHeight="1">
      <c r="A394" s="1761">
        <v>26</v>
      </c>
      <c r="B394" s="1761">
        <v>1</v>
      </c>
      <c r="C394" s="1762"/>
      <c r="D394" s="1762"/>
      <c r="E394" s="1762"/>
      <c r="F394" s="1762"/>
      <c r="G394" s="1762"/>
      <c r="H394" s="1762"/>
      <c r="I394" s="1762"/>
      <c r="J394" s="1762"/>
      <c r="K394" s="1763"/>
      <c r="L394" s="1763"/>
      <c r="M394" s="1763"/>
      <c r="N394" s="1763"/>
      <c r="O394" s="1763"/>
      <c r="P394" s="1763"/>
      <c r="Q394" s="1764"/>
      <c r="R394" s="1764"/>
      <c r="S394" s="1764"/>
      <c r="T394" s="1764"/>
      <c r="U394" s="1764"/>
      <c r="V394" s="1764"/>
      <c r="W394" s="1764"/>
      <c r="X394" s="1764"/>
      <c r="Y394" s="1764"/>
      <c r="Z394" s="1765"/>
      <c r="AA394" s="1766"/>
      <c r="AB394" s="1766"/>
      <c r="AC394" s="1767"/>
      <c r="AD394" s="1768"/>
      <c r="AE394" s="1769"/>
      <c r="AF394" s="1769"/>
      <c r="AG394" s="1769"/>
      <c r="AH394" s="1769"/>
      <c r="AI394" s="1774"/>
      <c r="AJ394" s="1774"/>
      <c r="AK394" s="1774"/>
      <c r="AL394" s="1774"/>
      <c r="AM394" s="1771"/>
      <c r="AN394" s="1772"/>
      <c r="AO394" s="1772"/>
      <c r="AP394" s="1773"/>
      <c r="AQ394" s="1516"/>
      <c r="AR394" s="1516"/>
      <c r="AS394" s="1516"/>
      <c r="AT394" s="1516"/>
      <c r="AU394" s="1516"/>
      <c r="AV394" s="1516"/>
      <c r="AW394" s="1516"/>
      <c r="AX394" s="1516"/>
      <c r="AY394" s="1516"/>
      <c r="AZ394" s="1762"/>
      <c r="BA394" s="1762"/>
      <c r="BB394" s="1762"/>
      <c r="BC394" s="1763"/>
      <c r="BD394" s="1763"/>
      <c r="BE394" s="1763"/>
      <c r="BF394" s="1763"/>
      <c r="BG394" s="1763"/>
      <c r="BH394" s="1763"/>
      <c r="BI394" s="1764"/>
      <c r="BJ394" s="1764"/>
      <c r="BK394" s="1764"/>
      <c r="BL394" s="1764"/>
      <c r="BM394" s="1764"/>
      <c r="BN394" s="1764"/>
      <c r="BO394" s="1764"/>
      <c r="BP394" s="1764"/>
      <c r="BQ394" s="1764"/>
      <c r="BR394" s="1765"/>
      <c r="BS394" s="1766"/>
      <c r="BT394" s="1766"/>
      <c r="BU394" s="1767"/>
      <c r="BV394" s="1768"/>
      <c r="BW394" s="1769"/>
      <c r="BX394" s="1769"/>
      <c r="BY394" s="1769"/>
      <c r="BZ394" s="1769"/>
      <c r="CA394" s="1774"/>
      <c r="CB394" s="1774"/>
      <c r="CC394" s="1774"/>
      <c r="CD394" s="1774"/>
      <c r="CE394" s="1771"/>
      <c r="CF394" s="1772"/>
      <c r="CG394" s="1772"/>
      <c r="CH394" s="1772"/>
      <c r="CI394" s="1772"/>
      <c r="CJ394" s="1772"/>
      <c r="CK394" s="1772"/>
      <c r="CL394" s="1772"/>
      <c r="CM394" s="1772"/>
      <c r="CN394" s="1772"/>
      <c r="CO394" s="1772"/>
      <c r="CP394" s="1772"/>
      <c r="CQ394" s="1772"/>
      <c r="CR394" s="1772"/>
      <c r="CS394" s="1772"/>
      <c r="CT394" s="1772"/>
      <c r="CU394" s="1772"/>
      <c r="CV394" s="1772"/>
      <c r="CW394" s="1772"/>
      <c r="CX394" s="1772"/>
      <c r="CY394" s="1772"/>
      <c r="CZ394" s="1773"/>
      <c r="DA394" s="1516"/>
      <c r="DB394" s="1516"/>
      <c r="DC394" s="1516"/>
      <c r="DD394" s="1516"/>
      <c r="DE394" s="1516"/>
      <c r="DF394" s="1516"/>
      <c r="DG394" s="1516"/>
      <c r="DH394" s="1516"/>
      <c r="DI394" s="1516"/>
      <c r="DJ394">
        <f>COUNTA($C$394)</f>
        <v>0</v>
      </c>
    </row>
    <row r="395" spans="1:114" ht="30" hidden="1" customHeight="1">
      <c r="A395" s="1761">
        <v>27</v>
      </c>
      <c r="B395" s="1761">
        <v>1</v>
      </c>
      <c r="C395" s="1762"/>
      <c r="D395" s="1762"/>
      <c r="E395" s="1762"/>
      <c r="F395" s="1762"/>
      <c r="G395" s="1762"/>
      <c r="H395" s="1762"/>
      <c r="I395" s="1762"/>
      <c r="J395" s="1762"/>
      <c r="K395" s="1763"/>
      <c r="L395" s="1763"/>
      <c r="M395" s="1763"/>
      <c r="N395" s="1763"/>
      <c r="O395" s="1763"/>
      <c r="P395" s="1763"/>
      <c r="Q395" s="1764"/>
      <c r="R395" s="1764"/>
      <c r="S395" s="1764"/>
      <c r="T395" s="1764"/>
      <c r="U395" s="1764"/>
      <c r="V395" s="1764"/>
      <c r="W395" s="1764"/>
      <c r="X395" s="1764"/>
      <c r="Y395" s="1764"/>
      <c r="Z395" s="1765"/>
      <c r="AA395" s="1766"/>
      <c r="AB395" s="1766"/>
      <c r="AC395" s="1767"/>
      <c r="AD395" s="1768"/>
      <c r="AE395" s="1769"/>
      <c r="AF395" s="1769"/>
      <c r="AG395" s="1769"/>
      <c r="AH395" s="1769"/>
      <c r="AI395" s="1774"/>
      <c r="AJ395" s="1774"/>
      <c r="AK395" s="1774"/>
      <c r="AL395" s="1774"/>
      <c r="AM395" s="1771"/>
      <c r="AN395" s="1772"/>
      <c r="AO395" s="1772"/>
      <c r="AP395" s="1773"/>
      <c r="AQ395" s="1516"/>
      <c r="AR395" s="1516"/>
      <c r="AS395" s="1516"/>
      <c r="AT395" s="1516"/>
      <c r="AU395" s="1516"/>
      <c r="AV395" s="1516"/>
      <c r="AW395" s="1516"/>
      <c r="AX395" s="1516"/>
      <c r="AY395" s="1516"/>
      <c r="AZ395" s="1762"/>
      <c r="BA395" s="1762"/>
      <c r="BB395" s="1762"/>
      <c r="BC395" s="1763"/>
      <c r="BD395" s="1763"/>
      <c r="BE395" s="1763"/>
      <c r="BF395" s="1763"/>
      <c r="BG395" s="1763"/>
      <c r="BH395" s="1763"/>
      <c r="BI395" s="1764"/>
      <c r="BJ395" s="1764"/>
      <c r="BK395" s="1764"/>
      <c r="BL395" s="1764"/>
      <c r="BM395" s="1764"/>
      <c r="BN395" s="1764"/>
      <c r="BO395" s="1764"/>
      <c r="BP395" s="1764"/>
      <c r="BQ395" s="1764"/>
      <c r="BR395" s="1765"/>
      <c r="BS395" s="1766"/>
      <c r="BT395" s="1766"/>
      <c r="BU395" s="1767"/>
      <c r="BV395" s="1768"/>
      <c r="BW395" s="1769"/>
      <c r="BX395" s="1769"/>
      <c r="BY395" s="1769"/>
      <c r="BZ395" s="1769"/>
      <c r="CA395" s="1774"/>
      <c r="CB395" s="1774"/>
      <c r="CC395" s="1774"/>
      <c r="CD395" s="1774"/>
      <c r="CE395" s="1771"/>
      <c r="CF395" s="1772"/>
      <c r="CG395" s="1772"/>
      <c r="CH395" s="1772"/>
      <c r="CI395" s="1772"/>
      <c r="CJ395" s="1772"/>
      <c r="CK395" s="1772"/>
      <c r="CL395" s="1772"/>
      <c r="CM395" s="1772"/>
      <c r="CN395" s="1772"/>
      <c r="CO395" s="1772"/>
      <c r="CP395" s="1772"/>
      <c r="CQ395" s="1772"/>
      <c r="CR395" s="1772"/>
      <c r="CS395" s="1772"/>
      <c r="CT395" s="1772"/>
      <c r="CU395" s="1772"/>
      <c r="CV395" s="1772"/>
      <c r="CW395" s="1772"/>
      <c r="CX395" s="1772"/>
      <c r="CY395" s="1772"/>
      <c r="CZ395" s="1773"/>
      <c r="DA395" s="1516"/>
      <c r="DB395" s="1516"/>
      <c r="DC395" s="1516"/>
      <c r="DD395" s="1516"/>
      <c r="DE395" s="1516"/>
      <c r="DF395" s="1516"/>
      <c r="DG395" s="1516"/>
      <c r="DH395" s="1516"/>
      <c r="DI395" s="1516"/>
      <c r="DJ395">
        <f>COUNTA($C$395)</f>
        <v>0</v>
      </c>
    </row>
    <row r="396" spans="1:114" ht="30" hidden="1" customHeight="1">
      <c r="A396" s="1761">
        <v>28</v>
      </c>
      <c r="B396" s="1761">
        <v>1</v>
      </c>
      <c r="C396" s="1762"/>
      <c r="D396" s="1762"/>
      <c r="E396" s="1762"/>
      <c r="F396" s="1762"/>
      <c r="G396" s="1762"/>
      <c r="H396" s="1762"/>
      <c r="I396" s="1762"/>
      <c r="J396" s="1762"/>
      <c r="K396" s="1763"/>
      <c r="L396" s="1763"/>
      <c r="M396" s="1763"/>
      <c r="N396" s="1763"/>
      <c r="O396" s="1763"/>
      <c r="P396" s="1763"/>
      <c r="Q396" s="1764"/>
      <c r="R396" s="1764"/>
      <c r="S396" s="1764"/>
      <c r="T396" s="1764"/>
      <c r="U396" s="1764"/>
      <c r="V396" s="1764"/>
      <c r="W396" s="1764"/>
      <c r="X396" s="1764"/>
      <c r="Y396" s="1764"/>
      <c r="Z396" s="1765"/>
      <c r="AA396" s="1766"/>
      <c r="AB396" s="1766"/>
      <c r="AC396" s="1767"/>
      <c r="AD396" s="1768"/>
      <c r="AE396" s="1769"/>
      <c r="AF396" s="1769"/>
      <c r="AG396" s="1769"/>
      <c r="AH396" s="1769"/>
      <c r="AI396" s="1774"/>
      <c r="AJ396" s="1774"/>
      <c r="AK396" s="1774"/>
      <c r="AL396" s="1774"/>
      <c r="AM396" s="1771"/>
      <c r="AN396" s="1772"/>
      <c r="AO396" s="1772"/>
      <c r="AP396" s="1773"/>
      <c r="AQ396" s="1516"/>
      <c r="AR396" s="1516"/>
      <c r="AS396" s="1516"/>
      <c r="AT396" s="1516"/>
      <c r="AU396" s="1516"/>
      <c r="AV396" s="1516"/>
      <c r="AW396" s="1516"/>
      <c r="AX396" s="1516"/>
      <c r="AY396" s="1516"/>
      <c r="AZ396" s="1762"/>
      <c r="BA396" s="1762"/>
      <c r="BB396" s="1762"/>
      <c r="BC396" s="1763"/>
      <c r="BD396" s="1763"/>
      <c r="BE396" s="1763"/>
      <c r="BF396" s="1763"/>
      <c r="BG396" s="1763"/>
      <c r="BH396" s="1763"/>
      <c r="BI396" s="1764"/>
      <c r="BJ396" s="1764"/>
      <c r="BK396" s="1764"/>
      <c r="BL396" s="1764"/>
      <c r="BM396" s="1764"/>
      <c r="BN396" s="1764"/>
      <c r="BO396" s="1764"/>
      <c r="BP396" s="1764"/>
      <c r="BQ396" s="1764"/>
      <c r="BR396" s="1765"/>
      <c r="BS396" s="1766"/>
      <c r="BT396" s="1766"/>
      <c r="BU396" s="1767"/>
      <c r="BV396" s="1768"/>
      <c r="BW396" s="1769"/>
      <c r="BX396" s="1769"/>
      <c r="BY396" s="1769"/>
      <c r="BZ396" s="1769"/>
      <c r="CA396" s="1774"/>
      <c r="CB396" s="1774"/>
      <c r="CC396" s="1774"/>
      <c r="CD396" s="1774"/>
      <c r="CE396" s="1771"/>
      <c r="CF396" s="1772"/>
      <c r="CG396" s="1772"/>
      <c r="CH396" s="1772"/>
      <c r="CI396" s="1772"/>
      <c r="CJ396" s="1772"/>
      <c r="CK396" s="1772"/>
      <c r="CL396" s="1772"/>
      <c r="CM396" s="1772"/>
      <c r="CN396" s="1772"/>
      <c r="CO396" s="1772"/>
      <c r="CP396" s="1772"/>
      <c r="CQ396" s="1772"/>
      <c r="CR396" s="1772"/>
      <c r="CS396" s="1772"/>
      <c r="CT396" s="1772"/>
      <c r="CU396" s="1772"/>
      <c r="CV396" s="1772"/>
      <c r="CW396" s="1772"/>
      <c r="CX396" s="1772"/>
      <c r="CY396" s="1772"/>
      <c r="CZ396" s="1773"/>
      <c r="DA396" s="1516"/>
      <c r="DB396" s="1516"/>
      <c r="DC396" s="1516"/>
      <c r="DD396" s="1516"/>
      <c r="DE396" s="1516"/>
      <c r="DF396" s="1516"/>
      <c r="DG396" s="1516"/>
      <c r="DH396" s="1516"/>
      <c r="DI396" s="1516"/>
      <c r="DJ396">
        <f>COUNTA($C$396)</f>
        <v>0</v>
      </c>
    </row>
    <row r="397" spans="1:114" ht="30" hidden="1" customHeight="1">
      <c r="A397" s="1761">
        <v>29</v>
      </c>
      <c r="B397" s="1761">
        <v>1</v>
      </c>
      <c r="C397" s="1762"/>
      <c r="D397" s="1762"/>
      <c r="E397" s="1762"/>
      <c r="F397" s="1762"/>
      <c r="G397" s="1762"/>
      <c r="H397" s="1762"/>
      <c r="I397" s="1762"/>
      <c r="J397" s="1762"/>
      <c r="K397" s="1763"/>
      <c r="L397" s="1763"/>
      <c r="M397" s="1763"/>
      <c r="N397" s="1763"/>
      <c r="O397" s="1763"/>
      <c r="P397" s="1763"/>
      <c r="Q397" s="1764"/>
      <c r="R397" s="1764"/>
      <c r="S397" s="1764"/>
      <c r="T397" s="1764"/>
      <c r="U397" s="1764"/>
      <c r="V397" s="1764"/>
      <c r="W397" s="1764"/>
      <c r="X397" s="1764"/>
      <c r="Y397" s="1764"/>
      <c r="Z397" s="1765"/>
      <c r="AA397" s="1766"/>
      <c r="AB397" s="1766"/>
      <c r="AC397" s="1767"/>
      <c r="AD397" s="1768"/>
      <c r="AE397" s="1769"/>
      <c r="AF397" s="1769"/>
      <c r="AG397" s="1769"/>
      <c r="AH397" s="1769"/>
      <c r="AI397" s="1774"/>
      <c r="AJ397" s="1774"/>
      <c r="AK397" s="1774"/>
      <c r="AL397" s="1774"/>
      <c r="AM397" s="1771"/>
      <c r="AN397" s="1772"/>
      <c r="AO397" s="1772"/>
      <c r="AP397" s="1773"/>
      <c r="AQ397" s="1516"/>
      <c r="AR397" s="1516"/>
      <c r="AS397" s="1516"/>
      <c r="AT397" s="1516"/>
      <c r="AU397" s="1516"/>
      <c r="AV397" s="1516"/>
      <c r="AW397" s="1516"/>
      <c r="AX397" s="1516"/>
      <c r="AY397" s="1516"/>
      <c r="AZ397" s="1762"/>
      <c r="BA397" s="1762"/>
      <c r="BB397" s="1762"/>
      <c r="BC397" s="1763"/>
      <c r="BD397" s="1763"/>
      <c r="BE397" s="1763"/>
      <c r="BF397" s="1763"/>
      <c r="BG397" s="1763"/>
      <c r="BH397" s="1763"/>
      <c r="BI397" s="1764"/>
      <c r="BJ397" s="1764"/>
      <c r="BK397" s="1764"/>
      <c r="BL397" s="1764"/>
      <c r="BM397" s="1764"/>
      <c r="BN397" s="1764"/>
      <c r="BO397" s="1764"/>
      <c r="BP397" s="1764"/>
      <c r="BQ397" s="1764"/>
      <c r="BR397" s="1765"/>
      <c r="BS397" s="1766"/>
      <c r="BT397" s="1766"/>
      <c r="BU397" s="1767"/>
      <c r="BV397" s="1768"/>
      <c r="BW397" s="1769"/>
      <c r="BX397" s="1769"/>
      <c r="BY397" s="1769"/>
      <c r="BZ397" s="1769"/>
      <c r="CA397" s="1774"/>
      <c r="CB397" s="1774"/>
      <c r="CC397" s="1774"/>
      <c r="CD397" s="1774"/>
      <c r="CE397" s="1771"/>
      <c r="CF397" s="1772"/>
      <c r="CG397" s="1772"/>
      <c r="CH397" s="1772"/>
      <c r="CI397" s="1772"/>
      <c r="CJ397" s="1772"/>
      <c r="CK397" s="1772"/>
      <c r="CL397" s="1772"/>
      <c r="CM397" s="1772"/>
      <c r="CN397" s="1772"/>
      <c r="CO397" s="1772"/>
      <c r="CP397" s="1772"/>
      <c r="CQ397" s="1772"/>
      <c r="CR397" s="1772"/>
      <c r="CS397" s="1772"/>
      <c r="CT397" s="1772"/>
      <c r="CU397" s="1772"/>
      <c r="CV397" s="1772"/>
      <c r="CW397" s="1772"/>
      <c r="CX397" s="1772"/>
      <c r="CY397" s="1772"/>
      <c r="CZ397" s="1773"/>
      <c r="DA397" s="1516"/>
      <c r="DB397" s="1516"/>
      <c r="DC397" s="1516"/>
      <c r="DD397" s="1516"/>
      <c r="DE397" s="1516"/>
      <c r="DF397" s="1516"/>
      <c r="DG397" s="1516"/>
      <c r="DH397" s="1516"/>
      <c r="DI397" s="1516"/>
      <c r="DJ397">
        <f>COUNTA($C$397)</f>
        <v>0</v>
      </c>
    </row>
    <row r="398" spans="1:114" ht="30" hidden="1" customHeight="1">
      <c r="A398" s="1761">
        <v>30</v>
      </c>
      <c r="B398" s="1761">
        <v>1</v>
      </c>
      <c r="C398" s="1762"/>
      <c r="D398" s="1762"/>
      <c r="E398" s="1762"/>
      <c r="F398" s="1762"/>
      <c r="G398" s="1762"/>
      <c r="H398" s="1762"/>
      <c r="I398" s="1762"/>
      <c r="J398" s="1762"/>
      <c r="K398" s="1763"/>
      <c r="L398" s="1763"/>
      <c r="M398" s="1763"/>
      <c r="N398" s="1763"/>
      <c r="O398" s="1763"/>
      <c r="P398" s="1763"/>
      <c r="Q398" s="1764"/>
      <c r="R398" s="1764"/>
      <c r="S398" s="1764"/>
      <c r="T398" s="1764"/>
      <c r="U398" s="1764"/>
      <c r="V398" s="1764"/>
      <c r="W398" s="1764"/>
      <c r="X398" s="1764"/>
      <c r="Y398" s="1764"/>
      <c r="Z398" s="1765"/>
      <c r="AA398" s="1766"/>
      <c r="AB398" s="1766"/>
      <c r="AC398" s="1767"/>
      <c r="AD398" s="1768"/>
      <c r="AE398" s="1769"/>
      <c r="AF398" s="1769"/>
      <c r="AG398" s="1769"/>
      <c r="AH398" s="1769"/>
      <c r="AI398" s="1774"/>
      <c r="AJ398" s="1774"/>
      <c r="AK398" s="1774"/>
      <c r="AL398" s="1774"/>
      <c r="AM398" s="1771"/>
      <c r="AN398" s="1772"/>
      <c r="AO398" s="1772"/>
      <c r="AP398" s="1773"/>
      <c r="AQ398" s="1516"/>
      <c r="AR398" s="1516"/>
      <c r="AS398" s="1516"/>
      <c r="AT398" s="1516"/>
      <c r="AU398" s="1516"/>
      <c r="AV398" s="1516"/>
      <c r="AW398" s="1516"/>
      <c r="AX398" s="1516"/>
      <c r="AY398" s="1516"/>
      <c r="AZ398" s="1762"/>
      <c r="BA398" s="1762"/>
      <c r="BB398" s="1762"/>
      <c r="BC398" s="1763"/>
      <c r="BD398" s="1763"/>
      <c r="BE398" s="1763"/>
      <c r="BF398" s="1763"/>
      <c r="BG398" s="1763"/>
      <c r="BH398" s="1763"/>
      <c r="BI398" s="1764"/>
      <c r="BJ398" s="1764"/>
      <c r="BK398" s="1764"/>
      <c r="BL398" s="1764"/>
      <c r="BM398" s="1764"/>
      <c r="BN398" s="1764"/>
      <c r="BO398" s="1764"/>
      <c r="BP398" s="1764"/>
      <c r="BQ398" s="1764"/>
      <c r="BR398" s="1765"/>
      <c r="BS398" s="1766"/>
      <c r="BT398" s="1766"/>
      <c r="BU398" s="1767"/>
      <c r="BV398" s="1768"/>
      <c r="BW398" s="1769"/>
      <c r="BX398" s="1769"/>
      <c r="BY398" s="1769"/>
      <c r="BZ398" s="1769"/>
      <c r="CA398" s="1774"/>
      <c r="CB398" s="1774"/>
      <c r="CC398" s="1774"/>
      <c r="CD398" s="1774"/>
      <c r="CE398" s="1771"/>
      <c r="CF398" s="1772"/>
      <c r="CG398" s="1772"/>
      <c r="CH398" s="1772"/>
      <c r="CI398" s="1772"/>
      <c r="CJ398" s="1772"/>
      <c r="CK398" s="1772"/>
      <c r="CL398" s="1772"/>
      <c r="CM398" s="1772"/>
      <c r="CN398" s="1772"/>
      <c r="CO398" s="1772"/>
      <c r="CP398" s="1772"/>
      <c r="CQ398" s="1772"/>
      <c r="CR398" s="1772"/>
      <c r="CS398" s="1772"/>
      <c r="CT398" s="1772"/>
      <c r="CU398" s="1772"/>
      <c r="CV398" s="1772"/>
      <c r="CW398" s="1772"/>
      <c r="CX398" s="1772"/>
      <c r="CY398" s="1772"/>
      <c r="CZ398" s="1773"/>
      <c r="DA398" s="1516"/>
      <c r="DB398" s="1516"/>
      <c r="DC398" s="1516"/>
      <c r="DD398" s="1516"/>
      <c r="DE398" s="1516"/>
      <c r="DF398" s="1516"/>
      <c r="DG398" s="1516"/>
      <c r="DH398" s="1516"/>
      <c r="DI398" s="1516"/>
      <c r="DJ398">
        <f>COUNTA($C$398)</f>
        <v>0</v>
      </c>
    </row>
    <row r="399" spans="1:114" ht="24.75" hidden="1" customHeight="1">
      <c r="A399" s="73"/>
      <c r="B399" s="73"/>
      <c r="C399" s="73"/>
      <c r="D399" s="73"/>
      <c r="E399" s="73"/>
      <c r="F399" s="73"/>
      <c r="G399" s="73"/>
      <c r="H399" s="73"/>
      <c r="I399" s="73"/>
      <c r="J399" s="73"/>
      <c r="K399" s="73"/>
      <c r="L399" s="73"/>
      <c r="M399" s="73"/>
      <c r="N399" s="73"/>
      <c r="O399" s="73"/>
      <c r="P399" s="73"/>
      <c r="Q399" s="146"/>
      <c r="R399" s="146"/>
      <c r="S399" s="146"/>
      <c r="T399" s="146"/>
      <c r="U399" s="146"/>
      <c r="V399" s="146"/>
      <c r="W399" s="146"/>
      <c r="X399" s="146"/>
      <c r="Y399" s="146"/>
      <c r="Z399" s="154"/>
      <c r="AA399" s="154"/>
      <c r="AB399" s="154"/>
      <c r="AC399" s="154"/>
      <c r="AD399" s="154"/>
      <c r="AE399" s="154"/>
      <c r="AF399" s="154"/>
      <c r="AG399" s="154"/>
      <c r="AH399" s="154"/>
      <c r="AI399" s="154"/>
      <c r="AJ399" s="154"/>
      <c r="AK399" s="154"/>
      <c r="AL399" s="154"/>
      <c r="AM399" s="154"/>
      <c r="AN399" s="154"/>
      <c r="AO399" s="154"/>
      <c r="AP399" s="154"/>
      <c r="AQ399" s="146"/>
      <c r="AR399" s="146"/>
      <c r="AS399" s="146"/>
      <c r="AT399" s="146"/>
      <c r="AU399" s="146"/>
      <c r="AV399" s="146"/>
      <c r="AW399" s="146"/>
      <c r="AX399" s="146"/>
      <c r="AY399" s="146"/>
      <c r="AZ399" s="73"/>
      <c r="BA399" s="73"/>
      <c r="BB399" s="73"/>
      <c r="BC399" s="73"/>
      <c r="BD399" s="73"/>
      <c r="BE399" s="73"/>
      <c r="BF399" s="73"/>
      <c r="BG399" s="73"/>
      <c r="BH399" s="73"/>
      <c r="BI399" s="146"/>
      <c r="BJ399" s="146"/>
      <c r="BK399" s="146"/>
      <c r="BL399" s="146"/>
      <c r="BM399" s="146"/>
      <c r="BN399" s="146"/>
      <c r="BO399" s="146"/>
      <c r="BP399" s="146"/>
      <c r="BQ399" s="146"/>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46"/>
      <c r="DB399" s="146"/>
      <c r="DC399" s="146"/>
      <c r="DD399" s="146"/>
      <c r="DE399" s="146"/>
      <c r="DF399" s="146"/>
      <c r="DG399" s="146"/>
      <c r="DH399" s="146"/>
      <c r="DI399" s="146"/>
      <c r="DJ399">
        <f>COUNTA($C$402)</f>
        <v>0</v>
      </c>
    </row>
    <row r="400" spans="1:114" ht="24.75" hidden="1" customHeight="1">
      <c r="A400" s="73"/>
      <c r="B400" s="94" t="s">
        <v>103</v>
      </c>
      <c r="C400" s="73"/>
      <c r="D400" s="73"/>
      <c r="E400" s="73"/>
      <c r="F400" s="73"/>
      <c r="G400" s="73"/>
      <c r="H400" s="73"/>
      <c r="I400" s="73"/>
      <c r="J400" s="73"/>
      <c r="K400" s="73"/>
      <c r="L400" s="73"/>
      <c r="M400" s="73"/>
      <c r="N400" s="73"/>
      <c r="O400" s="73"/>
      <c r="P400" s="73"/>
      <c r="Q400" s="146"/>
      <c r="R400" s="146"/>
      <c r="S400" s="146"/>
      <c r="T400" s="146"/>
      <c r="U400" s="146"/>
      <c r="V400" s="146"/>
      <c r="W400" s="146"/>
      <c r="X400" s="146"/>
      <c r="Y400" s="146"/>
      <c r="Z400" s="154"/>
      <c r="AA400" s="154"/>
      <c r="AB400" s="154"/>
      <c r="AC400" s="154"/>
      <c r="AD400" s="154"/>
      <c r="AE400" s="154"/>
      <c r="AF400" s="154"/>
      <c r="AG400" s="154"/>
      <c r="AH400" s="154"/>
      <c r="AI400" s="154"/>
      <c r="AJ400" s="154"/>
      <c r="AK400" s="154"/>
      <c r="AL400" s="154"/>
      <c r="AM400" s="154"/>
      <c r="AN400" s="154"/>
      <c r="AO400" s="154"/>
      <c r="AP400" s="154"/>
      <c r="AQ400" s="146"/>
      <c r="AR400" s="146"/>
      <c r="AS400" s="146"/>
      <c r="AT400" s="146"/>
      <c r="AU400" s="146"/>
      <c r="AV400" s="146"/>
      <c r="AW400" s="146"/>
      <c r="AX400" s="146"/>
      <c r="AY400" s="146"/>
      <c r="AZ400" s="73"/>
      <c r="BA400" s="73"/>
      <c r="BB400" s="73"/>
      <c r="BC400" s="73"/>
      <c r="BD400" s="73"/>
      <c r="BE400" s="73"/>
      <c r="BF400" s="73"/>
      <c r="BG400" s="73"/>
      <c r="BH400" s="73"/>
      <c r="BI400" s="146"/>
      <c r="BJ400" s="146"/>
      <c r="BK400" s="146"/>
      <c r="BL400" s="146"/>
      <c r="BM400" s="146"/>
      <c r="BN400" s="146"/>
      <c r="BO400" s="146"/>
      <c r="BP400" s="146"/>
      <c r="BQ400" s="146"/>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46"/>
      <c r="DB400" s="146"/>
      <c r="DC400" s="146"/>
      <c r="DD400" s="146"/>
      <c r="DE400" s="146"/>
      <c r="DF400" s="146"/>
      <c r="DG400" s="146"/>
      <c r="DH400" s="146"/>
      <c r="DI400" s="146"/>
      <c r="DJ400">
        <f>$DJ$399</f>
        <v>0</v>
      </c>
    </row>
    <row r="401" spans="1:114" ht="59.25" hidden="1" customHeight="1">
      <c r="A401" s="1757"/>
      <c r="B401" s="1757"/>
      <c r="C401" s="1757" t="s">
        <v>82</v>
      </c>
      <c r="D401" s="1757"/>
      <c r="E401" s="1757"/>
      <c r="F401" s="1757"/>
      <c r="G401" s="1757"/>
      <c r="H401" s="1757"/>
      <c r="I401" s="1757"/>
      <c r="J401" s="1757"/>
      <c r="K401" s="1758" t="s">
        <v>86</v>
      </c>
      <c r="L401" s="1713"/>
      <c r="M401" s="1713"/>
      <c r="N401" s="1713"/>
      <c r="O401" s="1713"/>
      <c r="P401" s="1713"/>
      <c r="Q401" s="1757" t="s">
        <v>27</v>
      </c>
      <c r="R401" s="1757"/>
      <c r="S401" s="1757"/>
      <c r="T401" s="1757"/>
      <c r="U401" s="1757"/>
      <c r="V401" s="1757"/>
      <c r="W401" s="1757"/>
      <c r="X401" s="1757"/>
      <c r="Y401" s="1757"/>
      <c r="Z401" s="1759" t="s">
        <v>451</v>
      </c>
      <c r="AA401" s="1759"/>
      <c r="AB401" s="1759"/>
      <c r="AC401" s="1759"/>
      <c r="AD401" s="1758" t="s">
        <v>374</v>
      </c>
      <c r="AE401" s="1758"/>
      <c r="AF401" s="1758"/>
      <c r="AG401" s="1758"/>
      <c r="AH401" s="1758"/>
      <c r="AI401" s="1759" t="s">
        <v>400</v>
      </c>
      <c r="AJ401" s="1757"/>
      <c r="AK401" s="1757"/>
      <c r="AL401" s="1757"/>
      <c r="AM401" s="1757" t="s">
        <v>28</v>
      </c>
      <c r="AN401" s="1757"/>
      <c r="AO401" s="1757"/>
      <c r="AP401" s="1760"/>
      <c r="AQ401" s="1758" t="s">
        <v>453</v>
      </c>
      <c r="AR401" s="1758"/>
      <c r="AS401" s="1758"/>
      <c r="AT401" s="1758"/>
      <c r="AU401" s="1758"/>
      <c r="AV401" s="1758"/>
      <c r="AW401" s="1758"/>
      <c r="AX401" s="1758"/>
      <c r="AY401" s="1758"/>
      <c r="AZ401" s="1757"/>
      <c r="BA401" s="1757"/>
      <c r="BB401" s="1757"/>
      <c r="BC401" s="1758" t="s">
        <v>86</v>
      </c>
      <c r="BD401" s="1713"/>
      <c r="BE401" s="1713"/>
      <c r="BF401" s="1713"/>
      <c r="BG401" s="1713"/>
      <c r="BH401" s="1713"/>
      <c r="BI401" s="1757" t="s">
        <v>27</v>
      </c>
      <c r="BJ401" s="1757"/>
      <c r="BK401" s="1757"/>
      <c r="BL401" s="1757"/>
      <c r="BM401" s="1757"/>
      <c r="BN401" s="1757"/>
      <c r="BO401" s="1757"/>
      <c r="BP401" s="1757"/>
      <c r="BQ401" s="1757"/>
      <c r="BR401" s="1759" t="s">
        <v>451</v>
      </c>
      <c r="BS401" s="1759"/>
      <c r="BT401" s="1759"/>
      <c r="BU401" s="1759"/>
      <c r="BV401" s="1758" t="s">
        <v>374</v>
      </c>
      <c r="BW401" s="1758"/>
      <c r="BX401" s="1758"/>
      <c r="BY401" s="1758"/>
      <c r="BZ401" s="1758"/>
      <c r="CA401" s="1759" t="s">
        <v>400</v>
      </c>
      <c r="CB401" s="1757"/>
      <c r="CC401" s="1757"/>
      <c r="CD401" s="1757"/>
      <c r="CE401" s="1757" t="s">
        <v>28</v>
      </c>
      <c r="CF401" s="1757"/>
      <c r="CG401" s="1757"/>
      <c r="CH401" s="1757"/>
      <c r="CI401" s="1757"/>
      <c r="CJ401" s="1757"/>
      <c r="CK401" s="1757"/>
      <c r="CL401" s="1757"/>
      <c r="CM401" s="1757"/>
      <c r="CN401" s="1757"/>
      <c r="CO401" s="1757"/>
      <c r="CP401" s="1757"/>
      <c r="CQ401" s="1757"/>
      <c r="CR401" s="1757"/>
      <c r="CS401" s="1757"/>
      <c r="CT401" s="1757"/>
      <c r="CU401" s="1757"/>
      <c r="CV401" s="1757"/>
      <c r="CW401" s="1757"/>
      <c r="CX401" s="1757"/>
      <c r="CY401" s="1757"/>
      <c r="CZ401" s="1760"/>
      <c r="DA401" s="1758" t="s">
        <v>453</v>
      </c>
      <c r="DB401" s="1758"/>
      <c r="DC401" s="1758"/>
      <c r="DD401" s="1758"/>
      <c r="DE401" s="1758"/>
      <c r="DF401" s="1758"/>
      <c r="DG401" s="1758"/>
      <c r="DH401" s="1758"/>
      <c r="DI401" s="1758"/>
      <c r="DJ401">
        <f>$DJ$399</f>
        <v>0</v>
      </c>
    </row>
    <row r="402" spans="1:114" ht="30" hidden="1" customHeight="1">
      <c r="A402" s="1761">
        <v>1</v>
      </c>
      <c r="B402" s="1761">
        <v>1</v>
      </c>
      <c r="C402" s="1762"/>
      <c r="D402" s="1762"/>
      <c r="E402" s="1762"/>
      <c r="F402" s="1762"/>
      <c r="G402" s="1762"/>
      <c r="H402" s="1762"/>
      <c r="I402" s="1762"/>
      <c r="J402" s="1762"/>
      <c r="K402" s="1763"/>
      <c r="L402" s="1763"/>
      <c r="M402" s="1763"/>
      <c r="N402" s="1763"/>
      <c r="O402" s="1763"/>
      <c r="P402" s="1763"/>
      <c r="Q402" s="1764"/>
      <c r="R402" s="1764"/>
      <c r="S402" s="1764"/>
      <c r="T402" s="1764"/>
      <c r="U402" s="1764"/>
      <c r="V402" s="1764"/>
      <c r="W402" s="1764"/>
      <c r="X402" s="1764"/>
      <c r="Y402" s="1764"/>
      <c r="Z402" s="1765"/>
      <c r="AA402" s="1766"/>
      <c r="AB402" s="1766"/>
      <c r="AC402" s="1767"/>
      <c r="AD402" s="1768"/>
      <c r="AE402" s="1769"/>
      <c r="AF402" s="1769"/>
      <c r="AG402" s="1769"/>
      <c r="AH402" s="1769"/>
      <c r="AI402" s="1770"/>
      <c r="AJ402" s="1770"/>
      <c r="AK402" s="1770"/>
      <c r="AL402" s="1770"/>
      <c r="AM402" s="1771"/>
      <c r="AN402" s="1772"/>
      <c r="AO402" s="1772"/>
      <c r="AP402" s="1773"/>
      <c r="AQ402" s="1516"/>
      <c r="AR402" s="1516"/>
      <c r="AS402" s="1516"/>
      <c r="AT402" s="1516"/>
      <c r="AU402" s="1516"/>
      <c r="AV402" s="1516"/>
      <c r="AW402" s="1516"/>
      <c r="AX402" s="1516"/>
      <c r="AY402" s="1516"/>
      <c r="AZ402" s="1762"/>
      <c r="BA402" s="1762"/>
      <c r="BB402" s="1762"/>
      <c r="BC402" s="1763"/>
      <c r="BD402" s="1763"/>
      <c r="BE402" s="1763"/>
      <c r="BF402" s="1763"/>
      <c r="BG402" s="1763"/>
      <c r="BH402" s="1763"/>
      <c r="BI402" s="1764"/>
      <c r="BJ402" s="1764"/>
      <c r="BK402" s="1764"/>
      <c r="BL402" s="1764"/>
      <c r="BM402" s="1764"/>
      <c r="BN402" s="1764"/>
      <c r="BO402" s="1764"/>
      <c r="BP402" s="1764"/>
      <c r="BQ402" s="1764"/>
      <c r="BR402" s="1765"/>
      <c r="BS402" s="1766"/>
      <c r="BT402" s="1766"/>
      <c r="BU402" s="1767"/>
      <c r="BV402" s="1768"/>
      <c r="BW402" s="1769"/>
      <c r="BX402" s="1769"/>
      <c r="BY402" s="1769"/>
      <c r="BZ402" s="1769"/>
      <c r="CA402" s="1770"/>
      <c r="CB402" s="1770"/>
      <c r="CC402" s="1770"/>
      <c r="CD402" s="1770"/>
      <c r="CE402" s="1771"/>
      <c r="CF402" s="1772"/>
      <c r="CG402" s="1772"/>
      <c r="CH402" s="1772"/>
      <c r="CI402" s="1772"/>
      <c r="CJ402" s="1772"/>
      <c r="CK402" s="1772"/>
      <c r="CL402" s="1772"/>
      <c r="CM402" s="1772"/>
      <c r="CN402" s="1772"/>
      <c r="CO402" s="1772"/>
      <c r="CP402" s="1772"/>
      <c r="CQ402" s="1772"/>
      <c r="CR402" s="1772"/>
      <c r="CS402" s="1772"/>
      <c r="CT402" s="1772"/>
      <c r="CU402" s="1772"/>
      <c r="CV402" s="1772"/>
      <c r="CW402" s="1772"/>
      <c r="CX402" s="1772"/>
      <c r="CY402" s="1772"/>
      <c r="CZ402" s="1773"/>
      <c r="DA402" s="1516"/>
      <c r="DB402" s="1516"/>
      <c r="DC402" s="1516"/>
      <c r="DD402" s="1516"/>
      <c r="DE402" s="1516"/>
      <c r="DF402" s="1516"/>
      <c r="DG402" s="1516"/>
      <c r="DH402" s="1516"/>
      <c r="DI402" s="1516"/>
      <c r="DJ402">
        <f>$DJ$399</f>
        <v>0</v>
      </c>
    </row>
    <row r="403" spans="1:114" ht="30" hidden="1" customHeight="1">
      <c r="A403" s="1761">
        <v>2</v>
      </c>
      <c r="B403" s="1761">
        <v>1</v>
      </c>
      <c r="C403" s="1762"/>
      <c r="D403" s="1762"/>
      <c r="E403" s="1762"/>
      <c r="F403" s="1762"/>
      <c r="G403" s="1762"/>
      <c r="H403" s="1762"/>
      <c r="I403" s="1762"/>
      <c r="J403" s="1762"/>
      <c r="K403" s="1763"/>
      <c r="L403" s="1763"/>
      <c r="M403" s="1763"/>
      <c r="N403" s="1763"/>
      <c r="O403" s="1763"/>
      <c r="P403" s="1763"/>
      <c r="Q403" s="1764"/>
      <c r="R403" s="1764"/>
      <c r="S403" s="1764"/>
      <c r="T403" s="1764"/>
      <c r="U403" s="1764"/>
      <c r="V403" s="1764"/>
      <c r="W403" s="1764"/>
      <c r="X403" s="1764"/>
      <c r="Y403" s="1764"/>
      <c r="Z403" s="1765"/>
      <c r="AA403" s="1766"/>
      <c r="AB403" s="1766"/>
      <c r="AC403" s="1767"/>
      <c r="AD403" s="1768"/>
      <c r="AE403" s="1769"/>
      <c r="AF403" s="1769"/>
      <c r="AG403" s="1769"/>
      <c r="AH403" s="1769"/>
      <c r="AI403" s="1770"/>
      <c r="AJ403" s="1770"/>
      <c r="AK403" s="1770"/>
      <c r="AL403" s="1770"/>
      <c r="AM403" s="1771"/>
      <c r="AN403" s="1772"/>
      <c r="AO403" s="1772"/>
      <c r="AP403" s="1773"/>
      <c r="AQ403" s="1516"/>
      <c r="AR403" s="1516"/>
      <c r="AS403" s="1516"/>
      <c r="AT403" s="1516"/>
      <c r="AU403" s="1516"/>
      <c r="AV403" s="1516"/>
      <c r="AW403" s="1516"/>
      <c r="AX403" s="1516"/>
      <c r="AY403" s="1516"/>
      <c r="AZ403" s="1762"/>
      <c r="BA403" s="1762"/>
      <c r="BB403" s="1762"/>
      <c r="BC403" s="1763"/>
      <c r="BD403" s="1763"/>
      <c r="BE403" s="1763"/>
      <c r="BF403" s="1763"/>
      <c r="BG403" s="1763"/>
      <c r="BH403" s="1763"/>
      <c r="BI403" s="1764"/>
      <c r="BJ403" s="1764"/>
      <c r="BK403" s="1764"/>
      <c r="BL403" s="1764"/>
      <c r="BM403" s="1764"/>
      <c r="BN403" s="1764"/>
      <c r="BO403" s="1764"/>
      <c r="BP403" s="1764"/>
      <c r="BQ403" s="1764"/>
      <c r="BR403" s="1765"/>
      <c r="BS403" s="1766"/>
      <c r="BT403" s="1766"/>
      <c r="BU403" s="1767"/>
      <c r="BV403" s="1768"/>
      <c r="BW403" s="1769"/>
      <c r="BX403" s="1769"/>
      <c r="BY403" s="1769"/>
      <c r="BZ403" s="1769"/>
      <c r="CA403" s="1770"/>
      <c r="CB403" s="1770"/>
      <c r="CC403" s="1770"/>
      <c r="CD403" s="1770"/>
      <c r="CE403" s="1771"/>
      <c r="CF403" s="1772"/>
      <c r="CG403" s="1772"/>
      <c r="CH403" s="1772"/>
      <c r="CI403" s="1772"/>
      <c r="CJ403" s="1772"/>
      <c r="CK403" s="1772"/>
      <c r="CL403" s="1772"/>
      <c r="CM403" s="1772"/>
      <c r="CN403" s="1772"/>
      <c r="CO403" s="1772"/>
      <c r="CP403" s="1772"/>
      <c r="CQ403" s="1772"/>
      <c r="CR403" s="1772"/>
      <c r="CS403" s="1772"/>
      <c r="CT403" s="1772"/>
      <c r="CU403" s="1772"/>
      <c r="CV403" s="1772"/>
      <c r="CW403" s="1772"/>
      <c r="CX403" s="1772"/>
      <c r="CY403" s="1772"/>
      <c r="CZ403" s="1773"/>
      <c r="DA403" s="1516"/>
      <c r="DB403" s="1516"/>
      <c r="DC403" s="1516"/>
      <c r="DD403" s="1516"/>
      <c r="DE403" s="1516"/>
      <c r="DF403" s="1516"/>
      <c r="DG403" s="1516"/>
      <c r="DH403" s="1516"/>
      <c r="DI403" s="1516"/>
      <c r="DJ403">
        <f>COUNTA($C$403)</f>
        <v>0</v>
      </c>
    </row>
    <row r="404" spans="1:114" ht="30" hidden="1" customHeight="1">
      <c r="A404" s="1761">
        <v>3</v>
      </c>
      <c r="B404" s="1761">
        <v>1</v>
      </c>
      <c r="C404" s="1762"/>
      <c r="D404" s="1762"/>
      <c r="E404" s="1762"/>
      <c r="F404" s="1762"/>
      <c r="G404" s="1762"/>
      <c r="H404" s="1762"/>
      <c r="I404" s="1762"/>
      <c r="J404" s="1762"/>
      <c r="K404" s="1763"/>
      <c r="L404" s="1763"/>
      <c r="M404" s="1763"/>
      <c r="N404" s="1763"/>
      <c r="O404" s="1763"/>
      <c r="P404" s="1763"/>
      <c r="Q404" s="1764"/>
      <c r="R404" s="1764"/>
      <c r="S404" s="1764"/>
      <c r="T404" s="1764"/>
      <c r="U404" s="1764"/>
      <c r="V404" s="1764"/>
      <c r="W404" s="1764"/>
      <c r="X404" s="1764"/>
      <c r="Y404" s="1764"/>
      <c r="Z404" s="1765"/>
      <c r="AA404" s="1766"/>
      <c r="AB404" s="1766"/>
      <c r="AC404" s="1767"/>
      <c r="AD404" s="1768"/>
      <c r="AE404" s="1769"/>
      <c r="AF404" s="1769"/>
      <c r="AG404" s="1769"/>
      <c r="AH404" s="1769"/>
      <c r="AI404" s="1774"/>
      <c r="AJ404" s="1774"/>
      <c r="AK404" s="1774"/>
      <c r="AL404" s="1774"/>
      <c r="AM404" s="1771"/>
      <c r="AN404" s="1772"/>
      <c r="AO404" s="1772"/>
      <c r="AP404" s="1773"/>
      <c r="AQ404" s="1516"/>
      <c r="AR404" s="1516"/>
      <c r="AS404" s="1516"/>
      <c r="AT404" s="1516"/>
      <c r="AU404" s="1516"/>
      <c r="AV404" s="1516"/>
      <c r="AW404" s="1516"/>
      <c r="AX404" s="1516"/>
      <c r="AY404" s="1516"/>
      <c r="AZ404" s="1762"/>
      <c r="BA404" s="1762"/>
      <c r="BB404" s="1762"/>
      <c r="BC404" s="1763"/>
      <c r="BD404" s="1763"/>
      <c r="BE404" s="1763"/>
      <c r="BF404" s="1763"/>
      <c r="BG404" s="1763"/>
      <c r="BH404" s="1763"/>
      <c r="BI404" s="1764"/>
      <c r="BJ404" s="1764"/>
      <c r="BK404" s="1764"/>
      <c r="BL404" s="1764"/>
      <c r="BM404" s="1764"/>
      <c r="BN404" s="1764"/>
      <c r="BO404" s="1764"/>
      <c r="BP404" s="1764"/>
      <c r="BQ404" s="1764"/>
      <c r="BR404" s="1765"/>
      <c r="BS404" s="1766"/>
      <c r="BT404" s="1766"/>
      <c r="BU404" s="1767"/>
      <c r="BV404" s="1768"/>
      <c r="BW404" s="1769"/>
      <c r="BX404" s="1769"/>
      <c r="BY404" s="1769"/>
      <c r="BZ404" s="1769"/>
      <c r="CA404" s="1774"/>
      <c r="CB404" s="1774"/>
      <c r="CC404" s="1774"/>
      <c r="CD404" s="1774"/>
      <c r="CE404" s="1771"/>
      <c r="CF404" s="1772"/>
      <c r="CG404" s="1772"/>
      <c r="CH404" s="1772"/>
      <c r="CI404" s="1772"/>
      <c r="CJ404" s="1772"/>
      <c r="CK404" s="1772"/>
      <c r="CL404" s="1772"/>
      <c r="CM404" s="1772"/>
      <c r="CN404" s="1772"/>
      <c r="CO404" s="1772"/>
      <c r="CP404" s="1772"/>
      <c r="CQ404" s="1772"/>
      <c r="CR404" s="1772"/>
      <c r="CS404" s="1772"/>
      <c r="CT404" s="1772"/>
      <c r="CU404" s="1772"/>
      <c r="CV404" s="1772"/>
      <c r="CW404" s="1772"/>
      <c r="CX404" s="1772"/>
      <c r="CY404" s="1772"/>
      <c r="CZ404" s="1773"/>
      <c r="DA404" s="1516"/>
      <c r="DB404" s="1516"/>
      <c r="DC404" s="1516"/>
      <c r="DD404" s="1516"/>
      <c r="DE404" s="1516"/>
      <c r="DF404" s="1516"/>
      <c r="DG404" s="1516"/>
      <c r="DH404" s="1516"/>
      <c r="DI404" s="1516"/>
      <c r="DJ404">
        <f>COUNTA($C$404)</f>
        <v>0</v>
      </c>
    </row>
    <row r="405" spans="1:114" ht="30" hidden="1" customHeight="1">
      <c r="A405" s="1761">
        <v>4</v>
      </c>
      <c r="B405" s="1761">
        <v>1</v>
      </c>
      <c r="C405" s="1762"/>
      <c r="D405" s="1762"/>
      <c r="E405" s="1762"/>
      <c r="F405" s="1762"/>
      <c r="G405" s="1762"/>
      <c r="H405" s="1762"/>
      <c r="I405" s="1762"/>
      <c r="J405" s="1762"/>
      <c r="K405" s="1763"/>
      <c r="L405" s="1763"/>
      <c r="M405" s="1763"/>
      <c r="N405" s="1763"/>
      <c r="O405" s="1763"/>
      <c r="P405" s="1763"/>
      <c r="Q405" s="1764"/>
      <c r="R405" s="1764"/>
      <c r="S405" s="1764"/>
      <c r="T405" s="1764"/>
      <c r="U405" s="1764"/>
      <c r="V405" s="1764"/>
      <c r="W405" s="1764"/>
      <c r="X405" s="1764"/>
      <c r="Y405" s="1764"/>
      <c r="Z405" s="1765"/>
      <c r="AA405" s="1766"/>
      <c r="AB405" s="1766"/>
      <c r="AC405" s="1767"/>
      <c r="AD405" s="1768"/>
      <c r="AE405" s="1769"/>
      <c r="AF405" s="1769"/>
      <c r="AG405" s="1769"/>
      <c r="AH405" s="1769"/>
      <c r="AI405" s="1774"/>
      <c r="AJ405" s="1774"/>
      <c r="AK405" s="1774"/>
      <c r="AL405" s="1774"/>
      <c r="AM405" s="1771"/>
      <c r="AN405" s="1772"/>
      <c r="AO405" s="1772"/>
      <c r="AP405" s="1773"/>
      <c r="AQ405" s="1516"/>
      <c r="AR405" s="1516"/>
      <c r="AS405" s="1516"/>
      <c r="AT405" s="1516"/>
      <c r="AU405" s="1516"/>
      <c r="AV405" s="1516"/>
      <c r="AW405" s="1516"/>
      <c r="AX405" s="1516"/>
      <c r="AY405" s="1516"/>
      <c r="AZ405" s="1762"/>
      <c r="BA405" s="1762"/>
      <c r="BB405" s="1762"/>
      <c r="BC405" s="1763"/>
      <c r="BD405" s="1763"/>
      <c r="BE405" s="1763"/>
      <c r="BF405" s="1763"/>
      <c r="BG405" s="1763"/>
      <c r="BH405" s="1763"/>
      <c r="BI405" s="1764"/>
      <c r="BJ405" s="1764"/>
      <c r="BK405" s="1764"/>
      <c r="BL405" s="1764"/>
      <c r="BM405" s="1764"/>
      <c r="BN405" s="1764"/>
      <c r="BO405" s="1764"/>
      <c r="BP405" s="1764"/>
      <c r="BQ405" s="1764"/>
      <c r="BR405" s="1765"/>
      <c r="BS405" s="1766"/>
      <c r="BT405" s="1766"/>
      <c r="BU405" s="1767"/>
      <c r="BV405" s="1768"/>
      <c r="BW405" s="1769"/>
      <c r="BX405" s="1769"/>
      <c r="BY405" s="1769"/>
      <c r="BZ405" s="1769"/>
      <c r="CA405" s="1774"/>
      <c r="CB405" s="1774"/>
      <c r="CC405" s="1774"/>
      <c r="CD405" s="1774"/>
      <c r="CE405" s="1771"/>
      <c r="CF405" s="1772"/>
      <c r="CG405" s="1772"/>
      <c r="CH405" s="1772"/>
      <c r="CI405" s="1772"/>
      <c r="CJ405" s="1772"/>
      <c r="CK405" s="1772"/>
      <c r="CL405" s="1772"/>
      <c r="CM405" s="1772"/>
      <c r="CN405" s="1772"/>
      <c r="CO405" s="1772"/>
      <c r="CP405" s="1772"/>
      <c r="CQ405" s="1772"/>
      <c r="CR405" s="1772"/>
      <c r="CS405" s="1772"/>
      <c r="CT405" s="1772"/>
      <c r="CU405" s="1772"/>
      <c r="CV405" s="1772"/>
      <c r="CW405" s="1772"/>
      <c r="CX405" s="1772"/>
      <c r="CY405" s="1772"/>
      <c r="CZ405" s="1773"/>
      <c r="DA405" s="1516"/>
      <c r="DB405" s="1516"/>
      <c r="DC405" s="1516"/>
      <c r="DD405" s="1516"/>
      <c r="DE405" s="1516"/>
      <c r="DF405" s="1516"/>
      <c r="DG405" s="1516"/>
      <c r="DH405" s="1516"/>
      <c r="DI405" s="1516"/>
      <c r="DJ405">
        <f>COUNTA($C$405)</f>
        <v>0</v>
      </c>
    </row>
    <row r="406" spans="1:114" ht="30" hidden="1" customHeight="1">
      <c r="A406" s="1761">
        <v>5</v>
      </c>
      <c r="B406" s="1761">
        <v>1</v>
      </c>
      <c r="C406" s="1762"/>
      <c r="D406" s="1762"/>
      <c r="E406" s="1762"/>
      <c r="F406" s="1762"/>
      <c r="G406" s="1762"/>
      <c r="H406" s="1762"/>
      <c r="I406" s="1762"/>
      <c r="J406" s="1762"/>
      <c r="K406" s="1763"/>
      <c r="L406" s="1763"/>
      <c r="M406" s="1763"/>
      <c r="N406" s="1763"/>
      <c r="O406" s="1763"/>
      <c r="P406" s="1763"/>
      <c r="Q406" s="1764"/>
      <c r="R406" s="1764"/>
      <c r="S406" s="1764"/>
      <c r="T406" s="1764"/>
      <c r="U406" s="1764"/>
      <c r="V406" s="1764"/>
      <c r="W406" s="1764"/>
      <c r="X406" s="1764"/>
      <c r="Y406" s="1764"/>
      <c r="Z406" s="1765"/>
      <c r="AA406" s="1766"/>
      <c r="AB406" s="1766"/>
      <c r="AC406" s="1767"/>
      <c r="AD406" s="1768"/>
      <c r="AE406" s="1769"/>
      <c r="AF406" s="1769"/>
      <c r="AG406" s="1769"/>
      <c r="AH406" s="1769"/>
      <c r="AI406" s="1774"/>
      <c r="AJ406" s="1774"/>
      <c r="AK406" s="1774"/>
      <c r="AL406" s="1774"/>
      <c r="AM406" s="1771"/>
      <c r="AN406" s="1772"/>
      <c r="AO406" s="1772"/>
      <c r="AP406" s="1773"/>
      <c r="AQ406" s="1516"/>
      <c r="AR406" s="1516"/>
      <c r="AS406" s="1516"/>
      <c r="AT406" s="1516"/>
      <c r="AU406" s="1516"/>
      <c r="AV406" s="1516"/>
      <c r="AW406" s="1516"/>
      <c r="AX406" s="1516"/>
      <c r="AY406" s="1516"/>
      <c r="AZ406" s="1762"/>
      <c r="BA406" s="1762"/>
      <c r="BB406" s="1762"/>
      <c r="BC406" s="1763"/>
      <c r="BD406" s="1763"/>
      <c r="BE406" s="1763"/>
      <c r="BF406" s="1763"/>
      <c r="BG406" s="1763"/>
      <c r="BH406" s="1763"/>
      <c r="BI406" s="1764"/>
      <c r="BJ406" s="1764"/>
      <c r="BK406" s="1764"/>
      <c r="BL406" s="1764"/>
      <c r="BM406" s="1764"/>
      <c r="BN406" s="1764"/>
      <c r="BO406" s="1764"/>
      <c r="BP406" s="1764"/>
      <c r="BQ406" s="1764"/>
      <c r="BR406" s="1765"/>
      <c r="BS406" s="1766"/>
      <c r="BT406" s="1766"/>
      <c r="BU406" s="1767"/>
      <c r="BV406" s="1768"/>
      <c r="BW406" s="1769"/>
      <c r="BX406" s="1769"/>
      <c r="BY406" s="1769"/>
      <c r="BZ406" s="1769"/>
      <c r="CA406" s="1774"/>
      <c r="CB406" s="1774"/>
      <c r="CC406" s="1774"/>
      <c r="CD406" s="1774"/>
      <c r="CE406" s="1771"/>
      <c r="CF406" s="1772"/>
      <c r="CG406" s="1772"/>
      <c r="CH406" s="1772"/>
      <c r="CI406" s="1772"/>
      <c r="CJ406" s="1772"/>
      <c r="CK406" s="1772"/>
      <c r="CL406" s="1772"/>
      <c r="CM406" s="1772"/>
      <c r="CN406" s="1772"/>
      <c r="CO406" s="1772"/>
      <c r="CP406" s="1772"/>
      <c r="CQ406" s="1772"/>
      <c r="CR406" s="1772"/>
      <c r="CS406" s="1772"/>
      <c r="CT406" s="1772"/>
      <c r="CU406" s="1772"/>
      <c r="CV406" s="1772"/>
      <c r="CW406" s="1772"/>
      <c r="CX406" s="1772"/>
      <c r="CY406" s="1772"/>
      <c r="CZ406" s="1773"/>
      <c r="DA406" s="1516"/>
      <c r="DB406" s="1516"/>
      <c r="DC406" s="1516"/>
      <c r="DD406" s="1516"/>
      <c r="DE406" s="1516"/>
      <c r="DF406" s="1516"/>
      <c r="DG406" s="1516"/>
      <c r="DH406" s="1516"/>
      <c r="DI406" s="1516"/>
      <c r="DJ406">
        <f>COUNTA($C$406)</f>
        <v>0</v>
      </c>
    </row>
    <row r="407" spans="1:114" ht="30" hidden="1" customHeight="1">
      <c r="A407" s="1761">
        <v>6</v>
      </c>
      <c r="B407" s="1761">
        <v>1</v>
      </c>
      <c r="C407" s="1762"/>
      <c r="D407" s="1762"/>
      <c r="E407" s="1762"/>
      <c r="F407" s="1762"/>
      <c r="G407" s="1762"/>
      <c r="H407" s="1762"/>
      <c r="I407" s="1762"/>
      <c r="J407" s="1762"/>
      <c r="K407" s="1763"/>
      <c r="L407" s="1763"/>
      <c r="M407" s="1763"/>
      <c r="N407" s="1763"/>
      <c r="O407" s="1763"/>
      <c r="P407" s="1763"/>
      <c r="Q407" s="1764"/>
      <c r="R407" s="1764"/>
      <c r="S407" s="1764"/>
      <c r="T407" s="1764"/>
      <c r="U407" s="1764"/>
      <c r="V407" s="1764"/>
      <c r="W407" s="1764"/>
      <c r="X407" s="1764"/>
      <c r="Y407" s="1764"/>
      <c r="Z407" s="1765"/>
      <c r="AA407" s="1766"/>
      <c r="AB407" s="1766"/>
      <c r="AC407" s="1767"/>
      <c r="AD407" s="1768"/>
      <c r="AE407" s="1769"/>
      <c r="AF407" s="1769"/>
      <c r="AG407" s="1769"/>
      <c r="AH407" s="1769"/>
      <c r="AI407" s="1774"/>
      <c r="AJ407" s="1774"/>
      <c r="AK407" s="1774"/>
      <c r="AL407" s="1774"/>
      <c r="AM407" s="1771"/>
      <c r="AN407" s="1772"/>
      <c r="AO407" s="1772"/>
      <c r="AP407" s="1773"/>
      <c r="AQ407" s="1516"/>
      <c r="AR407" s="1516"/>
      <c r="AS407" s="1516"/>
      <c r="AT407" s="1516"/>
      <c r="AU407" s="1516"/>
      <c r="AV407" s="1516"/>
      <c r="AW407" s="1516"/>
      <c r="AX407" s="1516"/>
      <c r="AY407" s="1516"/>
      <c r="AZ407" s="1762"/>
      <c r="BA407" s="1762"/>
      <c r="BB407" s="1762"/>
      <c r="BC407" s="1763"/>
      <c r="BD407" s="1763"/>
      <c r="BE407" s="1763"/>
      <c r="BF407" s="1763"/>
      <c r="BG407" s="1763"/>
      <c r="BH407" s="1763"/>
      <c r="BI407" s="1764"/>
      <c r="BJ407" s="1764"/>
      <c r="BK407" s="1764"/>
      <c r="BL407" s="1764"/>
      <c r="BM407" s="1764"/>
      <c r="BN407" s="1764"/>
      <c r="BO407" s="1764"/>
      <c r="BP407" s="1764"/>
      <c r="BQ407" s="1764"/>
      <c r="BR407" s="1765"/>
      <c r="BS407" s="1766"/>
      <c r="BT407" s="1766"/>
      <c r="BU407" s="1767"/>
      <c r="BV407" s="1768"/>
      <c r="BW407" s="1769"/>
      <c r="BX407" s="1769"/>
      <c r="BY407" s="1769"/>
      <c r="BZ407" s="1769"/>
      <c r="CA407" s="1774"/>
      <c r="CB407" s="1774"/>
      <c r="CC407" s="1774"/>
      <c r="CD407" s="1774"/>
      <c r="CE407" s="1771"/>
      <c r="CF407" s="1772"/>
      <c r="CG407" s="1772"/>
      <c r="CH407" s="1772"/>
      <c r="CI407" s="1772"/>
      <c r="CJ407" s="1772"/>
      <c r="CK407" s="1772"/>
      <c r="CL407" s="1772"/>
      <c r="CM407" s="1772"/>
      <c r="CN407" s="1772"/>
      <c r="CO407" s="1772"/>
      <c r="CP407" s="1772"/>
      <c r="CQ407" s="1772"/>
      <c r="CR407" s="1772"/>
      <c r="CS407" s="1772"/>
      <c r="CT407" s="1772"/>
      <c r="CU407" s="1772"/>
      <c r="CV407" s="1772"/>
      <c r="CW407" s="1772"/>
      <c r="CX407" s="1772"/>
      <c r="CY407" s="1772"/>
      <c r="CZ407" s="1773"/>
      <c r="DA407" s="1516"/>
      <c r="DB407" s="1516"/>
      <c r="DC407" s="1516"/>
      <c r="DD407" s="1516"/>
      <c r="DE407" s="1516"/>
      <c r="DF407" s="1516"/>
      <c r="DG407" s="1516"/>
      <c r="DH407" s="1516"/>
      <c r="DI407" s="1516"/>
      <c r="DJ407">
        <f>COUNTA($C$407)</f>
        <v>0</v>
      </c>
    </row>
    <row r="408" spans="1:114" ht="30" hidden="1" customHeight="1">
      <c r="A408" s="1761">
        <v>7</v>
      </c>
      <c r="B408" s="1761">
        <v>1</v>
      </c>
      <c r="C408" s="1762"/>
      <c r="D408" s="1762"/>
      <c r="E408" s="1762"/>
      <c r="F408" s="1762"/>
      <c r="G408" s="1762"/>
      <c r="H408" s="1762"/>
      <c r="I408" s="1762"/>
      <c r="J408" s="1762"/>
      <c r="K408" s="1763"/>
      <c r="L408" s="1763"/>
      <c r="M408" s="1763"/>
      <c r="N408" s="1763"/>
      <c r="O408" s="1763"/>
      <c r="P408" s="1763"/>
      <c r="Q408" s="1764"/>
      <c r="R408" s="1764"/>
      <c r="S408" s="1764"/>
      <c r="T408" s="1764"/>
      <c r="U408" s="1764"/>
      <c r="V408" s="1764"/>
      <c r="W408" s="1764"/>
      <c r="X408" s="1764"/>
      <c r="Y408" s="1764"/>
      <c r="Z408" s="1765"/>
      <c r="AA408" s="1766"/>
      <c r="AB408" s="1766"/>
      <c r="AC408" s="1767"/>
      <c r="AD408" s="1768"/>
      <c r="AE408" s="1769"/>
      <c r="AF408" s="1769"/>
      <c r="AG408" s="1769"/>
      <c r="AH408" s="1769"/>
      <c r="AI408" s="1774"/>
      <c r="AJ408" s="1774"/>
      <c r="AK408" s="1774"/>
      <c r="AL408" s="1774"/>
      <c r="AM408" s="1771"/>
      <c r="AN408" s="1772"/>
      <c r="AO408" s="1772"/>
      <c r="AP408" s="1773"/>
      <c r="AQ408" s="1516"/>
      <c r="AR408" s="1516"/>
      <c r="AS408" s="1516"/>
      <c r="AT408" s="1516"/>
      <c r="AU408" s="1516"/>
      <c r="AV408" s="1516"/>
      <c r="AW408" s="1516"/>
      <c r="AX408" s="1516"/>
      <c r="AY408" s="1516"/>
      <c r="AZ408" s="1762"/>
      <c r="BA408" s="1762"/>
      <c r="BB408" s="1762"/>
      <c r="BC408" s="1763"/>
      <c r="BD408" s="1763"/>
      <c r="BE408" s="1763"/>
      <c r="BF408" s="1763"/>
      <c r="BG408" s="1763"/>
      <c r="BH408" s="1763"/>
      <c r="BI408" s="1764"/>
      <c r="BJ408" s="1764"/>
      <c r="BK408" s="1764"/>
      <c r="BL408" s="1764"/>
      <c r="BM408" s="1764"/>
      <c r="BN408" s="1764"/>
      <c r="BO408" s="1764"/>
      <c r="BP408" s="1764"/>
      <c r="BQ408" s="1764"/>
      <c r="BR408" s="1765"/>
      <c r="BS408" s="1766"/>
      <c r="BT408" s="1766"/>
      <c r="BU408" s="1767"/>
      <c r="BV408" s="1768"/>
      <c r="BW408" s="1769"/>
      <c r="BX408" s="1769"/>
      <c r="BY408" s="1769"/>
      <c r="BZ408" s="1769"/>
      <c r="CA408" s="1774"/>
      <c r="CB408" s="1774"/>
      <c r="CC408" s="1774"/>
      <c r="CD408" s="1774"/>
      <c r="CE408" s="1771"/>
      <c r="CF408" s="1772"/>
      <c r="CG408" s="1772"/>
      <c r="CH408" s="1772"/>
      <c r="CI408" s="1772"/>
      <c r="CJ408" s="1772"/>
      <c r="CK408" s="1772"/>
      <c r="CL408" s="1772"/>
      <c r="CM408" s="1772"/>
      <c r="CN408" s="1772"/>
      <c r="CO408" s="1772"/>
      <c r="CP408" s="1772"/>
      <c r="CQ408" s="1772"/>
      <c r="CR408" s="1772"/>
      <c r="CS408" s="1772"/>
      <c r="CT408" s="1772"/>
      <c r="CU408" s="1772"/>
      <c r="CV408" s="1772"/>
      <c r="CW408" s="1772"/>
      <c r="CX408" s="1772"/>
      <c r="CY408" s="1772"/>
      <c r="CZ408" s="1773"/>
      <c r="DA408" s="1516"/>
      <c r="DB408" s="1516"/>
      <c r="DC408" s="1516"/>
      <c r="DD408" s="1516"/>
      <c r="DE408" s="1516"/>
      <c r="DF408" s="1516"/>
      <c r="DG408" s="1516"/>
      <c r="DH408" s="1516"/>
      <c r="DI408" s="1516"/>
      <c r="DJ408">
        <f>COUNTA($C$408)</f>
        <v>0</v>
      </c>
    </row>
    <row r="409" spans="1:114" ht="30" hidden="1" customHeight="1">
      <c r="A409" s="1761">
        <v>8</v>
      </c>
      <c r="B409" s="1761">
        <v>1</v>
      </c>
      <c r="C409" s="1762"/>
      <c r="D409" s="1762"/>
      <c r="E409" s="1762"/>
      <c r="F409" s="1762"/>
      <c r="G409" s="1762"/>
      <c r="H409" s="1762"/>
      <c r="I409" s="1762"/>
      <c r="J409" s="1762"/>
      <c r="K409" s="1763"/>
      <c r="L409" s="1763"/>
      <c r="M409" s="1763"/>
      <c r="N409" s="1763"/>
      <c r="O409" s="1763"/>
      <c r="P409" s="1763"/>
      <c r="Q409" s="1764"/>
      <c r="R409" s="1764"/>
      <c r="S409" s="1764"/>
      <c r="T409" s="1764"/>
      <c r="U409" s="1764"/>
      <c r="V409" s="1764"/>
      <c r="W409" s="1764"/>
      <c r="X409" s="1764"/>
      <c r="Y409" s="1764"/>
      <c r="Z409" s="1765"/>
      <c r="AA409" s="1766"/>
      <c r="AB409" s="1766"/>
      <c r="AC409" s="1767"/>
      <c r="AD409" s="1768"/>
      <c r="AE409" s="1769"/>
      <c r="AF409" s="1769"/>
      <c r="AG409" s="1769"/>
      <c r="AH409" s="1769"/>
      <c r="AI409" s="1774"/>
      <c r="AJ409" s="1774"/>
      <c r="AK409" s="1774"/>
      <c r="AL409" s="1774"/>
      <c r="AM409" s="1771"/>
      <c r="AN409" s="1772"/>
      <c r="AO409" s="1772"/>
      <c r="AP409" s="1773"/>
      <c r="AQ409" s="1516"/>
      <c r="AR409" s="1516"/>
      <c r="AS409" s="1516"/>
      <c r="AT409" s="1516"/>
      <c r="AU409" s="1516"/>
      <c r="AV409" s="1516"/>
      <c r="AW409" s="1516"/>
      <c r="AX409" s="1516"/>
      <c r="AY409" s="1516"/>
      <c r="AZ409" s="1762"/>
      <c r="BA409" s="1762"/>
      <c r="BB409" s="1762"/>
      <c r="BC409" s="1763"/>
      <c r="BD409" s="1763"/>
      <c r="BE409" s="1763"/>
      <c r="BF409" s="1763"/>
      <c r="BG409" s="1763"/>
      <c r="BH409" s="1763"/>
      <c r="BI409" s="1764"/>
      <c r="BJ409" s="1764"/>
      <c r="BK409" s="1764"/>
      <c r="BL409" s="1764"/>
      <c r="BM409" s="1764"/>
      <c r="BN409" s="1764"/>
      <c r="BO409" s="1764"/>
      <c r="BP409" s="1764"/>
      <c r="BQ409" s="1764"/>
      <c r="BR409" s="1765"/>
      <c r="BS409" s="1766"/>
      <c r="BT409" s="1766"/>
      <c r="BU409" s="1767"/>
      <c r="BV409" s="1768"/>
      <c r="BW409" s="1769"/>
      <c r="BX409" s="1769"/>
      <c r="BY409" s="1769"/>
      <c r="BZ409" s="1769"/>
      <c r="CA409" s="1774"/>
      <c r="CB409" s="1774"/>
      <c r="CC409" s="1774"/>
      <c r="CD409" s="1774"/>
      <c r="CE409" s="1771"/>
      <c r="CF409" s="1772"/>
      <c r="CG409" s="1772"/>
      <c r="CH409" s="1772"/>
      <c r="CI409" s="1772"/>
      <c r="CJ409" s="1772"/>
      <c r="CK409" s="1772"/>
      <c r="CL409" s="1772"/>
      <c r="CM409" s="1772"/>
      <c r="CN409" s="1772"/>
      <c r="CO409" s="1772"/>
      <c r="CP409" s="1772"/>
      <c r="CQ409" s="1772"/>
      <c r="CR409" s="1772"/>
      <c r="CS409" s="1772"/>
      <c r="CT409" s="1772"/>
      <c r="CU409" s="1772"/>
      <c r="CV409" s="1772"/>
      <c r="CW409" s="1772"/>
      <c r="CX409" s="1772"/>
      <c r="CY409" s="1772"/>
      <c r="CZ409" s="1773"/>
      <c r="DA409" s="1516"/>
      <c r="DB409" s="1516"/>
      <c r="DC409" s="1516"/>
      <c r="DD409" s="1516"/>
      <c r="DE409" s="1516"/>
      <c r="DF409" s="1516"/>
      <c r="DG409" s="1516"/>
      <c r="DH409" s="1516"/>
      <c r="DI409" s="1516"/>
      <c r="DJ409">
        <f>COUNTA($C$409)</f>
        <v>0</v>
      </c>
    </row>
    <row r="410" spans="1:114" ht="30" hidden="1" customHeight="1">
      <c r="A410" s="1761">
        <v>9</v>
      </c>
      <c r="B410" s="1761">
        <v>1</v>
      </c>
      <c r="C410" s="1762"/>
      <c r="D410" s="1762"/>
      <c r="E410" s="1762"/>
      <c r="F410" s="1762"/>
      <c r="G410" s="1762"/>
      <c r="H410" s="1762"/>
      <c r="I410" s="1762"/>
      <c r="J410" s="1762"/>
      <c r="K410" s="1763"/>
      <c r="L410" s="1763"/>
      <c r="M410" s="1763"/>
      <c r="N410" s="1763"/>
      <c r="O410" s="1763"/>
      <c r="P410" s="1763"/>
      <c r="Q410" s="1764"/>
      <c r="R410" s="1764"/>
      <c r="S410" s="1764"/>
      <c r="T410" s="1764"/>
      <c r="U410" s="1764"/>
      <c r="V410" s="1764"/>
      <c r="W410" s="1764"/>
      <c r="X410" s="1764"/>
      <c r="Y410" s="1764"/>
      <c r="Z410" s="1765"/>
      <c r="AA410" s="1766"/>
      <c r="AB410" s="1766"/>
      <c r="AC410" s="1767"/>
      <c r="AD410" s="1768"/>
      <c r="AE410" s="1769"/>
      <c r="AF410" s="1769"/>
      <c r="AG410" s="1769"/>
      <c r="AH410" s="1769"/>
      <c r="AI410" s="1774"/>
      <c r="AJ410" s="1774"/>
      <c r="AK410" s="1774"/>
      <c r="AL410" s="1774"/>
      <c r="AM410" s="1771"/>
      <c r="AN410" s="1772"/>
      <c r="AO410" s="1772"/>
      <c r="AP410" s="1773"/>
      <c r="AQ410" s="1516"/>
      <c r="AR410" s="1516"/>
      <c r="AS410" s="1516"/>
      <c r="AT410" s="1516"/>
      <c r="AU410" s="1516"/>
      <c r="AV410" s="1516"/>
      <c r="AW410" s="1516"/>
      <c r="AX410" s="1516"/>
      <c r="AY410" s="1516"/>
      <c r="AZ410" s="1762"/>
      <c r="BA410" s="1762"/>
      <c r="BB410" s="1762"/>
      <c r="BC410" s="1763"/>
      <c r="BD410" s="1763"/>
      <c r="BE410" s="1763"/>
      <c r="BF410" s="1763"/>
      <c r="BG410" s="1763"/>
      <c r="BH410" s="1763"/>
      <c r="BI410" s="1764"/>
      <c r="BJ410" s="1764"/>
      <c r="BK410" s="1764"/>
      <c r="BL410" s="1764"/>
      <c r="BM410" s="1764"/>
      <c r="BN410" s="1764"/>
      <c r="BO410" s="1764"/>
      <c r="BP410" s="1764"/>
      <c r="BQ410" s="1764"/>
      <c r="BR410" s="1765"/>
      <c r="BS410" s="1766"/>
      <c r="BT410" s="1766"/>
      <c r="BU410" s="1767"/>
      <c r="BV410" s="1768"/>
      <c r="BW410" s="1769"/>
      <c r="BX410" s="1769"/>
      <c r="BY410" s="1769"/>
      <c r="BZ410" s="1769"/>
      <c r="CA410" s="1774"/>
      <c r="CB410" s="1774"/>
      <c r="CC410" s="1774"/>
      <c r="CD410" s="1774"/>
      <c r="CE410" s="1771"/>
      <c r="CF410" s="1772"/>
      <c r="CG410" s="1772"/>
      <c r="CH410" s="1772"/>
      <c r="CI410" s="1772"/>
      <c r="CJ410" s="1772"/>
      <c r="CK410" s="1772"/>
      <c r="CL410" s="1772"/>
      <c r="CM410" s="1772"/>
      <c r="CN410" s="1772"/>
      <c r="CO410" s="1772"/>
      <c r="CP410" s="1772"/>
      <c r="CQ410" s="1772"/>
      <c r="CR410" s="1772"/>
      <c r="CS410" s="1772"/>
      <c r="CT410" s="1772"/>
      <c r="CU410" s="1772"/>
      <c r="CV410" s="1772"/>
      <c r="CW410" s="1772"/>
      <c r="CX410" s="1772"/>
      <c r="CY410" s="1772"/>
      <c r="CZ410" s="1773"/>
      <c r="DA410" s="1516"/>
      <c r="DB410" s="1516"/>
      <c r="DC410" s="1516"/>
      <c r="DD410" s="1516"/>
      <c r="DE410" s="1516"/>
      <c r="DF410" s="1516"/>
      <c r="DG410" s="1516"/>
      <c r="DH410" s="1516"/>
      <c r="DI410" s="1516"/>
      <c r="DJ410">
        <f>COUNTA($C$410)</f>
        <v>0</v>
      </c>
    </row>
    <row r="411" spans="1:114" ht="30" hidden="1" customHeight="1">
      <c r="A411" s="1761">
        <v>10</v>
      </c>
      <c r="B411" s="1761">
        <v>1</v>
      </c>
      <c r="C411" s="1762"/>
      <c r="D411" s="1762"/>
      <c r="E411" s="1762"/>
      <c r="F411" s="1762"/>
      <c r="G411" s="1762"/>
      <c r="H411" s="1762"/>
      <c r="I411" s="1762"/>
      <c r="J411" s="1762"/>
      <c r="K411" s="1763"/>
      <c r="L411" s="1763"/>
      <c r="M411" s="1763"/>
      <c r="N411" s="1763"/>
      <c r="O411" s="1763"/>
      <c r="P411" s="1763"/>
      <c r="Q411" s="1764"/>
      <c r="R411" s="1764"/>
      <c r="S411" s="1764"/>
      <c r="T411" s="1764"/>
      <c r="U411" s="1764"/>
      <c r="V411" s="1764"/>
      <c r="W411" s="1764"/>
      <c r="X411" s="1764"/>
      <c r="Y411" s="1764"/>
      <c r="Z411" s="1765"/>
      <c r="AA411" s="1766"/>
      <c r="AB411" s="1766"/>
      <c r="AC411" s="1767"/>
      <c r="AD411" s="1768"/>
      <c r="AE411" s="1769"/>
      <c r="AF411" s="1769"/>
      <c r="AG411" s="1769"/>
      <c r="AH411" s="1769"/>
      <c r="AI411" s="1774"/>
      <c r="AJ411" s="1774"/>
      <c r="AK411" s="1774"/>
      <c r="AL411" s="1774"/>
      <c r="AM411" s="1771"/>
      <c r="AN411" s="1772"/>
      <c r="AO411" s="1772"/>
      <c r="AP411" s="1773"/>
      <c r="AQ411" s="1516"/>
      <c r="AR411" s="1516"/>
      <c r="AS411" s="1516"/>
      <c r="AT411" s="1516"/>
      <c r="AU411" s="1516"/>
      <c r="AV411" s="1516"/>
      <c r="AW411" s="1516"/>
      <c r="AX411" s="1516"/>
      <c r="AY411" s="1516"/>
      <c r="AZ411" s="1762"/>
      <c r="BA411" s="1762"/>
      <c r="BB411" s="1762"/>
      <c r="BC411" s="1763"/>
      <c r="BD411" s="1763"/>
      <c r="BE411" s="1763"/>
      <c r="BF411" s="1763"/>
      <c r="BG411" s="1763"/>
      <c r="BH411" s="1763"/>
      <c r="BI411" s="1764"/>
      <c r="BJ411" s="1764"/>
      <c r="BK411" s="1764"/>
      <c r="BL411" s="1764"/>
      <c r="BM411" s="1764"/>
      <c r="BN411" s="1764"/>
      <c r="BO411" s="1764"/>
      <c r="BP411" s="1764"/>
      <c r="BQ411" s="1764"/>
      <c r="BR411" s="1765"/>
      <c r="BS411" s="1766"/>
      <c r="BT411" s="1766"/>
      <c r="BU411" s="1767"/>
      <c r="BV411" s="1768"/>
      <c r="BW411" s="1769"/>
      <c r="BX411" s="1769"/>
      <c r="BY411" s="1769"/>
      <c r="BZ411" s="1769"/>
      <c r="CA411" s="1774"/>
      <c r="CB411" s="1774"/>
      <c r="CC411" s="1774"/>
      <c r="CD411" s="1774"/>
      <c r="CE411" s="1771"/>
      <c r="CF411" s="1772"/>
      <c r="CG411" s="1772"/>
      <c r="CH411" s="1772"/>
      <c r="CI411" s="1772"/>
      <c r="CJ411" s="1772"/>
      <c r="CK411" s="1772"/>
      <c r="CL411" s="1772"/>
      <c r="CM411" s="1772"/>
      <c r="CN411" s="1772"/>
      <c r="CO411" s="1772"/>
      <c r="CP411" s="1772"/>
      <c r="CQ411" s="1772"/>
      <c r="CR411" s="1772"/>
      <c r="CS411" s="1772"/>
      <c r="CT411" s="1772"/>
      <c r="CU411" s="1772"/>
      <c r="CV411" s="1772"/>
      <c r="CW411" s="1772"/>
      <c r="CX411" s="1772"/>
      <c r="CY411" s="1772"/>
      <c r="CZ411" s="1773"/>
      <c r="DA411" s="1516"/>
      <c r="DB411" s="1516"/>
      <c r="DC411" s="1516"/>
      <c r="DD411" s="1516"/>
      <c r="DE411" s="1516"/>
      <c r="DF411" s="1516"/>
      <c r="DG411" s="1516"/>
      <c r="DH411" s="1516"/>
      <c r="DI411" s="1516"/>
      <c r="DJ411">
        <f>COUNTA($C$411)</f>
        <v>0</v>
      </c>
    </row>
    <row r="412" spans="1:114" ht="30" hidden="1" customHeight="1">
      <c r="A412" s="1761">
        <v>11</v>
      </c>
      <c r="B412" s="1761">
        <v>1</v>
      </c>
      <c r="C412" s="1762"/>
      <c r="D412" s="1762"/>
      <c r="E412" s="1762"/>
      <c r="F412" s="1762"/>
      <c r="G412" s="1762"/>
      <c r="H412" s="1762"/>
      <c r="I412" s="1762"/>
      <c r="J412" s="1762"/>
      <c r="K412" s="1763"/>
      <c r="L412" s="1763"/>
      <c r="M412" s="1763"/>
      <c r="N412" s="1763"/>
      <c r="O412" s="1763"/>
      <c r="P412" s="1763"/>
      <c r="Q412" s="1764"/>
      <c r="R412" s="1764"/>
      <c r="S412" s="1764"/>
      <c r="T412" s="1764"/>
      <c r="U412" s="1764"/>
      <c r="V412" s="1764"/>
      <c r="W412" s="1764"/>
      <c r="X412" s="1764"/>
      <c r="Y412" s="1764"/>
      <c r="Z412" s="1765"/>
      <c r="AA412" s="1766"/>
      <c r="AB412" s="1766"/>
      <c r="AC412" s="1767"/>
      <c r="AD412" s="1768"/>
      <c r="AE412" s="1769"/>
      <c r="AF412" s="1769"/>
      <c r="AG412" s="1769"/>
      <c r="AH412" s="1769"/>
      <c r="AI412" s="1774"/>
      <c r="AJ412" s="1774"/>
      <c r="AK412" s="1774"/>
      <c r="AL412" s="1774"/>
      <c r="AM412" s="1771"/>
      <c r="AN412" s="1772"/>
      <c r="AO412" s="1772"/>
      <c r="AP412" s="1773"/>
      <c r="AQ412" s="1516"/>
      <c r="AR412" s="1516"/>
      <c r="AS412" s="1516"/>
      <c r="AT412" s="1516"/>
      <c r="AU412" s="1516"/>
      <c r="AV412" s="1516"/>
      <c r="AW412" s="1516"/>
      <c r="AX412" s="1516"/>
      <c r="AY412" s="1516"/>
      <c r="AZ412" s="1762"/>
      <c r="BA412" s="1762"/>
      <c r="BB412" s="1762"/>
      <c r="BC412" s="1763"/>
      <c r="BD412" s="1763"/>
      <c r="BE412" s="1763"/>
      <c r="BF412" s="1763"/>
      <c r="BG412" s="1763"/>
      <c r="BH412" s="1763"/>
      <c r="BI412" s="1764"/>
      <c r="BJ412" s="1764"/>
      <c r="BK412" s="1764"/>
      <c r="BL412" s="1764"/>
      <c r="BM412" s="1764"/>
      <c r="BN412" s="1764"/>
      <c r="BO412" s="1764"/>
      <c r="BP412" s="1764"/>
      <c r="BQ412" s="1764"/>
      <c r="BR412" s="1765"/>
      <c r="BS412" s="1766"/>
      <c r="BT412" s="1766"/>
      <c r="BU412" s="1767"/>
      <c r="BV412" s="1768"/>
      <c r="BW412" s="1769"/>
      <c r="BX412" s="1769"/>
      <c r="BY412" s="1769"/>
      <c r="BZ412" s="1769"/>
      <c r="CA412" s="1774"/>
      <c r="CB412" s="1774"/>
      <c r="CC412" s="1774"/>
      <c r="CD412" s="1774"/>
      <c r="CE412" s="1771"/>
      <c r="CF412" s="1772"/>
      <c r="CG412" s="1772"/>
      <c r="CH412" s="1772"/>
      <c r="CI412" s="1772"/>
      <c r="CJ412" s="1772"/>
      <c r="CK412" s="1772"/>
      <c r="CL412" s="1772"/>
      <c r="CM412" s="1772"/>
      <c r="CN412" s="1772"/>
      <c r="CO412" s="1772"/>
      <c r="CP412" s="1772"/>
      <c r="CQ412" s="1772"/>
      <c r="CR412" s="1772"/>
      <c r="CS412" s="1772"/>
      <c r="CT412" s="1772"/>
      <c r="CU412" s="1772"/>
      <c r="CV412" s="1772"/>
      <c r="CW412" s="1772"/>
      <c r="CX412" s="1772"/>
      <c r="CY412" s="1772"/>
      <c r="CZ412" s="1773"/>
      <c r="DA412" s="1516"/>
      <c r="DB412" s="1516"/>
      <c r="DC412" s="1516"/>
      <c r="DD412" s="1516"/>
      <c r="DE412" s="1516"/>
      <c r="DF412" s="1516"/>
      <c r="DG412" s="1516"/>
      <c r="DH412" s="1516"/>
      <c r="DI412" s="1516"/>
      <c r="DJ412">
        <f>COUNTA($C$412)</f>
        <v>0</v>
      </c>
    </row>
    <row r="413" spans="1:114" ht="30" hidden="1" customHeight="1">
      <c r="A413" s="1761">
        <v>12</v>
      </c>
      <c r="B413" s="1761">
        <v>1</v>
      </c>
      <c r="C413" s="1762"/>
      <c r="D413" s="1762"/>
      <c r="E413" s="1762"/>
      <c r="F413" s="1762"/>
      <c r="G413" s="1762"/>
      <c r="H413" s="1762"/>
      <c r="I413" s="1762"/>
      <c r="J413" s="1762"/>
      <c r="K413" s="1763"/>
      <c r="L413" s="1763"/>
      <c r="M413" s="1763"/>
      <c r="N413" s="1763"/>
      <c r="O413" s="1763"/>
      <c r="P413" s="1763"/>
      <c r="Q413" s="1764"/>
      <c r="R413" s="1764"/>
      <c r="S413" s="1764"/>
      <c r="T413" s="1764"/>
      <c r="U413" s="1764"/>
      <c r="V413" s="1764"/>
      <c r="W413" s="1764"/>
      <c r="X413" s="1764"/>
      <c r="Y413" s="1764"/>
      <c r="Z413" s="1765"/>
      <c r="AA413" s="1766"/>
      <c r="AB413" s="1766"/>
      <c r="AC413" s="1767"/>
      <c r="AD413" s="1768"/>
      <c r="AE413" s="1769"/>
      <c r="AF413" s="1769"/>
      <c r="AG413" s="1769"/>
      <c r="AH413" s="1769"/>
      <c r="AI413" s="1774"/>
      <c r="AJ413" s="1774"/>
      <c r="AK413" s="1774"/>
      <c r="AL413" s="1774"/>
      <c r="AM413" s="1771"/>
      <c r="AN413" s="1772"/>
      <c r="AO413" s="1772"/>
      <c r="AP413" s="1773"/>
      <c r="AQ413" s="1516"/>
      <c r="AR413" s="1516"/>
      <c r="AS413" s="1516"/>
      <c r="AT413" s="1516"/>
      <c r="AU413" s="1516"/>
      <c r="AV413" s="1516"/>
      <c r="AW413" s="1516"/>
      <c r="AX413" s="1516"/>
      <c r="AY413" s="1516"/>
      <c r="AZ413" s="1762"/>
      <c r="BA413" s="1762"/>
      <c r="BB413" s="1762"/>
      <c r="BC413" s="1763"/>
      <c r="BD413" s="1763"/>
      <c r="BE413" s="1763"/>
      <c r="BF413" s="1763"/>
      <c r="BG413" s="1763"/>
      <c r="BH413" s="1763"/>
      <c r="BI413" s="1764"/>
      <c r="BJ413" s="1764"/>
      <c r="BK413" s="1764"/>
      <c r="BL413" s="1764"/>
      <c r="BM413" s="1764"/>
      <c r="BN413" s="1764"/>
      <c r="BO413" s="1764"/>
      <c r="BP413" s="1764"/>
      <c r="BQ413" s="1764"/>
      <c r="BR413" s="1765"/>
      <c r="BS413" s="1766"/>
      <c r="BT413" s="1766"/>
      <c r="BU413" s="1767"/>
      <c r="BV413" s="1768"/>
      <c r="BW413" s="1769"/>
      <c r="BX413" s="1769"/>
      <c r="BY413" s="1769"/>
      <c r="BZ413" s="1769"/>
      <c r="CA413" s="1774"/>
      <c r="CB413" s="1774"/>
      <c r="CC413" s="1774"/>
      <c r="CD413" s="1774"/>
      <c r="CE413" s="1771"/>
      <c r="CF413" s="1772"/>
      <c r="CG413" s="1772"/>
      <c r="CH413" s="1772"/>
      <c r="CI413" s="1772"/>
      <c r="CJ413" s="1772"/>
      <c r="CK413" s="1772"/>
      <c r="CL413" s="1772"/>
      <c r="CM413" s="1772"/>
      <c r="CN413" s="1772"/>
      <c r="CO413" s="1772"/>
      <c r="CP413" s="1772"/>
      <c r="CQ413" s="1772"/>
      <c r="CR413" s="1772"/>
      <c r="CS413" s="1772"/>
      <c r="CT413" s="1772"/>
      <c r="CU413" s="1772"/>
      <c r="CV413" s="1772"/>
      <c r="CW413" s="1772"/>
      <c r="CX413" s="1772"/>
      <c r="CY413" s="1772"/>
      <c r="CZ413" s="1773"/>
      <c r="DA413" s="1516"/>
      <c r="DB413" s="1516"/>
      <c r="DC413" s="1516"/>
      <c r="DD413" s="1516"/>
      <c r="DE413" s="1516"/>
      <c r="DF413" s="1516"/>
      <c r="DG413" s="1516"/>
      <c r="DH413" s="1516"/>
      <c r="DI413" s="1516"/>
      <c r="DJ413">
        <f>COUNTA($C$413)</f>
        <v>0</v>
      </c>
    </row>
    <row r="414" spans="1:114" ht="30" hidden="1" customHeight="1">
      <c r="A414" s="1761">
        <v>13</v>
      </c>
      <c r="B414" s="1761">
        <v>1</v>
      </c>
      <c r="C414" s="1762"/>
      <c r="D414" s="1762"/>
      <c r="E414" s="1762"/>
      <c r="F414" s="1762"/>
      <c r="G414" s="1762"/>
      <c r="H414" s="1762"/>
      <c r="I414" s="1762"/>
      <c r="J414" s="1762"/>
      <c r="K414" s="1763"/>
      <c r="L414" s="1763"/>
      <c r="M414" s="1763"/>
      <c r="N414" s="1763"/>
      <c r="O414" s="1763"/>
      <c r="P414" s="1763"/>
      <c r="Q414" s="1764"/>
      <c r="R414" s="1764"/>
      <c r="S414" s="1764"/>
      <c r="T414" s="1764"/>
      <c r="U414" s="1764"/>
      <c r="V414" s="1764"/>
      <c r="W414" s="1764"/>
      <c r="X414" s="1764"/>
      <c r="Y414" s="1764"/>
      <c r="Z414" s="1765"/>
      <c r="AA414" s="1766"/>
      <c r="AB414" s="1766"/>
      <c r="AC414" s="1767"/>
      <c r="AD414" s="1768"/>
      <c r="AE414" s="1769"/>
      <c r="AF414" s="1769"/>
      <c r="AG414" s="1769"/>
      <c r="AH414" s="1769"/>
      <c r="AI414" s="1774"/>
      <c r="AJ414" s="1774"/>
      <c r="AK414" s="1774"/>
      <c r="AL414" s="1774"/>
      <c r="AM414" s="1771"/>
      <c r="AN414" s="1772"/>
      <c r="AO414" s="1772"/>
      <c r="AP414" s="1773"/>
      <c r="AQ414" s="1516"/>
      <c r="AR414" s="1516"/>
      <c r="AS414" s="1516"/>
      <c r="AT414" s="1516"/>
      <c r="AU414" s="1516"/>
      <c r="AV414" s="1516"/>
      <c r="AW414" s="1516"/>
      <c r="AX414" s="1516"/>
      <c r="AY414" s="1516"/>
      <c r="AZ414" s="1762"/>
      <c r="BA414" s="1762"/>
      <c r="BB414" s="1762"/>
      <c r="BC414" s="1763"/>
      <c r="BD414" s="1763"/>
      <c r="BE414" s="1763"/>
      <c r="BF414" s="1763"/>
      <c r="BG414" s="1763"/>
      <c r="BH414" s="1763"/>
      <c r="BI414" s="1764"/>
      <c r="BJ414" s="1764"/>
      <c r="BK414" s="1764"/>
      <c r="BL414" s="1764"/>
      <c r="BM414" s="1764"/>
      <c r="BN414" s="1764"/>
      <c r="BO414" s="1764"/>
      <c r="BP414" s="1764"/>
      <c r="BQ414" s="1764"/>
      <c r="BR414" s="1765"/>
      <c r="BS414" s="1766"/>
      <c r="BT414" s="1766"/>
      <c r="BU414" s="1767"/>
      <c r="BV414" s="1768"/>
      <c r="BW414" s="1769"/>
      <c r="BX414" s="1769"/>
      <c r="BY414" s="1769"/>
      <c r="BZ414" s="1769"/>
      <c r="CA414" s="1774"/>
      <c r="CB414" s="1774"/>
      <c r="CC414" s="1774"/>
      <c r="CD414" s="1774"/>
      <c r="CE414" s="1771"/>
      <c r="CF414" s="1772"/>
      <c r="CG414" s="1772"/>
      <c r="CH414" s="1772"/>
      <c r="CI414" s="1772"/>
      <c r="CJ414" s="1772"/>
      <c r="CK414" s="1772"/>
      <c r="CL414" s="1772"/>
      <c r="CM414" s="1772"/>
      <c r="CN414" s="1772"/>
      <c r="CO414" s="1772"/>
      <c r="CP414" s="1772"/>
      <c r="CQ414" s="1772"/>
      <c r="CR414" s="1772"/>
      <c r="CS414" s="1772"/>
      <c r="CT414" s="1772"/>
      <c r="CU414" s="1772"/>
      <c r="CV414" s="1772"/>
      <c r="CW414" s="1772"/>
      <c r="CX414" s="1772"/>
      <c r="CY414" s="1772"/>
      <c r="CZ414" s="1773"/>
      <c r="DA414" s="1516"/>
      <c r="DB414" s="1516"/>
      <c r="DC414" s="1516"/>
      <c r="DD414" s="1516"/>
      <c r="DE414" s="1516"/>
      <c r="DF414" s="1516"/>
      <c r="DG414" s="1516"/>
      <c r="DH414" s="1516"/>
      <c r="DI414" s="1516"/>
      <c r="DJ414">
        <f>COUNTA($C$414)</f>
        <v>0</v>
      </c>
    </row>
    <row r="415" spans="1:114" ht="30" hidden="1" customHeight="1">
      <c r="A415" s="1761">
        <v>14</v>
      </c>
      <c r="B415" s="1761">
        <v>1</v>
      </c>
      <c r="C415" s="1762"/>
      <c r="D415" s="1762"/>
      <c r="E415" s="1762"/>
      <c r="F415" s="1762"/>
      <c r="G415" s="1762"/>
      <c r="H415" s="1762"/>
      <c r="I415" s="1762"/>
      <c r="J415" s="1762"/>
      <c r="K415" s="1763"/>
      <c r="L415" s="1763"/>
      <c r="M415" s="1763"/>
      <c r="N415" s="1763"/>
      <c r="O415" s="1763"/>
      <c r="P415" s="1763"/>
      <c r="Q415" s="1764"/>
      <c r="R415" s="1764"/>
      <c r="S415" s="1764"/>
      <c r="T415" s="1764"/>
      <c r="U415" s="1764"/>
      <c r="V415" s="1764"/>
      <c r="W415" s="1764"/>
      <c r="X415" s="1764"/>
      <c r="Y415" s="1764"/>
      <c r="Z415" s="1765"/>
      <c r="AA415" s="1766"/>
      <c r="AB415" s="1766"/>
      <c r="AC415" s="1767"/>
      <c r="AD415" s="1768"/>
      <c r="AE415" s="1769"/>
      <c r="AF415" s="1769"/>
      <c r="AG415" s="1769"/>
      <c r="AH415" s="1769"/>
      <c r="AI415" s="1774"/>
      <c r="AJ415" s="1774"/>
      <c r="AK415" s="1774"/>
      <c r="AL415" s="1774"/>
      <c r="AM415" s="1771"/>
      <c r="AN415" s="1772"/>
      <c r="AO415" s="1772"/>
      <c r="AP415" s="1773"/>
      <c r="AQ415" s="1516"/>
      <c r="AR415" s="1516"/>
      <c r="AS415" s="1516"/>
      <c r="AT415" s="1516"/>
      <c r="AU415" s="1516"/>
      <c r="AV415" s="1516"/>
      <c r="AW415" s="1516"/>
      <c r="AX415" s="1516"/>
      <c r="AY415" s="1516"/>
      <c r="AZ415" s="1762"/>
      <c r="BA415" s="1762"/>
      <c r="BB415" s="1762"/>
      <c r="BC415" s="1763"/>
      <c r="BD415" s="1763"/>
      <c r="BE415" s="1763"/>
      <c r="BF415" s="1763"/>
      <c r="BG415" s="1763"/>
      <c r="BH415" s="1763"/>
      <c r="BI415" s="1764"/>
      <c r="BJ415" s="1764"/>
      <c r="BK415" s="1764"/>
      <c r="BL415" s="1764"/>
      <c r="BM415" s="1764"/>
      <c r="BN415" s="1764"/>
      <c r="BO415" s="1764"/>
      <c r="BP415" s="1764"/>
      <c r="BQ415" s="1764"/>
      <c r="BR415" s="1765"/>
      <c r="BS415" s="1766"/>
      <c r="BT415" s="1766"/>
      <c r="BU415" s="1767"/>
      <c r="BV415" s="1768"/>
      <c r="BW415" s="1769"/>
      <c r="BX415" s="1769"/>
      <c r="BY415" s="1769"/>
      <c r="BZ415" s="1769"/>
      <c r="CA415" s="1774"/>
      <c r="CB415" s="1774"/>
      <c r="CC415" s="1774"/>
      <c r="CD415" s="1774"/>
      <c r="CE415" s="1771"/>
      <c r="CF415" s="1772"/>
      <c r="CG415" s="1772"/>
      <c r="CH415" s="1772"/>
      <c r="CI415" s="1772"/>
      <c r="CJ415" s="1772"/>
      <c r="CK415" s="1772"/>
      <c r="CL415" s="1772"/>
      <c r="CM415" s="1772"/>
      <c r="CN415" s="1772"/>
      <c r="CO415" s="1772"/>
      <c r="CP415" s="1772"/>
      <c r="CQ415" s="1772"/>
      <c r="CR415" s="1772"/>
      <c r="CS415" s="1772"/>
      <c r="CT415" s="1772"/>
      <c r="CU415" s="1772"/>
      <c r="CV415" s="1772"/>
      <c r="CW415" s="1772"/>
      <c r="CX415" s="1772"/>
      <c r="CY415" s="1772"/>
      <c r="CZ415" s="1773"/>
      <c r="DA415" s="1516"/>
      <c r="DB415" s="1516"/>
      <c r="DC415" s="1516"/>
      <c r="DD415" s="1516"/>
      <c r="DE415" s="1516"/>
      <c r="DF415" s="1516"/>
      <c r="DG415" s="1516"/>
      <c r="DH415" s="1516"/>
      <c r="DI415" s="1516"/>
      <c r="DJ415">
        <f>COUNTA($C$415)</f>
        <v>0</v>
      </c>
    </row>
    <row r="416" spans="1:114" ht="30" hidden="1" customHeight="1">
      <c r="A416" s="1761">
        <v>15</v>
      </c>
      <c r="B416" s="1761">
        <v>1</v>
      </c>
      <c r="C416" s="1762"/>
      <c r="D416" s="1762"/>
      <c r="E416" s="1762"/>
      <c r="F416" s="1762"/>
      <c r="G416" s="1762"/>
      <c r="H416" s="1762"/>
      <c r="I416" s="1762"/>
      <c r="J416" s="1762"/>
      <c r="K416" s="1763"/>
      <c r="L416" s="1763"/>
      <c r="M416" s="1763"/>
      <c r="N416" s="1763"/>
      <c r="O416" s="1763"/>
      <c r="P416" s="1763"/>
      <c r="Q416" s="1764"/>
      <c r="R416" s="1764"/>
      <c r="S416" s="1764"/>
      <c r="T416" s="1764"/>
      <c r="U416" s="1764"/>
      <c r="V416" s="1764"/>
      <c r="W416" s="1764"/>
      <c r="X416" s="1764"/>
      <c r="Y416" s="1764"/>
      <c r="Z416" s="1765"/>
      <c r="AA416" s="1766"/>
      <c r="AB416" s="1766"/>
      <c r="AC416" s="1767"/>
      <c r="AD416" s="1768"/>
      <c r="AE416" s="1769"/>
      <c r="AF416" s="1769"/>
      <c r="AG416" s="1769"/>
      <c r="AH416" s="1769"/>
      <c r="AI416" s="1774"/>
      <c r="AJ416" s="1774"/>
      <c r="AK416" s="1774"/>
      <c r="AL416" s="1774"/>
      <c r="AM416" s="1771"/>
      <c r="AN416" s="1772"/>
      <c r="AO416" s="1772"/>
      <c r="AP416" s="1773"/>
      <c r="AQ416" s="1516"/>
      <c r="AR416" s="1516"/>
      <c r="AS416" s="1516"/>
      <c r="AT416" s="1516"/>
      <c r="AU416" s="1516"/>
      <c r="AV416" s="1516"/>
      <c r="AW416" s="1516"/>
      <c r="AX416" s="1516"/>
      <c r="AY416" s="1516"/>
      <c r="AZ416" s="1762"/>
      <c r="BA416" s="1762"/>
      <c r="BB416" s="1762"/>
      <c r="BC416" s="1763"/>
      <c r="BD416" s="1763"/>
      <c r="BE416" s="1763"/>
      <c r="BF416" s="1763"/>
      <c r="BG416" s="1763"/>
      <c r="BH416" s="1763"/>
      <c r="BI416" s="1764"/>
      <c r="BJ416" s="1764"/>
      <c r="BK416" s="1764"/>
      <c r="BL416" s="1764"/>
      <c r="BM416" s="1764"/>
      <c r="BN416" s="1764"/>
      <c r="BO416" s="1764"/>
      <c r="BP416" s="1764"/>
      <c r="BQ416" s="1764"/>
      <c r="BR416" s="1765"/>
      <c r="BS416" s="1766"/>
      <c r="BT416" s="1766"/>
      <c r="BU416" s="1767"/>
      <c r="BV416" s="1768"/>
      <c r="BW416" s="1769"/>
      <c r="BX416" s="1769"/>
      <c r="BY416" s="1769"/>
      <c r="BZ416" s="1769"/>
      <c r="CA416" s="1774"/>
      <c r="CB416" s="1774"/>
      <c r="CC416" s="1774"/>
      <c r="CD416" s="1774"/>
      <c r="CE416" s="1771"/>
      <c r="CF416" s="1772"/>
      <c r="CG416" s="1772"/>
      <c r="CH416" s="1772"/>
      <c r="CI416" s="1772"/>
      <c r="CJ416" s="1772"/>
      <c r="CK416" s="1772"/>
      <c r="CL416" s="1772"/>
      <c r="CM416" s="1772"/>
      <c r="CN416" s="1772"/>
      <c r="CO416" s="1772"/>
      <c r="CP416" s="1772"/>
      <c r="CQ416" s="1772"/>
      <c r="CR416" s="1772"/>
      <c r="CS416" s="1772"/>
      <c r="CT416" s="1772"/>
      <c r="CU416" s="1772"/>
      <c r="CV416" s="1772"/>
      <c r="CW416" s="1772"/>
      <c r="CX416" s="1772"/>
      <c r="CY416" s="1772"/>
      <c r="CZ416" s="1773"/>
      <c r="DA416" s="1516"/>
      <c r="DB416" s="1516"/>
      <c r="DC416" s="1516"/>
      <c r="DD416" s="1516"/>
      <c r="DE416" s="1516"/>
      <c r="DF416" s="1516"/>
      <c r="DG416" s="1516"/>
      <c r="DH416" s="1516"/>
      <c r="DI416" s="1516"/>
      <c r="DJ416">
        <f>COUNTA($C$416)</f>
        <v>0</v>
      </c>
    </row>
    <row r="417" spans="1:114" ht="30" hidden="1" customHeight="1">
      <c r="A417" s="1761">
        <v>16</v>
      </c>
      <c r="B417" s="1761">
        <v>1</v>
      </c>
      <c r="C417" s="1762"/>
      <c r="D417" s="1762"/>
      <c r="E417" s="1762"/>
      <c r="F417" s="1762"/>
      <c r="G417" s="1762"/>
      <c r="H417" s="1762"/>
      <c r="I417" s="1762"/>
      <c r="J417" s="1762"/>
      <c r="K417" s="1763"/>
      <c r="L417" s="1763"/>
      <c r="M417" s="1763"/>
      <c r="N417" s="1763"/>
      <c r="O417" s="1763"/>
      <c r="P417" s="1763"/>
      <c r="Q417" s="1764"/>
      <c r="R417" s="1764"/>
      <c r="S417" s="1764"/>
      <c r="T417" s="1764"/>
      <c r="U417" s="1764"/>
      <c r="V417" s="1764"/>
      <c r="W417" s="1764"/>
      <c r="X417" s="1764"/>
      <c r="Y417" s="1764"/>
      <c r="Z417" s="1765"/>
      <c r="AA417" s="1766"/>
      <c r="AB417" s="1766"/>
      <c r="AC417" s="1767"/>
      <c r="AD417" s="1768"/>
      <c r="AE417" s="1769"/>
      <c r="AF417" s="1769"/>
      <c r="AG417" s="1769"/>
      <c r="AH417" s="1769"/>
      <c r="AI417" s="1774"/>
      <c r="AJ417" s="1774"/>
      <c r="AK417" s="1774"/>
      <c r="AL417" s="1774"/>
      <c r="AM417" s="1771"/>
      <c r="AN417" s="1772"/>
      <c r="AO417" s="1772"/>
      <c r="AP417" s="1773"/>
      <c r="AQ417" s="1516"/>
      <c r="AR417" s="1516"/>
      <c r="AS417" s="1516"/>
      <c r="AT417" s="1516"/>
      <c r="AU417" s="1516"/>
      <c r="AV417" s="1516"/>
      <c r="AW417" s="1516"/>
      <c r="AX417" s="1516"/>
      <c r="AY417" s="1516"/>
      <c r="AZ417" s="1762"/>
      <c r="BA417" s="1762"/>
      <c r="BB417" s="1762"/>
      <c r="BC417" s="1763"/>
      <c r="BD417" s="1763"/>
      <c r="BE417" s="1763"/>
      <c r="BF417" s="1763"/>
      <c r="BG417" s="1763"/>
      <c r="BH417" s="1763"/>
      <c r="BI417" s="1764"/>
      <c r="BJ417" s="1764"/>
      <c r="BK417" s="1764"/>
      <c r="BL417" s="1764"/>
      <c r="BM417" s="1764"/>
      <c r="BN417" s="1764"/>
      <c r="BO417" s="1764"/>
      <c r="BP417" s="1764"/>
      <c r="BQ417" s="1764"/>
      <c r="BR417" s="1765"/>
      <c r="BS417" s="1766"/>
      <c r="BT417" s="1766"/>
      <c r="BU417" s="1767"/>
      <c r="BV417" s="1768"/>
      <c r="BW417" s="1769"/>
      <c r="BX417" s="1769"/>
      <c r="BY417" s="1769"/>
      <c r="BZ417" s="1769"/>
      <c r="CA417" s="1774"/>
      <c r="CB417" s="1774"/>
      <c r="CC417" s="1774"/>
      <c r="CD417" s="1774"/>
      <c r="CE417" s="1771"/>
      <c r="CF417" s="1772"/>
      <c r="CG417" s="1772"/>
      <c r="CH417" s="1772"/>
      <c r="CI417" s="1772"/>
      <c r="CJ417" s="1772"/>
      <c r="CK417" s="1772"/>
      <c r="CL417" s="1772"/>
      <c r="CM417" s="1772"/>
      <c r="CN417" s="1772"/>
      <c r="CO417" s="1772"/>
      <c r="CP417" s="1772"/>
      <c r="CQ417" s="1772"/>
      <c r="CR417" s="1772"/>
      <c r="CS417" s="1772"/>
      <c r="CT417" s="1772"/>
      <c r="CU417" s="1772"/>
      <c r="CV417" s="1772"/>
      <c r="CW417" s="1772"/>
      <c r="CX417" s="1772"/>
      <c r="CY417" s="1772"/>
      <c r="CZ417" s="1773"/>
      <c r="DA417" s="1516"/>
      <c r="DB417" s="1516"/>
      <c r="DC417" s="1516"/>
      <c r="DD417" s="1516"/>
      <c r="DE417" s="1516"/>
      <c r="DF417" s="1516"/>
      <c r="DG417" s="1516"/>
      <c r="DH417" s="1516"/>
      <c r="DI417" s="1516"/>
      <c r="DJ417">
        <f>COUNTA($C$417)</f>
        <v>0</v>
      </c>
    </row>
    <row r="418" spans="1:114" s="1" customFormat="1" ht="30" hidden="1" customHeight="1">
      <c r="A418" s="1761">
        <v>17</v>
      </c>
      <c r="B418" s="1761">
        <v>1</v>
      </c>
      <c r="C418" s="1762"/>
      <c r="D418" s="1762"/>
      <c r="E418" s="1762"/>
      <c r="F418" s="1762"/>
      <c r="G418" s="1762"/>
      <c r="H418" s="1762"/>
      <c r="I418" s="1762"/>
      <c r="J418" s="1762"/>
      <c r="K418" s="1763"/>
      <c r="L418" s="1763"/>
      <c r="M418" s="1763"/>
      <c r="N418" s="1763"/>
      <c r="O418" s="1763"/>
      <c r="P418" s="1763"/>
      <c r="Q418" s="1764"/>
      <c r="R418" s="1764"/>
      <c r="S418" s="1764"/>
      <c r="T418" s="1764"/>
      <c r="U418" s="1764"/>
      <c r="V418" s="1764"/>
      <c r="W418" s="1764"/>
      <c r="X418" s="1764"/>
      <c r="Y418" s="1764"/>
      <c r="Z418" s="1765"/>
      <c r="AA418" s="1766"/>
      <c r="AB418" s="1766"/>
      <c r="AC418" s="1767"/>
      <c r="AD418" s="1768"/>
      <c r="AE418" s="1769"/>
      <c r="AF418" s="1769"/>
      <c r="AG418" s="1769"/>
      <c r="AH418" s="1769"/>
      <c r="AI418" s="1774"/>
      <c r="AJ418" s="1774"/>
      <c r="AK418" s="1774"/>
      <c r="AL418" s="1774"/>
      <c r="AM418" s="1771"/>
      <c r="AN418" s="1772"/>
      <c r="AO418" s="1772"/>
      <c r="AP418" s="1773"/>
      <c r="AQ418" s="1516"/>
      <c r="AR418" s="1516"/>
      <c r="AS418" s="1516"/>
      <c r="AT418" s="1516"/>
      <c r="AU418" s="1516"/>
      <c r="AV418" s="1516"/>
      <c r="AW418" s="1516"/>
      <c r="AX418" s="1516"/>
      <c r="AY418" s="1516"/>
      <c r="AZ418" s="1762"/>
      <c r="BA418" s="1762"/>
      <c r="BB418" s="1762"/>
      <c r="BC418" s="1763"/>
      <c r="BD418" s="1763"/>
      <c r="BE418" s="1763"/>
      <c r="BF418" s="1763"/>
      <c r="BG418" s="1763"/>
      <c r="BH418" s="1763"/>
      <c r="BI418" s="1764"/>
      <c r="BJ418" s="1764"/>
      <c r="BK418" s="1764"/>
      <c r="BL418" s="1764"/>
      <c r="BM418" s="1764"/>
      <c r="BN418" s="1764"/>
      <c r="BO418" s="1764"/>
      <c r="BP418" s="1764"/>
      <c r="BQ418" s="1764"/>
      <c r="BR418" s="1765"/>
      <c r="BS418" s="1766"/>
      <c r="BT418" s="1766"/>
      <c r="BU418" s="1767"/>
      <c r="BV418" s="1768"/>
      <c r="BW418" s="1769"/>
      <c r="BX418" s="1769"/>
      <c r="BY418" s="1769"/>
      <c r="BZ418" s="1769"/>
      <c r="CA418" s="1774"/>
      <c r="CB418" s="1774"/>
      <c r="CC418" s="1774"/>
      <c r="CD418" s="1774"/>
      <c r="CE418" s="1771"/>
      <c r="CF418" s="1772"/>
      <c r="CG418" s="1772"/>
      <c r="CH418" s="1772"/>
      <c r="CI418" s="1772"/>
      <c r="CJ418" s="1772"/>
      <c r="CK418" s="1772"/>
      <c r="CL418" s="1772"/>
      <c r="CM418" s="1772"/>
      <c r="CN418" s="1772"/>
      <c r="CO418" s="1772"/>
      <c r="CP418" s="1772"/>
      <c r="CQ418" s="1772"/>
      <c r="CR418" s="1772"/>
      <c r="CS418" s="1772"/>
      <c r="CT418" s="1772"/>
      <c r="CU418" s="1772"/>
      <c r="CV418" s="1772"/>
      <c r="CW418" s="1772"/>
      <c r="CX418" s="1772"/>
      <c r="CY418" s="1772"/>
      <c r="CZ418" s="1773"/>
      <c r="DA418" s="1516"/>
      <c r="DB418" s="1516"/>
      <c r="DC418" s="1516"/>
      <c r="DD418" s="1516"/>
      <c r="DE418" s="1516"/>
      <c r="DF418" s="1516"/>
      <c r="DG418" s="1516"/>
      <c r="DH418" s="1516"/>
      <c r="DI418" s="1516"/>
      <c r="DJ418" s="2">
        <f>COUNTA($C$418)</f>
        <v>0</v>
      </c>
    </row>
    <row r="419" spans="1:114" ht="30" hidden="1" customHeight="1">
      <c r="A419" s="1761">
        <v>18</v>
      </c>
      <c r="B419" s="1761">
        <v>1</v>
      </c>
      <c r="C419" s="1762"/>
      <c r="D419" s="1762"/>
      <c r="E419" s="1762"/>
      <c r="F419" s="1762"/>
      <c r="G419" s="1762"/>
      <c r="H419" s="1762"/>
      <c r="I419" s="1762"/>
      <c r="J419" s="1762"/>
      <c r="K419" s="1763"/>
      <c r="L419" s="1763"/>
      <c r="M419" s="1763"/>
      <c r="N419" s="1763"/>
      <c r="O419" s="1763"/>
      <c r="P419" s="1763"/>
      <c r="Q419" s="1764"/>
      <c r="R419" s="1764"/>
      <c r="S419" s="1764"/>
      <c r="T419" s="1764"/>
      <c r="U419" s="1764"/>
      <c r="V419" s="1764"/>
      <c r="W419" s="1764"/>
      <c r="X419" s="1764"/>
      <c r="Y419" s="1764"/>
      <c r="Z419" s="1765"/>
      <c r="AA419" s="1766"/>
      <c r="AB419" s="1766"/>
      <c r="AC419" s="1767"/>
      <c r="AD419" s="1768"/>
      <c r="AE419" s="1769"/>
      <c r="AF419" s="1769"/>
      <c r="AG419" s="1769"/>
      <c r="AH419" s="1769"/>
      <c r="AI419" s="1774"/>
      <c r="AJ419" s="1774"/>
      <c r="AK419" s="1774"/>
      <c r="AL419" s="1774"/>
      <c r="AM419" s="1771"/>
      <c r="AN419" s="1772"/>
      <c r="AO419" s="1772"/>
      <c r="AP419" s="1773"/>
      <c r="AQ419" s="1516"/>
      <c r="AR419" s="1516"/>
      <c r="AS419" s="1516"/>
      <c r="AT419" s="1516"/>
      <c r="AU419" s="1516"/>
      <c r="AV419" s="1516"/>
      <c r="AW419" s="1516"/>
      <c r="AX419" s="1516"/>
      <c r="AY419" s="1516"/>
      <c r="AZ419" s="1762"/>
      <c r="BA419" s="1762"/>
      <c r="BB419" s="1762"/>
      <c r="BC419" s="1763"/>
      <c r="BD419" s="1763"/>
      <c r="BE419" s="1763"/>
      <c r="BF419" s="1763"/>
      <c r="BG419" s="1763"/>
      <c r="BH419" s="1763"/>
      <c r="BI419" s="1764"/>
      <c r="BJ419" s="1764"/>
      <c r="BK419" s="1764"/>
      <c r="BL419" s="1764"/>
      <c r="BM419" s="1764"/>
      <c r="BN419" s="1764"/>
      <c r="BO419" s="1764"/>
      <c r="BP419" s="1764"/>
      <c r="BQ419" s="1764"/>
      <c r="BR419" s="1765"/>
      <c r="BS419" s="1766"/>
      <c r="BT419" s="1766"/>
      <c r="BU419" s="1767"/>
      <c r="BV419" s="1768"/>
      <c r="BW419" s="1769"/>
      <c r="BX419" s="1769"/>
      <c r="BY419" s="1769"/>
      <c r="BZ419" s="1769"/>
      <c r="CA419" s="1774"/>
      <c r="CB419" s="1774"/>
      <c r="CC419" s="1774"/>
      <c r="CD419" s="1774"/>
      <c r="CE419" s="1771"/>
      <c r="CF419" s="1772"/>
      <c r="CG419" s="1772"/>
      <c r="CH419" s="1772"/>
      <c r="CI419" s="1772"/>
      <c r="CJ419" s="1772"/>
      <c r="CK419" s="1772"/>
      <c r="CL419" s="1772"/>
      <c r="CM419" s="1772"/>
      <c r="CN419" s="1772"/>
      <c r="CO419" s="1772"/>
      <c r="CP419" s="1772"/>
      <c r="CQ419" s="1772"/>
      <c r="CR419" s="1772"/>
      <c r="CS419" s="1772"/>
      <c r="CT419" s="1772"/>
      <c r="CU419" s="1772"/>
      <c r="CV419" s="1772"/>
      <c r="CW419" s="1772"/>
      <c r="CX419" s="1772"/>
      <c r="CY419" s="1772"/>
      <c r="CZ419" s="1773"/>
      <c r="DA419" s="1516"/>
      <c r="DB419" s="1516"/>
      <c r="DC419" s="1516"/>
      <c r="DD419" s="1516"/>
      <c r="DE419" s="1516"/>
      <c r="DF419" s="1516"/>
      <c r="DG419" s="1516"/>
      <c r="DH419" s="1516"/>
      <c r="DI419" s="1516"/>
      <c r="DJ419">
        <f>COUNTA($C$419)</f>
        <v>0</v>
      </c>
    </row>
    <row r="420" spans="1:114" ht="30" hidden="1" customHeight="1">
      <c r="A420" s="1761">
        <v>19</v>
      </c>
      <c r="B420" s="1761">
        <v>1</v>
      </c>
      <c r="C420" s="1762"/>
      <c r="D420" s="1762"/>
      <c r="E420" s="1762"/>
      <c r="F420" s="1762"/>
      <c r="G420" s="1762"/>
      <c r="H420" s="1762"/>
      <c r="I420" s="1762"/>
      <c r="J420" s="1762"/>
      <c r="K420" s="1763"/>
      <c r="L420" s="1763"/>
      <c r="M420" s="1763"/>
      <c r="N420" s="1763"/>
      <c r="O420" s="1763"/>
      <c r="P420" s="1763"/>
      <c r="Q420" s="1764"/>
      <c r="R420" s="1764"/>
      <c r="S420" s="1764"/>
      <c r="T420" s="1764"/>
      <c r="U420" s="1764"/>
      <c r="V420" s="1764"/>
      <c r="W420" s="1764"/>
      <c r="X420" s="1764"/>
      <c r="Y420" s="1764"/>
      <c r="Z420" s="1765"/>
      <c r="AA420" s="1766"/>
      <c r="AB420" s="1766"/>
      <c r="AC420" s="1767"/>
      <c r="AD420" s="1768"/>
      <c r="AE420" s="1769"/>
      <c r="AF420" s="1769"/>
      <c r="AG420" s="1769"/>
      <c r="AH420" s="1769"/>
      <c r="AI420" s="1774"/>
      <c r="AJ420" s="1774"/>
      <c r="AK420" s="1774"/>
      <c r="AL420" s="1774"/>
      <c r="AM420" s="1771"/>
      <c r="AN420" s="1772"/>
      <c r="AO420" s="1772"/>
      <c r="AP420" s="1773"/>
      <c r="AQ420" s="1516"/>
      <c r="AR420" s="1516"/>
      <c r="AS420" s="1516"/>
      <c r="AT420" s="1516"/>
      <c r="AU420" s="1516"/>
      <c r="AV420" s="1516"/>
      <c r="AW420" s="1516"/>
      <c r="AX420" s="1516"/>
      <c r="AY420" s="1516"/>
      <c r="AZ420" s="1762"/>
      <c r="BA420" s="1762"/>
      <c r="BB420" s="1762"/>
      <c r="BC420" s="1763"/>
      <c r="BD420" s="1763"/>
      <c r="BE420" s="1763"/>
      <c r="BF420" s="1763"/>
      <c r="BG420" s="1763"/>
      <c r="BH420" s="1763"/>
      <c r="BI420" s="1764"/>
      <c r="BJ420" s="1764"/>
      <c r="BK420" s="1764"/>
      <c r="BL420" s="1764"/>
      <c r="BM420" s="1764"/>
      <c r="BN420" s="1764"/>
      <c r="BO420" s="1764"/>
      <c r="BP420" s="1764"/>
      <c r="BQ420" s="1764"/>
      <c r="BR420" s="1765"/>
      <c r="BS420" s="1766"/>
      <c r="BT420" s="1766"/>
      <c r="BU420" s="1767"/>
      <c r="BV420" s="1768"/>
      <c r="BW420" s="1769"/>
      <c r="BX420" s="1769"/>
      <c r="BY420" s="1769"/>
      <c r="BZ420" s="1769"/>
      <c r="CA420" s="1774"/>
      <c r="CB420" s="1774"/>
      <c r="CC420" s="1774"/>
      <c r="CD420" s="1774"/>
      <c r="CE420" s="1771"/>
      <c r="CF420" s="1772"/>
      <c r="CG420" s="1772"/>
      <c r="CH420" s="1772"/>
      <c r="CI420" s="1772"/>
      <c r="CJ420" s="1772"/>
      <c r="CK420" s="1772"/>
      <c r="CL420" s="1772"/>
      <c r="CM420" s="1772"/>
      <c r="CN420" s="1772"/>
      <c r="CO420" s="1772"/>
      <c r="CP420" s="1772"/>
      <c r="CQ420" s="1772"/>
      <c r="CR420" s="1772"/>
      <c r="CS420" s="1772"/>
      <c r="CT420" s="1772"/>
      <c r="CU420" s="1772"/>
      <c r="CV420" s="1772"/>
      <c r="CW420" s="1772"/>
      <c r="CX420" s="1772"/>
      <c r="CY420" s="1772"/>
      <c r="CZ420" s="1773"/>
      <c r="DA420" s="1516"/>
      <c r="DB420" s="1516"/>
      <c r="DC420" s="1516"/>
      <c r="DD420" s="1516"/>
      <c r="DE420" s="1516"/>
      <c r="DF420" s="1516"/>
      <c r="DG420" s="1516"/>
      <c r="DH420" s="1516"/>
      <c r="DI420" s="1516"/>
      <c r="DJ420">
        <f>COUNTA($C$420)</f>
        <v>0</v>
      </c>
    </row>
    <row r="421" spans="1:114" ht="30" hidden="1" customHeight="1">
      <c r="A421" s="1761">
        <v>20</v>
      </c>
      <c r="B421" s="1761">
        <v>1</v>
      </c>
      <c r="C421" s="1762"/>
      <c r="D421" s="1762"/>
      <c r="E421" s="1762"/>
      <c r="F421" s="1762"/>
      <c r="G421" s="1762"/>
      <c r="H421" s="1762"/>
      <c r="I421" s="1762"/>
      <c r="J421" s="1762"/>
      <c r="K421" s="1763"/>
      <c r="L421" s="1763"/>
      <c r="M421" s="1763"/>
      <c r="N421" s="1763"/>
      <c r="O421" s="1763"/>
      <c r="P421" s="1763"/>
      <c r="Q421" s="1764"/>
      <c r="R421" s="1764"/>
      <c r="S421" s="1764"/>
      <c r="T421" s="1764"/>
      <c r="U421" s="1764"/>
      <c r="V421" s="1764"/>
      <c r="W421" s="1764"/>
      <c r="X421" s="1764"/>
      <c r="Y421" s="1764"/>
      <c r="Z421" s="1765"/>
      <c r="AA421" s="1766"/>
      <c r="AB421" s="1766"/>
      <c r="AC421" s="1767"/>
      <c r="AD421" s="1768"/>
      <c r="AE421" s="1769"/>
      <c r="AF421" s="1769"/>
      <c r="AG421" s="1769"/>
      <c r="AH421" s="1769"/>
      <c r="AI421" s="1774"/>
      <c r="AJ421" s="1774"/>
      <c r="AK421" s="1774"/>
      <c r="AL421" s="1774"/>
      <c r="AM421" s="1771"/>
      <c r="AN421" s="1772"/>
      <c r="AO421" s="1772"/>
      <c r="AP421" s="1773"/>
      <c r="AQ421" s="1516"/>
      <c r="AR421" s="1516"/>
      <c r="AS421" s="1516"/>
      <c r="AT421" s="1516"/>
      <c r="AU421" s="1516"/>
      <c r="AV421" s="1516"/>
      <c r="AW421" s="1516"/>
      <c r="AX421" s="1516"/>
      <c r="AY421" s="1516"/>
      <c r="AZ421" s="1762"/>
      <c r="BA421" s="1762"/>
      <c r="BB421" s="1762"/>
      <c r="BC421" s="1763"/>
      <c r="BD421" s="1763"/>
      <c r="BE421" s="1763"/>
      <c r="BF421" s="1763"/>
      <c r="BG421" s="1763"/>
      <c r="BH421" s="1763"/>
      <c r="BI421" s="1764"/>
      <c r="BJ421" s="1764"/>
      <c r="BK421" s="1764"/>
      <c r="BL421" s="1764"/>
      <c r="BM421" s="1764"/>
      <c r="BN421" s="1764"/>
      <c r="BO421" s="1764"/>
      <c r="BP421" s="1764"/>
      <c r="BQ421" s="1764"/>
      <c r="BR421" s="1765"/>
      <c r="BS421" s="1766"/>
      <c r="BT421" s="1766"/>
      <c r="BU421" s="1767"/>
      <c r="BV421" s="1768"/>
      <c r="BW421" s="1769"/>
      <c r="BX421" s="1769"/>
      <c r="BY421" s="1769"/>
      <c r="BZ421" s="1769"/>
      <c r="CA421" s="1774"/>
      <c r="CB421" s="1774"/>
      <c r="CC421" s="1774"/>
      <c r="CD421" s="1774"/>
      <c r="CE421" s="1771"/>
      <c r="CF421" s="1772"/>
      <c r="CG421" s="1772"/>
      <c r="CH421" s="1772"/>
      <c r="CI421" s="1772"/>
      <c r="CJ421" s="1772"/>
      <c r="CK421" s="1772"/>
      <c r="CL421" s="1772"/>
      <c r="CM421" s="1772"/>
      <c r="CN421" s="1772"/>
      <c r="CO421" s="1772"/>
      <c r="CP421" s="1772"/>
      <c r="CQ421" s="1772"/>
      <c r="CR421" s="1772"/>
      <c r="CS421" s="1772"/>
      <c r="CT421" s="1772"/>
      <c r="CU421" s="1772"/>
      <c r="CV421" s="1772"/>
      <c r="CW421" s="1772"/>
      <c r="CX421" s="1772"/>
      <c r="CY421" s="1772"/>
      <c r="CZ421" s="1773"/>
      <c r="DA421" s="1516"/>
      <c r="DB421" s="1516"/>
      <c r="DC421" s="1516"/>
      <c r="DD421" s="1516"/>
      <c r="DE421" s="1516"/>
      <c r="DF421" s="1516"/>
      <c r="DG421" s="1516"/>
      <c r="DH421" s="1516"/>
      <c r="DI421" s="1516"/>
      <c r="DJ421">
        <f>COUNTA($C$421)</f>
        <v>0</v>
      </c>
    </row>
    <row r="422" spans="1:114" ht="30" hidden="1" customHeight="1">
      <c r="A422" s="1761">
        <v>21</v>
      </c>
      <c r="B422" s="1761">
        <v>1</v>
      </c>
      <c r="C422" s="1762"/>
      <c r="D422" s="1762"/>
      <c r="E422" s="1762"/>
      <c r="F422" s="1762"/>
      <c r="G422" s="1762"/>
      <c r="H422" s="1762"/>
      <c r="I422" s="1762"/>
      <c r="J422" s="1762"/>
      <c r="K422" s="1763"/>
      <c r="L422" s="1763"/>
      <c r="M422" s="1763"/>
      <c r="N422" s="1763"/>
      <c r="O422" s="1763"/>
      <c r="P422" s="1763"/>
      <c r="Q422" s="1764"/>
      <c r="R422" s="1764"/>
      <c r="S422" s="1764"/>
      <c r="T422" s="1764"/>
      <c r="U422" s="1764"/>
      <c r="V422" s="1764"/>
      <c r="W422" s="1764"/>
      <c r="X422" s="1764"/>
      <c r="Y422" s="1764"/>
      <c r="Z422" s="1765"/>
      <c r="AA422" s="1766"/>
      <c r="AB422" s="1766"/>
      <c r="AC422" s="1767"/>
      <c r="AD422" s="1768"/>
      <c r="AE422" s="1769"/>
      <c r="AF422" s="1769"/>
      <c r="AG422" s="1769"/>
      <c r="AH422" s="1769"/>
      <c r="AI422" s="1774"/>
      <c r="AJ422" s="1774"/>
      <c r="AK422" s="1774"/>
      <c r="AL422" s="1774"/>
      <c r="AM422" s="1771"/>
      <c r="AN422" s="1772"/>
      <c r="AO422" s="1772"/>
      <c r="AP422" s="1773"/>
      <c r="AQ422" s="1516"/>
      <c r="AR422" s="1516"/>
      <c r="AS422" s="1516"/>
      <c r="AT422" s="1516"/>
      <c r="AU422" s="1516"/>
      <c r="AV422" s="1516"/>
      <c r="AW422" s="1516"/>
      <c r="AX422" s="1516"/>
      <c r="AY422" s="1516"/>
      <c r="AZ422" s="1762"/>
      <c r="BA422" s="1762"/>
      <c r="BB422" s="1762"/>
      <c r="BC422" s="1763"/>
      <c r="BD422" s="1763"/>
      <c r="BE422" s="1763"/>
      <c r="BF422" s="1763"/>
      <c r="BG422" s="1763"/>
      <c r="BH422" s="1763"/>
      <c r="BI422" s="1764"/>
      <c r="BJ422" s="1764"/>
      <c r="BK422" s="1764"/>
      <c r="BL422" s="1764"/>
      <c r="BM422" s="1764"/>
      <c r="BN422" s="1764"/>
      <c r="BO422" s="1764"/>
      <c r="BP422" s="1764"/>
      <c r="BQ422" s="1764"/>
      <c r="BR422" s="1765"/>
      <c r="BS422" s="1766"/>
      <c r="BT422" s="1766"/>
      <c r="BU422" s="1767"/>
      <c r="BV422" s="1768"/>
      <c r="BW422" s="1769"/>
      <c r="BX422" s="1769"/>
      <c r="BY422" s="1769"/>
      <c r="BZ422" s="1769"/>
      <c r="CA422" s="1774"/>
      <c r="CB422" s="1774"/>
      <c r="CC422" s="1774"/>
      <c r="CD422" s="1774"/>
      <c r="CE422" s="1771"/>
      <c r="CF422" s="1772"/>
      <c r="CG422" s="1772"/>
      <c r="CH422" s="1772"/>
      <c r="CI422" s="1772"/>
      <c r="CJ422" s="1772"/>
      <c r="CK422" s="1772"/>
      <c r="CL422" s="1772"/>
      <c r="CM422" s="1772"/>
      <c r="CN422" s="1772"/>
      <c r="CO422" s="1772"/>
      <c r="CP422" s="1772"/>
      <c r="CQ422" s="1772"/>
      <c r="CR422" s="1772"/>
      <c r="CS422" s="1772"/>
      <c r="CT422" s="1772"/>
      <c r="CU422" s="1772"/>
      <c r="CV422" s="1772"/>
      <c r="CW422" s="1772"/>
      <c r="CX422" s="1772"/>
      <c r="CY422" s="1772"/>
      <c r="CZ422" s="1773"/>
      <c r="DA422" s="1516"/>
      <c r="DB422" s="1516"/>
      <c r="DC422" s="1516"/>
      <c r="DD422" s="1516"/>
      <c r="DE422" s="1516"/>
      <c r="DF422" s="1516"/>
      <c r="DG422" s="1516"/>
      <c r="DH422" s="1516"/>
      <c r="DI422" s="1516"/>
      <c r="DJ422">
        <f>COUNTA($C$422)</f>
        <v>0</v>
      </c>
    </row>
    <row r="423" spans="1:114" ht="30" hidden="1" customHeight="1">
      <c r="A423" s="1761">
        <v>22</v>
      </c>
      <c r="B423" s="1761">
        <v>1</v>
      </c>
      <c r="C423" s="1762"/>
      <c r="D423" s="1762"/>
      <c r="E423" s="1762"/>
      <c r="F423" s="1762"/>
      <c r="G423" s="1762"/>
      <c r="H423" s="1762"/>
      <c r="I423" s="1762"/>
      <c r="J423" s="1762"/>
      <c r="K423" s="1763"/>
      <c r="L423" s="1763"/>
      <c r="M423" s="1763"/>
      <c r="N423" s="1763"/>
      <c r="O423" s="1763"/>
      <c r="P423" s="1763"/>
      <c r="Q423" s="1764"/>
      <c r="R423" s="1764"/>
      <c r="S423" s="1764"/>
      <c r="T423" s="1764"/>
      <c r="U423" s="1764"/>
      <c r="V423" s="1764"/>
      <c r="W423" s="1764"/>
      <c r="X423" s="1764"/>
      <c r="Y423" s="1764"/>
      <c r="Z423" s="1765"/>
      <c r="AA423" s="1766"/>
      <c r="AB423" s="1766"/>
      <c r="AC423" s="1767"/>
      <c r="AD423" s="1768"/>
      <c r="AE423" s="1769"/>
      <c r="AF423" s="1769"/>
      <c r="AG423" s="1769"/>
      <c r="AH423" s="1769"/>
      <c r="AI423" s="1774"/>
      <c r="AJ423" s="1774"/>
      <c r="AK423" s="1774"/>
      <c r="AL423" s="1774"/>
      <c r="AM423" s="1771"/>
      <c r="AN423" s="1772"/>
      <c r="AO423" s="1772"/>
      <c r="AP423" s="1773"/>
      <c r="AQ423" s="1516"/>
      <c r="AR423" s="1516"/>
      <c r="AS423" s="1516"/>
      <c r="AT423" s="1516"/>
      <c r="AU423" s="1516"/>
      <c r="AV423" s="1516"/>
      <c r="AW423" s="1516"/>
      <c r="AX423" s="1516"/>
      <c r="AY423" s="1516"/>
      <c r="AZ423" s="1762"/>
      <c r="BA423" s="1762"/>
      <c r="BB423" s="1762"/>
      <c r="BC423" s="1763"/>
      <c r="BD423" s="1763"/>
      <c r="BE423" s="1763"/>
      <c r="BF423" s="1763"/>
      <c r="BG423" s="1763"/>
      <c r="BH423" s="1763"/>
      <c r="BI423" s="1764"/>
      <c r="BJ423" s="1764"/>
      <c r="BK423" s="1764"/>
      <c r="BL423" s="1764"/>
      <c r="BM423" s="1764"/>
      <c r="BN423" s="1764"/>
      <c r="BO423" s="1764"/>
      <c r="BP423" s="1764"/>
      <c r="BQ423" s="1764"/>
      <c r="BR423" s="1765"/>
      <c r="BS423" s="1766"/>
      <c r="BT423" s="1766"/>
      <c r="BU423" s="1767"/>
      <c r="BV423" s="1768"/>
      <c r="BW423" s="1769"/>
      <c r="BX423" s="1769"/>
      <c r="BY423" s="1769"/>
      <c r="BZ423" s="1769"/>
      <c r="CA423" s="1774"/>
      <c r="CB423" s="1774"/>
      <c r="CC423" s="1774"/>
      <c r="CD423" s="1774"/>
      <c r="CE423" s="1771"/>
      <c r="CF423" s="1772"/>
      <c r="CG423" s="1772"/>
      <c r="CH423" s="1772"/>
      <c r="CI423" s="1772"/>
      <c r="CJ423" s="1772"/>
      <c r="CK423" s="1772"/>
      <c r="CL423" s="1772"/>
      <c r="CM423" s="1772"/>
      <c r="CN423" s="1772"/>
      <c r="CO423" s="1772"/>
      <c r="CP423" s="1772"/>
      <c r="CQ423" s="1772"/>
      <c r="CR423" s="1772"/>
      <c r="CS423" s="1772"/>
      <c r="CT423" s="1772"/>
      <c r="CU423" s="1772"/>
      <c r="CV423" s="1772"/>
      <c r="CW423" s="1772"/>
      <c r="CX423" s="1772"/>
      <c r="CY423" s="1772"/>
      <c r="CZ423" s="1773"/>
      <c r="DA423" s="1516"/>
      <c r="DB423" s="1516"/>
      <c r="DC423" s="1516"/>
      <c r="DD423" s="1516"/>
      <c r="DE423" s="1516"/>
      <c r="DF423" s="1516"/>
      <c r="DG423" s="1516"/>
      <c r="DH423" s="1516"/>
      <c r="DI423" s="1516"/>
      <c r="DJ423">
        <f>COUNTA($C$423)</f>
        <v>0</v>
      </c>
    </row>
    <row r="424" spans="1:114" ht="30" hidden="1" customHeight="1">
      <c r="A424" s="1761">
        <v>23</v>
      </c>
      <c r="B424" s="1761">
        <v>1</v>
      </c>
      <c r="C424" s="1762"/>
      <c r="D424" s="1762"/>
      <c r="E424" s="1762"/>
      <c r="F424" s="1762"/>
      <c r="G424" s="1762"/>
      <c r="H424" s="1762"/>
      <c r="I424" s="1762"/>
      <c r="J424" s="1762"/>
      <c r="K424" s="1763"/>
      <c r="L424" s="1763"/>
      <c r="M424" s="1763"/>
      <c r="N424" s="1763"/>
      <c r="O424" s="1763"/>
      <c r="P424" s="1763"/>
      <c r="Q424" s="1764"/>
      <c r="R424" s="1764"/>
      <c r="S424" s="1764"/>
      <c r="T424" s="1764"/>
      <c r="U424" s="1764"/>
      <c r="V424" s="1764"/>
      <c r="W424" s="1764"/>
      <c r="X424" s="1764"/>
      <c r="Y424" s="1764"/>
      <c r="Z424" s="1765"/>
      <c r="AA424" s="1766"/>
      <c r="AB424" s="1766"/>
      <c r="AC424" s="1767"/>
      <c r="AD424" s="1768"/>
      <c r="AE424" s="1769"/>
      <c r="AF424" s="1769"/>
      <c r="AG424" s="1769"/>
      <c r="AH424" s="1769"/>
      <c r="AI424" s="1774"/>
      <c r="AJ424" s="1774"/>
      <c r="AK424" s="1774"/>
      <c r="AL424" s="1774"/>
      <c r="AM424" s="1771"/>
      <c r="AN424" s="1772"/>
      <c r="AO424" s="1772"/>
      <c r="AP424" s="1773"/>
      <c r="AQ424" s="1516"/>
      <c r="AR424" s="1516"/>
      <c r="AS424" s="1516"/>
      <c r="AT424" s="1516"/>
      <c r="AU424" s="1516"/>
      <c r="AV424" s="1516"/>
      <c r="AW424" s="1516"/>
      <c r="AX424" s="1516"/>
      <c r="AY424" s="1516"/>
      <c r="AZ424" s="1762"/>
      <c r="BA424" s="1762"/>
      <c r="BB424" s="1762"/>
      <c r="BC424" s="1763"/>
      <c r="BD424" s="1763"/>
      <c r="BE424" s="1763"/>
      <c r="BF424" s="1763"/>
      <c r="BG424" s="1763"/>
      <c r="BH424" s="1763"/>
      <c r="BI424" s="1764"/>
      <c r="BJ424" s="1764"/>
      <c r="BK424" s="1764"/>
      <c r="BL424" s="1764"/>
      <c r="BM424" s="1764"/>
      <c r="BN424" s="1764"/>
      <c r="BO424" s="1764"/>
      <c r="BP424" s="1764"/>
      <c r="BQ424" s="1764"/>
      <c r="BR424" s="1765"/>
      <c r="BS424" s="1766"/>
      <c r="BT424" s="1766"/>
      <c r="BU424" s="1767"/>
      <c r="BV424" s="1768"/>
      <c r="BW424" s="1769"/>
      <c r="BX424" s="1769"/>
      <c r="BY424" s="1769"/>
      <c r="BZ424" s="1769"/>
      <c r="CA424" s="1774"/>
      <c r="CB424" s="1774"/>
      <c r="CC424" s="1774"/>
      <c r="CD424" s="1774"/>
      <c r="CE424" s="1771"/>
      <c r="CF424" s="1772"/>
      <c r="CG424" s="1772"/>
      <c r="CH424" s="1772"/>
      <c r="CI424" s="1772"/>
      <c r="CJ424" s="1772"/>
      <c r="CK424" s="1772"/>
      <c r="CL424" s="1772"/>
      <c r="CM424" s="1772"/>
      <c r="CN424" s="1772"/>
      <c r="CO424" s="1772"/>
      <c r="CP424" s="1772"/>
      <c r="CQ424" s="1772"/>
      <c r="CR424" s="1772"/>
      <c r="CS424" s="1772"/>
      <c r="CT424" s="1772"/>
      <c r="CU424" s="1772"/>
      <c r="CV424" s="1772"/>
      <c r="CW424" s="1772"/>
      <c r="CX424" s="1772"/>
      <c r="CY424" s="1772"/>
      <c r="CZ424" s="1773"/>
      <c r="DA424" s="1516"/>
      <c r="DB424" s="1516"/>
      <c r="DC424" s="1516"/>
      <c r="DD424" s="1516"/>
      <c r="DE424" s="1516"/>
      <c r="DF424" s="1516"/>
      <c r="DG424" s="1516"/>
      <c r="DH424" s="1516"/>
      <c r="DI424" s="1516"/>
      <c r="DJ424">
        <f>COUNTA($C$424)</f>
        <v>0</v>
      </c>
    </row>
    <row r="425" spans="1:114" ht="30" hidden="1" customHeight="1">
      <c r="A425" s="1761">
        <v>24</v>
      </c>
      <c r="B425" s="1761">
        <v>1</v>
      </c>
      <c r="C425" s="1762"/>
      <c r="D425" s="1762"/>
      <c r="E425" s="1762"/>
      <c r="F425" s="1762"/>
      <c r="G425" s="1762"/>
      <c r="H425" s="1762"/>
      <c r="I425" s="1762"/>
      <c r="J425" s="1762"/>
      <c r="K425" s="1763"/>
      <c r="L425" s="1763"/>
      <c r="M425" s="1763"/>
      <c r="N425" s="1763"/>
      <c r="O425" s="1763"/>
      <c r="P425" s="1763"/>
      <c r="Q425" s="1764"/>
      <c r="R425" s="1764"/>
      <c r="S425" s="1764"/>
      <c r="T425" s="1764"/>
      <c r="U425" s="1764"/>
      <c r="V425" s="1764"/>
      <c r="W425" s="1764"/>
      <c r="X425" s="1764"/>
      <c r="Y425" s="1764"/>
      <c r="Z425" s="1765"/>
      <c r="AA425" s="1766"/>
      <c r="AB425" s="1766"/>
      <c r="AC425" s="1767"/>
      <c r="AD425" s="1768"/>
      <c r="AE425" s="1769"/>
      <c r="AF425" s="1769"/>
      <c r="AG425" s="1769"/>
      <c r="AH425" s="1769"/>
      <c r="AI425" s="1774"/>
      <c r="AJ425" s="1774"/>
      <c r="AK425" s="1774"/>
      <c r="AL425" s="1774"/>
      <c r="AM425" s="1771"/>
      <c r="AN425" s="1772"/>
      <c r="AO425" s="1772"/>
      <c r="AP425" s="1773"/>
      <c r="AQ425" s="1516"/>
      <c r="AR425" s="1516"/>
      <c r="AS425" s="1516"/>
      <c r="AT425" s="1516"/>
      <c r="AU425" s="1516"/>
      <c r="AV425" s="1516"/>
      <c r="AW425" s="1516"/>
      <c r="AX425" s="1516"/>
      <c r="AY425" s="1516"/>
      <c r="AZ425" s="1762"/>
      <c r="BA425" s="1762"/>
      <c r="BB425" s="1762"/>
      <c r="BC425" s="1763"/>
      <c r="BD425" s="1763"/>
      <c r="BE425" s="1763"/>
      <c r="BF425" s="1763"/>
      <c r="BG425" s="1763"/>
      <c r="BH425" s="1763"/>
      <c r="BI425" s="1764"/>
      <c r="BJ425" s="1764"/>
      <c r="BK425" s="1764"/>
      <c r="BL425" s="1764"/>
      <c r="BM425" s="1764"/>
      <c r="BN425" s="1764"/>
      <c r="BO425" s="1764"/>
      <c r="BP425" s="1764"/>
      <c r="BQ425" s="1764"/>
      <c r="BR425" s="1765"/>
      <c r="BS425" s="1766"/>
      <c r="BT425" s="1766"/>
      <c r="BU425" s="1767"/>
      <c r="BV425" s="1768"/>
      <c r="BW425" s="1769"/>
      <c r="BX425" s="1769"/>
      <c r="BY425" s="1769"/>
      <c r="BZ425" s="1769"/>
      <c r="CA425" s="1774"/>
      <c r="CB425" s="1774"/>
      <c r="CC425" s="1774"/>
      <c r="CD425" s="1774"/>
      <c r="CE425" s="1771"/>
      <c r="CF425" s="1772"/>
      <c r="CG425" s="1772"/>
      <c r="CH425" s="1772"/>
      <c r="CI425" s="1772"/>
      <c r="CJ425" s="1772"/>
      <c r="CK425" s="1772"/>
      <c r="CL425" s="1772"/>
      <c r="CM425" s="1772"/>
      <c r="CN425" s="1772"/>
      <c r="CO425" s="1772"/>
      <c r="CP425" s="1772"/>
      <c r="CQ425" s="1772"/>
      <c r="CR425" s="1772"/>
      <c r="CS425" s="1772"/>
      <c r="CT425" s="1772"/>
      <c r="CU425" s="1772"/>
      <c r="CV425" s="1772"/>
      <c r="CW425" s="1772"/>
      <c r="CX425" s="1772"/>
      <c r="CY425" s="1772"/>
      <c r="CZ425" s="1773"/>
      <c r="DA425" s="1516"/>
      <c r="DB425" s="1516"/>
      <c r="DC425" s="1516"/>
      <c r="DD425" s="1516"/>
      <c r="DE425" s="1516"/>
      <c r="DF425" s="1516"/>
      <c r="DG425" s="1516"/>
      <c r="DH425" s="1516"/>
      <c r="DI425" s="1516"/>
      <c r="DJ425">
        <f>COUNTA($C$425)</f>
        <v>0</v>
      </c>
    </row>
    <row r="426" spans="1:114" ht="30" hidden="1" customHeight="1">
      <c r="A426" s="1761">
        <v>25</v>
      </c>
      <c r="B426" s="1761">
        <v>1</v>
      </c>
      <c r="C426" s="1762"/>
      <c r="D426" s="1762"/>
      <c r="E426" s="1762"/>
      <c r="F426" s="1762"/>
      <c r="G426" s="1762"/>
      <c r="H426" s="1762"/>
      <c r="I426" s="1762"/>
      <c r="J426" s="1762"/>
      <c r="K426" s="1763"/>
      <c r="L426" s="1763"/>
      <c r="M426" s="1763"/>
      <c r="N426" s="1763"/>
      <c r="O426" s="1763"/>
      <c r="P426" s="1763"/>
      <c r="Q426" s="1764"/>
      <c r="R426" s="1764"/>
      <c r="S426" s="1764"/>
      <c r="T426" s="1764"/>
      <c r="U426" s="1764"/>
      <c r="V426" s="1764"/>
      <c r="W426" s="1764"/>
      <c r="X426" s="1764"/>
      <c r="Y426" s="1764"/>
      <c r="Z426" s="1765"/>
      <c r="AA426" s="1766"/>
      <c r="AB426" s="1766"/>
      <c r="AC426" s="1767"/>
      <c r="AD426" s="1768"/>
      <c r="AE426" s="1769"/>
      <c r="AF426" s="1769"/>
      <c r="AG426" s="1769"/>
      <c r="AH426" s="1769"/>
      <c r="AI426" s="1774"/>
      <c r="AJ426" s="1774"/>
      <c r="AK426" s="1774"/>
      <c r="AL426" s="1774"/>
      <c r="AM426" s="1771"/>
      <c r="AN426" s="1772"/>
      <c r="AO426" s="1772"/>
      <c r="AP426" s="1773"/>
      <c r="AQ426" s="1516"/>
      <c r="AR426" s="1516"/>
      <c r="AS426" s="1516"/>
      <c r="AT426" s="1516"/>
      <c r="AU426" s="1516"/>
      <c r="AV426" s="1516"/>
      <c r="AW426" s="1516"/>
      <c r="AX426" s="1516"/>
      <c r="AY426" s="1516"/>
      <c r="AZ426" s="1762"/>
      <c r="BA426" s="1762"/>
      <c r="BB426" s="1762"/>
      <c r="BC426" s="1763"/>
      <c r="BD426" s="1763"/>
      <c r="BE426" s="1763"/>
      <c r="BF426" s="1763"/>
      <c r="BG426" s="1763"/>
      <c r="BH426" s="1763"/>
      <c r="BI426" s="1764"/>
      <c r="BJ426" s="1764"/>
      <c r="BK426" s="1764"/>
      <c r="BL426" s="1764"/>
      <c r="BM426" s="1764"/>
      <c r="BN426" s="1764"/>
      <c r="BO426" s="1764"/>
      <c r="BP426" s="1764"/>
      <c r="BQ426" s="1764"/>
      <c r="BR426" s="1765"/>
      <c r="BS426" s="1766"/>
      <c r="BT426" s="1766"/>
      <c r="BU426" s="1767"/>
      <c r="BV426" s="1768"/>
      <c r="BW426" s="1769"/>
      <c r="BX426" s="1769"/>
      <c r="BY426" s="1769"/>
      <c r="BZ426" s="1769"/>
      <c r="CA426" s="1774"/>
      <c r="CB426" s="1774"/>
      <c r="CC426" s="1774"/>
      <c r="CD426" s="1774"/>
      <c r="CE426" s="1771"/>
      <c r="CF426" s="1772"/>
      <c r="CG426" s="1772"/>
      <c r="CH426" s="1772"/>
      <c r="CI426" s="1772"/>
      <c r="CJ426" s="1772"/>
      <c r="CK426" s="1772"/>
      <c r="CL426" s="1772"/>
      <c r="CM426" s="1772"/>
      <c r="CN426" s="1772"/>
      <c r="CO426" s="1772"/>
      <c r="CP426" s="1772"/>
      <c r="CQ426" s="1772"/>
      <c r="CR426" s="1772"/>
      <c r="CS426" s="1772"/>
      <c r="CT426" s="1772"/>
      <c r="CU426" s="1772"/>
      <c r="CV426" s="1772"/>
      <c r="CW426" s="1772"/>
      <c r="CX426" s="1772"/>
      <c r="CY426" s="1772"/>
      <c r="CZ426" s="1773"/>
      <c r="DA426" s="1516"/>
      <c r="DB426" s="1516"/>
      <c r="DC426" s="1516"/>
      <c r="DD426" s="1516"/>
      <c r="DE426" s="1516"/>
      <c r="DF426" s="1516"/>
      <c r="DG426" s="1516"/>
      <c r="DH426" s="1516"/>
      <c r="DI426" s="1516"/>
      <c r="DJ426">
        <f>COUNTA($C$426)</f>
        <v>0</v>
      </c>
    </row>
    <row r="427" spans="1:114" ht="30" hidden="1" customHeight="1">
      <c r="A427" s="1761">
        <v>26</v>
      </c>
      <c r="B427" s="1761">
        <v>1</v>
      </c>
      <c r="C427" s="1762"/>
      <c r="D427" s="1762"/>
      <c r="E427" s="1762"/>
      <c r="F427" s="1762"/>
      <c r="G427" s="1762"/>
      <c r="H427" s="1762"/>
      <c r="I427" s="1762"/>
      <c r="J427" s="1762"/>
      <c r="K427" s="1763"/>
      <c r="L427" s="1763"/>
      <c r="M427" s="1763"/>
      <c r="N427" s="1763"/>
      <c r="O427" s="1763"/>
      <c r="P427" s="1763"/>
      <c r="Q427" s="1764"/>
      <c r="R427" s="1764"/>
      <c r="S427" s="1764"/>
      <c r="T427" s="1764"/>
      <c r="U427" s="1764"/>
      <c r="V427" s="1764"/>
      <c r="W427" s="1764"/>
      <c r="X427" s="1764"/>
      <c r="Y427" s="1764"/>
      <c r="Z427" s="1765"/>
      <c r="AA427" s="1766"/>
      <c r="AB427" s="1766"/>
      <c r="AC427" s="1767"/>
      <c r="AD427" s="1768"/>
      <c r="AE427" s="1769"/>
      <c r="AF427" s="1769"/>
      <c r="AG427" s="1769"/>
      <c r="AH427" s="1769"/>
      <c r="AI427" s="1774"/>
      <c r="AJ427" s="1774"/>
      <c r="AK427" s="1774"/>
      <c r="AL427" s="1774"/>
      <c r="AM427" s="1771"/>
      <c r="AN427" s="1772"/>
      <c r="AO427" s="1772"/>
      <c r="AP427" s="1773"/>
      <c r="AQ427" s="1516"/>
      <c r="AR427" s="1516"/>
      <c r="AS427" s="1516"/>
      <c r="AT427" s="1516"/>
      <c r="AU427" s="1516"/>
      <c r="AV427" s="1516"/>
      <c r="AW427" s="1516"/>
      <c r="AX427" s="1516"/>
      <c r="AY427" s="1516"/>
      <c r="AZ427" s="1762"/>
      <c r="BA427" s="1762"/>
      <c r="BB427" s="1762"/>
      <c r="BC427" s="1763"/>
      <c r="BD427" s="1763"/>
      <c r="BE427" s="1763"/>
      <c r="BF427" s="1763"/>
      <c r="BG427" s="1763"/>
      <c r="BH427" s="1763"/>
      <c r="BI427" s="1764"/>
      <c r="BJ427" s="1764"/>
      <c r="BK427" s="1764"/>
      <c r="BL427" s="1764"/>
      <c r="BM427" s="1764"/>
      <c r="BN427" s="1764"/>
      <c r="BO427" s="1764"/>
      <c r="BP427" s="1764"/>
      <c r="BQ427" s="1764"/>
      <c r="BR427" s="1765"/>
      <c r="BS427" s="1766"/>
      <c r="BT427" s="1766"/>
      <c r="BU427" s="1767"/>
      <c r="BV427" s="1768"/>
      <c r="BW427" s="1769"/>
      <c r="BX427" s="1769"/>
      <c r="BY427" s="1769"/>
      <c r="BZ427" s="1769"/>
      <c r="CA427" s="1774"/>
      <c r="CB427" s="1774"/>
      <c r="CC427" s="1774"/>
      <c r="CD427" s="1774"/>
      <c r="CE427" s="1771"/>
      <c r="CF427" s="1772"/>
      <c r="CG427" s="1772"/>
      <c r="CH427" s="1772"/>
      <c r="CI427" s="1772"/>
      <c r="CJ427" s="1772"/>
      <c r="CK427" s="1772"/>
      <c r="CL427" s="1772"/>
      <c r="CM427" s="1772"/>
      <c r="CN427" s="1772"/>
      <c r="CO427" s="1772"/>
      <c r="CP427" s="1772"/>
      <c r="CQ427" s="1772"/>
      <c r="CR427" s="1772"/>
      <c r="CS427" s="1772"/>
      <c r="CT427" s="1772"/>
      <c r="CU427" s="1772"/>
      <c r="CV427" s="1772"/>
      <c r="CW427" s="1772"/>
      <c r="CX427" s="1772"/>
      <c r="CY427" s="1772"/>
      <c r="CZ427" s="1773"/>
      <c r="DA427" s="1516"/>
      <c r="DB427" s="1516"/>
      <c r="DC427" s="1516"/>
      <c r="DD427" s="1516"/>
      <c r="DE427" s="1516"/>
      <c r="DF427" s="1516"/>
      <c r="DG427" s="1516"/>
      <c r="DH427" s="1516"/>
      <c r="DI427" s="1516"/>
      <c r="DJ427">
        <f>COUNTA($C$427)</f>
        <v>0</v>
      </c>
    </row>
    <row r="428" spans="1:114" ht="30" hidden="1" customHeight="1">
      <c r="A428" s="1761">
        <v>27</v>
      </c>
      <c r="B428" s="1761">
        <v>1</v>
      </c>
      <c r="C428" s="1762"/>
      <c r="D428" s="1762"/>
      <c r="E428" s="1762"/>
      <c r="F428" s="1762"/>
      <c r="G428" s="1762"/>
      <c r="H428" s="1762"/>
      <c r="I428" s="1762"/>
      <c r="J428" s="1762"/>
      <c r="K428" s="1763"/>
      <c r="L428" s="1763"/>
      <c r="M428" s="1763"/>
      <c r="N428" s="1763"/>
      <c r="O428" s="1763"/>
      <c r="P428" s="1763"/>
      <c r="Q428" s="1764"/>
      <c r="R428" s="1764"/>
      <c r="S428" s="1764"/>
      <c r="T428" s="1764"/>
      <c r="U428" s="1764"/>
      <c r="V428" s="1764"/>
      <c r="W428" s="1764"/>
      <c r="X428" s="1764"/>
      <c r="Y428" s="1764"/>
      <c r="Z428" s="1765"/>
      <c r="AA428" s="1766"/>
      <c r="AB428" s="1766"/>
      <c r="AC428" s="1767"/>
      <c r="AD428" s="1768"/>
      <c r="AE428" s="1769"/>
      <c r="AF428" s="1769"/>
      <c r="AG428" s="1769"/>
      <c r="AH428" s="1769"/>
      <c r="AI428" s="1774"/>
      <c r="AJ428" s="1774"/>
      <c r="AK428" s="1774"/>
      <c r="AL428" s="1774"/>
      <c r="AM428" s="1771"/>
      <c r="AN428" s="1772"/>
      <c r="AO428" s="1772"/>
      <c r="AP428" s="1773"/>
      <c r="AQ428" s="1516"/>
      <c r="AR428" s="1516"/>
      <c r="AS428" s="1516"/>
      <c r="AT428" s="1516"/>
      <c r="AU428" s="1516"/>
      <c r="AV428" s="1516"/>
      <c r="AW428" s="1516"/>
      <c r="AX428" s="1516"/>
      <c r="AY428" s="1516"/>
      <c r="AZ428" s="1762"/>
      <c r="BA428" s="1762"/>
      <c r="BB428" s="1762"/>
      <c r="BC428" s="1763"/>
      <c r="BD428" s="1763"/>
      <c r="BE428" s="1763"/>
      <c r="BF428" s="1763"/>
      <c r="BG428" s="1763"/>
      <c r="BH428" s="1763"/>
      <c r="BI428" s="1764"/>
      <c r="BJ428" s="1764"/>
      <c r="BK428" s="1764"/>
      <c r="BL428" s="1764"/>
      <c r="BM428" s="1764"/>
      <c r="BN428" s="1764"/>
      <c r="BO428" s="1764"/>
      <c r="BP428" s="1764"/>
      <c r="BQ428" s="1764"/>
      <c r="BR428" s="1765"/>
      <c r="BS428" s="1766"/>
      <c r="BT428" s="1766"/>
      <c r="BU428" s="1767"/>
      <c r="BV428" s="1768"/>
      <c r="BW428" s="1769"/>
      <c r="BX428" s="1769"/>
      <c r="BY428" s="1769"/>
      <c r="BZ428" s="1769"/>
      <c r="CA428" s="1774"/>
      <c r="CB428" s="1774"/>
      <c r="CC428" s="1774"/>
      <c r="CD428" s="1774"/>
      <c r="CE428" s="1771"/>
      <c r="CF428" s="1772"/>
      <c r="CG428" s="1772"/>
      <c r="CH428" s="1772"/>
      <c r="CI428" s="1772"/>
      <c r="CJ428" s="1772"/>
      <c r="CK428" s="1772"/>
      <c r="CL428" s="1772"/>
      <c r="CM428" s="1772"/>
      <c r="CN428" s="1772"/>
      <c r="CO428" s="1772"/>
      <c r="CP428" s="1772"/>
      <c r="CQ428" s="1772"/>
      <c r="CR428" s="1772"/>
      <c r="CS428" s="1772"/>
      <c r="CT428" s="1772"/>
      <c r="CU428" s="1772"/>
      <c r="CV428" s="1772"/>
      <c r="CW428" s="1772"/>
      <c r="CX428" s="1772"/>
      <c r="CY428" s="1772"/>
      <c r="CZ428" s="1773"/>
      <c r="DA428" s="1516"/>
      <c r="DB428" s="1516"/>
      <c r="DC428" s="1516"/>
      <c r="DD428" s="1516"/>
      <c r="DE428" s="1516"/>
      <c r="DF428" s="1516"/>
      <c r="DG428" s="1516"/>
      <c r="DH428" s="1516"/>
      <c r="DI428" s="1516"/>
      <c r="DJ428">
        <f>COUNTA($C$428)</f>
        <v>0</v>
      </c>
    </row>
    <row r="429" spans="1:114" ht="30" hidden="1" customHeight="1">
      <c r="A429" s="1761">
        <v>28</v>
      </c>
      <c r="B429" s="1761">
        <v>1</v>
      </c>
      <c r="C429" s="1762"/>
      <c r="D429" s="1762"/>
      <c r="E429" s="1762"/>
      <c r="F429" s="1762"/>
      <c r="G429" s="1762"/>
      <c r="H429" s="1762"/>
      <c r="I429" s="1762"/>
      <c r="J429" s="1762"/>
      <c r="K429" s="1763"/>
      <c r="L429" s="1763"/>
      <c r="M429" s="1763"/>
      <c r="N429" s="1763"/>
      <c r="O429" s="1763"/>
      <c r="P429" s="1763"/>
      <c r="Q429" s="1764"/>
      <c r="R429" s="1764"/>
      <c r="S429" s="1764"/>
      <c r="T429" s="1764"/>
      <c r="U429" s="1764"/>
      <c r="V429" s="1764"/>
      <c r="W429" s="1764"/>
      <c r="X429" s="1764"/>
      <c r="Y429" s="1764"/>
      <c r="Z429" s="1765"/>
      <c r="AA429" s="1766"/>
      <c r="AB429" s="1766"/>
      <c r="AC429" s="1767"/>
      <c r="AD429" s="1768"/>
      <c r="AE429" s="1769"/>
      <c r="AF429" s="1769"/>
      <c r="AG429" s="1769"/>
      <c r="AH429" s="1769"/>
      <c r="AI429" s="1774"/>
      <c r="AJ429" s="1774"/>
      <c r="AK429" s="1774"/>
      <c r="AL429" s="1774"/>
      <c r="AM429" s="1771"/>
      <c r="AN429" s="1772"/>
      <c r="AO429" s="1772"/>
      <c r="AP429" s="1773"/>
      <c r="AQ429" s="1516"/>
      <c r="AR429" s="1516"/>
      <c r="AS429" s="1516"/>
      <c r="AT429" s="1516"/>
      <c r="AU429" s="1516"/>
      <c r="AV429" s="1516"/>
      <c r="AW429" s="1516"/>
      <c r="AX429" s="1516"/>
      <c r="AY429" s="1516"/>
      <c r="AZ429" s="1762"/>
      <c r="BA429" s="1762"/>
      <c r="BB429" s="1762"/>
      <c r="BC429" s="1763"/>
      <c r="BD429" s="1763"/>
      <c r="BE429" s="1763"/>
      <c r="BF429" s="1763"/>
      <c r="BG429" s="1763"/>
      <c r="BH429" s="1763"/>
      <c r="BI429" s="1764"/>
      <c r="BJ429" s="1764"/>
      <c r="BK429" s="1764"/>
      <c r="BL429" s="1764"/>
      <c r="BM429" s="1764"/>
      <c r="BN429" s="1764"/>
      <c r="BO429" s="1764"/>
      <c r="BP429" s="1764"/>
      <c r="BQ429" s="1764"/>
      <c r="BR429" s="1765"/>
      <c r="BS429" s="1766"/>
      <c r="BT429" s="1766"/>
      <c r="BU429" s="1767"/>
      <c r="BV429" s="1768"/>
      <c r="BW429" s="1769"/>
      <c r="BX429" s="1769"/>
      <c r="BY429" s="1769"/>
      <c r="BZ429" s="1769"/>
      <c r="CA429" s="1774"/>
      <c r="CB429" s="1774"/>
      <c r="CC429" s="1774"/>
      <c r="CD429" s="1774"/>
      <c r="CE429" s="1771"/>
      <c r="CF429" s="1772"/>
      <c r="CG429" s="1772"/>
      <c r="CH429" s="1772"/>
      <c r="CI429" s="1772"/>
      <c r="CJ429" s="1772"/>
      <c r="CK429" s="1772"/>
      <c r="CL429" s="1772"/>
      <c r="CM429" s="1772"/>
      <c r="CN429" s="1772"/>
      <c r="CO429" s="1772"/>
      <c r="CP429" s="1772"/>
      <c r="CQ429" s="1772"/>
      <c r="CR429" s="1772"/>
      <c r="CS429" s="1772"/>
      <c r="CT429" s="1772"/>
      <c r="CU429" s="1772"/>
      <c r="CV429" s="1772"/>
      <c r="CW429" s="1772"/>
      <c r="CX429" s="1772"/>
      <c r="CY429" s="1772"/>
      <c r="CZ429" s="1773"/>
      <c r="DA429" s="1516"/>
      <c r="DB429" s="1516"/>
      <c r="DC429" s="1516"/>
      <c r="DD429" s="1516"/>
      <c r="DE429" s="1516"/>
      <c r="DF429" s="1516"/>
      <c r="DG429" s="1516"/>
      <c r="DH429" s="1516"/>
      <c r="DI429" s="1516"/>
      <c r="DJ429">
        <f>COUNTA($C$429)</f>
        <v>0</v>
      </c>
    </row>
    <row r="430" spans="1:114" ht="30" hidden="1" customHeight="1">
      <c r="A430" s="1761">
        <v>29</v>
      </c>
      <c r="B430" s="1761">
        <v>1</v>
      </c>
      <c r="C430" s="1762"/>
      <c r="D430" s="1762"/>
      <c r="E430" s="1762"/>
      <c r="F430" s="1762"/>
      <c r="G430" s="1762"/>
      <c r="H430" s="1762"/>
      <c r="I430" s="1762"/>
      <c r="J430" s="1762"/>
      <c r="K430" s="1763"/>
      <c r="L430" s="1763"/>
      <c r="M430" s="1763"/>
      <c r="N430" s="1763"/>
      <c r="O430" s="1763"/>
      <c r="P430" s="1763"/>
      <c r="Q430" s="1764"/>
      <c r="R430" s="1764"/>
      <c r="S430" s="1764"/>
      <c r="T430" s="1764"/>
      <c r="U430" s="1764"/>
      <c r="V430" s="1764"/>
      <c r="W430" s="1764"/>
      <c r="X430" s="1764"/>
      <c r="Y430" s="1764"/>
      <c r="Z430" s="1765"/>
      <c r="AA430" s="1766"/>
      <c r="AB430" s="1766"/>
      <c r="AC430" s="1767"/>
      <c r="AD430" s="1768"/>
      <c r="AE430" s="1769"/>
      <c r="AF430" s="1769"/>
      <c r="AG430" s="1769"/>
      <c r="AH430" s="1769"/>
      <c r="AI430" s="1774"/>
      <c r="AJ430" s="1774"/>
      <c r="AK430" s="1774"/>
      <c r="AL430" s="1774"/>
      <c r="AM430" s="1771"/>
      <c r="AN430" s="1772"/>
      <c r="AO430" s="1772"/>
      <c r="AP430" s="1773"/>
      <c r="AQ430" s="1516"/>
      <c r="AR430" s="1516"/>
      <c r="AS430" s="1516"/>
      <c r="AT430" s="1516"/>
      <c r="AU430" s="1516"/>
      <c r="AV430" s="1516"/>
      <c r="AW430" s="1516"/>
      <c r="AX430" s="1516"/>
      <c r="AY430" s="1516"/>
      <c r="AZ430" s="1762"/>
      <c r="BA430" s="1762"/>
      <c r="BB430" s="1762"/>
      <c r="BC430" s="1763"/>
      <c r="BD430" s="1763"/>
      <c r="BE430" s="1763"/>
      <c r="BF430" s="1763"/>
      <c r="BG430" s="1763"/>
      <c r="BH430" s="1763"/>
      <c r="BI430" s="1764"/>
      <c r="BJ430" s="1764"/>
      <c r="BK430" s="1764"/>
      <c r="BL430" s="1764"/>
      <c r="BM430" s="1764"/>
      <c r="BN430" s="1764"/>
      <c r="BO430" s="1764"/>
      <c r="BP430" s="1764"/>
      <c r="BQ430" s="1764"/>
      <c r="BR430" s="1765"/>
      <c r="BS430" s="1766"/>
      <c r="BT430" s="1766"/>
      <c r="BU430" s="1767"/>
      <c r="BV430" s="1768"/>
      <c r="BW430" s="1769"/>
      <c r="BX430" s="1769"/>
      <c r="BY430" s="1769"/>
      <c r="BZ430" s="1769"/>
      <c r="CA430" s="1774"/>
      <c r="CB430" s="1774"/>
      <c r="CC430" s="1774"/>
      <c r="CD430" s="1774"/>
      <c r="CE430" s="1771"/>
      <c r="CF430" s="1772"/>
      <c r="CG430" s="1772"/>
      <c r="CH430" s="1772"/>
      <c r="CI430" s="1772"/>
      <c r="CJ430" s="1772"/>
      <c r="CK430" s="1772"/>
      <c r="CL430" s="1772"/>
      <c r="CM430" s="1772"/>
      <c r="CN430" s="1772"/>
      <c r="CO430" s="1772"/>
      <c r="CP430" s="1772"/>
      <c r="CQ430" s="1772"/>
      <c r="CR430" s="1772"/>
      <c r="CS430" s="1772"/>
      <c r="CT430" s="1772"/>
      <c r="CU430" s="1772"/>
      <c r="CV430" s="1772"/>
      <c r="CW430" s="1772"/>
      <c r="CX430" s="1772"/>
      <c r="CY430" s="1772"/>
      <c r="CZ430" s="1773"/>
      <c r="DA430" s="1516"/>
      <c r="DB430" s="1516"/>
      <c r="DC430" s="1516"/>
      <c r="DD430" s="1516"/>
      <c r="DE430" s="1516"/>
      <c r="DF430" s="1516"/>
      <c r="DG430" s="1516"/>
      <c r="DH430" s="1516"/>
      <c r="DI430" s="1516"/>
      <c r="DJ430">
        <f>COUNTA($C$430)</f>
        <v>0</v>
      </c>
    </row>
    <row r="431" spans="1:114" ht="30" hidden="1" customHeight="1">
      <c r="A431" s="1761">
        <v>30</v>
      </c>
      <c r="B431" s="1761">
        <v>1</v>
      </c>
      <c r="C431" s="1762"/>
      <c r="D431" s="1762"/>
      <c r="E431" s="1762"/>
      <c r="F431" s="1762"/>
      <c r="G431" s="1762"/>
      <c r="H431" s="1762"/>
      <c r="I431" s="1762"/>
      <c r="J431" s="1762"/>
      <c r="K431" s="1763"/>
      <c r="L431" s="1763"/>
      <c r="M431" s="1763"/>
      <c r="N431" s="1763"/>
      <c r="O431" s="1763"/>
      <c r="P431" s="1763"/>
      <c r="Q431" s="1764"/>
      <c r="R431" s="1764"/>
      <c r="S431" s="1764"/>
      <c r="T431" s="1764"/>
      <c r="U431" s="1764"/>
      <c r="V431" s="1764"/>
      <c r="W431" s="1764"/>
      <c r="X431" s="1764"/>
      <c r="Y431" s="1764"/>
      <c r="Z431" s="1765"/>
      <c r="AA431" s="1766"/>
      <c r="AB431" s="1766"/>
      <c r="AC431" s="1767"/>
      <c r="AD431" s="1768"/>
      <c r="AE431" s="1769"/>
      <c r="AF431" s="1769"/>
      <c r="AG431" s="1769"/>
      <c r="AH431" s="1769"/>
      <c r="AI431" s="1774"/>
      <c r="AJ431" s="1774"/>
      <c r="AK431" s="1774"/>
      <c r="AL431" s="1774"/>
      <c r="AM431" s="1771"/>
      <c r="AN431" s="1772"/>
      <c r="AO431" s="1772"/>
      <c r="AP431" s="1773"/>
      <c r="AQ431" s="1516"/>
      <c r="AR431" s="1516"/>
      <c r="AS431" s="1516"/>
      <c r="AT431" s="1516"/>
      <c r="AU431" s="1516"/>
      <c r="AV431" s="1516"/>
      <c r="AW431" s="1516"/>
      <c r="AX431" s="1516"/>
      <c r="AY431" s="1516"/>
      <c r="AZ431" s="1762"/>
      <c r="BA431" s="1762"/>
      <c r="BB431" s="1762"/>
      <c r="BC431" s="1763"/>
      <c r="BD431" s="1763"/>
      <c r="BE431" s="1763"/>
      <c r="BF431" s="1763"/>
      <c r="BG431" s="1763"/>
      <c r="BH431" s="1763"/>
      <c r="BI431" s="1764"/>
      <c r="BJ431" s="1764"/>
      <c r="BK431" s="1764"/>
      <c r="BL431" s="1764"/>
      <c r="BM431" s="1764"/>
      <c r="BN431" s="1764"/>
      <c r="BO431" s="1764"/>
      <c r="BP431" s="1764"/>
      <c r="BQ431" s="1764"/>
      <c r="BR431" s="1765"/>
      <c r="BS431" s="1766"/>
      <c r="BT431" s="1766"/>
      <c r="BU431" s="1767"/>
      <c r="BV431" s="1768"/>
      <c r="BW431" s="1769"/>
      <c r="BX431" s="1769"/>
      <c r="BY431" s="1769"/>
      <c r="BZ431" s="1769"/>
      <c r="CA431" s="1774"/>
      <c r="CB431" s="1774"/>
      <c r="CC431" s="1774"/>
      <c r="CD431" s="1774"/>
      <c r="CE431" s="1771"/>
      <c r="CF431" s="1772"/>
      <c r="CG431" s="1772"/>
      <c r="CH431" s="1772"/>
      <c r="CI431" s="1772"/>
      <c r="CJ431" s="1772"/>
      <c r="CK431" s="1772"/>
      <c r="CL431" s="1772"/>
      <c r="CM431" s="1772"/>
      <c r="CN431" s="1772"/>
      <c r="CO431" s="1772"/>
      <c r="CP431" s="1772"/>
      <c r="CQ431" s="1772"/>
      <c r="CR431" s="1772"/>
      <c r="CS431" s="1772"/>
      <c r="CT431" s="1772"/>
      <c r="CU431" s="1772"/>
      <c r="CV431" s="1772"/>
      <c r="CW431" s="1772"/>
      <c r="CX431" s="1772"/>
      <c r="CY431" s="1772"/>
      <c r="CZ431" s="1773"/>
      <c r="DA431" s="1516"/>
      <c r="DB431" s="1516"/>
      <c r="DC431" s="1516"/>
      <c r="DD431" s="1516"/>
      <c r="DE431" s="1516"/>
      <c r="DF431" s="1516"/>
      <c r="DG431" s="1516"/>
      <c r="DH431" s="1516"/>
      <c r="DI431" s="1516"/>
      <c r="DJ431">
        <f>COUNTA($C$431)</f>
        <v>0</v>
      </c>
    </row>
    <row r="432" spans="1:114" ht="24.75" hidden="1" customHeight="1">
      <c r="A432" s="73"/>
      <c r="B432" s="73"/>
      <c r="C432" s="73"/>
      <c r="D432" s="73"/>
      <c r="E432" s="73"/>
      <c r="F432" s="73"/>
      <c r="G432" s="73"/>
      <c r="H432" s="73"/>
      <c r="I432" s="73"/>
      <c r="J432" s="73"/>
      <c r="K432" s="73"/>
      <c r="L432" s="73"/>
      <c r="M432" s="73"/>
      <c r="N432" s="73"/>
      <c r="O432" s="73"/>
      <c r="P432" s="73"/>
      <c r="Q432" s="146"/>
      <c r="R432" s="146"/>
      <c r="S432" s="146"/>
      <c r="T432" s="146"/>
      <c r="U432" s="146"/>
      <c r="V432" s="146"/>
      <c r="W432" s="146"/>
      <c r="X432" s="146"/>
      <c r="Y432" s="146"/>
      <c r="Z432" s="154"/>
      <c r="AA432" s="154"/>
      <c r="AB432" s="154"/>
      <c r="AC432" s="154"/>
      <c r="AD432" s="154"/>
      <c r="AE432" s="154"/>
      <c r="AF432" s="154"/>
      <c r="AG432" s="154"/>
      <c r="AH432" s="154"/>
      <c r="AI432" s="154"/>
      <c r="AJ432" s="154"/>
      <c r="AK432" s="154"/>
      <c r="AL432" s="154"/>
      <c r="AM432" s="154"/>
      <c r="AN432" s="154"/>
      <c r="AO432" s="154"/>
      <c r="AP432" s="154"/>
      <c r="AQ432" s="146"/>
      <c r="AR432" s="146"/>
      <c r="AS432" s="146"/>
      <c r="AT432" s="146"/>
      <c r="AU432" s="146"/>
      <c r="AV432" s="146"/>
      <c r="AW432" s="146"/>
      <c r="AX432" s="146"/>
      <c r="AY432" s="146"/>
      <c r="AZ432" s="73"/>
      <c r="BA432" s="73"/>
      <c r="BB432" s="73"/>
      <c r="BC432" s="73"/>
      <c r="BD432" s="73"/>
      <c r="BE432" s="73"/>
      <c r="BF432" s="73"/>
      <c r="BG432" s="73"/>
      <c r="BH432" s="73"/>
      <c r="BI432" s="146"/>
      <c r="BJ432" s="146"/>
      <c r="BK432" s="146"/>
      <c r="BL432" s="146"/>
      <c r="BM432" s="146"/>
      <c r="BN432" s="146"/>
      <c r="BO432" s="146"/>
      <c r="BP432" s="146"/>
      <c r="BQ432" s="146"/>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46"/>
      <c r="DB432" s="146"/>
      <c r="DC432" s="146"/>
      <c r="DD432" s="146"/>
      <c r="DE432" s="146"/>
      <c r="DF432" s="146"/>
      <c r="DG432" s="146"/>
      <c r="DH432" s="146"/>
      <c r="DI432" s="146"/>
      <c r="DJ432">
        <f>COUNTA($C$435)</f>
        <v>0</v>
      </c>
    </row>
    <row r="433" spans="1:114" ht="24.75" hidden="1" customHeight="1">
      <c r="A433" s="73"/>
      <c r="B433" s="94" t="s">
        <v>49</v>
      </c>
      <c r="C433" s="73"/>
      <c r="D433" s="73"/>
      <c r="E433" s="73"/>
      <c r="F433" s="73"/>
      <c r="G433" s="73"/>
      <c r="H433" s="73"/>
      <c r="I433" s="73"/>
      <c r="J433" s="73"/>
      <c r="K433" s="73"/>
      <c r="L433" s="73"/>
      <c r="M433" s="73"/>
      <c r="N433" s="73"/>
      <c r="O433" s="73"/>
      <c r="P433" s="73"/>
      <c r="Q433" s="146"/>
      <c r="R433" s="146"/>
      <c r="S433" s="146"/>
      <c r="T433" s="146"/>
      <c r="U433" s="146"/>
      <c r="V433" s="146"/>
      <c r="W433" s="146"/>
      <c r="X433" s="146"/>
      <c r="Y433" s="146"/>
      <c r="Z433" s="154"/>
      <c r="AA433" s="154"/>
      <c r="AB433" s="154"/>
      <c r="AC433" s="154"/>
      <c r="AD433" s="154"/>
      <c r="AE433" s="154"/>
      <c r="AF433" s="154"/>
      <c r="AG433" s="154"/>
      <c r="AH433" s="154"/>
      <c r="AI433" s="154"/>
      <c r="AJ433" s="154"/>
      <c r="AK433" s="154"/>
      <c r="AL433" s="154"/>
      <c r="AM433" s="154"/>
      <c r="AN433" s="154"/>
      <c r="AO433" s="154"/>
      <c r="AP433" s="154"/>
      <c r="AQ433" s="146"/>
      <c r="AR433" s="146"/>
      <c r="AS433" s="146"/>
      <c r="AT433" s="146"/>
      <c r="AU433" s="146"/>
      <c r="AV433" s="146"/>
      <c r="AW433" s="146"/>
      <c r="AX433" s="146"/>
      <c r="AY433" s="146"/>
      <c r="AZ433" s="73"/>
      <c r="BA433" s="73"/>
      <c r="BB433" s="73"/>
      <c r="BC433" s="73"/>
      <c r="BD433" s="73"/>
      <c r="BE433" s="73"/>
      <c r="BF433" s="73"/>
      <c r="BG433" s="73"/>
      <c r="BH433" s="73"/>
      <c r="BI433" s="146"/>
      <c r="BJ433" s="146"/>
      <c r="BK433" s="146"/>
      <c r="BL433" s="146"/>
      <c r="BM433" s="146"/>
      <c r="BN433" s="146"/>
      <c r="BO433" s="146"/>
      <c r="BP433" s="146"/>
      <c r="BQ433" s="146"/>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46"/>
      <c r="DB433" s="146"/>
      <c r="DC433" s="146"/>
      <c r="DD433" s="146"/>
      <c r="DE433" s="146"/>
      <c r="DF433" s="146"/>
      <c r="DG433" s="146"/>
      <c r="DH433" s="146"/>
      <c r="DI433" s="146"/>
      <c r="DJ433">
        <f>$DJ$432</f>
        <v>0</v>
      </c>
    </row>
    <row r="434" spans="1:114" ht="59.25" hidden="1" customHeight="1">
      <c r="A434" s="1757"/>
      <c r="B434" s="1757"/>
      <c r="C434" s="1757" t="s">
        <v>82</v>
      </c>
      <c r="D434" s="1757"/>
      <c r="E434" s="1757"/>
      <c r="F434" s="1757"/>
      <c r="G434" s="1757"/>
      <c r="H434" s="1757"/>
      <c r="I434" s="1757"/>
      <c r="J434" s="1757"/>
      <c r="K434" s="1758" t="s">
        <v>86</v>
      </c>
      <c r="L434" s="1713"/>
      <c r="M434" s="1713"/>
      <c r="N434" s="1713"/>
      <c r="O434" s="1713"/>
      <c r="P434" s="1713"/>
      <c r="Q434" s="1757" t="s">
        <v>27</v>
      </c>
      <c r="R434" s="1757"/>
      <c r="S434" s="1757"/>
      <c r="T434" s="1757"/>
      <c r="U434" s="1757"/>
      <c r="V434" s="1757"/>
      <c r="W434" s="1757"/>
      <c r="X434" s="1757"/>
      <c r="Y434" s="1757"/>
      <c r="Z434" s="1759" t="s">
        <v>451</v>
      </c>
      <c r="AA434" s="1759"/>
      <c r="AB434" s="1759"/>
      <c r="AC434" s="1759"/>
      <c r="AD434" s="1758" t="s">
        <v>374</v>
      </c>
      <c r="AE434" s="1758"/>
      <c r="AF434" s="1758"/>
      <c r="AG434" s="1758"/>
      <c r="AH434" s="1758"/>
      <c r="AI434" s="1759" t="s">
        <v>400</v>
      </c>
      <c r="AJ434" s="1757"/>
      <c r="AK434" s="1757"/>
      <c r="AL434" s="1757"/>
      <c r="AM434" s="1757" t="s">
        <v>28</v>
      </c>
      <c r="AN434" s="1757"/>
      <c r="AO434" s="1757"/>
      <c r="AP434" s="1760"/>
      <c r="AQ434" s="1758" t="s">
        <v>453</v>
      </c>
      <c r="AR434" s="1758"/>
      <c r="AS434" s="1758"/>
      <c r="AT434" s="1758"/>
      <c r="AU434" s="1758"/>
      <c r="AV434" s="1758"/>
      <c r="AW434" s="1758"/>
      <c r="AX434" s="1758"/>
      <c r="AY434" s="1758"/>
      <c r="AZ434" s="1757"/>
      <c r="BA434" s="1757"/>
      <c r="BB434" s="1757"/>
      <c r="BC434" s="1758" t="s">
        <v>86</v>
      </c>
      <c r="BD434" s="1713"/>
      <c r="BE434" s="1713"/>
      <c r="BF434" s="1713"/>
      <c r="BG434" s="1713"/>
      <c r="BH434" s="1713"/>
      <c r="BI434" s="1757" t="s">
        <v>27</v>
      </c>
      <c r="BJ434" s="1757"/>
      <c r="BK434" s="1757"/>
      <c r="BL434" s="1757"/>
      <c r="BM434" s="1757"/>
      <c r="BN434" s="1757"/>
      <c r="BO434" s="1757"/>
      <c r="BP434" s="1757"/>
      <c r="BQ434" s="1757"/>
      <c r="BR434" s="1759" t="s">
        <v>451</v>
      </c>
      <c r="BS434" s="1759"/>
      <c r="BT434" s="1759"/>
      <c r="BU434" s="1759"/>
      <c r="BV434" s="1758" t="s">
        <v>374</v>
      </c>
      <c r="BW434" s="1758"/>
      <c r="BX434" s="1758"/>
      <c r="BY434" s="1758"/>
      <c r="BZ434" s="1758"/>
      <c r="CA434" s="1759" t="s">
        <v>400</v>
      </c>
      <c r="CB434" s="1757"/>
      <c r="CC434" s="1757"/>
      <c r="CD434" s="1757"/>
      <c r="CE434" s="1757" t="s">
        <v>28</v>
      </c>
      <c r="CF434" s="1757"/>
      <c r="CG434" s="1757"/>
      <c r="CH434" s="1757"/>
      <c r="CI434" s="1757"/>
      <c r="CJ434" s="1757"/>
      <c r="CK434" s="1757"/>
      <c r="CL434" s="1757"/>
      <c r="CM434" s="1757"/>
      <c r="CN434" s="1757"/>
      <c r="CO434" s="1757"/>
      <c r="CP434" s="1757"/>
      <c r="CQ434" s="1757"/>
      <c r="CR434" s="1757"/>
      <c r="CS434" s="1757"/>
      <c r="CT434" s="1757"/>
      <c r="CU434" s="1757"/>
      <c r="CV434" s="1757"/>
      <c r="CW434" s="1757"/>
      <c r="CX434" s="1757"/>
      <c r="CY434" s="1757"/>
      <c r="CZ434" s="1760"/>
      <c r="DA434" s="1758" t="s">
        <v>453</v>
      </c>
      <c r="DB434" s="1758"/>
      <c r="DC434" s="1758"/>
      <c r="DD434" s="1758"/>
      <c r="DE434" s="1758"/>
      <c r="DF434" s="1758"/>
      <c r="DG434" s="1758"/>
      <c r="DH434" s="1758"/>
      <c r="DI434" s="1758"/>
      <c r="DJ434">
        <f>$DJ$432</f>
        <v>0</v>
      </c>
    </row>
    <row r="435" spans="1:114" ht="30" hidden="1" customHeight="1">
      <c r="A435" s="1761">
        <v>1</v>
      </c>
      <c r="B435" s="1761">
        <v>1</v>
      </c>
      <c r="C435" s="1762"/>
      <c r="D435" s="1762"/>
      <c r="E435" s="1762"/>
      <c r="F435" s="1762"/>
      <c r="G435" s="1762"/>
      <c r="H435" s="1762"/>
      <c r="I435" s="1762"/>
      <c r="J435" s="1762"/>
      <c r="K435" s="1763"/>
      <c r="L435" s="1763"/>
      <c r="M435" s="1763"/>
      <c r="N435" s="1763"/>
      <c r="O435" s="1763"/>
      <c r="P435" s="1763"/>
      <c r="Q435" s="1764"/>
      <c r="R435" s="1764"/>
      <c r="S435" s="1764"/>
      <c r="T435" s="1764"/>
      <c r="U435" s="1764"/>
      <c r="V435" s="1764"/>
      <c r="W435" s="1764"/>
      <c r="X435" s="1764"/>
      <c r="Y435" s="1764"/>
      <c r="Z435" s="1765"/>
      <c r="AA435" s="1766"/>
      <c r="AB435" s="1766"/>
      <c r="AC435" s="1767"/>
      <c r="AD435" s="1768"/>
      <c r="AE435" s="1769"/>
      <c r="AF435" s="1769"/>
      <c r="AG435" s="1769"/>
      <c r="AH435" s="1769"/>
      <c r="AI435" s="1770"/>
      <c r="AJ435" s="1770"/>
      <c r="AK435" s="1770"/>
      <c r="AL435" s="1770"/>
      <c r="AM435" s="1771"/>
      <c r="AN435" s="1772"/>
      <c r="AO435" s="1772"/>
      <c r="AP435" s="1773"/>
      <c r="AQ435" s="1516"/>
      <c r="AR435" s="1516"/>
      <c r="AS435" s="1516"/>
      <c r="AT435" s="1516"/>
      <c r="AU435" s="1516"/>
      <c r="AV435" s="1516"/>
      <c r="AW435" s="1516"/>
      <c r="AX435" s="1516"/>
      <c r="AY435" s="1516"/>
      <c r="AZ435" s="1762"/>
      <c r="BA435" s="1762"/>
      <c r="BB435" s="1762"/>
      <c r="BC435" s="1763"/>
      <c r="BD435" s="1763"/>
      <c r="BE435" s="1763"/>
      <c r="BF435" s="1763"/>
      <c r="BG435" s="1763"/>
      <c r="BH435" s="1763"/>
      <c r="BI435" s="1764"/>
      <c r="BJ435" s="1764"/>
      <c r="BK435" s="1764"/>
      <c r="BL435" s="1764"/>
      <c r="BM435" s="1764"/>
      <c r="BN435" s="1764"/>
      <c r="BO435" s="1764"/>
      <c r="BP435" s="1764"/>
      <c r="BQ435" s="1764"/>
      <c r="BR435" s="1765"/>
      <c r="BS435" s="1766"/>
      <c r="BT435" s="1766"/>
      <c r="BU435" s="1767"/>
      <c r="BV435" s="1768"/>
      <c r="BW435" s="1769"/>
      <c r="BX435" s="1769"/>
      <c r="BY435" s="1769"/>
      <c r="BZ435" s="1769"/>
      <c r="CA435" s="1770"/>
      <c r="CB435" s="1770"/>
      <c r="CC435" s="1770"/>
      <c r="CD435" s="1770"/>
      <c r="CE435" s="1771"/>
      <c r="CF435" s="1772"/>
      <c r="CG435" s="1772"/>
      <c r="CH435" s="1772"/>
      <c r="CI435" s="1772"/>
      <c r="CJ435" s="1772"/>
      <c r="CK435" s="1772"/>
      <c r="CL435" s="1772"/>
      <c r="CM435" s="1772"/>
      <c r="CN435" s="1772"/>
      <c r="CO435" s="1772"/>
      <c r="CP435" s="1772"/>
      <c r="CQ435" s="1772"/>
      <c r="CR435" s="1772"/>
      <c r="CS435" s="1772"/>
      <c r="CT435" s="1772"/>
      <c r="CU435" s="1772"/>
      <c r="CV435" s="1772"/>
      <c r="CW435" s="1772"/>
      <c r="CX435" s="1772"/>
      <c r="CY435" s="1772"/>
      <c r="CZ435" s="1773"/>
      <c r="DA435" s="1516"/>
      <c r="DB435" s="1516"/>
      <c r="DC435" s="1516"/>
      <c r="DD435" s="1516"/>
      <c r="DE435" s="1516"/>
      <c r="DF435" s="1516"/>
      <c r="DG435" s="1516"/>
      <c r="DH435" s="1516"/>
      <c r="DI435" s="1516"/>
      <c r="DJ435">
        <f>$DJ$432</f>
        <v>0</v>
      </c>
    </row>
    <row r="436" spans="1:114" ht="30" hidden="1" customHeight="1">
      <c r="A436" s="1761">
        <v>2</v>
      </c>
      <c r="B436" s="1761">
        <v>1</v>
      </c>
      <c r="C436" s="1762"/>
      <c r="D436" s="1762"/>
      <c r="E436" s="1762"/>
      <c r="F436" s="1762"/>
      <c r="G436" s="1762"/>
      <c r="H436" s="1762"/>
      <c r="I436" s="1762"/>
      <c r="J436" s="1762"/>
      <c r="K436" s="1763"/>
      <c r="L436" s="1763"/>
      <c r="M436" s="1763"/>
      <c r="N436" s="1763"/>
      <c r="O436" s="1763"/>
      <c r="P436" s="1763"/>
      <c r="Q436" s="1764"/>
      <c r="R436" s="1764"/>
      <c r="S436" s="1764"/>
      <c r="T436" s="1764"/>
      <c r="U436" s="1764"/>
      <c r="V436" s="1764"/>
      <c r="W436" s="1764"/>
      <c r="X436" s="1764"/>
      <c r="Y436" s="1764"/>
      <c r="Z436" s="1765"/>
      <c r="AA436" s="1766"/>
      <c r="AB436" s="1766"/>
      <c r="AC436" s="1767"/>
      <c r="AD436" s="1768"/>
      <c r="AE436" s="1769"/>
      <c r="AF436" s="1769"/>
      <c r="AG436" s="1769"/>
      <c r="AH436" s="1769"/>
      <c r="AI436" s="1770"/>
      <c r="AJ436" s="1770"/>
      <c r="AK436" s="1770"/>
      <c r="AL436" s="1770"/>
      <c r="AM436" s="1771"/>
      <c r="AN436" s="1772"/>
      <c r="AO436" s="1772"/>
      <c r="AP436" s="1773"/>
      <c r="AQ436" s="1516"/>
      <c r="AR436" s="1516"/>
      <c r="AS436" s="1516"/>
      <c r="AT436" s="1516"/>
      <c r="AU436" s="1516"/>
      <c r="AV436" s="1516"/>
      <c r="AW436" s="1516"/>
      <c r="AX436" s="1516"/>
      <c r="AY436" s="1516"/>
      <c r="AZ436" s="1762"/>
      <c r="BA436" s="1762"/>
      <c r="BB436" s="1762"/>
      <c r="BC436" s="1763"/>
      <c r="BD436" s="1763"/>
      <c r="BE436" s="1763"/>
      <c r="BF436" s="1763"/>
      <c r="BG436" s="1763"/>
      <c r="BH436" s="1763"/>
      <c r="BI436" s="1764"/>
      <c r="BJ436" s="1764"/>
      <c r="BK436" s="1764"/>
      <c r="BL436" s="1764"/>
      <c r="BM436" s="1764"/>
      <c r="BN436" s="1764"/>
      <c r="BO436" s="1764"/>
      <c r="BP436" s="1764"/>
      <c r="BQ436" s="1764"/>
      <c r="BR436" s="1765"/>
      <c r="BS436" s="1766"/>
      <c r="BT436" s="1766"/>
      <c r="BU436" s="1767"/>
      <c r="BV436" s="1768"/>
      <c r="BW436" s="1769"/>
      <c r="BX436" s="1769"/>
      <c r="BY436" s="1769"/>
      <c r="BZ436" s="1769"/>
      <c r="CA436" s="1770"/>
      <c r="CB436" s="1770"/>
      <c r="CC436" s="1770"/>
      <c r="CD436" s="1770"/>
      <c r="CE436" s="1771"/>
      <c r="CF436" s="1772"/>
      <c r="CG436" s="1772"/>
      <c r="CH436" s="1772"/>
      <c r="CI436" s="1772"/>
      <c r="CJ436" s="1772"/>
      <c r="CK436" s="1772"/>
      <c r="CL436" s="1772"/>
      <c r="CM436" s="1772"/>
      <c r="CN436" s="1772"/>
      <c r="CO436" s="1772"/>
      <c r="CP436" s="1772"/>
      <c r="CQ436" s="1772"/>
      <c r="CR436" s="1772"/>
      <c r="CS436" s="1772"/>
      <c r="CT436" s="1772"/>
      <c r="CU436" s="1772"/>
      <c r="CV436" s="1772"/>
      <c r="CW436" s="1772"/>
      <c r="CX436" s="1772"/>
      <c r="CY436" s="1772"/>
      <c r="CZ436" s="1773"/>
      <c r="DA436" s="1516"/>
      <c r="DB436" s="1516"/>
      <c r="DC436" s="1516"/>
      <c r="DD436" s="1516"/>
      <c r="DE436" s="1516"/>
      <c r="DF436" s="1516"/>
      <c r="DG436" s="1516"/>
      <c r="DH436" s="1516"/>
      <c r="DI436" s="1516"/>
      <c r="DJ436">
        <f>COUNTA($C$436)</f>
        <v>0</v>
      </c>
    </row>
    <row r="437" spans="1:114" ht="30" hidden="1" customHeight="1">
      <c r="A437" s="1761">
        <v>3</v>
      </c>
      <c r="B437" s="1761">
        <v>1</v>
      </c>
      <c r="C437" s="1762"/>
      <c r="D437" s="1762"/>
      <c r="E437" s="1762"/>
      <c r="F437" s="1762"/>
      <c r="G437" s="1762"/>
      <c r="H437" s="1762"/>
      <c r="I437" s="1762"/>
      <c r="J437" s="1762"/>
      <c r="K437" s="1763"/>
      <c r="L437" s="1763"/>
      <c r="M437" s="1763"/>
      <c r="N437" s="1763"/>
      <c r="O437" s="1763"/>
      <c r="P437" s="1763"/>
      <c r="Q437" s="1764"/>
      <c r="R437" s="1764"/>
      <c r="S437" s="1764"/>
      <c r="T437" s="1764"/>
      <c r="U437" s="1764"/>
      <c r="V437" s="1764"/>
      <c r="W437" s="1764"/>
      <c r="X437" s="1764"/>
      <c r="Y437" s="1764"/>
      <c r="Z437" s="1765"/>
      <c r="AA437" s="1766"/>
      <c r="AB437" s="1766"/>
      <c r="AC437" s="1767"/>
      <c r="AD437" s="1768"/>
      <c r="AE437" s="1769"/>
      <c r="AF437" s="1769"/>
      <c r="AG437" s="1769"/>
      <c r="AH437" s="1769"/>
      <c r="AI437" s="1774"/>
      <c r="AJ437" s="1774"/>
      <c r="AK437" s="1774"/>
      <c r="AL437" s="1774"/>
      <c r="AM437" s="1771"/>
      <c r="AN437" s="1772"/>
      <c r="AO437" s="1772"/>
      <c r="AP437" s="1773"/>
      <c r="AQ437" s="1516"/>
      <c r="AR437" s="1516"/>
      <c r="AS437" s="1516"/>
      <c r="AT437" s="1516"/>
      <c r="AU437" s="1516"/>
      <c r="AV437" s="1516"/>
      <c r="AW437" s="1516"/>
      <c r="AX437" s="1516"/>
      <c r="AY437" s="1516"/>
      <c r="AZ437" s="1762"/>
      <c r="BA437" s="1762"/>
      <c r="BB437" s="1762"/>
      <c r="BC437" s="1763"/>
      <c r="BD437" s="1763"/>
      <c r="BE437" s="1763"/>
      <c r="BF437" s="1763"/>
      <c r="BG437" s="1763"/>
      <c r="BH437" s="1763"/>
      <c r="BI437" s="1764"/>
      <c r="BJ437" s="1764"/>
      <c r="BK437" s="1764"/>
      <c r="BL437" s="1764"/>
      <c r="BM437" s="1764"/>
      <c r="BN437" s="1764"/>
      <c r="BO437" s="1764"/>
      <c r="BP437" s="1764"/>
      <c r="BQ437" s="1764"/>
      <c r="BR437" s="1765"/>
      <c r="BS437" s="1766"/>
      <c r="BT437" s="1766"/>
      <c r="BU437" s="1767"/>
      <c r="BV437" s="1768"/>
      <c r="BW437" s="1769"/>
      <c r="BX437" s="1769"/>
      <c r="BY437" s="1769"/>
      <c r="BZ437" s="1769"/>
      <c r="CA437" s="1774"/>
      <c r="CB437" s="1774"/>
      <c r="CC437" s="1774"/>
      <c r="CD437" s="1774"/>
      <c r="CE437" s="1771"/>
      <c r="CF437" s="1772"/>
      <c r="CG437" s="1772"/>
      <c r="CH437" s="1772"/>
      <c r="CI437" s="1772"/>
      <c r="CJ437" s="1772"/>
      <c r="CK437" s="1772"/>
      <c r="CL437" s="1772"/>
      <c r="CM437" s="1772"/>
      <c r="CN437" s="1772"/>
      <c r="CO437" s="1772"/>
      <c r="CP437" s="1772"/>
      <c r="CQ437" s="1772"/>
      <c r="CR437" s="1772"/>
      <c r="CS437" s="1772"/>
      <c r="CT437" s="1772"/>
      <c r="CU437" s="1772"/>
      <c r="CV437" s="1772"/>
      <c r="CW437" s="1772"/>
      <c r="CX437" s="1772"/>
      <c r="CY437" s="1772"/>
      <c r="CZ437" s="1773"/>
      <c r="DA437" s="1516"/>
      <c r="DB437" s="1516"/>
      <c r="DC437" s="1516"/>
      <c r="DD437" s="1516"/>
      <c r="DE437" s="1516"/>
      <c r="DF437" s="1516"/>
      <c r="DG437" s="1516"/>
      <c r="DH437" s="1516"/>
      <c r="DI437" s="1516"/>
      <c r="DJ437">
        <f>COUNTA($C$437)</f>
        <v>0</v>
      </c>
    </row>
    <row r="438" spans="1:114" ht="30" hidden="1" customHeight="1">
      <c r="A438" s="1761">
        <v>4</v>
      </c>
      <c r="B438" s="1761">
        <v>1</v>
      </c>
      <c r="C438" s="1762"/>
      <c r="D438" s="1762"/>
      <c r="E438" s="1762"/>
      <c r="F438" s="1762"/>
      <c r="G438" s="1762"/>
      <c r="H438" s="1762"/>
      <c r="I438" s="1762"/>
      <c r="J438" s="1762"/>
      <c r="K438" s="1763"/>
      <c r="L438" s="1763"/>
      <c r="M438" s="1763"/>
      <c r="N438" s="1763"/>
      <c r="O438" s="1763"/>
      <c r="P438" s="1763"/>
      <c r="Q438" s="1764"/>
      <c r="R438" s="1764"/>
      <c r="S438" s="1764"/>
      <c r="T438" s="1764"/>
      <c r="U438" s="1764"/>
      <c r="V438" s="1764"/>
      <c r="W438" s="1764"/>
      <c r="X438" s="1764"/>
      <c r="Y438" s="1764"/>
      <c r="Z438" s="1765"/>
      <c r="AA438" s="1766"/>
      <c r="AB438" s="1766"/>
      <c r="AC438" s="1767"/>
      <c r="AD438" s="1768"/>
      <c r="AE438" s="1769"/>
      <c r="AF438" s="1769"/>
      <c r="AG438" s="1769"/>
      <c r="AH438" s="1769"/>
      <c r="AI438" s="1774"/>
      <c r="AJ438" s="1774"/>
      <c r="AK438" s="1774"/>
      <c r="AL438" s="1774"/>
      <c r="AM438" s="1771"/>
      <c r="AN438" s="1772"/>
      <c r="AO438" s="1772"/>
      <c r="AP438" s="1773"/>
      <c r="AQ438" s="1516"/>
      <c r="AR438" s="1516"/>
      <c r="AS438" s="1516"/>
      <c r="AT438" s="1516"/>
      <c r="AU438" s="1516"/>
      <c r="AV438" s="1516"/>
      <c r="AW438" s="1516"/>
      <c r="AX438" s="1516"/>
      <c r="AY438" s="1516"/>
      <c r="AZ438" s="1762"/>
      <c r="BA438" s="1762"/>
      <c r="BB438" s="1762"/>
      <c r="BC438" s="1763"/>
      <c r="BD438" s="1763"/>
      <c r="BE438" s="1763"/>
      <c r="BF438" s="1763"/>
      <c r="BG438" s="1763"/>
      <c r="BH438" s="1763"/>
      <c r="BI438" s="1764"/>
      <c r="BJ438" s="1764"/>
      <c r="BK438" s="1764"/>
      <c r="BL438" s="1764"/>
      <c r="BM438" s="1764"/>
      <c r="BN438" s="1764"/>
      <c r="BO438" s="1764"/>
      <c r="BP438" s="1764"/>
      <c r="BQ438" s="1764"/>
      <c r="BR438" s="1765"/>
      <c r="BS438" s="1766"/>
      <c r="BT438" s="1766"/>
      <c r="BU438" s="1767"/>
      <c r="BV438" s="1768"/>
      <c r="BW438" s="1769"/>
      <c r="BX438" s="1769"/>
      <c r="BY438" s="1769"/>
      <c r="BZ438" s="1769"/>
      <c r="CA438" s="1774"/>
      <c r="CB438" s="1774"/>
      <c r="CC438" s="1774"/>
      <c r="CD438" s="1774"/>
      <c r="CE438" s="1771"/>
      <c r="CF438" s="1772"/>
      <c r="CG438" s="1772"/>
      <c r="CH438" s="1772"/>
      <c r="CI438" s="1772"/>
      <c r="CJ438" s="1772"/>
      <c r="CK438" s="1772"/>
      <c r="CL438" s="1772"/>
      <c r="CM438" s="1772"/>
      <c r="CN438" s="1772"/>
      <c r="CO438" s="1772"/>
      <c r="CP438" s="1772"/>
      <c r="CQ438" s="1772"/>
      <c r="CR438" s="1772"/>
      <c r="CS438" s="1772"/>
      <c r="CT438" s="1772"/>
      <c r="CU438" s="1772"/>
      <c r="CV438" s="1772"/>
      <c r="CW438" s="1772"/>
      <c r="CX438" s="1772"/>
      <c r="CY438" s="1772"/>
      <c r="CZ438" s="1773"/>
      <c r="DA438" s="1516"/>
      <c r="DB438" s="1516"/>
      <c r="DC438" s="1516"/>
      <c r="DD438" s="1516"/>
      <c r="DE438" s="1516"/>
      <c r="DF438" s="1516"/>
      <c r="DG438" s="1516"/>
      <c r="DH438" s="1516"/>
      <c r="DI438" s="1516"/>
      <c r="DJ438">
        <f>COUNTA($C$438)</f>
        <v>0</v>
      </c>
    </row>
    <row r="439" spans="1:114" ht="30" hidden="1" customHeight="1">
      <c r="A439" s="1761">
        <v>5</v>
      </c>
      <c r="B439" s="1761">
        <v>1</v>
      </c>
      <c r="C439" s="1762"/>
      <c r="D439" s="1762"/>
      <c r="E439" s="1762"/>
      <c r="F439" s="1762"/>
      <c r="G439" s="1762"/>
      <c r="H439" s="1762"/>
      <c r="I439" s="1762"/>
      <c r="J439" s="1762"/>
      <c r="K439" s="1763"/>
      <c r="L439" s="1763"/>
      <c r="M439" s="1763"/>
      <c r="N439" s="1763"/>
      <c r="O439" s="1763"/>
      <c r="P439" s="1763"/>
      <c r="Q439" s="1764"/>
      <c r="R439" s="1764"/>
      <c r="S439" s="1764"/>
      <c r="T439" s="1764"/>
      <c r="U439" s="1764"/>
      <c r="V439" s="1764"/>
      <c r="W439" s="1764"/>
      <c r="X439" s="1764"/>
      <c r="Y439" s="1764"/>
      <c r="Z439" s="1765"/>
      <c r="AA439" s="1766"/>
      <c r="AB439" s="1766"/>
      <c r="AC439" s="1767"/>
      <c r="AD439" s="1768"/>
      <c r="AE439" s="1769"/>
      <c r="AF439" s="1769"/>
      <c r="AG439" s="1769"/>
      <c r="AH439" s="1769"/>
      <c r="AI439" s="1774"/>
      <c r="AJ439" s="1774"/>
      <c r="AK439" s="1774"/>
      <c r="AL439" s="1774"/>
      <c r="AM439" s="1771"/>
      <c r="AN439" s="1772"/>
      <c r="AO439" s="1772"/>
      <c r="AP439" s="1773"/>
      <c r="AQ439" s="1516"/>
      <c r="AR439" s="1516"/>
      <c r="AS439" s="1516"/>
      <c r="AT439" s="1516"/>
      <c r="AU439" s="1516"/>
      <c r="AV439" s="1516"/>
      <c r="AW439" s="1516"/>
      <c r="AX439" s="1516"/>
      <c r="AY439" s="1516"/>
      <c r="AZ439" s="1762"/>
      <c r="BA439" s="1762"/>
      <c r="BB439" s="1762"/>
      <c r="BC439" s="1763"/>
      <c r="BD439" s="1763"/>
      <c r="BE439" s="1763"/>
      <c r="BF439" s="1763"/>
      <c r="BG439" s="1763"/>
      <c r="BH439" s="1763"/>
      <c r="BI439" s="1764"/>
      <c r="BJ439" s="1764"/>
      <c r="BK439" s="1764"/>
      <c r="BL439" s="1764"/>
      <c r="BM439" s="1764"/>
      <c r="BN439" s="1764"/>
      <c r="BO439" s="1764"/>
      <c r="BP439" s="1764"/>
      <c r="BQ439" s="1764"/>
      <c r="BR439" s="1765"/>
      <c r="BS439" s="1766"/>
      <c r="BT439" s="1766"/>
      <c r="BU439" s="1767"/>
      <c r="BV439" s="1768"/>
      <c r="BW439" s="1769"/>
      <c r="BX439" s="1769"/>
      <c r="BY439" s="1769"/>
      <c r="BZ439" s="1769"/>
      <c r="CA439" s="1774"/>
      <c r="CB439" s="1774"/>
      <c r="CC439" s="1774"/>
      <c r="CD439" s="1774"/>
      <c r="CE439" s="1771"/>
      <c r="CF439" s="1772"/>
      <c r="CG439" s="1772"/>
      <c r="CH439" s="1772"/>
      <c r="CI439" s="1772"/>
      <c r="CJ439" s="1772"/>
      <c r="CK439" s="1772"/>
      <c r="CL439" s="1772"/>
      <c r="CM439" s="1772"/>
      <c r="CN439" s="1772"/>
      <c r="CO439" s="1772"/>
      <c r="CP439" s="1772"/>
      <c r="CQ439" s="1772"/>
      <c r="CR439" s="1772"/>
      <c r="CS439" s="1772"/>
      <c r="CT439" s="1772"/>
      <c r="CU439" s="1772"/>
      <c r="CV439" s="1772"/>
      <c r="CW439" s="1772"/>
      <c r="CX439" s="1772"/>
      <c r="CY439" s="1772"/>
      <c r="CZ439" s="1773"/>
      <c r="DA439" s="1516"/>
      <c r="DB439" s="1516"/>
      <c r="DC439" s="1516"/>
      <c r="DD439" s="1516"/>
      <c r="DE439" s="1516"/>
      <c r="DF439" s="1516"/>
      <c r="DG439" s="1516"/>
      <c r="DH439" s="1516"/>
      <c r="DI439" s="1516"/>
      <c r="DJ439">
        <f>COUNTA($C$439)</f>
        <v>0</v>
      </c>
    </row>
    <row r="440" spans="1:114" ht="30" hidden="1" customHeight="1">
      <c r="A440" s="1761">
        <v>6</v>
      </c>
      <c r="B440" s="1761">
        <v>1</v>
      </c>
      <c r="C440" s="1762"/>
      <c r="D440" s="1762"/>
      <c r="E440" s="1762"/>
      <c r="F440" s="1762"/>
      <c r="G440" s="1762"/>
      <c r="H440" s="1762"/>
      <c r="I440" s="1762"/>
      <c r="J440" s="1762"/>
      <c r="K440" s="1763"/>
      <c r="L440" s="1763"/>
      <c r="M440" s="1763"/>
      <c r="N440" s="1763"/>
      <c r="O440" s="1763"/>
      <c r="P440" s="1763"/>
      <c r="Q440" s="1764"/>
      <c r="R440" s="1764"/>
      <c r="S440" s="1764"/>
      <c r="T440" s="1764"/>
      <c r="U440" s="1764"/>
      <c r="V440" s="1764"/>
      <c r="W440" s="1764"/>
      <c r="X440" s="1764"/>
      <c r="Y440" s="1764"/>
      <c r="Z440" s="1765"/>
      <c r="AA440" s="1766"/>
      <c r="AB440" s="1766"/>
      <c r="AC440" s="1767"/>
      <c r="AD440" s="1768"/>
      <c r="AE440" s="1769"/>
      <c r="AF440" s="1769"/>
      <c r="AG440" s="1769"/>
      <c r="AH440" s="1769"/>
      <c r="AI440" s="1774"/>
      <c r="AJ440" s="1774"/>
      <c r="AK440" s="1774"/>
      <c r="AL440" s="1774"/>
      <c r="AM440" s="1771"/>
      <c r="AN440" s="1772"/>
      <c r="AO440" s="1772"/>
      <c r="AP440" s="1773"/>
      <c r="AQ440" s="1516"/>
      <c r="AR440" s="1516"/>
      <c r="AS440" s="1516"/>
      <c r="AT440" s="1516"/>
      <c r="AU440" s="1516"/>
      <c r="AV440" s="1516"/>
      <c r="AW440" s="1516"/>
      <c r="AX440" s="1516"/>
      <c r="AY440" s="1516"/>
      <c r="AZ440" s="1762"/>
      <c r="BA440" s="1762"/>
      <c r="BB440" s="1762"/>
      <c r="BC440" s="1763"/>
      <c r="BD440" s="1763"/>
      <c r="BE440" s="1763"/>
      <c r="BF440" s="1763"/>
      <c r="BG440" s="1763"/>
      <c r="BH440" s="1763"/>
      <c r="BI440" s="1764"/>
      <c r="BJ440" s="1764"/>
      <c r="BK440" s="1764"/>
      <c r="BL440" s="1764"/>
      <c r="BM440" s="1764"/>
      <c r="BN440" s="1764"/>
      <c r="BO440" s="1764"/>
      <c r="BP440" s="1764"/>
      <c r="BQ440" s="1764"/>
      <c r="BR440" s="1765"/>
      <c r="BS440" s="1766"/>
      <c r="BT440" s="1766"/>
      <c r="BU440" s="1767"/>
      <c r="BV440" s="1768"/>
      <c r="BW440" s="1769"/>
      <c r="BX440" s="1769"/>
      <c r="BY440" s="1769"/>
      <c r="BZ440" s="1769"/>
      <c r="CA440" s="1774"/>
      <c r="CB440" s="1774"/>
      <c r="CC440" s="1774"/>
      <c r="CD440" s="1774"/>
      <c r="CE440" s="1771"/>
      <c r="CF440" s="1772"/>
      <c r="CG440" s="1772"/>
      <c r="CH440" s="1772"/>
      <c r="CI440" s="1772"/>
      <c r="CJ440" s="1772"/>
      <c r="CK440" s="1772"/>
      <c r="CL440" s="1772"/>
      <c r="CM440" s="1772"/>
      <c r="CN440" s="1772"/>
      <c r="CO440" s="1772"/>
      <c r="CP440" s="1772"/>
      <c r="CQ440" s="1772"/>
      <c r="CR440" s="1772"/>
      <c r="CS440" s="1772"/>
      <c r="CT440" s="1772"/>
      <c r="CU440" s="1772"/>
      <c r="CV440" s="1772"/>
      <c r="CW440" s="1772"/>
      <c r="CX440" s="1772"/>
      <c r="CY440" s="1772"/>
      <c r="CZ440" s="1773"/>
      <c r="DA440" s="1516"/>
      <c r="DB440" s="1516"/>
      <c r="DC440" s="1516"/>
      <c r="DD440" s="1516"/>
      <c r="DE440" s="1516"/>
      <c r="DF440" s="1516"/>
      <c r="DG440" s="1516"/>
      <c r="DH440" s="1516"/>
      <c r="DI440" s="1516"/>
      <c r="DJ440">
        <f>COUNTA($C$440)</f>
        <v>0</v>
      </c>
    </row>
    <row r="441" spans="1:114" ht="30" hidden="1" customHeight="1">
      <c r="A441" s="1761">
        <v>7</v>
      </c>
      <c r="B441" s="1761">
        <v>1</v>
      </c>
      <c r="C441" s="1762"/>
      <c r="D441" s="1762"/>
      <c r="E441" s="1762"/>
      <c r="F441" s="1762"/>
      <c r="G441" s="1762"/>
      <c r="H441" s="1762"/>
      <c r="I441" s="1762"/>
      <c r="J441" s="1762"/>
      <c r="K441" s="1763"/>
      <c r="L441" s="1763"/>
      <c r="M441" s="1763"/>
      <c r="N441" s="1763"/>
      <c r="O441" s="1763"/>
      <c r="P441" s="1763"/>
      <c r="Q441" s="1764"/>
      <c r="R441" s="1764"/>
      <c r="S441" s="1764"/>
      <c r="T441" s="1764"/>
      <c r="U441" s="1764"/>
      <c r="V441" s="1764"/>
      <c r="W441" s="1764"/>
      <c r="X441" s="1764"/>
      <c r="Y441" s="1764"/>
      <c r="Z441" s="1765"/>
      <c r="AA441" s="1766"/>
      <c r="AB441" s="1766"/>
      <c r="AC441" s="1767"/>
      <c r="AD441" s="1768"/>
      <c r="AE441" s="1769"/>
      <c r="AF441" s="1769"/>
      <c r="AG441" s="1769"/>
      <c r="AH441" s="1769"/>
      <c r="AI441" s="1774"/>
      <c r="AJ441" s="1774"/>
      <c r="AK441" s="1774"/>
      <c r="AL441" s="1774"/>
      <c r="AM441" s="1771"/>
      <c r="AN441" s="1772"/>
      <c r="AO441" s="1772"/>
      <c r="AP441" s="1773"/>
      <c r="AQ441" s="1516"/>
      <c r="AR441" s="1516"/>
      <c r="AS441" s="1516"/>
      <c r="AT441" s="1516"/>
      <c r="AU441" s="1516"/>
      <c r="AV441" s="1516"/>
      <c r="AW441" s="1516"/>
      <c r="AX441" s="1516"/>
      <c r="AY441" s="1516"/>
      <c r="AZ441" s="1762"/>
      <c r="BA441" s="1762"/>
      <c r="BB441" s="1762"/>
      <c r="BC441" s="1763"/>
      <c r="BD441" s="1763"/>
      <c r="BE441" s="1763"/>
      <c r="BF441" s="1763"/>
      <c r="BG441" s="1763"/>
      <c r="BH441" s="1763"/>
      <c r="BI441" s="1764"/>
      <c r="BJ441" s="1764"/>
      <c r="BK441" s="1764"/>
      <c r="BL441" s="1764"/>
      <c r="BM441" s="1764"/>
      <c r="BN441" s="1764"/>
      <c r="BO441" s="1764"/>
      <c r="BP441" s="1764"/>
      <c r="BQ441" s="1764"/>
      <c r="BR441" s="1765"/>
      <c r="BS441" s="1766"/>
      <c r="BT441" s="1766"/>
      <c r="BU441" s="1767"/>
      <c r="BV441" s="1768"/>
      <c r="BW441" s="1769"/>
      <c r="BX441" s="1769"/>
      <c r="BY441" s="1769"/>
      <c r="BZ441" s="1769"/>
      <c r="CA441" s="1774"/>
      <c r="CB441" s="1774"/>
      <c r="CC441" s="1774"/>
      <c r="CD441" s="1774"/>
      <c r="CE441" s="1771"/>
      <c r="CF441" s="1772"/>
      <c r="CG441" s="1772"/>
      <c r="CH441" s="1772"/>
      <c r="CI441" s="1772"/>
      <c r="CJ441" s="1772"/>
      <c r="CK441" s="1772"/>
      <c r="CL441" s="1772"/>
      <c r="CM441" s="1772"/>
      <c r="CN441" s="1772"/>
      <c r="CO441" s="1772"/>
      <c r="CP441" s="1772"/>
      <c r="CQ441" s="1772"/>
      <c r="CR441" s="1772"/>
      <c r="CS441" s="1772"/>
      <c r="CT441" s="1772"/>
      <c r="CU441" s="1772"/>
      <c r="CV441" s="1772"/>
      <c r="CW441" s="1772"/>
      <c r="CX441" s="1772"/>
      <c r="CY441" s="1772"/>
      <c r="CZ441" s="1773"/>
      <c r="DA441" s="1516"/>
      <c r="DB441" s="1516"/>
      <c r="DC441" s="1516"/>
      <c r="DD441" s="1516"/>
      <c r="DE441" s="1516"/>
      <c r="DF441" s="1516"/>
      <c r="DG441" s="1516"/>
      <c r="DH441" s="1516"/>
      <c r="DI441" s="1516"/>
      <c r="DJ441">
        <f>COUNTA($C$441)</f>
        <v>0</v>
      </c>
    </row>
    <row r="442" spans="1:114" ht="30" hidden="1" customHeight="1">
      <c r="A442" s="1761">
        <v>8</v>
      </c>
      <c r="B442" s="1761">
        <v>1</v>
      </c>
      <c r="C442" s="1762"/>
      <c r="D442" s="1762"/>
      <c r="E442" s="1762"/>
      <c r="F442" s="1762"/>
      <c r="G442" s="1762"/>
      <c r="H442" s="1762"/>
      <c r="I442" s="1762"/>
      <c r="J442" s="1762"/>
      <c r="K442" s="1763"/>
      <c r="L442" s="1763"/>
      <c r="M442" s="1763"/>
      <c r="N442" s="1763"/>
      <c r="O442" s="1763"/>
      <c r="P442" s="1763"/>
      <c r="Q442" s="1764"/>
      <c r="R442" s="1764"/>
      <c r="S442" s="1764"/>
      <c r="T442" s="1764"/>
      <c r="U442" s="1764"/>
      <c r="V442" s="1764"/>
      <c r="W442" s="1764"/>
      <c r="X442" s="1764"/>
      <c r="Y442" s="1764"/>
      <c r="Z442" s="1765"/>
      <c r="AA442" s="1766"/>
      <c r="AB442" s="1766"/>
      <c r="AC442" s="1767"/>
      <c r="AD442" s="1768"/>
      <c r="AE442" s="1769"/>
      <c r="AF442" s="1769"/>
      <c r="AG442" s="1769"/>
      <c r="AH442" s="1769"/>
      <c r="AI442" s="1774"/>
      <c r="AJ442" s="1774"/>
      <c r="AK442" s="1774"/>
      <c r="AL442" s="1774"/>
      <c r="AM442" s="1771"/>
      <c r="AN442" s="1772"/>
      <c r="AO442" s="1772"/>
      <c r="AP442" s="1773"/>
      <c r="AQ442" s="1516"/>
      <c r="AR442" s="1516"/>
      <c r="AS442" s="1516"/>
      <c r="AT442" s="1516"/>
      <c r="AU442" s="1516"/>
      <c r="AV442" s="1516"/>
      <c r="AW442" s="1516"/>
      <c r="AX442" s="1516"/>
      <c r="AY442" s="1516"/>
      <c r="AZ442" s="1762"/>
      <c r="BA442" s="1762"/>
      <c r="BB442" s="1762"/>
      <c r="BC442" s="1763"/>
      <c r="BD442" s="1763"/>
      <c r="BE442" s="1763"/>
      <c r="BF442" s="1763"/>
      <c r="BG442" s="1763"/>
      <c r="BH442" s="1763"/>
      <c r="BI442" s="1764"/>
      <c r="BJ442" s="1764"/>
      <c r="BK442" s="1764"/>
      <c r="BL442" s="1764"/>
      <c r="BM442" s="1764"/>
      <c r="BN442" s="1764"/>
      <c r="BO442" s="1764"/>
      <c r="BP442" s="1764"/>
      <c r="BQ442" s="1764"/>
      <c r="BR442" s="1765"/>
      <c r="BS442" s="1766"/>
      <c r="BT442" s="1766"/>
      <c r="BU442" s="1767"/>
      <c r="BV442" s="1768"/>
      <c r="BW442" s="1769"/>
      <c r="BX442" s="1769"/>
      <c r="BY442" s="1769"/>
      <c r="BZ442" s="1769"/>
      <c r="CA442" s="1774"/>
      <c r="CB442" s="1774"/>
      <c r="CC442" s="1774"/>
      <c r="CD442" s="1774"/>
      <c r="CE442" s="1771"/>
      <c r="CF442" s="1772"/>
      <c r="CG442" s="1772"/>
      <c r="CH442" s="1772"/>
      <c r="CI442" s="1772"/>
      <c r="CJ442" s="1772"/>
      <c r="CK442" s="1772"/>
      <c r="CL442" s="1772"/>
      <c r="CM442" s="1772"/>
      <c r="CN442" s="1772"/>
      <c r="CO442" s="1772"/>
      <c r="CP442" s="1772"/>
      <c r="CQ442" s="1772"/>
      <c r="CR442" s="1772"/>
      <c r="CS442" s="1772"/>
      <c r="CT442" s="1772"/>
      <c r="CU442" s="1772"/>
      <c r="CV442" s="1772"/>
      <c r="CW442" s="1772"/>
      <c r="CX442" s="1772"/>
      <c r="CY442" s="1772"/>
      <c r="CZ442" s="1773"/>
      <c r="DA442" s="1516"/>
      <c r="DB442" s="1516"/>
      <c r="DC442" s="1516"/>
      <c r="DD442" s="1516"/>
      <c r="DE442" s="1516"/>
      <c r="DF442" s="1516"/>
      <c r="DG442" s="1516"/>
      <c r="DH442" s="1516"/>
      <c r="DI442" s="1516"/>
      <c r="DJ442">
        <f>COUNTA($C$442)</f>
        <v>0</v>
      </c>
    </row>
    <row r="443" spans="1:114" ht="30" hidden="1" customHeight="1">
      <c r="A443" s="1761">
        <v>9</v>
      </c>
      <c r="B443" s="1761">
        <v>1</v>
      </c>
      <c r="C443" s="1762"/>
      <c r="D443" s="1762"/>
      <c r="E443" s="1762"/>
      <c r="F443" s="1762"/>
      <c r="G443" s="1762"/>
      <c r="H443" s="1762"/>
      <c r="I443" s="1762"/>
      <c r="J443" s="1762"/>
      <c r="K443" s="1763"/>
      <c r="L443" s="1763"/>
      <c r="M443" s="1763"/>
      <c r="N443" s="1763"/>
      <c r="O443" s="1763"/>
      <c r="P443" s="1763"/>
      <c r="Q443" s="1764"/>
      <c r="R443" s="1764"/>
      <c r="S443" s="1764"/>
      <c r="T443" s="1764"/>
      <c r="U443" s="1764"/>
      <c r="V443" s="1764"/>
      <c r="W443" s="1764"/>
      <c r="X443" s="1764"/>
      <c r="Y443" s="1764"/>
      <c r="Z443" s="1765"/>
      <c r="AA443" s="1766"/>
      <c r="AB443" s="1766"/>
      <c r="AC443" s="1767"/>
      <c r="AD443" s="1768"/>
      <c r="AE443" s="1769"/>
      <c r="AF443" s="1769"/>
      <c r="AG443" s="1769"/>
      <c r="AH443" s="1769"/>
      <c r="AI443" s="1774"/>
      <c r="AJ443" s="1774"/>
      <c r="AK443" s="1774"/>
      <c r="AL443" s="1774"/>
      <c r="AM443" s="1771"/>
      <c r="AN443" s="1772"/>
      <c r="AO443" s="1772"/>
      <c r="AP443" s="1773"/>
      <c r="AQ443" s="1516"/>
      <c r="AR443" s="1516"/>
      <c r="AS443" s="1516"/>
      <c r="AT443" s="1516"/>
      <c r="AU443" s="1516"/>
      <c r="AV443" s="1516"/>
      <c r="AW443" s="1516"/>
      <c r="AX443" s="1516"/>
      <c r="AY443" s="1516"/>
      <c r="AZ443" s="1762"/>
      <c r="BA443" s="1762"/>
      <c r="BB443" s="1762"/>
      <c r="BC443" s="1763"/>
      <c r="BD443" s="1763"/>
      <c r="BE443" s="1763"/>
      <c r="BF443" s="1763"/>
      <c r="BG443" s="1763"/>
      <c r="BH443" s="1763"/>
      <c r="BI443" s="1764"/>
      <c r="BJ443" s="1764"/>
      <c r="BK443" s="1764"/>
      <c r="BL443" s="1764"/>
      <c r="BM443" s="1764"/>
      <c r="BN443" s="1764"/>
      <c r="BO443" s="1764"/>
      <c r="BP443" s="1764"/>
      <c r="BQ443" s="1764"/>
      <c r="BR443" s="1765"/>
      <c r="BS443" s="1766"/>
      <c r="BT443" s="1766"/>
      <c r="BU443" s="1767"/>
      <c r="BV443" s="1768"/>
      <c r="BW443" s="1769"/>
      <c r="BX443" s="1769"/>
      <c r="BY443" s="1769"/>
      <c r="BZ443" s="1769"/>
      <c r="CA443" s="1774"/>
      <c r="CB443" s="1774"/>
      <c r="CC443" s="1774"/>
      <c r="CD443" s="1774"/>
      <c r="CE443" s="1771"/>
      <c r="CF443" s="1772"/>
      <c r="CG443" s="1772"/>
      <c r="CH443" s="1772"/>
      <c r="CI443" s="1772"/>
      <c r="CJ443" s="1772"/>
      <c r="CK443" s="1772"/>
      <c r="CL443" s="1772"/>
      <c r="CM443" s="1772"/>
      <c r="CN443" s="1772"/>
      <c r="CO443" s="1772"/>
      <c r="CP443" s="1772"/>
      <c r="CQ443" s="1772"/>
      <c r="CR443" s="1772"/>
      <c r="CS443" s="1772"/>
      <c r="CT443" s="1772"/>
      <c r="CU443" s="1772"/>
      <c r="CV443" s="1772"/>
      <c r="CW443" s="1772"/>
      <c r="CX443" s="1772"/>
      <c r="CY443" s="1772"/>
      <c r="CZ443" s="1773"/>
      <c r="DA443" s="1516"/>
      <c r="DB443" s="1516"/>
      <c r="DC443" s="1516"/>
      <c r="DD443" s="1516"/>
      <c r="DE443" s="1516"/>
      <c r="DF443" s="1516"/>
      <c r="DG443" s="1516"/>
      <c r="DH443" s="1516"/>
      <c r="DI443" s="1516"/>
      <c r="DJ443">
        <f>COUNTA($C$443)</f>
        <v>0</v>
      </c>
    </row>
    <row r="444" spans="1:114" ht="30" hidden="1" customHeight="1">
      <c r="A444" s="1761">
        <v>10</v>
      </c>
      <c r="B444" s="1761">
        <v>1</v>
      </c>
      <c r="C444" s="1762"/>
      <c r="D444" s="1762"/>
      <c r="E444" s="1762"/>
      <c r="F444" s="1762"/>
      <c r="G444" s="1762"/>
      <c r="H444" s="1762"/>
      <c r="I444" s="1762"/>
      <c r="J444" s="1762"/>
      <c r="K444" s="1763"/>
      <c r="L444" s="1763"/>
      <c r="M444" s="1763"/>
      <c r="N444" s="1763"/>
      <c r="O444" s="1763"/>
      <c r="P444" s="1763"/>
      <c r="Q444" s="1764"/>
      <c r="R444" s="1764"/>
      <c r="S444" s="1764"/>
      <c r="T444" s="1764"/>
      <c r="U444" s="1764"/>
      <c r="V444" s="1764"/>
      <c r="W444" s="1764"/>
      <c r="X444" s="1764"/>
      <c r="Y444" s="1764"/>
      <c r="Z444" s="1765"/>
      <c r="AA444" s="1766"/>
      <c r="AB444" s="1766"/>
      <c r="AC444" s="1767"/>
      <c r="AD444" s="1768"/>
      <c r="AE444" s="1769"/>
      <c r="AF444" s="1769"/>
      <c r="AG444" s="1769"/>
      <c r="AH444" s="1769"/>
      <c r="AI444" s="1774"/>
      <c r="AJ444" s="1774"/>
      <c r="AK444" s="1774"/>
      <c r="AL444" s="1774"/>
      <c r="AM444" s="1771"/>
      <c r="AN444" s="1772"/>
      <c r="AO444" s="1772"/>
      <c r="AP444" s="1773"/>
      <c r="AQ444" s="1516"/>
      <c r="AR444" s="1516"/>
      <c r="AS444" s="1516"/>
      <c r="AT444" s="1516"/>
      <c r="AU444" s="1516"/>
      <c r="AV444" s="1516"/>
      <c r="AW444" s="1516"/>
      <c r="AX444" s="1516"/>
      <c r="AY444" s="1516"/>
      <c r="AZ444" s="1762"/>
      <c r="BA444" s="1762"/>
      <c r="BB444" s="1762"/>
      <c r="BC444" s="1763"/>
      <c r="BD444" s="1763"/>
      <c r="BE444" s="1763"/>
      <c r="BF444" s="1763"/>
      <c r="BG444" s="1763"/>
      <c r="BH444" s="1763"/>
      <c r="BI444" s="1764"/>
      <c r="BJ444" s="1764"/>
      <c r="BK444" s="1764"/>
      <c r="BL444" s="1764"/>
      <c r="BM444" s="1764"/>
      <c r="BN444" s="1764"/>
      <c r="BO444" s="1764"/>
      <c r="BP444" s="1764"/>
      <c r="BQ444" s="1764"/>
      <c r="BR444" s="1765"/>
      <c r="BS444" s="1766"/>
      <c r="BT444" s="1766"/>
      <c r="BU444" s="1767"/>
      <c r="BV444" s="1768"/>
      <c r="BW444" s="1769"/>
      <c r="BX444" s="1769"/>
      <c r="BY444" s="1769"/>
      <c r="BZ444" s="1769"/>
      <c r="CA444" s="1774"/>
      <c r="CB444" s="1774"/>
      <c r="CC444" s="1774"/>
      <c r="CD444" s="1774"/>
      <c r="CE444" s="1771"/>
      <c r="CF444" s="1772"/>
      <c r="CG444" s="1772"/>
      <c r="CH444" s="1772"/>
      <c r="CI444" s="1772"/>
      <c r="CJ444" s="1772"/>
      <c r="CK444" s="1772"/>
      <c r="CL444" s="1772"/>
      <c r="CM444" s="1772"/>
      <c r="CN444" s="1772"/>
      <c r="CO444" s="1772"/>
      <c r="CP444" s="1772"/>
      <c r="CQ444" s="1772"/>
      <c r="CR444" s="1772"/>
      <c r="CS444" s="1772"/>
      <c r="CT444" s="1772"/>
      <c r="CU444" s="1772"/>
      <c r="CV444" s="1772"/>
      <c r="CW444" s="1772"/>
      <c r="CX444" s="1772"/>
      <c r="CY444" s="1772"/>
      <c r="CZ444" s="1773"/>
      <c r="DA444" s="1516"/>
      <c r="DB444" s="1516"/>
      <c r="DC444" s="1516"/>
      <c r="DD444" s="1516"/>
      <c r="DE444" s="1516"/>
      <c r="DF444" s="1516"/>
      <c r="DG444" s="1516"/>
      <c r="DH444" s="1516"/>
      <c r="DI444" s="1516"/>
      <c r="DJ444">
        <f>COUNTA($C$444)</f>
        <v>0</v>
      </c>
    </row>
    <row r="445" spans="1:114" ht="30" hidden="1" customHeight="1">
      <c r="A445" s="1761">
        <v>11</v>
      </c>
      <c r="B445" s="1761">
        <v>1</v>
      </c>
      <c r="C445" s="1762"/>
      <c r="D445" s="1762"/>
      <c r="E445" s="1762"/>
      <c r="F445" s="1762"/>
      <c r="G445" s="1762"/>
      <c r="H445" s="1762"/>
      <c r="I445" s="1762"/>
      <c r="J445" s="1762"/>
      <c r="K445" s="1763"/>
      <c r="L445" s="1763"/>
      <c r="M445" s="1763"/>
      <c r="N445" s="1763"/>
      <c r="O445" s="1763"/>
      <c r="P445" s="1763"/>
      <c r="Q445" s="1764"/>
      <c r="R445" s="1764"/>
      <c r="S445" s="1764"/>
      <c r="T445" s="1764"/>
      <c r="U445" s="1764"/>
      <c r="V445" s="1764"/>
      <c r="W445" s="1764"/>
      <c r="X445" s="1764"/>
      <c r="Y445" s="1764"/>
      <c r="Z445" s="1765"/>
      <c r="AA445" s="1766"/>
      <c r="AB445" s="1766"/>
      <c r="AC445" s="1767"/>
      <c r="AD445" s="1768"/>
      <c r="AE445" s="1769"/>
      <c r="AF445" s="1769"/>
      <c r="AG445" s="1769"/>
      <c r="AH445" s="1769"/>
      <c r="AI445" s="1774"/>
      <c r="AJ445" s="1774"/>
      <c r="AK445" s="1774"/>
      <c r="AL445" s="1774"/>
      <c r="AM445" s="1771"/>
      <c r="AN445" s="1772"/>
      <c r="AO445" s="1772"/>
      <c r="AP445" s="1773"/>
      <c r="AQ445" s="1516"/>
      <c r="AR445" s="1516"/>
      <c r="AS445" s="1516"/>
      <c r="AT445" s="1516"/>
      <c r="AU445" s="1516"/>
      <c r="AV445" s="1516"/>
      <c r="AW445" s="1516"/>
      <c r="AX445" s="1516"/>
      <c r="AY445" s="1516"/>
      <c r="AZ445" s="1762"/>
      <c r="BA445" s="1762"/>
      <c r="BB445" s="1762"/>
      <c r="BC445" s="1763"/>
      <c r="BD445" s="1763"/>
      <c r="BE445" s="1763"/>
      <c r="BF445" s="1763"/>
      <c r="BG445" s="1763"/>
      <c r="BH445" s="1763"/>
      <c r="BI445" s="1764"/>
      <c r="BJ445" s="1764"/>
      <c r="BK445" s="1764"/>
      <c r="BL445" s="1764"/>
      <c r="BM445" s="1764"/>
      <c r="BN445" s="1764"/>
      <c r="BO445" s="1764"/>
      <c r="BP445" s="1764"/>
      <c r="BQ445" s="1764"/>
      <c r="BR445" s="1765"/>
      <c r="BS445" s="1766"/>
      <c r="BT445" s="1766"/>
      <c r="BU445" s="1767"/>
      <c r="BV445" s="1768"/>
      <c r="BW445" s="1769"/>
      <c r="BX445" s="1769"/>
      <c r="BY445" s="1769"/>
      <c r="BZ445" s="1769"/>
      <c r="CA445" s="1774"/>
      <c r="CB445" s="1774"/>
      <c r="CC445" s="1774"/>
      <c r="CD445" s="1774"/>
      <c r="CE445" s="1771"/>
      <c r="CF445" s="1772"/>
      <c r="CG445" s="1772"/>
      <c r="CH445" s="1772"/>
      <c r="CI445" s="1772"/>
      <c r="CJ445" s="1772"/>
      <c r="CK445" s="1772"/>
      <c r="CL445" s="1772"/>
      <c r="CM445" s="1772"/>
      <c r="CN445" s="1772"/>
      <c r="CO445" s="1772"/>
      <c r="CP445" s="1772"/>
      <c r="CQ445" s="1772"/>
      <c r="CR445" s="1772"/>
      <c r="CS445" s="1772"/>
      <c r="CT445" s="1772"/>
      <c r="CU445" s="1772"/>
      <c r="CV445" s="1772"/>
      <c r="CW445" s="1772"/>
      <c r="CX445" s="1772"/>
      <c r="CY445" s="1772"/>
      <c r="CZ445" s="1773"/>
      <c r="DA445" s="1516"/>
      <c r="DB445" s="1516"/>
      <c r="DC445" s="1516"/>
      <c r="DD445" s="1516"/>
      <c r="DE445" s="1516"/>
      <c r="DF445" s="1516"/>
      <c r="DG445" s="1516"/>
      <c r="DH445" s="1516"/>
      <c r="DI445" s="1516"/>
      <c r="DJ445">
        <f>COUNTA($C$445)</f>
        <v>0</v>
      </c>
    </row>
    <row r="446" spans="1:114" ht="30" hidden="1" customHeight="1">
      <c r="A446" s="1761">
        <v>12</v>
      </c>
      <c r="B446" s="1761">
        <v>1</v>
      </c>
      <c r="C446" s="1762"/>
      <c r="D446" s="1762"/>
      <c r="E446" s="1762"/>
      <c r="F446" s="1762"/>
      <c r="G446" s="1762"/>
      <c r="H446" s="1762"/>
      <c r="I446" s="1762"/>
      <c r="J446" s="1762"/>
      <c r="K446" s="1763"/>
      <c r="L446" s="1763"/>
      <c r="M446" s="1763"/>
      <c r="N446" s="1763"/>
      <c r="O446" s="1763"/>
      <c r="P446" s="1763"/>
      <c r="Q446" s="1764"/>
      <c r="R446" s="1764"/>
      <c r="S446" s="1764"/>
      <c r="T446" s="1764"/>
      <c r="U446" s="1764"/>
      <c r="V446" s="1764"/>
      <c r="W446" s="1764"/>
      <c r="X446" s="1764"/>
      <c r="Y446" s="1764"/>
      <c r="Z446" s="1765"/>
      <c r="AA446" s="1766"/>
      <c r="AB446" s="1766"/>
      <c r="AC446" s="1767"/>
      <c r="AD446" s="1768"/>
      <c r="AE446" s="1769"/>
      <c r="AF446" s="1769"/>
      <c r="AG446" s="1769"/>
      <c r="AH446" s="1769"/>
      <c r="AI446" s="1774"/>
      <c r="AJ446" s="1774"/>
      <c r="AK446" s="1774"/>
      <c r="AL446" s="1774"/>
      <c r="AM446" s="1771"/>
      <c r="AN446" s="1772"/>
      <c r="AO446" s="1772"/>
      <c r="AP446" s="1773"/>
      <c r="AQ446" s="1516"/>
      <c r="AR446" s="1516"/>
      <c r="AS446" s="1516"/>
      <c r="AT446" s="1516"/>
      <c r="AU446" s="1516"/>
      <c r="AV446" s="1516"/>
      <c r="AW446" s="1516"/>
      <c r="AX446" s="1516"/>
      <c r="AY446" s="1516"/>
      <c r="AZ446" s="1762"/>
      <c r="BA446" s="1762"/>
      <c r="BB446" s="1762"/>
      <c r="BC446" s="1763"/>
      <c r="BD446" s="1763"/>
      <c r="BE446" s="1763"/>
      <c r="BF446" s="1763"/>
      <c r="BG446" s="1763"/>
      <c r="BH446" s="1763"/>
      <c r="BI446" s="1764"/>
      <c r="BJ446" s="1764"/>
      <c r="BK446" s="1764"/>
      <c r="BL446" s="1764"/>
      <c r="BM446" s="1764"/>
      <c r="BN446" s="1764"/>
      <c r="BO446" s="1764"/>
      <c r="BP446" s="1764"/>
      <c r="BQ446" s="1764"/>
      <c r="BR446" s="1765"/>
      <c r="BS446" s="1766"/>
      <c r="BT446" s="1766"/>
      <c r="BU446" s="1767"/>
      <c r="BV446" s="1768"/>
      <c r="BW446" s="1769"/>
      <c r="BX446" s="1769"/>
      <c r="BY446" s="1769"/>
      <c r="BZ446" s="1769"/>
      <c r="CA446" s="1774"/>
      <c r="CB446" s="1774"/>
      <c r="CC446" s="1774"/>
      <c r="CD446" s="1774"/>
      <c r="CE446" s="1771"/>
      <c r="CF446" s="1772"/>
      <c r="CG446" s="1772"/>
      <c r="CH446" s="1772"/>
      <c r="CI446" s="1772"/>
      <c r="CJ446" s="1772"/>
      <c r="CK446" s="1772"/>
      <c r="CL446" s="1772"/>
      <c r="CM446" s="1772"/>
      <c r="CN446" s="1772"/>
      <c r="CO446" s="1772"/>
      <c r="CP446" s="1772"/>
      <c r="CQ446" s="1772"/>
      <c r="CR446" s="1772"/>
      <c r="CS446" s="1772"/>
      <c r="CT446" s="1772"/>
      <c r="CU446" s="1772"/>
      <c r="CV446" s="1772"/>
      <c r="CW446" s="1772"/>
      <c r="CX446" s="1772"/>
      <c r="CY446" s="1772"/>
      <c r="CZ446" s="1773"/>
      <c r="DA446" s="1516"/>
      <c r="DB446" s="1516"/>
      <c r="DC446" s="1516"/>
      <c r="DD446" s="1516"/>
      <c r="DE446" s="1516"/>
      <c r="DF446" s="1516"/>
      <c r="DG446" s="1516"/>
      <c r="DH446" s="1516"/>
      <c r="DI446" s="1516"/>
      <c r="DJ446">
        <f>COUNTA($C$446)</f>
        <v>0</v>
      </c>
    </row>
    <row r="447" spans="1:114" ht="30" hidden="1" customHeight="1">
      <c r="A447" s="1761">
        <v>13</v>
      </c>
      <c r="B447" s="1761">
        <v>1</v>
      </c>
      <c r="C447" s="1762"/>
      <c r="D447" s="1762"/>
      <c r="E447" s="1762"/>
      <c r="F447" s="1762"/>
      <c r="G447" s="1762"/>
      <c r="H447" s="1762"/>
      <c r="I447" s="1762"/>
      <c r="J447" s="1762"/>
      <c r="K447" s="1763"/>
      <c r="L447" s="1763"/>
      <c r="M447" s="1763"/>
      <c r="N447" s="1763"/>
      <c r="O447" s="1763"/>
      <c r="P447" s="1763"/>
      <c r="Q447" s="1764"/>
      <c r="R447" s="1764"/>
      <c r="S447" s="1764"/>
      <c r="T447" s="1764"/>
      <c r="U447" s="1764"/>
      <c r="V447" s="1764"/>
      <c r="W447" s="1764"/>
      <c r="X447" s="1764"/>
      <c r="Y447" s="1764"/>
      <c r="Z447" s="1765"/>
      <c r="AA447" s="1766"/>
      <c r="AB447" s="1766"/>
      <c r="AC447" s="1767"/>
      <c r="AD447" s="1768"/>
      <c r="AE447" s="1769"/>
      <c r="AF447" s="1769"/>
      <c r="AG447" s="1769"/>
      <c r="AH447" s="1769"/>
      <c r="AI447" s="1774"/>
      <c r="AJ447" s="1774"/>
      <c r="AK447" s="1774"/>
      <c r="AL447" s="1774"/>
      <c r="AM447" s="1771"/>
      <c r="AN447" s="1772"/>
      <c r="AO447" s="1772"/>
      <c r="AP447" s="1773"/>
      <c r="AQ447" s="1516"/>
      <c r="AR447" s="1516"/>
      <c r="AS447" s="1516"/>
      <c r="AT447" s="1516"/>
      <c r="AU447" s="1516"/>
      <c r="AV447" s="1516"/>
      <c r="AW447" s="1516"/>
      <c r="AX447" s="1516"/>
      <c r="AY447" s="1516"/>
      <c r="AZ447" s="1762"/>
      <c r="BA447" s="1762"/>
      <c r="BB447" s="1762"/>
      <c r="BC447" s="1763"/>
      <c r="BD447" s="1763"/>
      <c r="BE447" s="1763"/>
      <c r="BF447" s="1763"/>
      <c r="BG447" s="1763"/>
      <c r="BH447" s="1763"/>
      <c r="BI447" s="1764"/>
      <c r="BJ447" s="1764"/>
      <c r="BK447" s="1764"/>
      <c r="BL447" s="1764"/>
      <c r="BM447" s="1764"/>
      <c r="BN447" s="1764"/>
      <c r="BO447" s="1764"/>
      <c r="BP447" s="1764"/>
      <c r="BQ447" s="1764"/>
      <c r="BR447" s="1765"/>
      <c r="BS447" s="1766"/>
      <c r="BT447" s="1766"/>
      <c r="BU447" s="1767"/>
      <c r="BV447" s="1768"/>
      <c r="BW447" s="1769"/>
      <c r="BX447" s="1769"/>
      <c r="BY447" s="1769"/>
      <c r="BZ447" s="1769"/>
      <c r="CA447" s="1774"/>
      <c r="CB447" s="1774"/>
      <c r="CC447" s="1774"/>
      <c r="CD447" s="1774"/>
      <c r="CE447" s="1771"/>
      <c r="CF447" s="1772"/>
      <c r="CG447" s="1772"/>
      <c r="CH447" s="1772"/>
      <c r="CI447" s="1772"/>
      <c r="CJ447" s="1772"/>
      <c r="CK447" s="1772"/>
      <c r="CL447" s="1772"/>
      <c r="CM447" s="1772"/>
      <c r="CN447" s="1772"/>
      <c r="CO447" s="1772"/>
      <c r="CP447" s="1772"/>
      <c r="CQ447" s="1772"/>
      <c r="CR447" s="1772"/>
      <c r="CS447" s="1772"/>
      <c r="CT447" s="1772"/>
      <c r="CU447" s="1772"/>
      <c r="CV447" s="1772"/>
      <c r="CW447" s="1772"/>
      <c r="CX447" s="1772"/>
      <c r="CY447" s="1772"/>
      <c r="CZ447" s="1773"/>
      <c r="DA447" s="1516"/>
      <c r="DB447" s="1516"/>
      <c r="DC447" s="1516"/>
      <c r="DD447" s="1516"/>
      <c r="DE447" s="1516"/>
      <c r="DF447" s="1516"/>
      <c r="DG447" s="1516"/>
      <c r="DH447" s="1516"/>
      <c r="DI447" s="1516"/>
      <c r="DJ447">
        <f>COUNTA($C$447)</f>
        <v>0</v>
      </c>
    </row>
    <row r="448" spans="1:114" ht="30" hidden="1" customHeight="1">
      <c r="A448" s="1761">
        <v>14</v>
      </c>
      <c r="B448" s="1761">
        <v>1</v>
      </c>
      <c r="C448" s="1762"/>
      <c r="D448" s="1762"/>
      <c r="E448" s="1762"/>
      <c r="F448" s="1762"/>
      <c r="G448" s="1762"/>
      <c r="H448" s="1762"/>
      <c r="I448" s="1762"/>
      <c r="J448" s="1762"/>
      <c r="K448" s="1763"/>
      <c r="L448" s="1763"/>
      <c r="M448" s="1763"/>
      <c r="N448" s="1763"/>
      <c r="O448" s="1763"/>
      <c r="P448" s="1763"/>
      <c r="Q448" s="1764"/>
      <c r="R448" s="1764"/>
      <c r="S448" s="1764"/>
      <c r="T448" s="1764"/>
      <c r="U448" s="1764"/>
      <c r="V448" s="1764"/>
      <c r="W448" s="1764"/>
      <c r="X448" s="1764"/>
      <c r="Y448" s="1764"/>
      <c r="Z448" s="1765"/>
      <c r="AA448" s="1766"/>
      <c r="AB448" s="1766"/>
      <c r="AC448" s="1767"/>
      <c r="AD448" s="1768"/>
      <c r="AE448" s="1769"/>
      <c r="AF448" s="1769"/>
      <c r="AG448" s="1769"/>
      <c r="AH448" s="1769"/>
      <c r="AI448" s="1774"/>
      <c r="AJ448" s="1774"/>
      <c r="AK448" s="1774"/>
      <c r="AL448" s="1774"/>
      <c r="AM448" s="1771"/>
      <c r="AN448" s="1772"/>
      <c r="AO448" s="1772"/>
      <c r="AP448" s="1773"/>
      <c r="AQ448" s="1516"/>
      <c r="AR448" s="1516"/>
      <c r="AS448" s="1516"/>
      <c r="AT448" s="1516"/>
      <c r="AU448" s="1516"/>
      <c r="AV448" s="1516"/>
      <c r="AW448" s="1516"/>
      <c r="AX448" s="1516"/>
      <c r="AY448" s="1516"/>
      <c r="AZ448" s="1762"/>
      <c r="BA448" s="1762"/>
      <c r="BB448" s="1762"/>
      <c r="BC448" s="1763"/>
      <c r="BD448" s="1763"/>
      <c r="BE448" s="1763"/>
      <c r="BF448" s="1763"/>
      <c r="BG448" s="1763"/>
      <c r="BH448" s="1763"/>
      <c r="BI448" s="1764"/>
      <c r="BJ448" s="1764"/>
      <c r="BK448" s="1764"/>
      <c r="BL448" s="1764"/>
      <c r="BM448" s="1764"/>
      <c r="BN448" s="1764"/>
      <c r="BO448" s="1764"/>
      <c r="BP448" s="1764"/>
      <c r="BQ448" s="1764"/>
      <c r="BR448" s="1765"/>
      <c r="BS448" s="1766"/>
      <c r="BT448" s="1766"/>
      <c r="BU448" s="1767"/>
      <c r="BV448" s="1768"/>
      <c r="BW448" s="1769"/>
      <c r="BX448" s="1769"/>
      <c r="BY448" s="1769"/>
      <c r="BZ448" s="1769"/>
      <c r="CA448" s="1774"/>
      <c r="CB448" s="1774"/>
      <c r="CC448" s="1774"/>
      <c r="CD448" s="1774"/>
      <c r="CE448" s="1771"/>
      <c r="CF448" s="1772"/>
      <c r="CG448" s="1772"/>
      <c r="CH448" s="1772"/>
      <c r="CI448" s="1772"/>
      <c r="CJ448" s="1772"/>
      <c r="CK448" s="1772"/>
      <c r="CL448" s="1772"/>
      <c r="CM448" s="1772"/>
      <c r="CN448" s="1772"/>
      <c r="CO448" s="1772"/>
      <c r="CP448" s="1772"/>
      <c r="CQ448" s="1772"/>
      <c r="CR448" s="1772"/>
      <c r="CS448" s="1772"/>
      <c r="CT448" s="1772"/>
      <c r="CU448" s="1772"/>
      <c r="CV448" s="1772"/>
      <c r="CW448" s="1772"/>
      <c r="CX448" s="1772"/>
      <c r="CY448" s="1772"/>
      <c r="CZ448" s="1773"/>
      <c r="DA448" s="1516"/>
      <c r="DB448" s="1516"/>
      <c r="DC448" s="1516"/>
      <c r="DD448" s="1516"/>
      <c r="DE448" s="1516"/>
      <c r="DF448" s="1516"/>
      <c r="DG448" s="1516"/>
      <c r="DH448" s="1516"/>
      <c r="DI448" s="1516"/>
      <c r="DJ448">
        <f>COUNTA($C$448)</f>
        <v>0</v>
      </c>
    </row>
    <row r="449" spans="1:114" ht="30" hidden="1" customHeight="1">
      <c r="A449" s="1761">
        <v>15</v>
      </c>
      <c r="B449" s="1761">
        <v>1</v>
      </c>
      <c r="C449" s="1762"/>
      <c r="D449" s="1762"/>
      <c r="E449" s="1762"/>
      <c r="F449" s="1762"/>
      <c r="G449" s="1762"/>
      <c r="H449" s="1762"/>
      <c r="I449" s="1762"/>
      <c r="J449" s="1762"/>
      <c r="K449" s="1763"/>
      <c r="L449" s="1763"/>
      <c r="M449" s="1763"/>
      <c r="N449" s="1763"/>
      <c r="O449" s="1763"/>
      <c r="P449" s="1763"/>
      <c r="Q449" s="1764"/>
      <c r="R449" s="1764"/>
      <c r="S449" s="1764"/>
      <c r="T449" s="1764"/>
      <c r="U449" s="1764"/>
      <c r="V449" s="1764"/>
      <c r="W449" s="1764"/>
      <c r="X449" s="1764"/>
      <c r="Y449" s="1764"/>
      <c r="Z449" s="1765"/>
      <c r="AA449" s="1766"/>
      <c r="AB449" s="1766"/>
      <c r="AC449" s="1767"/>
      <c r="AD449" s="1768"/>
      <c r="AE449" s="1769"/>
      <c r="AF449" s="1769"/>
      <c r="AG449" s="1769"/>
      <c r="AH449" s="1769"/>
      <c r="AI449" s="1774"/>
      <c r="AJ449" s="1774"/>
      <c r="AK449" s="1774"/>
      <c r="AL449" s="1774"/>
      <c r="AM449" s="1771"/>
      <c r="AN449" s="1772"/>
      <c r="AO449" s="1772"/>
      <c r="AP449" s="1773"/>
      <c r="AQ449" s="1516"/>
      <c r="AR449" s="1516"/>
      <c r="AS449" s="1516"/>
      <c r="AT449" s="1516"/>
      <c r="AU449" s="1516"/>
      <c r="AV449" s="1516"/>
      <c r="AW449" s="1516"/>
      <c r="AX449" s="1516"/>
      <c r="AY449" s="1516"/>
      <c r="AZ449" s="1762"/>
      <c r="BA449" s="1762"/>
      <c r="BB449" s="1762"/>
      <c r="BC449" s="1763"/>
      <c r="BD449" s="1763"/>
      <c r="BE449" s="1763"/>
      <c r="BF449" s="1763"/>
      <c r="BG449" s="1763"/>
      <c r="BH449" s="1763"/>
      <c r="BI449" s="1764"/>
      <c r="BJ449" s="1764"/>
      <c r="BK449" s="1764"/>
      <c r="BL449" s="1764"/>
      <c r="BM449" s="1764"/>
      <c r="BN449" s="1764"/>
      <c r="BO449" s="1764"/>
      <c r="BP449" s="1764"/>
      <c r="BQ449" s="1764"/>
      <c r="BR449" s="1765"/>
      <c r="BS449" s="1766"/>
      <c r="BT449" s="1766"/>
      <c r="BU449" s="1767"/>
      <c r="BV449" s="1768"/>
      <c r="BW449" s="1769"/>
      <c r="BX449" s="1769"/>
      <c r="BY449" s="1769"/>
      <c r="BZ449" s="1769"/>
      <c r="CA449" s="1774"/>
      <c r="CB449" s="1774"/>
      <c r="CC449" s="1774"/>
      <c r="CD449" s="1774"/>
      <c r="CE449" s="1771"/>
      <c r="CF449" s="1772"/>
      <c r="CG449" s="1772"/>
      <c r="CH449" s="1772"/>
      <c r="CI449" s="1772"/>
      <c r="CJ449" s="1772"/>
      <c r="CK449" s="1772"/>
      <c r="CL449" s="1772"/>
      <c r="CM449" s="1772"/>
      <c r="CN449" s="1772"/>
      <c r="CO449" s="1772"/>
      <c r="CP449" s="1772"/>
      <c r="CQ449" s="1772"/>
      <c r="CR449" s="1772"/>
      <c r="CS449" s="1772"/>
      <c r="CT449" s="1772"/>
      <c r="CU449" s="1772"/>
      <c r="CV449" s="1772"/>
      <c r="CW449" s="1772"/>
      <c r="CX449" s="1772"/>
      <c r="CY449" s="1772"/>
      <c r="CZ449" s="1773"/>
      <c r="DA449" s="1516"/>
      <c r="DB449" s="1516"/>
      <c r="DC449" s="1516"/>
      <c r="DD449" s="1516"/>
      <c r="DE449" s="1516"/>
      <c r="DF449" s="1516"/>
      <c r="DG449" s="1516"/>
      <c r="DH449" s="1516"/>
      <c r="DI449" s="1516"/>
      <c r="DJ449">
        <f>COUNTA($C$449)</f>
        <v>0</v>
      </c>
    </row>
    <row r="450" spans="1:114" ht="30" hidden="1" customHeight="1">
      <c r="A450" s="1761">
        <v>16</v>
      </c>
      <c r="B450" s="1761">
        <v>1</v>
      </c>
      <c r="C450" s="1762"/>
      <c r="D450" s="1762"/>
      <c r="E450" s="1762"/>
      <c r="F450" s="1762"/>
      <c r="G450" s="1762"/>
      <c r="H450" s="1762"/>
      <c r="I450" s="1762"/>
      <c r="J450" s="1762"/>
      <c r="K450" s="1763"/>
      <c r="L450" s="1763"/>
      <c r="M450" s="1763"/>
      <c r="N450" s="1763"/>
      <c r="O450" s="1763"/>
      <c r="P450" s="1763"/>
      <c r="Q450" s="1764"/>
      <c r="R450" s="1764"/>
      <c r="S450" s="1764"/>
      <c r="T450" s="1764"/>
      <c r="U450" s="1764"/>
      <c r="V450" s="1764"/>
      <c r="W450" s="1764"/>
      <c r="X450" s="1764"/>
      <c r="Y450" s="1764"/>
      <c r="Z450" s="1765"/>
      <c r="AA450" s="1766"/>
      <c r="AB450" s="1766"/>
      <c r="AC450" s="1767"/>
      <c r="AD450" s="1768"/>
      <c r="AE450" s="1769"/>
      <c r="AF450" s="1769"/>
      <c r="AG450" s="1769"/>
      <c r="AH450" s="1769"/>
      <c r="AI450" s="1774"/>
      <c r="AJ450" s="1774"/>
      <c r="AK450" s="1774"/>
      <c r="AL450" s="1774"/>
      <c r="AM450" s="1771"/>
      <c r="AN450" s="1772"/>
      <c r="AO450" s="1772"/>
      <c r="AP450" s="1773"/>
      <c r="AQ450" s="1516"/>
      <c r="AR450" s="1516"/>
      <c r="AS450" s="1516"/>
      <c r="AT450" s="1516"/>
      <c r="AU450" s="1516"/>
      <c r="AV450" s="1516"/>
      <c r="AW450" s="1516"/>
      <c r="AX450" s="1516"/>
      <c r="AY450" s="1516"/>
      <c r="AZ450" s="1762"/>
      <c r="BA450" s="1762"/>
      <c r="BB450" s="1762"/>
      <c r="BC450" s="1763"/>
      <c r="BD450" s="1763"/>
      <c r="BE450" s="1763"/>
      <c r="BF450" s="1763"/>
      <c r="BG450" s="1763"/>
      <c r="BH450" s="1763"/>
      <c r="BI450" s="1764"/>
      <c r="BJ450" s="1764"/>
      <c r="BK450" s="1764"/>
      <c r="BL450" s="1764"/>
      <c r="BM450" s="1764"/>
      <c r="BN450" s="1764"/>
      <c r="BO450" s="1764"/>
      <c r="BP450" s="1764"/>
      <c r="BQ450" s="1764"/>
      <c r="BR450" s="1765"/>
      <c r="BS450" s="1766"/>
      <c r="BT450" s="1766"/>
      <c r="BU450" s="1767"/>
      <c r="BV450" s="1768"/>
      <c r="BW450" s="1769"/>
      <c r="BX450" s="1769"/>
      <c r="BY450" s="1769"/>
      <c r="BZ450" s="1769"/>
      <c r="CA450" s="1774"/>
      <c r="CB450" s="1774"/>
      <c r="CC450" s="1774"/>
      <c r="CD450" s="1774"/>
      <c r="CE450" s="1771"/>
      <c r="CF450" s="1772"/>
      <c r="CG450" s="1772"/>
      <c r="CH450" s="1772"/>
      <c r="CI450" s="1772"/>
      <c r="CJ450" s="1772"/>
      <c r="CK450" s="1772"/>
      <c r="CL450" s="1772"/>
      <c r="CM450" s="1772"/>
      <c r="CN450" s="1772"/>
      <c r="CO450" s="1772"/>
      <c r="CP450" s="1772"/>
      <c r="CQ450" s="1772"/>
      <c r="CR450" s="1772"/>
      <c r="CS450" s="1772"/>
      <c r="CT450" s="1772"/>
      <c r="CU450" s="1772"/>
      <c r="CV450" s="1772"/>
      <c r="CW450" s="1772"/>
      <c r="CX450" s="1772"/>
      <c r="CY450" s="1772"/>
      <c r="CZ450" s="1773"/>
      <c r="DA450" s="1516"/>
      <c r="DB450" s="1516"/>
      <c r="DC450" s="1516"/>
      <c r="DD450" s="1516"/>
      <c r="DE450" s="1516"/>
      <c r="DF450" s="1516"/>
      <c r="DG450" s="1516"/>
      <c r="DH450" s="1516"/>
      <c r="DI450" s="1516"/>
      <c r="DJ450">
        <f>COUNTA($C$450)</f>
        <v>0</v>
      </c>
    </row>
    <row r="451" spans="1:114" s="1" customFormat="1" ht="30" hidden="1" customHeight="1">
      <c r="A451" s="1761">
        <v>17</v>
      </c>
      <c r="B451" s="1761">
        <v>1</v>
      </c>
      <c r="C451" s="1762"/>
      <c r="D451" s="1762"/>
      <c r="E451" s="1762"/>
      <c r="F451" s="1762"/>
      <c r="G451" s="1762"/>
      <c r="H451" s="1762"/>
      <c r="I451" s="1762"/>
      <c r="J451" s="1762"/>
      <c r="K451" s="1763"/>
      <c r="L451" s="1763"/>
      <c r="M451" s="1763"/>
      <c r="N451" s="1763"/>
      <c r="O451" s="1763"/>
      <c r="P451" s="1763"/>
      <c r="Q451" s="1764"/>
      <c r="R451" s="1764"/>
      <c r="S451" s="1764"/>
      <c r="T451" s="1764"/>
      <c r="U451" s="1764"/>
      <c r="V451" s="1764"/>
      <c r="W451" s="1764"/>
      <c r="X451" s="1764"/>
      <c r="Y451" s="1764"/>
      <c r="Z451" s="1765"/>
      <c r="AA451" s="1766"/>
      <c r="AB451" s="1766"/>
      <c r="AC451" s="1767"/>
      <c r="AD451" s="1768"/>
      <c r="AE451" s="1769"/>
      <c r="AF451" s="1769"/>
      <c r="AG451" s="1769"/>
      <c r="AH451" s="1769"/>
      <c r="AI451" s="1774"/>
      <c r="AJ451" s="1774"/>
      <c r="AK451" s="1774"/>
      <c r="AL451" s="1774"/>
      <c r="AM451" s="1771"/>
      <c r="AN451" s="1772"/>
      <c r="AO451" s="1772"/>
      <c r="AP451" s="1773"/>
      <c r="AQ451" s="1516"/>
      <c r="AR451" s="1516"/>
      <c r="AS451" s="1516"/>
      <c r="AT451" s="1516"/>
      <c r="AU451" s="1516"/>
      <c r="AV451" s="1516"/>
      <c r="AW451" s="1516"/>
      <c r="AX451" s="1516"/>
      <c r="AY451" s="1516"/>
      <c r="AZ451" s="1762"/>
      <c r="BA451" s="1762"/>
      <c r="BB451" s="1762"/>
      <c r="BC451" s="1763"/>
      <c r="BD451" s="1763"/>
      <c r="BE451" s="1763"/>
      <c r="BF451" s="1763"/>
      <c r="BG451" s="1763"/>
      <c r="BH451" s="1763"/>
      <c r="BI451" s="1764"/>
      <c r="BJ451" s="1764"/>
      <c r="BK451" s="1764"/>
      <c r="BL451" s="1764"/>
      <c r="BM451" s="1764"/>
      <c r="BN451" s="1764"/>
      <c r="BO451" s="1764"/>
      <c r="BP451" s="1764"/>
      <c r="BQ451" s="1764"/>
      <c r="BR451" s="1765"/>
      <c r="BS451" s="1766"/>
      <c r="BT451" s="1766"/>
      <c r="BU451" s="1767"/>
      <c r="BV451" s="1768"/>
      <c r="BW451" s="1769"/>
      <c r="BX451" s="1769"/>
      <c r="BY451" s="1769"/>
      <c r="BZ451" s="1769"/>
      <c r="CA451" s="1774"/>
      <c r="CB451" s="1774"/>
      <c r="CC451" s="1774"/>
      <c r="CD451" s="1774"/>
      <c r="CE451" s="1771"/>
      <c r="CF451" s="1772"/>
      <c r="CG451" s="1772"/>
      <c r="CH451" s="1772"/>
      <c r="CI451" s="1772"/>
      <c r="CJ451" s="1772"/>
      <c r="CK451" s="1772"/>
      <c r="CL451" s="1772"/>
      <c r="CM451" s="1772"/>
      <c r="CN451" s="1772"/>
      <c r="CO451" s="1772"/>
      <c r="CP451" s="1772"/>
      <c r="CQ451" s="1772"/>
      <c r="CR451" s="1772"/>
      <c r="CS451" s="1772"/>
      <c r="CT451" s="1772"/>
      <c r="CU451" s="1772"/>
      <c r="CV451" s="1772"/>
      <c r="CW451" s="1772"/>
      <c r="CX451" s="1772"/>
      <c r="CY451" s="1772"/>
      <c r="CZ451" s="1773"/>
      <c r="DA451" s="1516"/>
      <c r="DB451" s="1516"/>
      <c r="DC451" s="1516"/>
      <c r="DD451" s="1516"/>
      <c r="DE451" s="1516"/>
      <c r="DF451" s="1516"/>
      <c r="DG451" s="1516"/>
      <c r="DH451" s="1516"/>
      <c r="DI451" s="1516"/>
      <c r="DJ451" s="2">
        <f>COUNTA($C$451)</f>
        <v>0</v>
      </c>
    </row>
    <row r="452" spans="1:114" ht="30" hidden="1" customHeight="1">
      <c r="A452" s="1761">
        <v>18</v>
      </c>
      <c r="B452" s="1761">
        <v>1</v>
      </c>
      <c r="C452" s="1762"/>
      <c r="D452" s="1762"/>
      <c r="E452" s="1762"/>
      <c r="F452" s="1762"/>
      <c r="G452" s="1762"/>
      <c r="H452" s="1762"/>
      <c r="I452" s="1762"/>
      <c r="J452" s="1762"/>
      <c r="K452" s="1763"/>
      <c r="L452" s="1763"/>
      <c r="M452" s="1763"/>
      <c r="N452" s="1763"/>
      <c r="O452" s="1763"/>
      <c r="P452" s="1763"/>
      <c r="Q452" s="1764"/>
      <c r="R452" s="1764"/>
      <c r="S452" s="1764"/>
      <c r="T452" s="1764"/>
      <c r="U452" s="1764"/>
      <c r="V452" s="1764"/>
      <c r="W452" s="1764"/>
      <c r="X452" s="1764"/>
      <c r="Y452" s="1764"/>
      <c r="Z452" s="1765"/>
      <c r="AA452" s="1766"/>
      <c r="AB452" s="1766"/>
      <c r="AC452" s="1767"/>
      <c r="AD452" s="1768"/>
      <c r="AE452" s="1769"/>
      <c r="AF452" s="1769"/>
      <c r="AG452" s="1769"/>
      <c r="AH452" s="1769"/>
      <c r="AI452" s="1774"/>
      <c r="AJ452" s="1774"/>
      <c r="AK452" s="1774"/>
      <c r="AL452" s="1774"/>
      <c r="AM452" s="1771"/>
      <c r="AN452" s="1772"/>
      <c r="AO452" s="1772"/>
      <c r="AP452" s="1773"/>
      <c r="AQ452" s="1516"/>
      <c r="AR452" s="1516"/>
      <c r="AS452" s="1516"/>
      <c r="AT452" s="1516"/>
      <c r="AU452" s="1516"/>
      <c r="AV452" s="1516"/>
      <c r="AW452" s="1516"/>
      <c r="AX452" s="1516"/>
      <c r="AY452" s="1516"/>
      <c r="AZ452" s="1762"/>
      <c r="BA452" s="1762"/>
      <c r="BB452" s="1762"/>
      <c r="BC452" s="1763"/>
      <c r="BD452" s="1763"/>
      <c r="BE452" s="1763"/>
      <c r="BF452" s="1763"/>
      <c r="BG452" s="1763"/>
      <c r="BH452" s="1763"/>
      <c r="BI452" s="1764"/>
      <c r="BJ452" s="1764"/>
      <c r="BK452" s="1764"/>
      <c r="BL452" s="1764"/>
      <c r="BM452" s="1764"/>
      <c r="BN452" s="1764"/>
      <c r="BO452" s="1764"/>
      <c r="BP452" s="1764"/>
      <c r="BQ452" s="1764"/>
      <c r="BR452" s="1765"/>
      <c r="BS452" s="1766"/>
      <c r="BT452" s="1766"/>
      <c r="BU452" s="1767"/>
      <c r="BV452" s="1768"/>
      <c r="BW452" s="1769"/>
      <c r="BX452" s="1769"/>
      <c r="BY452" s="1769"/>
      <c r="BZ452" s="1769"/>
      <c r="CA452" s="1774"/>
      <c r="CB452" s="1774"/>
      <c r="CC452" s="1774"/>
      <c r="CD452" s="1774"/>
      <c r="CE452" s="1771"/>
      <c r="CF452" s="1772"/>
      <c r="CG452" s="1772"/>
      <c r="CH452" s="1772"/>
      <c r="CI452" s="1772"/>
      <c r="CJ452" s="1772"/>
      <c r="CK452" s="1772"/>
      <c r="CL452" s="1772"/>
      <c r="CM452" s="1772"/>
      <c r="CN452" s="1772"/>
      <c r="CO452" s="1772"/>
      <c r="CP452" s="1772"/>
      <c r="CQ452" s="1772"/>
      <c r="CR452" s="1772"/>
      <c r="CS452" s="1772"/>
      <c r="CT452" s="1772"/>
      <c r="CU452" s="1772"/>
      <c r="CV452" s="1772"/>
      <c r="CW452" s="1772"/>
      <c r="CX452" s="1772"/>
      <c r="CY452" s="1772"/>
      <c r="CZ452" s="1773"/>
      <c r="DA452" s="1516"/>
      <c r="DB452" s="1516"/>
      <c r="DC452" s="1516"/>
      <c r="DD452" s="1516"/>
      <c r="DE452" s="1516"/>
      <c r="DF452" s="1516"/>
      <c r="DG452" s="1516"/>
      <c r="DH452" s="1516"/>
      <c r="DI452" s="1516"/>
      <c r="DJ452">
        <f>COUNTA($C$452)</f>
        <v>0</v>
      </c>
    </row>
    <row r="453" spans="1:114" ht="30" hidden="1" customHeight="1">
      <c r="A453" s="1761">
        <v>19</v>
      </c>
      <c r="B453" s="1761">
        <v>1</v>
      </c>
      <c r="C453" s="1762"/>
      <c r="D453" s="1762"/>
      <c r="E453" s="1762"/>
      <c r="F453" s="1762"/>
      <c r="G453" s="1762"/>
      <c r="H453" s="1762"/>
      <c r="I453" s="1762"/>
      <c r="J453" s="1762"/>
      <c r="K453" s="1763"/>
      <c r="L453" s="1763"/>
      <c r="M453" s="1763"/>
      <c r="N453" s="1763"/>
      <c r="O453" s="1763"/>
      <c r="P453" s="1763"/>
      <c r="Q453" s="1764"/>
      <c r="R453" s="1764"/>
      <c r="S453" s="1764"/>
      <c r="T453" s="1764"/>
      <c r="U453" s="1764"/>
      <c r="V453" s="1764"/>
      <c r="W453" s="1764"/>
      <c r="X453" s="1764"/>
      <c r="Y453" s="1764"/>
      <c r="Z453" s="1765"/>
      <c r="AA453" s="1766"/>
      <c r="AB453" s="1766"/>
      <c r="AC453" s="1767"/>
      <c r="AD453" s="1768"/>
      <c r="AE453" s="1769"/>
      <c r="AF453" s="1769"/>
      <c r="AG453" s="1769"/>
      <c r="AH453" s="1769"/>
      <c r="AI453" s="1774"/>
      <c r="AJ453" s="1774"/>
      <c r="AK453" s="1774"/>
      <c r="AL453" s="1774"/>
      <c r="AM453" s="1771"/>
      <c r="AN453" s="1772"/>
      <c r="AO453" s="1772"/>
      <c r="AP453" s="1773"/>
      <c r="AQ453" s="1516"/>
      <c r="AR453" s="1516"/>
      <c r="AS453" s="1516"/>
      <c r="AT453" s="1516"/>
      <c r="AU453" s="1516"/>
      <c r="AV453" s="1516"/>
      <c r="AW453" s="1516"/>
      <c r="AX453" s="1516"/>
      <c r="AY453" s="1516"/>
      <c r="AZ453" s="1762"/>
      <c r="BA453" s="1762"/>
      <c r="BB453" s="1762"/>
      <c r="BC453" s="1763"/>
      <c r="BD453" s="1763"/>
      <c r="BE453" s="1763"/>
      <c r="BF453" s="1763"/>
      <c r="BG453" s="1763"/>
      <c r="BH453" s="1763"/>
      <c r="BI453" s="1764"/>
      <c r="BJ453" s="1764"/>
      <c r="BK453" s="1764"/>
      <c r="BL453" s="1764"/>
      <c r="BM453" s="1764"/>
      <c r="BN453" s="1764"/>
      <c r="BO453" s="1764"/>
      <c r="BP453" s="1764"/>
      <c r="BQ453" s="1764"/>
      <c r="BR453" s="1765"/>
      <c r="BS453" s="1766"/>
      <c r="BT453" s="1766"/>
      <c r="BU453" s="1767"/>
      <c r="BV453" s="1768"/>
      <c r="BW453" s="1769"/>
      <c r="BX453" s="1769"/>
      <c r="BY453" s="1769"/>
      <c r="BZ453" s="1769"/>
      <c r="CA453" s="1774"/>
      <c r="CB453" s="1774"/>
      <c r="CC453" s="1774"/>
      <c r="CD453" s="1774"/>
      <c r="CE453" s="1771"/>
      <c r="CF453" s="1772"/>
      <c r="CG453" s="1772"/>
      <c r="CH453" s="1772"/>
      <c r="CI453" s="1772"/>
      <c r="CJ453" s="1772"/>
      <c r="CK453" s="1772"/>
      <c r="CL453" s="1772"/>
      <c r="CM453" s="1772"/>
      <c r="CN453" s="1772"/>
      <c r="CO453" s="1772"/>
      <c r="CP453" s="1772"/>
      <c r="CQ453" s="1772"/>
      <c r="CR453" s="1772"/>
      <c r="CS453" s="1772"/>
      <c r="CT453" s="1772"/>
      <c r="CU453" s="1772"/>
      <c r="CV453" s="1772"/>
      <c r="CW453" s="1772"/>
      <c r="CX453" s="1772"/>
      <c r="CY453" s="1772"/>
      <c r="CZ453" s="1773"/>
      <c r="DA453" s="1516"/>
      <c r="DB453" s="1516"/>
      <c r="DC453" s="1516"/>
      <c r="DD453" s="1516"/>
      <c r="DE453" s="1516"/>
      <c r="DF453" s="1516"/>
      <c r="DG453" s="1516"/>
      <c r="DH453" s="1516"/>
      <c r="DI453" s="1516"/>
      <c r="DJ453">
        <f>COUNTA($C$453)</f>
        <v>0</v>
      </c>
    </row>
    <row r="454" spans="1:114" ht="30" hidden="1" customHeight="1">
      <c r="A454" s="1761">
        <v>20</v>
      </c>
      <c r="B454" s="1761">
        <v>1</v>
      </c>
      <c r="C454" s="1762"/>
      <c r="D454" s="1762"/>
      <c r="E454" s="1762"/>
      <c r="F454" s="1762"/>
      <c r="G454" s="1762"/>
      <c r="H454" s="1762"/>
      <c r="I454" s="1762"/>
      <c r="J454" s="1762"/>
      <c r="K454" s="1763"/>
      <c r="L454" s="1763"/>
      <c r="M454" s="1763"/>
      <c r="N454" s="1763"/>
      <c r="O454" s="1763"/>
      <c r="P454" s="1763"/>
      <c r="Q454" s="1764"/>
      <c r="R454" s="1764"/>
      <c r="S454" s="1764"/>
      <c r="T454" s="1764"/>
      <c r="U454" s="1764"/>
      <c r="V454" s="1764"/>
      <c r="W454" s="1764"/>
      <c r="X454" s="1764"/>
      <c r="Y454" s="1764"/>
      <c r="Z454" s="1765"/>
      <c r="AA454" s="1766"/>
      <c r="AB454" s="1766"/>
      <c r="AC454" s="1767"/>
      <c r="AD454" s="1768"/>
      <c r="AE454" s="1769"/>
      <c r="AF454" s="1769"/>
      <c r="AG454" s="1769"/>
      <c r="AH454" s="1769"/>
      <c r="AI454" s="1774"/>
      <c r="AJ454" s="1774"/>
      <c r="AK454" s="1774"/>
      <c r="AL454" s="1774"/>
      <c r="AM454" s="1771"/>
      <c r="AN454" s="1772"/>
      <c r="AO454" s="1772"/>
      <c r="AP454" s="1773"/>
      <c r="AQ454" s="1516"/>
      <c r="AR454" s="1516"/>
      <c r="AS454" s="1516"/>
      <c r="AT454" s="1516"/>
      <c r="AU454" s="1516"/>
      <c r="AV454" s="1516"/>
      <c r="AW454" s="1516"/>
      <c r="AX454" s="1516"/>
      <c r="AY454" s="1516"/>
      <c r="AZ454" s="1762"/>
      <c r="BA454" s="1762"/>
      <c r="BB454" s="1762"/>
      <c r="BC454" s="1763"/>
      <c r="BD454" s="1763"/>
      <c r="BE454" s="1763"/>
      <c r="BF454" s="1763"/>
      <c r="BG454" s="1763"/>
      <c r="BH454" s="1763"/>
      <c r="BI454" s="1764"/>
      <c r="BJ454" s="1764"/>
      <c r="BK454" s="1764"/>
      <c r="BL454" s="1764"/>
      <c r="BM454" s="1764"/>
      <c r="BN454" s="1764"/>
      <c r="BO454" s="1764"/>
      <c r="BP454" s="1764"/>
      <c r="BQ454" s="1764"/>
      <c r="BR454" s="1765"/>
      <c r="BS454" s="1766"/>
      <c r="BT454" s="1766"/>
      <c r="BU454" s="1767"/>
      <c r="BV454" s="1768"/>
      <c r="BW454" s="1769"/>
      <c r="BX454" s="1769"/>
      <c r="BY454" s="1769"/>
      <c r="BZ454" s="1769"/>
      <c r="CA454" s="1774"/>
      <c r="CB454" s="1774"/>
      <c r="CC454" s="1774"/>
      <c r="CD454" s="1774"/>
      <c r="CE454" s="1771"/>
      <c r="CF454" s="1772"/>
      <c r="CG454" s="1772"/>
      <c r="CH454" s="1772"/>
      <c r="CI454" s="1772"/>
      <c r="CJ454" s="1772"/>
      <c r="CK454" s="1772"/>
      <c r="CL454" s="1772"/>
      <c r="CM454" s="1772"/>
      <c r="CN454" s="1772"/>
      <c r="CO454" s="1772"/>
      <c r="CP454" s="1772"/>
      <c r="CQ454" s="1772"/>
      <c r="CR454" s="1772"/>
      <c r="CS454" s="1772"/>
      <c r="CT454" s="1772"/>
      <c r="CU454" s="1772"/>
      <c r="CV454" s="1772"/>
      <c r="CW454" s="1772"/>
      <c r="CX454" s="1772"/>
      <c r="CY454" s="1772"/>
      <c r="CZ454" s="1773"/>
      <c r="DA454" s="1516"/>
      <c r="DB454" s="1516"/>
      <c r="DC454" s="1516"/>
      <c r="DD454" s="1516"/>
      <c r="DE454" s="1516"/>
      <c r="DF454" s="1516"/>
      <c r="DG454" s="1516"/>
      <c r="DH454" s="1516"/>
      <c r="DI454" s="1516"/>
      <c r="DJ454">
        <f>COUNTA($C$454)</f>
        <v>0</v>
      </c>
    </row>
    <row r="455" spans="1:114" ht="30" hidden="1" customHeight="1">
      <c r="A455" s="1761">
        <v>21</v>
      </c>
      <c r="B455" s="1761">
        <v>1</v>
      </c>
      <c r="C455" s="1762"/>
      <c r="D455" s="1762"/>
      <c r="E455" s="1762"/>
      <c r="F455" s="1762"/>
      <c r="G455" s="1762"/>
      <c r="H455" s="1762"/>
      <c r="I455" s="1762"/>
      <c r="J455" s="1762"/>
      <c r="K455" s="1763"/>
      <c r="L455" s="1763"/>
      <c r="M455" s="1763"/>
      <c r="N455" s="1763"/>
      <c r="O455" s="1763"/>
      <c r="P455" s="1763"/>
      <c r="Q455" s="1764"/>
      <c r="R455" s="1764"/>
      <c r="S455" s="1764"/>
      <c r="T455" s="1764"/>
      <c r="U455" s="1764"/>
      <c r="V455" s="1764"/>
      <c r="W455" s="1764"/>
      <c r="X455" s="1764"/>
      <c r="Y455" s="1764"/>
      <c r="Z455" s="1765"/>
      <c r="AA455" s="1766"/>
      <c r="AB455" s="1766"/>
      <c r="AC455" s="1767"/>
      <c r="AD455" s="1768"/>
      <c r="AE455" s="1769"/>
      <c r="AF455" s="1769"/>
      <c r="AG455" s="1769"/>
      <c r="AH455" s="1769"/>
      <c r="AI455" s="1774"/>
      <c r="AJ455" s="1774"/>
      <c r="AK455" s="1774"/>
      <c r="AL455" s="1774"/>
      <c r="AM455" s="1771"/>
      <c r="AN455" s="1772"/>
      <c r="AO455" s="1772"/>
      <c r="AP455" s="1773"/>
      <c r="AQ455" s="1516"/>
      <c r="AR455" s="1516"/>
      <c r="AS455" s="1516"/>
      <c r="AT455" s="1516"/>
      <c r="AU455" s="1516"/>
      <c r="AV455" s="1516"/>
      <c r="AW455" s="1516"/>
      <c r="AX455" s="1516"/>
      <c r="AY455" s="1516"/>
      <c r="AZ455" s="1762"/>
      <c r="BA455" s="1762"/>
      <c r="BB455" s="1762"/>
      <c r="BC455" s="1763"/>
      <c r="BD455" s="1763"/>
      <c r="BE455" s="1763"/>
      <c r="BF455" s="1763"/>
      <c r="BG455" s="1763"/>
      <c r="BH455" s="1763"/>
      <c r="BI455" s="1764"/>
      <c r="BJ455" s="1764"/>
      <c r="BK455" s="1764"/>
      <c r="BL455" s="1764"/>
      <c r="BM455" s="1764"/>
      <c r="BN455" s="1764"/>
      <c r="BO455" s="1764"/>
      <c r="BP455" s="1764"/>
      <c r="BQ455" s="1764"/>
      <c r="BR455" s="1765"/>
      <c r="BS455" s="1766"/>
      <c r="BT455" s="1766"/>
      <c r="BU455" s="1767"/>
      <c r="BV455" s="1768"/>
      <c r="BW455" s="1769"/>
      <c r="BX455" s="1769"/>
      <c r="BY455" s="1769"/>
      <c r="BZ455" s="1769"/>
      <c r="CA455" s="1774"/>
      <c r="CB455" s="1774"/>
      <c r="CC455" s="1774"/>
      <c r="CD455" s="1774"/>
      <c r="CE455" s="1771"/>
      <c r="CF455" s="1772"/>
      <c r="CG455" s="1772"/>
      <c r="CH455" s="1772"/>
      <c r="CI455" s="1772"/>
      <c r="CJ455" s="1772"/>
      <c r="CK455" s="1772"/>
      <c r="CL455" s="1772"/>
      <c r="CM455" s="1772"/>
      <c r="CN455" s="1772"/>
      <c r="CO455" s="1772"/>
      <c r="CP455" s="1772"/>
      <c r="CQ455" s="1772"/>
      <c r="CR455" s="1772"/>
      <c r="CS455" s="1772"/>
      <c r="CT455" s="1772"/>
      <c r="CU455" s="1772"/>
      <c r="CV455" s="1772"/>
      <c r="CW455" s="1772"/>
      <c r="CX455" s="1772"/>
      <c r="CY455" s="1772"/>
      <c r="CZ455" s="1773"/>
      <c r="DA455" s="1516"/>
      <c r="DB455" s="1516"/>
      <c r="DC455" s="1516"/>
      <c r="DD455" s="1516"/>
      <c r="DE455" s="1516"/>
      <c r="DF455" s="1516"/>
      <c r="DG455" s="1516"/>
      <c r="DH455" s="1516"/>
      <c r="DI455" s="1516"/>
      <c r="DJ455">
        <f>COUNTA($C$455)</f>
        <v>0</v>
      </c>
    </row>
    <row r="456" spans="1:114" ht="30" hidden="1" customHeight="1">
      <c r="A456" s="1761">
        <v>22</v>
      </c>
      <c r="B456" s="1761">
        <v>1</v>
      </c>
      <c r="C456" s="1762"/>
      <c r="D456" s="1762"/>
      <c r="E456" s="1762"/>
      <c r="F456" s="1762"/>
      <c r="G456" s="1762"/>
      <c r="H456" s="1762"/>
      <c r="I456" s="1762"/>
      <c r="J456" s="1762"/>
      <c r="K456" s="1763"/>
      <c r="L456" s="1763"/>
      <c r="M456" s="1763"/>
      <c r="N456" s="1763"/>
      <c r="O456" s="1763"/>
      <c r="P456" s="1763"/>
      <c r="Q456" s="1764"/>
      <c r="R456" s="1764"/>
      <c r="S456" s="1764"/>
      <c r="T456" s="1764"/>
      <c r="U456" s="1764"/>
      <c r="V456" s="1764"/>
      <c r="W456" s="1764"/>
      <c r="X456" s="1764"/>
      <c r="Y456" s="1764"/>
      <c r="Z456" s="1765"/>
      <c r="AA456" s="1766"/>
      <c r="AB456" s="1766"/>
      <c r="AC456" s="1767"/>
      <c r="AD456" s="1768"/>
      <c r="AE456" s="1769"/>
      <c r="AF456" s="1769"/>
      <c r="AG456" s="1769"/>
      <c r="AH456" s="1769"/>
      <c r="AI456" s="1774"/>
      <c r="AJ456" s="1774"/>
      <c r="AK456" s="1774"/>
      <c r="AL456" s="1774"/>
      <c r="AM456" s="1771"/>
      <c r="AN456" s="1772"/>
      <c r="AO456" s="1772"/>
      <c r="AP456" s="1773"/>
      <c r="AQ456" s="1516"/>
      <c r="AR456" s="1516"/>
      <c r="AS456" s="1516"/>
      <c r="AT456" s="1516"/>
      <c r="AU456" s="1516"/>
      <c r="AV456" s="1516"/>
      <c r="AW456" s="1516"/>
      <c r="AX456" s="1516"/>
      <c r="AY456" s="1516"/>
      <c r="AZ456" s="1762"/>
      <c r="BA456" s="1762"/>
      <c r="BB456" s="1762"/>
      <c r="BC456" s="1763"/>
      <c r="BD456" s="1763"/>
      <c r="BE456" s="1763"/>
      <c r="BF456" s="1763"/>
      <c r="BG456" s="1763"/>
      <c r="BH456" s="1763"/>
      <c r="BI456" s="1764"/>
      <c r="BJ456" s="1764"/>
      <c r="BK456" s="1764"/>
      <c r="BL456" s="1764"/>
      <c r="BM456" s="1764"/>
      <c r="BN456" s="1764"/>
      <c r="BO456" s="1764"/>
      <c r="BP456" s="1764"/>
      <c r="BQ456" s="1764"/>
      <c r="BR456" s="1765"/>
      <c r="BS456" s="1766"/>
      <c r="BT456" s="1766"/>
      <c r="BU456" s="1767"/>
      <c r="BV456" s="1768"/>
      <c r="BW456" s="1769"/>
      <c r="BX456" s="1769"/>
      <c r="BY456" s="1769"/>
      <c r="BZ456" s="1769"/>
      <c r="CA456" s="1774"/>
      <c r="CB456" s="1774"/>
      <c r="CC456" s="1774"/>
      <c r="CD456" s="1774"/>
      <c r="CE456" s="1771"/>
      <c r="CF456" s="1772"/>
      <c r="CG456" s="1772"/>
      <c r="CH456" s="1772"/>
      <c r="CI456" s="1772"/>
      <c r="CJ456" s="1772"/>
      <c r="CK456" s="1772"/>
      <c r="CL456" s="1772"/>
      <c r="CM456" s="1772"/>
      <c r="CN456" s="1772"/>
      <c r="CO456" s="1772"/>
      <c r="CP456" s="1772"/>
      <c r="CQ456" s="1772"/>
      <c r="CR456" s="1772"/>
      <c r="CS456" s="1772"/>
      <c r="CT456" s="1772"/>
      <c r="CU456" s="1772"/>
      <c r="CV456" s="1772"/>
      <c r="CW456" s="1772"/>
      <c r="CX456" s="1772"/>
      <c r="CY456" s="1772"/>
      <c r="CZ456" s="1773"/>
      <c r="DA456" s="1516"/>
      <c r="DB456" s="1516"/>
      <c r="DC456" s="1516"/>
      <c r="DD456" s="1516"/>
      <c r="DE456" s="1516"/>
      <c r="DF456" s="1516"/>
      <c r="DG456" s="1516"/>
      <c r="DH456" s="1516"/>
      <c r="DI456" s="1516"/>
      <c r="DJ456">
        <f>COUNTA($C$456)</f>
        <v>0</v>
      </c>
    </row>
    <row r="457" spans="1:114" ht="30" hidden="1" customHeight="1">
      <c r="A457" s="1761">
        <v>23</v>
      </c>
      <c r="B457" s="1761">
        <v>1</v>
      </c>
      <c r="C457" s="1762"/>
      <c r="D457" s="1762"/>
      <c r="E457" s="1762"/>
      <c r="F457" s="1762"/>
      <c r="G457" s="1762"/>
      <c r="H457" s="1762"/>
      <c r="I457" s="1762"/>
      <c r="J457" s="1762"/>
      <c r="K457" s="1763"/>
      <c r="L457" s="1763"/>
      <c r="M457" s="1763"/>
      <c r="N457" s="1763"/>
      <c r="O457" s="1763"/>
      <c r="P457" s="1763"/>
      <c r="Q457" s="1764"/>
      <c r="R457" s="1764"/>
      <c r="S457" s="1764"/>
      <c r="T457" s="1764"/>
      <c r="U457" s="1764"/>
      <c r="V457" s="1764"/>
      <c r="W457" s="1764"/>
      <c r="X457" s="1764"/>
      <c r="Y457" s="1764"/>
      <c r="Z457" s="1765"/>
      <c r="AA457" s="1766"/>
      <c r="AB457" s="1766"/>
      <c r="AC457" s="1767"/>
      <c r="AD457" s="1768"/>
      <c r="AE457" s="1769"/>
      <c r="AF457" s="1769"/>
      <c r="AG457" s="1769"/>
      <c r="AH457" s="1769"/>
      <c r="AI457" s="1774"/>
      <c r="AJ457" s="1774"/>
      <c r="AK457" s="1774"/>
      <c r="AL457" s="1774"/>
      <c r="AM457" s="1771"/>
      <c r="AN457" s="1772"/>
      <c r="AO457" s="1772"/>
      <c r="AP457" s="1773"/>
      <c r="AQ457" s="1516"/>
      <c r="AR457" s="1516"/>
      <c r="AS457" s="1516"/>
      <c r="AT457" s="1516"/>
      <c r="AU457" s="1516"/>
      <c r="AV457" s="1516"/>
      <c r="AW457" s="1516"/>
      <c r="AX457" s="1516"/>
      <c r="AY457" s="1516"/>
      <c r="AZ457" s="1762"/>
      <c r="BA457" s="1762"/>
      <c r="BB457" s="1762"/>
      <c r="BC457" s="1763"/>
      <c r="BD457" s="1763"/>
      <c r="BE457" s="1763"/>
      <c r="BF457" s="1763"/>
      <c r="BG457" s="1763"/>
      <c r="BH457" s="1763"/>
      <c r="BI457" s="1764"/>
      <c r="BJ457" s="1764"/>
      <c r="BK457" s="1764"/>
      <c r="BL457" s="1764"/>
      <c r="BM457" s="1764"/>
      <c r="BN457" s="1764"/>
      <c r="BO457" s="1764"/>
      <c r="BP457" s="1764"/>
      <c r="BQ457" s="1764"/>
      <c r="BR457" s="1765"/>
      <c r="BS457" s="1766"/>
      <c r="BT457" s="1766"/>
      <c r="BU457" s="1767"/>
      <c r="BV457" s="1768"/>
      <c r="BW457" s="1769"/>
      <c r="BX457" s="1769"/>
      <c r="BY457" s="1769"/>
      <c r="BZ457" s="1769"/>
      <c r="CA457" s="1774"/>
      <c r="CB457" s="1774"/>
      <c r="CC457" s="1774"/>
      <c r="CD457" s="1774"/>
      <c r="CE457" s="1771"/>
      <c r="CF457" s="1772"/>
      <c r="CG457" s="1772"/>
      <c r="CH457" s="1772"/>
      <c r="CI457" s="1772"/>
      <c r="CJ457" s="1772"/>
      <c r="CK457" s="1772"/>
      <c r="CL457" s="1772"/>
      <c r="CM457" s="1772"/>
      <c r="CN457" s="1772"/>
      <c r="CO457" s="1772"/>
      <c r="CP457" s="1772"/>
      <c r="CQ457" s="1772"/>
      <c r="CR457" s="1772"/>
      <c r="CS457" s="1772"/>
      <c r="CT457" s="1772"/>
      <c r="CU457" s="1772"/>
      <c r="CV457" s="1772"/>
      <c r="CW457" s="1772"/>
      <c r="CX457" s="1772"/>
      <c r="CY457" s="1772"/>
      <c r="CZ457" s="1773"/>
      <c r="DA457" s="1516"/>
      <c r="DB457" s="1516"/>
      <c r="DC457" s="1516"/>
      <c r="DD457" s="1516"/>
      <c r="DE457" s="1516"/>
      <c r="DF457" s="1516"/>
      <c r="DG457" s="1516"/>
      <c r="DH457" s="1516"/>
      <c r="DI457" s="1516"/>
      <c r="DJ457">
        <f>COUNTA($C$457)</f>
        <v>0</v>
      </c>
    </row>
    <row r="458" spans="1:114" ht="30" hidden="1" customHeight="1">
      <c r="A458" s="1761">
        <v>24</v>
      </c>
      <c r="B458" s="1761">
        <v>1</v>
      </c>
      <c r="C458" s="1762"/>
      <c r="D458" s="1762"/>
      <c r="E458" s="1762"/>
      <c r="F458" s="1762"/>
      <c r="G458" s="1762"/>
      <c r="H458" s="1762"/>
      <c r="I458" s="1762"/>
      <c r="J458" s="1762"/>
      <c r="K458" s="1763"/>
      <c r="L458" s="1763"/>
      <c r="M458" s="1763"/>
      <c r="N458" s="1763"/>
      <c r="O458" s="1763"/>
      <c r="P458" s="1763"/>
      <c r="Q458" s="1764"/>
      <c r="R458" s="1764"/>
      <c r="S458" s="1764"/>
      <c r="T458" s="1764"/>
      <c r="U458" s="1764"/>
      <c r="V458" s="1764"/>
      <c r="W458" s="1764"/>
      <c r="X458" s="1764"/>
      <c r="Y458" s="1764"/>
      <c r="Z458" s="1765"/>
      <c r="AA458" s="1766"/>
      <c r="AB458" s="1766"/>
      <c r="AC458" s="1767"/>
      <c r="AD458" s="1768"/>
      <c r="AE458" s="1769"/>
      <c r="AF458" s="1769"/>
      <c r="AG458" s="1769"/>
      <c r="AH458" s="1769"/>
      <c r="AI458" s="1774"/>
      <c r="AJ458" s="1774"/>
      <c r="AK458" s="1774"/>
      <c r="AL458" s="1774"/>
      <c r="AM458" s="1771"/>
      <c r="AN458" s="1772"/>
      <c r="AO458" s="1772"/>
      <c r="AP458" s="1773"/>
      <c r="AQ458" s="1516"/>
      <c r="AR458" s="1516"/>
      <c r="AS458" s="1516"/>
      <c r="AT458" s="1516"/>
      <c r="AU458" s="1516"/>
      <c r="AV458" s="1516"/>
      <c r="AW458" s="1516"/>
      <c r="AX458" s="1516"/>
      <c r="AY458" s="1516"/>
      <c r="AZ458" s="1762"/>
      <c r="BA458" s="1762"/>
      <c r="BB458" s="1762"/>
      <c r="BC458" s="1763"/>
      <c r="BD458" s="1763"/>
      <c r="BE458" s="1763"/>
      <c r="BF458" s="1763"/>
      <c r="BG458" s="1763"/>
      <c r="BH458" s="1763"/>
      <c r="BI458" s="1764"/>
      <c r="BJ458" s="1764"/>
      <c r="BK458" s="1764"/>
      <c r="BL458" s="1764"/>
      <c r="BM458" s="1764"/>
      <c r="BN458" s="1764"/>
      <c r="BO458" s="1764"/>
      <c r="BP458" s="1764"/>
      <c r="BQ458" s="1764"/>
      <c r="BR458" s="1765"/>
      <c r="BS458" s="1766"/>
      <c r="BT458" s="1766"/>
      <c r="BU458" s="1767"/>
      <c r="BV458" s="1768"/>
      <c r="BW458" s="1769"/>
      <c r="BX458" s="1769"/>
      <c r="BY458" s="1769"/>
      <c r="BZ458" s="1769"/>
      <c r="CA458" s="1774"/>
      <c r="CB458" s="1774"/>
      <c r="CC458" s="1774"/>
      <c r="CD458" s="1774"/>
      <c r="CE458" s="1771"/>
      <c r="CF458" s="1772"/>
      <c r="CG458" s="1772"/>
      <c r="CH458" s="1772"/>
      <c r="CI458" s="1772"/>
      <c r="CJ458" s="1772"/>
      <c r="CK458" s="1772"/>
      <c r="CL458" s="1772"/>
      <c r="CM458" s="1772"/>
      <c r="CN458" s="1772"/>
      <c r="CO458" s="1772"/>
      <c r="CP458" s="1772"/>
      <c r="CQ458" s="1772"/>
      <c r="CR458" s="1772"/>
      <c r="CS458" s="1772"/>
      <c r="CT458" s="1772"/>
      <c r="CU458" s="1772"/>
      <c r="CV458" s="1772"/>
      <c r="CW458" s="1772"/>
      <c r="CX458" s="1772"/>
      <c r="CY458" s="1772"/>
      <c r="CZ458" s="1773"/>
      <c r="DA458" s="1516"/>
      <c r="DB458" s="1516"/>
      <c r="DC458" s="1516"/>
      <c r="DD458" s="1516"/>
      <c r="DE458" s="1516"/>
      <c r="DF458" s="1516"/>
      <c r="DG458" s="1516"/>
      <c r="DH458" s="1516"/>
      <c r="DI458" s="1516"/>
      <c r="DJ458">
        <f>COUNTA($C$458)</f>
        <v>0</v>
      </c>
    </row>
    <row r="459" spans="1:114" ht="30" hidden="1" customHeight="1">
      <c r="A459" s="1761">
        <v>25</v>
      </c>
      <c r="B459" s="1761">
        <v>1</v>
      </c>
      <c r="C459" s="1762"/>
      <c r="D459" s="1762"/>
      <c r="E459" s="1762"/>
      <c r="F459" s="1762"/>
      <c r="G459" s="1762"/>
      <c r="H459" s="1762"/>
      <c r="I459" s="1762"/>
      <c r="J459" s="1762"/>
      <c r="K459" s="1763"/>
      <c r="L459" s="1763"/>
      <c r="M459" s="1763"/>
      <c r="N459" s="1763"/>
      <c r="O459" s="1763"/>
      <c r="P459" s="1763"/>
      <c r="Q459" s="1764"/>
      <c r="R459" s="1764"/>
      <c r="S459" s="1764"/>
      <c r="T459" s="1764"/>
      <c r="U459" s="1764"/>
      <c r="V459" s="1764"/>
      <c r="W459" s="1764"/>
      <c r="X459" s="1764"/>
      <c r="Y459" s="1764"/>
      <c r="Z459" s="1765"/>
      <c r="AA459" s="1766"/>
      <c r="AB459" s="1766"/>
      <c r="AC459" s="1767"/>
      <c r="AD459" s="1768"/>
      <c r="AE459" s="1769"/>
      <c r="AF459" s="1769"/>
      <c r="AG459" s="1769"/>
      <c r="AH459" s="1769"/>
      <c r="AI459" s="1774"/>
      <c r="AJ459" s="1774"/>
      <c r="AK459" s="1774"/>
      <c r="AL459" s="1774"/>
      <c r="AM459" s="1771"/>
      <c r="AN459" s="1772"/>
      <c r="AO459" s="1772"/>
      <c r="AP459" s="1773"/>
      <c r="AQ459" s="1516"/>
      <c r="AR459" s="1516"/>
      <c r="AS459" s="1516"/>
      <c r="AT459" s="1516"/>
      <c r="AU459" s="1516"/>
      <c r="AV459" s="1516"/>
      <c r="AW459" s="1516"/>
      <c r="AX459" s="1516"/>
      <c r="AY459" s="1516"/>
      <c r="AZ459" s="1762"/>
      <c r="BA459" s="1762"/>
      <c r="BB459" s="1762"/>
      <c r="BC459" s="1763"/>
      <c r="BD459" s="1763"/>
      <c r="BE459" s="1763"/>
      <c r="BF459" s="1763"/>
      <c r="BG459" s="1763"/>
      <c r="BH459" s="1763"/>
      <c r="BI459" s="1764"/>
      <c r="BJ459" s="1764"/>
      <c r="BK459" s="1764"/>
      <c r="BL459" s="1764"/>
      <c r="BM459" s="1764"/>
      <c r="BN459" s="1764"/>
      <c r="BO459" s="1764"/>
      <c r="BP459" s="1764"/>
      <c r="BQ459" s="1764"/>
      <c r="BR459" s="1765"/>
      <c r="BS459" s="1766"/>
      <c r="BT459" s="1766"/>
      <c r="BU459" s="1767"/>
      <c r="BV459" s="1768"/>
      <c r="BW459" s="1769"/>
      <c r="BX459" s="1769"/>
      <c r="BY459" s="1769"/>
      <c r="BZ459" s="1769"/>
      <c r="CA459" s="1774"/>
      <c r="CB459" s="1774"/>
      <c r="CC459" s="1774"/>
      <c r="CD459" s="1774"/>
      <c r="CE459" s="1771"/>
      <c r="CF459" s="1772"/>
      <c r="CG459" s="1772"/>
      <c r="CH459" s="1772"/>
      <c r="CI459" s="1772"/>
      <c r="CJ459" s="1772"/>
      <c r="CK459" s="1772"/>
      <c r="CL459" s="1772"/>
      <c r="CM459" s="1772"/>
      <c r="CN459" s="1772"/>
      <c r="CO459" s="1772"/>
      <c r="CP459" s="1772"/>
      <c r="CQ459" s="1772"/>
      <c r="CR459" s="1772"/>
      <c r="CS459" s="1772"/>
      <c r="CT459" s="1772"/>
      <c r="CU459" s="1772"/>
      <c r="CV459" s="1772"/>
      <c r="CW459" s="1772"/>
      <c r="CX459" s="1772"/>
      <c r="CY459" s="1772"/>
      <c r="CZ459" s="1773"/>
      <c r="DA459" s="1516"/>
      <c r="DB459" s="1516"/>
      <c r="DC459" s="1516"/>
      <c r="DD459" s="1516"/>
      <c r="DE459" s="1516"/>
      <c r="DF459" s="1516"/>
      <c r="DG459" s="1516"/>
      <c r="DH459" s="1516"/>
      <c r="DI459" s="1516"/>
      <c r="DJ459">
        <f>COUNTA($C$459)</f>
        <v>0</v>
      </c>
    </row>
    <row r="460" spans="1:114" ht="30" hidden="1" customHeight="1">
      <c r="A460" s="1761">
        <v>26</v>
      </c>
      <c r="B460" s="1761">
        <v>1</v>
      </c>
      <c r="C460" s="1762"/>
      <c r="D460" s="1762"/>
      <c r="E460" s="1762"/>
      <c r="F460" s="1762"/>
      <c r="G460" s="1762"/>
      <c r="H460" s="1762"/>
      <c r="I460" s="1762"/>
      <c r="J460" s="1762"/>
      <c r="K460" s="1763"/>
      <c r="L460" s="1763"/>
      <c r="M460" s="1763"/>
      <c r="N460" s="1763"/>
      <c r="O460" s="1763"/>
      <c r="P460" s="1763"/>
      <c r="Q460" s="1764"/>
      <c r="R460" s="1764"/>
      <c r="S460" s="1764"/>
      <c r="T460" s="1764"/>
      <c r="U460" s="1764"/>
      <c r="V460" s="1764"/>
      <c r="W460" s="1764"/>
      <c r="X460" s="1764"/>
      <c r="Y460" s="1764"/>
      <c r="Z460" s="1765"/>
      <c r="AA460" s="1766"/>
      <c r="AB460" s="1766"/>
      <c r="AC460" s="1767"/>
      <c r="AD460" s="1768"/>
      <c r="AE460" s="1769"/>
      <c r="AF460" s="1769"/>
      <c r="AG460" s="1769"/>
      <c r="AH460" s="1769"/>
      <c r="AI460" s="1774"/>
      <c r="AJ460" s="1774"/>
      <c r="AK460" s="1774"/>
      <c r="AL460" s="1774"/>
      <c r="AM460" s="1771"/>
      <c r="AN460" s="1772"/>
      <c r="AO460" s="1772"/>
      <c r="AP460" s="1773"/>
      <c r="AQ460" s="1516"/>
      <c r="AR460" s="1516"/>
      <c r="AS460" s="1516"/>
      <c r="AT460" s="1516"/>
      <c r="AU460" s="1516"/>
      <c r="AV460" s="1516"/>
      <c r="AW460" s="1516"/>
      <c r="AX460" s="1516"/>
      <c r="AY460" s="1516"/>
      <c r="AZ460" s="1762"/>
      <c r="BA460" s="1762"/>
      <c r="BB460" s="1762"/>
      <c r="BC460" s="1763"/>
      <c r="BD460" s="1763"/>
      <c r="BE460" s="1763"/>
      <c r="BF460" s="1763"/>
      <c r="BG460" s="1763"/>
      <c r="BH460" s="1763"/>
      <c r="BI460" s="1764"/>
      <c r="BJ460" s="1764"/>
      <c r="BK460" s="1764"/>
      <c r="BL460" s="1764"/>
      <c r="BM460" s="1764"/>
      <c r="BN460" s="1764"/>
      <c r="BO460" s="1764"/>
      <c r="BP460" s="1764"/>
      <c r="BQ460" s="1764"/>
      <c r="BR460" s="1765"/>
      <c r="BS460" s="1766"/>
      <c r="BT460" s="1766"/>
      <c r="BU460" s="1767"/>
      <c r="BV460" s="1768"/>
      <c r="BW460" s="1769"/>
      <c r="BX460" s="1769"/>
      <c r="BY460" s="1769"/>
      <c r="BZ460" s="1769"/>
      <c r="CA460" s="1774"/>
      <c r="CB460" s="1774"/>
      <c r="CC460" s="1774"/>
      <c r="CD460" s="1774"/>
      <c r="CE460" s="1771"/>
      <c r="CF460" s="1772"/>
      <c r="CG460" s="1772"/>
      <c r="CH460" s="1772"/>
      <c r="CI460" s="1772"/>
      <c r="CJ460" s="1772"/>
      <c r="CK460" s="1772"/>
      <c r="CL460" s="1772"/>
      <c r="CM460" s="1772"/>
      <c r="CN460" s="1772"/>
      <c r="CO460" s="1772"/>
      <c r="CP460" s="1772"/>
      <c r="CQ460" s="1772"/>
      <c r="CR460" s="1772"/>
      <c r="CS460" s="1772"/>
      <c r="CT460" s="1772"/>
      <c r="CU460" s="1772"/>
      <c r="CV460" s="1772"/>
      <c r="CW460" s="1772"/>
      <c r="CX460" s="1772"/>
      <c r="CY460" s="1772"/>
      <c r="CZ460" s="1773"/>
      <c r="DA460" s="1516"/>
      <c r="DB460" s="1516"/>
      <c r="DC460" s="1516"/>
      <c r="DD460" s="1516"/>
      <c r="DE460" s="1516"/>
      <c r="DF460" s="1516"/>
      <c r="DG460" s="1516"/>
      <c r="DH460" s="1516"/>
      <c r="DI460" s="1516"/>
      <c r="DJ460">
        <f>COUNTA($C$460)</f>
        <v>0</v>
      </c>
    </row>
    <row r="461" spans="1:114" ht="30" hidden="1" customHeight="1">
      <c r="A461" s="1761">
        <v>27</v>
      </c>
      <c r="B461" s="1761">
        <v>1</v>
      </c>
      <c r="C461" s="1762"/>
      <c r="D461" s="1762"/>
      <c r="E461" s="1762"/>
      <c r="F461" s="1762"/>
      <c r="G461" s="1762"/>
      <c r="H461" s="1762"/>
      <c r="I461" s="1762"/>
      <c r="J461" s="1762"/>
      <c r="K461" s="1763"/>
      <c r="L461" s="1763"/>
      <c r="M461" s="1763"/>
      <c r="N461" s="1763"/>
      <c r="O461" s="1763"/>
      <c r="P461" s="1763"/>
      <c r="Q461" s="1764"/>
      <c r="R461" s="1764"/>
      <c r="S461" s="1764"/>
      <c r="T461" s="1764"/>
      <c r="U461" s="1764"/>
      <c r="V461" s="1764"/>
      <c r="W461" s="1764"/>
      <c r="X461" s="1764"/>
      <c r="Y461" s="1764"/>
      <c r="Z461" s="1765"/>
      <c r="AA461" s="1766"/>
      <c r="AB461" s="1766"/>
      <c r="AC461" s="1767"/>
      <c r="AD461" s="1768"/>
      <c r="AE461" s="1769"/>
      <c r="AF461" s="1769"/>
      <c r="AG461" s="1769"/>
      <c r="AH461" s="1769"/>
      <c r="AI461" s="1774"/>
      <c r="AJ461" s="1774"/>
      <c r="AK461" s="1774"/>
      <c r="AL461" s="1774"/>
      <c r="AM461" s="1771"/>
      <c r="AN461" s="1772"/>
      <c r="AO461" s="1772"/>
      <c r="AP461" s="1773"/>
      <c r="AQ461" s="1516"/>
      <c r="AR461" s="1516"/>
      <c r="AS461" s="1516"/>
      <c r="AT461" s="1516"/>
      <c r="AU461" s="1516"/>
      <c r="AV461" s="1516"/>
      <c r="AW461" s="1516"/>
      <c r="AX461" s="1516"/>
      <c r="AY461" s="1516"/>
      <c r="AZ461" s="1762"/>
      <c r="BA461" s="1762"/>
      <c r="BB461" s="1762"/>
      <c r="BC461" s="1763"/>
      <c r="BD461" s="1763"/>
      <c r="BE461" s="1763"/>
      <c r="BF461" s="1763"/>
      <c r="BG461" s="1763"/>
      <c r="BH461" s="1763"/>
      <c r="BI461" s="1764"/>
      <c r="BJ461" s="1764"/>
      <c r="BK461" s="1764"/>
      <c r="BL461" s="1764"/>
      <c r="BM461" s="1764"/>
      <c r="BN461" s="1764"/>
      <c r="BO461" s="1764"/>
      <c r="BP461" s="1764"/>
      <c r="BQ461" s="1764"/>
      <c r="BR461" s="1765"/>
      <c r="BS461" s="1766"/>
      <c r="BT461" s="1766"/>
      <c r="BU461" s="1767"/>
      <c r="BV461" s="1768"/>
      <c r="BW461" s="1769"/>
      <c r="BX461" s="1769"/>
      <c r="BY461" s="1769"/>
      <c r="BZ461" s="1769"/>
      <c r="CA461" s="1774"/>
      <c r="CB461" s="1774"/>
      <c r="CC461" s="1774"/>
      <c r="CD461" s="1774"/>
      <c r="CE461" s="1771"/>
      <c r="CF461" s="1772"/>
      <c r="CG461" s="1772"/>
      <c r="CH461" s="1772"/>
      <c r="CI461" s="1772"/>
      <c r="CJ461" s="1772"/>
      <c r="CK461" s="1772"/>
      <c r="CL461" s="1772"/>
      <c r="CM461" s="1772"/>
      <c r="CN461" s="1772"/>
      <c r="CO461" s="1772"/>
      <c r="CP461" s="1772"/>
      <c r="CQ461" s="1772"/>
      <c r="CR461" s="1772"/>
      <c r="CS461" s="1772"/>
      <c r="CT461" s="1772"/>
      <c r="CU461" s="1772"/>
      <c r="CV461" s="1772"/>
      <c r="CW461" s="1772"/>
      <c r="CX461" s="1772"/>
      <c r="CY461" s="1772"/>
      <c r="CZ461" s="1773"/>
      <c r="DA461" s="1516"/>
      <c r="DB461" s="1516"/>
      <c r="DC461" s="1516"/>
      <c r="DD461" s="1516"/>
      <c r="DE461" s="1516"/>
      <c r="DF461" s="1516"/>
      <c r="DG461" s="1516"/>
      <c r="DH461" s="1516"/>
      <c r="DI461" s="1516"/>
      <c r="DJ461">
        <f>COUNTA($C$461)</f>
        <v>0</v>
      </c>
    </row>
    <row r="462" spans="1:114" ht="30" hidden="1" customHeight="1">
      <c r="A462" s="1761">
        <v>28</v>
      </c>
      <c r="B462" s="1761">
        <v>1</v>
      </c>
      <c r="C462" s="1762"/>
      <c r="D462" s="1762"/>
      <c r="E462" s="1762"/>
      <c r="F462" s="1762"/>
      <c r="G462" s="1762"/>
      <c r="H462" s="1762"/>
      <c r="I462" s="1762"/>
      <c r="J462" s="1762"/>
      <c r="K462" s="1763"/>
      <c r="L462" s="1763"/>
      <c r="M462" s="1763"/>
      <c r="N462" s="1763"/>
      <c r="O462" s="1763"/>
      <c r="P462" s="1763"/>
      <c r="Q462" s="1764"/>
      <c r="R462" s="1764"/>
      <c r="S462" s="1764"/>
      <c r="T462" s="1764"/>
      <c r="U462" s="1764"/>
      <c r="V462" s="1764"/>
      <c r="W462" s="1764"/>
      <c r="X462" s="1764"/>
      <c r="Y462" s="1764"/>
      <c r="Z462" s="1765"/>
      <c r="AA462" s="1766"/>
      <c r="AB462" s="1766"/>
      <c r="AC462" s="1767"/>
      <c r="AD462" s="1768"/>
      <c r="AE462" s="1769"/>
      <c r="AF462" s="1769"/>
      <c r="AG462" s="1769"/>
      <c r="AH462" s="1769"/>
      <c r="AI462" s="1774"/>
      <c r="AJ462" s="1774"/>
      <c r="AK462" s="1774"/>
      <c r="AL462" s="1774"/>
      <c r="AM462" s="1771"/>
      <c r="AN462" s="1772"/>
      <c r="AO462" s="1772"/>
      <c r="AP462" s="1773"/>
      <c r="AQ462" s="1516"/>
      <c r="AR462" s="1516"/>
      <c r="AS462" s="1516"/>
      <c r="AT462" s="1516"/>
      <c r="AU462" s="1516"/>
      <c r="AV462" s="1516"/>
      <c r="AW462" s="1516"/>
      <c r="AX462" s="1516"/>
      <c r="AY462" s="1516"/>
      <c r="AZ462" s="1762"/>
      <c r="BA462" s="1762"/>
      <c r="BB462" s="1762"/>
      <c r="BC462" s="1763"/>
      <c r="BD462" s="1763"/>
      <c r="BE462" s="1763"/>
      <c r="BF462" s="1763"/>
      <c r="BG462" s="1763"/>
      <c r="BH462" s="1763"/>
      <c r="BI462" s="1764"/>
      <c r="BJ462" s="1764"/>
      <c r="BK462" s="1764"/>
      <c r="BL462" s="1764"/>
      <c r="BM462" s="1764"/>
      <c r="BN462" s="1764"/>
      <c r="BO462" s="1764"/>
      <c r="BP462" s="1764"/>
      <c r="BQ462" s="1764"/>
      <c r="BR462" s="1765"/>
      <c r="BS462" s="1766"/>
      <c r="BT462" s="1766"/>
      <c r="BU462" s="1767"/>
      <c r="BV462" s="1768"/>
      <c r="BW462" s="1769"/>
      <c r="BX462" s="1769"/>
      <c r="BY462" s="1769"/>
      <c r="BZ462" s="1769"/>
      <c r="CA462" s="1774"/>
      <c r="CB462" s="1774"/>
      <c r="CC462" s="1774"/>
      <c r="CD462" s="1774"/>
      <c r="CE462" s="1771"/>
      <c r="CF462" s="1772"/>
      <c r="CG462" s="1772"/>
      <c r="CH462" s="1772"/>
      <c r="CI462" s="1772"/>
      <c r="CJ462" s="1772"/>
      <c r="CK462" s="1772"/>
      <c r="CL462" s="1772"/>
      <c r="CM462" s="1772"/>
      <c r="CN462" s="1772"/>
      <c r="CO462" s="1772"/>
      <c r="CP462" s="1772"/>
      <c r="CQ462" s="1772"/>
      <c r="CR462" s="1772"/>
      <c r="CS462" s="1772"/>
      <c r="CT462" s="1772"/>
      <c r="CU462" s="1772"/>
      <c r="CV462" s="1772"/>
      <c r="CW462" s="1772"/>
      <c r="CX462" s="1772"/>
      <c r="CY462" s="1772"/>
      <c r="CZ462" s="1773"/>
      <c r="DA462" s="1516"/>
      <c r="DB462" s="1516"/>
      <c r="DC462" s="1516"/>
      <c r="DD462" s="1516"/>
      <c r="DE462" s="1516"/>
      <c r="DF462" s="1516"/>
      <c r="DG462" s="1516"/>
      <c r="DH462" s="1516"/>
      <c r="DI462" s="1516"/>
      <c r="DJ462">
        <f>COUNTA($C$462)</f>
        <v>0</v>
      </c>
    </row>
    <row r="463" spans="1:114" ht="30" hidden="1" customHeight="1">
      <c r="A463" s="1761">
        <v>29</v>
      </c>
      <c r="B463" s="1761">
        <v>1</v>
      </c>
      <c r="C463" s="1762"/>
      <c r="D463" s="1762"/>
      <c r="E463" s="1762"/>
      <c r="F463" s="1762"/>
      <c r="G463" s="1762"/>
      <c r="H463" s="1762"/>
      <c r="I463" s="1762"/>
      <c r="J463" s="1762"/>
      <c r="K463" s="1763"/>
      <c r="L463" s="1763"/>
      <c r="M463" s="1763"/>
      <c r="N463" s="1763"/>
      <c r="O463" s="1763"/>
      <c r="P463" s="1763"/>
      <c r="Q463" s="1764"/>
      <c r="R463" s="1764"/>
      <c r="S463" s="1764"/>
      <c r="T463" s="1764"/>
      <c r="U463" s="1764"/>
      <c r="V463" s="1764"/>
      <c r="W463" s="1764"/>
      <c r="X463" s="1764"/>
      <c r="Y463" s="1764"/>
      <c r="Z463" s="1765"/>
      <c r="AA463" s="1766"/>
      <c r="AB463" s="1766"/>
      <c r="AC463" s="1767"/>
      <c r="AD463" s="1768"/>
      <c r="AE463" s="1769"/>
      <c r="AF463" s="1769"/>
      <c r="AG463" s="1769"/>
      <c r="AH463" s="1769"/>
      <c r="AI463" s="1774"/>
      <c r="AJ463" s="1774"/>
      <c r="AK463" s="1774"/>
      <c r="AL463" s="1774"/>
      <c r="AM463" s="1771"/>
      <c r="AN463" s="1772"/>
      <c r="AO463" s="1772"/>
      <c r="AP463" s="1773"/>
      <c r="AQ463" s="1516"/>
      <c r="AR463" s="1516"/>
      <c r="AS463" s="1516"/>
      <c r="AT463" s="1516"/>
      <c r="AU463" s="1516"/>
      <c r="AV463" s="1516"/>
      <c r="AW463" s="1516"/>
      <c r="AX463" s="1516"/>
      <c r="AY463" s="1516"/>
      <c r="AZ463" s="1762"/>
      <c r="BA463" s="1762"/>
      <c r="BB463" s="1762"/>
      <c r="BC463" s="1763"/>
      <c r="BD463" s="1763"/>
      <c r="BE463" s="1763"/>
      <c r="BF463" s="1763"/>
      <c r="BG463" s="1763"/>
      <c r="BH463" s="1763"/>
      <c r="BI463" s="1764"/>
      <c r="BJ463" s="1764"/>
      <c r="BK463" s="1764"/>
      <c r="BL463" s="1764"/>
      <c r="BM463" s="1764"/>
      <c r="BN463" s="1764"/>
      <c r="BO463" s="1764"/>
      <c r="BP463" s="1764"/>
      <c r="BQ463" s="1764"/>
      <c r="BR463" s="1765"/>
      <c r="BS463" s="1766"/>
      <c r="BT463" s="1766"/>
      <c r="BU463" s="1767"/>
      <c r="BV463" s="1768"/>
      <c r="BW463" s="1769"/>
      <c r="BX463" s="1769"/>
      <c r="BY463" s="1769"/>
      <c r="BZ463" s="1769"/>
      <c r="CA463" s="1774"/>
      <c r="CB463" s="1774"/>
      <c r="CC463" s="1774"/>
      <c r="CD463" s="1774"/>
      <c r="CE463" s="1771"/>
      <c r="CF463" s="1772"/>
      <c r="CG463" s="1772"/>
      <c r="CH463" s="1772"/>
      <c r="CI463" s="1772"/>
      <c r="CJ463" s="1772"/>
      <c r="CK463" s="1772"/>
      <c r="CL463" s="1772"/>
      <c r="CM463" s="1772"/>
      <c r="CN463" s="1772"/>
      <c r="CO463" s="1772"/>
      <c r="CP463" s="1772"/>
      <c r="CQ463" s="1772"/>
      <c r="CR463" s="1772"/>
      <c r="CS463" s="1772"/>
      <c r="CT463" s="1772"/>
      <c r="CU463" s="1772"/>
      <c r="CV463" s="1772"/>
      <c r="CW463" s="1772"/>
      <c r="CX463" s="1772"/>
      <c r="CY463" s="1772"/>
      <c r="CZ463" s="1773"/>
      <c r="DA463" s="1516"/>
      <c r="DB463" s="1516"/>
      <c r="DC463" s="1516"/>
      <c r="DD463" s="1516"/>
      <c r="DE463" s="1516"/>
      <c r="DF463" s="1516"/>
      <c r="DG463" s="1516"/>
      <c r="DH463" s="1516"/>
      <c r="DI463" s="1516"/>
      <c r="DJ463">
        <f>COUNTA($C$463)</f>
        <v>0</v>
      </c>
    </row>
    <row r="464" spans="1:114" ht="30" hidden="1" customHeight="1">
      <c r="A464" s="1761">
        <v>30</v>
      </c>
      <c r="B464" s="1761">
        <v>1</v>
      </c>
      <c r="C464" s="1762"/>
      <c r="D464" s="1762"/>
      <c r="E464" s="1762"/>
      <c r="F464" s="1762"/>
      <c r="G464" s="1762"/>
      <c r="H464" s="1762"/>
      <c r="I464" s="1762"/>
      <c r="J464" s="1762"/>
      <c r="K464" s="1763"/>
      <c r="L464" s="1763"/>
      <c r="M464" s="1763"/>
      <c r="N464" s="1763"/>
      <c r="O464" s="1763"/>
      <c r="P464" s="1763"/>
      <c r="Q464" s="1764"/>
      <c r="R464" s="1764"/>
      <c r="S464" s="1764"/>
      <c r="T464" s="1764"/>
      <c r="U464" s="1764"/>
      <c r="V464" s="1764"/>
      <c r="W464" s="1764"/>
      <c r="X464" s="1764"/>
      <c r="Y464" s="1764"/>
      <c r="Z464" s="1765"/>
      <c r="AA464" s="1766"/>
      <c r="AB464" s="1766"/>
      <c r="AC464" s="1767"/>
      <c r="AD464" s="1768"/>
      <c r="AE464" s="1769"/>
      <c r="AF464" s="1769"/>
      <c r="AG464" s="1769"/>
      <c r="AH464" s="1769"/>
      <c r="AI464" s="1774"/>
      <c r="AJ464" s="1774"/>
      <c r="AK464" s="1774"/>
      <c r="AL464" s="1774"/>
      <c r="AM464" s="1771"/>
      <c r="AN464" s="1772"/>
      <c r="AO464" s="1772"/>
      <c r="AP464" s="1773"/>
      <c r="AQ464" s="1516"/>
      <c r="AR464" s="1516"/>
      <c r="AS464" s="1516"/>
      <c r="AT464" s="1516"/>
      <c r="AU464" s="1516"/>
      <c r="AV464" s="1516"/>
      <c r="AW464" s="1516"/>
      <c r="AX464" s="1516"/>
      <c r="AY464" s="1516"/>
      <c r="AZ464" s="1762"/>
      <c r="BA464" s="1762"/>
      <c r="BB464" s="1762"/>
      <c r="BC464" s="1763"/>
      <c r="BD464" s="1763"/>
      <c r="BE464" s="1763"/>
      <c r="BF464" s="1763"/>
      <c r="BG464" s="1763"/>
      <c r="BH464" s="1763"/>
      <c r="BI464" s="1764"/>
      <c r="BJ464" s="1764"/>
      <c r="BK464" s="1764"/>
      <c r="BL464" s="1764"/>
      <c r="BM464" s="1764"/>
      <c r="BN464" s="1764"/>
      <c r="BO464" s="1764"/>
      <c r="BP464" s="1764"/>
      <c r="BQ464" s="1764"/>
      <c r="BR464" s="1765"/>
      <c r="BS464" s="1766"/>
      <c r="BT464" s="1766"/>
      <c r="BU464" s="1767"/>
      <c r="BV464" s="1768"/>
      <c r="BW464" s="1769"/>
      <c r="BX464" s="1769"/>
      <c r="BY464" s="1769"/>
      <c r="BZ464" s="1769"/>
      <c r="CA464" s="1774"/>
      <c r="CB464" s="1774"/>
      <c r="CC464" s="1774"/>
      <c r="CD464" s="1774"/>
      <c r="CE464" s="1771"/>
      <c r="CF464" s="1772"/>
      <c r="CG464" s="1772"/>
      <c r="CH464" s="1772"/>
      <c r="CI464" s="1772"/>
      <c r="CJ464" s="1772"/>
      <c r="CK464" s="1772"/>
      <c r="CL464" s="1772"/>
      <c r="CM464" s="1772"/>
      <c r="CN464" s="1772"/>
      <c r="CO464" s="1772"/>
      <c r="CP464" s="1772"/>
      <c r="CQ464" s="1772"/>
      <c r="CR464" s="1772"/>
      <c r="CS464" s="1772"/>
      <c r="CT464" s="1772"/>
      <c r="CU464" s="1772"/>
      <c r="CV464" s="1772"/>
      <c r="CW464" s="1772"/>
      <c r="CX464" s="1772"/>
      <c r="CY464" s="1772"/>
      <c r="CZ464" s="1773"/>
      <c r="DA464" s="1516"/>
      <c r="DB464" s="1516"/>
      <c r="DC464" s="1516"/>
      <c r="DD464" s="1516"/>
      <c r="DE464" s="1516"/>
      <c r="DF464" s="1516"/>
      <c r="DG464" s="1516"/>
      <c r="DH464" s="1516"/>
      <c r="DI464" s="1516"/>
      <c r="DJ464">
        <f>COUNTA($C$464)</f>
        <v>0</v>
      </c>
    </row>
    <row r="465" spans="1:114" ht="24.75" hidden="1" customHeight="1">
      <c r="A465" s="1775" t="s">
        <v>44</v>
      </c>
      <c r="B465" s="1776"/>
      <c r="C465" s="1776"/>
      <c r="D465" s="1776"/>
      <c r="E465" s="1776"/>
      <c r="F465" s="1776"/>
      <c r="G465" s="1776"/>
      <c r="H465" s="1776"/>
      <c r="I465" s="1776"/>
      <c r="J465" s="1776"/>
      <c r="K465" s="1776"/>
      <c r="L465" s="1776"/>
      <c r="M465" s="1776"/>
      <c r="N465" s="1776"/>
      <c r="O465" s="1776"/>
      <c r="P465" s="1776"/>
      <c r="Q465" s="1776"/>
      <c r="R465" s="1776"/>
      <c r="S465" s="1776"/>
      <c r="T465" s="1776"/>
      <c r="U465" s="1776"/>
      <c r="V465" s="1776"/>
      <c r="W465" s="1776"/>
      <c r="X465" s="1776"/>
      <c r="Y465" s="1776"/>
      <c r="Z465" s="1776"/>
      <c r="AA465" s="1776"/>
      <c r="AB465" s="1776"/>
      <c r="AC465" s="1776"/>
      <c r="AD465" s="1776"/>
      <c r="AE465" s="1776"/>
      <c r="AF465" s="1776"/>
      <c r="AG465" s="1776"/>
      <c r="AH465" s="1776"/>
      <c r="AI465" s="1776"/>
      <c r="AJ465" s="1776"/>
      <c r="AK465" s="1776"/>
      <c r="AL465" s="1777"/>
      <c r="AM465" s="1778" t="s">
        <v>495</v>
      </c>
      <c r="AN465" s="1647"/>
      <c r="AO465" s="1647"/>
      <c r="AP465" s="168"/>
      <c r="AQ465" s="96"/>
      <c r="AR465" s="96"/>
      <c r="AS465" s="96"/>
      <c r="AT465" s="96"/>
      <c r="AU465" s="96"/>
      <c r="AV465" s="96"/>
      <c r="AW465" s="96"/>
      <c r="AX465" s="96"/>
      <c r="AY465" s="185"/>
      <c r="AZ465" s="1776"/>
      <c r="BA465" s="1776"/>
      <c r="BB465" s="1776"/>
      <c r="BC465" s="1776"/>
      <c r="BD465" s="1776"/>
      <c r="BE465" s="1776"/>
      <c r="BF465" s="1776"/>
      <c r="BG465" s="1776"/>
      <c r="BH465" s="1776"/>
      <c r="BI465" s="1776"/>
      <c r="BJ465" s="1776"/>
      <c r="BK465" s="1776"/>
      <c r="BL465" s="1776"/>
      <c r="BM465" s="1776"/>
      <c r="BN465" s="1776"/>
      <c r="BO465" s="1776"/>
      <c r="BP465" s="1776"/>
      <c r="BQ465" s="1776"/>
      <c r="BR465" s="1776"/>
      <c r="BS465" s="1776"/>
      <c r="BT465" s="1776"/>
      <c r="BU465" s="1776"/>
      <c r="BV465" s="1776"/>
      <c r="BW465" s="1776"/>
      <c r="BX465" s="1776"/>
      <c r="BY465" s="1776"/>
      <c r="BZ465" s="1776"/>
      <c r="CA465" s="1776"/>
      <c r="CB465" s="1776"/>
      <c r="CC465" s="1776"/>
      <c r="CD465" s="1777"/>
      <c r="CE465" s="1778" t="s">
        <v>495</v>
      </c>
      <c r="CF465" s="1647"/>
      <c r="CG465" s="1647"/>
      <c r="CH465" s="96"/>
      <c r="CI465" s="96"/>
      <c r="CJ465" s="96"/>
      <c r="CK465" s="96"/>
      <c r="CL465" s="96"/>
      <c r="CM465" s="96"/>
      <c r="CN465" s="96"/>
      <c r="CO465" s="96"/>
      <c r="CP465" s="96"/>
      <c r="CQ465" s="96"/>
      <c r="CR465" s="96"/>
      <c r="CS465" s="96"/>
      <c r="CT465" s="96"/>
      <c r="CU465" s="96"/>
      <c r="CV465" s="96"/>
      <c r="CW465" s="96"/>
      <c r="CX465" s="96"/>
      <c r="CY465" s="96"/>
      <c r="CZ465" s="168"/>
      <c r="DA465" s="96"/>
      <c r="DB465" s="96"/>
      <c r="DC465" s="96"/>
      <c r="DD465" s="96"/>
      <c r="DE465" s="96"/>
      <c r="DF465" s="96"/>
      <c r="DG465" s="96"/>
      <c r="DH465" s="96"/>
      <c r="DI465" s="185"/>
      <c r="DJ465">
        <f>COUNTIF($AP$465,"☑")</f>
        <v>0</v>
      </c>
    </row>
    <row r="466" spans="1:114" ht="24.75" hidden="1"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165"/>
      <c r="AN466" s="165"/>
      <c r="AO466" s="165"/>
      <c r="AP466" s="165"/>
      <c r="AQ466" s="165"/>
      <c r="AR466" s="165"/>
      <c r="AS466" s="165"/>
      <c r="AT466" s="165"/>
      <c r="AU466" s="165"/>
      <c r="AV466" s="165"/>
      <c r="AW466" s="165"/>
      <c r="AX466" s="165"/>
      <c r="AY466" s="165"/>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c r="DH466" s="165"/>
      <c r="DI466" s="165"/>
    </row>
    <row r="467" spans="1:114" ht="24.75" hidden="1" customHeight="1">
      <c r="A467" s="75"/>
      <c r="B467" s="95" t="s">
        <v>477</v>
      </c>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row>
    <row r="468" spans="1:114" ht="58.5" hidden="1" customHeight="1">
      <c r="A468" s="1779"/>
      <c r="B468" s="1779"/>
      <c r="C468" s="1758" t="s">
        <v>777</v>
      </c>
      <c r="D468" s="1758"/>
      <c r="E468" s="1758" t="s">
        <v>384</v>
      </c>
      <c r="F468" s="1758"/>
      <c r="G468" s="1758"/>
      <c r="H468" s="1758"/>
      <c r="I468" s="1758"/>
      <c r="J468" s="1758"/>
      <c r="K468" s="1758" t="s">
        <v>86</v>
      </c>
      <c r="L468" s="1758"/>
      <c r="M468" s="1758"/>
      <c r="N468" s="1758"/>
      <c r="O468" s="1758"/>
      <c r="P468" s="1758"/>
      <c r="Q468" s="1758" t="s">
        <v>27</v>
      </c>
      <c r="R468" s="1758"/>
      <c r="S468" s="1758"/>
      <c r="T468" s="1758"/>
      <c r="U468" s="1758"/>
      <c r="V468" s="1758"/>
      <c r="W468" s="1758"/>
      <c r="X468" s="1758"/>
      <c r="Y468" s="1758"/>
      <c r="Z468" s="1758" t="s">
        <v>381</v>
      </c>
      <c r="AA468" s="1758"/>
      <c r="AB468" s="1758"/>
      <c r="AC468" s="1758"/>
      <c r="AD468" s="1758" t="s">
        <v>385</v>
      </c>
      <c r="AE468" s="1758"/>
      <c r="AF468" s="1758"/>
      <c r="AG468" s="1758"/>
      <c r="AH468" s="1758"/>
      <c r="AI468" s="1758" t="s">
        <v>400</v>
      </c>
      <c r="AJ468" s="1758"/>
      <c r="AK468" s="1758"/>
      <c r="AL468" s="1758"/>
      <c r="AM468" s="1758" t="s">
        <v>28</v>
      </c>
      <c r="AN468" s="1758"/>
      <c r="AO468" s="1758"/>
      <c r="AP468" s="1779"/>
      <c r="AQ468" s="1758" t="s">
        <v>493</v>
      </c>
      <c r="AR468" s="1758"/>
      <c r="AS468" s="1758"/>
      <c r="AT468" s="1758"/>
      <c r="AU468" s="1758"/>
      <c r="AV468" s="1758"/>
      <c r="AW468" s="1758"/>
      <c r="AX468" s="1758"/>
      <c r="AY468" s="1758"/>
      <c r="AZ468" s="1758"/>
      <c r="BA468" s="1758"/>
      <c r="BB468" s="1758"/>
      <c r="BC468" s="1758" t="s">
        <v>86</v>
      </c>
      <c r="BD468" s="1758"/>
      <c r="BE468" s="1758"/>
      <c r="BF468" s="1758"/>
      <c r="BG468" s="1758"/>
      <c r="BH468" s="1758"/>
      <c r="BI468" s="1758" t="s">
        <v>27</v>
      </c>
      <c r="BJ468" s="1758"/>
      <c r="BK468" s="1758"/>
      <c r="BL468" s="1758"/>
      <c r="BM468" s="1758"/>
      <c r="BN468" s="1758"/>
      <c r="BO468" s="1758"/>
      <c r="BP468" s="1758"/>
      <c r="BQ468" s="1758"/>
      <c r="BR468" s="1758" t="s">
        <v>381</v>
      </c>
      <c r="BS468" s="1758"/>
      <c r="BT468" s="1758"/>
      <c r="BU468" s="1758"/>
      <c r="BV468" s="1758" t="s">
        <v>385</v>
      </c>
      <c r="BW468" s="1758"/>
      <c r="BX468" s="1758"/>
      <c r="BY468" s="1758"/>
      <c r="BZ468" s="1758"/>
      <c r="CA468" s="1758" t="s">
        <v>400</v>
      </c>
      <c r="CB468" s="1758"/>
      <c r="CC468" s="1758"/>
      <c r="CD468" s="1758"/>
      <c r="CE468" s="1758" t="s">
        <v>28</v>
      </c>
      <c r="CF468" s="1758"/>
      <c r="CG468" s="1758"/>
      <c r="CH468" s="1758"/>
      <c r="CI468" s="1758"/>
      <c r="CJ468" s="1758"/>
      <c r="CK468" s="1758"/>
      <c r="CL468" s="1758"/>
      <c r="CM468" s="1758"/>
      <c r="CN468" s="1758"/>
      <c r="CO468" s="1758"/>
      <c r="CP468" s="1758"/>
      <c r="CQ468" s="1758"/>
      <c r="CR468" s="1758"/>
      <c r="CS468" s="1758"/>
      <c r="CT468" s="1758"/>
      <c r="CU468" s="1758"/>
      <c r="CV468" s="1758"/>
      <c r="CW468" s="1758"/>
      <c r="CX468" s="1758"/>
      <c r="CY468" s="1758"/>
      <c r="CZ468" s="1779"/>
      <c r="DA468" s="1758" t="s">
        <v>493</v>
      </c>
      <c r="DB468" s="1758"/>
      <c r="DC468" s="1758"/>
      <c r="DD468" s="1758"/>
      <c r="DE468" s="1758"/>
      <c r="DF468" s="1758"/>
      <c r="DG468" s="1758"/>
      <c r="DH468" s="1758"/>
      <c r="DI468" s="1758"/>
    </row>
    <row r="469" spans="1:114" ht="30" hidden="1" customHeight="1">
      <c r="A469" s="1761">
        <v>1</v>
      </c>
      <c r="B469" s="1761">
        <v>1</v>
      </c>
      <c r="C469" s="1780"/>
      <c r="D469" s="1780"/>
      <c r="E469" s="1516"/>
      <c r="F469" s="1516"/>
      <c r="G469" s="1516"/>
      <c r="H469" s="1516"/>
      <c r="I469" s="1516"/>
      <c r="J469" s="1516"/>
      <c r="K469" s="1763"/>
      <c r="L469" s="1763"/>
      <c r="M469" s="1763"/>
      <c r="N469" s="1763"/>
      <c r="O469" s="1763"/>
      <c r="P469" s="1763"/>
      <c r="Q469" s="1764"/>
      <c r="R469" s="1764"/>
      <c r="S469" s="1764"/>
      <c r="T469" s="1764"/>
      <c r="U469" s="1764"/>
      <c r="V469" s="1764"/>
      <c r="W469" s="1764"/>
      <c r="X469" s="1764"/>
      <c r="Y469" s="1764"/>
      <c r="Z469" s="1765"/>
      <c r="AA469" s="1766"/>
      <c r="AB469" s="1766"/>
      <c r="AC469" s="1767"/>
      <c r="AD469" s="1768"/>
      <c r="AE469" s="1769"/>
      <c r="AF469" s="1769"/>
      <c r="AG469" s="1769"/>
      <c r="AH469" s="1769"/>
      <c r="AI469" s="1774"/>
      <c r="AJ469" s="1774"/>
      <c r="AK469" s="1774"/>
      <c r="AL469" s="1774"/>
      <c r="AM469" s="1771"/>
      <c r="AN469" s="1772"/>
      <c r="AO469" s="1772"/>
      <c r="AP469" s="1773"/>
      <c r="AQ469" s="1516"/>
      <c r="AR469" s="1516"/>
      <c r="AS469" s="1516"/>
      <c r="AT469" s="1516"/>
      <c r="AU469" s="1516"/>
      <c r="AV469" s="1516"/>
      <c r="AW469" s="1516"/>
      <c r="AX469" s="1516"/>
      <c r="AY469" s="1516"/>
      <c r="AZ469" s="1516"/>
      <c r="BA469" s="1516"/>
      <c r="BB469" s="1516"/>
      <c r="BC469" s="1763"/>
      <c r="BD469" s="1763"/>
      <c r="BE469" s="1763"/>
      <c r="BF469" s="1763"/>
      <c r="BG469" s="1763"/>
      <c r="BH469" s="1763"/>
      <c r="BI469" s="1764"/>
      <c r="BJ469" s="1764"/>
      <c r="BK469" s="1764"/>
      <c r="BL469" s="1764"/>
      <c r="BM469" s="1764"/>
      <c r="BN469" s="1764"/>
      <c r="BO469" s="1764"/>
      <c r="BP469" s="1764"/>
      <c r="BQ469" s="1764"/>
      <c r="BR469" s="1765"/>
      <c r="BS469" s="1766"/>
      <c r="BT469" s="1766"/>
      <c r="BU469" s="1767"/>
      <c r="BV469" s="1768"/>
      <c r="BW469" s="1769"/>
      <c r="BX469" s="1769"/>
      <c r="BY469" s="1769"/>
      <c r="BZ469" s="1769"/>
      <c r="CA469" s="1774"/>
      <c r="CB469" s="1774"/>
      <c r="CC469" s="1774"/>
      <c r="CD469" s="1774"/>
      <c r="CE469" s="1771"/>
      <c r="CF469" s="1772"/>
      <c r="CG469" s="1772"/>
      <c r="CH469" s="1772"/>
      <c r="CI469" s="1772"/>
      <c r="CJ469" s="1772"/>
      <c r="CK469" s="1772"/>
      <c r="CL469" s="1772"/>
      <c r="CM469" s="1772"/>
      <c r="CN469" s="1772"/>
      <c r="CO469" s="1772"/>
      <c r="CP469" s="1772"/>
      <c r="CQ469" s="1772"/>
      <c r="CR469" s="1772"/>
      <c r="CS469" s="1772"/>
      <c r="CT469" s="1772"/>
      <c r="CU469" s="1772"/>
      <c r="CV469" s="1772"/>
      <c r="CW469" s="1772"/>
      <c r="CX469" s="1772"/>
      <c r="CY469" s="1772"/>
      <c r="CZ469" s="1773"/>
      <c r="DA469" s="1516"/>
      <c r="DB469" s="1516"/>
      <c r="DC469" s="1516"/>
      <c r="DD469" s="1516"/>
      <c r="DE469" s="1516"/>
      <c r="DF469" s="1516"/>
      <c r="DG469" s="1516"/>
      <c r="DH469" s="1516"/>
      <c r="DI469" s="1516"/>
    </row>
    <row r="470" spans="1:114" ht="30" hidden="1" customHeight="1">
      <c r="A470" s="1761">
        <v>2</v>
      </c>
      <c r="B470" s="1761">
        <v>1</v>
      </c>
      <c r="C470" s="1780"/>
      <c r="D470" s="1780"/>
      <c r="E470" s="1516"/>
      <c r="F470" s="1516"/>
      <c r="G470" s="1516"/>
      <c r="H470" s="1516"/>
      <c r="I470" s="1516"/>
      <c r="J470" s="1516"/>
      <c r="K470" s="1763"/>
      <c r="L470" s="1763"/>
      <c r="M470" s="1763"/>
      <c r="N470" s="1763"/>
      <c r="O470" s="1763"/>
      <c r="P470" s="1763"/>
      <c r="Q470" s="1764"/>
      <c r="R470" s="1764"/>
      <c r="S470" s="1764"/>
      <c r="T470" s="1764"/>
      <c r="U470" s="1764"/>
      <c r="V470" s="1764"/>
      <c r="W470" s="1764"/>
      <c r="X470" s="1764"/>
      <c r="Y470" s="1764"/>
      <c r="Z470" s="1765"/>
      <c r="AA470" s="1766"/>
      <c r="AB470" s="1766"/>
      <c r="AC470" s="1767"/>
      <c r="AD470" s="1768"/>
      <c r="AE470" s="1769"/>
      <c r="AF470" s="1769"/>
      <c r="AG470" s="1769"/>
      <c r="AH470" s="1769"/>
      <c r="AI470" s="1774"/>
      <c r="AJ470" s="1774"/>
      <c r="AK470" s="1774"/>
      <c r="AL470" s="1774"/>
      <c r="AM470" s="1771"/>
      <c r="AN470" s="1772"/>
      <c r="AO470" s="1772"/>
      <c r="AP470" s="1773"/>
      <c r="AQ470" s="1516"/>
      <c r="AR470" s="1516"/>
      <c r="AS470" s="1516"/>
      <c r="AT470" s="1516"/>
      <c r="AU470" s="1516"/>
      <c r="AV470" s="1516"/>
      <c r="AW470" s="1516"/>
      <c r="AX470" s="1516"/>
      <c r="AY470" s="1516"/>
      <c r="AZ470" s="1516"/>
      <c r="BA470" s="1516"/>
      <c r="BB470" s="1516"/>
      <c r="BC470" s="1763"/>
      <c r="BD470" s="1763"/>
      <c r="BE470" s="1763"/>
      <c r="BF470" s="1763"/>
      <c r="BG470" s="1763"/>
      <c r="BH470" s="1763"/>
      <c r="BI470" s="1764"/>
      <c r="BJ470" s="1764"/>
      <c r="BK470" s="1764"/>
      <c r="BL470" s="1764"/>
      <c r="BM470" s="1764"/>
      <c r="BN470" s="1764"/>
      <c r="BO470" s="1764"/>
      <c r="BP470" s="1764"/>
      <c r="BQ470" s="1764"/>
      <c r="BR470" s="1765"/>
      <c r="BS470" s="1766"/>
      <c r="BT470" s="1766"/>
      <c r="BU470" s="1767"/>
      <c r="BV470" s="1768"/>
      <c r="BW470" s="1769"/>
      <c r="BX470" s="1769"/>
      <c r="BY470" s="1769"/>
      <c r="BZ470" s="1769"/>
      <c r="CA470" s="1774"/>
      <c r="CB470" s="1774"/>
      <c r="CC470" s="1774"/>
      <c r="CD470" s="1774"/>
      <c r="CE470" s="1771"/>
      <c r="CF470" s="1772"/>
      <c r="CG470" s="1772"/>
      <c r="CH470" s="1772"/>
      <c r="CI470" s="1772"/>
      <c r="CJ470" s="1772"/>
      <c r="CK470" s="1772"/>
      <c r="CL470" s="1772"/>
      <c r="CM470" s="1772"/>
      <c r="CN470" s="1772"/>
      <c r="CO470" s="1772"/>
      <c r="CP470" s="1772"/>
      <c r="CQ470" s="1772"/>
      <c r="CR470" s="1772"/>
      <c r="CS470" s="1772"/>
      <c r="CT470" s="1772"/>
      <c r="CU470" s="1772"/>
      <c r="CV470" s="1772"/>
      <c r="CW470" s="1772"/>
      <c r="CX470" s="1772"/>
      <c r="CY470" s="1772"/>
      <c r="CZ470" s="1773"/>
      <c r="DA470" s="1516"/>
      <c r="DB470" s="1516"/>
      <c r="DC470" s="1516"/>
      <c r="DD470" s="1516"/>
      <c r="DE470" s="1516"/>
      <c r="DF470" s="1516"/>
      <c r="DG470" s="1516"/>
      <c r="DH470" s="1516"/>
      <c r="DI470" s="1516"/>
      <c r="DJ470">
        <f>COUNTA($E$470)</f>
        <v>0</v>
      </c>
    </row>
    <row r="471" spans="1:114" ht="30" hidden="1" customHeight="1">
      <c r="A471" s="1761">
        <v>3</v>
      </c>
      <c r="B471" s="1761">
        <v>1</v>
      </c>
      <c r="C471" s="1780"/>
      <c r="D471" s="1780"/>
      <c r="E471" s="1516"/>
      <c r="F471" s="1516"/>
      <c r="G471" s="1516"/>
      <c r="H471" s="1516"/>
      <c r="I471" s="1516"/>
      <c r="J471" s="1516"/>
      <c r="K471" s="1763"/>
      <c r="L471" s="1763"/>
      <c r="M471" s="1763"/>
      <c r="N471" s="1763"/>
      <c r="O471" s="1763"/>
      <c r="P471" s="1763"/>
      <c r="Q471" s="1764"/>
      <c r="R471" s="1764"/>
      <c r="S471" s="1764"/>
      <c r="T471" s="1764"/>
      <c r="U471" s="1764"/>
      <c r="V471" s="1764"/>
      <c r="W471" s="1764"/>
      <c r="X471" s="1764"/>
      <c r="Y471" s="1764"/>
      <c r="Z471" s="1765"/>
      <c r="AA471" s="1766"/>
      <c r="AB471" s="1766"/>
      <c r="AC471" s="1767"/>
      <c r="AD471" s="1768"/>
      <c r="AE471" s="1769"/>
      <c r="AF471" s="1769"/>
      <c r="AG471" s="1769"/>
      <c r="AH471" s="1769"/>
      <c r="AI471" s="1774"/>
      <c r="AJ471" s="1774"/>
      <c r="AK471" s="1774"/>
      <c r="AL471" s="1774"/>
      <c r="AM471" s="1771"/>
      <c r="AN471" s="1772"/>
      <c r="AO471" s="1772"/>
      <c r="AP471" s="1773"/>
      <c r="AQ471" s="1516"/>
      <c r="AR471" s="1516"/>
      <c r="AS471" s="1516"/>
      <c r="AT471" s="1516"/>
      <c r="AU471" s="1516"/>
      <c r="AV471" s="1516"/>
      <c r="AW471" s="1516"/>
      <c r="AX471" s="1516"/>
      <c r="AY471" s="1516"/>
      <c r="AZ471" s="1516"/>
      <c r="BA471" s="1516"/>
      <c r="BB471" s="1516"/>
      <c r="BC471" s="1763"/>
      <c r="BD471" s="1763"/>
      <c r="BE471" s="1763"/>
      <c r="BF471" s="1763"/>
      <c r="BG471" s="1763"/>
      <c r="BH471" s="1763"/>
      <c r="BI471" s="1764"/>
      <c r="BJ471" s="1764"/>
      <c r="BK471" s="1764"/>
      <c r="BL471" s="1764"/>
      <c r="BM471" s="1764"/>
      <c r="BN471" s="1764"/>
      <c r="BO471" s="1764"/>
      <c r="BP471" s="1764"/>
      <c r="BQ471" s="1764"/>
      <c r="BR471" s="1765"/>
      <c r="BS471" s="1766"/>
      <c r="BT471" s="1766"/>
      <c r="BU471" s="1767"/>
      <c r="BV471" s="1768"/>
      <c r="BW471" s="1769"/>
      <c r="BX471" s="1769"/>
      <c r="BY471" s="1769"/>
      <c r="BZ471" s="1769"/>
      <c r="CA471" s="1774"/>
      <c r="CB471" s="1774"/>
      <c r="CC471" s="1774"/>
      <c r="CD471" s="1774"/>
      <c r="CE471" s="1771"/>
      <c r="CF471" s="1772"/>
      <c r="CG471" s="1772"/>
      <c r="CH471" s="1772"/>
      <c r="CI471" s="1772"/>
      <c r="CJ471" s="1772"/>
      <c r="CK471" s="1772"/>
      <c r="CL471" s="1772"/>
      <c r="CM471" s="1772"/>
      <c r="CN471" s="1772"/>
      <c r="CO471" s="1772"/>
      <c r="CP471" s="1772"/>
      <c r="CQ471" s="1772"/>
      <c r="CR471" s="1772"/>
      <c r="CS471" s="1772"/>
      <c r="CT471" s="1772"/>
      <c r="CU471" s="1772"/>
      <c r="CV471" s="1772"/>
      <c r="CW471" s="1772"/>
      <c r="CX471" s="1772"/>
      <c r="CY471" s="1772"/>
      <c r="CZ471" s="1773"/>
      <c r="DA471" s="1516"/>
      <c r="DB471" s="1516"/>
      <c r="DC471" s="1516"/>
      <c r="DD471" s="1516"/>
      <c r="DE471" s="1516"/>
      <c r="DF471" s="1516"/>
      <c r="DG471" s="1516"/>
      <c r="DH471" s="1516"/>
      <c r="DI471" s="1516"/>
      <c r="DJ471">
        <f>COUNTA($E$471)</f>
        <v>0</v>
      </c>
    </row>
    <row r="472" spans="1:114" ht="30" hidden="1" customHeight="1">
      <c r="A472" s="1761">
        <v>4</v>
      </c>
      <c r="B472" s="1761">
        <v>1</v>
      </c>
      <c r="C472" s="1780"/>
      <c r="D472" s="1780"/>
      <c r="E472" s="1516"/>
      <c r="F472" s="1516"/>
      <c r="G472" s="1516"/>
      <c r="H472" s="1516"/>
      <c r="I472" s="1516"/>
      <c r="J472" s="1516"/>
      <c r="K472" s="1763"/>
      <c r="L472" s="1763"/>
      <c r="M472" s="1763"/>
      <c r="N472" s="1763"/>
      <c r="O472" s="1763"/>
      <c r="P472" s="1763"/>
      <c r="Q472" s="1764"/>
      <c r="R472" s="1764"/>
      <c r="S472" s="1764"/>
      <c r="T472" s="1764"/>
      <c r="U472" s="1764"/>
      <c r="V472" s="1764"/>
      <c r="W472" s="1764"/>
      <c r="X472" s="1764"/>
      <c r="Y472" s="1764"/>
      <c r="Z472" s="1765"/>
      <c r="AA472" s="1766"/>
      <c r="AB472" s="1766"/>
      <c r="AC472" s="1767"/>
      <c r="AD472" s="1768"/>
      <c r="AE472" s="1769"/>
      <c r="AF472" s="1769"/>
      <c r="AG472" s="1769"/>
      <c r="AH472" s="1769"/>
      <c r="AI472" s="1774"/>
      <c r="AJ472" s="1774"/>
      <c r="AK472" s="1774"/>
      <c r="AL472" s="1774"/>
      <c r="AM472" s="1771"/>
      <c r="AN472" s="1772"/>
      <c r="AO472" s="1772"/>
      <c r="AP472" s="1773"/>
      <c r="AQ472" s="1516"/>
      <c r="AR472" s="1516"/>
      <c r="AS472" s="1516"/>
      <c r="AT472" s="1516"/>
      <c r="AU472" s="1516"/>
      <c r="AV472" s="1516"/>
      <c r="AW472" s="1516"/>
      <c r="AX472" s="1516"/>
      <c r="AY472" s="1516"/>
      <c r="AZ472" s="1516"/>
      <c r="BA472" s="1516"/>
      <c r="BB472" s="1516"/>
      <c r="BC472" s="1763"/>
      <c r="BD472" s="1763"/>
      <c r="BE472" s="1763"/>
      <c r="BF472" s="1763"/>
      <c r="BG472" s="1763"/>
      <c r="BH472" s="1763"/>
      <c r="BI472" s="1764"/>
      <c r="BJ472" s="1764"/>
      <c r="BK472" s="1764"/>
      <c r="BL472" s="1764"/>
      <c r="BM472" s="1764"/>
      <c r="BN472" s="1764"/>
      <c r="BO472" s="1764"/>
      <c r="BP472" s="1764"/>
      <c r="BQ472" s="1764"/>
      <c r="BR472" s="1765"/>
      <c r="BS472" s="1766"/>
      <c r="BT472" s="1766"/>
      <c r="BU472" s="1767"/>
      <c r="BV472" s="1768"/>
      <c r="BW472" s="1769"/>
      <c r="BX472" s="1769"/>
      <c r="BY472" s="1769"/>
      <c r="BZ472" s="1769"/>
      <c r="CA472" s="1774"/>
      <c r="CB472" s="1774"/>
      <c r="CC472" s="1774"/>
      <c r="CD472" s="1774"/>
      <c r="CE472" s="1771"/>
      <c r="CF472" s="1772"/>
      <c r="CG472" s="1772"/>
      <c r="CH472" s="1772"/>
      <c r="CI472" s="1772"/>
      <c r="CJ472" s="1772"/>
      <c r="CK472" s="1772"/>
      <c r="CL472" s="1772"/>
      <c r="CM472" s="1772"/>
      <c r="CN472" s="1772"/>
      <c r="CO472" s="1772"/>
      <c r="CP472" s="1772"/>
      <c r="CQ472" s="1772"/>
      <c r="CR472" s="1772"/>
      <c r="CS472" s="1772"/>
      <c r="CT472" s="1772"/>
      <c r="CU472" s="1772"/>
      <c r="CV472" s="1772"/>
      <c r="CW472" s="1772"/>
      <c r="CX472" s="1772"/>
      <c r="CY472" s="1772"/>
      <c r="CZ472" s="1773"/>
      <c r="DA472" s="1516"/>
      <c r="DB472" s="1516"/>
      <c r="DC472" s="1516"/>
      <c r="DD472" s="1516"/>
      <c r="DE472" s="1516"/>
      <c r="DF472" s="1516"/>
      <c r="DG472" s="1516"/>
      <c r="DH472" s="1516"/>
      <c r="DI472" s="1516"/>
      <c r="DJ472">
        <f>COUNTA($E$472)</f>
        <v>0</v>
      </c>
    </row>
    <row r="473" spans="1:114" ht="30" hidden="1" customHeight="1">
      <c r="A473" s="1761">
        <v>5</v>
      </c>
      <c r="B473" s="1761">
        <v>1</v>
      </c>
      <c r="C473" s="1780"/>
      <c r="D473" s="1780"/>
      <c r="E473" s="1516"/>
      <c r="F473" s="1516"/>
      <c r="G473" s="1516"/>
      <c r="H473" s="1516"/>
      <c r="I473" s="1516"/>
      <c r="J473" s="1516"/>
      <c r="K473" s="1763"/>
      <c r="L473" s="1763"/>
      <c r="M473" s="1763"/>
      <c r="N473" s="1763"/>
      <c r="O473" s="1763"/>
      <c r="P473" s="1763"/>
      <c r="Q473" s="1764"/>
      <c r="R473" s="1764"/>
      <c r="S473" s="1764"/>
      <c r="T473" s="1764"/>
      <c r="U473" s="1764"/>
      <c r="V473" s="1764"/>
      <c r="W473" s="1764"/>
      <c r="X473" s="1764"/>
      <c r="Y473" s="1764"/>
      <c r="Z473" s="1765"/>
      <c r="AA473" s="1766"/>
      <c r="AB473" s="1766"/>
      <c r="AC473" s="1767"/>
      <c r="AD473" s="1768"/>
      <c r="AE473" s="1769"/>
      <c r="AF473" s="1769"/>
      <c r="AG473" s="1769"/>
      <c r="AH473" s="1769"/>
      <c r="AI473" s="1774"/>
      <c r="AJ473" s="1774"/>
      <c r="AK473" s="1774"/>
      <c r="AL473" s="1774"/>
      <c r="AM473" s="1771"/>
      <c r="AN473" s="1772"/>
      <c r="AO473" s="1772"/>
      <c r="AP473" s="1773"/>
      <c r="AQ473" s="1516"/>
      <c r="AR473" s="1516"/>
      <c r="AS473" s="1516"/>
      <c r="AT473" s="1516"/>
      <c r="AU473" s="1516"/>
      <c r="AV473" s="1516"/>
      <c r="AW473" s="1516"/>
      <c r="AX473" s="1516"/>
      <c r="AY473" s="1516"/>
      <c r="AZ473" s="1516"/>
      <c r="BA473" s="1516"/>
      <c r="BB473" s="1516"/>
      <c r="BC473" s="1763"/>
      <c r="BD473" s="1763"/>
      <c r="BE473" s="1763"/>
      <c r="BF473" s="1763"/>
      <c r="BG473" s="1763"/>
      <c r="BH473" s="1763"/>
      <c r="BI473" s="1764"/>
      <c r="BJ473" s="1764"/>
      <c r="BK473" s="1764"/>
      <c r="BL473" s="1764"/>
      <c r="BM473" s="1764"/>
      <c r="BN473" s="1764"/>
      <c r="BO473" s="1764"/>
      <c r="BP473" s="1764"/>
      <c r="BQ473" s="1764"/>
      <c r="BR473" s="1765"/>
      <c r="BS473" s="1766"/>
      <c r="BT473" s="1766"/>
      <c r="BU473" s="1767"/>
      <c r="BV473" s="1768"/>
      <c r="BW473" s="1769"/>
      <c r="BX473" s="1769"/>
      <c r="BY473" s="1769"/>
      <c r="BZ473" s="1769"/>
      <c r="CA473" s="1774"/>
      <c r="CB473" s="1774"/>
      <c r="CC473" s="1774"/>
      <c r="CD473" s="1774"/>
      <c r="CE473" s="1771"/>
      <c r="CF473" s="1772"/>
      <c r="CG473" s="1772"/>
      <c r="CH473" s="1772"/>
      <c r="CI473" s="1772"/>
      <c r="CJ473" s="1772"/>
      <c r="CK473" s="1772"/>
      <c r="CL473" s="1772"/>
      <c r="CM473" s="1772"/>
      <c r="CN473" s="1772"/>
      <c r="CO473" s="1772"/>
      <c r="CP473" s="1772"/>
      <c r="CQ473" s="1772"/>
      <c r="CR473" s="1772"/>
      <c r="CS473" s="1772"/>
      <c r="CT473" s="1772"/>
      <c r="CU473" s="1772"/>
      <c r="CV473" s="1772"/>
      <c r="CW473" s="1772"/>
      <c r="CX473" s="1772"/>
      <c r="CY473" s="1772"/>
      <c r="CZ473" s="1773"/>
      <c r="DA473" s="1516"/>
      <c r="DB473" s="1516"/>
      <c r="DC473" s="1516"/>
      <c r="DD473" s="1516"/>
      <c r="DE473" s="1516"/>
      <c r="DF473" s="1516"/>
      <c r="DG473" s="1516"/>
      <c r="DH473" s="1516"/>
      <c r="DI473" s="1516"/>
      <c r="DJ473">
        <f>COUNTA($E$473)</f>
        <v>0</v>
      </c>
    </row>
    <row r="474" spans="1:114" ht="30" hidden="1" customHeight="1">
      <c r="A474" s="1761">
        <v>6</v>
      </c>
      <c r="B474" s="1761">
        <v>1</v>
      </c>
      <c r="C474" s="1780"/>
      <c r="D474" s="1780"/>
      <c r="E474" s="1516"/>
      <c r="F474" s="1516"/>
      <c r="G474" s="1516"/>
      <c r="H474" s="1516"/>
      <c r="I474" s="1516"/>
      <c r="J474" s="1516"/>
      <c r="K474" s="1763"/>
      <c r="L474" s="1763"/>
      <c r="M474" s="1763"/>
      <c r="N474" s="1763"/>
      <c r="O474" s="1763"/>
      <c r="P474" s="1763"/>
      <c r="Q474" s="1764"/>
      <c r="R474" s="1764"/>
      <c r="S474" s="1764"/>
      <c r="T474" s="1764"/>
      <c r="U474" s="1764"/>
      <c r="V474" s="1764"/>
      <c r="W474" s="1764"/>
      <c r="X474" s="1764"/>
      <c r="Y474" s="1764"/>
      <c r="Z474" s="1765"/>
      <c r="AA474" s="1766"/>
      <c r="AB474" s="1766"/>
      <c r="AC474" s="1767"/>
      <c r="AD474" s="1768"/>
      <c r="AE474" s="1769"/>
      <c r="AF474" s="1769"/>
      <c r="AG474" s="1769"/>
      <c r="AH474" s="1769"/>
      <c r="AI474" s="1774"/>
      <c r="AJ474" s="1774"/>
      <c r="AK474" s="1774"/>
      <c r="AL474" s="1774"/>
      <c r="AM474" s="1771"/>
      <c r="AN474" s="1772"/>
      <c r="AO474" s="1772"/>
      <c r="AP474" s="1773"/>
      <c r="AQ474" s="1516"/>
      <c r="AR474" s="1516"/>
      <c r="AS474" s="1516"/>
      <c r="AT474" s="1516"/>
      <c r="AU474" s="1516"/>
      <c r="AV474" s="1516"/>
      <c r="AW474" s="1516"/>
      <c r="AX474" s="1516"/>
      <c r="AY474" s="1516"/>
      <c r="AZ474" s="1516"/>
      <c r="BA474" s="1516"/>
      <c r="BB474" s="1516"/>
      <c r="BC474" s="1763"/>
      <c r="BD474" s="1763"/>
      <c r="BE474" s="1763"/>
      <c r="BF474" s="1763"/>
      <c r="BG474" s="1763"/>
      <c r="BH474" s="1763"/>
      <c r="BI474" s="1764"/>
      <c r="BJ474" s="1764"/>
      <c r="BK474" s="1764"/>
      <c r="BL474" s="1764"/>
      <c r="BM474" s="1764"/>
      <c r="BN474" s="1764"/>
      <c r="BO474" s="1764"/>
      <c r="BP474" s="1764"/>
      <c r="BQ474" s="1764"/>
      <c r="BR474" s="1765"/>
      <c r="BS474" s="1766"/>
      <c r="BT474" s="1766"/>
      <c r="BU474" s="1767"/>
      <c r="BV474" s="1768"/>
      <c r="BW474" s="1769"/>
      <c r="BX474" s="1769"/>
      <c r="BY474" s="1769"/>
      <c r="BZ474" s="1769"/>
      <c r="CA474" s="1774"/>
      <c r="CB474" s="1774"/>
      <c r="CC474" s="1774"/>
      <c r="CD474" s="1774"/>
      <c r="CE474" s="1771"/>
      <c r="CF474" s="1772"/>
      <c r="CG474" s="1772"/>
      <c r="CH474" s="1772"/>
      <c r="CI474" s="1772"/>
      <c r="CJ474" s="1772"/>
      <c r="CK474" s="1772"/>
      <c r="CL474" s="1772"/>
      <c r="CM474" s="1772"/>
      <c r="CN474" s="1772"/>
      <c r="CO474" s="1772"/>
      <c r="CP474" s="1772"/>
      <c r="CQ474" s="1772"/>
      <c r="CR474" s="1772"/>
      <c r="CS474" s="1772"/>
      <c r="CT474" s="1772"/>
      <c r="CU474" s="1772"/>
      <c r="CV474" s="1772"/>
      <c r="CW474" s="1772"/>
      <c r="CX474" s="1772"/>
      <c r="CY474" s="1772"/>
      <c r="CZ474" s="1773"/>
      <c r="DA474" s="1516"/>
      <c r="DB474" s="1516"/>
      <c r="DC474" s="1516"/>
      <c r="DD474" s="1516"/>
      <c r="DE474" s="1516"/>
      <c r="DF474" s="1516"/>
      <c r="DG474" s="1516"/>
      <c r="DH474" s="1516"/>
      <c r="DI474" s="1516"/>
      <c r="DJ474">
        <f>COUNTA($E$474)</f>
        <v>0</v>
      </c>
    </row>
    <row r="475" spans="1:114" ht="30" hidden="1" customHeight="1">
      <c r="A475" s="1761">
        <v>7</v>
      </c>
      <c r="B475" s="1761">
        <v>1</v>
      </c>
      <c r="C475" s="1780"/>
      <c r="D475" s="1780"/>
      <c r="E475" s="1516"/>
      <c r="F475" s="1516"/>
      <c r="G475" s="1516"/>
      <c r="H475" s="1516"/>
      <c r="I475" s="1516"/>
      <c r="J475" s="1516"/>
      <c r="K475" s="1763"/>
      <c r="L475" s="1763"/>
      <c r="M475" s="1763"/>
      <c r="N475" s="1763"/>
      <c r="O475" s="1763"/>
      <c r="P475" s="1763"/>
      <c r="Q475" s="1764"/>
      <c r="R475" s="1764"/>
      <c r="S475" s="1764"/>
      <c r="T475" s="1764"/>
      <c r="U475" s="1764"/>
      <c r="V475" s="1764"/>
      <c r="W475" s="1764"/>
      <c r="X475" s="1764"/>
      <c r="Y475" s="1764"/>
      <c r="Z475" s="1765"/>
      <c r="AA475" s="1766"/>
      <c r="AB475" s="1766"/>
      <c r="AC475" s="1767"/>
      <c r="AD475" s="1768"/>
      <c r="AE475" s="1769"/>
      <c r="AF475" s="1769"/>
      <c r="AG475" s="1769"/>
      <c r="AH475" s="1769"/>
      <c r="AI475" s="1774"/>
      <c r="AJ475" s="1774"/>
      <c r="AK475" s="1774"/>
      <c r="AL475" s="1774"/>
      <c r="AM475" s="1771"/>
      <c r="AN475" s="1772"/>
      <c r="AO475" s="1772"/>
      <c r="AP475" s="1773"/>
      <c r="AQ475" s="1516"/>
      <c r="AR475" s="1516"/>
      <c r="AS475" s="1516"/>
      <c r="AT475" s="1516"/>
      <c r="AU475" s="1516"/>
      <c r="AV475" s="1516"/>
      <c r="AW475" s="1516"/>
      <c r="AX475" s="1516"/>
      <c r="AY475" s="1516"/>
      <c r="AZ475" s="1516"/>
      <c r="BA475" s="1516"/>
      <c r="BB475" s="1516"/>
      <c r="BC475" s="1763"/>
      <c r="BD475" s="1763"/>
      <c r="BE475" s="1763"/>
      <c r="BF475" s="1763"/>
      <c r="BG475" s="1763"/>
      <c r="BH475" s="1763"/>
      <c r="BI475" s="1764"/>
      <c r="BJ475" s="1764"/>
      <c r="BK475" s="1764"/>
      <c r="BL475" s="1764"/>
      <c r="BM475" s="1764"/>
      <c r="BN475" s="1764"/>
      <c r="BO475" s="1764"/>
      <c r="BP475" s="1764"/>
      <c r="BQ475" s="1764"/>
      <c r="BR475" s="1765"/>
      <c r="BS475" s="1766"/>
      <c r="BT475" s="1766"/>
      <c r="BU475" s="1767"/>
      <c r="BV475" s="1768"/>
      <c r="BW475" s="1769"/>
      <c r="BX475" s="1769"/>
      <c r="BY475" s="1769"/>
      <c r="BZ475" s="1769"/>
      <c r="CA475" s="1774"/>
      <c r="CB475" s="1774"/>
      <c r="CC475" s="1774"/>
      <c r="CD475" s="1774"/>
      <c r="CE475" s="1771"/>
      <c r="CF475" s="1772"/>
      <c r="CG475" s="1772"/>
      <c r="CH475" s="1772"/>
      <c r="CI475" s="1772"/>
      <c r="CJ475" s="1772"/>
      <c r="CK475" s="1772"/>
      <c r="CL475" s="1772"/>
      <c r="CM475" s="1772"/>
      <c r="CN475" s="1772"/>
      <c r="CO475" s="1772"/>
      <c r="CP475" s="1772"/>
      <c r="CQ475" s="1772"/>
      <c r="CR475" s="1772"/>
      <c r="CS475" s="1772"/>
      <c r="CT475" s="1772"/>
      <c r="CU475" s="1772"/>
      <c r="CV475" s="1772"/>
      <c r="CW475" s="1772"/>
      <c r="CX475" s="1772"/>
      <c r="CY475" s="1772"/>
      <c r="CZ475" s="1773"/>
      <c r="DA475" s="1516"/>
      <c r="DB475" s="1516"/>
      <c r="DC475" s="1516"/>
      <c r="DD475" s="1516"/>
      <c r="DE475" s="1516"/>
      <c r="DF475" s="1516"/>
      <c r="DG475" s="1516"/>
      <c r="DH475" s="1516"/>
      <c r="DI475" s="1516"/>
      <c r="DJ475">
        <f>COUNTA($E$475)</f>
        <v>0</v>
      </c>
    </row>
    <row r="476" spans="1:114" ht="30" hidden="1" customHeight="1">
      <c r="A476" s="1761">
        <v>8</v>
      </c>
      <c r="B476" s="1761">
        <v>1</v>
      </c>
      <c r="C476" s="1780"/>
      <c r="D476" s="1780"/>
      <c r="E476" s="1516"/>
      <c r="F476" s="1516"/>
      <c r="G476" s="1516"/>
      <c r="H476" s="1516"/>
      <c r="I476" s="1516"/>
      <c r="J476" s="1516"/>
      <c r="K476" s="1763"/>
      <c r="L476" s="1763"/>
      <c r="M476" s="1763"/>
      <c r="N476" s="1763"/>
      <c r="O476" s="1763"/>
      <c r="P476" s="1763"/>
      <c r="Q476" s="1764"/>
      <c r="R476" s="1764"/>
      <c r="S476" s="1764"/>
      <c r="T476" s="1764"/>
      <c r="U476" s="1764"/>
      <c r="V476" s="1764"/>
      <c r="W476" s="1764"/>
      <c r="X476" s="1764"/>
      <c r="Y476" s="1764"/>
      <c r="Z476" s="1765"/>
      <c r="AA476" s="1766"/>
      <c r="AB476" s="1766"/>
      <c r="AC476" s="1767"/>
      <c r="AD476" s="1768"/>
      <c r="AE476" s="1769"/>
      <c r="AF476" s="1769"/>
      <c r="AG476" s="1769"/>
      <c r="AH476" s="1769"/>
      <c r="AI476" s="1774"/>
      <c r="AJ476" s="1774"/>
      <c r="AK476" s="1774"/>
      <c r="AL476" s="1774"/>
      <c r="AM476" s="1771"/>
      <c r="AN476" s="1772"/>
      <c r="AO476" s="1772"/>
      <c r="AP476" s="1773"/>
      <c r="AQ476" s="1516"/>
      <c r="AR476" s="1516"/>
      <c r="AS476" s="1516"/>
      <c r="AT476" s="1516"/>
      <c r="AU476" s="1516"/>
      <c r="AV476" s="1516"/>
      <c r="AW476" s="1516"/>
      <c r="AX476" s="1516"/>
      <c r="AY476" s="1516"/>
      <c r="AZ476" s="1516"/>
      <c r="BA476" s="1516"/>
      <c r="BB476" s="1516"/>
      <c r="BC476" s="1763"/>
      <c r="BD476" s="1763"/>
      <c r="BE476" s="1763"/>
      <c r="BF476" s="1763"/>
      <c r="BG476" s="1763"/>
      <c r="BH476" s="1763"/>
      <c r="BI476" s="1764"/>
      <c r="BJ476" s="1764"/>
      <c r="BK476" s="1764"/>
      <c r="BL476" s="1764"/>
      <c r="BM476" s="1764"/>
      <c r="BN476" s="1764"/>
      <c r="BO476" s="1764"/>
      <c r="BP476" s="1764"/>
      <c r="BQ476" s="1764"/>
      <c r="BR476" s="1765"/>
      <c r="BS476" s="1766"/>
      <c r="BT476" s="1766"/>
      <c r="BU476" s="1767"/>
      <c r="BV476" s="1768"/>
      <c r="BW476" s="1769"/>
      <c r="BX476" s="1769"/>
      <c r="BY476" s="1769"/>
      <c r="BZ476" s="1769"/>
      <c r="CA476" s="1774"/>
      <c r="CB476" s="1774"/>
      <c r="CC476" s="1774"/>
      <c r="CD476" s="1774"/>
      <c r="CE476" s="1771"/>
      <c r="CF476" s="1772"/>
      <c r="CG476" s="1772"/>
      <c r="CH476" s="1772"/>
      <c r="CI476" s="1772"/>
      <c r="CJ476" s="1772"/>
      <c r="CK476" s="1772"/>
      <c r="CL476" s="1772"/>
      <c r="CM476" s="1772"/>
      <c r="CN476" s="1772"/>
      <c r="CO476" s="1772"/>
      <c r="CP476" s="1772"/>
      <c r="CQ476" s="1772"/>
      <c r="CR476" s="1772"/>
      <c r="CS476" s="1772"/>
      <c r="CT476" s="1772"/>
      <c r="CU476" s="1772"/>
      <c r="CV476" s="1772"/>
      <c r="CW476" s="1772"/>
      <c r="CX476" s="1772"/>
      <c r="CY476" s="1772"/>
      <c r="CZ476" s="1773"/>
      <c r="DA476" s="1516"/>
      <c r="DB476" s="1516"/>
      <c r="DC476" s="1516"/>
      <c r="DD476" s="1516"/>
      <c r="DE476" s="1516"/>
      <c r="DF476" s="1516"/>
      <c r="DG476" s="1516"/>
      <c r="DH476" s="1516"/>
      <c r="DI476" s="1516"/>
      <c r="DJ476">
        <f>COUNTA($E$476)</f>
        <v>0</v>
      </c>
    </row>
    <row r="477" spans="1:114" ht="30" hidden="1" customHeight="1">
      <c r="A477" s="1761">
        <v>9</v>
      </c>
      <c r="B477" s="1761">
        <v>1</v>
      </c>
      <c r="C477" s="1780"/>
      <c r="D477" s="1780"/>
      <c r="E477" s="1516"/>
      <c r="F477" s="1516"/>
      <c r="G477" s="1516"/>
      <c r="H477" s="1516"/>
      <c r="I477" s="1516"/>
      <c r="J477" s="1516"/>
      <c r="K477" s="1763"/>
      <c r="L477" s="1763"/>
      <c r="M477" s="1763"/>
      <c r="N477" s="1763"/>
      <c r="O477" s="1763"/>
      <c r="P477" s="1763"/>
      <c r="Q477" s="1764"/>
      <c r="R477" s="1764"/>
      <c r="S477" s="1764"/>
      <c r="T477" s="1764"/>
      <c r="U477" s="1764"/>
      <c r="V477" s="1764"/>
      <c r="W477" s="1764"/>
      <c r="X477" s="1764"/>
      <c r="Y477" s="1764"/>
      <c r="Z477" s="1765"/>
      <c r="AA477" s="1766"/>
      <c r="AB477" s="1766"/>
      <c r="AC477" s="1767"/>
      <c r="AD477" s="1768"/>
      <c r="AE477" s="1769"/>
      <c r="AF477" s="1769"/>
      <c r="AG477" s="1769"/>
      <c r="AH477" s="1769"/>
      <c r="AI477" s="1774"/>
      <c r="AJ477" s="1774"/>
      <c r="AK477" s="1774"/>
      <c r="AL477" s="1774"/>
      <c r="AM477" s="1771"/>
      <c r="AN477" s="1772"/>
      <c r="AO477" s="1772"/>
      <c r="AP477" s="1773"/>
      <c r="AQ477" s="1516"/>
      <c r="AR477" s="1516"/>
      <c r="AS477" s="1516"/>
      <c r="AT477" s="1516"/>
      <c r="AU477" s="1516"/>
      <c r="AV477" s="1516"/>
      <c r="AW477" s="1516"/>
      <c r="AX477" s="1516"/>
      <c r="AY477" s="1516"/>
      <c r="AZ477" s="1516"/>
      <c r="BA477" s="1516"/>
      <c r="BB477" s="1516"/>
      <c r="BC477" s="1763"/>
      <c r="BD477" s="1763"/>
      <c r="BE477" s="1763"/>
      <c r="BF477" s="1763"/>
      <c r="BG477" s="1763"/>
      <c r="BH477" s="1763"/>
      <c r="BI477" s="1764"/>
      <c r="BJ477" s="1764"/>
      <c r="BK477" s="1764"/>
      <c r="BL477" s="1764"/>
      <c r="BM477" s="1764"/>
      <c r="BN477" s="1764"/>
      <c r="BO477" s="1764"/>
      <c r="BP477" s="1764"/>
      <c r="BQ477" s="1764"/>
      <c r="BR477" s="1765"/>
      <c r="BS477" s="1766"/>
      <c r="BT477" s="1766"/>
      <c r="BU477" s="1767"/>
      <c r="BV477" s="1768"/>
      <c r="BW477" s="1769"/>
      <c r="BX477" s="1769"/>
      <c r="BY477" s="1769"/>
      <c r="BZ477" s="1769"/>
      <c r="CA477" s="1774"/>
      <c r="CB477" s="1774"/>
      <c r="CC477" s="1774"/>
      <c r="CD477" s="1774"/>
      <c r="CE477" s="1771"/>
      <c r="CF477" s="1772"/>
      <c r="CG477" s="1772"/>
      <c r="CH477" s="1772"/>
      <c r="CI477" s="1772"/>
      <c r="CJ477" s="1772"/>
      <c r="CK477" s="1772"/>
      <c r="CL477" s="1772"/>
      <c r="CM477" s="1772"/>
      <c r="CN477" s="1772"/>
      <c r="CO477" s="1772"/>
      <c r="CP477" s="1772"/>
      <c r="CQ477" s="1772"/>
      <c r="CR477" s="1772"/>
      <c r="CS477" s="1772"/>
      <c r="CT477" s="1772"/>
      <c r="CU477" s="1772"/>
      <c r="CV477" s="1772"/>
      <c r="CW477" s="1772"/>
      <c r="CX477" s="1772"/>
      <c r="CY477" s="1772"/>
      <c r="CZ477" s="1773"/>
      <c r="DA477" s="1516"/>
      <c r="DB477" s="1516"/>
      <c r="DC477" s="1516"/>
      <c r="DD477" s="1516"/>
      <c r="DE477" s="1516"/>
      <c r="DF477" s="1516"/>
      <c r="DG477" s="1516"/>
      <c r="DH477" s="1516"/>
      <c r="DI477" s="1516"/>
      <c r="DJ477">
        <f>COUNTA($E$477)</f>
        <v>0</v>
      </c>
    </row>
    <row r="478" spans="1:114" ht="30" hidden="1" customHeight="1">
      <c r="A478" s="1761">
        <v>10</v>
      </c>
      <c r="B478" s="1761">
        <v>1</v>
      </c>
      <c r="C478" s="1780"/>
      <c r="D478" s="1780"/>
      <c r="E478" s="1516"/>
      <c r="F478" s="1516"/>
      <c r="G478" s="1516"/>
      <c r="H478" s="1516"/>
      <c r="I478" s="1516"/>
      <c r="J478" s="1516"/>
      <c r="K478" s="1763"/>
      <c r="L478" s="1763"/>
      <c r="M478" s="1763"/>
      <c r="N478" s="1763"/>
      <c r="O478" s="1763"/>
      <c r="P478" s="1763"/>
      <c r="Q478" s="1764"/>
      <c r="R478" s="1764"/>
      <c r="S478" s="1764"/>
      <c r="T478" s="1764"/>
      <c r="U478" s="1764"/>
      <c r="V478" s="1764"/>
      <c r="W478" s="1764"/>
      <c r="X478" s="1764"/>
      <c r="Y478" s="1764"/>
      <c r="Z478" s="1765"/>
      <c r="AA478" s="1766"/>
      <c r="AB478" s="1766"/>
      <c r="AC478" s="1767"/>
      <c r="AD478" s="1768"/>
      <c r="AE478" s="1769"/>
      <c r="AF478" s="1769"/>
      <c r="AG478" s="1769"/>
      <c r="AH478" s="1769"/>
      <c r="AI478" s="1774"/>
      <c r="AJ478" s="1774"/>
      <c r="AK478" s="1774"/>
      <c r="AL478" s="1774"/>
      <c r="AM478" s="1771"/>
      <c r="AN478" s="1772"/>
      <c r="AO478" s="1772"/>
      <c r="AP478" s="1773"/>
      <c r="AQ478" s="1516"/>
      <c r="AR478" s="1516"/>
      <c r="AS478" s="1516"/>
      <c r="AT478" s="1516"/>
      <c r="AU478" s="1516"/>
      <c r="AV478" s="1516"/>
      <c r="AW478" s="1516"/>
      <c r="AX478" s="1516"/>
      <c r="AY478" s="1516"/>
      <c r="AZ478" s="1516"/>
      <c r="BA478" s="1516"/>
      <c r="BB478" s="1516"/>
      <c r="BC478" s="1763"/>
      <c r="BD478" s="1763"/>
      <c r="BE478" s="1763"/>
      <c r="BF478" s="1763"/>
      <c r="BG478" s="1763"/>
      <c r="BH478" s="1763"/>
      <c r="BI478" s="1764"/>
      <c r="BJ478" s="1764"/>
      <c r="BK478" s="1764"/>
      <c r="BL478" s="1764"/>
      <c r="BM478" s="1764"/>
      <c r="BN478" s="1764"/>
      <c r="BO478" s="1764"/>
      <c r="BP478" s="1764"/>
      <c r="BQ478" s="1764"/>
      <c r="BR478" s="1765"/>
      <c r="BS478" s="1766"/>
      <c r="BT478" s="1766"/>
      <c r="BU478" s="1767"/>
      <c r="BV478" s="1768"/>
      <c r="BW478" s="1769"/>
      <c r="BX478" s="1769"/>
      <c r="BY478" s="1769"/>
      <c r="BZ478" s="1769"/>
      <c r="CA478" s="1774"/>
      <c r="CB478" s="1774"/>
      <c r="CC478" s="1774"/>
      <c r="CD478" s="1774"/>
      <c r="CE478" s="1771"/>
      <c r="CF478" s="1772"/>
      <c r="CG478" s="1772"/>
      <c r="CH478" s="1772"/>
      <c r="CI478" s="1772"/>
      <c r="CJ478" s="1772"/>
      <c r="CK478" s="1772"/>
      <c r="CL478" s="1772"/>
      <c r="CM478" s="1772"/>
      <c r="CN478" s="1772"/>
      <c r="CO478" s="1772"/>
      <c r="CP478" s="1772"/>
      <c r="CQ478" s="1772"/>
      <c r="CR478" s="1772"/>
      <c r="CS478" s="1772"/>
      <c r="CT478" s="1772"/>
      <c r="CU478" s="1772"/>
      <c r="CV478" s="1772"/>
      <c r="CW478" s="1772"/>
      <c r="CX478" s="1772"/>
      <c r="CY478" s="1772"/>
      <c r="CZ478" s="1773"/>
      <c r="DA478" s="1516"/>
      <c r="DB478" s="1516"/>
      <c r="DC478" s="1516"/>
      <c r="DD478" s="1516"/>
      <c r="DE478" s="1516"/>
      <c r="DF478" s="1516"/>
      <c r="DG478" s="1516"/>
      <c r="DH478" s="1516"/>
      <c r="DI478" s="1516"/>
      <c r="DJ478">
        <f>COUNTA($E$478)</f>
        <v>0</v>
      </c>
    </row>
    <row r="479" spans="1:114" ht="30" hidden="1" customHeight="1">
      <c r="A479" s="1761">
        <v>11</v>
      </c>
      <c r="B479" s="1761">
        <v>1</v>
      </c>
      <c r="C479" s="1780"/>
      <c r="D479" s="1780"/>
      <c r="E479" s="1516"/>
      <c r="F479" s="1516"/>
      <c r="G479" s="1516"/>
      <c r="H479" s="1516"/>
      <c r="I479" s="1516"/>
      <c r="J479" s="1516"/>
      <c r="K479" s="1763"/>
      <c r="L479" s="1763"/>
      <c r="M479" s="1763"/>
      <c r="N479" s="1763"/>
      <c r="O479" s="1763"/>
      <c r="P479" s="1763"/>
      <c r="Q479" s="1764"/>
      <c r="R479" s="1764"/>
      <c r="S479" s="1764"/>
      <c r="T479" s="1764"/>
      <c r="U479" s="1764"/>
      <c r="V479" s="1764"/>
      <c r="W479" s="1764"/>
      <c r="X479" s="1764"/>
      <c r="Y479" s="1764"/>
      <c r="Z479" s="1765"/>
      <c r="AA479" s="1766"/>
      <c r="AB479" s="1766"/>
      <c r="AC479" s="1767"/>
      <c r="AD479" s="1768"/>
      <c r="AE479" s="1769"/>
      <c r="AF479" s="1769"/>
      <c r="AG479" s="1769"/>
      <c r="AH479" s="1769"/>
      <c r="AI479" s="1774"/>
      <c r="AJ479" s="1774"/>
      <c r="AK479" s="1774"/>
      <c r="AL479" s="1774"/>
      <c r="AM479" s="1771"/>
      <c r="AN479" s="1772"/>
      <c r="AO479" s="1772"/>
      <c r="AP479" s="1773"/>
      <c r="AQ479" s="1516"/>
      <c r="AR479" s="1516"/>
      <c r="AS479" s="1516"/>
      <c r="AT479" s="1516"/>
      <c r="AU479" s="1516"/>
      <c r="AV479" s="1516"/>
      <c r="AW479" s="1516"/>
      <c r="AX479" s="1516"/>
      <c r="AY479" s="1516"/>
      <c r="AZ479" s="1516"/>
      <c r="BA479" s="1516"/>
      <c r="BB479" s="1516"/>
      <c r="BC479" s="1763"/>
      <c r="BD479" s="1763"/>
      <c r="BE479" s="1763"/>
      <c r="BF479" s="1763"/>
      <c r="BG479" s="1763"/>
      <c r="BH479" s="1763"/>
      <c r="BI479" s="1764"/>
      <c r="BJ479" s="1764"/>
      <c r="BK479" s="1764"/>
      <c r="BL479" s="1764"/>
      <c r="BM479" s="1764"/>
      <c r="BN479" s="1764"/>
      <c r="BO479" s="1764"/>
      <c r="BP479" s="1764"/>
      <c r="BQ479" s="1764"/>
      <c r="BR479" s="1765"/>
      <c r="BS479" s="1766"/>
      <c r="BT479" s="1766"/>
      <c r="BU479" s="1767"/>
      <c r="BV479" s="1768"/>
      <c r="BW479" s="1769"/>
      <c r="BX479" s="1769"/>
      <c r="BY479" s="1769"/>
      <c r="BZ479" s="1769"/>
      <c r="CA479" s="1774"/>
      <c r="CB479" s="1774"/>
      <c r="CC479" s="1774"/>
      <c r="CD479" s="1774"/>
      <c r="CE479" s="1771"/>
      <c r="CF479" s="1772"/>
      <c r="CG479" s="1772"/>
      <c r="CH479" s="1772"/>
      <c r="CI479" s="1772"/>
      <c r="CJ479" s="1772"/>
      <c r="CK479" s="1772"/>
      <c r="CL479" s="1772"/>
      <c r="CM479" s="1772"/>
      <c r="CN479" s="1772"/>
      <c r="CO479" s="1772"/>
      <c r="CP479" s="1772"/>
      <c r="CQ479" s="1772"/>
      <c r="CR479" s="1772"/>
      <c r="CS479" s="1772"/>
      <c r="CT479" s="1772"/>
      <c r="CU479" s="1772"/>
      <c r="CV479" s="1772"/>
      <c r="CW479" s="1772"/>
      <c r="CX479" s="1772"/>
      <c r="CY479" s="1772"/>
      <c r="CZ479" s="1773"/>
      <c r="DA479" s="1516"/>
      <c r="DB479" s="1516"/>
      <c r="DC479" s="1516"/>
      <c r="DD479" s="1516"/>
      <c r="DE479" s="1516"/>
      <c r="DF479" s="1516"/>
      <c r="DG479" s="1516"/>
      <c r="DH479" s="1516"/>
      <c r="DI479" s="1516"/>
      <c r="DJ479">
        <f>COUNTA($E$479)</f>
        <v>0</v>
      </c>
    </row>
    <row r="480" spans="1:114" ht="30" hidden="1" customHeight="1">
      <c r="A480" s="1761">
        <v>12</v>
      </c>
      <c r="B480" s="1761">
        <v>1</v>
      </c>
      <c r="C480" s="1780"/>
      <c r="D480" s="1780"/>
      <c r="E480" s="1516"/>
      <c r="F480" s="1516"/>
      <c r="G480" s="1516"/>
      <c r="H480" s="1516"/>
      <c r="I480" s="1516"/>
      <c r="J480" s="1516"/>
      <c r="K480" s="1763"/>
      <c r="L480" s="1763"/>
      <c r="M480" s="1763"/>
      <c r="N480" s="1763"/>
      <c r="O480" s="1763"/>
      <c r="P480" s="1763"/>
      <c r="Q480" s="1764"/>
      <c r="R480" s="1764"/>
      <c r="S480" s="1764"/>
      <c r="T480" s="1764"/>
      <c r="U480" s="1764"/>
      <c r="V480" s="1764"/>
      <c r="W480" s="1764"/>
      <c r="X480" s="1764"/>
      <c r="Y480" s="1764"/>
      <c r="Z480" s="1765"/>
      <c r="AA480" s="1766"/>
      <c r="AB480" s="1766"/>
      <c r="AC480" s="1767"/>
      <c r="AD480" s="1768"/>
      <c r="AE480" s="1769"/>
      <c r="AF480" s="1769"/>
      <c r="AG480" s="1769"/>
      <c r="AH480" s="1769"/>
      <c r="AI480" s="1774"/>
      <c r="AJ480" s="1774"/>
      <c r="AK480" s="1774"/>
      <c r="AL480" s="1774"/>
      <c r="AM480" s="1771"/>
      <c r="AN480" s="1772"/>
      <c r="AO480" s="1772"/>
      <c r="AP480" s="1773"/>
      <c r="AQ480" s="1516"/>
      <c r="AR480" s="1516"/>
      <c r="AS480" s="1516"/>
      <c r="AT480" s="1516"/>
      <c r="AU480" s="1516"/>
      <c r="AV480" s="1516"/>
      <c r="AW480" s="1516"/>
      <c r="AX480" s="1516"/>
      <c r="AY480" s="1516"/>
      <c r="AZ480" s="1516"/>
      <c r="BA480" s="1516"/>
      <c r="BB480" s="1516"/>
      <c r="BC480" s="1763"/>
      <c r="BD480" s="1763"/>
      <c r="BE480" s="1763"/>
      <c r="BF480" s="1763"/>
      <c r="BG480" s="1763"/>
      <c r="BH480" s="1763"/>
      <c r="BI480" s="1764"/>
      <c r="BJ480" s="1764"/>
      <c r="BK480" s="1764"/>
      <c r="BL480" s="1764"/>
      <c r="BM480" s="1764"/>
      <c r="BN480" s="1764"/>
      <c r="BO480" s="1764"/>
      <c r="BP480" s="1764"/>
      <c r="BQ480" s="1764"/>
      <c r="BR480" s="1765"/>
      <c r="BS480" s="1766"/>
      <c r="BT480" s="1766"/>
      <c r="BU480" s="1767"/>
      <c r="BV480" s="1768"/>
      <c r="BW480" s="1769"/>
      <c r="BX480" s="1769"/>
      <c r="BY480" s="1769"/>
      <c r="BZ480" s="1769"/>
      <c r="CA480" s="1774"/>
      <c r="CB480" s="1774"/>
      <c r="CC480" s="1774"/>
      <c r="CD480" s="1774"/>
      <c r="CE480" s="1771"/>
      <c r="CF480" s="1772"/>
      <c r="CG480" s="1772"/>
      <c r="CH480" s="1772"/>
      <c r="CI480" s="1772"/>
      <c r="CJ480" s="1772"/>
      <c r="CK480" s="1772"/>
      <c r="CL480" s="1772"/>
      <c r="CM480" s="1772"/>
      <c r="CN480" s="1772"/>
      <c r="CO480" s="1772"/>
      <c r="CP480" s="1772"/>
      <c r="CQ480" s="1772"/>
      <c r="CR480" s="1772"/>
      <c r="CS480" s="1772"/>
      <c r="CT480" s="1772"/>
      <c r="CU480" s="1772"/>
      <c r="CV480" s="1772"/>
      <c r="CW480" s="1772"/>
      <c r="CX480" s="1772"/>
      <c r="CY480" s="1772"/>
      <c r="CZ480" s="1773"/>
      <c r="DA480" s="1516"/>
      <c r="DB480" s="1516"/>
      <c r="DC480" s="1516"/>
      <c r="DD480" s="1516"/>
      <c r="DE480" s="1516"/>
      <c r="DF480" s="1516"/>
      <c r="DG480" s="1516"/>
      <c r="DH480" s="1516"/>
      <c r="DI480" s="1516"/>
      <c r="DJ480">
        <f>COUNTA($E$480)</f>
        <v>0</v>
      </c>
    </row>
    <row r="481" spans="1:114" ht="30" hidden="1" customHeight="1">
      <c r="A481" s="1761">
        <v>13</v>
      </c>
      <c r="B481" s="1761">
        <v>1</v>
      </c>
      <c r="C481" s="1780"/>
      <c r="D481" s="1780"/>
      <c r="E481" s="1516"/>
      <c r="F481" s="1516"/>
      <c r="G481" s="1516"/>
      <c r="H481" s="1516"/>
      <c r="I481" s="1516"/>
      <c r="J481" s="1516"/>
      <c r="K481" s="1763"/>
      <c r="L481" s="1763"/>
      <c r="M481" s="1763"/>
      <c r="N481" s="1763"/>
      <c r="O481" s="1763"/>
      <c r="P481" s="1763"/>
      <c r="Q481" s="1764"/>
      <c r="R481" s="1764"/>
      <c r="S481" s="1764"/>
      <c r="T481" s="1764"/>
      <c r="U481" s="1764"/>
      <c r="V481" s="1764"/>
      <c r="W481" s="1764"/>
      <c r="X481" s="1764"/>
      <c r="Y481" s="1764"/>
      <c r="Z481" s="1765"/>
      <c r="AA481" s="1766"/>
      <c r="AB481" s="1766"/>
      <c r="AC481" s="1767"/>
      <c r="AD481" s="1768"/>
      <c r="AE481" s="1769"/>
      <c r="AF481" s="1769"/>
      <c r="AG481" s="1769"/>
      <c r="AH481" s="1769"/>
      <c r="AI481" s="1774"/>
      <c r="AJ481" s="1774"/>
      <c r="AK481" s="1774"/>
      <c r="AL481" s="1774"/>
      <c r="AM481" s="1771"/>
      <c r="AN481" s="1772"/>
      <c r="AO481" s="1772"/>
      <c r="AP481" s="1773"/>
      <c r="AQ481" s="1516"/>
      <c r="AR481" s="1516"/>
      <c r="AS481" s="1516"/>
      <c r="AT481" s="1516"/>
      <c r="AU481" s="1516"/>
      <c r="AV481" s="1516"/>
      <c r="AW481" s="1516"/>
      <c r="AX481" s="1516"/>
      <c r="AY481" s="1516"/>
      <c r="AZ481" s="1516"/>
      <c r="BA481" s="1516"/>
      <c r="BB481" s="1516"/>
      <c r="BC481" s="1763"/>
      <c r="BD481" s="1763"/>
      <c r="BE481" s="1763"/>
      <c r="BF481" s="1763"/>
      <c r="BG481" s="1763"/>
      <c r="BH481" s="1763"/>
      <c r="BI481" s="1764"/>
      <c r="BJ481" s="1764"/>
      <c r="BK481" s="1764"/>
      <c r="BL481" s="1764"/>
      <c r="BM481" s="1764"/>
      <c r="BN481" s="1764"/>
      <c r="BO481" s="1764"/>
      <c r="BP481" s="1764"/>
      <c r="BQ481" s="1764"/>
      <c r="BR481" s="1765"/>
      <c r="BS481" s="1766"/>
      <c r="BT481" s="1766"/>
      <c r="BU481" s="1767"/>
      <c r="BV481" s="1768"/>
      <c r="BW481" s="1769"/>
      <c r="BX481" s="1769"/>
      <c r="BY481" s="1769"/>
      <c r="BZ481" s="1769"/>
      <c r="CA481" s="1774"/>
      <c r="CB481" s="1774"/>
      <c r="CC481" s="1774"/>
      <c r="CD481" s="1774"/>
      <c r="CE481" s="1771"/>
      <c r="CF481" s="1772"/>
      <c r="CG481" s="1772"/>
      <c r="CH481" s="1772"/>
      <c r="CI481" s="1772"/>
      <c r="CJ481" s="1772"/>
      <c r="CK481" s="1772"/>
      <c r="CL481" s="1772"/>
      <c r="CM481" s="1772"/>
      <c r="CN481" s="1772"/>
      <c r="CO481" s="1772"/>
      <c r="CP481" s="1772"/>
      <c r="CQ481" s="1772"/>
      <c r="CR481" s="1772"/>
      <c r="CS481" s="1772"/>
      <c r="CT481" s="1772"/>
      <c r="CU481" s="1772"/>
      <c r="CV481" s="1772"/>
      <c r="CW481" s="1772"/>
      <c r="CX481" s="1772"/>
      <c r="CY481" s="1772"/>
      <c r="CZ481" s="1773"/>
      <c r="DA481" s="1516"/>
      <c r="DB481" s="1516"/>
      <c r="DC481" s="1516"/>
      <c r="DD481" s="1516"/>
      <c r="DE481" s="1516"/>
      <c r="DF481" s="1516"/>
      <c r="DG481" s="1516"/>
      <c r="DH481" s="1516"/>
      <c r="DI481" s="1516"/>
      <c r="DJ481">
        <f>COUNTA($E$481)</f>
        <v>0</v>
      </c>
    </row>
    <row r="482" spans="1:114" ht="30" hidden="1" customHeight="1">
      <c r="A482" s="1761">
        <v>14</v>
      </c>
      <c r="B482" s="1761">
        <v>1</v>
      </c>
      <c r="C482" s="1780"/>
      <c r="D482" s="1780"/>
      <c r="E482" s="1516"/>
      <c r="F482" s="1516"/>
      <c r="G482" s="1516"/>
      <c r="H482" s="1516"/>
      <c r="I482" s="1516"/>
      <c r="J482" s="1516"/>
      <c r="K482" s="1763"/>
      <c r="L482" s="1763"/>
      <c r="M482" s="1763"/>
      <c r="N482" s="1763"/>
      <c r="O482" s="1763"/>
      <c r="P482" s="1763"/>
      <c r="Q482" s="1764"/>
      <c r="R482" s="1764"/>
      <c r="S482" s="1764"/>
      <c r="T482" s="1764"/>
      <c r="U482" s="1764"/>
      <c r="V482" s="1764"/>
      <c r="W482" s="1764"/>
      <c r="X482" s="1764"/>
      <c r="Y482" s="1764"/>
      <c r="Z482" s="1765"/>
      <c r="AA482" s="1766"/>
      <c r="AB482" s="1766"/>
      <c r="AC482" s="1767"/>
      <c r="AD482" s="1768"/>
      <c r="AE482" s="1769"/>
      <c r="AF482" s="1769"/>
      <c r="AG482" s="1769"/>
      <c r="AH482" s="1769"/>
      <c r="AI482" s="1774"/>
      <c r="AJ482" s="1774"/>
      <c r="AK482" s="1774"/>
      <c r="AL482" s="1774"/>
      <c r="AM482" s="1771"/>
      <c r="AN482" s="1772"/>
      <c r="AO482" s="1772"/>
      <c r="AP482" s="1773"/>
      <c r="AQ482" s="1516"/>
      <c r="AR482" s="1516"/>
      <c r="AS482" s="1516"/>
      <c r="AT482" s="1516"/>
      <c r="AU482" s="1516"/>
      <c r="AV482" s="1516"/>
      <c r="AW482" s="1516"/>
      <c r="AX482" s="1516"/>
      <c r="AY482" s="1516"/>
      <c r="AZ482" s="1516"/>
      <c r="BA482" s="1516"/>
      <c r="BB482" s="1516"/>
      <c r="BC482" s="1763"/>
      <c r="BD482" s="1763"/>
      <c r="BE482" s="1763"/>
      <c r="BF482" s="1763"/>
      <c r="BG482" s="1763"/>
      <c r="BH482" s="1763"/>
      <c r="BI482" s="1764"/>
      <c r="BJ482" s="1764"/>
      <c r="BK482" s="1764"/>
      <c r="BL482" s="1764"/>
      <c r="BM482" s="1764"/>
      <c r="BN482" s="1764"/>
      <c r="BO482" s="1764"/>
      <c r="BP482" s="1764"/>
      <c r="BQ482" s="1764"/>
      <c r="BR482" s="1765"/>
      <c r="BS482" s="1766"/>
      <c r="BT482" s="1766"/>
      <c r="BU482" s="1767"/>
      <c r="BV482" s="1768"/>
      <c r="BW482" s="1769"/>
      <c r="BX482" s="1769"/>
      <c r="BY482" s="1769"/>
      <c r="BZ482" s="1769"/>
      <c r="CA482" s="1774"/>
      <c r="CB482" s="1774"/>
      <c r="CC482" s="1774"/>
      <c r="CD482" s="1774"/>
      <c r="CE482" s="1771"/>
      <c r="CF482" s="1772"/>
      <c r="CG482" s="1772"/>
      <c r="CH482" s="1772"/>
      <c r="CI482" s="1772"/>
      <c r="CJ482" s="1772"/>
      <c r="CK482" s="1772"/>
      <c r="CL482" s="1772"/>
      <c r="CM482" s="1772"/>
      <c r="CN482" s="1772"/>
      <c r="CO482" s="1772"/>
      <c r="CP482" s="1772"/>
      <c r="CQ482" s="1772"/>
      <c r="CR482" s="1772"/>
      <c r="CS482" s="1772"/>
      <c r="CT482" s="1772"/>
      <c r="CU482" s="1772"/>
      <c r="CV482" s="1772"/>
      <c r="CW482" s="1772"/>
      <c r="CX482" s="1772"/>
      <c r="CY482" s="1772"/>
      <c r="CZ482" s="1773"/>
      <c r="DA482" s="1516"/>
      <c r="DB482" s="1516"/>
      <c r="DC482" s="1516"/>
      <c r="DD482" s="1516"/>
      <c r="DE482" s="1516"/>
      <c r="DF482" s="1516"/>
      <c r="DG482" s="1516"/>
      <c r="DH482" s="1516"/>
      <c r="DI482" s="1516"/>
      <c r="DJ482">
        <f>COUNTA($E$482)</f>
        <v>0</v>
      </c>
    </row>
    <row r="483" spans="1:114" ht="30" hidden="1" customHeight="1">
      <c r="A483" s="1761">
        <v>15</v>
      </c>
      <c r="B483" s="1761">
        <v>1</v>
      </c>
      <c r="C483" s="1780"/>
      <c r="D483" s="1780"/>
      <c r="E483" s="1516"/>
      <c r="F483" s="1516"/>
      <c r="G483" s="1516"/>
      <c r="H483" s="1516"/>
      <c r="I483" s="1516"/>
      <c r="J483" s="1516"/>
      <c r="K483" s="1763"/>
      <c r="L483" s="1763"/>
      <c r="M483" s="1763"/>
      <c r="N483" s="1763"/>
      <c r="O483" s="1763"/>
      <c r="P483" s="1763"/>
      <c r="Q483" s="1764"/>
      <c r="R483" s="1764"/>
      <c r="S483" s="1764"/>
      <c r="T483" s="1764"/>
      <c r="U483" s="1764"/>
      <c r="V483" s="1764"/>
      <c r="W483" s="1764"/>
      <c r="X483" s="1764"/>
      <c r="Y483" s="1764"/>
      <c r="Z483" s="1765"/>
      <c r="AA483" s="1766"/>
      <c r="AB483" s="1766"/>
      <c r="AC483" s="1767"/>
      <c r="AD483" s="1768"/>
      <c r="AE483" s="1769"/>
      <c r="AF483" s="1769"/>
      <c r="AG483" s="1769"/>
      <c r="AH483" s="1769"/>
      <c r="AI483" s="1774"/>
      <c r="AJ483" s="1774"/>
      <c r="AK483" s="1774"/>
      <c r="AL483" s="1774"/>
      <c r="AM483" s="1771"/>
      <c r="AN483" s="1772"/>
      <c r="AO483" s="1772"/>
      <c r="AP483" s="1773"/>
      <c r="AQ483" s="1516"/>
      <c r="AR483" s="1516"/>
      <c r="AS483" s="1516"/>
      <c r="AT483" s="1516"/>
      <c r="AU483" s="1516"/>
      <c r="AV483" s="1516"/>
      <c r="AW483" s="1516"/>
      <c r="AX483" s="1516"/>
      <c r="AY483" s="1516"/>
      <c r="AZ483" s="1516"/>
      <c r="BA483" s="1516"/>
      <c r="BB483" s="1516"/>
      <c r="BC483" s="1763"/>
      <c r="BD483" s="1763"/>
      <c r="BE483" s="1763"/>
      <c r="BF483" s="1763"/>
      <c r="BG483" s="1763"/>
      <c r="BH483" s="1763"/>
      <c r="BI483" s="1764"/>
      <c r="BJ483" s="1764"/>
      <c r="BK483" s="1764"/>
      <c r="BL483" s="1764"/>
      <c r="BM483" s="1764"/>
      <c r="BN483" s="1764"/>
      <c r="BO483" s="1764"/>
      <c r="BP483" s="1764"/>
      <c r="BQ483" s="1764"/>
      <c r="BR483" s="1765"/>
      <c r="BS483" s="1766"/>
      <c r="BT483" s="1766"/>
      <c r="BU483" s="1767"/>
      <c r="BV483" s="1768"/>
      <c r="BW483" s="1769"/>
      <c r="BX483" s="1769"/>
      <c r="BY483" s="1769"/>
      <c r="BZ483" s="1769"/>
      <c r="CA483" s="1774"/>
      <c r="CB483" s="1774"/>
      <c r="CC483" s="1774"/>
      <c r="CD483" s="1774"/>
      <c r="CE483" s="1771"/>
      <c r="CF483" s="1772"/>
      <c r="CG483" s="1772"/>
      <c r="CH483" s="1772"/>
      <c r="CI483" s="1772"/>
      <c r="CJ483" s="1772"/>
      <c r="CK483" s="1772"/>
      <c r="CL483" s="1772"/>
      <c r="CM483" s="1772"/>
      <c r="CN483" s="1772"/>
      <c r="CO483" s="1772"/>
      <c r="CP483" s="1772"/>
      <c r="CQ483" s="1772"/>
      <c r="CR483" s="1772"/>
      <c r="CS483" s="1772"/>
      <c r="CT483" s="1772"/>
      <c r="CU483" s="1772"/>
      <c r="CV483" s="1772"/>
      <c r="CW483" s="1772"/>
      <c r="CX483" s="1772"/>
      <c r="CY483" s="1772"/>
      <c r="CZ483" s="1773"/>
      <c r="DA483" s="1516"/>
      <c r="DB483" s="1516"/>
      <c r="DC483" s="1516"/>
      <c r="DD483" s="1516"/>
      <c r="DE483" s="1516"/>
      <c r="DF483" s="1516"/>
      <c r="DG483" s="1516"/>
      <c r="DH483" s="1516"/>
      <c r="DI483" s="1516"/>
      <c r="DJ483">
        <f>COUNTA($E$483)</f>
        <v>0</v>
      </c>
    </row>
    <row r="484" spans="1:114" ht="30" hidden="1" customHeight="1">
      <c r="A484" s="1761">
        <v>16</v>
      </c>
      <c r="B484" s="1761">
        <v>1</v>
      </c>
      <c r="C484" s="1780"/>
      <c r="D484" s="1780"/>
      <c r="E484" s="1516"/>
      <c r="F484" s="1516"/>
      <c r="G484" s="1516"/>
      <c r="H484" s="1516"/>
      <c r="I484" s="1516"/>
      <c r="J484" s="1516"/>
      <c r="K484" s="1763"/>
      <c r="L484" s="1763"/>
      <c r="M484" s="1763"/>
      <c r="N484" s="1763"/>
      <c r="O484" s="1763"/>
      <c r="P484" s="1763"/>
      <c r="Q484" s="1764"/>
      <c r="R484" s="1764"/>
      <c r="S484" s="1764"/>
      <c r="T484" s="1764"/>
      <c r="U484" s="1764"/>
      <c r="V484" s="1764"/>
      <c r="W484" s="1764"/>
      <c r="X484" s="1764"/>
      <c r="Y484" s="1764"/>
      <c r="Z484" s="1765"/>
      <c r="AA484" s="1766"/>
      <c r="AB484" s="1766"/>
      <c r="AC484" s="1767"/>
      <c r="AD484" s="1768"/>
      <c r="AE484" s="1769"/>
      <c r="AF484" s="1769"/>
      <c r="AG484" s="1769"/>
      <c r="AH484" s="1769"/>
      <c r="AI484" s="1774"/>
      <c r="AJ484" s="1774"/>
      <c r="AK484" s="1774"/>
      <c r="AL484" s="1774"/>
      <c r="AM484" s="1771"/>
      <c r="AN484" s="1772"/>
      <c r="AO484" s="1772"/>
      <c r="AP484" s="1773"/>
      <c r="AQ484" s="1516"/>
      <c r="AR484" s="1516"/>
      <c r="AS484" s="1516"/>
      <c r="AT484" s="1516"/>
      <c r="AU484" s="1516"/>
      <c r="AV484" s="1516"/>
      <c r="AW484" s="1516"/>
      <c r="AX484" s="1516"/>
      <c r="AY484" s="1516"/>
      <c r="AZ484" s="1516"/>
      <c r="BA484" s="1516"/>
      <c r="BB484" s="1516"/>
      <c r="BC484" s="1763"/>
      <c r="BD484" s="1763"/>
      <c r="BE484" s="1763"/>
      <c r="BF484" s="1763"/>
      <c r="BG484" s="1763"/>
      <c r="BH484" s="1763"/>
      <c r="BI484" s="1764"/>
      <c r="BJ484" s="1764"/>
      <c r="BK484" s="1764"/>
      <c r="BL484" s="1764"/>
      <c r="BM484" s="1764"/>
      <c r="BN484" s="1764"/>
      <c r="BO484" s="1764"/>
      <c r="BP484" s="1764"/>
      <c r="BQ484" s="1764"/>
      <c r="BR484" s="1765"/>
      <c r="BS484" s="1766"/>
      <c r="BT484" s="1766"/>
      <c r="BU484" s="1767"/>
      <c r="BV484" s="1768"/>
      <c r="BW484" s="1769"/>
      <c r="BX484" s="1769"/>
      <c r="BY484" s="1769"/>
      <c r="BZ484" s="1769"/>
      <c r="CA484" s="1774"/>
      <c r="CB484" s="1774"/>
      <c r="CC484" s="1774"/>
      <c r="CD484" s="1774"/>
      <c r="CE484" s="1771"/>
      <c r="CF484" s="1772"/>
      <c r="CG484" s="1772"/>
      <c r="CH484" s="1772"/>
      <c r="CI484" s="1772"/>
      <c r="CJ484" s="1772"/>
      <c r="CK484" s="1772"/>
      <c r="CL484" s="1772"/>
      <c r="CM484" s="1772"/>
      <c r="CN484" s="1772"/>
      <c r="CO484" s="1772"/>
      <c r="CP484" s="1772"/>
      <c r="CQ484" s="1772"/>
      <c r="CR484" s="1772"/>
      <c r="CS484" s="1772"/>
      <c r="CT484" s="1772"/>
      <c r="CU484" s="1772"/>
      <c r="CV484" s="1772"/>
      <c r="CW484" s="1772"/>
      <c r="CX484" s="1772"/>
      <c r="CY484" s="1772"/>
      <c r="CZ484" s="1773"/>
      <c r="DA484" s="1516"/>
      <c r="DB484" s="1516"/>
      <c r="DC484" s="1516"/>
      <c r="DD484" s="1516"/>
      <c r="DE484" s="1516"/>
      <c r="DF484" s="1516"/>
      <c r="DG484" s="1516"/>
      <c r="DH484" s="1516"/>
      <c r="DI484" s="1516"/>
      <c r="DJ484">
        <f>COUNTA($E$484)</f>
        <v>0</v>
      </c>
    </row>
    <row r="485" spans="1:114" ht="30" hidden="1" customHeight="1">
      <c r="A485" s="1761">
        <v>17</v>
      </c>
      <c r="B485" s="1761">
        <v>1</v>
      </c>
      <c r="C485" s="1780"/>
      <c r="D485" s="1780"/>
      <c r="E485" s="1516"/>
      <c r="F485" s="1516"/>
      <c r="G485" s="1516"/>
      <c r="H485" s="1516"/>
      <c r="I485" s="1516"/>
      <c r="J485" s="1516"/>
      <c r="K485" s="1763"/>
      <c r="L485" s="1763"/>
      <c r="M485" s="1763"/>
      <c r="N485" s="1763"/>
      <c r="O485" s="1763"/>
      <c r="P485" s="1763"/>
      <c r="Q485" s="1764"/>
      <c r="R485" s="1764"/>
      <c r="S485" s="1764"/>
      <c r="T485" s="1764"/>
      <c r="U485" s="1764"/>
      <c r="V485" s="1764"/>
      <c r="W485" s="1764"/>
      <c r="X485" s="1764"/>
      <c r="Y485" s="1764"/>
      <c r="Z485" s="1765"/>
      <c r="AA485" s="1766"/>
      <c r="AB485" s="1766"/>
      <c r="AC485" s="1767"/>
      <c r="AD485" s="1768"/>
      <c r="AE485" s="1769"/>
      <c r="AF485" s="1769"/>
      <c r="AG485" s="1769"/>
      <c r="AH485" s="1769"/>
      <c r="AI485" s="1774"/>
      <c r="AJ485" s="1774"/>
      <c r="AK485" s="1774"/>
      <c r="AL485" s="1774"/>
      <c r="AM485" s="1771"/>
      <c r="AN485" s="1772"/>
      <c r="AO485" s="1772"/>
      <c r="AP485" s="1773"/>
      <c r="AQ485" s="1516"/>
      <c r="AR485" s="1516"/>
      <c r="AS485" s="1516"/>
      <c r="AT485" s="1516"/>
      <c r="AU485" s="1516"/>
      <c r="AV485" s="1516"/>
      <c r="AW485" s="1516"/>
      <c r="AX485" s="1516"/>
      <c r="AY485" s="1516"/>
      <c r="AZ485" s="1516"/>
      <c r="BA485" s="1516"/>
      <c r="BB485" s="1516"/>
      <c r="BC485" s="1763"/>
      <c r="BD485" s="1763"/>
      <c r="BE485" s="1763"/>
      <c r="BF485" s="1763"/>
      <c r="BG485" s="1763"/>
      <c r="BH485" s="1763"/>
      <c r="BI485" s="1764"/>
      <c r="BJ485" s="1764"/>
      <c r="BK485" s="1764"/>
      <c r="BL485" s="1764"/>
      <c r="BM485" s="1764"/>
      <c r="BN485" s="1764"/>
      <c r="BO485" s="1764"/>
      <c r="BP485" s="1764"/>
      <c r="BQ485" s="1764"/>
      <c r="BR485" s="1765"/>
      <c r="BS485" s="1766"/>
      <c r="BT485" s="1766"/>
      <c r="BU485" s="1767"/>
      <c r="BV485" s="1768"/>
      <c r="BW485" s="1769"/>
      <c r="BX485" s="1769"/>
      <c r="BY485" s="1769"/>
      <c r="BZ485" s="1769"/>
      <c r="CA485" s="1774"/>
      <c r="CB485" s="1774"/>
      <c r="CC485" s="1774"/>
      <c r="CD485" s="1774"/>
      <c r="CE485" s="1771"/>
      <c r="CF485" s="1772"/>
      <c r="CG485" s="1772"/>
      <c r="CH485" s="1772"/>
      <c r="CI485" s="1772"/>
      <c r="CJ485" s="1772"/>
      <c r="CK485" s="1772"/>
      <c r="CL485" s="1772"/>
      <c r="CM485" s="1772"/>
      <c r="CN485" s="1772"/>
      <c r="CO485" s="1772"/>
      <c r="CP485" s="1772"/>
      <c r="CQ485" s="1772"/>
      <c r="CR485" s="1772"/>
      <c r="CS485" s="1772"/>
      <c r="CT485" s="1772"/>
      <c r="CU485" s="1772"/>
      <c r="CV485" s="1772"/>
      <c r="CW485" s="1772"/>
      <c r="CX485" s="1772"/>
      <c r="CY485" s="1772"/>
      <c r="CZ485" s="1773"/>
      <c r="DA485" s="1516"/>
      <c r="DB485" s="1516"/>
      <c r="DC485" s="1516"/>
      <c r="DD485" s="1516"/>
      <c r="DE485" s="1516"/>
      <c r="DF485" s="1516"/>
      <c r="DG485" s="1516"/>
      <c r="DH485" s="1516"/>
      <c r="DI485" s="1516"/>
      <c r="DJ485">
        <f>COUNTA($E$485)</f>
        <v>0</v>
      </c>
    </row>
    <row r="486" spans="1:114" ht="30" hidden="1" customHeight="1">
      <c r="A486" s="1761">
        <v>18</v>
      </c>
      <c r="B486" s="1761">
        <v>1</v>
      </c>
      <c r="C486" s="1780"/>
      <c r="D486" s="1780"/>
      <c r="E486" s="1516"/>
      <c r="F486" s="1516"/>
      <c r="G486" s="1516"/>
      <c r="H486" s="1516"/>
      <c r="I486" s="1516"/>
      <c r="J486" s="1516"/>
      <c r="K486" s="1763"/>
      <c r="L486" s="1763"/>
      <c r="M486" s="1763"/>
      <c r="N486" s="1763"/>
      <c r="O486" s="1763"/>
      <c r="P486" s="1763"/>
      <c r="Q486" s="1764"/>
      <c r="R486" s="1764"/>
      <c r="S486" s="1764"/>
      <c r="T486" s="1764"/>
      <c r="U486" s="1764"/>
      <c r="V486" s="1764"/>
      <c r="W486" s="1764"/>
      <c r="X486" s="1764"/>
      <c r="Y486" s="1764"/>
      <c r="Z486" s="1765"/>
      <c r="AA486" s="1766"/>
      <c r="AB486" s="1766"/>
      <c r="AC486" s="1767"/>
      <c r="AD486" s="1768"/>
      <c r="AE486" s="1769"/>
      <c r="AF486" s="1769"/>
      <c r="AG486" s="1769"/>
      <c r="AH486" s="1769"/>
      <c r="AI486" s="1774"/>
      <c r="AJ486" s="1774"/>
      <c r="AK486" s="1774"/>
      <c r="AL486" s="1774"/>
      <c r="AM486" s="1771"/>
      <c r="AN486" s="1772"/>
      <c r="AO486" s="1772"/>
      <c r="AP486" s="1773"/>
      <c r="AQ486" s="1516"/>
      <c r="AR486" s="1516"/>
      <c r="AS486" s="1516"/>
      <c r="AT486" s="1516"/>
      <c r="AU486" s="1516"/>
      <c r="AV486" s="1516"/>
      <c r="AW486" s="1516"/>
      <c r="AX486" s="1516"/>
      <c r="AY486" s="1516"/>
      <c r="AZ486" s="1516"/>
      <c r="BA486" s="1516"/>
      <c r="BB486" s="1516"/>
      <c r="BC486" s="1763"/>
      <c r="BD486" s="1763"/>
      <c r="BE486" s="1763"/>
      <c r="BF486" s="1763"/>
      <c r="BG486" s="1763"/>
      <c r="BH486" s="1763"/>
      <c r="BI486" s="1764"/>
      <c r="BJ486" s="1764"/>
      <c r="BK486" s="1764"/>
      <c r="BL486" s="1764"/>
      <c r="BM486" s="1764"/>
      <c r="BN486" s="1764"/>
      <c r="BO486" s="1764"/>
      <c r="BP486" s="1764"/>
      <c r="BQ486" s="1764"/>
      <c r="BR486" s="1765"/>
      <c r="BS486" s="1766"/>
      <c r="BT486" s="1766"/>
      <c r="BU486" s="1767"/>
      <c r="BV486" s="1768"/>
      <c r="BW486" s="1769"/>
      <c r="BX486" s="1769"/>
      <c r="BY486" s="1769"/>
      <c r="BZ486" s="1769"/>
      <c r="CA486" s="1774"/>
      <c r="CB486" s="1774"/>
      <c r="CC486" s="1774"/>
      <c r="CD486" s="1774"/>
      <c r="CE486" s="1771"/>
      <c r="CF486" s="1772"/>
      <c r="CG486" s="1772"/>
      <c r="CH486" s="1772"/>
      <c r="CI486" s="1772"/>
      <c r="CJ486" s="1772"/>
      <c r="CK486" s="1772"/>
      <c r="CL486" s="1772"/>
      <c r="CM486" s="1772"/>
      <c r="CN486" s="1772"/>
      <c r="CO486" s="1772"/>
      <c r="CP486" s="1772"/>
      <c r="CQ486" s="1772"/>
      <c r="CR486" s="1772"/>
      <c r="CS486" s="1772"/>
      <c r="CT486" s="1772"/>
      <c r="CU486" s="1772"/>
      <c r="CV486" s="1772"/>
      <c r="CW486" s="1772"/>
      <c r="CX486" s="1772"/>
      <c r="CY486" s="1772"/>
      <c r="CZ486" s="1773"/>
      <c r="DA486" s="1516"/>
      <c r="DB486" s="1516"/>
      <c r="DC486" s="1516"/>
      <c r="DD486" s="1516"/>
      <c r="DE486" s="1516"/>
      <c r="DF486" s="1516"/>
      <c r="DG486" s="1516"/>
      <c r="DH486" s="1516"/>
      <c r="DI486" s="1516"/>
      <c r="DJ486">
        <f>COUNTA($E$486)</f>
        <v>0</v>
      </c>
    </row>
    <row r="487" spans="1:114" ht="30" hidden="1" customHeight="1">
      <c r="A487" s="1761">
        <v>19</v>
      </c>
      <c r="B487" s="1761">
        <v>1</v>
      </c>
      <c r="C487" s="1780"/>
      <c r="D487" s="1780"/>
      <c r="E487" s="1516"/>
      <c r="F487" s="1516"/>
      <c r="G487" s="1516"/>
      <c r="H487" s="1516"/>
      <c r="I487" s="1516"/>
      <c r="J487" s="1516"/>
      <c r="K487" s="1763"/>
      <c r="L487" s="1763"/>
      <c r="M487" s="1763"/>
      <c r="N487" s="1763"/>
      <c r="O487" s="1763"/>
      <c r="P487" s="1763"/>
      <c r="Q487" s="1764"/>
      <c r="R487" s="1764"/>
      <c r="S487" s="1764"/>
      <c r="T487" s="1764"/>
      <c r="U487" s="1764"/>
      <c r="V487" s="1764"/>
      <c r="W487" s="1764"/>
      <c r="X487" s="1764"/>
      <c r="Y487" s="1764"/>
      <c r="Z487" s="1765"/>
      <c r="AA487" s="1766"/>
      <c r="AB487" s="1766"/>
      <c r="AC487" s="1767"/>
      <c r="AD487" s="1768"/>
      <c r="AE487" s="1769"/>
      <c r="AF487" s="1769"/>
      <c r="AG487" s="1769"/>
      <c r="AH487" s="1769"/>
      <c r="AI487" s="1774"/>
      <c r="AJ487" s="1774"/>
      <c r="AK487" s="1774"/>
      <c r="AL487" s="1774"/>
      <c r="AM487" s="1771"/>
      <c r="AN487" s="1772"/>
      <c r="AO487" s="1772"/>
      <c r="AP487" s="1773"/>
      <c r="AQ487" s="1516"/>
      <c r="AR487" s="1516"/>
      <c r="AS487" s="1516"/>
      <c r="AT487" s="1516"/>
      <c r="AU487" s="1516"/>
      <c r="AV487" s="1516"/>
      <c r="AW487" s="1516"/>
      <c r="AX487" s="1516"/>
      <c r="AY487" s="1516"/>
      <c r="AZ487" s="1516"/>
      <c r="BA487" s="1516"/>
      <c r="BB487" s="1516"/>
      <c r="BC487" s="1763"/>
      <c r="BD487" s="1763"/>
      <c r="BE487" s="1763"/>
      <c r="BF487" s="1763"/>
      <c r="BG487" s="1763"/>
      <c r="BH487" s="1763"/>
      <c r="BI487" s="1764"/>
      <c r="BJ487" s="1764"/>
      <c r="BK487" s="1764"/>
      <c r="BL487" s="1764"/>
      <c r="BM487" s="1764"/>
      <c r="BN487" s="1764"/>
      <c r="BO487" s="1764"/>
      <c r="BP487" s="1764"/>
      <c r="BQ487" s="1764"/>
      <c r="BR487" s="1765"/>
      <c r="BS487" s="1766"/>
      <c r="BT487" s="1766"/>
      <c r="BU487" s="1767"/>
      <c r="BV487" s="1768"/>
      <c r="BW487" s="1769"/>
      <c r="BX487" s="1769"/>
      <c r="BY487" s="1769"/>
      <c r="BZ487" s="1769"/>
      <c r="CA487" s="1774"/>
      <c r="CB487" s="1774"/>
      <c r="CC487" s="1774"/>
      <c r="CD487" s="1774"/>
      <c r="CE487" s="1771"/>
      <c r="CF487" s="1772"/>
      <c r="CG487" s="1772"/>
      <c r="CH487" s="1772"/>
      <c r="CI487" s="1772"/>
      <c r="CJ487" s="1772"/>
      <c r="CK487" s="1772"/>
      <c r="CL487" s="1772"/>
      <c r="CM487" s="1772"/>
      <c r="CN487" s="1772"/>
      <c r="CO487" s="1772"/>
      <c r="CP487" s="1772"/>
      <c r="CQ487" s="1772"/>
      <c r="CR487" s="1772"/>
      <c r="CS487" s="1772"/>
      <c r="CT487" s="1772"/>
      <c r="CU487" s="1772"/>
      <c r="CV487" s="1772"/>
      <c r="CW487" s="1772"/>
      <c r="CX487" s="1772"/>
      <c r="CY487" s="1772"/>
      <c r="CZ487" s="1773"/>
      <c r="DA487" s="1516"/>
      <c r="DB487" s="1516"/>
      <c r="DC487" s="1516"/>
      <c r="DD487" s="1516"/>
      <c r="DE487" s="1516"/>
      <c r="DF487" s="1516"/>
      <c r="DG487" s="1516"/>
      <c r="DH487" s="1516"/>
      <c r="DI487" s="1516"/>
      <c r="DJ487">
        <f>COUNTA($E$487)</f>
        <v>0</v>
      </c>
    </row>
    <row r="488" spans="1:114" ht="30" hidden="1" customHeight="1">
      <c r="A488" s="1761">
        <v>20</v>
      </c>
      <c r="B488" s="1761">
        <v>1</v>
      </c>
      <c r="C488" s="1780"/>
      <c r="D488" s="1780"/>
      <c r="E488" s="1516"/>
      <c r="F488" s="1516"/>
      <c r="G488" s="1516"/>
      <c r="H488" s="1516"/>
      <c r="I488" s="1516"/>
      <c r="J488" s="1516"/>
      <c r="K488" s="1763"/>
      <c r="L488" s="1763"/>
      <c r="M488" s="1763"/>
      <c r="N488" s="1763"/>
      <c r="O488" s="1763"/>
      <c r="P488" s="1763"/>
      <c r="Q488" s="1764"/>
      <c r="R488" s="1764"/>
      <c r="S488" s="1764"/>
      <c r="T488" s="1764"/>
      <c r="U488" s="1764"/>
      <c r="V488" s="1764"/>
      <c r="W488" s="1764"/>
      <c r="X488" s="1764"/>
      <c r="Y488" s="1764"/>
      <c r="Z488" s="1765"/>
      <c r="AA488" s="1766"/>
      <c r="AB488" s="1766"/>
      <c r="AC488" s="1767"/>
      <c r="AD488" s="1768"/>
      <c r="AE488" s="1769"/>
      <c r="AF488" s="1769"/>
      <c r="AG488" s="1769"/>
      <c r="AH488" s="1769"/>
      <c r="AI488" s="1774"/>
      <c r="AJ488" s="1774"/>
      <c r="AK488" s="1774"/>
      <c r="AL488" s="1774"/>
      <c r="AM488" s="1771"/>
      <c r="AN488" s="1772"/>
      <c r="AO488" s="1772"/>
      <c r="AP488" s="1773"/>
      <c r="AQ488" s="1516"/>
      <c r="AR488" s="1516"/>
      <c r="AS488" s="1516"/>
      <c r="AT488" s="1516"/>
      <c r="AU488" s="1516"/>
      <c r="AV488" s="1516"/>
      <c r="AW488" s="1516"/>
      <c r="AX488" s="1516"/>
      <c r="AY488" s="1516"/>
      <c r="AZ488" s="1516"/>
      <c r="BA488" s="1516"/>
      <c r="BB488" s="1516"/>
      <c r="BC488" s="1763"/>
      <c r="BD488" s="1763"/>
      <c r="BE488" s="1763"/>
      <c r="BF488" s="1763"/>
      <c r="BG488" s="1763"/>
      <c r="BH488" s="1763"/>
      <c r="BI488" s="1764"/>
      <c r="BJ488" s="1764"/>
      <c r="BK488" s="1764"/>
      <c r="BL488" s="1764"/>
      <c r="BM488" s="1764"/>
      <c r="BN488" s="1764"/>
      <c r="BO488" s="1764"/>
      <c r="BP488" s="1764"/>
      <c r="BQ488" s="1764"/>
      <c r="BR488" s="1765"/>
      <c r="BS488" s="1766"/>
      <c r="BT488" s="1766"/>
      <c r="BU488" s="1767"/>
      <c r="BV488" s="1768"/>
      <c r="BW488" s="1769"/>
      <c r="BX488" s="1769"/>
      <c r="BY488" s="1769"/>
      <c r="BZ488" s="1769"/>
      <c r="CA488" s="1774"/>
      <c r="CB488" s="1774"/>
      <c r="CC488" s="1774"/>
      <c r="CD488" s="1774"/>
      <c r="CE488" s="1771"/>
      <c r="CF488" s="1772"/>
      <c r="CG488" s="1772"/>
      <c r="CH488" s="1772"/>
      <c r="CI488" s="1772"/>
      <c r="CJ488" s="1772"/>
      <c r="CK488" s="1772"/>
      <c r="CL488" s="1772"/>
      <c r="CM488" s="1772"/>
      <c r="CN488" s="1772"/>
      <c r="CO488" s="1772"/>
      <c r="CP488" s="1772"/>
      <c r="CQ488" s="1772"/>
      <c r="CR488" s="1772"/>
      <c r="CS488" s="1772"/>
      <c r="CT488" s="1772"/>
      <c r="CU488" s="1772"/>
      <c r="CV488" s="1772"/>
      <c r="CW488" s="1772"/>
      <c r="CX488" s="1772"/>
      <c r="CY488" s="1772"/>
      <c r="CZ488" s="1773"/>
      <c r="DA488" s="1516"/>
      <c r="DB488" s="1516"/>
      <c r="DC488" s="1516"/>
      <c r="DD488" s="1516"/>
      <c r="DE488" s="1516"/>
      <c r="DF488" s="1516"/>
      <c r="DG488" s="1516"/>
      <c r="DH488" s="1516"/>
      <c r="DI488" s="1516"/>
      <c r="DJ488">
        <f>COUNTA($E$488)</f>
        <v>0</v>
      </c>
    </row>
    <row r="489" spans="1:114" ht="30" hidden="1" customHeight="1">
      <c r="A489" s="1761">
        <v>21</v>
      </c>
      <c r="B489" s="1761">
        <v>1</v>
      </c>
      <c r="C489" s="1780"/>
      <c r="D489" s="1780"/>
      <c r="E489" s="1516"/>
      <c r="F489" s="1516"/>
      <c r="G489" s="1516"/>
      <c r="H489" s="1516"/>
      <c r="I489" s="1516"/>
      <c r="J489" s="1516"/>
      <c r="K489" s="1763"/>
      <c r="L489" s="1763"/>
      <c r="M489" s="1763"/>
      <c r="N489" s="1763"/>
      <c r="O489" s="1763"/>
      <c r="P489" s="1763"/>
      <c r="Q489" s="1764"/>
      <c r="R489" s="1764"/>
      <c r="S489" s="1764"/>
      <c r="T489" s="1764"/>
      <c r="U489" s="1764"/>
      <c r="V489" s="1764"/>
      <c r="W489" s="1764"/>
      <c r="X489" s="1764"/>
      <c r="Y489" s="1764"/>
      <c r="Z489" s="1765"/>
      <c r="AA489" s="1766"/>
      <c r="AB489" s="1766"/>
      <c r="AC489" s="1767"/>
      <c r="AD489" s="1768"/>
      <c r="AE489" s="1769"/>
      <c r="AF489" s="1769"/>
      <c r="AG489" s="1769"/>
      <c r="AH489" s="1769"/>
      <c r="AI489" s="1774"/>
      <c r="AJ489" s="1774"/>
      <c r="AK489" s="1774"/>
      <c r="AL489" s="1774"/>
      <c r="AM489" s="1771"/>
      <c r="AN489" s="1772"/>
      <c r="AO489" s="1772"/>
      <c r="AP489" s="1773"/>
      <c r="AQ489" s="1516"/>
      <c r="AR489" s="1516"/>
      <c r="AS489" s="1516"/>
      <c r="AT489" s="1516"/>
      <c r="AU489" s="1516"/>
      <c r="AV489" s="1516"/>
      <c r="AW489" s="1516"/>
      <c r="AX489" s="1516"/>
      <c r="AY489" s="1516"/>
      <c r="AZ489" s="1516"/>
      <c r="BA489" s="1516"/>
      <c r="BB489" s="1516"/>
      <c r="BC489" s="1763"/>
      <c r="BD489" s="1763"/>
      <c r="BE489" s="1763"/>
      <c r="BF489" s="1763"/>
      <c r="BG489" s="1763"/>
      <c r="BH489" s="1763"/>
      <c r="BI489" s="1764"/>
      <c r="BJ489" s="1764"/>
      <c r="BK489" s="1764"/>
      <c r="BL489" s="1764"/>
      <c r="BM489" s="1764"/>
      <c r="BN489" s="1764"/>
      <c r="BO489" s="1764"/>
      <c r="BP489" s="1764"/>
      <c r="BQ489" s="1764"/>
      <c r="BR489" s="1765"/>
      <c r="BS489" s="1766"/>
      <c r="BT489" s="1766"/>
      <c r="BU489" s="1767"/>
      <c r="BV489" s="1768"/>
      <c r="BW489" s="1769"/>
      <c r="BX489" s="1769"/>
      <c r="BY489" s="1769"/>
      <c r="BZ489" s="1769"/>
      <c r="CA489" s="1774"/>
      <c r="CB489" s="1774"/>
      <c r="CC489" s="1774"/>
      <c r="CD489" s="1774"/>
      <c r="CE489" s="1771"/>
      <c r="CF489" s="1772"/>
      <c r="CG489" s="1772"/>
      <c r="CH489" s="1772"/>
      <c r="CI489" s="1772"/>
      <c r="CJ489" s="1772"/>
      <c r="CK489" s="1772"/>
      <c r="CL489" s="1772"/>
      <c r="CM489" s="1772"/>
      <c r="CN489" s="1772"/>
      <c r="CO489" s="1772"/>
      <c r="CP489" s="1772"/>
      <c r="CQ489" s="1772"/>
      <c r="CR489" s="1772"/>
      <c r="CS489" s="1772"/>
      <c r="CT489" s="1772"/>
      <c r="CU489" s="1772"/>
      <c r="CV489" s="1772"/>
      <c r="CW489" s="1772"/>
      <c r="CX489" s="1772"/>
      <c r="CY489" s="1772"/>
      <c r="CZ489" s="1773"/>
      <c r="DA489" s="1516"/>
      <c r="DB489" s="1516"/>
      <c r="DC489" s="1516"/>
      <c r="DD489" s="1516"/>
      <c r="DE489" s="1516"/>
      <c r="DF489" s="1516"/>
      <c r="DG489" s="1516"/>
      <c r="DH489" s="1516"/>
      <c r="DI489" s="1516"/>
      <c r="DJ489">
        <f>COUNTA($E$489)</f>
        <v>0</v>
      </c>
    </row>
    <row r="490" spans="1:114" ht="30" hidden="1" customHeight="1">
      <c r="A490" s="1761">
        <v>22</v>
      </c>
      <c r="B490" s="1761">
        <v>1</v>
      </c>
      <c r="C490" s="1780"/>
      <c r="D490" s="1780"/>
      <c r="E490" s="1516"/>
      <c r="F490" s="1516"/>
      <c r="G490" s="1516"/>
      <c r="H490" s="1516"/>
      <c r="I490" s="1516"/>
      <c r="J490" s="1516"/>
      <c r="K490" s="1763"/>
      <c r="L490" s="1763"/>
      <c r="M490" s="1763"/>
      <c r="N490" s="1763"/>
      <c r="O490" s="1763"/>
      <c r="P490" s="1763"/>
      <c r="Q490" s="1764"/>
      <c r="R490" s="1764"/>
      <c r="S490" s="1764"/>
      <c r="T490" s="1764"/>
      <c r="U490" s="1764"/>
      <c r="V490" s="1764"/>
      <c r="W490" s="1764"/>
      <c r="X490" s="1764"/>
      <c r="Y490" s="1764"/>
      <c r="Z490" s="1765"/>
      <c r="AA490" s="1766"/>
      <c r="AB490" s="1766"/>
      <c r="AC490" s="1767"/>
      <c r="AD490" s="1768"/>
      <c r="AE490" s="1769"/>
      <c r="AF490" s="1769"/>
      <c r="AG490" s="1769"/>
      <c r="AH490" s="1769"/>
      <c r="AI490" s="1774"/>
      <c r="AJ490" s="1774"/>
      <c r="AK490" s="1774"/>
      <c r="AL490" s="1774"/>
      <c r="AM490" s="1771"/>
      <c r="AN490" s="1772"/>
      <c r="AO490" s="1772"/>
      <c r="AP490" s="1773"/>
      <c r="AQ490" s="1516"/>
      <c r="AR490" s="1516"/>
      <c r="AS490" s="1516"/>
      <c r="AT490" s="1516"/>
      <c r="AU490" s="1516"/>
      <c r="AV490" s="1516"/>
      <c r="AW490" s="1516"/>
      <c r="AX490" s="1516"/>
      <c r="AY490" s="1516"/>
      <c r="AZ490" s="1516"/>
      <c r="BA490" s="1516"/>
      <c r="BB490" s="1516"/>
      <c r="BC490" s="1763"/>
      <c r="BD490" s="1763"/>
      <c r="BE490" s="1763"/>
      <c r="BF490" s="1763"/>
      <c r="BG490" s="1763"/>
      <c r="BH490" s="1763"/>
      <c r="BI490" s="1764"/>
      <c r="BJ490" s="1764"/>
      <c r="BK490" s="1764"/>
      <c r="BL490" s="1764"/>
      <c r="BM490" s="1764"/>
      <c r="BN490" s="1764"/>
      <c r="BO490" s="1764"/>
      <c r="BP490" s="1764"/>
      <c r="BQ490" s="1764"/>
      <c r="BR490" s="1765"/>
      <c r="BS490" s="1766"/>
      <c r="BT490" s="1766"/>
      <c r="BU490" s="1767"/>
      <c r="BV490" s="1768"/>
      <c r="BW490" s="1769"/>
      <c r="BX490" s="1769"/>
      <c r="BY490" s="1769"/>
      <c r="BZ490" s="1769"/>
      <c r="CA490" s="1774"/>
      <c r="CB490" s="1774"/>
      <c r="CC490" s="1774"/>
      <c r="CD490" s="1774"/>
      <c r="CE490" s="1771"/>
      <c r="CF490" s="1772"/>
      <c r="CG490" s="1772"/>
      <c r="CH490" s="1772"/>
      <c r="CI490" s="1772"/>
      <c r="CJ490" s="1772"/>
      <c r="CK490" s="1772"/>
      <c r="CL490" s="1772"/>
      <c r="CM490" s="1772"/>
      <c r="CN490" s="1772"/>
      <c r="CO490" s="1772"/>
      <c r="CP490" s="1772"/>
      <c r="CQ490" s="1772"/>
      <c r="CR490" s="1772"/>
      <c r="CS490" s="1772"/>
      <c r="CT490" s="1772"/>
      <c r="CU490" s="1772"/>
      <c r="CV490" s="1772"/>
      <c r="CW490" s="1772"/>
      <c r="CX490" s="1772"/>
      <c r="CY490" s="1772"/>
      <c r="CZ490" s="1773"/>
      <c r="DA490" s="1516"/>
      <c r="DB490" s="1516"/>
      <c r="DC490" s="1516"/>
      <c r="DD490" s="1516"/>
      <c r="DE490" s="1516"/>
      <c r="DF490" s="1516"/>
      <c r="DG490" s="1516"/>
      <c r="DH490" s="1516"/>
      <c r="DI490" s="1516"/>
      <c r="DJ490">
        <f>COUNTA($E$490)</f>
        <v>0</v>
      </c>
    </row>
    <row r="491" spans="1:114" ht="30" hidden="1" customHeight="1">
      <c r="A491" s="1761">
        <v>23</v>
      </c>
      <c r="B491" s="1761">
        <v>1</v>
      </c>
      <c r="C491" s="1780"/>
      <c r="D491" s="1780"/>
      <c r="E491" s="1516"/>
      <c r="F491" s="1516"/>
      <c r="G491" s="1516"/>
      <c r="H491" s="1516"/>
      <c r="I491" s="1516"/>
      <c r="J491" s="1516"/>
      <c r="K491" s="1763"/>
      <c r="L491" s="1763"/>
      <c r="M491" s="1763"/>
      <c r="N491" s="1763"/>
      <c r="O491" s="1763"/>
      <c r="P491" s="1763"/>
      <c r="Q491" s="1764"/>
      <c r="R491" s="1764"/>
      <c r="S491" s="1764"/>
      <c r="T491" s="1764"/>
      <c r="U491" s="1764"/>
      <c r="V491" s="1764"/>
      <c r="W491" s="1764"/>
      <c r="X491" s="1764"/>
      <c r="Y491" s="1764"/>
      <c r="Z491" s="1765"/>
      <c r="AA491" s="1766"/>
      <c r="AB491" s="1766"/>
      <c r="AC491" s="1767"/>
      <c r="AD491" s="1768"/>
      <c r="AE491" s="1769"/>
      <c r="AF491" s="1769"/>
      <c r="AG491" s="1769"/>
      <c r="AH491" s="1769"/>
      <c r="AI491" s="1774"/>
      <c r="AJ491" s="1774"/>
      <c r="AK491" s="1774"/>
      <c r="AL491" s="1774"/>
      <c r="AM491" s="1771"/>
      <c r="AN491" s="1772"/>
      <c r="AO491" s="1772"/>
      <c r="AP491" s="1773"/>
      <c r="AQ491" s="1516"/>
      <c r="AR491" s="1516"/>
      <c r="AS491" s="1516"/>
      <c r="AT491" s="1516"/>
      <c r="AU491" s="1516"/>
      <c r="AV491" s="1516"/>
      <c r="AW491" s="1516"/>
      <c r="AX491" s="1516"/>
      <c r="AY491" s="1516"/>
      <c r="AZ491" s="1516"/>
      <c r="BA491" s="1516"/>
      <c r="BB491" s="1516"/>
      <c r="BC491" s="1763"/>
      <c r="BD491" s="1763"/>
      <c r="BE491" s="1763"/>
      <c r="BF491" s="1763"/>
      <c r="BG491" s="1763"/>
      <c r="BH491" s="1763"/>
      <c r="BI491" s="1764"/>
      <c r="BJ491" s="1764"/>
      <c r="BK491" s="1764"/>
      <c r="BL491" s="1764"/>
      <c r="BM491" s="1764"/>
      <c r="BN491" s="1764"/>
      <c r="BO491" s="1764"/>
      <c r="BP491" s="1764"/>
      <c r="BQ491" s="1764"/>
      <c r="BR491" s="1765"/>
      <c r="BS491" s="1766"/>
      <c r="BT491" s="1766"/>
      <c r="BU491" s="1767"/>
      <c r="BV491" s="1768"/>
      <c r="BW491" s="1769"/>
      <c r="BX491" s="1769"/>
      <c r="BY491" s="1769"/>
      <c r="BZ491" s="1769"/>
      <c r="CA491" s="1774"/>
      <c r="CB491" s="1774"/>
      <c r="CC491" s="1774"/>
      <c r="CD491" s="1774"/>
      <c r="CE491" s="1771"/>
      <c r="CF491" s="1772"/>
      <c r="CG491" s="1772"/>
      <c r="CH491" s="1772"/>
      <c r="CI491" s="1772"/>
      <c r="CJ491" s="1772"/>
      <c r="CK491" s="1772"/>
      <c r="CL491" s="1772"/>
      <c r="CM491" s="1772"/>
      <c r="CN491" s="1772"/>
      <c r="CO491" s="1772"/>
      <c r="CP491" s="1772"/>
      <c r="CQ491" s="1772"/>
      <c r="CR491" s="1772"/>
      <c r="CS491" s="1772"/>
      <c r="CT491" s="1772"/>
      <c r="CU491" s="1772"/>
      <c r="CV491" s="1772"/>
      <c r="CW491" s="1772"/>
      <c r="CX491" s="1772"/>
      <c r="CY491" s="1772"/>
      <c r="CZ491" s="1773"/>
      <c r="DA491" s="1516"/>
      <c r="DB491" s="1516"/>
      <c r="DC491" s="1516"/>
      <c r="DD491" s="1516"/>
      <c r="DE491" s="1516"/>
      <c r="DF491" s="1516"/>
      <c r="DG491" s="1516"/>
      <c r="DH491" s="1516"/>
      <c r="DI491" s="1516"/>
      <c r="DJ491">
        <f>COUNTA($E$491)</f>
        <v>0</v>
      </c>
    </row>
    <row r="492" spans="1:114" ht="30" hidden="1" customHeight="1">
      <c r="A492" s="1761">
        <v>24</v>
      </c>
      <c r="B492" s="1761">
        <v>1</v>
      </c>
      <c r="C492" s="1780"/>
      <c r="D492" s="1780"/>
      <c r="E492" s="1516"/>
      <c r="F492" s="1516"/>
      <c r="G492" s="1516"/>
      <c r="H492" s="1516"/>
      <c r="I492" s="1516"/>
      <c r="J492" s="1516"/>
      <c r="K492" s="1763"/>
      <c r="L492" s="1763"/>
      <c r="M492" s="1763"/>
      <c r="N492" s="1763"/>
      <c r="O492" s="1763"/>
      <c r="P492" s="1763"/>
      <c r="Q492" s="1764"/>
      <c r="R492" s="1764"/>
      <c r="S492" s="1764"/>
      <c r="T492" s="1764"/>
      <c r="U492" s="1764"/>
      <c r="V492" s="1764"/>
      <c r="W492" s="1764"/>
      <c r="X492" s="1764"/>
      <c r="Y492" s="1764"/>
      <c r="Z492" s="1765"/>
      <c r="AA492" s="1766"/>
      <c r="AB492" s="1766"/>
      <c r="AC492" s="1767"/>
      <c r="AD492" s="1768"/>
      <c r="AE492" s="1769"/>
      <c r="AF492" s="1769"/>
      <c r="AG492" s="1769"/>
      <c r="AH492" s="1769"/>
      <c r="AI492" s="1774"/>
      <c r="AJ492" s="1774"/>
      <c r="AK492" s="1774"/>
      <c r="AL492" s="1774"/>
      <c r="AM492" s="1771"/>
      <c r="AN492" s="1772"/>
      <c r="AO492" s="1772"/>
      <c r="AP492" s="1773"/>
      <c r="AQ492" s="1516"/>
      <c r="AR492" s="1516"/>
      <c r="AS492" s="1516"/>
      <c r="AT492" s="1516"/>
      <c r="AU492" s="1516"/>
      <c r="AV492" s="1516"/>
      <c r="AW492" s="1516"/>
      <c r="AX492" s="1516"/>
      <c r="AY492" s="1516"/>
      <c r="AZ492" s="1516"/>
      <c r="BA492" s="1516"/>
      <c r="BB492" s="1516"/>
      <c r="BC492" s="1763"/>
      <c r="BD492" s="1763"/>
      <c r="BE492" s="1763"/>
      <c r="BF492" s="1763"/>
      <c r="BG492" s="1763"/>
      <c r="BH492" s="1763"/>
      <c r="BI492" s="1764"/>
      <c r="BJ492" s="1764"/>
      <c r="BK492" s="1764"/>
      <c r="BL492" s="1764"/>
      <c r="BM492" s="1764"/>
      <c r="BN492" s="1764"/>
      <c r="BO492" s="1764"/>
      <c r="BP492" s="1764"/>
      <c r="BQ492" s="1764"/>
      <c r="BR492" s="1765"/>
      <c r="BS492" s="1766"/>
      <c r="BT492" s="1766"/>
      <c r="BU492" s="1767"/>
      <c r="BV492" s="1768"/>
      <c r="BW492" s="1769"/>
      <c r="BX492" s="1769"/>
      <c r="BY492" s="1769"/>
      <c r="BZ492" s="1769"/>
      <c r="CA492" s="1774"/>
      <c r="CB492" s="1774"/>
      <c r="CC492" s="1774"/>
      <c r="CD492" s="1774"/>
      <c r="CE492" s="1771"/>
      <c r="CF492" s="1772"/>
      <c r="CG492" s="1772"/>
      <c r="CH492" s="1772"/>
      <c r="CI492" s="1772"/>
      <c r="CJ492" s="1772"/>
      <c r="CK492" s="1772"/>
      <c r="CL492" s="1772"/>
      <c r="CM492" s="1772"/>
      <c r="CN492" s="1772"/>
      <c r="CO492" s="1772"/>
      <c r="CP492" s="1772"/>
      <c r="CQ492" s="1772"/>
      <c r="CR492" s="1772"/>
      <c r="CS492" s="1772"/>
      <c r="CT492" s="1772"/>
      <c r="CU492" s="1772"/>
      <c r="CV492" s="1772"/>
      <c r="CW492" s="1772"/>
      <c r="CX492" s="1772"/>
      <c r="CY492" s="1772"/>
      <c r="CZ492" s="1773"/>
      <c r="DA492" s="1516"/>
      <c r="DB492" s="1516"/>
      <c r="DC492" s="1516"/>
      <c r="DD492" s="1516"/>
      <c r="DE492" s="1516"/>
      <c r="DF492" s="1516"/>
      <c r="DG492" s="1516"/>
      <c r="DH492" s="1516"/>
      <c r="DI492" s="1516"/>
      <c r="DJ492">
        <f>COUNTA($E$492)</f>
        <v>0</v>
      </c>
    </row>
    <row r="493" spans="1:114" ht="30" hidden="1" customHeight="1">
      <c r="A493" s="1761">
        <v>25</v>
      </c>
      <c r="B493" s="1761">
        <v>1</v>
      </c>
      <c r="C493" s="1780"/>
      <c r="D493" s="1780"/>
      <c r="E493" s="1516"/>
      <c r="F493" s="1516"/>
      <c r="G493" s="1516"/>
      <c r="H493" s="1516"/>
      <c r="I493" s="1516"/>
      <c r="J493" s="1516"/>
      <c r="K493" s="1763"/>
      <c r="L493" s="1763"/>
      <c r="M493" s="1763"/>
      <c r="N493" s="1763"/>
      <c r="O493" s="1763"/>
      <c r="P493" s="1763"/>
      <c r="Q493" s="1764"/>
      <c r="R493" s="1764"/>
      <c r="S493" s="1764"/>
      <c r="T493" s="1764"/>
      <c r="U493" s="1764"/>
      <c r="V493" s="1764"/>
      <c r="W493" s="1764"/>
      <c r="X493" s="1764"/>
      <c r="Y493" s="1764"/>
      <c r="Z493" s="1765"/>
      <c r="AA493" s="1766"/>
      <c r="AB493" s="1766"/>
      <c r="AC493" s="1767"/>
      <c r="AD493" s="1768"/>
      <c r="AE493" s="1769"/>
      <c r="AF493" s="1769"/>
      <c r="AG493" s="1769"/>
      <c r="AH493" s="1769"/>
      <c r="AI493" s="1774"/>
      <c r="AJ493" s="1774"/>
      <c r="AK493" s="1774"/>
      <c r="AL493" s="1774"/>
      <c r="AM493" s="1771"/>
      <c r="AN493" s="1772"/>
      <c r="AO493" s="1772"/>
      <c r="AP493" s="1773"/>
      <c r="AQ493" s="1516"/>
      <c r="AR493" s="1516"/>
      <c r="AS493" s="1516"/>
      <c r="AT493" s="1516"/>
      <c r="AU493" s="1516"/>
      <c r="AV493" s="1516"/>
      <c r="AW493" s="1516"/>
      <c r="AX493" s="1516"/>
      <c r="AY493" s="1516"/>
      <c r="AZ493" s="1516"/>
      <c r="BA493" s="1516"/>
      <c r="BB493" s="1516"/>
      <c r="BC493" s="1763"/>
      <c r="BD493" s="1763"/>
      <c r="BE493" s="1763"/>
      <c r="BF493" s="1763"/>
      <c r="BG493" s="1763"/>
      <c r="BH493" s="1763"/>
      <c r="BI493" s="1764"/>
      <c r="BJ493" s="1764"/>
      <c r="BK493" s="1764"/>
      <c r="BL493" s="1764"/>
      <c r="BM493" s="1764"/>
      <c r="BN493" s="1764"/>
      <c r="BO493" s="1764"/>
      <c r="BP493" s="1764"/>
      <c r="BQ493" s="1764"/>
      <c r="BR493" s="1765"/>
      <c r="BS493" s="1766"/>
      <c r="BT493" s="1766"/>
      <c r="BU493" s="1767"/>
      <c r="BV493" s="1768"/>
      <c r="BW493" s="1769"/>
      <c r="BX493" s="1769"/>
      <c r="BY493" s="1769"/>
      <c r="BZ493" s="1769"/>
      <c r="CA493" s="1774"/>
      <c r="CB493" s="1774"/>
      <c r="CC493" s="1774"/>
      <c r="CD493" s="1774"/>
      <c r="CE493" s="1771"/>
      <c r="CF493" s="1772"/>
      <c r="CG493" s="1772"/>
      <c r="CH493" s="1772"/>
      <c r="CI493" s="1772"/>
      <c r="CJ493" s="1772"/>
      <c r="CK493" s="1772"/>
      <c r="CL493" s="1772"/>
      <c r="CM493" s="1772"/>
      <c r="CN493" s="1772"/>
      <c r="CO493" s="1772"/>
      <c r="CP493" s="1772"/>
      <c r="CQ493" s="1772"/>
      <c r="CR493" s="1772"/>
      <c r="CS493" s="1772"/>
      <c r="CT493" s="1772"/>
      <c r="CU493" s="1772"/>
      <c r="CV493" s="1772"/>
      <c r="CW493" s="1772"/>
      <c r="CX493" s="1772"/>
      <c r="CY493" s="1772"/>
      <c r="CZ493" s="1773"/>
      <c r="DA493" s="1516"/>
      <c r="DB493" s="1516"/>
      <c r="DC493" s="1516"/>
      <c r="DD493" s="1516"/>
      <c r="DE493" s="1516"/>
      <c r="DF493" s="1516"/>
      <c r="DG493" s="1516"/>
      <c r="DH493" s="1516"/>
      <c r="DI493" s="1516"/>
      <c r="DJ493">
        <f>COUNTA($E$493)</f>
        <v>0</v>
      </c>
    </row>
    <row r="494" spans="1:114" ht="30" hidden="1" customHeight="1">
      <c r="A494" s="1761">
        <v>26</v>
      </c>
      <c r="B494" s="1761">
        <v>1</v>
      </c>
      <c r="C494" s="1780"/>
      <c r="D494" s="1780"/>
      <c r="E494" s="1516"/>
      <c r="F494" s="1516"/>
      <c r="G494" s="1516"/>
      <c r="H494" s="1516"/>
      <c r="I494" s="1516"/>
      <c r="J494" s="1516"/>
      <c r="K494" s="1763"/>
      <c r="L494" s="1763"/>
      <c r="M494" s="1763"/>
      <c r="N494" s="1763"/>
      <c r="O494" s="1763"/>
      <c r="P494" s="1763"/>
      <c r="Q494" s="1764"/>
      <c r="R494" s="1764"/>
      <c r="S494" s="1764"/>
      <c r="T494" s="1764"/>
      <c r="U494" s="1764"/>
      <c r="V494" s="1764"/>
      <c r="W494" s="1764"/>
      <c r="X494" s="1764"/>
      <c r="Y494" s="1764"/>
      <c r="Z494" s="1765"/>
      <c r="AA494" s="1766"/>
      <c r="AB494" s="1766"/>
      <c r="AC494" s="1767"/>
      <c r="AD494" s="1768"/>
      <c r="AE494" s="1769"/>
      <c r="AF494" s="1769"/>
      <c r="AG494" s="1769"/>
      <c r="AH494" s="1769"/>
      <c r="AI494" s="1774"/>
      <c r="AJ494" s="1774"/>
      <c r="AK494" s="1774"/>
      <c r="AL494" s="1774"/>
      <c r="AM494" s="1771"/>
      <c r="AN494" s="1772"/>
      <c r="AO494" s="1772"/>
      <c r="AP494" s="1773"/>
      <c r="AQ494" s="1516"/>
      <c r="AR494" s="1516"/>
      <c r="AS494" s="1516"/>
      <c r="AT494" s="1516"/>
      <c r="AU494" s="1516"/>
      <c r="AV494" s="1516"/>
      <c r="AW494" s="1516"/>
      <c r="AX494" s="1516"/>
      <c r="AY494" s="1516"/>
      <c r="AZ494" s="1516"/>
      <c r="BA494" s="1516"/>
      <c r="BB494" s="1516"/>
      <c r="BC494" s="1763"/>
      <c r="BD494" s="1763"/>
      <c r="BE494" s="1763"/>
      <c r="BF494" s="1763"/>
      <c r="BG494" s="1763"/>
      <c r="BH494" s="1763"/>
      <c r="BI494" s="1764"/>
      <c r="BJ494" s="1764"/>
      <c r="BK494" s="1764"/>
      <c r="BL494" s="1764"/>
      <c r="BM494" s="1764"/>
      <c r="BN494" s="1764"/>
      <c r="BO494" s="1764"/>
      <c r="BP494" s="1764"/>
      <c r="BQ494" s="1764"/>
      <c r="BR494" s="1765"/>
      <c r="BS494" s="1766"/>
      <c r="BT494" s="1766"/>
      <c r="BU494" s="1767"/>
      <c r="BV494" s="1768"/>
      <c r="BW494" s="1769"/>
      <c r="BX494" s="1769"/>
      <c r="BY494" s="1769"/>
      <c r="BZ494" s="1769"/>
      <c r="CA494" s="1774"/>
      <c r="CB494" s="1774"/>
      <c r="CC494" s="1774"/>
      <c r="CD494" s="1774"/>
      <c r="CE494" s="1771"/>
      <c r="CF494" s="1772"/>
      <c r="CG494" s="1772"/>
      <c r="CH494" s="1772"/>
      <c r="CI494" s="1772"/>
      <c r="CJ494" s="1772"/>
      <c r="CK494" s="1772"/>
      <c r="CL494" s="1772"/>
      <c r="CM494" s="1772"/>
      <c r="CN494" s="1772"/>
      <c r="CO494" s="1772"/>
      <c r="CP494" s="1772"/>
      <c r="CQ494" s="1772"/>
      <c r="CR494" s="1772"/>
      <c r="CS494" s="1772"/>
      <c r="CT494" s="1772"/>
      <c r="CU494" s="1772"/>
      <c r="CV494" s="1772"/>
      <c r="CW494" s="1772"/>
      <c r="CX494" s="1772"/>
      <c r="CY494" s="1772"/>
      <c r="CZ494" s="1773"/>
      <c r="DA494" s="1516"/>
      <c r="DB494" s="1516"/>
      <c r="DC494" s="1516"/>
      <c r="DD494" s="1516"/>
      <c r="DE494" s="1516"/>
      <c r="DF494" s="1516"/>
      <c r="DG494" s="1516"/>
      <c r="DH494" s="1516"/>
      <c r="DI494" s="1516"/>
      <c r="DJ494">
        <f>COUNTA($E$494)</f>
        <v>0</v>
      </c>
    </row>
    <row r="495" spans="1:114" ht="30" hidden="1" customHeight="1">
      <c r="A495" s="1761">
        <v>27</v>
      </c>
      <c r="B495" s="1761">
        <v>1</v>
      </c>
      <c r="C495" s="1780"/>
      <c r="D495" s="1780"/>
      <c r="E495" s="1516"/>
      <c r="F495" s="1516"/>
      <c r="G495" s="1516"/>
      <c r="H495" s="1516"/>
      <c r="I495" s="1516"/>
      <c r="J495" s="1516"/>
      <c r="K495" s="1763"/>
      <c r="L495" s="1763"/>
      <c r="M495" s="1763"/>
      <c r="N495" s="1763"/>
      <c r="O495" s="1763"/>
      <c r="P495" s="1763"/>
      <c r="Q495" s="1764"/>
      <c r="R495" s="1764"/>
      <c r="S495" s="1764"/>
      <c r="T495" s="1764"/>
      <c r="U495" s="1764"/>
      <c r="V495" s="1764"/>
      <c r="W495" s="1764"/>
      <c r="X495" s="1764"/>
      <c r="Y495" s="1764"/>
      <c r="Z495" s="1765"/>
      <c r="AA495" s="1766"/>
      <c r="AB495" s="1766"/>
      <c r="AC495" s="1767"/>
      <c r="AD495" s="1768"/>
      <c r="AE495" s="1769"/>
      <c r="AF495" s="1769"/>
      <c r="AG495" s="1769"/>
      <c r="AH495" s="1769"/>
      <c r="AI495" s="1774"/>
      <c r="AJ495" s="1774"/>
      <c r="AK495" s="1774"/>
      <c r="AL495" s="1774"/>
      <c r="AM495" s="1771"/>
      <c r="AN495" s="1772"/>
      <c r="AO495" s="1772"/>
      <c r="AP495" s="1773"/>
      <c r="AQ495" s="1516"/>
      <c r="AR495" s="1516"/>
      <c r="AS495" s="1516"/>
      <c r="AT495" s="1516"/>
      <c r="AU495" s="1516"/>
      <c r="AV495" s="1516"/>
      <c r="AW495" s="1516"/>
      <c r="AX495" s="1516"/>
      <c r="AY495" s="1516"/>
      <c r="AZ495" s="1516"/>
      <c r="BA495" s="1516"/>
      <c r="BB495" s="1516"/>
      <c r="BC495" s="1763"/>
      <c r="BD495" s="1763"/>
      <c r="BE495" s="1763"/>
      <c r="BF495" s="1763"/>
      <c r="BG495" s="1763"/>
      <c r="BH495" s="1763"/>
      <c r="BI495" s="1764"/>
      <c r="BJ495" s="1764"/>
      <c r="BK495" s="1764"/>
      <c r="BL495" s="1764"/>
      <c r="BM495" s="1764"/>
      <c r="BN495" s="1764"/>
      <c r="BO495" s="1764"/>
      <c r="BP495" s="1764"/>
      <c r="BQ495" s="1764"/>
      <c r="BR495" s="1765"/>
      <c r="BS495" s="1766"/>
      <c r="BT495" s="1766"/>
      <c r="BU495" s="1767"/>
      <c r="BV495" s="1768"/>
      <c r="BW495" s="1769"/>
      <c r="BX495" s="1769"/>
      <c r="BY495" s="1769"/>
      <c r="BZ495" s="1769"/>
      <c r="CA495" s="1774"/>
      <c r="CB495" s="1774"/>
      <c r="CC495" s="1774"/>
      <c r="CD495" s="1774"/>
      <c r="CE495" s="1771"/>
      <c r="CF495" s="1772"/>
      <c r="CG495" s="1772"/>
      <c r="CH495" s="1772"/>
      <c r="CI495" s="1772"/>
      <c r="CJ495" s="1772"/>
      <c r="CK495" s="1772"/>
      <c r="CL495" s="1772"/>
      <c r="CM495" s="1772"/>
      <c r="CN495" s="1772"/>
      <c r="CO495" s="1772"/>
      <c r="CP495" s="1772"/>
      <c r="CQ495" s="1772"/>
      <c r="CR495" s="1772"/>
      <c r="CS495" s="1772"/>
      <c r="CT495" s="1772"/>
      <c r="CU495" s="1772"/>
      <c r="CV495" s="1772"/>
      <c r="CW495" s="1772"/>
      <c r="CX495" s="1772"/>
      <c r="CY495" s="1772"/>
      <c r="CZ495" s="1773"/>
      <c r="DA495" s="1516"/>
      <c r="DB495" s="1516"/>
      <c r="DC495" s="1516"/>
      <c r="DD495" s="1516"/>
      <c r="DE495" s="1516"/>
      <c r="DF495" s="1516"/>
      <c r="DG495" s="1516"/>
      <c r="DH495" s="1516"/>
      <c r="DI495" s="1516"/>
      <c r="DJ495">
        <f>COUNTA($E$495)</f>
        <v>0</v>
      </c>
    </row>
    <row r="496" spans="1:114" ht="30" hidden="1" customHeight="1">
      <c r="A496" s="1761">
        <v>28</v>
      </c>
      <c r="B496" s="1761">
        <v>1</v>
      </c>
      <c r="C496" s="1780"/>
      <c r="D496" s="1780"/>
      <c r="E496" s="1516"/>
      <c r="F496" s="1516"/>
      <c r="G496" s="1516"/>
      <c r="H496" s="1516"/>
      <c r="I496" s="1516"/>
      <c r="J496" s="1516"/>
      <c r="K496" s="1763"/>
      <c r="L496" s="1763"/>
      <c r="M496" s="1763"/>
      <c r="N496" s="1763"/>
      <c r="O496" s="1763"/>
      <c r="P496" s="1763"/>
      <c r="Q496" s="1764"/>
      <c r="R496" s="1764"/>
      <c r="S496" s="1764"/>
      <c r="T496" s="1764"/>
      <c r="U496" s="1764"/>
      <c r="V496" s="1764"/>
      <c r="W496" s="1764"/>
      <c r="X496" s="1764"/>
      <c r="Y496" s="1764"/>
      <c r="Z496" s="1765"/>
      <c r="AA496" s="1766"/>
      <c r="AB496" s="1766"/>
      <c r="AC496" s="1767"/>
      <c r="AD496" s="1768"/>
      <c r="AE496" s="1769"/>
      <c r="AF496" s="1769"/>
      <c r="AG496" s="1769"/>
      <c r="AH496" s="1769"/>
      <c r="AI496" s="1774"/>
      <c r="AJ496" s="1774"/>
      <c r="AK496" s="1774"/>
      <c r="AL496" s="1774"/>
      <c r="AM496" s="1771"/>
      <c r="AN496" s="1772"/>
      <c r="AO496" s="1772"/>
      <c r="AP496" s="1773"/>
      <c r="AQ496" s="1516"/>
      <c r="AR496" s="1516"/>
      <c r="AS496" s="1516"/>
      <c r="AT496" s="1516"/>
      <c r="AU496" s="1516"/>
      <c r="AV496" s="1516"/>
      <c r="AW496" s="1516"/>
      <c r="AX496" s="1516"/>
      <c r="AY496" s="1516"/>
      <c r="AZ496" s="1516"/>
      <c r="BA496" s="1516"/>
      <c r="BB496" s="1516"/>
      <c r="BC496" s="1763"/>
      <c r="BD496" s="1763"/>
      <c r="BE496" s="1763"/>
      <c r="BF496" s="1763"/>
      <c r="BG496" s="1763"/>
      <c r="BH496" s="1763"/>
      <c r="BI496" s="1764"/>
      <c r="BJ496" s="1764"/>
      <c r="BK496" s="1764"/>
      <c r="BL496" s="1764"/>
      <c r="BM496" s="1764"/>
      <c r="BN496" s="1764"/>
      <c r="BO496" s="1764"/>
      <c r="BP496" s="1764"/>
      <c r="BQ496" s="1764"/>
      <c r="BR496" s="1765"/>
      <c r="BS496" s="1766"/>
      <c r="BT496" s="1766"/>
      <c r="BU496" s="1767"/>
      <c r="BV496" s="1768"/>
      <c r="BW496" s="1769"/>
      <c r="BX496" s="1769"/>
      <c r="BY496" s="1769"/>
      <c r="BZ496" s="1769"/>
      <c r="CA496" s="1774"/>
      <c r="CB496" s="1774"/>
      <c r="CC496" s="1774"/>
      <c r="CD496" s="1774"/>
      <c r="CE496" s="1771"/>
      <c r="CF496" s="1772"/>
      <c r="CG496" s="1772"/>
      <c r="CH496" s="1772"/>
      <c r="CI496" s="1772"/>
      <c r="CJ496" s="1772"/>
      <c r="CK496" s="1772"/>
      <c r="CL496" s="1772"/>
      <c r="CM496" s="1772"/>
      <c r="CN496" s="1772"/>
      <c r="CO496" s="1772"/>
      <c r="CP496" s="1772"/>
      <c r="CQ496" s="1772"/>
      <c r="CR496" s="1772"/>
      <c r="CS496" s="1772"/>
      <c r="CT496" s="1772"/>
      <c r="CU496" s="1772"/>
      <c r="CV496" s="1772"/>
      <c r="CW496" s="1772"/>
      <c r="CX496" s="1772"/>
      <c r="CY496" s="1772"/>
      <c r="CZ496" s="1773"/>
      <c r="DA496" s="1516"/>
      <c r="DB496" s="1516"/>
      <c r="DC496" s="1516"/>
      <c r="DD496" s="1516"/>
      <c r="DE496" s="1516"/>
      <c r="DF496" s="1516"/>
      <c r="DG496" s="1516"/>
      <c r="DH496" s="1516"/>
      <c r="DI496" s="1516"/>
      <c r="DJ496">
        <f>COUNTA($E$496)</f>
        <v>0</v>
      </c>
    </row>
    <row r="497" spans="1:114" ht="30" hidden="1" customHeight="1">
      <c r="A497" s="1761">
        <v>29</v>
      </c>
      <c r="B497" s="1761">
        <v>1</v>
      </c>
      <c r="C497" s="1780"/>
      <c r="D497" s="1780"/>
      <c r="E497" s="1516"/>
      <c r="F497" s="1516"/>
      <c r="G497" s="1516"/>
      <c r="H497" s="1516"/>
      <c r="I497" s="1516"/>
      <c r="J497" s="1516"/>
      <c r="K497" s="1763"/>
      <c r="L497" s="1763"/>
      <c r="M497" s="1763"/>
      <c r="N497" s="1763"/>
      <c r="O497" s="1763"/>
      <c r="P497" s="1763"/>
      <c r="Q497" s="1764"/>
      <c r="R497" s="1764"/>
      <c r="S497" s="1764"/>
      <c r="T497" s="1764"/>
      <c r="U497" s="1764"/>
      <c r="V497" s="1764"/>
      <c r="W497" s="1764"/>
      <c r="X497" s="1764"/>
      <c r="Y497" s="1764"/>
      <c r="Z497" s="1765"/>
      <c r="AA497" s="1766"/>
      <c r="AB497" s="1766"/>
      <c r="AC497" s="1767"/>
      <c r="AD497" s="1768"/>
      <c r="AE497" s="1769"/>
      <c r="AF497" s="1769"/>
      <c r="AG497" s="1769"/>
      <c r="AH497" s="1769"/>
      <c r="AI497" s="1774"/>
      <c r="AJ497" s="1774"/>
      <c r="AK497" s="1774"/>
      <c r="AL497" s="1774"/>
      <c r="AM497" s="1771"/>
      <c r="AN497" s="1772"/>
      <c r="AO497" s="1772"/>
      <c r="AP497" s="1773"/>
      <c r="AQ497" s="1516"/>
      <c r="AR497" s="1516"/>
      <c r="AS497" s="1516"/>
      <c r="AT497" s="1516"/>
      <c r="AU497" s="1516"/>
      <c r="AV497" s="1516"/>
      <c r="AW497" s="1516"/>
      <c r="AX497" s="1516"/>
      <c r="AY497" s="1516"/>
      <c r="AZ497" s="1516"/>
      <c r="BA497" s="1516"/>
      <c r="BB497" s="1516"/>
      <c r="BC497" s="1763"/>
      <c r="BD497" s="1763"/>
      <c r="BE497" s="1763"/>
      <c r="BF497" s="1763"/>
      <c r="BG497" s="1763"/>
      <c r="BH497" s="1763"/>
      <c r="BI497" s="1764"/>
      <c r="BJ497" s="1764"/>
      <c r="BK497" s="1764"/>
      <c r="BL497" s="1764"/>
      <c r="BM497" s="1764"/>
      <c r="BN497" s="1764"/>
      <c r="BO497" s="1764"/>
      <c r="BP497" s="1764"/>
      <c r="BQ497" s="1764"/>
      <c r="BR497" s="1765"/>
      <c r="BS497" s="1766"/>
      <c r="BT497" s="1766"/>
      <c r="BU497" s="1767"/>
      <c r="BV497" s="1768"/>
      <c r="BW497" s="1769"/>
      <c r="BX497" s="1769"/>
      <c r="BY497" s="1769"/>
      <c r="BZ497" s="1769"/>
      <c r="CA497" s="1774"/>
      <c r="CB497" s="1774"/>
      <c r="CC497" s="1774"/>
      <c r="CD497" s="1774"/>
      <c r="CE497" s="1771"/>
      <c r="CF497" s="1772"/>
      <c r="CG497" s="1772"/>
      <c r="CH497" s="1772"/>
      <c r="CI497" s="1772"/>
      <c r="CJ497" s="1772"/>
      <c r="CK497" s="1772"/>
      <c r="CL497" s="1772"/>
      <c r="CM497" s="1772"/>
      <c r="CN497" s="1772"/>
      <c r="CO497" s="1772"/>
      <c r="CP497" s="1772"/>
      <c r="CQ497" s="1772"/>
      <c r="CR497" s="1772"/>
      <c r="CS497" s="1772"/>
      <c r="CT497" s="1772"/>
      <c r="CU497" s="1772"/>
      <c r="CV497" s="1772"/>
      <c r="CW497" s="1772"/>
      <c r="CX497" s="1772"/>
      <c r="CY497" s="1772"/>
      <c r="CZ497" s="1773"/>
      <c r="DA497" s="1516"/>
      <c r="DB497" s="1516"/>
      <c r="DC497" s="1516"/>
      <c r="DD497" s="1516"/>
      <c r="DE497" s="1516"/>
      <c r="DF497" s="1516"/>
      <c r="DG497" s="1516"/>
      <c r="DH497" s="1516"/>
      <c r="DI497" s="1516"/>
      <c r="DJ497">
        <f>COUNTA($E$497)</f>
        <v>0</v>
      </c>
    </row>
    <row r="498" spans="1:114" ht="30" hidden="1" customHeight="1">
      <c r="A498" s="1761">
        <v>30</v>
      </c>
      <c r="B498" s="1761">
        <v>1</v>
      </c>
      <c r="C498" s="1780"/>
      <c r="D498" s="1780"/>
      <c r="E498" s="1516"/>
      <c r="F498" s="1516"/>
      <c r="G498" s="1516"/>
      <c r="H498" s="1516"/>
      <c r="I498" s="1516"/>
      <c r="J498" s="1516"/>
      <c r="K498" s="1763"/>
      <c r="L498" s="1763"/>
      <c r="M498" s="1763"/>
      <c r="N498" s="1763"/>
      <c r="O498" s="1763"/>
      <c r="P498" s="1763"/>
      <c r="Q498" s="1764"/>
      <c r="R498" s="1764"/>
      <c r="S498" s="1764"/>
      <c r="T498" s="1764"/>
      <c r="U498" s="1764"/>
      <c r="V498" s="1764"/>
      <c r="W498" s="1764"/>
      <c r="X498" s="1764"/>
      <c r="Y498" s="1764"/>
      <c r="Z498" s="1765"/>
      <c r="AA498" s="1766"/>
      <c r="AB498" s="1766"/>
      <c r="AC498" s="1767"/>
      <c r="AD498" s="1768"/>
      <c r="AE498" s="1769"/>
      <c r="AF498" s="1769"/>
      <c r="AG498" s="1769"/>
      <c r="AH498" s="1769"/>
      <c r="AI498" s="1774"/>
      <c r="AJ498" s="1774"/>
      <c r="AK498" s="1774"/>
      <c r="AL498" s="1774"/>
      <c r="AM498" s="1771"/>
      <c r="AN498" s="1772"/>
      <c r="AO498" s="1772"/>
      <c r="AP498" s="1773"/>
      <c r="AQ498" s="1516"/>
      <c r="AR498" s="1516"/>
      <c r="AS498" s="1516"/>
      <c r="AT498" s="1516"/>
      <c r="AU498" s="1516"/>
      <c r="AV498" s="1516"/>
      <c r="AW498" s="1516"/>
      <c r="AX498" s="1516"/>
      <c r="AY498" s="1516"/>
      <c r="AZ498" s="1516"/>
      <c r="BA498" s="1516"/>
      <c r="BB498" s="1516"/>
      <c r="BC498" s="1763"/>
      <c r="BD498" s="1763"/>
      <c r="BE498" s="1763"/>
      <c r="BF498" s="1763"/>
      <c r="BG498" s="1763"/>
      <c r="BH498" s="1763"/>
      <c r="BI498" s="1764"/>
      <c r="BJ498" s="1764"/>
      <c r="BK498" s="1764"/>
      <c r="BL498" s="1764"/>
      <c r="BM498" s="1764"/>
      <c r="BN498" s="1764"/>
      <c r="BO498" s="1764"/>
      <c r="BP498" s="1764"/>
      <c r="BQ498" s="1764"/>
      <c r="BR498" s="1765"/>
      <c r="BS498" s="1766"/>
      <c r="BT498" s="1766"/>
      <c r="BU498" s="1767"/>
      <c r="BV498" s="1768"/>
      <c r="BW498" s="1769"/>
      <c r="BX498" s="1769"/>
      <c r="BY498" s="1769"/>
      <c r="BZ498" s="1769"/>
      <c r="CA498" s="1774"/>
      <c r="CB498" s="1774"/>
      <c r="CC498" s="1774"/>
      <c r="CD498" s="1774"/>
      <c r="CE498" s="1771"/>
      <c r="CF498" s="1772"/>
      <c r="CG498" s="1772"/>
      <c r="CH498" s="1772"/>
      <c r="CI498" s="1772"/>
      <c r="CJ498" s="1772"/>
      <c r="CK498" s="1772"/>
      <c r="CL498" s="1772"/>
      <c r="CM498" s="1772"/>
      <c r="CN498" s="1772"/>
      <c r="CO498" s="1772"/>
      <c r="CP498" s="1772"/>
      <c r="CQ498" s="1772"/>
      <c r="CR498" s="1772"/>
      <c r="CS498" s="1772"/>
      <c r="CT498" s="1772"/>
      <c r="CU498" s="1772"/>
      <c r="CV498" s="1772"/>
      <c r="CW498" s="1772"/>
      <c r="CX498" s="1772"/>
      <c r="CY498" s="1772"/>
      <c r="CZ498" s="1773"/>
      <c r="DA498" s="1516"/>
      <c r="DB498" s="1516"/>
      <c r="DC498" s="1516"/>
      <c r="DD498" s="1516"/>
      <c r="DE498" s="1516"/>
      <c r="DF498" s="1516"/>
      <c r="DG498" s="1516"/>
      <c r="DH498" s="1516"/>
      <c r="DI498" s="1516"/>
      <c r="DJ498">
        <f>COUNTA($E$498)</f>
        <v>0</v>
      </c>
    </row>
    <row r="499" spans="1:114" ht="16.5">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c r="CT499" s="72"/>
      <c r="CU499" s="72"/>
      <c r="CV499" s="72"/>
      <c r="CW499" s="72"/>
      <c r="CX499" s="72"/>
      <c r="CY499" s="72"/>
      <c r="CZ499" s="72"/>
      <c r="DA499" s="72"/>
      <c r="DB499" s="72"/>
      <c r="DC499" s="72"/>
      <c r="DD499" s="72"/>
      <c r="DE499" s="72"/>
      <c r="DF499" s="72"/>
      <c r="DG499" s="72"/>
      <c r="DH499" s="72"/>
      <c r="DI499" s="72"/>
    </row>
    <row r="500" spans="1:114" ht="16.5">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c r="CT500" s="72"/>
      <c r="CU500" s="72"/>
      <c r="CV500" s="72"/>
      <c r="CW500" s="72"/>
      <c r="CX500" s="72"/>
      <c r="CY500" s="72"/>
      <c r="CZ500" s="72"/>
      <c r="DA500" s="72"/>
      <c r="DB500" s="72"/>
      <c r="DC500" s="72"/>
      <c r="DD500" s="72"/>
      <c r="DE500" s="72"/>
      <c r="DF500" s="72"/>
      <c r="DG500" s="72"/>
      <c r="DH500" s="72"/>
      <c r="DI500" s="72"/>
    </row>
    <row r="501" spans="1:114" ht="16.5">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c r="CS501" s="72"/>
      <c r="CT501" s="72"/>
      <c r="CU501" s="72"/>
      <c r="CV501" s="72"/>
      <c r="CW501" s="72"/>
      <c r="CX501" s="72"/>
      <c r="CY501" s="72"/>
      <c r="CZ501" s="72"/>
      <c r="DA501" s="72"/>
      <c r="DB501" s="72"/>
      <c r="DC501" s="72"/>
      <c r="DD501" s="72"/>
      <c r="DE501" s="72"/>
      <c r="DF501" s="72"/>
      <c r="DG501" s="72"/>
      <c r="DH501" s="72"/>
      <c r="DI501" s="72"/>
    </row>
    <row r="502" spans="1:114" ht="16.5">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c r="CS502" s="72"/>
      <c r="CT502" s="72"/>
      <c r="CU502" s="72"/>
      <c r="CV502" s="72"/>
      <c r="CW502" s="72"/>
      <c r="CX502" s="72"/>
      <c r="CY502" s="72"/>
      <c r="CZ502" s="72"/>
      <c r="DA502" s="72"/>
      <c r="DB502" s="72"/>
      <c r="DC502" s="72"/>
      <c r="DD502" s="72"/>
      <c r="DE502" s="72"/>
      <c r="DF502" s="72"/>
      <c r="DG502" s="72"/>
      <c r="DH502" s="72"/>
      <c r="DI502" s="72"/>
    </row>
    <row r="503" spans="1:114" ht="16.5">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c r="CS503" s="72"/>
      <c r="CT503" s="72"/>
      <c r="CU503" s="72"/>
      <c r="CV503" s="72"/>
      <c r="CW503" s="72"/>
      <c r="CX503" s="72"/>
      <c r="CY503" s="72"/>
      <c r="CZ503" s="72"/>
      <c r="DA503" s="72"/>
      <c r="DB503" s="72"/>
      <c r="DC503" s="72"/>
      <c r="DD503" s="72"/>
      <c r="DE503" s="72"/>
      <c r="DF503" s="72"/>
      <c r="DG503" s="72"/>
      <c r="DH503" s="72"/>
      <c r="DI503" s="72"/>
    </row>
  </sheetData>
  <customSheetViews>
    <customSheetView guid="{8225F9A4-B132-4A5D-812B-5CC4E66507AF}" scale="50" showPageBreaks="1" fitToPage="1" hiddenRows="1" view="pageBreakPreview" topLeftCell="A21">
      <selection activeCell="H43" sqref="H43:EG44"/>
      <rowBreaks count="11" manualBreakCount="11">
        <brk id="101" max="49" man="1"/>
        <brk id="145" max="49" man="1"/>
        <brk id="198" max="16383" man="1"/>
        <brk id="234" max="16383" man="1"/>
        <brk id="267" max="16383" man="1"/>
        <brk id="300" max="16383" man="1"/>
        <brk id="333" max="16383" man="1"/>
        <brk id="366" max="16383" man="1"/>
        <brk id="399" max="16383" man="1"/>
        <brk id="432" max="16383" man="1"/>
        <brk id="466" max="16383" man="1"/>
      </rowBreaks>
      <pageMargins left="0.39370078740157483" right="0.39370078740157483" top="0.59055118110236227" bottom="0.39370078740157483" header="0.51181102362204722" footer="0.51181102362204722"/>
      <printOptions horizontalCentered="1"/>
      <pageSetup paperSize="8" scale="50" fitToHeight="0" orientation="landscape" r:id="rId1"/>
      <headerFooter differentFirst="1" alignWithMargins="0"/>
    </customSheetView>
    <customSheetView guid="{EDACF057-9C7A-4696-952E-92B3C17C18EB}" scale="50" showPageBreaks="1" fitToPage="1" hiddenRows="1" view="pageBreakPreview">
      <selection activeCell="BU20" sqref="BU20"/>
      <rowBreaks count="11" manualBreakCount="11">
        <brk id="101" max="49" man="1"/>
        <brk id="145" max="49" man="1"/>
        <brk id="198" max="16383" man="1"/>
        <brk id="234" max="16383" man="1"/>
        <brk id="267" max="16383" man="1"/>
        <brk id="300" max="16383" man="1"/>
        <brk id="333" max="16383" man="1"/>
        <brk id="366" max="16383" man="1"/>
        <brk id="399" max="16383" man="1"/>
        <brk id="432" max="16383" man="1"/>
        <brk id="466" max="16383" man="1"/>
      </rowBreaks>
      <pageMargins left="0.39370078740157483" right="0.39370078740157483" top="0.59055118110236227" bottom="0.39370078740157483" header="0.51181102362204722" footer="0.51181102362204722"/>
      <printOptions horizontalCentered="1"/>
      <pageSetup paperSize="8" scale="52" fitToHeight="0" orientation="landscape" r:id="rId2"/>
      <headerFooter differentFirst="1" alignWithMargins="0"/>
    </customSheetView>
  </customSheetViews>
  <mergeCells count="6324">
    <mergeCell ref="A81:B84"/>
    <mergeCell ref="A92:B93"/>
    <mergeCell ref="BH10:BZ19"/>
    <mergeCell ref="A71:B80"/>
    <mergeCell ref="A85:B91"/>
    <mergeCell ref="AH85:AY91"/>
    <mergeCell ref="BZ85:DI91"/>
    <mergeCell ref="A114:F145"/>
    <mergeCell ref="A146:F197"/>
    <mergeCell ref="A50:F52"/>
    <mergeCell ref="H50:H52"/>
    <mergeCell ref="I50:P52"/>
    <mergeCell ref="Q50:W52"/>
    <mergeCell ref="X50:Y52"/>
    <mergeCell ref="AZ50:AZ52"/>
    <mergeCell ref="BA50:BH52"/>
    <mergeCell ref="BI50:BO52"/>
    <mergeCell ref="BP50:BQ52"/>
    <mergeCell ref="A53:F57"/>
    <mergeCell ref="H53:H54"/>
    <mergeCell ref="I53:P54"/>
    <mergeCell ref="Q53:Y54"/>
    <mergeCell ref="Z53:AB54"/>
    <mergeCell ref="AC53:AE54"/>
    <mergeCell ref="AF53:AI54"/>
    <mergeCell ref="AJ53:AM54"/>
    <mergeCell ref="AN53:AQ54"/>
    <mergeCell ref="AZ53:AZ54"/>
    <mergeCell ref="BA53:BH54"/>
    <mergeCell ref="BI53:BQ54"/>
    <mergeCell ref="H55:H57"/>
    <mergeCell ref="I55:P57"/>
    <mergeCell ref="Q55:Y57"/>
    <mergeCell ref="AZ55:AZ57"/>
    <mergeCell ref="BA55:BH57"/>
    <mergeCell ref="BI55:BQ57"/>
    <mergeCell ref="A40:F41"/>
    <mergeCell ref="H40:BT41"/>
    <mergeCell ref="BU40:EG41"/>
    <mergeCell ref="A43:F44"/>
    <mergeCell ref="H43:EG44"/>
    <mergeCell ref="A45:F49"/>
    <mergeCell ref="H45:H46"/>
    <mergeCell ref="I45:P46"/>
    <mergeCell ref="Q45:W46"/>
    <mergeCell ref="X45:Y46"/>
    <mergeCell ref="Z45:AB46"/>
    <mergeCell ref="AC45:AE46"/>
    <mergeCell ref="AF45:AI46"/>
    <mergeCell ref="AJ45:AM46"/>
    <mergeCell ref="AN45:AQ46"/>
    <mergeCell ref="AZ45:AZ46"/>
    <mergeCell ref="BA45:BH46"/>
    <mergeCell ref="BI45:BO46"/>
    <mergeCell ref="BP45:BQ46"/>
    <mergeCell ref="BR45:BT46"/>
    <mergeCell ref="BU45:BW46"/>
    <mergeCell ref="BX45:CA46"/>
    <mergeCell ref="CB45:CE46"/>
    <mergeCell ref="CF45:DA46"/>
    <mergeCell ref="H47:H49"/>
    <mergeCell ref="I47:P49"/>
    <mergeCell ref="Q47:W49"/>
    <mergeCell ref="X47:Y49"/>
    <mergeCell ref="BU32:EG33"/>
    <mergeCell ref="A35:F39"/>
    <mergeCell ref="H35:U36"/>
    <mergeCell ref="V35:AG36"/>
    <mergeCell ref="AH35:AK36"/>
    <mergeCell ref="AL35:AP36"/>
    <mergeCell ref="AQ35:AV36"/>
    <mergeCell ref="AW35:BB36"/>
    <mergeCell ref="BC35:BH36"/>
    <mergeCell ref="BU35:CH36"/>
    <mergeCell ref="CI35:CT36"/>
    <mergeCell ref="CU35:CX36"/>
    <mergeCell ref="CY35:DC36"/>
    <mergeCell ref="DD35:DI36"/>
    <mergeCell ref="DJ35:DO36"/>
    <mergeCell ref="DP35:DU36"/>
    <mergeCell ref="H37:U39"/>
    <mergeCell ref="V37:AG39"/>
    <mergeCell ref="BU37:CH39"/>
    <mergeCell ref="CI37:CT39"/>
    <mergeCell ref="AH38:AK38"/>
    <mergeCell ref="AL38:AP38"/>
    <mergeCell ref="AQ38:AV38"/>
    <mergeCell ref="AW38:BB38"/>
    <mergeCell ref="BC38:BH38"/>
    <mergeCell ref="BI38:BN38"/>
    <mergeCell ref="BO38:BT38"/>
    <mergeCell ref="CU38:CX38"/>
    <mergeCell ref="CY38:DC38"/>
    <mergeCell ref="DD38:DI38"/>
    <mergeCell ref="DJ38:DO38"/>
    <mergeCell ref="DP38:DU38"/>
    <mergeCell ref="DA498:DI498"/>
    <mergeCell ref="A10:F12"/>
    <mergeCell ref="H10:BG12"/>
    <mergeCell ref="CC11:CE16"/>
    <mergeCell ref="A13:F15"/>
    <mergeCell ref="H13:BG15"/>
    <mergeCell ref="A16:F19"/>
    <mergeCell ref="H16:BG19"/>
    <mergeCell ref="A23:F25"/>
    <mergeCell ref="H24:U25"/>
    <mergeCell ref="V24:AG25"/>
    <mergeCell ref="BU24:CH25"/>
    <mergeCell ref="CI24:CT25"/>
    <mergeCell ref="A27:F31"/>
    <mergeCell ref="H27:U28"/>
    <mergeCell ref="V27:AG28"/>
    <mergeCell ref="AH27:AK28"/>
    <mergeCell ref="AL27:AP28"/>
    <mergeCell ref="AQ27:AV28"/>
    <mergeCell ref="AW27:BB28"/>
    <mergeCell ref="BC27:BH28"/>
    <mergeCell ref="BU27:CH28"/>
    <mergeCell ref="CI27:CT28"/>
    <mergeCell ref="CU27:CX28"/>
    <mergeCell ref="CY27:DC28"/>
    <mergeCell ref="DD27:DI28"/>
    <mergeCell ref="H29:U31"/>
    <mergeCell ref="V29:AG31"/>
    <mergeCell ref="BU29:CH31"/>
    <mergeCell ref="CI29:CT31"/>
    <mergeCell ref="A32:F33"/>
    <mergeCell ref="H32:BT33"/>
    <mergeCell ref="A498:B498"/>
    <mergeCell ref="C498:D498"/>
    <mergeCell ref="E498:J498"/>
    <mergeCell ref="K498:P498"/>
    <mergeCell ref="Q498:Y498"/>
    <mergeCell ref="Z498:AC498"/>
    <mergeCell ref="AD498:AH498"/>
    <mergeCell ref="AI498:AL498"/>
    <mergeCell ref="AM498:AP498"/>
    <mergeCell ref="AQ498:AY498"/>
    <mergeCell ref="AZ498:BB498"/>
    <mergeCell ref="BC498:BH498"/>
    <mergeCell ref="BI498:BQ498"/>
    <mergeCell ref="BR498:BU498"/>
    <mergeCell ref="BV498:BZ498"/>
    <mergeCell ref="CA498:CD498"/>
    <mergeCell ref="CE498:CZ498"/>
    <mergeCell ref="DA496:DI496"/>
    <mergeCell ref="A497:B497"/>
    <mergeCell ref="C497:D497"/>
    <mergeCell ref="E497:J497"/>
    <mergeCell ref="K497:P497"/>
    <mergeCell ref="Q497:Y497"/>
    <mergeCell ref="Z497:AC497"/>
    <mergeCell ref="AD497:AH497"/>
    <mergeCell ref="AI497:AL497"/>
    <mergeCell ref="AM497:AP497"/>
    <mergeCell ref="AQ497:AY497"/>
    <mergeCell ref="AZ497:BB497"/>
    <mergeCell ref="BC497:BH497"/>
    <mergeCell ref="BI497:BQ497"/>
    <mergeCell ref="BR497:BU497"/>
    <mergeCell ref="BV497:BZ497"/>
    <mergeCell ref="CA497:CD497"/>
    <mergeCell ref="CE497:CZ497"/>
    <mergeCell ref="DA497:DI497"/>
    <mergeCell ref="A496:B496"/>
    <mergeCell ref="C496:D496"/>
    <mergeCell ref="E496:J496"/>
    <mergeCell ref="K496:P496"/>
    <mergeCell ref="Q496:Y496"/>
    <mergeCell ref="Z496:AC496"/>
    <mergeCell ref="AD496:AH496"/>
    <mergeCell ref="AI496:AL496"/>
    <mergeCell ref="AM496:AP496"/>
    <mergeCell ref="AQ496:AY496"/>
    <mergeCell ref="AZ496:BB496"/>
    <mergeCell ref="BC496:BH496"/>
    <mergeCell ref="BI496:BQ496"/>
    <mergeCell ref="BR496:BU496"/>
    <mergeCell ref="BV496:BZ496"/>
    <mergeCell ref="CA496:CD496"/>
    <mergeCell ref="CE496:CZ496"/>
    <mergeCell ref="DA494:DI494"/>
    <mergeCell ref="A495:B495"/>
    <mergeCell ref="C495:D495"/>
    <mergeCell ref="E495:J495"/>
    <mergeCell ref="K495:P495"/>
    <mergeCell ref="Q495:Y495"/>
    <mergeCell ref="Z495:AC495"/>
    <mergeCell ref="AD495:AH495"/>
    <mergeCell ref="AI495:AL495"/>
    <mergeCell ref="AM495:AP495"/>
    <mergeCell ref="AQ495:AY495"/>
    <mergeCell ref="AZ495:BB495"/>
    <mergeCell ref="BC495:BH495"/>
    <mergeCell ref="BI495:BQ495"/>
    <mergeCell ref="BR495:BU495"/>
    <mergeCell ref="BV495:BZ495"/>
    <mergeCell ref="CA495:CD495"/>
    <mergeCell ref="CE495:CZ495"/>
    <mergeCell ref="DA495:DI495"/>
    <mergeCell ref="A494:B494"/>
    <mergeCell ref="C494:D494"/>
    <mergeCell ref="E494:J494"/>
    <mergeCell ref="K494:P494"/>
    <mergeCell ref="Q494:Y494"/>
    <mergeCell ref="Z494:AC494"/>
    <mergeCell ref="AD494:AH494"/>
    <mergeCell ref="AI494:AL494"/>
    <mergeCell ref="AM494:AP494"/>
    <mergeCell ref="AQ494:AY494"/>
    <mergeCell ref="AZ494:BB494"/>
    <mergeCell ref="BC494:BH494"/>
    <mergeCell ref="BI494:BQ494"/>
    <mergeCell ref="BR494:BU494"/>
    <mergeCell ref="BV494:BZ494"/>
    <mergeCell ref="CA494:CD494"/>
    <mergeCell ref="CE494:CZ494"/>
    <mergeCell ref="DA492:DI492"/>
    <mergeCell ref="A493:B493"/>
    <mergeCell ref="C493:D493"/>
    <mergeCell ref="E493:J493"/>
    <mergeCell ref="K493:P493"/>
    <mergeCell ref="Q493:Y493"/>
    <mergeCell ref="Z493:AC493"/>
    <mergeCell ref="AD493:AH493"/>
    <mergeCell ref="AI493:AL493"/>
    <mergeCell ref="AM493:AP493"/>
    <mergeCell ref="AQ493:AY493"/>
    <mergeCell ref="AZ493:BB493"/>
    <mergeCell ref="BC493:BH493"/>
    <mergeCell ref="BI493:BQ493"/>
    <mergeCell ref="BR493:BU493"/>
    <mergeCell ref="BV493:BZ493"/>
    <mergeCell ref="CA493:CD493"/>
    <mergeCell ref="CE493:CZ493"/>
    <mergeCell ref="DA493:DI493"/>
    <mergeCell ref="A492:B492"/>
    <mergeCell ref="C492:D492"/>
    <mergeCell ref="E492:J492"/>
    <mergeCell ref="K492:P492"/>
    <mergeCell ref="Q492:Y492"/>
    <mergeCell ref="Z492:AC492"/>
    <mergeCell ref="AD492:AH492"/>
    <mergeCell ref="AI492:AL492"/>
    <mergeCell ref="AM492:AP492"/>
    <mergeCell ref="AQ492:AY492"/>
    <mergeCell ref="AZ492:BB492"/>
    <mergeCell ref="BC492:BH492"/>
    <mergeCell ref="BI492:BQ492"/>
    <mergeCell ref="BR492:BU492"/>
    <mergeCell ref="BV492:BZ492"/>
    <mergeCell ref="CA492:CD492"/>
    <mergeCell ref="CE492:CZ492"/>
    <mergeCell ref="DA490:DI490"/>
    <mergeCell ref="A491:B491"/>
    <mergeCell ref="C491:D491"/>
    <mergeCell ref="E491:J491"/>
    <mergeCell ref="K491:P491"/>
    <mergeCell ref="Q491:Y491"/>
    <mergeCell ref="Z491:AC491"/>
    <mergeCell ref="AD491:AH491"/>
    <mergeCell ref="AI491:AL491"/>
    <mergeCell ref="AM491:AP491"/>
    <mergeCell ref="AQ491:AY491"/>
    <mergeCell ref="AZ491:BB491"/>
    <mergeCell ref="BC491:BH491"/>
    <mergeCell ref="BI491:BQ491"/>
    <mergeCell ref="BR491:BU491"/>
    <mergeCell ref="BV491:BZ491"/>
    <mergeCell ref="CA491:CD491"/>
    <mergeCell ref="CE491:CZ491"/>
    <mergeCell ref="DA491:DI491"/>
    <mergeCell ref="A490:B490"/>
    <mergeCell ref="C490:D490"/>
    <mergeCell ref="E490:J490"/>
    <mergeCell ref="K490:P490"/>
    <mergeCell ref="Q490:Y490"/>
    <mergeCell ref="Z490:AC490"/>
    <mergeCell ref="AD490:AH490"/>
    <mergeCell ref="AI490:AL490"/>
    <mergeCell ref="AM490:AP490"/>
    <mergeCell ref="AQ490:AY490"/>
    <mergeCell ref="AZ490:BB490"/>
    <mergeCell ref="BC490:BH490"/>
    <mergeCell ref="BI490:BQ490"/>
    <mergeCell ref="BR490:BU490"/>
    <mergeCell ref="BV490:BZ490"/>
    <mergeCell ref="CA490:CD490"/>
    <mergeCell ref="CE490:CZ490"/>
    <mergeCell ref="DA488:DI488"/>
    <mergeCell ref="DA489:DI489"/>
    <mergeCell ref="A489:B489"/>
    <mergeCell ref="C489:D489"/>
    <mergeCell ref="E489:J489"/>
    <mergeCell ref="K489:P489"/>
    <mergeCell ref="Q489:Y489"/>
    <mergeCell ref="Z489:AC489"/>
    <mergeCell ref="AD489:AH489"/>
    <mergeCell ref="AI489:AL489"/>
    <mergeCell ref="AM489:AP489"/>
    <mergeCell ref="AQ489:AY489"/>
    <mergeCell ref="AZ489:BB489"/>
    <mergeCell ref="BC489:BH489"/>
    <mergeCell ref="BI489:BQ489"/>
    <mergeCell ref="BR489:BU489"/>
    <mergeCell ref="BV489:BZ489"/>
    <mergeCell ref="CA489:CD489"/>
    <mergeCell ref="CE489:CZ489"/>
    <mergeCell ref="A488:B488"/>
    <mergeCell ref="C488:D488"/>
    <mergeCell ref="E488:J488"/>
    <mergeCell ref="K488:P488"/>
    <mergeCell ref="Q488:Y488"/>
    <mergeCell ref="Z488:AC488"/>
    <mergeCell ref="AD488:AH488"/>
    <mergeCell ref="AI488:AL488"/>
    <mergeCell ref="AM488:AP488"/>
    <mergeCell ref="AQ488:AY488"/>
    <mergeCell ref="AZ488:BB488"/>
    <mergeCell ref="BC488:BH488"/>
    <mergeCell ref="BI488:BQ488"/>
    <mergeCell ref="BR488:BU488"/>
    <mergeCell ref="BV488:BZ488"/>
    <mergeCell ref="CA488:CD488"/>
    <mergeCell ref="CE488:CZ488"/>
    <mergeCell ref="DA486:DI486"/>
    <mergeCell ref="A487:B487"/>
    <mergeCell ref="C487:D487"/>
    <mergeCell ref="E487:J487"/>
    <mergeCell ref="K487:P487"/>
    <mergeCell ref="Q487:Y487"/>
    <mergeCell ref="Z487:AC487"/>
    <mergeCell ref="AD487:AH487"/>
    <mergeCell ref="AI487:AL487"/>
    <mergeCell ref="AM487:AP487"/>
    <mergeCell ref="AQ487:AY487"/>
    <mergeCell ref="AZ487:BB487"/>
    <mergeCell ref="BC487:BH487"/>
    <mergeCell ref="BI487:BQ487"/>
    <mergeCell ref="BR487:BU487"/>
    <mergeCell ref="BV487:BZ487"/>
    <mergeCell ref="CA487:CD487"/>
    <mergeCell ref="CE487:CZ487"/>
    <mergeCell ref="DA487:DI487"/>
    <mergeCell ref="A486:B486"/>
    <mergeCell ref="C486:D486"/>
    <mergeCell ref="E486:J486"/>
    <mergeCell ref="K486:P486"/>
    <mergeCell ref="Q486:Y486"/>
    <mergeCell ref="Z486:AC486"/>
    <mergeCell ref="AD486:AH486"/>
    <mergeCell ref="AI486:AL486"/>
    <mergeCell ref="AM486:AP486"/>
    <mergeCell ref="AQ486:AY486"/>
    <mergeCell ref="AZ486:BB486"/>
    <mergeCell ref="BC486:BH486"/>
    <mergeCell ref="BI486:BQ486"/>
    <mergeCell ref="BR486:BU486"/>
    <mergeCell ref="BV486:BZ486"/>
    <mergeCell ref="CA486:CD486"/>
    <mergeCell ref="CE486:CZ486"/>
    <mergeCell ref="DA484:DI484"/>
    <mergeCell ref="A485:B485"/>
    <mergeCell ref="C485:D485"/>
    <mergeCell ref="E485:J485"/>
    <mergeCell ref="K485:P485"/>
    <mergeCell ref="Q485:Y485"/>
    <mergeCell ref="Z485:AC485"/>
    <mergeCell ref="AD485:AH485"/>
    <mergeCell ref="AI485:AL485"/>
    <mergeCell ref="AM485:AP485"/>
    <mergeCell ref="AQ485:AY485"/>
    <mergeCell ref="AZ485:BB485"/>
    <mergeCell ref="BC485:BH485"/>
    <mergeCell ref="BI485:BQ485"/>
    <mergeCell ref="BR485:BU485"/>
    <mergeCell ref="BV485:BZ485"/>
    <mergeCell ref="CA485:CD485"/>
    <mergeCell ref="CE485:CZ485"/>
    <mergeCell ref="DA485:DI485"/>
    <mergeCell ref="A484:B484"/>
    <mergeCell ref="C484:D484"/>
    <mergeCell ref="E484:J484"/>
    <mergeCell ref="K484:P484"/>
    <mergeCell ref="Q484:Y484"/>
    <mergeCell ref="Z484:AC484"/>
    <mergeCell ref="AD484:AH484"/>
    <mergeCell ref="AI484:AL484"/>
    <mergeCell ref="AM484:AP484"/>
    <mergeCell ref="AQ484:AY484"/>
    <mergeCell ref="AZ484:BB484"/>
    <mergeCell ref="BC484:BH484"/>
    <mergeCell ref="BI484:BQ484"/>
    <mergeCell ref="BR484:BU484"/>
    <mergeCell ref="BV484:BZ484"/>
    <mergeCell ref="CA484:CD484"/>
    <mergeCell ref="CE484:CZ484"/>
    <mergeCell ref="DA482:DI482"/>
    <mergeCell ref="A483:B483"/>
    <mergeCell ref="C483:D483"/>
    <mergeCell ref="E483:J483"/>
    <mergeCell ref="K483:P483"/>
    <mergeCell ref="Q483:Y483"/>
    <mergeCell ref="Z483:AC483"/>
    <mergeCell ref="AD483:AH483"/>
    <mergeCell ref="AI483:AL483"/>
    <mergeCell ref="AM483:AP483"/>
    <mergeCell ref="AQ483:AY483"/>
    <mergeCell ref="AZ483:BB483"/>
    <mergeCell ref="BC483:BH483"/>
    <mergeCell ref="BI483:BQ483"/>
    <mergeCell ref="BR483:BU483"/>
    <mergeCell ref="BV483:BZ483"/>
    <mergeCell ref="CA483:CD483"/>
    <mergeCell ref="CE483:CZ483"/>
    <mergeCell ref="DA483:DI483"/>
    <mergeCell ref="A482:B482"/>
    <mergeCell ref="C482:D482"/>
    <mergeCell ref="E482:J482"/>
    <mergeCell ref="K482:P482"/>
    <mergeCell ref="Q482:Y482"/>
    <mergeCell ref="Z482:AC482"/>
    <mergeCell ref="AD482:AH482"/>
    <mergeCell ref="AI482:AL482"/>
    <mergeCell ref="AM482:AP482"/>
    <mergeCell ref="AQ482:AY482"/>
    <mergeCell ref="AZ482:BB482"/>
    <mergeCell ref="BC482:BH482"/>
    <mergeCell ref="BI482:BQ482"/>
    <mergeCell ref="BR482:BU482"/>
    <mergeCell ref="BV482:BZ482"/>
    <mergeCell ref="CA482:CD482"/>
    <mergeCell ref="CE482:CZ482"/>
    <mergeCell ref="DA480:DI480"/>
    <mergeCell ref="A481:B481"/>
    <mergeCell ref="C481:D481"/>
    <mergeCell ref="E481:J481"/>
    <mergeCell ref="K481:P481"/>
    <mergeCell ref="Q481:Y481"/>
    <mergeCell ref="Z481:AC481"/>
    <mergeCell ref="AD481:AH481"/>
    <mergeCell ref="AI481:AL481"/>
    <mergeCell ref="AM481:AP481"/>
    <mergeCell ref="AQ481:AY481"/>
    <mergeCell ref="AZ481:BB481"/>
    <mergeCell ref="BC481:BH481"/>
    <mergeCell ref="BI481:BQ481"/>
    <mergeCell ref="BR481:BU481"/>
    <mergeCell ref="BV481:BZ481"/>
    <mergeCell ref="CA481:CD481"/>
    <mergeCell ref="CE481:CZ481"/>
    <mergeCell ref="DA481:DI481"/>
    <mergeCell ref="A480:B480"/>
    <mergeCell ref="C480:D480"/>
    <mergeCell ref="E480:J480"/>
    <mergeCell ref="K480:P480"/>
    <mergeCell ref="Q480:Y480"/>
    <mergeCell ref="Z480:AC480"/>
    <mergeCell ref="AD480:AH480"/>
    <mergeCell ref="AI480:AL480"/>
    <mergeCell ref="AM480:AP480"/>
    <mergeCell ref="AQ480:AY480"/>
    <mergeCell ref="AZ480:BB480"/>
    <mergeCell ref="BC480:BH480"/>
    <mergeCell ref="BI480:BQ480"/>
    <mergeCell ref="BR480:BU480"/>
    <mergeCell ref="BV480:BZ480"/>
    <mergeCell ref="CA480:CD480"/>
    <mergeCell ref="CE480:CZ480"/>
    <mergeCell ref="DA478:DI478"/>
    <mergeCell ref="DA479:DI479"/>
    <mergeCell ref="A479:B479"/>
    <mergeCell ref="C479:D479"/>
    <mergeCell ref="E479:J479"/>
    <mergeCell ref="K479:P479"/>
    <mergeCell ref="Q479:Y479"/>
    <mergeCell ref="Z479:AC479"/>
    <mergeCell ref="AD479:AH479"/>
    <mergeCell ref="AI479:AL479"/>
    <mergeCell ref="AM479:AP479"/>
    <mergeCell ref="AQ479:AY479"/>
    <mergeCell ref="AZ479:BB479"/>
    <mergeCell ref="BC479:BH479"/>
    <mergeCell ref="BI479:BQ479"/>
    <mergeCell ref="BR479:BU479"/>
    <mergeCell ref="BV479:BZ479"/>
    <mergeCell ref="CA479:CD479"/>
    <mergeCell ref="CE479:CZ479"/>
    <mergeCell ref="A478:B478"/>
    <mergeCell ref="C478:D478"/>
    <mergeCell ref="E478:J478"/>
    <mergeCell ref="K478:P478"/>
    <mergeCell ref="Q478:Y478"/>
    <mergeCell ref="Z478:AC478"/>
    <mergeCell ref="AD478:AH478"/>
    <mergeCell ref="AI478:AL478"/>
    <mergeCell ref="AM478:AP478"/>
    <mergeCell ref="AQ478:AY478"/>
    <mergeCell ref="AZ478:BB478"/>
    <mergeCell ref="BC478:BH478"/>
    <mergeCell ref="BI478:BQ478"/>
    <mergeCell ref="BR478:BU478"/>
    <mergeCell ref="BV478:BZ478"/>
    <mergeCell ref="CA478:CD478"/>
    <mergeCell ref="CE478:CZ478"/>
    <mergeCell ref="DA476:DI476"/>
    <mergeCell ref="A477:B477"/>
    <mergeCell ref="C477:D477"/>
    <mergeCell ref="E477:J477"/>
    <mergeCell ref="K477:P477"/>
    <mergeCell ref="Q477:Y477"/>
    <mergeCell ref="Z477:AC477"/>
    <mergeCell ref="AD477:AH477"/>
    <mergeCell ref="AI477:AL477"/>
    <mergeCell ref="AM477:AP477"/>
    <mergeCell ref="AQ477:AY477"/>
    <mergeCell ref="AZ477:BB477"/>
    <mergeCell ref="BC477:BH477"/>
    <mergeCell ref="BI477:BQ477"/>
    <mergeCell ref="BR477:BU477"/>
    <mergeCell ref="BV477:BZ477"/>
    <mergeCell ref="CA477:CD477"/>
    <mergeCell ref="CE477:CZ477"/>
    <mergeCell ref="DA477:DI477"/>
    <mergeCell ref="A476:B476"/>
    <mergeCell ref="C476:D476"/>
    <mergeCell ref="E476:J476"/>
    <mergeCell ref="K476:P476"/>
    <mergeCell ref="Q476:Y476"/>
    <mergeCell ref="Z476:AC476"/>
    <mergeCell ref="AD476:AH476"/>
    <mergeCell ref="AI476:AL476"/>
    <mergeCell ref="AM476:AP476"/>
    <mergeCell ref="AQ476:AY476"/>
    <mergeCell ref="AZ476:BB476"/>
    <mergeCell ref="BC476:BH476"/>
    <mergeCell ref="BI476:BQ476"/>
    <mergeCell ref="BR476:BU476"/>
    <mergeCell ref="BV476:BZ476"/>
    <mergeCell ref="CA476:CD476"/>
    <mergeCell ref="CE476:CZ476"/>
    <mergeCell ref="DA474:DI474"/>
    <mergeCell ref="A475:B475"/>
    <mergeCell ref="C475:D475"/>
    <mergeCell ref="E475:J475"/>
    <mergeCell ref="K475:P475"/>
    <mergeCell ref="Q475:Y475"/>
    <mergeCell ref="Z475:AC475"/>
    <mergeCell ref="AD475:AH475"/>
    <mergeCell ref="AI475:AL475"/>
    <mergeCell ref="AM475:AP475"/>
    <mergeCell ref="AQ475:AY475"/>
    <mergeCell ref="AZ475:BB475"/>
    <mergeCell ref="BC475:BH475"/>
    <mergeCell ref="BI475:BQ475"/>
    <mergeCell ref="BR475:BU475"/>
    <mergeCell ref="BV475:BZ475"/>
    <mergeCell ref="CA475:CD475"/>
    <mergeCell ref="CE475:CZ475"/>
    <mergeCell ref="DA475:DI475"/>
    <mergeCell ref="A474:B474"/>
    <mergeCell ref="C474:D474"/>
    <mergeCell ref="E474:J474"/>
    <mergeCell ref="K474:P474"/>
    <mergeCell ref="Q474:Y474"/>
    <mergeCell ref="Z474:AC474"/>
    <mergeCell ref="AD474:AH474"/>
    <mergeCell ref="AI474:AL474"/>
    <mergeCell ref="AM474:AP474"/>
    <mergeCell ref="AQ474:AY474"/>
    <mergeCell ref="AZ474:BB474"/>
    <mergeCell ref="BC474:BH474"/>
    <mergeCell ref="BI474:BQ474"/>
    <mergeCell ref="BR474:BU474"/>
    <mergeCell ref="BV474:BZ474"/>
    <mergeCell ref="CA474:CD474"/>
    <mergeCell ref="CE474:CZ474"/>
    <mergeCell ref="DA472:DI472"/>
    <mergeCell ref="A473:B473"/>
    <mergeCell ref="C473:D473"/>
    <mergeCell ref="E473:J473"/>
    <mergeCell ref="K473:P473"/>
    <mergeCell ref="Q473:Y473"/>
    <mergeCell ref="Z473:AC473"/>
    <mergeCell ref="AD473:AH473"/>
    <mergeCell ref="AI473:AL473"/>
    <mergeCell ref="AM473:AP473"/>
    <mergeCell ref="AQ473:AY473"/>
    <mergeCell ref="AZ473:BB473"/>
    <mergeCell ref="BC473:BH473"/>
    <mergeCell ref="BI473:BQ473"/>
    <mergeCell ref="BR473:BU473"/>
    <mergeCell ref="BV473:BZ473"/>
    <mergeCell ref="CA473:CD473"/>
    <mergeCell ref="CE473:CZ473"/>
    <mergeCell ref="DA473:DI473"/>
    <mergeCell ref="A472:B472"/>
    <mergeCell ref="C472:D472"/>
    <mergeCell ref="E472:J472"/>
    <mergeCell ref="K472:P472"/>
    <mergeCell ref="Q472:Y472"/>
    <mergeCell ref="Z472:AC472"/>
    <mergeCell ref="AD472:AH472"/>
    <mergeCell ref="AI472:AL472"/>
    <mergeCell ref="AM472:AP472"/>
    <mergeCell ref="AQ472:AY472"/>
    <mergeCell ref="AZ472:BB472"/>
    <mergeCell ref="BC472:BH472"/>
    <mergeCell ref="BI472:BQ472"/>
    <mergeCell ref="BR472:BU472"/>
    <mergeCell ref="BV472:BZ472"/>
    <mergeCell ref="CA472:CD472"/>
    <mergeCell ref="CE472:CZ472"/>
    <mergeCell ref="DA470:DI470"/>
    <mergeCell ref="A471:B471"/>
    <mergeCell ref="C471:D471"/>
    <mergeCell ref="E471:J471"/>
    <mergeCell ref="K471:P471"/>
    <mergeCell ref="Q471:Y471"/>
    <mergeCell ref="Z471:AC471"/>
    <mergeCell ref="AD471:AH471"/>
    <mergeCell ref="AI471:AL471"/>
    <mergeCell ref="AM471:AP471"/>
    <mergeCell ref="AQ471:AY471"/>
    <mergeCell ref="AZ471:BB471"/>
    <mergeCell ref="BC471:BH471"/>
    <mergeCell ref="BI471:BQ471"/>
    <mergeCell ref="BR471:BU471"/>
    <mergeCell ref="BV471:BZ471"/>
    <mergeCell ref="CA471:CD471"/>
    <mergeCell ref="CE471:CZ471"/>
    <mergeCell ref="DA471:DI471"/>
    <mergeCell ref="A470:B470"/>
    <mergeCell ref="C470:D470"/>
    <mergeCell ref="E470:J470"/>
    <mergeCell ref="K470:P470"/>
    <mergeCell ref="Q470:Y470"/>
    <mergeCell ref="Z470:AC470"/>
    <mergeCell ref="AD470:AH470"/>
    <mergeCell ref="AI470:AL470"/>
    <mergeCell ref="AM470:AP470"/>
    <mergeCell ref="AQ470:AY470"/>
    <mergeCell ref="AZ470:BB470"/>
    <mergeCell ref="BC470:BH470"/>
    <mergeCell ref="BI470:BQ470"/>
    <mergeCell ref="BR470:BU470"/>
    <mergeCell ref="BV470:BZ470"/>
    <mergeCell ref="CA470:CD470"/>
    <mergeCell ref="CE470:CZ470"/>
    <mergeCell ref="DA468:DI468"/>
    <mergeCell ref="DA469:DI469"/>
    <mergeCell ref="A469:B469"/>
    <mergeCell ref="C469:D469"/>
    <mergeCell ref="E469:J469"/>
    <mergeCell ref="K469:P469"/>
    <mergeCell ref="Q469:Y469"/>
    <mergeCell ref="Z469:AC469"/>
    <mergeCell ref="AD469:AH469"/>
    <mergeCell ref="AI469:AL469"/>
    <mergeCell ref="AM469:AP469"/>
    <mergeCell ref="AQ469:AY469"/>
    <mergeCell ref="AZ469:BB469"/>
    <mergeCell ref="BC469:BH469"/>
    <mergeCell ref="BI469:BQ469"/>
    <mergeCell ref="BR469:BU469"/>
    <mergeCell ref="BV469:BZ469"/>
    <mergeCell ref="CA469:CD469"/>
    <mergeCell ref="CE469:CZ469"/>
    <mergeCell ref="A465:AL465"/>
    <mergeCell ref="AM465:AO465"/>
    <mergeCell ref="AZ465:CD465"/>
    <mergeCell ref="CE465:CG465"/>
    <mergeCell ref="A468:B468"/>
    <mergeCell ref="C468:D468"/>
    <mergeCell ref="E468:J468"/>
    <mergeCell ref="K468:P468"/>
    <mergeCell ref="Q468:Y468"/>
    <mergeCell ref="Z468:AC468"/>
    <mergeCell ref="AD468:AH468"/>
    <mergeCell ref="AI468:AL468"/>
    <mergeCell ref="AM468:AP468"/>
    <mergeCell ref="AQ468:AY468"/>
    <mergeCell ref="AZ468:BB468"/>
    <mergeCell ref="BC468:BH468"/>
    <mergeCell ref="BI468:BQ468"/>
    <mergeCell ref="BR468:BU468"/>
    <mergeCell ref="BV468:BZ468"/>
    <mergeCell ref="CA468:CD468"/>
    <mergeCell ref="CE468:CZ468"/>
    <mergeCell ref="A464:B464"/>
    <mergeCell ref="C464:J464"/>
    <mergeCell ref="K464:P464"/>
    <mergeCell ref="Q464:Y464"/>
    <mergeCell ref="Z464:AC464"/>
    <mergeCell ref="AD464:AH464"/>
    <mergeCell ref="AI464:AL464"/>
    <mergeCell ref="AM464:AP464"/>
    <mergeCell ref="AQ464:AY464"/>
    <mergeCell ref="AZ464:BB464"/>
    <mergeCell ref="BC464:BH464"/>
    <mergeCell ref="BI464:BQ464"/>
    <mergeCell ref="BR464:BU464"/>
    <mergeCell ref="BV464:BZ464"/>
    <mergeCell ref="CA464:CD464"/>
    <mergeCell ref="CE464:CZ464"/>
    <mergeCell ref="DA464:DI464"/>
    <mergeCell ref="A463:B463"/>
    <mergeCell ref="C463:J463"/>
    <mergeCell ref="K463:P463"/>
    <mergeCell ref="Q463:Y463"/>
    <mergeCell ref="Z463:AC463"/>
    <mergeCell ref="AD463:AH463"/>
    <mergeCell ref="AI463:AL463"/>
    <mergeCell ref="AM463:AP463"/>
    <mergeCell ref="AQ463:AY463"/>
    <mergeCell ref="AZ463:BB463"/>
    <mergeCell ref="BC463:BH463"/>
    <mergeCell ref="BI463:BQ463"/>
    <mergeCell ref="BR463:BU463"/>
    <mergeCell ref="BV463:BZ463"/>
    <mergeCell ref="CA463:CD463"/>
    <mergeCell ref="CE463:CZ463"/>
    <mergeCell ref="DA463:DI463"/>
    <mergeCell ref="A462:B462"/>
    <mergeCell ref="C462:J462"/>
    <mergeCell ref="K462:P462"/>
    <mergeCell ref="Q462:Y462"/>
    <mergeCell ref="Z462:AC462"/>
    <mergeCell ref="AD462:AH462"/>
    <mergeCell ref="AI462:AL462"/>
    <mergeCell ref="AM462:AP462"/>
    <mergeCell ref="AQ462:AY462"/>
    <mergeCell ref="AZ462:BB462"/>
    <mergeCell ref="BC462:BH462"/>
    <mergeCell ref="BI462:BQ462"/>
    <mergeCell ref="BR462:BU462"/>
    <mergeCell ref="BV462:BZ462"/>
    <mergeCell ref="CA462:CD462"/>
    <mergeCell ref="CE462:CZ462"/>
    <mergeCell ref="DA462:DI462"/>
    <mergeCell ref="A461:B461"/>
    <mergeCell ref="C461:J461"/>
    <mergeCell ref="K461:P461"/>
    <mergeCell ref="Q461:Y461"/>
    <mergeCell ref="Z461:AC461"/>
    <mergeCell ref="AD461:AH461"/>
    <mergeCell ref="AI461:AL461"/>
    <mergeCell ref="AM461:AP461"/>
    <mergeCell ref="AQ461:AY461"/>
    <mergeCell ref="AZ461:BB461"/>
    <mergeCell ref="BC461:BH461"/>
    <mergeCell ref="BI461:BQ461"/>
    <mergeCell ref="BR461:BU461"/>
    <mergeCell ref="BV461:BZ461"/>
    <mergeCell ref="CA461:CD461"/>
    <mergeCell ref="CE461:CZ461"/>
    <mergeCell ref="DA461:DI461"/>
    <mergeCell ref="A460:B460"/>
    <mergeCell ref="C460:J460"/>
    <mergeCell ref="K460:P460"/>
    <mergeCell ref="Q460:Y460"/>
    <mergeCell ref="Z460:AC460"/>
    <mergeCell ref="AD460:AH460"/>
    <mergeCell ref="AI460:AL460"/>
    <mergeCell ref="AM460:AP460"/>
    <mergeCell ref="AQ460:AY460"/>
    <mergeCell ref="AZ460:BB460"/>
    <mergeCell ref="BC460:BH460"/>
    <mergeCell ref="BI460:BQ460"/>
    <mergeCell ref="BR460:BU460"/>
    <mergeCell ref="BV460:BZ460"/>
    <mergeCell ref="CA460:CD460"/>
    <mergeCell ref="CE460:CZ460"/>
    <mergeCell ref="DA460:DI460"/>
    <mergeCell ref="A459:B459"/>
    <mergeCell ref="C459:J459"/>
    <mergeCell ref="K459:P459"/>
    <mergeCell ref="Q459:Y459"/>
    <mergeCell ref="Z459:AC459"/>
    <mergeCell ref="AD459:AH459"/>
    <mergeCell ref="AI459:AL459"/>
    <mergeCell ref="AM459:AP459"/>
    <mergeCell ref="AQ459:AY459"/>
    <mergeCell ref="AZ459:BB459"/>
    <mergeCell ref="BC459:BH459"/>
    <mergeCell ref="BI459:BQ459"/>
    <mergeCell ref="BR459:BU459"/>
    <mergeCell ref="BV459:BZ459"/>
    <mergeCell ref="CA459:CD459"/>
    <mergeCell ref="CE459:CZ459"/>
    <mergeCell ref="DA459:DI459"/>
    <mergeCell ref="A458:B458"/>
    <mergeCell ref="C458:J458"/>
    <mergeCell ref="K458:P458"/>
    <mergeCell ref="Q458:Y458"/>
    <mergeCell ref="Z458:AC458"/>
    <mergeCell ref="AD458:AH458"/>
    <mergeCell ref="AI458:AL458"/>
    <mergeCell ref="AM458:AP458"/>
    <mergeCell ref="AQ458:AY458"/>
    <mergeCell ref="AZ458:BB458"/>
    <mergeCell ref="BC458:BH458"/>
    <mergeCell ref="BI458:BQ458"/>
    <mergeCell ref="BR458:BU458"/>
    <mergeCell ref="BV458:BZ458"/>
    <mergeCell ref="CA458:CD458"/>
    <mergeCell ref="CE458:CZ458"/>
    <mergeCell ref="DA458:DI458"/>
    <mergeCell ref="A457:B457"/>
    <mergeCell ref="C457:J457"/>
    <mergeCell ref="K457:P457"/>
    <mergeCell ref="Q457:Y457"/>
    <mergeCell ref="Z457:AC457"/>
    <mergeCell ref="AD457:AH457"/>
    <mergeCell ref="AI457:AL457"/>
    <mergeCell ref="AM457:AP457"/>
    <mergeCell ref="AQ457:AY457"/>
    <mergeCell ref="AZ457:BB457"/>
    <mergeCell ref="BC457:BH457"/>
    <mergeCell ref="BI457:BQ457"/>
    <mergeCell ref="BR457:BU457"/>
    <mergeCell ref="BV457:BZ457"/>
    <mergeCell ref="CA457:CD457"/>
    <mergeCell ref="CE457:CZ457"/>
    <mergeCell ref="DA457:DI457"/>
    <mergeCell ref="A456:B456"/>
    <mergeCell ref="C456:J456"/>
    <mergeCell ref="K456:P456"/>
    <mergeCell ref="Q456:Y456"/>
    <mergeCell ref="Z456:AC456"/>
    <mergeCell ref="AD456:AH456"/>
    <mergeCell ref="AI456:AL456"/>
    <mergeCell ref="AM456:AP456"/>
    <mergeCell ref="AQ456:AY456"/>
    <mergeCell ref="AZ456:BB456"/>
    <mergeCell ref="BC456:BH456"/>
    <mergeCell ref="BI456:BQ456"/>
    <mergeCell ref="BR456:BU456"/>
    <mergeCell ref="BV456:BZ456"/>
    <mergeCell ref="CA456:CD456"/>
    <mergeCell ref="CE456:CZ456"/>
    <mergeCell ref="DA456:DI456"/>
    <mergeCell ref="A455:B455"/>
    <mergeCell ref="C455:J455"/>
    <mergeCell ref="K455:P455"/>
    <mergeCell ref="Q455:Y455"/>
    <mergeCell ref="Z455:AC455"/>
    <mergeCell ref="AD455:AH455"/>
    <mergeCell ref="AI455:AL455"/>
    <mergeCell ref="AM455:AP455"/>
    <mergeCell ref="AQ455:AY455"/>
    <mergeCell ref="AZ455:BB455"/>
    <mergeCell ref="BC455:BH455"/>
    <mergeCell ref="BI455:BQ455"/>
    <mergeCell ref="BR455:BU455"/>
    <mergeCell ref="BV455:BZ455"/>
    <mergeCell ref="CA455:CD455"/>
    <mergeCell ref="CE455:CZ455"/>
    <mergeCell ref="DA455:DI455"/>
    <mergeCell ref="A454:B454"/>
    <mergeCell ref="C454:J454"/>
    <mergeCell ref="K454:P454"/>
    <mergeCell ref="Q454:Y454"/>
    <mergeCell ref="Z454:AC454"/>
    <mergeCell ref="AD454:AH454"/>
    <mergeCell ref="AI454:AL454"/>
    <mergeCell ref="AM454:AP454"/>
    <mergeCell ref="AQ454:AY454"/>
    <mergeCell ref="AZ454:BB454"/>
    <mergeCell ref="BC454:BH454"/>
    <mergeCell ref="BI454:BQ454"/>
    <mergeCell ref="BR454:BU454"/>
    <mergeCell ref="BV454:BZ454"/>
    <mergeCell ref="CA454:CD454"/>
    <mergeCell ref="CE454:CZ454"/>
    <mergeCell ref="DA454:DI454"/>
    <mergeCell ref="A453:B453"/>
    <mergeCell ref="C453:J453"/>
    <mergeCell ref="K453:P453"/>
    <mergeCell ref="Q453:Y453"/>
    <mergeCell ref="Z453:AC453"/>
    <mergeCell ref="AD453:AH453"/>
    <mergeCell ref="AI453:AL453"/>
    <mergeCell ref="AM453:AP453"/>
    <mergeCell ref="AQ453:AY453"/>
    <mergeCell ref="AZ453:BB453"/>
    <mergeCell ref="BC453:BH453"/>
    <mergeCell ref="BI453:BQ453"/>
    <mergeCell ref="BR453:BU453"/>
    <mergeCell ref="BV453:BZ453"/>
    <mergeCell ref="CA453:CD453"/>
    <mergeCell ref="CE453:CZ453"/>
    <mergeCell ref="DA453:DI453"/>
    <mergeCell ref="A452:B452"/>
    <mergeCell ref="C452:J452"/>
    <mergeCell ref="K452:P452"/>
    <mergeCell ref="Q452:Y452"/>
    <mergeCell ref="Z452:AC452"/>
    <mergeCell ref="AD452:AH452"/>
    <mergeCell ref="AI452:AL452"/>
    <mergeCell ref="AM452:AP452"/>
    <mergeCell ref="AQ452:AY452"/>
    <mergeCell ref="AZ452:BB452"/>
    <mergeCell ref="BC452:BH452"/>
    <mergeCell ref="BI452:BQ452"/>
    <mergeCell ref="BR452:BU452"/>
    <mergeCell ref="BV452:BZ452"/>
    <mergeCell ref="CA452:CD452"/>
    <mergeCell ref="CE452:CZ452"/>
    <mergeCell ref="DA452:DI452"/>
    <mergeCell ref="A451:B451"/>
    <mergeCell ref="C451:J451"/>
    <mergeCell ref="K451:P451"/>
    <mergeCell ref="Q451:Y451"/>
    <mergeCell ref="Z451:AC451"/>
    <mergeCell ref="AD451:AH451"/>
    <mergeCell ref="AI451:AL451"/>
    <mergeCell ref="AM451:AP451"/>
    <mergeCell ref="AQ451:AY451"/>
    <mergeCell ref="AZ451:BB451"/>
    <mergeCell ref="BC451:BH451"/>
    <mergeCell ref="BI451:BQ451"/>
    <mergeCell ref="BR451:BU451"/>
    <mergeCell ref="BV451:BZ451"/>
    <mergeCell ref="CA451:CD451"/>
    <mergeCell ref="CE451:CZ451"/>
    <mergeCell ref="DA451:DI451"/>
    <mergeCell ref="A450:B450"/>
    <mergeCell ref="C450:J450"/>
    <mergeCell ref="K450:P450"/>
    <mergeCell ref="Q450:Y450"/>
    <mergeCell ref="Z450:AC450"/>
    <mergeCell ref="AD450:AH450"/>
    <mergeCell ref="AI450:AL450"/>
    <mergeCell ref="AM450:AP450"/>
    <mergeCell ref="AQ450:AY450"/>
    <mergeCell ref="AZ450:BB450"/>
    <mergeCell ref="BC450:BH450"/>
    <mergeCell ref="BI450:BQ450"/>
    <mergeCell ref="BR450:BU450"/>
    <mergeCell ref="BV450:BZ450"/>
    <mergeCell ref="CA450:CD450"/>
    <mergeCell ref="CE450:CZ450"/>
    <mergeCell ref="DA450:DI450"/>
    <mergeCell ref="A449:B449"/>
    <mergeCell ref="C449:J449"/>
    <mergeCell ref="K449:P449"/>
    <mergeCell ref="Q449:Y449"/>
    <mergeCell ref="Z449:AC449"/>
    <mergeCell ref="AD449:AH449"/>
    <mergeCell ref="AI449:AL449"/>
    <mergeCell ref="AM449:AP449"/>
    <mergeCell ref="AQ449:AY449"/>
    <mergeCell ref="AZ449:BB449"/>
    <mergeCell ref="BC449:BH449"/>
    <mergeCell ref="BI449:BQ449"/>
    <mergeCell ref="BR449:BU449"/>
    <mergeCell ref="BV449:BZ449"/>
    <mergeCell ref="CA449:CD449"/>
    <mergeCell ref="CE449:CZ449"/>
    <mergeCell ref="DA449:DI449"/>
    <mergeCell ref="A448:B448"/>
    <mergeCell ref="C448:J448"/>
    <mergeCell ref="K448:P448"/>
    <mergeCell ref="Q448:Y448"/>
    <mergeCell ref="Z448:AC448"/>
    <mergeCell ref="AD448:AH448"/>
    <mergeCell ref="AI448:AL448"/>
    <mergeCell ref="AM448:AP448"/>
    <mergeCell ref="AQ448:AY448"/>
    <mergeCell ref="AZ448:BB448"/>
    <mergeCell ref="BC448:BH448"/>
    <mergeCell ref="BI448:BQ448"/>
    <mergeCell ref="BR448:BU448"/>
    <mergeCell ref="BV448:BZ448"/>
    <mergeCell ref="CA448:CD448"/>
    <mergeCell ref="CE448:CZ448"/>
    <mergeCell ref="DA448:DI448"/>
    <mergeCell ref="A447:B447"/>
    <mergeCell ref="C447:J447"/>
    <mergeCell ref="K447:P447"/>
    <mergeCell ref="Q447:Y447"/>
    <mergeCell ref="Z447:AC447"/>
    <mergeCell ref="AD447:AH447"/>
    <mergeCell ref="AI447:AL447"/>
    <mergeCell ref="AM447:AP447"/>
    <mergeCell ref="AQ447:AY447"/>
    <mergeCell ref="AZ447:BB447"/>
    <mergeCell ref="BC447:BH447"/>
    <mergeCell ref="BI447:BQ447"/>
    <mergeCell ref="BR447:BU447"/>
    <mergeCell ref="BV447:BZ447"/>
    <mergeCell ref="CA447:CD447"/>
    <mergeCell ref="CE447:CZ447"/>
    <mergeCell ref="DA447:DI447"/>
    <mergeCell ref="A446:B446"/>
    <mergeCell ref="C446:J446"/>
    <mergeCell ref="K446:P446"/>
    <mergeCell ref="Q446:Y446"/>
    <mergeCell ref="Z446:AC446"/>
    <mergeCell ref="AD446:AH446"/>
    <mergeCell ref="AI446:AL446"/>
    <mergeCell ref="AM446:AP446"/>
    <mergeCell ref="AQ446:AY446"/>
    <mergeCell ref="AZ446:BB446"/>
    <mergeCell ref="BC446:BH446"/>
    <mergeCell ref="BI446:BQ446"/>
    <mergeCell ref="BR446:BU446"/>
    <mergeCell ref="BV446:BZ446"/>
    <mergeCell ref="CA446:CD446"/>
    <mergeCell ref="CE446:CZ446"/>
    <mergeCell ref="DA446:DI446"/>
    <mergeCell ref="A445:B445"/>
    <mergeCell ref="C445:J445"/>
    <mergeCell ref="K445:P445"/>
    <mergeCell ref="Q445:Y445"/>
    <mergeCell ref="Z445:AC445"/>
    <mergeCell ref="AD445:AH445"/>
    <mergeCell ref="AI445:AL445"/>
    <mergeCell ref="AM445:AP445"/>
    <mergeCell ref="AQ445:AY445"/>
    <mergeCell ref="AZ445:BB445"/>
    <mergeCell ref="BC445:BH445"/>
    <mergeCell ref="BI445:BQ445"/>
    <mergeCell ref="BR445:BU445"/>
    <mergeCell ref="BV445:BZ445"/>
    <mergeCell ref="CA445:CD445"/>
    <mergeCell ref="CE445:CZ445"/>
    <mergeCell ref="DA445:DI445"/>
    <mergeCell ref="A444:B444"/>
    <mergeCell ref="C444:J444"/>
    <mergeCell ref="K444:P444"/>
    <mergeCell ref="Q444:Y444"/>
    <mergeCell ref="Z444:AC444"/>
    <mergeCell ref="AD444:AH444"/>
    <mergeCell ref="AI444:AL444"/>
    <mergeCell ref="AM444:AP444"/>
    <mergeCell ref="AQ444:AY444"/>
    <mergeCell ref="AZ444:BB444"/>
    <mergeCell ref="BC444:BH444"/>
    <mergeCell ref="BI444:BQ444"/>
    <mergeCell ref="BR444:BU444"/>
    <mergeCell ref="BV444:BZ444"/>
    <mergeCell ref="CA444:CD444"/>
    <mergeCell ref="CE444:CZ444"/>
    <mergeCell ref="DA444:DI444"/>
    <mergeCell ref="A443:B443"/>
    <mergeCell ref="C443:J443"/>
    <mergeCell ref="K443:P443"/>
    <mergeCell ref="Q443:Y443"/>
    <mergeCell ref="Z443:AC443"/>
    <mergeCell ref="AD443:AH443"/>
    <mergeCell ref="AI443:AL443"/>
    <mergeCell ref="AM443:AP443"/>
    <mergeCell ref="AQ443:AY443"/>
    <mergeCell ref="AZ443:BB443"/>
    <mergeCell ref="BC443:BH443"/>
    <mergeCell ref="BI443:BQ443"/>
    <mergeCell ref="BR443:BU443"/>
    <mergeCell ref="BV443:BZ443"/>
    <mergeCell ref="CA443:CD443"/>
    <mergeCell ref="CE443:CZ443"/>
    <mergeCell ref="DA443:DI443"/>
    <mergeCell ref="A442:B442"/>
    <mergeCell ref="C442:J442"/>
    <mergeCell ref="K442:P442"/>
    <mergeCell ref="Q442:Y442"/>
    <mergeCell ref="Z442:AC442"/>
    <mergeCell ref="AD442:AH442"/>
    <mergeCell ref="AI442:AL442"/>
    <mergeCell ref="AM442:AP442"/>
    <mergeCell ref="AQ442:AY442"/>
    <mergeCell ref="AZ442:BB442"/>
    <mergeCell ref="BC442:BH442"/>
    <mergeCell ref="BI442:BQ442"/>
    <mergeCell ref="BR442:BU442"/>
    <mergeCell ref="BV442:BZ442"/>
    <mergeCell ref="CA442:CD442"/>
    <mergeCell ref="CE442:CZ442"/>
    <mergeCell ref="DA442:DI442"/>
    <mergeCell ref="A441:B441"/>
    <mergeCell ref="C441:J441"/>
    <mergeCell ref="K441:P441"/>
    <mergeCell ref="Q441:Y441"/>
    <mergeCell ref="Z441:AC441"/>
    <mergeCell ref="AD441:AH441"/>
    <mergeCell ref="AI441:AL441"/>
    <mergeCell ref="AM441:AP441"/>
    <mergeCell ref="AQ441:AY441"/>
    <mergeCell ref="AZ441:BB441"/>
    <mergeCell ref="BC441:BH441"/>
    <mergeCell ref="BI441:BQ441"/>
    <mergeCell ref="BR441:BU441"/>
    <mergeCell ref="BV441:BZ441"/>
    <mergeCell ref="CA441:CD441"/>
    <mergeCell ref="CE441:CZ441"/>
    <mergeCell ref="DA441:DI441"/>
    <mergeCell ref="A440:B440"/>
    <mergeCell ref="C440:J440"/>
    <mergeCell ref="K440:P440"/>
    <mergeCell ref="Q440:Y440"/>
    <mergeCell ref="Z440:AC440"/>
    <mergeCell ref="AD440:AH440"/>
    <mergeCell ref="AI440:AL440"/>
    <mergeCell ref="AM440:AP440"/>
    <mergeCell ref="AQ440:AY440"/>
    <mergeCell ref="AZ440:BB440"/>
    <mergeCell ref="BC440:BH440"/>
    <mergeCell ref="BI440:BQ440"/>
    <mergeCell ref="BR440:BU440"/>
    <mergeCell ref="BV440:BZ440"/>
    <mergeCell ref="CA440:CD440"/>
    <mergeCell ref="CE440:CZ440"/>
    <mergeCell ref="DA440:DI440"/>
    <mergeCell ref="A439:B439"/>
    <mergeCell ref="C439:J439"/>
    <mergeCell ref="K439:P439"/>
    <mergeCell ref="Q439:Y439"/>
    <mergeCell ref="Z439:AC439"/>
    <mergeCell ref="AD439:AH439"/>
    <mergeCell ref="AI439:AL439"/>
    <mergeCell ref="AM439:AP439"/>
    <mergeCell ref="AQ439:AY439"/>
    <mergeCell ref="AZ439:BB439"/>
    <mergeCell ref="BC439:BH439"/>
    <mergeCell ref="BI439:BQ439"/>
    <mergeCell ref="BR439:BU439"/>
    <mergeCell ref="BV439:BZ439"/>
    <mergeCell ref="CA439:CD439"/>
    <mergeCell ref="CE439:CZ439"/>
    <mergeCell ref="DA439:DI439"/>
    <mergeCell ref="A438:B438"/>
    <mergeCell ref="C438:J438"/>
    <mergeCell ref="K438:P438"/>
    <mergeCell ref="Q438:Y438"/>
    <mergeCell ref="Z438:AC438"/>
    <mergeCell ref="AD438:AH438"/>
    <mergeCell ref="AI438:AL438"/>
    <mergeCell ref="AM438:AP438"/>
    <mergeCell ref="AQ438:AY438"/>
    <mergeCell ref="AZ438:BB438"/>
    <mergeCell ref="BC438:BH438"/>
    <mergeCell ref="BI438:BQ438"/>
    <mergeCell ref="BR438:BU438"/>
    <mergeCell ref="BV438:BZ438"/>
    <mergeCell ref="CA438:CD438"/>
    <mergeCell ref="CE438:CZ438"/>
    <mergeCell ref="DA438:DI438"/>
    <mergeCell ref="A437:B437"/>
    <mergeCell ref="C437:J437"/>
    <mergeCell ref="K437:P437"/>
    <mergeCell ref="Q437:Y437"/>
    <mergeCell ref="Z437:AC437"/>
    <mergeCell ref="AD437:AH437"/>
    <mergeCell ref="AI437:AL437"/>
    <mergeCell ref="AM437:AP437"/>
    <mergeCell ref="AQ437:AY437"/>
    <mergeCell ref="AZ437:BB437"/>
    <mergeCell ref="BC437:BH437"/>
    <mergeCell ref="BI437:BQ437"/>
    <mergeCell ref="BR437:BU437"/>
    <mergeCell ref="BV437:BZ437"/>
    <mergeCell ref="CA437:CD437"/>
    <mergeCell ref="CE437:CZ437"/>
    <mergeCell ref="DA437:DI437"/>
    <mergeCell ref="A436:B436"/>
    <mergeCell ref="C436:J436"/>
    <mergeCell ref="K436:P436"/>
    <mergeCell ref="Q436:Y436"/>
    <mergeCell ref="Z436:AC436"/>
    <mergeCell ref="AD436:AH436"/>
    <mergeCell ref="AI436:AL436"/>
    <mergeCell ref="AM436:AP436"/>
    <mergeCell ref="AQ436:AY436"/>
    <mergeCell ref="AZ436:BB436"/>
    <mergeCell ref="BC436:BH436"/>
    <mergeCell ref="BI436:BQ436"/>
    <mergeCell ref="BR436:BU436"/>
    <mergeCell ref="BV436:BZ436"/>
    <mergeCell ref="CA436:CD436"/>
    <mergeCell ref="CE436:CZ436"/>
    <mergeCell ref="DA436:DI436"/>
    <mergeCell ref="A435:B435"/>
    <mergeCell ref="C435:J435"/>
    <mergeCell ref="K435:P435"/>
    <mergeCell ref="Q435:Y435"/>
    <mergeCell ref="Z435:AC435"/>
    <mergeCell ref="AD435:AH435"/>
    <mergeCell ref="AI435:AL435"/>
    <mergeCell ref="AM435:AP435"/>
    <mergeCell ref="AQ435:AY435"/>
    <mergeCell ref="AZ435:BB435"/>
    <mergeCell ref="BC435:BH435"/>
    <mergeCell ref="BI435:BQ435"/>
    <mergeCell ref="BR435:BU435"/>
    <mergeCell ref="BV435:BZ435"/>
    <mergeCell ref="CA435:CD435"/>
    <mergeCell ref="CE435:CZ435"/>
    <mergeCell ref="DA435:DI435"/>
    <mergeCell ref="A434:B434"/>
    <mergeCell ref="C434:J434"/>
    <mergeCell ref="K434:P434"/>
    <mergeCell ref="Q434:Y434"/>
    <mergeCell ref="Z434:AC434"/>
    <mergeCell ref="AD434:AH434"/>
    <mergeCell ref="AI434:AL434"/>
    <mergeCell ref="AM434:AP434"/>
    <mergeCell ref="AQ434:AY434"/>
    <mergeCell ref="AZ434:BB434"/>
    <mergeCell ref="BC434:BH434"/>
    <mergeCell ref="BI434:BQ434"/>
    <mergeCell ref="BR434:BU434"/>
    <mergeCell ref="BV434:BZ434"/>
    <mergeCell ref="CA434:CD434"/>
    <mergeCell ref="CE434:CZ434"/>
    <mergeCell ref="DA434:DI434"/>
    <mergeCell ref="A431:B431"/>
    <mergeCell ref="C431:J431"/>
    <mergeCell ref="K431:P431"/>
    <mergeCell ref="Q431:Y431"/>
    <mergeCell ref="Z431:AC431"/>
    <mergeCell ref="AD431:AH431"/>
    <mergeCell ref="AI431:AL431"/>
    <mergeCell ref="AM431:AP431"/>
    <mergeCell ref="AQ431:AY431"/>
    <mergeCell ref="AZ431:BB431"/>
    <mergeCell ref="BC431:BH431"/>
    <mergeCell ref="BI431:BQ431"/>
    <mergeCell ref="BR431:BU431"/>
    <mergeCell ref="BV431:BZ431"/>
    <mergeCell ref="CA431:CD431"/>
    <mergeCell ref="CE431:CZ431"/>
    <mergeCell ref="DA431:DI431"/>
    <mergeCell ref="A430:B430"/>
    <mergeCell ref="C430:J430"/>
    <mergeCell ref="K430:P430"/>
    <mergeCell ref="Q430:Y430"/>
    <mergeCell ref="Z430:AC430"/>
    <mergeCell ref="AD430:AH430"/>
    <mergeCell ref="AI430:AL430"/>
    <mergeCell ref="AM430:AP430"/>
    <mergeCell ref="AQ430:AY430"/>
    <mergeCell ref="AZ430:BB430"/>
    <mergeCell ref="BC430:BH430"/>
    <mergeCell ref="BI430:BQ430"/>
    <mergeCell ref="BR430:BU430"/>
    <mergeCell ref="BV430:BZ430"/>
    <mergeCell ref="CA430:CD430"/>
    <mergeCell ref="CE430:CZ430"/>
    <mergeCell ref="DA430:DI430"/>
    <mergeCell ref="A429:B429"/>
    <mergeCell ref="C429:J429"/>
    <mergeCell ref="K429:P429"/>
    <mergeCell ref="Q429:Y429"/>
    <mergeCell ref="Z429:AC429"/>
    <mergeCell ref="AD429:AH429"/>
    <mergeCell ref="AI429:AL429"/>
    <mergeCell ref="AM429:AP429"/>
    <mergeCell ref="AQ429:AY429"/>
    <mergeCell ref="AZ429:BB429"/>
    <mergeCell ref="BC429:BH429"/>
    <mergeCell ref="BI429:BQ429"/>
    <mergeCell ref="BR429:BU429"/>
    <mergeCell ref="BV429:BZ429"/>
    <mergeCell ref="CA429:CD429"/>
    <mergeCell ref="CE429:CZ429"/>
    <mergeCell ref="DA429:DI429"/>
    <mergeCell ref="A428:B428"/>
    <mergeCell ref="C428:J428"/>
    <mergeCell ref="K428:P428"/>
    <mergeCell ref="Q428:Y428"/>
    <mergeCell ref="Z428:AC428"/>
    <mergeCell ref="AD428:AH428"/>
    <mergeCell ref="AI428:AL428"/>
    <mergeCell ref="AM428:AP428"/>
    <mergeCell ref="AQ428:AY428"/>
    <mergeCell ref="AZ428:BB428"/>
    <mergeCell ref="BC428:BH428"/>
    <mergeCell ref="BI428:BQ428"/>
    <mergeCell ref="BR428:BU428"/>
    <mergeCell ref="BV428:BZ428"/>
    <mergeCell ref="CA428:CD428"/>
    <mergeCell ref="CE428:CZ428"/>
    <mergeCell ref="DA428:DI428"/>
    <mergeCell ref="A427:B427"/>
    <mergeCell ref="C427:J427"/>
    <mergeCell ref="K427:P427"/>
    <mergeCell ref="Q427:Y427"/>
    <mergeCell ref="Z427:AC427"/>
    <mergeCell ref="AD427:AH427"/>
    <mergeCell ref="AI427:AL427"/>
    <mergeCell ref="AM427:AP427"/>
    <mergeCell ref="AQ427:AY427"/>
    <mergeCell ref="AZ427:BB427"/>
    <mergeCell ref="BC427:BH427"/>
    <mergeCell ref="BI427:BQ427"/>
    <mergeCell ref="BR427:BU427"/>
    <mergeCell ref="BV427:BZ427"/>
    <mergeCell ref="CA427:CD427"/>
    <mergeCell ref="CE427:CZ427"/>
    <mergeCell ref="DA427:DI427"/>
    <mergeCell ref="A426:B426"/>
    <mergeCell ref="C426:J426"/>
    <mergeCell ref="K426:P426"/>
    <mergeCell ref="Q426:Y426"/>
    <mergeCell ref="Z426:AC426"/>
    <mergeCell ref="AD426:AH426"/>
    <mergeCell ref="AI426:AL426"/>
    <mergeCell ref="AM426:AP426"/>
    <mergeCell ref="AQ426:AY426"/>
    <mergeCell ref="AZ426:BB426"/>
    <mergeCell ref="BC426:BH426"/>
    <mergeCell ref="BI426:BQ426"/>
    <mergeCell ref="BR426:BU426"/>
    <mergeCell ref="BV426:BZ426"/>
    <mergeCell ref="CA426:CD426"/>
    <mergeCell ref="CE426:CZ426"/>
    <mergeCell ref="DA426:DI426"/>
    <mergeCell ref="A425:B425"/>
    <mergeCell ref="C425:J425"/>
    <mergeCell ref="K425:P425"/>
    <mergeCell ref="Q425:Y425"/>
    <mergeCell ref="Z425:AC425"/>
    <mergeCell ref="AD425:AH425"/>
    <mergeCell ref="AI425:AL425"/>
    <mergeCell ref="AM425:AP425"/>
    <mergeCell ref="AQ425:AY425"/>
    <mergeCell ref="AZ425:BB425"/>
    <mergeCell ref="BC425:BH425"/>
    <mergeCell ref="BI425:BQ425"/>
    <mergeCell ref="BR425:BU425"/>
    <mergeCell ref="BV425:BZ425"/>
    <mergeCell ref="CA425:CD425"/>
    <mergeCell ref="CE425:CZ425"/>
    <mergeCell ref="DA425:DI425"/>
    <mergeCell ref="A424:B424"/>
    <mergeCell ref="C424:J424"/>
    <mergeCell ref="K424:P424"/>
    <mergeCell ref="Q424:Y424"/>
    <mergeCell ref="Z424:AC424"/>
    <mergeCell ref="AD424:AH424"/>
    <mergeCell ref="AI424:AL424"/>
    <mergeCell ref="AM424:AP424"/>
    <mergeCell ref="AQ424:AY424"/>
    <mergeCell ref="AZ424:BB424"/>
    <mergeCell ref="BC424:BH424"/>
    <mergeCell ref="BI424:BQ424"/>
    <mergeCell ref="BR424:BU424"/>
    <mergeCell ref="BV424:BZ424"/>
    <mergeCell ref="CA424:CD424"/>
    <mergeCell ref="CE424:CZ424"/>
    <mergeCell ref="DA424:DI424"/>
    <mergeCell ref="A423:B423"/>
    <mergeCell ref="C423:J423"/>
    <mergeCell ref="K423:P423"/>
    <mergeCell ref="Q423:Y423"/>
    <mergeCell ref="Z423:AC423"/>
    <mergeCell ref="AD423:AH423"/>
    <mergeCell ref="AI423:AL423"/>
    <mergeCell ref="AM423:AP423"/>
    <mergeCell ref="AQ423:AY423"/>
    <mergeCell ref="AZ423:BB423"/>
    <mergeCell ref="BC423:BH423"/>
    <mergeCell ref="BI423:BQ423"/>
    <mergeCell ref="BR423:BU423"/>
    <mergeCell ref="BV423:BZ423"/>
    <mergeCell ref="CA423:CD423"/>
    <mergeCell ref="CE423:CZ423"/>
    <mergeCell ref="DA423:DI423"/>
    <mergeCell ref="A422:B422"/>
    <mergeCell ref="C422:J422"/>
    <mergeCell ref="K422:P422"/>
    <mergeCell ref="Q422:Y422"/>
    <mergeCell ref="Z422:AC422"/>
    <mergeCell ref="AD422:AH422"/>
    <mergeCell ref="AI422:AL422"/>
    <mergeCell ref="AM422:AP422"/>
    <mergeCell ref="AQ422:AY422"/>
    <mergeCell ref="AZ422:BB422"/>
    <mergeCell ref="BC422:BH422"/>
    <mergeCell ref="BI422:BQ422"/>
    <mergeCell ref="BR422:BU422"/>
    <mergeCell ref="BV422:BZ422"/>
    <mergeCell ref="CA422:CD422"/>
    <mergeCell ref="CE422:CZ422"/>
    <mergeCell ref="DA422:DI422"/>
    <mergeCell ref="A421:B421"/>
    <mergeCell ref="C421:J421"/>
    <mergeCell ref="K421:P421"/>
    <mergeCell ref="Q421:Y421"/>
    <mergeCell ref="Z421:AC421"/>
    <mergeCell ref="AD421:AH421"/>
    <mergeCell ref="AI421:AL421"/>
    <mergeCell ref="AM421:AP421"/>
    <mergeCell ref="AQ421:AY421"/>
    <mergeCell ref="AZ421:BB421"/>
    <mergeCell ref="BC421:BH421"/>
    <mergeCell ref="BI421:BQ421"/>
    <mergeCell ref="BR421:BU421"/>
    <mergeCell ref="BV421:BZ421"/>
    <mergeCell ref="CA421:CD421"/>
    <mergeCell ref="CE421:CZ421"/>
    <mergeCell ref="DA421:DI421"/>
    <mergeCell ref="A420:B420"/>
    <mergeCell ref="C420:J420"/>
    <mergeCell ref="K420:P420"/>
    <mergeCell ref="Q420:Y420"/>
    <mergeCell ref="Z420:AC420"/>
    <mergeCell ref="AD420:AH420"/>
    <mergeCell ref="AI420:AL420"/>
    <mergeCell ref="AM420:AP420"/>
    <mergeCell ref="AQ420:AY420"/>
    <mergeCell ref="AZ420:BB420"/>
    <mergeCell ref="BC420:BH420"/>
    <mergeCell ref="BI420:BQ420"/>
    <mergeCell ref="BR420:BU420"/>
    <mergeCell ref="BV420:BZ420"/>
    <mergeCell ref="CA420:CD420"/>
    <mergeCell ref="CE420:CZ420"/>
    <mergeCell ref="DA420:DI420"/>
    <mergeCell ref="A419:B419"/>
    <mergeCell ref="C419:J419"/>
    <mergeCell ref="K419:P419"/>
    <mergeCell ref="Q419:Y419"/>
    <mergeCell ref="Z419:AC419"/>
    <mergeCell ref="AD419:AH419"/>
    <mergeCell ref="AI419:AL419"/>
    <mergeCell ref="AM419:AP419"/>
    <mergeCell ref="AQ419:AY419"/>
    <mergeCell ref="AZ419:BB419"/>
    <mergeCell ref="BC419:BH419"/>
    <mergeCell ref="BI419:BQ419"/>
    <mergeCell ref="BR419:BU419"/>
    <mergeCell ref="BV419:BZ419"/>
    <mergeCell ref="CA419:CD419"/>
    <mergeCell ref="CE419:CZ419"/>
    <mergeCell ref="DA419:DI419"/>
    <mergeCell ref="A418:B418"/>
    <mergeCell ref="C418:J418"/>
    <mergeCell ref="K418:P418"/>
    <mergeCell ref="Q418:Y418"/>
    <mergeCell ref="Z418:AC418"/>
    <mergeCell ref="AD418:AH418"/>
    <mergeCell ref="AI418:AL418"/>
    <mergeCell ref="AM418:AP418"/>
    <mergeCell ref="AQ418:AY418"/>
    <mergeCell ref="AZ418:BB418"/>
    <mergeCell ref="BC418:BH418"/>
    <mergeCell ref="BI418:BQ418"/>
    <mergeCell ref="BR418:BU418"/>
    <mergeCell ref="BV418:BZ418"/>
    <mergeCell ref="CA418:CD418"/>
    <mergeCell ref="CE418:CZ418"/>
    <mergeCell ref="DA418:DI418"/>
    <mergeCell ref="A417:B417"/>
    <mergeCell ref="C417:J417"/>
    <mergeCell ref="K417:P417"/>
    <mergeCell ref="Q417:Y417"/>
    <mergeCell ref="Z417:AC417"/>
    <mergeCell ref="AD417:AH417"/>
    <mergeCell ref="AI417:AL417"/>
    <mergeCell ref="AM417:AP417"/>
    <mergeCell ref="AQ417:AY417"/>
    <mergeCell ref="AZ417:BB417"/>
    <mergeCell ref="BC417:BH417"/>
    <mergeCell ref="BI417:BQ417"/>
    <mergeCell ref="BR417:BU417"/>
    <mergeCell ref="BV417:BZ417"/>
    <mergeCell ref="CA417:CD417"/>
    <mergeCell ref="CE417:CZ417"/>
    <mergeCell ref="DA417:DI417"/>
    <mergeCell ref="A416:B416"/>
    <mergeCell ref="C416:J416"/>
    <mergeCell ref="K416:P416"/>
    <mergeCell ref="Q416:Y416"/>
    <mergeCell ref="Z416:AC416"/>
    <mergeCell ref="AD416:AH416"/>
    <mergeCell ref="AI416:AL416"/>
    <mergeCell ref="AM416:AP416"/>
    <mergeCell ref="AQ416:AY416"/>
    <mergeCell ref="AZ416:BB416"/>
    <mergeCell ref="BC416:BH416"/>
    <mergeCell ref="BI416:BQ416"/>
    <mergeCell ref="BR416:BU416"/>
    <mergeCell ref="BV416:BZ416"/>
    <mergeCell ref="CA416:CD416"/>
    <mergeCell ref="CE416:CZ416"/>
    <mergeCell ref="DA416:DI416"/>
    <mergeCell ref="A415:B415"/>
    <mergeCell ref="C415:J415"/>
    <mergeCell ref="K415:P415"/>
    <mergeCell ref="Q415:Y415"/>
    <mergeCell ref="Z415:AC415"/>
    <mergeCell ref="AD415:AH415"/>
    <mergeCell ref="AI415:AL415"/>
    <mergeCell ref="AM415:AP415"/>
    <mergeCell ref="AQ415:AY415"/>
    <mergeCell ref="AZ415:BB415"/>
    <mergeCell ref="BC415:BH415"/>
    <mergeCell ref="BI415:BQ415"/>
    <mergeCell ref="BR415:BU415"/>
    <mergeCell ref="BV415:BZ415"/>
    <mergeCell ref="CA415:CD415"/>
    <mergeCell ref="CE415:CZ415"/>
    <mergeCell ref="DA415:DI415"/>
    <mergeCell ref="A414:B414"/>
    <mergeCell ref="C414:J414"/>
    <mergeCell ref="K414:P414"/>
    <mergeCell ref="Q414:Y414"/>
    <mergeCell ref="Z414:AC414"/>
    <mergeCell ref="AD414:AH414"/>
    <mergeCell ref="AI414:AL414"/>
    <mergeCell ref="AM414:AP414"/>
    <mergeCell ref="AQ414:AY414"/>
    <mergeCell ref="AZ414:BB414"/>
    <mergeCell ref="BC414:BH414"/>
    <mergeCell ref="BI414:BQ414"/>
    <mergeCell ref="BR414:BU414"/>
    <mergeCell ref="BV414:BZ414"/>
    <mergeCell ref="CA414:CD414"/>
    <mergeCell ref="CE414:CZ414"/>
    <mergeCell ref="DA414:DI414"/>
    <mergeCell ref="A413:B413"/>
    <mergeCell ref="C413:J413"/>
    <mergeCell ref="K413:P413"/>
    <mergeCell ref="Q413:Y413"/>
    <mergeCell ref="Z413:AC413"/>
    <mergeCell ref="AD413:AH413"/>
    <mergeCell ref="AI413:AL413"/>
    <mergeCell ref="AM413:AP413"/>
    <mergeCell ref="AQ413:AY413"/>
    <mergeCell ref="AZ413:BB413"/>
    <mergeCell ref="BC413:BH413"/>
    <mergeCell ref="BI413:BQ413"/>
    <mergeCell ref="BR413:BU413"/>
    <mergeCell ref="BV413:BZ413"/>
    <mergeCell ref="CA413:CD413"/>
    <mergeCell ref="CE413:CZ413"/>
    <mergeCell ref="DA413:DI413"/>
    <mergeCell ref="A412:B412"/>
    <mergeCell ref="C412:J412"/>
    <mergeCell ref="K412:P412"/>
    <mergeCell ref="Q412:Y412"/>
    <mergeCell ref="Z412:AC412"/>
    <mergeCell ref="AD412:AH412"/>
    <mergeCell ref="AI412:AL412"/>
    <mergeCell ref="AM412:AP412"/>
    <mergeCell ref="AQ412:AY412"/>
    <mergeCell ref="AZ412:BB412"/>
    <mergeCell ref="BC412:BH412"/>
    <mergeCell ref="BI412:BQ412"/>
    <mergeCell ref="BR412:BU412"/>
    <mergeCell ref="BV412:BZ412"/>
    <mergeCell ref="CA412:CD412"/>
    <mergeCell ref="CE412:CZ412"/>
    <mergeCell ref="DA412:DI412"/>
    <mergeCell ref="A411:B411"/>
    <mergeCell ref="C411:J411"/>
    <mergeCell ref="K411:P411"/>
    <mergeCell ref="Q411:Y411"/>
    <mergeCell ref="Z411:AC411"/>
    <mergeCell ref="AD411:AH411"/>
    <mergeCell ref="AI411:AL411"/>
    <mergeCell ref="AM411:AP411"/>
    <mergeCell ref="AQ411:AY411"/>
    <mergeCell ref="AZ411:BB411"/>
    <mergeCell ref="BC411:BH411"/>
    <mergeCell ref="BI411:BQ411"/>
    <mergeCell ref="BR411:BU411"/>
    <mergeCell ref="BV411:BZ411"/>
    <mergeCell ref="CA411:CD411"/>
    <mergeCell ref="CE411:CZ411"/>
    <mergeCell ref="DA411:DI411"/>
    <mergeCell ref="A410:B410"/>
    <mergeCell ref="C410:J410"/>
    <mergeCell ref="K410:P410"/>
    <mergeCell ref="Q410:Y410"/>
    <mergeCell ref="Z410:AC410"/>
    <mergeCell ref="AD410:AH410"/>
    <mergeCell ref="AI410:AL410"/>
    <mergeCell ref="AM410:AP410"/>
    <mergeCell ref="AQ410:AY410"/>
    <mergeCell ref="AZ410:BB410"/>
    <mergeCell ref="BC410:BH410"/>
    <mergeCell ref="BI410:BQ410"/>
    <mergeCell ref="BR410:BU410"/>
    <mergeCell ref="BV410:BZ410"/>
    <mergeCell ref="CA410:CD410"/>
    <mergeCell ref="CE410:CZ410"/>
    <mergeCell ref="DA410:DI410"/>
    <mergeCell ref="A409:B409"/>
    <mergeCell ref="C409:J409"/>
    <mergeCell ref="K409:P409"/>
    <mergeCell ref="Q409:Y409"/>
    <mergeCell ref="Z409:AC409"/>
    <mergeCell ref="AD409:AH409"/>
    <mergeCell ref="AI409:AL409"/>
    <mergeCell ref="AM409:AP409"/>
    <mergeCell ref="AQ409:AY409"/>
    <mergeCell ref="AZ409:BB409"/>
    <mergeCell ref="BC409:BH409"/>
    <mergeCell ref="BI409:BQ409"/>
    <mergeCell ref="BR409:BU409"/>
    <mergeCell ref="BV409:BZ409"/>
    <mergeCell ref="CA409:CD409"/>
    <mergeCell ref="CE409:CZ409"/>
    <mergeCell ref="DA409:DI409"/>
    <mergeCell ref="A408:B408"/>
    <mergeCell ref="C408:J408"/>
    <mergeCell ref="K408:P408"/>
    <mergeCell ref="Q408:Y408"/>
    <mergeCell ref="Z408:AC408"/>
    <mergeCell ref="AD408:AH408"/>
    <mergeCell ref="AI408:AL408"/>
    <mergeCell ref="AM408:AP408"/>
    <mergeCell ref="AQ408:AY408"/>
    <mergeCell ref="AZ408:BB408"/>
    <mergeCell ref="BC408:BH408"/>
    <mergeCell ref="BI408:BQ408"/>
    <mergeCell ref="BR408:BU408"/>
    <mergeCell ref="BV408:BZ408"/>
    <mergeCell ref="CA408:CD408"/>
    <mergeCell ref="CE408:CZ408"/>
    <mergeCell ref="DA408:DI408"/>
    <mergeCell ref="A407:B407"/>
    <mergeCell ref="C407:J407"/>
    <mergeCell ref="K407:P407"/>
    <mergeCell ref="Q407:Y407"/>
    <mergeCell ref="Z407:AC407"/>
    <mergeCell ref="AD407:AH407"/>
    <mergeCell ref="AI407:AL407"/>
    <mergeCell ref="AM407:AP407"/>
    <mergeCell ref="AQ407:AY407"/>
    <mergeCell ref="AZ407:BB407"/>
    <mergeCell ref="BC407:BH407"/>
    <mergeCell ref="BI407:BQ407"/>
    <mergeCell ref="BR407:BU407"/>
    <mergeCell ref="BV407:BZ407"/>
    <mergeCell ref="CA407:CD407"/>
    <mergeCell ref="CE407:CZ407"/>
    <mergeCell ref="DA407:DI407"/>
    <mergeCell ref="A406:B406"/>
    <mergeCell ref="C406:J406"/>
    <mergeCell ref="K406:P406"/>
    <mergeCell ref="Q406:Y406"/>
    <mergeCell ref="Z406:AC406"/>
    <mergeCell ref="AD406:AH406"/>
    <mergeCell ref="AI406:AL406"/>
    <mergeCell ref="AM406:AP406"/>
    <mergeCell ref="AQ406:AY406"/>
    <mergeCell ref="AZ406:BB406"/>
    <mergeCell ref="BC406:BH406"/>
    <mergeCell ref="BI406:BQ406"/>
    <mergeCell ref="BR406:BU406"/>
    <mergeCell ref="BV406:BZ406"/>
    <mergeCell ref="CA406:CD406"/>
    <mergeCell ref="CE406:CZ406"/>
    <mergeCell ref="DA406:DI406"/>
    <mergeCell ref="A405:B405"/>
    <mergeCell ref="C405:J405"/>
    <mergeCell ref="K405:P405"/>
    <mergeCell ref="Q405:Y405"/>
    <mergeCell ref="Z405:AC405"/>
    <mergeCell ref="AD405:AH405"/>
    <mergeCell ref="AI405:AL405"/>
    <mergeCell ref="AM405:AP405"/>
    <mergeCell ref="AQ405:AY405"/>
    <mergeCell ref="AZ405:BB405"/>
    <mergeCell ref="BC405:BH405"/>
    <mergeCell ref="BI405:BQ405"/>
    <mergeCell ref="BR405:BU405"/>
    <mergeCell ref="BV405:BZ405"/>
    <mergeCell ref="CA405:CD405"/>
    <mergeCell ref="CE405:CZ405"/>
    <mergeCell ref="DA405:DI405"/>
    <mergeCell ref="A404:B404"/>
    <mergeCell ref="C404:J404"/>
    <mergeCell ref="K404:P404"/>
    <mergeCell ref="Q404:Y404"/>
    <mergeCell ref="Z404:AC404"/>
    <mergeCell ref="AD404:AH404"/>
    <mergeCell ref="AI404:AL404"/>
    <mergeCell ref="AM404:AP404"/>
    <mergeCell ref="AQ404:AY404"/>
    <mergeCell ref="AZ404:BB404"/>
    <mergeCell ref="BC404:BH404"/>
    <mergeCell ref="BI404:BQ404"/>
    <mergeCell ref="BR404:BU404"/>
    <mergeCell ref="BV404:BZ404"/>
    <mergeCell ref="CA404:CD404"/>
    <mergeCell ref="CE404:CZ404"/>
    <mergeCell ref="DA404:DI404"/>
    <mergeCell ref="A403:B403"/>
    <mergeCell ref="C403:J403"/>
    <mergeCell ref="K403:P403"/>
    <mergeCell ref="Q403:Y403"/>
    <mergeCell ref="Z403:AC403"/>
    <mergeCell ref="AD403:AH403"/>
    <mergeCell ref="AI403:AL403"/>
    <mergeCell ref="AM403:AP403"/>
    <mergeCell ref="AQ403:AY403"/>
    <mergeCell ref="AZ403:BB403"/>
    <mergeCell ref="BC403:BH403"/>
    <mergeCell ref="BI403:BQ403"/>
    <mergeCell ref="BR403:BU403"/>
    <mergeCell ref="BV403:BZ403"/>
    <mergeCell ref="CA403:CD403"/>
    <mergeCell ref="CE403:CZ403"/>
    <mergeCell ref="DA403:DI403"/>
    <mergeCell ref="A402:B402"/>
    <mergeCell ref="C402:J402"/>
    <mergeCell ref="K402:P402"/>
    <mergeCell ref="Q402:Y402"/>
    <mergeCell ref="Z402:AC402"/>
    <mergeCell ref="AD402:AH402"/>
    <mergeCell ref="AI402:AL402"/>
    <mergeCell ref="AM402:AP402"/>
    <mergeCell ref="AQ402:AY402"/>
    <mergeCell ref="AZ402:BB402"/>
    <mergeCell ref="BC402:BH402"/>
    <mergeCell ref="BI402:BQ402"/>
    <mergeCell ref="BR402:BU402"/>
    <mergeCell ref="BV402:BZ402"/>
    <mergeCell ref="CA402:CD402"/>
    <mergeCell ref="CE402:CZ402"/>
    <mergeCell ref="DA402:DI402"/>
    <mergeCell ref="A401:B401"/>
    <mergeCell ref="C401:J401"/>
    <mergeCell ref="K401:P401"/>
    <mergeCell ref="Q401:Y401"/>
    <mergeCell ref="Z401:AC401"/>
    <mergeCell ref="AD401:AH401"/>
    <mergeCell ref="AI401:AL401"/>
    <mergeCell ref="AM401:AP401"/>
    <mergeCell ref="AQ401:AY401"/>
    <mergeCell ref="AZ401:BB401"/>
    <mergeCell ref="BC401:BH401"/>
    <mergeCell ref="BI401:BQ401"/>
    <mergeCell ref="BR401:BU401"/>
    <mergeCell ref="BV401:BZ401"/>
    <mergeCell ref="CA401:CD401"/>
    <mergeCell ref="CE401:CZ401"/>
    <mergeCell ref="DA401:DI401"/>
    <mergeCell ref="A398:B398"/>
    <mergeCell ref="C398:J398"/>
    <mergeCell ref="K398:P398"/>
    <mergeCell ref="Q398:Y398"/>
    <mergeCell ref="Z398:AC398"/>
    <mergeCell ref="AD398:AH398"/>
    <mergeCell ref="AI398:AL398"/>
    <mergeCell ref="AM398:AP398"/>
    <mergeCell ref="AQ398:AY398"/>
    <mergeCell ref="AZ398:BB398"/>
    <mergeCell ref="BC398:BH398"/>
    <mergeCell ref="BI398:BQ398"/>
    <mergeCell ref="BR398:BU398"/>
    <mergeCell ref="BV398:BZ398"/>
    <mergeCell ref="CA398:CD398"/>
    <mergeCell ref="CE398:CZ398"/>
    <mergeCell ref="DA398:DI398"/>
    <mergeCell ref="A397:B397"/>
    <mergeCell ref="C397:J397"/>
    <mergeCell ref="K397:P397"/>
    <mergeCell ref="Q397:Y397"/>
    <mergeCell ref="Z397:AC397"/>
    <mergeCell ref="AD397:AH397"/>
    <mergeCell ref="AI397:AL397"/>
    <mergeCell ref="AM397:AP397"/>
    <mergeCell ref="AQ397:AY397"/>
    <mergeCell ref="AZ397:BB397"/>
    <mergeCell ref="BC397:BH397"/>
    <mergeCell ref="BI397:BQ397"/>
    <mergeCell ref="BR397:BU397"/>
    <mergeCell ref="BV397:BZ397"/>
    <mergeCell ref="CA397:CD397"/>
    <mergeCell ref="CE397:CZ397"/>
    <mergeCell ref="DA397:DI397"/>
    <mergeCell ref="A396:B396"/>
    <mergeCell ref="C396:J396"/>
    <mergeCell ref="K396:P396"/>
    <mergeCell ref="Q396:Y396"/>
    <mergeCell ref="Z396:AC396"/>
    <mergeCell ref="AD396:AH396"/>
    <mergeCell ref="AI396:AL396"/>
    <mergeCell ref="AM396:AP396"/>
    <mergeCell ref="AQ396:AY396"/>
    <mergeCell ref="AZ396:BB396"/>
    <mergeCell ref="BC396:BH396"/>
    <mergeCell ref="BI396:BQ396"/>
    <mergeCell ref="BR396:BU396"/>
    <mergeCell ref="BV396:BZ396"/>
    <mergeCell ref="CA396:CD396"/>
    <mergeCell ref="CE396:CZ396"/>
    <mergeCell ref="DA396:DI396"/>
    <mergeCell ref="A395:B395"/>
    <mergeCell ref="C395:J395"/>
    <mergeCell ref="K395:P395"/>
    <mergeCell ref="Q395:Y395"/>
    <mergeCell ref="Z395:AC395"/>
    <mergeCell ref="AD395:AH395"/>
    <mergeCell ref="AI395:AL395"/>
    <mergeCell ref="AM395:AP395"/>
    <mergeCell ref="AQ395:AY395"/>
    <mergeCell ref="AZ395:BB395"/>
    <mergeCell ref="BC395:BH395"/>
    <mergeCell ref="BI395:BQ395"/>
    <mergeCell ref="BR395:BU395"/>
    <mergeCell ref="BV395:BZ395"/>
    <mergeCell ref="CA395:CD395"/>
    <mergeCell ref="CE395:CZ395"/>
    <mergeCell ref="DA395:DI395"/>
    <mergeCell ref="A394:B394"/>
    <mergeCell ref="C394:J394"/>
    <mergeCell ref="K394:P394"/>
    <mergeCell ref="Q394:Y394"/>
    <mergeCell ref="Z394:AC394"/>
    <mergeCell ref="AD394:AH394"/>
    <mergeCell ref="AI394:AL394"/>
    <mergeCell ref="AM394:AP394"/>
    <mergeCell ref="AQ394:AY394"/>
    <mergeCell ref="AZ394:BB394"/>
    <mergeCell ref="BC394:BH394"/>
    <mergeCell ref="BI394:BQ394"/>
    <mergeCell ref="BR394:BU394"/>
    <mergeCell ref="BV394:BZ394"/>
    <mergeCell ref="CA394:CD394"/>
    <mergeCell ref="CE394:CZ394"/>
    <mergeCell ref="DA394:DI394"/>
    <mergeCell ref="A393:B393"/>
    <mergeCell ref="C393:J393"/>
    <mergeCell ref="K393:P393"/>
    <mergeCell ref="Q393:Y393"/>
    <mergeCell ref="Z393:AC393"/>
    <mergeCell ref="AD393:AH393"/>
    <mergeCell ref="AI393:AL393"/>
    <mergeCell ref="AM393:AP393"/>
    <mergeCell ref="AQ393:AY393"/>
    <mergeCell ref="AZ393:BB393"/>
    <mergeCell ref="BC393:BH393"/>
    <mergeCell ref="BI393:BQ393"/>
    <mergeCell ref="BR393:BU393"/>
    <mergeCell ref="BV393:BZ393"/>
    <mergeCell ref="CA393:CD393"/>
    <mergeCell ref="CE393:CZ393"/>
    <mergeCell ref="DA393:DI393"/>
    <mergeCell ref="A392:B392"/>
    <mergeCell ref="C392:J392"/>
    <mergeCell ref="K392:P392"/>
    <mergeCell ref="Q392:Y392"/>
    <mergeCell ref="Z392:AC392"/>
    <mergeCell ref="AD392:AH392"/>
    <mergeCell ref="AI392:AL392"/>
    <mergeCell ref="AM392:AP392"/>
    <mergeCell ref="AQ392:AY392"/>
    <mergeCell ref="AZ392:BB392"/>
    <mergeCell ref="BC392:BH392"/>
    <mergeCell ref="BI392:BQ392"/>
    <mergeCell ref="BR392:BU392"/>
    <mergeCell ref="BV392:BZ392"/>
    <mergeCell ref="CA392:CD392"/>
    <mergeCell ref="CE392:CZ392"/>
    <mergeCell ref="DA392:DI392"/>
    <mergeCell ref="A391:B391"/>
    <mergeCell ref="C391:J391"/>
    <mergeCell ref="K391:P391"/>
    <mergeCell ref="Q391:Y391"/>
    <mergeCell ref="Z391:AC391"/>
    <mergeCell ref="AD391:AH391"/>
    <mergeCell ref="AI391:AL391"/>
    <mergeCell ref="AM391:AP391"/>
    <mergeCell ref="AQ391:AY391"/>
    <mergeCell ref="AZ391:BB391"/>
    <mergeCell ref="BC391:BH391"/>
    <mergeCell ref="BI391:BQ391"/>
    <mergeCell ref="BR391:BU391"/>
    <mergeCell ref="BV391:BZ391"/>
    <mergeCell ref="CA391:CD391"/>
    <mergeCell ref="CE391:CZ391"/>
    <mergeCell ref="DA391:DI391"/>
    <mergeCell ref="A390:B390"/>
    <mergeCell ref="C390:J390"/>
    <mergeCell ref="K390:P390"/>
    <mergeCell ref="Q390:Y390"/>
    <mergeCell ref="Z390:AC390"/>
    <mergeCell ref="AD390:AH390"/>
    <mergeCell ref="AI390:AL390"/>
    <mergeCell ref="AM390:AP390"/>
    <mergeCell ref="AQ390:AY390"/>
    <mergeCell ref="AZ390:BB390"/>
    <mergeCell ref="BC390:BH390"/>
    <mergeCell ref="BI390:BQ390"/>
    <mergeCell ref="BR390:BU390"/>
    <mergeCell ref="BV390:BZ390"/>
    <mergeCell ref="CA390:CD390"/>
    <mergeCell ref="CE390:CZ390"/>
    <mergeCell ref="DA390:DI390"/>
    <mergeCell ref="A389:B389"/>
    <mergeCell ref="C389:J389"/>
    <mergeCell ref="K389:P389"/>
    <mergeCell ref="Q389:Y389"/>
    <mergeCell ref="Z389:AC389"/>
    <mergeCell ref="AD389:AH389"/>
    <mergeCell ref="AI389:AL389"/>
    <mergeCell ref="AM389:AP389"/>
    <mergeCell ref="AQ389:AY389"/>
    <mergeCell ref="AZ389:BB389"/>
    <mergeCell ref="BC389:BH389"/>
    <mergeCell ref="BI389:BQ389"/>
    <mergeCell ref="BR389:BU389"/>
    <mergeCell ref="BV389:BZ389"/>
    <mergeCell ref="CA389:CD389"/>
    <mergeCell ref="CE389:CZ389"/>
    <mergeCell ref="DA389:DI389"/>
    <mergeCell ref="A388:B388"/>
    <mergeCell ref="C388:J388"/>
    <mergeCell ref="K388:P388"/>
    <mergeCell ref="Q388:Y388"/>
    <mergeCell ref="Z388:AC388"/>
    <mergeCell ref="AD388:AH388"/>
    <mergeCell ref="AI388:AL388"/>
    <mergeCell ref="AM388:AP388"/>
    <mergeCell ref="AQ388:AY388"/>
    <mergeCell ref="AZ388:BB388"/>
    <mergeCell ref="BC388:BH388"/>
    <mergeCell ref="BI388:BQ388"/>
    <mergeCell ref="BR388:BU388"/>
    <mergeCell ref="BV388:BZ388"/>
    <mergeCell ref="CA388:CD388"/>
    <mergeCell ref="CE388:CZ388"/>
    <mergeCell ref="DA388:DI388"/>
    <mergeCell ref="A387:B387"/>
    <mergeCell ref="C387:J387"/>
    <mergeCell ref="K387:P387"/>
    <mergeCell ref="Q387:Y387"/>
    <mergeCell ref="Z387:AC387"/>
    <mergeCell ref="AD387:AH387"/>
    <mergeCell ref="AI387:AL387"/>
    <mergeCell ref="AM387:AP387"/>
    <mergeCell ref="AQ387:AY387"/>
    <mergeCell ref="AZ387:BB387"/>
    <mergeCell ref="BC387:BH387"/>
    <mergeCell ref="BI387:BQ387"/>
    <mergeCell ref="BR387:BU387"/>
    <mergeCell ref="BV387:BZ387"/>
    <mergeCell ref="CA387:CD387"/>
    <mergeCell ref="CE387:CZ387"/>
    <mergeCell ref="DA387:DI387"/>
    <mergeCell ref="A386:B386"/>
    <mergeCell ref="C386:J386"/>
    <mergeCell ref="K386:P386"/>
    <mergeCell ref="Q386:Y386"/>
    <mergeCell ref="Z386:AC386"/>
    <mergeCell ref="AD386:AH386"/>
    <mergeCell ref="AI386:AL386"/>
    <mergeCell ref="AM386:AP386"/>
    <mergeCell ref="AQ386:AY386"/>
    <mergeCell ref="AZ386:BB386"/>
    <mergeCell ref="BC386:BH386"/>
    <mergeCell ref="BI386:BQ386"/>
    <mergeCell ref="BR386:BU386"/>
    <mergeCell ref="BV386:BZ386"/>
    <mergeCell ref="CA386:CD386"/>
    <mergeCell ref="CE386:CZ386"/>
    <mergeCell ref="DA386:DI386"/>
    <mergeCell ref="A385:B385"/>
    <mergeCell ref="C385:J385"/>
    <mergeCell ref="K385:P385"/>
    <mergeCell ref="Q385:Y385"/>
    <mergeCell ref="Z385:AC385"/>
    <mergeCell ref="AD385:AH385"/>
    <mergeCell ref="AI385:AL385"/>
    <mergeCell ref="AM385:AP385"/>
    <mergeCell ref="AQ385:AY385"/>
    <mergeCell ref="AZ385:BB385"/>
    <mergeCell ref="BC385:BH385"/>
    <mergeCell ref="BI385:BQ385"/>
    <mergeCell ref="BR385:BU385"/>
    <mergeCell ref="BV385:BZ385"/>
    <mergeCell ref="CA385:CD385"/>
    <mergeCell ref="CE385:CZ385"/>
    <mergeCell ref="DA385:DI385"/>
    <mergeCell ref="A384:B384"/>
    <mergeCell ref="C384:J384"/>
    <mergeCell ref="K384:P384"/>
    <mergeCell ref="Q384:Y384"/>
    <mergeCell ref="Z384:AC384"/>
    <mergeCell ref="AD384:AH384"/>
    <mergeCell ref="AI384:AL384"/>
    <mergeCell ref="AM384:AP384"/>
    <mergeCell ref="AQ384:AY384"/>
    <mergeCell ref="AZ384:BB384"/>
    <mergeCell ref="BC384:BH384"/>
    <mergeCell ref="BI384:BQ384"/>
    <mergeCell ref="BR384:BU384"/>
    <mergeCell ref="BV384:BZ384"/>
    <mergeCell ref="CA384:CD384"/>
    <mergeCell ref="CE384:CZ384"/>
    <mergeCell ref="DA384:DI384"/>
    <mergeCell ref="A383:B383"/>
    <mergeCell ref="C383:J383"/>
    <mergeCell ref="K383:P383"/>
    <mergeCell ref="Q383:Y383"/>
    <mergeCell ref="Z383:AC383"/>
    <mergeCell ref="AD383:AH383"/>
    <mergeCell ref="AI383:AL383"/>
    <mergeCell ref="AM383:AP383"/>
    <mergeCell ref="AQ383:AY383"/>
    <mergeCell ref="AZ383:BB383"/>
    <mergeCell ref="BC383:BH383"/>
    <mergeCell ref="BI383:BQ383"/>
    <mergeCell ref="BR383:BU383"/>
    <mergeCell ref="BV383:BZ383"/>
    <mergeCell ref="CA383:CD383"/>
    <mergeCell ref="CE383:CZ383"/>
    <mergeCell ref="DA383:DI383"/>
    <mergeCell ref="A382:B382"/>
    <mergeCell ref="C382:J382"/>
    <mergeCell ref="K382:P382"/>
    <mergeCell ref="Q382:Y382"/>
    <mergeCell ref="Z382:AC382"/>
    <mergeCell ref="AD382:AH382"/>
    <mergeCell ref="AI382:AL382"/>
    <mergeCell ref="AM382:AP382"/>
    <mergeCell ref="AQ382:AY382"/>
    <mergeCell ref="AZ382:BB382"/>
    <mergeCell ref="BC382:BH382"/>
    <mergeCell ref="BI382:BQ382"/>
    <mergeCell ref="BR382:BU382"/>
    <mergeCell ref="BV382:BZ382"/>
    <mergeCell ref="CA382:CD382"/>
    <mergeCell ref="CE382:CZ382"/>
    <mergeCell ref="DA382:DI382"/>
    <mergeCell ref="A381:B381"/>
    <mergeCell ref="C381:J381"/>
    <mergeCell ref="K381:P381"/>
    <mergeCell ref="Q381:Y381"/>
    <mergeCell ref="Z381:AC381"/>
    <mergeCell ref="AD381:AH381"/>
    <mergeCell ref="AI381:AL381"/>
    <mergeCell ref="AM381:AP381"/>
    <mergeCell ref="AQ381:AY381"/>
    <mergeCell ref="AZ381:BB381"/>
    <mergeCell ref="BC381:BH381"/>
    <mergeCell ref="BI381:BQ381"/>
    <mergeCell ref="BR381:BU381"/>
    <mergeCell ref="BV381:BZ381"/>
    <mergeCell ref="CA381:CD381"/>
    <mergeCell ref="CE381:CZ381"/>
    <mergeCell ref="DA381:DI381"/>
    <mergeCell ref="A380:B380"/>
    <mergeCell ref="C380:J380"/>
    <mergeCell ref="K380:P380"/>
    <mergeCell ref="Q380:Y380"/>
    <mergeCell ref="Z380:AC380"/>
    <mergeCell ref="AD380:AH380"/>
    <mergeCell ref="AI380:AL380"/>
    <mergeCell ref="AM380:AP380"/>
    <mergeCell ref="AQ380:AY380"/>
    <mergeCell ref="AZ380:BB380"/>
    <mergeCell ref="BC380:BH380"/>
    <mergeCell ref="BI380:BQ380"/>
    <mergeCell ref="BR380:BU380"/>
    <mergeCell ref="BV380:BZ380"/>
    <mergeCell ref="CA380:CD380"/>
    <mergeCell ref="CE380:CZ380"/>
    <mergeCell ref="DA380:DI380"/>
    <mergeCell ref="A379:B379"/>
    <mergeCell ref="C379:J379"/>
    <mergeCell ref="K379:P379"/>
    <mergeCell ref="Q379:Y379"/>
    <mergeCell ref="Z379:AC379"/>
    <mergeCell ref="AD379:AH379"/>
    <mergeCell ref="AI379:AL379"/>
    <mergeCell ref="AM379:AP379"/>
    <mergeCell ref="AQ379:AY379"/>
    <mergeCell ref="AZ379:BB379"/>
    <mergeCell ref="BC379:BH379"/>
    <mergeCell ref="BI379:BQ379"/>
    <mergeCell ref="BR379:BU379"/>
    <mergeCell ref="BV379:BZ379"/>
    <mergeCell ref="CA379:CD379"/>
    <mergeCell ref="CE379:CZ379"/>
    <mergeCell ref="DA379:DI379"/>
    <mergeCell ref="A378:B378"/>
    <mergeCell ref="C378:J378"/>
    <mergeCell ref="K378:P378"/>
    <mergeCell ref="Q378:Y378"/>
    <mergeCell ref="Z378:AC378"/>
    <mergeCell ref="AD378:AH378"/>
    <mergeCell ref="AI378:AL378"/>
    <mergeCell ref="AM378:AP378"/>
    <mergeCell ref="AQ378:AY378"/>
    <mergeCell ref="AZ378:BB378"/>
    <mergeCell ref="BC378:BH378"/>
    <mergeCell ref="BI378:BQ378"/>
    <mergeCell ref="BR378:BU378"/>
    <mergeCell ref="BV378:BZ378"/>
    <mergeCell ref="CA378:CD378"/>
    <mergeCell ref="CE378:CZ378"/>
    <mergeCell ref="DA378:DI378"/>
    <mergeCell ref="A377:B377"/>
    <mergeCell ref="C377:J377"/>
    <mergeCell ref="K377:P377"/>
    <mergeCell ref="Q377:Y377"/>
    <mergeCell ref="Z377:AC377"/>
    <mergeCell ref="AD377:AH377"/>
    <mergeCell ref="AI377:AL377"/>
    <mergeCell ref="AM377:AP377"/>
    <mergeCell ref="AQ377:AY377"/>
    <mergeCell ref="AZ377:BB377"/>
    <mergeCell ref="BC377:BH377"/>
    <mergeCell ref="BI377:BQ377"/>
    <mergeCell ref="BR377:BU377"/>
    <mergeCell ref="BV377:BZ377"/>
    <mergeCell ref="CA377:CD377"/>
    <mergeCell ref="CE377:CZ377"/>
    <mergeCell ref="DA377:DI377"/>
    <mergeCell ref="A376:B376"/>
    <mergeCell ref="C376:J376"/>
    <mergeCell ref="K376:P376"/>
    <mergeCell ref="Q376:Y376"/>
    <mergeCell ref="Z376:AC376"/>
    <mergeCell ref="AD376:AH376"/>
    <mergeCell ref="AI376:AL376"/>
    <mergeCell ref="AM376:AP376"/>
    <mergeCell ref="AQ376:AY376"/>
    <mergeCell ref="AZ376:BB376"/>
    <mergeCell ref="BC376:BH376"/>
    <mergeCell ref="BI376:BQ376"/>
    <mergeCell ref="BR376:BU376"/>
    <mergeCell ref="BV376:BZ376"/>
    <mergeCell ref="CA376:CD376"/>
    <mergeCell ref="CE376:CZ376"/>
    <mergeCell ref="DA376:DI376"/>
    <mergeCell ref="A375:B375"/>
    <mergeCell ref="C375:J375"/>
    <mergeCell ref="K375:P375"/>
    <mergeCell ref="Q375:Y375"/>
    <mergeCell ref="Z375:AC375"/>
    <mergeCell ref="AD375:AH375"/>
    <mergeCell ref="AI375:AL375"/>
    <mergeCell ref="AM375:AP375"/>
    <mergeCell ref="AQ375:AY375"/>
    <mergeCell ref="AZ375:BB375"/>
    <mergeCell ref="BC375:BH375"/>
    <mergeCell ref="BI375:BQ375"/>
    <mergeCell ref="BR375:BU375"/>
    <mergeCell ref="BV375:BZ375"/>
    <mergeCell ref="CA375:CD375"/>
    <mergeCell ref="CE375:CZ375"/>
    <mergeCell ref="DA375:DI375"/>
    <mergeCell ref="A374:B374"/>
    <mergeCell ref="C374:J374"/>
    <mergeCell ref="K374:P374"/>
    <mergeCell ref="Q374:Y374"/>
    <mergeCell ref="Z374:AC374"/>
    <mergeCell ref="AD374:AH374"/>
    <mergeCell ref="AI374:AL374"/>
    <mergeCell ref="AM374:AP374"/>
    <mergeCell ref="AQ374:AY374"/>
    <mergeCell ref="AZ374:BB374"/>
    <mergeCell ref="BC374:BH374"/>
    <mergeCell ref="BI374:BQ374"/>
    <mergeCell ref="BR374:BU374"/>
    <mergeCell ref="BV374:BZ374"/>
    <mergeCell ref="CA374:CD374"/>
    <mergeCell ref="CE374:CZ374"/>
    <mergeCell ref="DA374:DI374"/>
    <mergeCell ref="A373:B373"/>
    <mergeCell ref="C373:J373"/>
    <mergeCell ref="K373:P373"/>
    <mergeCell ref="Q373:Y373"/>
    <mergeCell ref="Z373:AC373"/>
    <mergeCell ref="AD373:AH373"/>
    <mergeCell ref="AI373:AL373"/>
    <mergeCell ref="AM373:AP373"/>
    <mergeCell ref="AQ373:AY373"/>
    <mergeCell ref="AZ373:BB373"/>
    <mergeCell ref="BC373:BH373"/>
    <mergeCell ref="BI373:BQ373"/>
    <mergeCell ref="BR373:BU373"/>
    <mergeCell ref="BV373:BZ373"/>
    <mergeCell ref="CA373:CD373"/>
    <mergeCell ref="CE373:CZ373"/>
    <mergeCell ref="DA373:DI373"/>
    <mergeCell ref="A372:B372"/>
    <mergeCell ref="C372:J372"/>
    <mergeCell ref="K372:P372"/>
    <mergeCell ref="Q372:Y372"/>
    <mergeCell ref="Z372:AC372"/>
    <mergeCell ref="AD372:AH372"/>
    <mergeCell ref="AI372:AL372"/>
    <mergeCell ref="AM372:AP372"/>
    <mergeCell ref="AQ372:AY372"/>
    <mergeCell ref="AZ372:BB372"/>
    <mergeCell ref="BC372:BH372"/>
    <mergeCell ref="BI372:BQ372"/>
    <mergeCell ref="BR372:BU372"/>
    <mergeCell ref="BV372:BZ372"/>
    <mergeCell ref="CA372:CD372"/>
    <mergeCell ref="CE372:CZ372"/>
    <mergeCell ref="DA372:DI372"/>
    <mergeCell ref="A371:B371"/>
    <mergeCell ref="C371:J371"/>
    <mergeCell ref="K371:P371"/>
    <mergeCell ref="Q371:Y371"/>
    <mergeCell ref="Z371:AC371"/>
    <mergeCell ref="AD371:AH371"/>
    <mergeCell ref="AI371:AL371"/>
    <mergeCell ref="AM371:AP371"/>
    <mergeCell ref="AQ371:AY371"/>
    <mergeCell ref="AZ371:BB371"/>
    <mergeCell ref="BC371:BH371"/>
    <mergeCell ref="BI371:BQ371"/>
    <mergeCell ref="BR371:BU371"/>
    <mergeCell ref="BV371:BZ371"/>
    <mergeCell ref="CA371:CD371"/>
    <mergeCell ref="CE371:CZ371"/>
    <mergeCell ref="DA371:DI371"/>
    <mergeCell ref="A370:B370"/>
    <mergeCell ref="C370:J370"/>
    <mergeCell ref="K370:P370"/>
    <mergeCell ref="Q370:Y370"/>
    <mergeCell ref="Z370:AC370"/>
    <mergeCell ref="AD370:AH370"/>
    <mergeCell ref="AI370:AL370"/>
    <mergeCell ref="AM370:AP370"/>
    <mergeCell ref="AQ370:AY370"/>
    <mergeCell ref="AZ370:BB370"/>
    <mergeCell ref="BC370:BH370"/>
    <mergeCell ref="BI370:BQ370"/>
    <mergeCell ref="BR370:BU370"/>
    <mergeCell ref="BV370:BZ370"/>
    <mergeCell ref="CA370:CD370"/>
    <mergeCell ref="CE370:CZ370"/>
    <mergeCell ref="DA370:DI370"/>
    <mergeCell ref="A369:B369"/>
    <mergeCell ref="C369:J369"/>
    <mergeCell ref="K369:P369"/>
    <mergeCell ref="Q369:Y369"/>
    <mergeCell ref="Z369:AC369"/>
    <mergeCell ref="AD369:AH369"/>
    <mergeCell ref="AI369:AL369"/>
    <mergeCell ref="AM369:AP369"/>
    <mergeCell ref="AQ369:AY369"/>
    <mergeCell ref="AZ369:BB369"/>
    <mergeCell ref="BC369:BH369"/>
    <mergeCell ref="BI369:BQ369"/>
    <mergeCell ref="BR369:BU369"/>
    <mergeCell ref="BV369:BZ369"/>
    <mergeCell ref="CA369:CD369"/>
    <mergeCell ref="CE369:CZ369"/>
    <mergeCell ref="DA369:DI369"/>
    <mergeCell ref="A368:B368"/>
    <mergeCell ref="C368:J368"/>
    <mergeCell ref="K368:P368"/>
    <mergeCell ref="Q368:Y368"/>
    <mergeCell ref="Z368:AC368"/>
    <mergeCell ref="AD368:AH368"/>
    <mergeCell ref="AI368:AL368"/>
    <mergeCell ref="AM368:AP368"/>
    <mergeCell ref="AQ368:AY368"/>
    <mergeCell ref="AZ368:BB368"/>
    <mergeCell ref="BC368:BH368"/>
    <mergeCell ref="BI368:BQ368"/>
    <mergeCell ref="BR368:BU368"/>
    <mergeCell ref="BV368:BZ368"/>
    <mergeCell ref="CA368:CD368"/>
    <mergeCell ref="CE368:CZ368"/>
    <mergeCell ref="DA368:DI368"/>
    <mergeCell ref="A365:B365"/>
    <mergeCell ref="C365:J365"/>
    <mergeCell ref="K365:P365"/>
    <mergeCell ref="Q365:Y365"/>
    <mergeCell ref="Z365:AC365"/>
    <mergeCell ref="AD365:AH365"/>
    <mergeCell ref="AI365:AL365"/>
    <mergeCell ref="AM365:AP365"/>
    <mergeCell ref="AQ365:AY365"/>
    <mergeCell ref="AZ365:BB365"/>
    <mergeCell ref="BC365:BH365"/>
    <mergeCell ref="BI365:BQ365"/>
    <mergeCell ref="BR365:BU365"/>
    <mergeCell ref="BV365:BZ365"/>
    <mergeCell ref="CA365:CD365"/>
    <mergeCell ref="CE365:CZ365"/>
    <mergeCell ref="DA365:DI365"/>
    <mergeCell ref="A364:B364"/>
    <mergeCell ref="C364:J364"/>
    <mergeCell ref="K364:P364"/>
    <mergeCell ref="Q364:Y364"/>
    <mergeCell ref="Z364:AC364"/>
    <mergeCell ref="AD364:AH364"/>
    <mergeCell ref="AI364:AL364"/>
    <mergeCell ref="AM364:AP364"/>
    <mergeCell ref="AQ364:AY364"/>
    <mergeCell ref="AZ364:BB364"/>
    <mergeCell ref="BC364:BH364"/>
    <mergeCell ref="BI364:BQ364"/>
    <mergeCell ref="BR364:BU364"/>
    <mergeCell ref="BV364:BZ364"/>
    <mergeCell ref="CA364:CD364"/>
    <mergeCell ref="CE364:CZ364"/>
    <mergeCell ref="DA364:DI364"/>
    <mergeCell ref="A363:B363"/>
    <mergeCell ref="C363:J363"/>
    <mergeCell ref="K363:P363"/>
    <mergeCell ref="Q363:Y363"/>
    <mergeCell ref="Z363:AC363"/>
    <mergeCell ref="AD363:AH363"/>
    <mergeCell ref="AI363:AL363"/>
    <mergeCell ref="AM363:AP363"/>
    <mergeCell ref="AQ363:AY363"/>
    <mergeCell ref="AZ363:BB363"/>
    <mergeCell ref="BC363:BH363"/>
    <mergeCell ref="BI363:BQ363"/>
    <mergeCell ref="BR363:BU363"/>
    <mergeCell ref="BV363:BZ363"/>
    <mergeCell ref="CA363:CD363"/>
    <mergeCell ref="CE363:CZ363"/>
    <mergeCell ref="DA363:DI363"/>
    <mergeCell ref="A362:B362"/>
    <mergeCell ref="C362:J362"/>
    <mergeCell ref="K362:P362"/>
    <mergeCell ref="Q362:Y362"/>
    <mergeCell ref="Z362:AC362"/>
    <mergeCell ref="AD362:AH362"/>
    <mergeCell ref="AI362:AL362"/>
    <mergeCell ref="AM362:AP362"/>
    <mergeCell ref="AQ362:AY362"/>
    <mergeCell ref="AZ362:BB362"/>
    <mergeCell ref="BC362:BH362"/>
    <mergeCell ref="BI362:BQ362"/>
    <mergeCell ref="BR362:BU362"/>
    <mergeCell ref="BV362:BZ362"/>
    <mergeCell ref="CA362:CD362"/>
    <mergeCell ref="CE362:CZ362"/>
    <mergeCell ref="DA362:DI362"/>
    <mergeCell ref="A361:B361"/>
    <mergeCell ref="C361:J361"/>
    <mergeCell ref="K361:P361"/>
    <mergeCell ref="Q361:Y361"/>
    <mergeCell ref="Z361:AC361"/>
    <mergeCell ref="AD361:AH361"/>
    <mergeCell ref="AI361:AL361"/>
    <mergeCell ref="AM361:AP361"/>
    <mergeCell ref="AQ361:AY361"/>
    <mergeCell ref="AZ361:BB361"/>
    <mergeCell ref="BC361:BH361"/>
    <mergeCell ref="BI361:BQ361"/>
    <mergeCell ref="BR361:BU361"/>
    <mergeCell ref="BV361:BZ361"/>
    <mergeCell ref="CA361:CD361"/>
    <mergeCell ref="CE361:CZ361"/>
    <mergeCell ref="DA361:DI361"/>
    <mergeCell ref="A360:B360"/>
    <mergeCell ref="C360:J360"/>
    <mergeCell ref="K360:P360"/>
    <mergeCell ref="Q360:Y360"/>
    <mergeCell ref="Z360:AC360"/>
    <mergeCell ref="AD360:AH360"/>
    <mergeCell ref="AI360:AL360"/>
    <mergeCell ref="AM360:AP360"/>
    <mergeCell ref="AQ360:AY360"/>
    <mergeCell ref="AZ360:BB360"/>
    <mergeCell ref="BC360:BH360"/>
    <mergeCell ref="BI360:BQ360"/>
    <mergeCell ref="BR360:BU360"/>
    <mergeCell ref="BV360:BZ360"/>
    <mergeCell ref="CA360:CD360"/>
    <mergeCell ref="CE360:CZ360"/>
    <mergeCell ref="DA360:DI360"/>
    <mergeCell ref="A359:B359"/>
    <mergeCell ref="C359:J359"/>
    <mergeCell ref="K359:P359"/>
    <mergeCell ref="Q359:Y359"/>
    <mergeCell ref="Z359:AC359"/>
    <mergeCell ref="AD359:AH359"/>
    <mergeCell ref="AI359:AL359"/>
    <mergeCell ref="AM359:AP359"/>
    <mergeCell ref="AQ359:AY359"/>
    <mergeCell ref="AZ359:BB359"/>
    <mergeCell ref="BC359:BH359"/>
    <mergeCell ref="BI359:BQ359"/>
    <mergeCell ref="BR359:BU359"/>
    <mergeCell ref="BV359:BZ359"/>
    <mergeCell ref="CA359:CD359"/>
    <mergeCell ref="CE359:CZ359"/>
    <mergeCell ref="DA359:DI359"/>
    <mergeCell ref="A358:B358"/>
    <mergeCell ref="C358:J358"/>
    <mergeCell ref="K358:P358"/>
    <mergeCell ref="Q358:Y358"/>
    <mergeCell ref="Z358:AC358"/>
    <mergeCell ref="AD358:AH358"/>
    <mergeCell ref="AI358:AL358"/>
    <mergeCell ref="AM358:AP358"/>
    <mergeCell ref="AQ358:AY358"/>
    <mergeCell ref="AZ358:BB358"/>
    <mergeCell ref="BC358:BH358"/>
    <mergeCell ref="BI358:BQ358"/>
    <mergeCell ref="BR358:BU358"/>
    <mergeCell ref="BV358:BZ358"/>
    <mergeCell ref="CA358:CD358"/>
    <mergeCell ref="CE358:CZ358"/>
    <mergeCell ref="DA358:DI358"/>
    <mergeCell ref="A357:B357"/>
    <mergeCell ref="C357:J357"/>
    <mergeCell ref="K357:P357"/>
    <mergeCell ref="Q357:Y357"/>
    <mergeCell ref="Z357:AC357"/>
    <mergeCell ref="AD357:AH357"/>
    <mergeCell ref="AI357:AL357"/>
    <mergeCell ref="AM357:AP357"/>
    <mergeCell ref="AQ357:AY357"/>
    <mergeCell ref="AZ357:BB357"/>
    <mergeCell ref="BC357:BH357"/>
    <mergeCell ref="BI357:BQ357"/>
    <mergeCell ref="BR357:BU357"/>
    <mergeCell ref="BV357:BZ357"/>
    <mergeCell ref="CA357:CD357"/>
    <mergeCell ref="CE357:CZ357"/>
    <mergeCell ref="DA357:DI357"/>
    <mergeCell ref="A356:B356"/>
    <mergeCell ref="C356:J356"/>
    <mergeCell ref="K356:P356"/>
    <mergeCell ref="Q356:Y356"/>
    <mergeCell ref="Z356:AC356"/>
    <mergeCell ref="AD356:AH356"/>
    <mergeCell ref="AI356:AL356"/>
    <mergeCell ref="AM356:AP356"/>
    <mergeCell ref="AQ356:AY356"/>
    <mergeCell ref="AZ356:BB356"/>
    <mergeCell ref="BC356:BH356"/>
    <mergeCell ref="BI356:BQ356"/>
    <mergeCell ref="BR356:BU356"/>
    <mergeCell ref="BV356:BZ356"/>
    <mergeCell ref="CA356:CD356"/>
    <mergeCell ref="CE356:CZ356"/>
    <mergeCell ref="DA356:DI356"/>
    <mergeCell ref="A355:B355"/>
    <mergeCell ref="C355:J355"/>
    <mergeCell ref="K355:P355"/>
    <mergeCell ref="Q355:Y355"/>
    <mergeCell ref="Z355:AC355"/>
    <mergeCell ref="AD355:AH355"/>
    <mergeCell ref="AI355:AL355"/>
    <mergeCell ref="AM355:AP355"/>
    <mergeCell ref="AQ355:AY355"/>
    <mergeCell ref="AZ355:BB355"/>
    <mergeCell ref="BC355:BH355"/>
    <mergeCell ref="BI355:BQ355"/>
    <mergeCell ref="BR355:BU355"/>
    <mergeCell ref="BV355:BZ355"/>
    <mergeCell ref="CA355:CD355"/>
    <mergeCell ref="CE355:CZ355"/>
    <mergeCell ref="DA355:DI355"/>
    <mergeCell ref="A354:B354"/>
    <mergeCell ref="C354:J354"/>
    <mergeCell ref="K354:P354"/>
    <mergeCell ref="Q354:Y354"/>
    <mergeCell ref="Z354:AC354"/>
    <mergeCell ref="AD354:AH354"/>
    <mergeCell ref="AI354:AL354"/>
    <mergeCell ref="AM354:AP354"/>
    <mergeCell ref="AQ354:AY354"/>
    <mergeCell ref="AZ354:BB354"/>
    <mergeCell ref="BC354:BH354"/>
    <mergeCell ref="BI354:BQ354"/>
    <mergeCell ref="BR354:BU354"/>
    <mergeCell ref="BV354:BZ354"/>
    <mergeCell ref="CA354:CD354"/>
    <mergeCell ref="CE354:CZ354"/>
    <mergeCell ref="DA354:DI354"/>
    <mergeCell ref="A353:B353"/>
    <mergeCell ref="C353:J353"/>
    <mergeCell ref="K353:P353"/>
    <mergeCell ref="Q353:Y353"/>
    <mergeCell ref="Z353:AC353"/>
    <mergeCell ref="AD353:AH353"/>
    <mergeCell ref="AI353:AL353"/>
    <mergeCell ref="AM353:AP353"/>
    <mergeCell ref="AQ353:AY353"/>
    <mergeCell ref="AZ353:BB353"/>
    <mergeCell ref="BC353:BH353"/>
    <mergeCell ref="BI353:BQ353"/>
    <mergeCell ref="BR353:BU353"/>
    <mergeCell ref="BV353:BZ353"/>
    <mergeCell ref="CA353:CD353"/>
    <mergeCell ref="CE353:CZ353"/>
    <mergeCell ref="DA353:DI353"/>
    <mergeCell ref="A352:B352"/>
    <mergeCell ref="C352:J352"/>
    <mergeCell ref="K352:P352"/>
    <mergeCell ref="Q352:Y352"/>
    <mergeCell ref="Z352:AC352"/>
    <mergeCell ref="AD352:AH352"/>
    <mergeCell ref="AI352:AL352"/>
    <mergeCell ref="AM352:AP352"/>
    <mergeCell ref="AQ352:AY352"/>
    <mergeCell ref="AZ352:BB352"/>
    <mergeCell ref="BC352:BH352"/>
    <mergeCell ref="BI352:BQ352"/>
    <mergeCell ref="BR352:BU352"/>
    <mergeCell ref="BV352:BZ352"/>
    <mergeCell ref="CA352:CD352"/>
    <mergeCell ref="CE352:CZ352"/>
    <mergeCell ref="DA352:DI352"/>
    <mergeCell ref="A351:B351"/>
    <mergeCell ref="C351:J351"/>
    <mergeCell ref="K351:P351"/>
    <mergeCell ref="Q351:Y351"/>
    <mergeCell ref="Z351:AC351"/>
    <mergeCell ref="AD351:AH351"/>
    <mergeCell ref="AI351:AL351"/>
    <mergeCell ref="AM351:AP351"/>
    <mergeCell ref="AQ351:AY351"/>
    <mergeCell ref="AZ351:BB351"/>
    <mergeCell ref="BC351:BH351"/>
    <mergeCell ref="BI351:BQ351"/>
    <mergeCell ref="BR351:BU351"/>
    <mergeCell ref="BV351:BZ351"/>
    <mergeCell ref="CA351:CD351"/>
    <mergeCell ref="CE351:CZ351"/>
    <mergeCell ref="DA351:DI351"/>
    <mergeCell ref="A350:B350"/>
    <mergeCell ref="C350:J350"/>
    <mergeCell ref="K350:P350"/>
    <mergeCell ref="Q350:Y350"/>
    <mergeCell ref="Z350:AC350"/>
    <mergeCell ref="AD350:AH350"/>
    <mergeCell ref="AI350:AL350"/>
    <mergeCell ref="AM350:AP350"/>
    <mergeCell ref="AQ350:AY350"/>
    <mergeCell ref="AZ350:BB350"/>
    <mergeCell ref="BC350:BH350"/>
    <mergeCell ref="BI350:BQ350"/>
    <mergeCell ref="BR350:BU350"/>
    <mergeCell ref="BV350:BZ350"/>
    <mergeCell ref="CA350:CD350"/>
    <mergeCell ref="CE350:CZ350"/>
    <mergeCell ref="DA350:DI350"/>
    <mergeCell ref="A349:B349"/>
    <mergeCell ref="C349:J349"/>
    <mergeCell ref="K349:P349"/>
    <mergeCell ref="Q349:Y349"/>
    <mergeCell ref="Z349:AC349"/>
    <mergeCell ref="AD349:AH349"/>
    <mergeCell ref="AI349:AL349"/>
    <mergeCell ref="AM349:AP349"/>
    <mergeCell ref="AQ349:AY349"/>
    <mergeCell ref="AZ349:BB349"/>
    <mergeCell ref="BC349:BH349"/>
    <mergeCell ref="BI349:BQ349"/>
    <mergeCell ref="BR349:BU349"/>
    <mergeCell ref="BV349:BZ349"/>
    <mergeCell ref="CA349:CD349"/>
    <mergeCell ref="CE349:CZ349"/>
    <mergeCell ref="DA349:DI349"/>
    <mergeCell ref="A348:B348"/>
    <mergeCell ref="C348:J348"/>
    <mergeCell ref="K348:P348"/>
    <mergeCell ref="Q348:Y348"/>
    <mergeCell ref="Z348:AC348"/>
    <mergeCell ref="AD348:AH348"/>
    <mergeCell ref="AI348:AL348"/>
    <mergeCell ref="AM348:AP348"/>
    <mergeCell ref="AQ348:AY348"/>
    <mergeCell ref="AZ348:BB348"/>
    <mergeCell ref="BC348:BH348"/>
    <mergeCell ref="BI348:BQ348"/>
    <mergeCell ref="BR348:BU348"/>
    <mergeCell ref="BV348:BZ348"/>
    <mergeCell ref="CA348:CD348"/>
    <mergeCell ref="CE348:CZ348"/>
    <mergeCell ref="DA348:DI348"/>
    <mergeCell ref="A347:B347"/>
    <mergeCell ref="C347:J347"/>
    <mergeCell ref="K347:P347"/>
    <mergeCell ref="Q347:Y347"/>
    <mergeCell ref="Z347:AC347"/>
    <mergeCell ref="AD347:AH347"/>
    <mergeCell ref="AI347:AL347"/>
    <mergeCell ref="AM347:AP347"/>
    <mergeCell ref="AQ347:AY347"/>
    <mergeCell ref="AZ347:BB347"/>
    <mergeCell ref="BC347:BH347"/>
    <mergeCell ref="BI347:BQ347"/>
    <mergeCell ref="BR347:BU347"/>
    <mergeCell ref="BV347:BZ347"/>
    <mergeCell ref="CA347:CD347"/>
    <mergeCell ref="CE347:CZ347"/>
    <mergeCell ref="DA347:DI347"/>
    <mergeCell ref="A346:B346"/>
    <mergeCell ref="C346:J346"/>
    <mergeCell ref="K346:P346"/>
    <mergeCell ref="Q346:Y346"/>
    <mergeCell ref="Z346:AC346"/>
    <mergeCell ref="AD346:AH346"/>
    <mergeCell ref="AI346:AL346"/>
    <mergeCell ref="AM346:AP346"/>
    <mergeCell ref="AQ346:AY346"/>
    <mergeCell ref="AZ346:BB346"/>
    <mergeCell ref="BC346:BH346"/>
    <mergeCell ref="BI346:BQ346"/>
    <mergeCell ref="BR346:BU346"/>
    <mergeCell ref="BV346:BZ346"/>
    <mergeCell ref="CA346:CD346"/>
    <mergeCell ref="CE346:CZ346"/>
    <mergeCell ref="DA346:DI346"/>
    <mergeCell ref="A345:B345"/>
    <mergeCell ref="C345:J345"/>
    <mergeCell ref="K345:P345"/>
    <mergeCell ref="Q345:Y345"/>
    <mergeCell ref="Z345:AC345"/>
    <mergeCell ref="AD345:AH345"/>
    <mergeCell ref="AI345:AL345"/>
    <mergeCell ref="AM345:AP345"/>
    <mergeCell ref="AQ345:AY345"/>
    <mergeCell ref="AZ345:BB345"/>
    <mergeCell ref="BC345:BH345"/>
    <mergeCell ref="BI345:BQ345"/>
    <mergeCell ref="BR345:BU345"/>
    <mergeCell ref="BV345:BZ345"/>
    <mergeCell ref="CA345:CD345"/>
    <mergeCell ref="CE345:CZ345"/>
    <mergeCell ref="DA345:DI345"/>
    <mergeCell ref="A344:B344"/>
    <mergeCell ref="C344:J344"/>
    <mergeCell ref="K344:P344"/>
    <mergeCell ref="Q344:Y344"/>
    <mergeCell ref="Z344:AC344"/>
    <mergeCell ref="AD344:AH344"/>
    <mergeCell ref="AI344:AL344"/>
    <mergeCell ref="AM344:AP344"/>
    <mergeCell ref="AQ344:AY344"/>
    <mergeCell ref="AZ344:BB344"/>
    <mergeCell ref="BC344:BH344"/>
    <mergeCell ref="BI344:BQ344"/>
    <mergeCell ref="BR344:BU344"/>
    <mergeCell ref="BV344:BZ344"/>
    <mergeCell ref="CA344:CD344"/>
    <mergeCell ref="CE344:CZ344"/>
    <mergeCell ref="DA344:DI344"/>
    <mergeCell ref="A343:B343"/>
    <mergeCell ref="C343:J343"/>
    <mergeCell ref="K343:P343"/>
    <mergeCell ref="Q343:Y343"/>
    <mergeCell ref="Z343:AC343"/>
    <mergeCell ref="AD343:AH343"/>
    <mergeCell ref="AI343:AL343"/>
    <mergeCell ref="AM343:AP343"/>
    <mergeCell ref="AQ343:AY343"/>
    <mergeCell ref="AZ343:BB343"/>
    <mergeCell ref="BC343:BH343"/>
    <mergeCell ref="BI343:BQ343"/>
    <mergeCell ref="BR343:BU343"/>
    <mergeCell ref="BV343:BZ343"/>
    <mergeCell ref="CA343:CD343"/>
    <mergeCell ref="CE343:CZ343"/>
    <mergeCell ref="DA343:DI343"/>
    <mergeCell ref="A342:B342"/>
    <mergeCell ref="C342:J342"/>
    <mergeCell ref="K342:P342"/>
    <mergeCell ref="Q342:Y342"/>
    <mergeCell ref="Z342:AC342"/>
    <mergeCell ref="AD342:AH342"/>
    <mergeCell ref="AI342:AL342"/>
    <mergeCell ref="AM342:AP342"/>
    <mergeCell ref="AQ342:AY342"/>
    <mergeCell ref="AZ342:BB342"/>
    <mergeCell ref="BC342:BH342"/>
    <mergeCell ref="BI342:BQ342"/>
    <mergeCell ref="BR342:BU342"/>
    <mergeCell ref="BV342:BZ342"/>
    <mergeCell ref="CA342:CD342"/>
    <mergeCell ref="CE342:CZ342"/>
    <mergeCell ref="DA342:DI342"/>
    <mergeCell ref="A341:B341"/>
    <mergeCell ref="C341:J341"/>
    <mergeCell ref="K341:P341"/>
    <mergeCell ref="Q341:Y341"/>
    <mergeCell ref="Z341:AC341"/>
    <mergeCell ref="AD341:AH341"/>
    <mergeCell ref="AI341:AL341"/>
    <mergeCell ref="AM341:AP341"/>
    <mergeCell ref="AQ341:AY341"/>
    <mergeCell ref="AZ341:BB341"/>
    <mergeCell ref="BC341:BH341"/>
    <mergeCell ref="BI341:BQ341"/>
    <mergeCell ref="BR341:BU341"/>
    <mergeCell ref="BV341:BZ341"/>
    <mergeCell ref="CA341:CD341"/>
    <mergeCell ref="CE341:CZ341"/>
    <mergeCell ref="DA341:DI341"/>
    <mergeCell ref="A340:B340"/>
    <mergeCell ref="C340:J340"/>
    <mergeCell ref="K340:P340"/>
    <mergeCell ref="Q340:Y340"/>
    <mergeCell ref="Z340:AC340"/>
    <mergeCell ref="AD340:AH340"/>
    <mergeCell ref="AI340:AL340"/>
    <mergeCell ref="AM340:AP340"/>
    <mergeCell ref="AQ340:AY340"/>
    <mergeCell ref="AZ340:BB340"/>
    <mergeCell ref="BC340:BH340"/>
    <mergeCell ref="BI340:BQ340"/>
    <mergeCell ref="BR340:BU340"/>
    <mergeCell ref="BV340:BZ340"/>
    <mergeCell ref="CA340:CD340"/>
    <mergeCell ref="CE340:CZ340"/>
    <mergeCell ref="DA340:DI340"/>
    <mergeCell ref="A339:B339"/>
    <mergeCell ref="C339:J339"/>
    <mergeCell ref="K339:P339"/>
    <mergeCell ref="Q339:Y339"/>
    <mergeCell ref="Z339:AC339"/>
    <mergeCell ref="AD339:AH339"/>
    <mergeCell ref="AI339:AL339"/>
    <mergeCell ref="AM339:AP339"/>
    <mergeCell ref="AQ339:AY339"/>
    <mergeCell ref="AZ339:BB339"/>
    <mergeCell ref="BC339:BH339"/>
    <mergeCell ref="BI339:BQ339"/>
    <mergeCell ref="BR339:BU339"/>
    <mergeCell ref="BV339:BZ339"/>
    <mergeCell ref="CA339:CD339"/>
    <mergeCell ref="CE339:CZ339"/>
    <mergeCell ref="DA339:DI339"/>
    <mergeCell ref="A338:B338"/>
    <mergeCell ref="C338:J338"/>
    <mergeCell ref="K338:P338"/>
    <mergeCell ref="Q338:Y338"/>
    <mergeCell ref="Z338:AC338"/>
    <mergeCell ref="AD338:AH338"/>
    <mergeCell ref="AI338:AL338"/>
    <mergeCell ref="AM338:AP338"/>
    <mergeCell ref="AQ338:AY338"/>
    <mergeCell ref="AZ338:BB338"/>
    <mergeCell ref="BC338:BH338"/>
    <mergeCell ref="BI338:BQ338"/>
    <mergeCell ref="BR338:BU338"/>
    <mergeCell ref="BV338:BZ338"/>
    <mergeCell ref="CA338:CD338"/>
    <mergeCell ref="CE338:CZ338"/>
    <mergeCell ref="DA338:DI338"/>
    <mergeCell ref="A337:B337"/>
    <mergeCell ref="C337:J337"/>
    <mergeCell ref="K337:P337"/>
    <mergeCell ref="Q337:Y337"/>
    <mergeCell ref="Z337:AC337"/>
    <mergeCell ref="AD337:AH337"/>
    <mergeCell ref="AI337:AL337"/>
    <mergeCell ref="AM337:AP337"/>
    <mergeCell ref="AQ337:AY337"/>
    <mergeCell ref="AZ337:BB337"/>
    <mergeCell ref="BC337:BH337"/>
    <mergeCell ref="BI337:BQ337"/>
    <mergeCell ref="BR337:BU337"/>
    <mergeCell ref="BV337:BZ337"/>
    <mergeCell ref="CA337:CD337"/>
    <mergeCell ref="CE337:CZ337"/>
    <mergeCell ref="DA337:DI337"/>
    <mergeCell ref="A336:B336"/>
    <mergeCell ref="C336:J336"/>
    <mergeCell ref="K336:P336"/>
    <mergeCell ref="Q336:Y336"/>
    <mergeCell ref="Z336:AC336"/>
    <mergeCell ref="AD336:AH336"/>
    <mergeCell ref="AI336:AL336"/>
    <mergeCell ref="AM336:AP336"/>
    <mergeCell ref="AQ336:AY336"/>
    <mergeCell ref="AZ336:BB336"/>
    <mergeCell ref="BC336:BH336"/>
    <mergeCell ref="BI336:BQ336"/>
    <mergeCell ref="BR336:BU336"/>
    <mergeCell ref="BV336:BZ336"/>
    <mergeCell ref="CA336:CD336"/>
    <mergeCell ref="CE336:CZ336"/>
    <mergeCell ref="DA336:DI336"/>
    <mergeCell ref="A335:B335"/>
    <mergeCell ref="C335:J335"/>
    <mergeCell ref="K335:P335"/>
    <mergeCell ref="Q335:Y335"/>
    <mergeCell ref="Z335:AC335"/>
    <mergeCell ref="AD335:AH335"/>
    <mergeCell ref="AI335:AL335"/>
    <mergeCell ref="AM335:AP335"/>
    <mergeCell ref="AQ335:AY335"/>
    <mergeCell ref="AZ335:BB335"/>
    <mergeCell ref="BC335:BH335"/>
    <mergeCell ref="BI335:BQ335"/>
    <mergeCell ref="BR335:BU335"/>
    <mergeCell ref="BV335:BZ335"/>
    <mergeCell ref="CA335:CD335"/>
    <mergeCell ref="CE335:CZ335"/>
    <mergeCell ref="DA335:DI335"/>
    <mergeCell ref="A332:B332"/>
    <mergeCell ref="C332:J332"/>
    <mergeCell ref="K332:P332"/>
    <mergeCell ref="Q332:Y332"/>
    <mergeCell ref="Z332:AC332"/>
    <mergeCell ref="AD332:AH332"/>
    <mergeCell ref="AI332:AL332"/>
    <mergeCell ref="AM332:AP332"/>
    <mergeCell ref="AQ332:AY332"/>
    <mergeCell ref="AZ332:BB332"/>
    <mergeCell ref="BC332:BH332"/>
    <mergeCell ref="BI332:BQ332"/>
    <mergeCell ref="BR332:BU332"/>
    <mergeCell ref="BV332:BZ332"/>
    <mergeCell ref="CA332:CD332"/>
    <mergeCell ref="CE332:CZ332"/>
    <mergeCell ref="DA332:DI332"/>
    <mergeCell ref="A331:B331"/>
    <mergeCell ref="C331:J331"/>
    <mergeCell ref="K331:P331"/>
    <mergeCell ref="Q331:Y331"/>
    <mergeCell ref="Z331:AC331"/>
    <mergeCell ref="AD331:AH331"/>
    <mergeCell ref="AI331:AL331"/>
    <mergeCell ref="AM331:AP331"/>
    <mergeCell ref="AQ331:AY331"/>
    <mergeCell ref="AZ331:BB331"/>
    <mergeCell ref="BC331:BH331"/>
    <mergeCell ref="BI331:BQ331"/>
    <mergeCell ref="BR331:BU331"/>
    <mergeCell ref="BV331:BZ331"/>
    <mergeCell ref="CA331:CD331"/>
    <mergeCell ref="CE331:CZ331"/>
    <mergeCell ref="DA331:DI331"/>
    <mergeCell ref="A330:B330"/>
    <mergeCell ref="C330:J330"/>
    <mergeCell ref="K330:P330"/>
    <mergeCell ref="Q330:Y330"/>
    <mergeCell ref="Z330:AC330"/>
    <mergeCell ref="AD330:AH330"/>
    <mergeCell ref="AI330:AL330"/>
    <mergeCell ref="AM330:AP330"/>
    <mergeCell ref="AQ330:AY330"/>
    <mergeCell ref="AZ330:BB330"/>
    <mergeCell ref="BC330:BH330"/>
    <mergeCell ref="BI330:BQ330"/>
    <mergeCell ref="BR330:BU330"/>
    <mergeCell ref="BV330:BZ330"/>
    <mergeCell ref="CA330:CD330"/>
    <mergeCell ref="CE330:CZ330"/>
    <mergeCell ref="DA330:DI330"/>
    <mergeCell ref="A329:B329"/>
    <mergeCell ref="C329:J329"/>
    <mergeCell ref="K329:P329"/>
    <mergeCell ref="Q329:Y329"/>
    <mergeCell ref="Z329:AC329"/>
    <mergeCell ref="AD329:AH329"/>
    <mergeCell ref="AI329:AL329"/>
    <mergeCell ref="AM329:AP329"/>
    <mergeCell ref="AQ329:AY329"/>
    <mergeCell ref="AZ329:BB329"/>
    <mergeCell ref="BC329:BH329"/>
    <mergeCell ref="BI329:BQ329"/>
    <mergeCell ref="BR329:BU329"/>
    <mergeCell ref="BV329:BZ329"/>
    <mergeCell ref="CA329:CD329"/>
    <mergeCell ref="CE329:CZ329"/>
    <mergeCell ref="DA329:DI329"/>
    <mergeCell ref="A328:B328"/>
    <mergeCell ref="C328:J328"/>
    <mergeCell ref="K328:P328"/>
    <mergeCell ref="Q328:Y328"/>
    <mergeCell ref="Z328:AC328"/>
    <mergeCell ref="AD328:AH328"/>
    <mergeCell ref="AI328:AL328"/>
    <mergeCell ref="AM328:AP328"/>
    <mergeCell ref="AQ328:AY328"/>
    <mergeCell ref="AZ328:BB328"/>
    <mergeCell ref="BC328:BH328"/>
    <mergeCell ref="BI328:BQ328"/>
    <mergeCell ref="BR328:BU328"/>
    <mergeCell ref="BV328:BZ328"/>
    <mergeCell ref="CA328:CD328"/>
    <mergeCell ref="CE328:CZ328"/>
    <mergeCell ref="DA328:DI328"/>
    <mergeCell ref="A327:B327"/>
    <mergeCell ref="C327:J327"/>
    <mergeCell ref="K327:P327"/>
    <mergeCell ref="Q327:Y327"/>
    <mergeCell ref="Z327:AC327"/>
    <mergeCell ref="AD327:AH327"/>
    <mergeCell ref="AI327:AL327"/>
    <mergeCell ref="AM327:AP327"/>
    <mergeCell ref="AQ327:AY327"/>
    <mergeCell ref="AZ327:BB327"/>
    <mergeCell ref="BC327:BH327"/>
    <mergeCell ref="BI327:BQ327"/>
    <mergeCell ref="BR327:BU327"/>
    <mergeCell ref="BV327:BZ327"/>
    <mergeCell ref="CA327:CD327"/>
    <mergeCell ref="CE327:CZ327"/>
    <mergeCell ref="DA327:DI327"/>
    <mergeCell ref="A326:B326"/>
    <mergeCell ref="C326:J326"/>
    <mergeCell ref="K326:P326"/>
    <mergeCell ref="Q326:Y326"/>
    <mergeCell ref="Z326:AC326"/>
    <mergeCell ref="AD326:AH326"/>
    <mergeCell ref="AI326:AL326"/>
    <mergeCell ref="AM326:AP326"/>
    <mergeCell ref="AQ326:AY326"/>
    <mergeCell ref="AZ326:BB326"/>
    <mergeCell ref="BC326:BH326"/>
    <mergeCell ref="BI326:BQ326"/>
    <mergeCell ref="BR326:BU326"/>
    <mergeCell ref="BV326:BZ326"/>
    <mergeCell ref="CA326:CD326"/>
    <mergeCell ref="CE326:CZ326"/>
    <mergeCell ref="DA326:DI326"/>
    <mergeCell ref="A325:B325"/>
    <mergeCell ref="C325:J325"/>
    <mergeCell ref="K325:P325"/>
    <mergeCell ref="Q325:Y325"/>
    <mergeCell ref="Z325:AC325"/>
    <mergeCell ref="AD325:AH325"/>
    <mergeCell ref="AI325:AL325"/>
    <mergeCell ref="AM325:AP325"/>
    <mergeCell ref="AQ325:AY325"/>
    <mergeCell ref="AZ325:BB325"/>
    <mergeCell ref="BC325:BH325"/>
    <mergeCell ref="BI325:BQ325"/>
    <mergeCell ref="BR325:BU325"/>
    <mergeCell ref="BV325:BZ325"/>
    <mergeCell ref="CA325:CD325"/>
    <mergeCell ref="CE325:CZ325"/>
    <mergeCell ref="DA325:DI325"/>
    <mergeCell ref="A324:B324"/>
    <mergeCell ref="C324:J324"/>
    <mergeCell ref="K324:P324"/>
    <mergeCell ref="Q324:Y324"/>
    <mergeCell ref="Z324:AC324"/>
    <mergeCell ref="AD324:AH324"/>
    <mergeCell ref="AI324:AL324"/>
    <mergeCell ref="AM324:AP324"/>
    <mergeCell ref="AQ324:AY324"/>
    <mergeCell ref="AZ324:BB324"/>
    <mergeCell ref="BC324:BH324"/>
    <mergeCell ref="BI324:BQ324"/>
    <mergeCell ref="BR324:BU324"/>
    <mergeCell ref="BV324:BZ324"/>
    <mergeCell ref="CA324:CD324"/>
    <mergeCell ref="CE324:CZ324"/>
    <mergeCell ref="DA324:DI324"/>
    <mergeCell ref="A323:B323"/>
    <mergeCell ref="C323:J323"/>
    <mergeCell ref="K323:P323"/>
    <mergeCell ref="Q323:Y323"/>
    <mergeCell ref="Z323:AC323"/>
    <mergeCell ref="AD323:AH323"/>
    <mergeCell ref="AI323:AL323"/>
    <mergeCell ref="AM323:AP323"/>
    <mergeCell ref="AQ323:AY323"/>
    <mergeCell ref="AZ323:BB323"/>
    <mergeCell ref="BC323:BH323"/>
    <mergeCell ref="BI323:BQ323"/>
    <mergeCell ref="BR323:BU323"/>
    <mergeCell ref="BV323:BZ323"/>
    <mergeCell ref="CA323:CD323"/>
    <mergeCell ref="CE323:CZ323"/>
    <mergeCell ref="DA323:DI323"/>
    <mergeCell ref="A322:B322"/>
    <mergeCell ref="C322:J322"/>
    <mergeCell ref="K322:P322"/>
    <mergeCell ref="Q322:Y322"/>
    <mergeCell ref="Z322:AC322"/>
    <mergeCell ref="AD322:AH322"/>
    <mergeCell ref="AI322:AL322"/>
    <mergeCell ref="AM322:AP322"/>
    <mergeCell ref="AQ322:AY322"/>
    <mergeCell ref="AZ322:BB322"/>
    <mergeCell ref="BC322:BH322"/>
    <mergeCell ref="BI322:BQ322"/>
    <mergeCell ref="BR322:BU322"/>
    <mergeCell ref="BV322:BZ322"/>
    <mergeCell ref="CA322:CD322"/>
    <mergeCell ref="CE322:CZ322"/>
    <mergeCell ref="DA322:DI322"/>
    <mergeCell ref="A321:B321"/>
    <mergeCell ref="C321:J321"/>
    <mergeCell ref="K321:P321"/>
    <mergeCell ref="Q321:Y321"/>
    <mergeCell ref="Z321:AC321"/>
    <mergeCell ref="AD321:AH321"/>
    <mergeCell ref="AI321:AL321"/>
    <mergeCell ref="AM321:AP321"/>
    <mergeCell ref="AQ321:AY321"/>
    <mergeCell ref="AZ321:BB321"/>
    <mergeCell ref="BC321:BH321"/>
    <mergeCell ref="BI321:BQ321"/>
    <mergeCell ref="BR321:BU321"/>
    <mergeCell ref="BV321:BZ321"/>
    <mergeCell ref="CA321:CD321"/>
    <mergeCell ref="CE321:CZ321"/>
    <mergeCell ref="DA321:DI321"/>
    <mergeCell ref="A320:B320"/>
    <mergeCell ref="C320:J320"/>
    <mergeCell ref="K320:P320"/>
    <mergeCell ref="Q320:Y320"/>
    <mergeCell ref="Z320:AC320"/>
    <mergeCell ref="AD320:AH320"/>
    <mergeCell ref="AI320:AL320"/>
    <mergeCell ref="AM320:AP320"/>
    <mergeCell ref="AQ320:AY320"/>
    <mergeCell ref="AZ320:BB320"/>
    <mergeCell ref="BC320:BH320"/>
    <mergeCell ref="BI320:BQ320"/>
    <mergeCell ref="BR320:BU320"/>
    <mergeCell ref="BV320:BZ320"/>
    <mergeCell ref="CA320:CD320"/>
    <mergeCell ref="CE320:CZ320"/>
    <mergeCell ref="DA320:DI320"/>
    <mergeCell ref="A319:B319"/>
    <mergeCell ref="C319:J319"/>
    <mergeCell ref="K319:P319"/>
    <mergeCell ref="Q319:Y319"/>
    <mergeCell ref="Z319:AC319"/>
    <mergeCell ref="AD319:AH319"/>
    <mergeCell ref="AI319:AL319"/>
    <mergeCell ref="AM319:AP319"/>
    <mergeCell ref="AQ319:AY319"/>
    <mergeCell ref="AZ319:BB319"/>
    <mergeCell ref="BC319:BH319"/>
    <mergeCell ref="BI319:BQ319"/>
    <mergeCell ref="BR319:BU319"/>
    <mergeCell ref="BV319:BZ319"/>
    <mergeCell ref="CA319:CD319"/>
    <mergeCell ref="CE319:CZ319"/>
    <mergeCell ref="DA319:DI319"/>
    <mergeCell ref="A318:B318"/>
    <mergeCell ref="C318:J318"/>
    <mergeCell ref="K318:P318"/>
    <mergeCell ref="Q318:Y318"/>
    <mergeCell ref="Z318:AC318"/>
    <mergeCell ref="AD318:AH318"/>
    <mergeCell ref="AI318:AL318"/>
    <mergeCell ref="AM318:AP318"/>
    <mergeCell ref="AQ318:AY318"/>
    <mergeCell ref="AZ318:BB318"/>
    <mergeCell ref="BC318:BH318"/>
    <mergeCell ref="BI318:BQ318"/>
    <mergeCell ref="BR318:BU318"/>
    <mergeCell ref="BV318:BZ318"/>
    <mergeCell ref="CA318:CD318"/>
    <mergeCell ref="CE318:CZ318"/>
    <mergeCell ref="DA318:DI318"/>
    <mergeCell ref="A317:B317"/>
    <mergeCell ref="C317:J317"/>
    <mergeCell ref="K317:P317"/>
    <mergeCell ref="Q317:Y317"/>
    <mergeCell ref="Z317:AC317"/>
    <mergeCell ref="AD317:AH317"/>
    <mergeCell ref="AI317:AL317"/>
    <mergeCell ref="AM317:AP317"/>
    <mergeCell ref="AQ317:AY317"/>
    <mergeCell ref="AZ317:BB317"/>
    <mergeCell ref="BC317:BH317"/>
    <mergeCell ref="BI317:BQ317"/>
    <mergeCell ref="BR317:BU317"/>
    <mergeCell ref="BV317:BZ317"/>
    <mergeCell ref="CA317:CD317"/>
    <mergeCell ref="CE317:CZ317"/>
    <mergeCell ref="DA317:DI317"/>
    <mergeCell ref="A316:B316"/>
    <mergeCell ref="C316:J316"/>
    <mergeCell ref="K316:P316"/>
    <mergeCell ref="Q316:Y316"/>
    <mergeCell ref="Z316:AC316"/>
    <mergeCell ref="AD316:AH316"/>
    <mergeCell ref="AI316:AL316"/>
    <mergeCell ref="AM316:AP316"/>
    <mergeCell ref="AQ316:AY316"/>
    <mergeCell ref="AZ316:BB316"/>
    <mergeCell ref="BC316:BH316"/>
    <mergeCell ref="BI316:BQ316"/>
    <mergeCell ref="BR316:BU316"/>
    <mergeCell ref="BV316:BZ316"/>
    <mergeCell ref="CA316:CD316"/>
    <mergeCell ref="CE316:CZ316"/>
    <mergeCell ref="DA316:DI316"/>
    <mergeCell ref="A315:B315"/>
    <mergeCell ref="C315:J315"/>
    <mergeCell ref="K315:P315"/>
    <mergeCell ref="Q315:Y315"/>
    <mergeCell ref="Z315:AC315"/>
    <mergeCell ref="AD315:AH315"/>
    <mergeCell ref="AI315:AL315"/>
    <mergeCell ref="AM315:AP315"/>
    <mergeCell ref="AQ315:AY315"/>
    <mergeCell ref="AZ315:BB315"/>
    <mergeCell ref="BC315:BH315"/>
    <mergeCell ref="BI315:BQ315"/>
    <mergeCell ref="BR315:BU315"/>
    <mergeCell ref="BV315:BZ315"/>
    <mergeCell ref="CA315:CD315"/>
    <mergeCell ref="CE315:CZ315"/>
    <mergeCell ref="DA315:DI315"/>
    <mergeCell ref="A314:B314"/>
    <mergeCell ref="C314:J314"/>
    <mergeCell ref="K314:P314"/>
    <mergeCell ref="Q314:Y314"/>
    <mergeCell ref="Z314:AC314"/>
    <mergeCell ref="AD314:AH314"/>
    <mergeCell ref="AI314:AL314"/>
    <mergeCell ref="AM314:AP314"/>
    <mergeCell ref="AQ314:AY314"/>
    <mergeCell ref="AZ314:BB314"/>
    <mergeCell ref="BC314:BH314"/>
    <mergeCell ref="BI314:BQ314"/>
    <mergeCell ref="BR314:BU314"/>
    <mergeCell ref="BV314:BZ314"/>
    <mergeCell ref="CA314:CD314"/>
    <mergeCell ref="CE314:CZ314"/>
    <mergeCell ref="DA314:DI314"/>
    <mergeCell ref="A313:B313"/>
    <mergeCell ref="C313:J313"/>
    <mergeCell ref="K313:P313"/>
    <mergeCell ref="Q313:Y313"/>
    <mergeCell ref="Z313:AC313"/>
    <mergeCell ref="AD313:AH313"/>
    <mergeCell ref="AI313:AL313"/>
    <mergeCell ref="AM313:AP313"/>
    <mergeCell ref="AQ313:AY313"/>
    <mergeCell ref="AZ313:BB313"/>
    <mergeCell ref="BC313:BH313"/>
    <mergeCell ref="BI313:BQ313"/>
    <mergeCell ref="BR313:BU313"/>
    <mergeCell ref="BV313:BZ313"/>
    <mergeCell ref="CA313:CD313"/>
    <mergeCell ref="CE313:CZ313"/>
    <mergeCell ref="DA313:DI313"/>
    <mergeCell ref="A312:B312"/>
    <mergeCell ref="C312:J312"/>
    <mergeCell ref="K312:P312"/>
    <mergeCell ref="Q312:Y312"/>
    <mergeCell ref="Z312:AC312"/>
    <mergeCell ref="AD312:AH312"/>
    <mergeCell ref="AI312:AL312"/>
    <mergeCell ref="AM312:AP312"/>
    <mergeCell ref="AQ312:AY312"/>
    <mergeCell ref="AZ312:BB312"/>
    <mergeCell ref="BC312:BH312"/>
    <mergeCell ref="BI312:BQ312"/>
    <mergeCell ref="BR312:BU312"/>
    <mergeCell ref="BV312:BZ312"/>
    <mergeCell ref="CA312:CD312"/>
    <mergeCell ref="CE312:CZ312"/>
    <mergeCell ref="DA312:DI312"/>
    <mergeCell ref="A311:B311"/>
    <mergeCell ref="C311:J311"/>
    <mergeCell ref="K311:P311"/>
    <mergeCell ref="Q311:Y311"/>
    <mergeCell ref="Z311:AC311"/>
    <mergeCell ref="AD311:AH311"/>
    <mergeCell ref="AI311:AL311"/>
    <mergeCell ref="AM311:AP311"/>
    <mergeCell ref="AQ311:AY311"/>
    <mergeCell ref="AZ311:BB311"/>
    <mergeCell ref="BC311:BH311"/>
    <mergeCell ref="BI311:BQ311"/>
    <mergeCell ref="BR311:BU311"/>
    <mergeCell ref="BV311:BZ311"/>
    <mergeCell ref="CA311:CD311"/>
    <mergeCell ref="CE311:CZ311"/>
    <mergeCell ref="DA311:DI311"/>
    <mergeCell ref="A310:B310"/>
    <mergeCell ref="C310:J310"/>
    <mergeCell ref="K310:P310"/>
    <mergeCell ref="Q310:Y310"/>
    <mergeCell ref="Z310:AC310"/>
    <mergeCell ref="AD310:AH310"/>
    <mergeCell ref="AI310:AL310"/>
    <mergeCell ref="AM310:AP310"/>
    <mergeCell ref="AQ310:AY310"/>
    <mergeCell ref="AZ310:BB310"/>
    <mergeCell ref="BC310:BH310"/>
    <mergeCell ref="BI310:BQ310"/>
    <mergeCell ref="BR310:BU310"/>
    <mergeCell ref="BV310:BZ310"/>
    <mergeCell ref="CA310:CD310"/>
    <mergeCell ref="CE310:CZ310"/>
    <mergeCell ref="DA310:DI310"/>
    <mergeCell ref="A309:B309"/>
    <mergeCell ref="C309:J309"/>
    <mergeCell ref="K309:P309"/>
    <mergeCell ref="Q309:Y309"/>
    <mergeCell ref="Z309:AC309"/>
    <mergeCell ref="AD309:AH309"/>
    <mergeCell ref="AI309:AL309"/>
    <mergeCell ref="AM309:AP309"/>
    <mergeCell ref="AQ309:AY309"/>
    <mergeCell ref="AZ309:BB309"/>
    <mergeCell ref="BC309:BH309"/>
    <mergeCell ref="BI309:BQ309"/>
    <mergeCell ref="BR309:BU309"/>
    <mergeCell ref="BV309:BZ309"/>
    <mergeCell ref="CA309:CD309"/>
    <mergeCell ref="CE309:CZ309"/>
    <mergeCell ref="DA309:DI309"/>
    <mergeCell ref="A308:B308"/>
    <mergeCell ref="C308:J308"/>
    <mergeCell ref="K308:P308"/>
    <mergeCell ref="Q308:Y308"/>
    <mergeCell ref="Z308:AC308"/>
    <mergeCell ref="AD308:AH308"/>
    <mergeCell ref="AI308:AL308"/>
    <mergeCell ref="AM308:AP308"/>
    <mergeCell ref="AQ308:AY308"/>
    <mergeCell ref="AZ308:BB308"/>
    <mergeCell ref="BC308:BH308"/>
    <mergeCell ref="BI308:BQ308"/>
    <mergeCell ref="BR308:BU308"/>
    <mergeCell ref="BV308:BZ308"/>
    <mergeCell ref="CA308:CD308"/>
    <mergeCell ref="CE308:CZ308"/>
    <mergeCell ref="DA308:DI308"/>
    <mergeCell ref="A307:B307"/>
    <mergeCell ref="C307:J307"/>
    <mergeCell ref="K307:P307"/>
    <mergeCell ref="Q307:Y307"/>
    <mergeCell ref="Z307:AC307"/>
    <mergeCell ref="AD307:AH307"/>
    <mergeCell ref="AI307:AL307"/>
    <mergeCell ref="AM307:AP307"/>
    <mergeCell ref="AQ307:AY307"/>
    <mergeCell ref="AZ307:BB307"/>
    <mergeCell ref="BC307:BH307"/>
    <mergeCell ref="BI307:BQ307"/>
    <mergeCell ref="BR307:BU307"/>
    <mergeCell ref="BV307:BZ307"/>
    <mergeCell ref="CA307:CD307"/>
    <mergeCell ref="CE307:CZ307"/>
    <mergeCell ref="DA307:DI307"/>
    <mergeCell ref="A306:B306"/>
    <mergeCell ref="C306:J306"/>
    <mergeCell ref="K306:P306"/>
    <mergeCell ref="Q306:Y306"/>
    <mergeCell ref="Z306:AC306"/>
    <mergeCell ref="AD306:AH306"/>
    <mergeCell ref="AI306:AL306"/>
    <mergeCell ref="AM306:AP306"/>
    <mergeCell ref="AQ306:AY306"/>
    <mergeCell ref="AZ306:BB306"/>
    <mergeCell ref="BC306:BH306"/>
    <mergeCell ref="BI306:BQ306"/>
    <mergeCell ref="BR306:BU306"/>
    <mergeCell ref="BV306:BZ306"/>
    <mergeCell ref="CA306:CD306"/>
    <mergeCell ref="CE306:CZ306"/>
    <mergeCell ref="DA306:DI306"/>
    <mergeCell ref="A305:B305"/>
    <mergeCell ref="C305:J305"/>
    <mergeCell ref="K305:P305"/>
    <mergeCell ref="Q305:Y305"/>
    <mergeCell ref="Z305:AC305"/>
    <mergeCell ref="AD305:AH305"/>
    <mergeCell ref="AI305:AL305"/>
    <mergeCell ref="AM305:AP305"/>
    <mergeCell ref="AQ305:AY305"/>
    <mergeCell ref="AZ305:BB305"/>
    <mergeCell ref="BC305:BH305"/>
    <mergeCell ref="BI305:BQ305"/>
    <mergeCell ref="BR305:BU305"/>
    <mergeCell ref="BV305:BZ305"/>
    <mergeCell ref="CA305:CD305"/>
    <mergeCell ref="CE305:CZ305"/>
    <mergeCell ref="DA305:DI305"/>
    <mergeCell ref="A304:B304"/>
    <mergeCell ref="C304:J304"/>
    <mergeCell ref="K304:P304"/>
    <mergeCell ref="Q304:Y304"/>
    <mergeCell ref="Z304:AC304"/>
    <mergeCell ref="AD304:AH304"/>
    <mergeCell ref="AI304:AL304"/>
    <mergeCell ref="AM304:AP304"/>
    <mergeCell ref="AQ304:AY304"/>
    <mergeCell ref="AZ304:BB304"/>
    <mergeCell ref="BC304:BH304"/>
    <mergeCell ref="BI304:BQ304"/>
    <mergeCell ref="BR304:BU304"/>
    <mergeCell ref="BV304:BZ304"/>
    <mergeCell ref="CA304:CD304"/>
    <mergeCell ref="CE304:CZ304"/>
    <mergeCell ref="DA304:DI304"/>
    <mergeCell ref="A303:B303"/>
    <mergeCell ref="C303:J303"/>
    <mergeCell ref="K303:P303"/>
    <mergeCell ref="Q303:Y303"/>
    <mergeCell ref="Z303:AC303"/>
    <mergeCell ref="AD303:AH303"/>
    <mergeCell ref="AI303:AL303"/>
    <mergeCell ref="AM303:AP303"/>
    <mergeCell ref="AQ303:AY303"/>
    <mergeCell ref="AZ303:BB303"/>
    <mergeCell ref="BC303:BH303"/>
    <mergeCell ref="BI303:BQ303"/>
    <mergeCell ref="BR303:BU303"/>
    <mergeCell ref="BV303:BZ303"/>
    <mergeCell ref="CA303:CD303"/>
    <mergeCell ref="CE303:CZ303"/>
    <mergeCell ref="DA303:DI303"/>
    <mergeCell ref="A302:B302"/>
    <mergeCell ref="C302:J302"/>
    <mergeCell ref="K302:P302"/>
    <mergeCell ref="Q302:Y302"/>
    <mergeCell ref="Z302:AC302"/>
    <mergeCell ref="AD302:AH302"/>
    <mergeCell ref="AI302:AL302"/>
    <mergeCell ref="AM302:AP302"/>
    <mergeCell ref="AQ302:AY302"/>
    <mergeCell ref="AZ302:BB302"/>
    <mergeCell ref="BC302:BH302"/>
    <mergeCell ref="BI302:BQ302"/>
    <mergeCell ref="BR302:BU302"/>
    <mergeCell ref="BV302:BZ302"/>
    <mergeCell ref="CA302:CD302"/>
    <mergeCell ref="CE302:CZ302"/>
    <mergeCell ref="DA302:DI302"/>
    <mergeCell ref="A299:B299"/>
    <mergeCell ref="C299:J299"/>
    <mergeCell ref="K299:P299"/>
    <mergeCell ref="Q299:Y299"/>
    <mergeCell ref="Z299:AC299"/>
    <mergeCell ref="AD299:AH299"/>
    <mergeCell ref="AI299:AL299"/>
    <mergeCell ref="AM299:AP299"/>
    <mergeCell ref="AQ299:AY299"/>
    <mergeCell ref="AZ299:BB299"/>
    <mergeCell ref="BC299:BH299"/>
    <mergeCell ref="BI299:BQ299"/>
    <mergeCell ref="BR299:BU299"/>
    <mergeCell ref="BV299:BZ299"/>
    <mergeCell ref="CA299:CD299"/>
    <mergeCell ref="CE299:CZ299"/>
    <mergeCell ref="DA299:DI299"/>
    <mergeCell ref="A298:B298"/>
    <mergeCell ref="C298:J298"/>
    <mergeCell ref="K298:P298"/>
    <mergeCell ref="Q298:Y298"/>
    <mergeCell ref="Z298:AC298"/>
    <mergeCell ref="AD298:AH298"/>
    <mergeCell ref="AI298:AL298"/>
    <mergeCell ref="AM298:AP298"/>
    <mergeCell ref="AQ298:AY298"/>
    <mergeCell ref="AZ298:BB298"/>
    <mergeCell ref="BC298:BH298"/>
    <mergeCell ref="BI298:BQ298"/>
    <mergeCell ref="BR298:BU298"/>
    <mergeCell ref="BV298:BZ298"/>
    <mergeCell ref="CA298:CD298"/>
    <mergeCell ref="CE298:CZ298"/>
    <mergeCell ref="DA298:DI298"/>
    <mergeCell ref="A297:B297"/>
    <mergeCell ref="C297:J297"/>
    <mergeCell ref="K297:P297"/>
    <mergeCell ref="Q297:Y297"/>
    <mergeCell ref="Z297:AC297"/>
    <mergeCell ref="AD297:AH297"/>
    <mergeCell ref="AI297:AL297"/>
    <mergeCell ref="AM297:AP297"/>
    <mergeCell ref="AQ297:AY297"/>
    <mergeCell ref="AZ297:BB297"/>
    <mergeCell ref="BC297:BH297"/>
    <mergeCell ref="BI297:BQ297"/>
    <mergeCell ref="BR297:BU297"/>
    <mergeCell ref="BV297:BZ297"/>
    <mergeCell ref="CA297:CD297"/>
    <mergeCell ref="CE297:CZ297"/>
    <mergeCell ref="DA297:DI297"/>
    <mergeCell ref="A296:B296"/>
    <mergeCell ref="C296:J296"/>
    <mergeCell ref="K296:P296"/>
    <mergeCell ref="Q296:Y296"/>
    <mergeCell ref="Z296:AC296"/>
    <mergeCell ref="AD296:AH296"/>
    <mergeCell ref="AI296:AL296"/>
    <mergeCell ref="AM296:AP296"/>
    <mergeCell ref="AQ296:AY296"/>
    <mergeCell ref="AZ296:BB296"/>
    <mergeCell ref="BC296:BH296"/>
    <mergeCell ref="BI296:BQ296"/>
    <mergeCell ref="BR296:BU296"/>
    <mergeCell ref="BV296:BZ296"/>
    <mergeCell ref="CA296:CD296"/>
    <mergeCell ref="CE296:CZ296"/>
    <mergeCell ref="DA296:DI296"/>
    <mergeCell ref="A295:B295"/>
    <mergeCell ref="C295:J295"/>
    <mergeCell ref="K295:P295"/>
    <mergeCell ref="Q295:Y295"/>
    <mergeCell ref="Z295:AC295"/>
    <mergeCell ref="AD295:AH295"/>
    <mergeCell ref="AI295:AL295"/>
    <mergeCell ref="AM295:AP295"/>
    <mergeCell ref="AQ295:AY295"/>
    <mergeCell ref="AZ295:BB295"/>
    <mergeCell ref="BC295:BH295"/>
    <mergeCell ref="BI295:BQ295"/>
    <mergeCell ref="BR295:BU295"/>
    <mergeCell ref="BV295:BZ295"/>
    <mergeCell ref="CA295:CD295"/>
    <mergeCell ref="CE295:CZ295"/>
    <mergeCell ref="DA295:DI295"/>
    <mergeCell ref="A294:B294"/>
    <mergeCell ref="C294:J294"/>
    <mergeCell ref="K294:P294"/>
    <mergeCell ref="Q294:Y294"/>
    <mergeCell ref="Z294:AC294"/>
    <mergeCell ref="AD294:AH294"/>
    <mergeCell ref="AI294:AL294"/>
    <mergeCell ref="AM294:AP294"/>
    <mergeCell ref="AQ294:AY294"/>
    <mergeCell ref="AZ294:BB294"/>
    <mergeCell ref="BC294:BH294"/>
    <mergeCell ref="BI294:BQ294"/>
    <mergeCell ref="BR294:BU294"/>
    <mergeCell ref="BV294:BZ294"/>
    <mergeCell ref="CA294:CD294"/>
    <mergeCell ref="CE294:CZ294"/>
    <mergeCell ref="DA294:DI294"/>
    <mergeCell ref="A293:B293"/>
    <mergeCell ref="C293:J293"/>
    <mergeCell ref="K293:P293"/>
    <mergeCell ref="Q293:Y293"/>
    <mergeCell ref="Z293:AC293"/>
    <mergeCell ref="AD293:AH293"/>
    <mergeCell ref="AI293:AL293"/>
    <mergeCell ref="AM293:AP293"/>
    <mergeCell ref="AQ293:AY293"/>
    <mergeCell ref="AZ293:BB293"/>
    <mergeCell ref="BC293:BH293"/>
    <mergeCell ref="BI293:BQ293"/>
    <mergeCell ref="BR293:BU293"/>
    <mergeCell ref="BV293:BZ293"/>
    <mergeCell ref="CA293:CD293"/>
    <mergeCell ref="CE293:CZ293"/>
    <mergeCell ref="DA293:DI293"/>
    <mergeCell ref="A292:B292"/>
    <mergeCell ref="C292:J292"/>
    <mergeCell ref="K292:P292"/>
    <mergeCell ref="Q292:Y292"/>
    <mergeCell ref="Z292:AC292"/>
    <mergeCell ref="AD292:AH292"/>
    <mergeCell ref="AI292:AL292"/>
    <mergeCell ref="AM292:AP292"/>
    <mergeCell ref="AQ292:AY292"/>
    <mergeCell ref="AZ292:BB292"/>
    <mergeCell ref="BC292:BH292"/>
    <mergeCell ref="BI292:BQ292"/>
    <mergeCell ref="BR292:BU292"/>
    <mergeCell ref="BV292:BZ292"/>
    <mergeCell ref="CA292:CD292"/>
    <mergeCell ref="CE292:CZ292"/>
    <mergeCell ref="DA292:DI292"/>
    <mergeCell ref="A291:B291"/>
    <mergeCell ref="C291:J291"/>
    <mergeCell ref="K291:P291"/>
    <mergeCell ref="Q291:Y291"/>
    <mergeCell ref="Z291:AC291"/>
    <mergeCell ref="AD291:AH291"/>
    <mergeCell ref="AI291:AL291"/>
    <mergeCell ref="AM291:AP291"/>
    <mergeCell ref="AQ291:AY291"/>
    <mergeCell ref="AZ291:BB291"/>
    <mergeCell ref="BC291:BH291"/>
    <mergeCell ref="BI291:BQ291"/>
    <mergeCell ref="BR291:BU291"/>
    <mergeCell ref="BV291:BZ291"/>
    <mergeCell ref="CA291:CD291"/>
    <mergeCell ref="CE291:CZ291"/>
    <mergeCell ref="DA291:DI291"/>
    <mergeCell ref="A290:B290"/>
    <mergeCell ref="C290:J290"/>
    <mergeCell ref="K290:P290"/>
    <mergeCell ref="Q290:Y290"/>
    <mergeCell ref="Z290:AC290"/>
    <mergeCell ref="AD290:AH290"/>
    <mergeCell ref="AI290:AL290"/>
    <mergeCell ref="AM290:AP290"/>
    <mergeCell ref="AQ290:AY290"/>
    <mergeCell ref="AZ290:BB290"/>
    <mergeCell ref="BC290:BH290"/>
    <mergeCell ref="BI290:BQ290"/>
    <mergeCell ref="BR290:BU290"/>
    <mergeCell ref="BV290:BZ290"/>
    <mergeCell ref="CA290:CD290"/>
    <mergeCell ref="CE290:CZ290"/>
    <mergeCell ref="DA290:DI290"/>
    <mergeCell ref="A289:B289"/>
    <mergeCell ref="C289:J289"/>
    <mergeCell ref="K289:P289"/>
    <mergeCell ref="Q289:Y289"/>
    <mergeCell ref="Z289:AC289"/>
    <mergeCell ref="AD289:AH289"/>
    <mergeCell ref="AI289:AL289"/>
    <mergeCell ref="AM289:AP289"/>
    <mergeCell ref="AQ289:AY289"/>
    <mergeCell ref="AZ289:BB289"/>
    <mergeCell ref="BC289:BH289"/>
    <mergeCell ref="BI289:BQ289"/>
    <mergeCell ref="BR289:BU289"/>
    <mergeCell ref="BV289:BZ289"/>
    <mergeCell ref="CA289:CD289"/>
    <mergeCell ref="CE289:CZ289"/>
    <mergeCell ref="DA289:DI289"/>
    <mergeCell ref="A288:B288"/>
    <mergeCell ref="C288:J288"/>
    <mergeCell ref="K288:P288"/>
    <mergeCell ref="Q288:Y288"/>
    <mergeCell ref="Z288:AC288"/>
    <mergeCell ref="AD288:AH288"/>
    <mergeCell ref="AI288:AL288"/>
    <mergeCell ref="AM288:AP288"/>
    <mergeCell ref="AQ288:AY288"/>
    <mergeCell ref="AZ288:BB288"/>
    <mergeCell ref="BC288:BH288"/>
    <mergeCell ref="BI288:BQ288"/>
    <mergeCell ref="BR288:BU288"/>
    <mergeCell ref="BV288:BZ288"/>
    <mergeCell ref="CA288:CD288"/>
    <mergeCell ref="CE288:CZ288"/>
    <mergeCell ref="DA288:DI288"/>
    <mergeCell ref="A287:B287"/>
    <mergeCell ref="C287:J287"/>
    <mergeCell ref="K287:P287"/>
    <mergeCell ref="Q287:Y287"/>
    <mergeCell ref="Z287:AC287"/>
    <mergeCell ref="AD287:AH287"/>
    <mergeCell ref="AI287:AL287"/>
    <mergeCell ref="AM287:AP287"/>
    <mergeCell ref="AQ287:AY287"/>
    <mergeCell ref="AZ287:BB287"/>
    <mergeCell ref="BC287:BH287"/>
    <mergeCell ref="BI287:BQ287"/>
    <mergeCell ref="BR287:BU287"/>
    <mergeCell ref="BV287:BZ287"/>
    <mergeCell ref="CA287:CD287"/>
    <mergeCell ref="CE287:CZ287"/>
    <mergeCell ref="DA287:DI287"/>
    <mergeCell ref="A286:B286"/>
    <mergeCell ref="C286:J286"/>
    <mergeCell ref="K286:P286"/>
    <mergeCell ref="Q286:Y286"/>
    <mergeCell ref="Z286:AC286"/>
    <mergeCell ref="AD286:AH286"/>
    <mergeCell ref="AI286:AL286"/>
    <mergeCell ref="AM286:AP286"/>
    <mergeCell ref="AQ286:AY286"/>
    <mergeCell ref="AZ286:BB286"/>
    <mergeCell ref="BC286:BH286"/>
    <mergeCell ref="BI286:BQ286"/>
    <mergeCell ref="BR286:BU286"/>
    <mergeCell ref="BV286:BZ286"/>
    <mergeCell ref="CA286:CD286"/>
    <mergeCell ref="CE286:CZ286"/>
    <mergeCell ref="DA286:DI286"/>
    <mergeCell ref="A285:B285"/>
    <mergeCell ref="C285:J285"/>
    <mergeCell ref="K285:P285"/>
    <mergeCell ref="Q285:Y285"/>
    <mergeCell ref="Z285:AC285"/>
    <mergeCell ref="AD285:AH285"/>
    <mergeCell ref="AI285:AL285"/>
    <mergeCell ref="AM285:AP285"/>
    <mergeCell ref="AQ285:AY285"/>
    <mergeCell ref="AZ285:BB285"/>
    <mergeCell ref="BC285:BH285"/>
    <mergeCell ref="BI285:BQ285"/>
    <mergeCell ref="BR285:BU285"/>
    <mergeCell ref="BV285:BZ285"/>
    <mergeCell ref="CA285:CD285"/>
    <mergeCell ref="CE285:CZ285"/>
    <mergeCell ref="DA285:DI285"/>
    <mergeCell ref="A284:B284"/>
    <mergeCell ref="C284:J284"/>
    <mergeCell ref="K284:P284"/>
    <mergeCell ref="Q284:Y284"/>
    <mergeCell ref="Z284:AC284"/>
    <mergeCell ref="AD284:AH284"/>
    <mergeCell ref="AI284:AL284"/>
    <mergeCell ref="AM284:AP284"/>
    <mergeCell ref="AQ284:AY284"/>
    <mergeCell ref="AZ284:BB284"/>
    <mergeCell ref="BC284:BH284"/>
    <mergeCell ref="BI284:BQ284"/>
    <mergeCell ref="BR284:BU284"/>
    <mergeCell ref="BV284:BZ284"/>
    <mergeCell ref="CA284:CD284"/>
    <mergeCell ref="CE284:CZ284"/>
    <mergeCell ref="DA284:DI284"/>
    <mergeCell ref="A283:B283"/>
    <mergeCell ref="C283:J283"/>
    <mergeCell ref="K283:P283"/>
    <mergeCell ref="Q283:Y283"/>
    <mergeCell ref="Z283:AC283"/>
    <mergeCell ref="AD283:AH283"/>
    <mergeCell ref="AI283:AL283"/>
    <mergeCell ref="AM283:AP283"/>
    <mergeCell ref="AQ283:AY283"/>
    <mergeCell ref="AZ283:BB283"/>
    <mergeCell ref="BC283:BH283"/>
    <mergeCell ref="BI283:BQ283"/>
    <mergeCell ref="BR283:BU283"/>
    <mergeCell ref="BV283:BZ283"/>
    <mergeCell ref="CA283:CD283"/>
    <mergeCell ref="CE283:CZ283"/>
    <mergeCell ref="DA283:DI283"/>
    <mergeCell ref="A282:B282"/>
    <mergeCell ref="C282:J282"/>
    <mergeCell ref="K282:P282"/>
    <mergeCell ref="Q282:Y282"/>
    <mergeCell ref="Z282:AC282"/>
    <mergeCell ref="AD282:AH282"/>
    <mergeCell ref="AI282:AL282"/>
    <mergeCell ref="AM282:AP282"/>
    <mergeCell ref="AQ282:AY282"/>
    <mergeCell ref="AZ282:BB282"/>
    <mergeCell ref="BC282:BH282"/>
    <mergeCell ref="BI282:BQ282"/>
    <mergeCell ref="BR282:BU282"/>
    <mergeCell ref="BV282:BZ282"/>
    <mergeCell ref="CA282:CD282"/>
    <mergeCell ref="CE282:CZ282"/>
    <mergeCell ref="DA282:DI282"/>
    <mergeCell ref="A281:B281"/>
    <mergeCell ref="C281:J281"/>
    <mergeCell ref="K281:P281"/>
    <mergeCell ref="Q281:Y281"/>
    <mergeCell ref="Z281:AC281"/>
    <mergeCell ref="AD281:AH281"/>
    <mergeCell ref="AI281:AL281"/>
    <mergeCell ref="AM281:AP281"/>
    <mergeCell ref="AQ281:AY281"/>
    <mergeCell ref="AZ281:BB281"/>
    <mergeCell ref="BC281:BH281"/>
    <mergeCell ref="BI281:BQ281"/>
    <mergeCell ref="BR281:BU281"/>
    <mergeCell ref="BV281:BZ281"/>
    <mergeCell ref="CA281:CD281"/>
    <mergeCell ref="CE281:CZ281"/>
    <mergeCell ref="DA281:DI281"/>
    <mergeCell ref="A280:B280"/>
    <mergeCell ref="C280:J280"/>
    <mergeCell ref="K280:P280"/>
    <mergeCell ref="Q280:Y280"/>
    <mergeCell ref="Z280:AC280"/>
    <mergeCell ref="AD280:AH280"/>
    <mergeCell ref="AI280:AL280"/>
    <mergeCell ref="AM280:AP280"/>
    <mergeCell ref="AQ280:AY280"/>
    <mergeCell ref="AZ280:BB280"/>
    <mergeCell ref="BC280:BH280"/>
    <mergeCell ref="BI280:BQ280"/>
    <mergeCell ref="BR280:BU280"/>
    <mergeCell ref="BV280:BZ280"/>
    <mergeCell ref="CA280:CD280"/>
    <mergeCell ref="CE280:CZ280"/>
    <mergeCell ref="DA280:DI280"/>
    <mergeCell ref="A279:B279"/>
    <mergeCell ref="C279:J279"/>
    <mergeCell ref="K279:P279"/>
    <mergeCell ref="Q279:Y279"/>
    <mergeCell ref="Z279:AC279"/>
    <mergeCell ref="AD279:AH279"/>
    <mergeCell ref="AI279:AL279"/>
    <mergeCell ref="AM279:AP279"/>
    <mergeCell ref="AQ279:AY279"/>
    <mergeCell ref="AZ279:BB279"/>
    <mergeCell ref="BC279:BH279"/>
    <mergeCell ref="BI279:BQ279"/>
    <mergeCell ref="BR279:BU279"/>
    <mergeCell ref="BV279:BZ279"/>
    <mergeCell ref="CA279:CD279"/>
    <mergeCell ref="CE279:CZ279"/>
    <mergeCell ref="DA279:DI279"/>
    <mergeCell ref="A278:B278"/>
    <mergeCell ref="C278:J278"/>
    <mergeCell ref="K278:P278"/>
    <mergeCell ref="Q278:Y278"/>
    <mergeCell ref="Z278:AC278"/>
    <mergeCell ref="AD278:AH278"/>
    <mergeCell ref="AI278:AL278"/>
    <mergeCell ref="AM278:AP278"/>
    <mergeCell ref="AQ278:AY278"/>
    <mergeCell ref="AZ278:BB278"/>
    <mergeCell ref="BC278:BH278"/>
    <mergeCell ref="BI278:BQ278"/>
    <mergeCell ref="BR278:BU278"/>
    <mergeCell ref="BV278:BZ278"/>
    <mergeCell ref="CA278:CD278"/>
    <mergeCell ref="CE278:CZ278"/>
    <mergeCell ref="DA278:DI278"/>
    <mergeCell ref="A277:B277"/>
    <mergeCell ref="C277:J277"/>
    <mergeCell ref="K277:P277"/>
    <mergeCell ref="Q277:Y277"/>
    <mergeCell ref="Z277:AC277"/>
    <mergeCell ref="AD277:AH277"/>
    <mergeCell ref="AI277:AL277"/>
    <mergeCell ref="AM277:AP277"/>
    <mergeCell ref="AQ277:AY277"/>
    <mergeCell ref="AZ277:BB277"/>
    <mergeCell ref="BC277:BH277"/>
    <mergeCell ref="BI277:BQ277"/>
    <mergeCell ref="BR277:BU277"/>
    <mergeCell ref="BV277:BZ277"/>
    <mergeCell ref="CA277:CD277"/>
    <mergeCell ref="CE277:CZ277"/>
    <mergeCell ref="DA277:DI277"/>
    <mergeCell ref="A276:B276"/>
    <mergeCell ref="C276:J276"/>
    <mergeCell ref="K276:P276"/>
    <mergeCell ref="Q276:Y276"/>
    <mergeCell ref="Z276:AC276"/>
    <mergeCell ref="AD276:AH276"/>
    <mergeCell ref="AI276:AL276"/>
    <mergeCell ref="AM276:AP276"/>
    <mergeCell ref="AQ276:AY276"/>
    <mergeCell ref="AZ276:BB276"/>
    <mergeCell ref="BC276:BH276"/>
    <mergeCell ref="BI276:BQ276"/>
    <mergeCell ref="BR276:BU276"/>
    <mergeCell ref="BV276:BZ276"/>
    <mergeCell ref="CA276:CD276"/>
    <mergeCell ref="CE276:CZ276"/>
    <mergeCell ref="DA276:DI276"/>
    <mergeCell ref="A275:B275"/>
    <mergeCell ref="C275:J275"/>
    <mergeCell ref="K275:P275"/>
    <mergeCell ref="Q275:Y275"/>
    <mergeCell ref="Z275:AC275"/>
    <mergeCell ref="AD275:AH275"/>
    <mergeCell ref="AI275:AL275"/>
    <mergeCell ref="AM275:AP275"/>
    <mergeCell ref="AQ275:AY275"/>
    <mergeCell ref="AZ275:BB275"/>
    <mergeCell ref="BC275:BH275"/>
    <mergeCell ref="BI275:BQ275"/>
    <mergeCell ref="BR275:BU275"/>
    <mergeCell ref="BV275:BZ275"/>
    <mergeCell ref="CA275:CD275"/>
    <mergeCell ref="CE275:CZ275"/>
    <mergeCell ref="DA275:DI275"/>
    <mergeCell ref="A274:B274"/>
    <mergeCell ref="C274:J274"/>
    <mergeCell ref="K274:P274"/>
    <mergeCell ref="Q274:Y274"/>
    <mergeCell ref="Z274:AC274"/>
    <mergeCell ref="AD274:AH274"/>
    <mergeCell ref="AI274:AL274"/>
    <mergeCell ref="AM274:AP274"/>
    <mergeCell ref="AQ274:AY274"/>
    <mergeCell ref="AZ274:BB274"/>
    <mergeCell ref="BC274:BH274"/>
    <mergeCell ref="BI274:BQ274"/>
    <mergeCell ref="BR274:BU274"/>
    <mergeCell ref="BV274:BZ274"/>
    <mergeCell ref="CA274:CD274"/>
    <mergeCell ref="CE274:CZ274"/>
    <mergeCell ref="DA274:DI274"/>
    <mergeCell ref="A273:B273"/>
    <mergeCell ref="C273:J273"/>
    <mergeCell ref="K273:P273"/>
    <mergeCell ref="Q273:Y273"/>
    <mergeCell ref="Z273:AC273"/>
    <mergeCell ref="AD273:AH273"/>
    <mergeCell ref="AI273:AL273"/>
    <mergeCell ref="AM273:AP273"/>
    <mergeCell ref="AQ273:AY273"/>
    <mergeCell ref="AZ273:BB273"/>
    <mergeCell ref="BC273:BH273"/>
    <mergeCell ref="BI273:BQ273"/>
    <mergeCell ref="BR273:BU273"/>
    <mergeCell ref="BV273:BZ273"/>
    <mergeCell ref="CA273:CD273"/>
    <mergeCell ref="CE273:CZ273"/>
    <mergeCell ref="DA273:DI273"/>
    <mergeCell ref="A272:B272"/>
    <mergeCell ref="C272:J272"/>
    <mergeCell ref="K272:P272"/>
    <mergeCell ref="Q272:Y272"/>
    <mergeCell ref="Z272:AC272"/>
    <mergeCell ref="AD272:AH272"/>
    <mergeCell ref="AI272:AL272"/>
    <mergeCell ref="AM272:AP272"/>
    <mergeCell ref="AQ272:AY272"/>
    <mergeCell ref="AZ272:BB272"/>
    <mergeCell ref="BC272:BH272"/>
    <mergeCell ref="BI272:BQ272"/>
    <mergeCell ref="BR272:BU272"/>
    <mergeCell ref="BV272:BZ272"/>
    <mergeCell ref="CA272:CD272"/>
    <mergeCell ref="CE272:CZ272"/>
    <mergeCell ref="DA272:DI272"/>
    <mergeCell ref="A271:B271"/>
    <mergeCell ref="C271:J271"/>
    <mergeCell ref="K271:P271"/>
    <mergeCell ref="Q271:Y271"/>
    <mergeCell ref="Z271:AC271"/>
    <mergeCell ref="AD271:AH271"/>
    <mergeCell ref="AI271:AL271"/>
    <mergeCell ref="AM271:AP271"/>
    <mergeCell ref="AQ271:AY271"/>
    <mergeCell ref="AZ271:BB271"/>
    <mergeCell ref="BC271:BH271"/>
    <mergeCell ref="BI271:BQ271"/>
    <mergeCell ref="BR271:BU271"/>
    <mergeCell ref="BV271:BZ271"/>
    <mergeCell ref="CA271:CD271"/>
    <mergeCell ref="CE271:CZ271"/>
    <mergeCell ref="DA271:DI271"/>
    <mergeCell ref="A270:B270"/>
    <mergeCell ref="C270:J270"/>
    <mergeCell ref="K270:P270"/>
    <mergeCell ref="Q270:Y270"/>
    <mergeCell ref="Z270:AC270"/>
    <mergeCell ref="AD270:AH270"/>
    <mergeCell ref="AI270:AL270"/>
    <mergeCell ref="AM270:AP270"/>
    <mergeCell ref="AQ270:AY270"/>
    <mergeCell ref="AZ270:BB270"/>
    <mergeCell ref="BC270:BH270"/>
    <mergeCell ref="BI270:BQ270"/>
    <mergeCell ref="BR270:BU270"/>
    <mergeCell ref="BV270:BZ270"/>
    <mergeCell ref="CA270:CD270"/>
    <mergeCell ref="CE270:CZ270"/>
    <mergeCell ref="DA270:DI270"/>
    <mergeCell ref="A269:B269"/>
    <mergeCell ref="C269:J269"/>
    <mergeCell ref="K269:P269"/>
    <mergeCell ref="Q269:Y269"/>
    <mergeCell ref="Z269:AC269"/>
    <mergeCell ref="AD269:AH269"/>
    <mergeCell ref="AI269:AL269"/>
    <mergeCell ref="AM269:AP269"/>
    <mergeCell ref="AQ269:AY269"/>
    <mergeCell ref="AZ269:BB269"/>
    <mergeCell ref="BC269:BH269"/>
    <mergeCell ref="BI269:BQ269"/>
    <mergeCell ref="BR269:BU269"/>
    <mergeCell ref="BV269:BZ269"/>
    <mergeCell ref="CA269:CD269"/>
    <mergeCell ref="CE269:CZ269"/>
    <mergeCell ref="DA269:DI269"/>
    <mergeCell ref="A266:B266"/>
    <mergeCell ref="C266:J266"/>
    <mergeCell ref="K266:P266"/>
    <mergeCell ref="Q266:Y266"/>
    <mergeCell ref="Z266:AC266"/>
    <mergeCell ref="AD266:AH266"/>
    <mergeCell ref="AI266:AL266"/>
    <mergeCell ref="AM266:AP266"/>
    <mergeCell ref="AQ266:AY266"/>
    <mergeCell ref="AZ266:BB266"/>
    <mergeCell ref="BC266:BH266"/>
    <mergeCell ref="BI266:BQ266"/>
    <mergeCell ref="BR266:BU266"/>
    <mergeCell ref="BV266:BZ266"/>
    <mergeCell ref="CA266:CD266"/>
    <mergeCell ref="CE266:CZ266"/>
    <mergeCell ref="DA266:DI266"/>
    <mergeCell ref="A265:B265"/>
    <mergeCell ref="C265:J265"/>
    <mergeCell ref="K265:P265"/>
    <mergeCell ref="Q265:Y265"/>
    <mergeCell ref="Z265:AC265"/>
    <mergeCell ref="AD265:AH265"/>
    <mergeCell ref="AI265:AL265"/>
    <mergeCell ref="AM265:AP265"/>
    <mergeCell ref="AQ265:AY265"/>
    <mergeCell ref="AZ265:BB265"/>
    <mergeCell ref="BC265:BH265"/>
    <mergeCell ref="BI265:BQ265"/>
    <mergeCell ref="BR265:BU265"/>
    <mergeCell ref="BV265:BZ265"/>
    <mergeCell ref="CA265:CD265"/>
    <mergeCell ref="CE265:CZ265"/>
    <mergeCell ref="DA265:DI265"/>
    <mergeCell ref="A264:B264"/>
    <mergeCell ref="C264:J264"/>
    <mergeCell ref="K264:P264"/>
    <mergeCell ref="Q264:Y264"/>
    <mergeCell ref="Z264:AC264"/>
    <mergeCell ref="AD264:AH264"/>
    <mergeCell ref="AI264:AL264"/>
    <mergeCell ref="AM264:AP264"/>
    <mergeCell ref="AQ264:AY264"/>
    <mergeCell ref="AZ264:BB264"/>
    <mergeCell ref="BC264:BH264"/>
    <mergeCell ref="BI264:BQ264"/>
    <mergeCell ref="BR264:BU264"/>
    <mergeCell ref="BV264:BZ264"/>
    <mergeCell ref="CA264:CD264"/>
    <mergeCell ref="CE264:CZ264"/>
    <mergeCell ref="DA264:DI264"/>
    <mergeCell ref="A263:B263"/>
    <mergeCell ref="C263:J263"/>
    <mergeCell ref="K263:P263"/>
    <mergeCell ref="Q263:Y263"/>
    <mergeCell ref="Z263:AC263"/>
    <mergeCell ref="AD263:AH263"/>
    <mergeCell ref="AI263:AL263"/>
    <mergeCell ref="AM263:AP263"/>
    <mergeCell ref="AQ263:AY263"/>
    <mergeCell ref="AZ263:BB263"/>
    <mergeCell ref="BC263:BH263"/>
    <mergeCell ref="BI263:BQ263"/>
    <mergeCell ref="BR263:BU263"/>
    <mergeCell ref="BV263:BZ263"/>
    <mergeCell ref="CA263:CD263"/>
    <mergeCell ref="CE263:CZ263"/>
    <mergeCell ref="DA263:DI263"/>
    <mergeCell ref="A262:B262"/>
    <mergeCell ref="C262:J262"/>
    <mergeCell ref="K262:P262"/>
    <mergeCell ref="Q262:Y262"/>
    <mergeCell ref="Z262:AC262"/>
    <mergeCell ref="AD262:AH262"/>
    <mergeCell ref="AI262:AL262"/>
    <mergeCell ref="AM262:AP262"/>
    <mergeCell ref="AQ262:AY262"/>
    <mergeCell ref="AZ262:BB262"/>
    <mergeCell ref="BC262:BH262"/>
    <mergeCell ref="BI262:BQ262"/>
    <mergeCell ref="BR262:BU262"/>
    <mergeCell ref="BV262:BZ262"/>
    <mergeCell ref="CA262:CD262"/>
    <mergeCell ref="CE262:CZ262"/>
    <mergeCell ref="DA262:DI262"/>
    <mergeCell ref="A261:B261"/>
    <mergeCell ref="C261:J261"/>
    <mergeCell ref="K261:P261"/>
    <mergeCell ref="Q261:Y261"/>
    <mergeCell ref="Z261:AC261"/>
    <mergeCell ref="AD261:AH261"/>
    <mergeCell ref="AI261:AL261"/>
    <mergeCell ref="AM261:AP261"/>
    <mergeCell ref="AQ261:AY261"/>
    <mergeCell ref="AZ261:BB261"/>
    <mergeCell ref="BC261:BH261"/>
    <mergeCell ref="BI261:BQ261"/>
    <mergeCell ref="BR261:BU261"/>
    <mergeCell ref="BV261:BZ261"/>
    <mergeCell ref="CA261:CD261"/>
    <mergeCell ref="CE261:CZ261"/>
    <mergeCell ref="DA261:DI261"/>
    <mergeCell ref="A260:B260"/>
    <mergeCell ref="C260:J260"/>
    <mergeCell ref="K260:P260"/>
    <mergeCell ref="Q260:Y260"/>
    <mergeCell ref="Z260:AC260"/>
    <mergeCell ref="AD260:AH260"/>
    <mergeCell ref="AI260:AL260"/>
    <mergeCell ref="AM260:AP260"/>
    <mergeCell ref="AQ260:AY260"/>
    <mergeCell ref="AZ260:BB260"/>
    <mergeCell ref="BC260:BH260"/>
    <mergeCell ref="BI260:BQ260"/>
    <mergeCell ref="BR260:BU260"/>
    <mergeCell ref="BV260:BZ260"/>
    <mergeCell ref="CA260:CD260"/>
    <mergeCell ref="CE260:CZ260"/>
    <mergeCell ref="DA260:DI260"/>
    <mergeCell ref="A259:B259"/>
    <mergeCell ref="C259:J259"/>
    <mergeCell ref="K259:P259"/>
    <mergeCell ref="Q259:Y259"/>
    <mergeCell ref="Z259:AC259"/>
    <mergeCell ref="AD259:AH259"/>
    <mergeCell ref="AI259:AL259"/>
    <mergeCell ref="AM259:AP259"/>
    <mergeCell ref="AQ259:AY259"/>
    <mergeCell ref="AZ259:BB259"/>
    <mergeCell ref="BC259:BH259"/>
    <mergeCell ref="BI259:BQ259"/>
    <mergeCell ref="BR259:BU259"/>
    <mergeCell ref="BV259:BZ259"/>
    <mergeCell ref="CA259:CD259"/>
    <mergeCell ref="CE259:CZ259"/>
    <mergeCell ref="DA259:DI259"/>
    <mergeCell ref="A258:B258"/>
    <mergeCell ref="C258:J258"/>
    <mergeCell ref="K258:P258"/>
    <mergeCell ref="Q258:Y258"/>
    <mergeCell ref="Z258:AC258"/>
    <mergeCell ref="AD258:AH258"/>
    <mergeCell ref="AI258:AL258"/>
    <mergeCell ref="AM258:AP258"/>
    <mergeCell ref="AQ258:AY258"/>
    <mergeCell ref="AZ258:BB258"/>
    <mergeCell ref="BC258:BH258"/>
    <mergeCell ref="BI258:BQ258"/>
    <mergeCell ref="BR258:BU258"/>
    <mergeCell ref="BV258:BZ258"/>
    <mergeCell ref="CA258:CD258"/>
    <mergeCell ref="CE258:CZ258"/>
    <mergeCell ref="DA258:DI258"/>
    <mergeCell ref="A257:B257"/>
    <mergeCell ref="C257:J257"/>
    <mergeCell ref="K257:P257"/>
    <mergeCell ref="Q257:Y257"/>
    <mergeCell ref="Z257:AC257"/>
    <mergeCell ref="AD257:AH257"/>
    <mergeCell ref="AI257:AL257"/>
    <mergeCell ref="AM257:AP257"/>
    <mergeCell ref="AQ257:AY257"/>
    <mergeCell ref="AZ257:BB257"/>
    <mergeCell ref="BC257:BH257"/>
    <mergeCell ref="BI257:BQ257"/>
    <mergeCell ref="BR257:BU257"/>
    <mergeCell ref="BV257:BZ257"/>
    <mergeCell ref="CA257:CD257"/>
    <mergeCell ref="CE257:CZ257"/>
    <mergeCell ref="DA257:DI257"/>
    <mergeCell ref="A256:B256"/>
    <mergeCell ref="C256:J256"/>
    <mergeCell ref="K256:P256"/>
    <mergeCell ref="Q256:Y256"/>
    <mergeCell ref="Z256:AC256"/>
    <mergeCell ref="AD256:AH256"/>
    <mergeCell ref="AI256:AL256"/>
    <mergeCell ref="AM256:AP256"/>
    <mergeCell ref="AQ256:AY256"/>
    <mergeCell ref="AZ256:BB256"/>
    <mergeCell ref="BC256:BH256"/>
    <mergeCell ref="BI256:BQ256"/>
    <mergeCell ref="BR256:BU256"/>
    <mergeCell ref="BV256:BZ256"/>
    <mergeCell ref="CA256:CD256"/>
    <mergeCell ref="CE256:CZ256"/>
    <mergeCell ref="DA256:DI256"/>
    <mergeCell ref="A255:B255"/>
    <mergeCell ref="C255:J255"/>
    <mergeCell ref="K255:P255"/>
    <mergeCell ref="Q255:Y255"/>
    <mergeCell ref="Z255:AC255"/>
    <mergeCell ref="AD255:AH255"/>
    <mergeCell ref="AI255:AL255"/>
    <mergeCell ref="AM255:AP255"/>
    <mergeCell ref="AQ255:AY255"/>
    <mergeCell ref="AZ255:BB255"/>
    <mergeCell ref="BC255:BH255"/>
    <mergeCell ref="BI255:BQ255"/>
    <mergeCell ref="BR255:BU255"/>
    <mergeCell ref="BV255:BZ255"/>
    <mergeCell ref="CA255:CD255"/>
    <mergeCell ref="CE255:CZ255"/>
    <mergeCell ref="DA255:DI255"/>
    <mergeCell ref="A254:B254"/>
    <mergeCell ref="C254:J254"/>
    <mergeCell ref="K254:P254"/>
    <mergeCell ref="Q254:Y254"/>
    <mergeCell ref="Z254:AC254"/>
    <mergeCell ref="AD254:AH254"/>
    <mergeCell ref="AI254:AL254"/>
    <mergeCell ref="AM254:AP254"/>
    <mergeCell ref="AQ254:AY254"/>
    <mergeCell ref="AZ254:BB254"/>
    <mergeCell ref="BC254:BH254"/>
    <mergeCell ref="BI254:BQ254"/>
    <mergeCell ref="BR254:BU254"/>
    <mergeCell ref="BV254:BZ254"/>
    <mergeCell ref="CA254:CD254"/>
    <mergeCell ref="CE254:CZ254"/>
    <mergeCell ref="DA254:DI254"/>
    <mergeCell ref="A253:B253"/>
    <mergeCell ref="C253:J253"/>
    <mergeCell ref="K253:P253"/>
    <mergeCell ref="Q253:Y253"/>
    <mergeCell ref="Z253:AC253"/>
    <mergeCell ref="AD253:AH253"/>
    <mergeCell ref="AI253:AL253"/>
    <mergeCell ref="AM253:AP253"/>
    <mergeCell ref="AQ253:AY253"/>
    <mergeCell ref="AZ253:BB253"/>
    <mergeCell ref="BC253:BH253"/>
    <mergeCell ref="BI253:BQ253"/>
    <mergeCell ref="BR253:BU253"/>
    <mergeCell ref="BV253:BZ253"/>
    <mergeCell ref="CA253:CD253"/>
    <mergeCell ref="CE253:CZ253"/>
    <mergeCell ref="DA253:DI253"/>
    <mergeCell ref="A252:B252"/>
    <mergeCell ref="C252:J252"/>
    <mergeCell ref="K252:P252"/>
    <mergeCell ref="Q252:Y252"/>
    <mergeCell ref="Z252:AC252"/>
    <mergeCell ref="AD252:AH252"/>
    <mergeCell ref="AI252:AL252"/>
    <mergeCell ref="AM252:AP252"/>
    <mergeCell ref="AQ252:AY252"/>
    <mergeCell ref="AZ252:BB252"/>
    <mergeCell ref="BC252:BH252"/>
    <mergeCell ref="BI252:BQ252"/>
    <mergeCell ref="BR252:BU252"/>
    <mergeCell ref="BV252:BZ252"/>
    <mergeCell ref="CA252:CD252"/>
    <mergeCell ref="CE252:CZ252"/>
    <mergeCell ref="DA252:DI252"/>
    <mergeCell ref="A251:B251"/>
    <mergeCell ref="C251:J251"/>
    <mergeCell ref="K251:P251"/>
    <mergeCell ref="Q251:Y251"/>
    <mergeCell ref="Z251:AC251"/>
    <mergeCell ref="AD251:AH251"/>
    <mergeCell ref="AI251:AL251"/>
    <mergeCell ref="AM251:AP251"/>
    <mergeCell ref="AQ251:AY251"/>
    <mergeCell ref="AZ251:BB251"/>
    <mergeCell ref="BC251:BH251"/>
    <mergeCell ref="BI251:BQ251"/>
    <mergeCell ref="BR251:BU251"/>
    <mergeCell ref="BV251:BZ251"/>
    <mergeCell ref="CA251:CD251"/>
    <mergeCell ref="CE251:CZ251"/>
    <mergeCell ref="DA251:DI251"/>
    <mergeCell ref="A250:B250"/>
    <mergeCell ref="C250:J250"/>
    <mergeCell ref="K250:P250"/>
    <mergeCell ref="Q250:Y250"/>
    <mergeCell ref="Z250:AC250"/>
    <mergeCell ref="AD250:AH250"/>
    <mergeCell ref="AI250:AL250"/>
    <mergeCell ref="AM250:AP250"/>
    <mergeCell ref="AQ250:AY250"/>
    <mergeCell ref="AZ250:BB250"/>
    <mergeCell ref="BC250:BH250"/>
    <mergeCell ref="BI250:BQ250"/>
    <mergeCell ref="BR250:BU250"/>
    <mergeCell ref="BV250:BZ250"/>
    <mergeCell ref="CA250:CD250"/>
    <mergeCell ref="CE250:CZ250"/>
    <mergeCell ref="DA250:DI250"/>
    <mergeCell ref="A249:B249"/>
    <mergeCell ref="C249:J249"/>
    <mergeCell ref="K249:P249"/>
    <mergeCell ref="Q249:Y249"/>
    <mergeCell ref="Z249:AC249"/>
    <mergeCell ref="AD249:AH249"/>
    <mergeCell ref="AI249:AL249"/>
    <mergeCell ref="AM249:AP249"/>
    <mergeCell ref="AQ249:AY249"/>
    <mergeCell ref="AZ249:BB249"/>
    <mergeCell ref="BC249:BH249"/>
    <mergeCell ref="BI249:BQ249"/>
    <mergeCell ref="BR249:BU249"/>
    <mergeCell ref="BV249:BZ249"/>
    <mergeCell ref="CA249:CD249"/>
    <mergeCell ref="CE249:CZ249"/>
    <mergeCell ref="DA249:DI249"/>
    <mergeCell ref="A248:B248"/>
    <mergeCell ref="C248:J248"/>
    <mergeCell ref="K248:P248"/>
    <mergeCell ref="Q248:Y248"/>
    <mergeCell ref="Z248:AC248"/>
    <mergeCell ref="AD248:AH248"/>
    <mergeCell ref="AI248:AL248"/>
    <mergeCell ref="AM248:AP248"/>
    <mergeCell ref="AQ248:AY248"/>
    <mergeCell ref="AZ248:BB248"/>
    <mergeCell ref="BC248:BH248"/>
    <mergeCell ref="BI248:BQ248"/>
    <mergeCell ref="BR248:BU248"/>
    <mergeCell ref="BV248:BZ248"/>
    <mergeCell ref="CA248:CD248"/>
    <mergeCell ref="CE248:CZ248"/>
    <mergeCell ref="DA248:DI248"/>
    <mergeCell ref="A247:B247"/>
    <mergeCell ref="C247:J247"/>
    <mergeCell ref="K247:P247"/>
    <mergeCell ref="Q247:Y247"/>
    <mergeCell ref="Z247:AC247"/>
    <mergeCell ref="AD247:AH247"/>
    <mergeCell ref="AI247:AL247"/>
    <mergeCell ref="AM247:AP247"/>
    <mergeCell ref="AQ247:AY247"/>
    <mergeCell ref="AZ247:BB247"/>
    <mergeCell ref="BC247:BH247"/>
    <mergeCell ref="BI247:BQ247"/>
    <mergeCell ref="BR247:BU247"/>
    <mergeCell ref="BV247:BZ247"/>
    <mergeCell ref="CA247:CD247"/>
    <mergeCell ref="CE247:CZ247"/>
    <mergeCell ref="DA247:DI247"/>
    <mergeCell ref="A246:B246"/>
    <mergeCell ref="C246:J246"/>
    <mergeCell ref="K246:P246"/>
    <mergeCell ref="Q246:Y246"/>
    <mergeCell ref="Z246:AC246"/>
    <mergeCell ref="AD246:AH246"/>
    <mergeCell ref="AI246:AL246"/>
    <mergeCell ref="AM246:AP246"/>
    <mergeCell ref="AQ246:AY246"/>
    <mergeCell ref="AZ246:BB246"/>
    <mergeCell ref="BC246:BH246"/>
    <mergeCell ref="BI246:BQ246"/>
    <mergeCell ref="BR246:BU246"/>
    <mergeCell ref="BV246:BZ246"/>
    <mergeCell ref="CA246:CD246"/>
    <mergeCell ref="CE246:CZ246"/>
    <mergeCell ref="DA246:DI246"/>
    <mergeCell ref="A245:B245"/>
    <mergeCell ref="C245:J245"/>
    <mergeCell ref="K245:P245"/>
    <mergeCell ref="Q245:Y245"/>
    <mergeCell ref="Z245:AC245"/>
    <mergeCell ref="AD245:AH245"/>
    <mergeCell ref="AI245:AL245"/>
    <mergeCell ref="AM245:AP245"/>
    <mergeCell ref="AQ245:AY245"/>
    <mergeCell ref="AZ245:BB245"/>
    <mergeCell ref="BC245:BH245"/>
    <mergeCell ref="BI245:BQ245"/>
    <mergeCell ref="BR245:BU245"/>
    <mergeCell ref="BV245:BZ245"/>
    <mergeCell ref="CA245:CD245"/>
    <mergeCell ref="CE245:CZ245"/>
    <mergeCell ref="DA245:DI245"/>
    <mergeCell ref="A244:B244"/>
    <mergeCell ref="C244:J244"/>
    <mergeCell ref="K244:P244"/>
    <mergeCell ref="Q244:Y244"/>
    <mergeCell ref="Z244:AC244"/>
    <mergeCell ref="AD244:AH244"/>
    <mergeCell ref="AI244:AL244"/>
    <mergeCell ref="AM244:AP244"/>
    <mergeCell ref="AQ244:AY244"/>
    <mergeCell ref="AZ244:BB244"/>
    <mergeCell ref="BC244:BH244"/>
    <mergeCell ref="BI244:BQ244"/>
    <mergeCell ref="BR244:BU244"/>
    <mergeCell ref="BV244:BZ244"/>
    <mergeCell ref="CA244:CD244"/>
    <mergeCell ref="CE244:CZ244"/>
    <mergeCell ref="DA244:DI244"/>
    <mergeCell ref="A243:B243"/>
    <mergeCell ref="C243:J243"/>
    <mergeCell ref="K243:P243"/>
    <mergeCell ref="Q243:Y243"/>
    <mergeCell ref="Z243:AC243"/>
    <mergeCell ref="AD243:AH243"/>
    <mergeCell ref="AI243:AL243"/>
    <mergeCell ref="AM243:AP243"/>
    <mergeCell ref="AQ243:AY243"/>
    <mergeCell ref="AZ243:BB243"/>
    <mergeCell ref="BC243:BH243"/>
    <mergeCell ref="BI243:BQ243"/>
    <mergeCell ref="BR243:BU243"/>
    <mergeCell ref="BV243:BZ243"/>
    <mergeCell ref="CA243:CD243"/>
    <mergeCell ref="CE243:CZ243"/>
    <mergeCell ref="DA243:DI243"/>
    <mergeCell ref="A242:B242"/>
    <mergeCell ref="C242:J242"/>
    <mergeCell ref="K242:P242"/>
    <mergeCell ref="Q242:Y242"/>
    <mergeCell ref="Z242:AC242"/>
    <mergeCell ref="AD242:AH242"/>
    <mergeCell ref="AI242:AL242"/>
    <mergeCell ref="AM242:AP242"/>
    <mergeCell ref="AQ242:AY242"/>
    <mergeCell ref="AZ242:BB242"/>
    <mergeCell ref="BC242:BH242"/>
    <mergeCell ref="BI242:BQ242"/>
    <mergeCell ref="BR242:BU242"/>
    <mergeCell ref="BV242:BZ242"/>
    <mergeCell ref="CA242:CD242"/>
    <mergeCell ref="CE242:CZ242"/>
    <mergeCell ref="DA242:DI242"/>
    <mergeCell ref="A241:B241"/>
    <mergeCell ref="C241:J241"/>
    <mergeCell ref="K241:P241"/>
    <mergeCell ref="Q241:Y241"/>
    <mergeCell ref="Z241:AC241"/>
    <mergeCell ref="AD241:AH241"/>
    <mergeCell ref="AI241:AL241"/>
    <mergeCell ref="AM241:AP241"/>
    <mergeCell ref="AQ241:AY241"/>
    <mergeCell ref="AZ241:BB241"/>
    <mergeCell ref="BC241:BH241"/>
    <mergeCell ref="BI241:BQ241"/>
    <mergeCell ref="BR241:BU241"/>
    <mergeCell ref="BV241:BZ241"/>
    <mergeCell ref="CA241:CD241"/>
    <mergeCell ref="CE241:CZ241"/>
    <mergeCell ref="DA241:DI241"/>
    <mergeCell ref="A240:B240"/>
    <mergeCell ref="C240:J240"/>
    <mergeCell ref="K240:P240"/>
    <mergeCell ref="Q240:Y240"/>
    <mergeCell ref="Z240:AC240"/>
    <mergeCell ref="AD240:AH240"/>
    <mergeCell ref="AI240:AL240"/>
    <mergeCell ref="AM240:AP240"/>
    <mergeCell ref="AQ240:AY240"/>
    <mergeCell ref="AZ240:BB240"/>
    <mergeCell ref="BC240:BH240"/>
    <mergeCell ref="BI240:BQ240"/>
    <mergeCell ref="BR240:BU240"/>
    <mergeCell ref="BV240:BZ240"/>
    <mergeCell ref="CA240:CD240"/>
    <mergeCell ref="CE240:CZ240"/>
    <mergeCell ref="DA240:DI240"/>
    <mergeCell ref="A239:B239"/>
    <mergeCell ref="C239:J239"/>
    <mergeCell ref="K239:P239"/>
    <mergeCell ref="Q239:Y239"/>
    <mergeCell ref="Z239:AC239"/>
    <mergeCell ref="AD239:AH239"/>
    <mergeCell ref="AI239:AL239"/>
    <mergeCell ref="AM239:AP239"/>
    <mergeCell ref="AQ239:AY239"/>
    <mergeCell ref="AZ239:BB239"/>
    <mergeCell ref="BC239:BH239"/>
    <mergeCell ref="BI239:BQ239"/>
    <mergeCell ref="BR239:BU239"/>
    <mergeCell ref="BV239:BZ239"/>
    <mergeCell ref="CA239:CD239"/>
    <mergeCell ref="CE239:CZ239"/>
    <mergeCell ref="DA239:DI239"/>
    <mergeCell ref="A238:B238"/>
    <mergeCell ref="C238:J238"/>
    <mergeCell ref="K238:P238"/>
    <mergeCell ref="Q238:Y238"/>
    <mergeCell ref="Z238:AC238"/>
    <mergeCell ref="AD238:AH238"/>
    <mergeCell ref="AI238:AL238"/>
    <mergeCell ref="AM238:AP238"/>
    <mergeCell ref="AQ238:AY238"/>
    <mergeCell ref="AZ238:BB238"/>
    <mergeCell ref="BC238:BH238"/>
    <mergeCell ref="BI238:BQ238"/>
    <mergeCell ref="BR238:BU238"/>
    <mergeCell ref="BV238:BZ238"/>
    <mergeCell ref="CA238:CD238"/>
    <mergeCell ref="CE238:CZ238"/>
    <mergeCell ref="DA238:DI238"/>
    <mergeCell ref="A237:B237"/>
    <mergeCell ref="C237:J237"/>
    <mergeCell ref="K237:P237"/>
    <mergeCell ref="Q237:Y237"/>
    <mergeCell ref="Z237:AC237"/>
    <mergeCell ref="AD237:AH237"/>
    <mergeCell ref="AI237:AL237"/>
    <mergeCell ref="AM237:AP237"/>
    <mergeCell ref="AQ237:AY237"/>
    <mergeCell ref="AZ237:BB237"/>
    <mergeCell ref="BC237:BH237"/>
    <mergeCell ref="BI237:BQ237"/>
    <mergeCell ref="BR237:BU237"/>
    <mergeCell ref="BV237:BZ237"/>
    <mergeCell ref="CA237:CD237"/>
    <mergeCell ref="CE237:CZ237"/>
    <mergeCell ref="DA237:DI237"/>
    <mergeCell ref="A236:B236"/>
    <mergeCell ref="C236:J236"/>
    <mergeCell ref="K236:P236"/>
    <mergeCell ref="Q236:Y236"/>
    <mergeCell ref="Z236:AC236"/>
    <mergeCell ref="AD236:AH236"/>
    <mergeCell ref="AI236:AL236"/>
    <mergeCell ref="AM236:AP236"/>
    <mergeCell ref="AQ236:AY236"/>
    <mergeCell ref="AZ236:BB236"/>
    <mergeCell ref="BC236:BH236"/>
    <mergeCell ref="BI236:BQ236"/>
    <mergeCell ref="BR236:BU236"/>
    <mergeCell ref="BV236:BZ236"/>
    <mergeCell ref="CA236:CD236"/>
    <mergeCell ref="CE236:CZ236"/>
    <mergeCell ref="DA236:DI236"/>
    <mergeCell ref="A233:B233"/>
    <mergeCell ref="C233:J233"/>
    <mergeCell ref="K233:P233"/>
    <mergeCell ref="Q233:Y233"/>
    <mergeCell ref="Z233:AC233"/>
    <mergeCell ref="AD233:AH233"/>
    <mergeCell ref="AI233:AL233"/>
    <mergeCell ref="AM233:AP233"/>
    <mergeCell ref="AQ233:AY233"/>
    <mergeCell ref="AZ233:BB233"/>
    <mergeCell ref="BC233:BH233"/>
    <mergeCell ref="BI233:BQ233"/>
    <mergeCell ref="BR233:BU233"/>
    <mergeCell ref="BV233:BZ233"/>
    <mergeCell ref="CA233:CD233"/>
    <mergeCell ref="CE233:CZ233"/>
    <mergeCell ref="DA233:DI233"/>
    <mergeCell ref="A232:B232"/>
    <mergeCell ref="C232:J232"/>
    <mergeCell ref="K232:P232"/>
    <mergeCell ref="Q232:Y232"/>
    <mergeCell ref="Z232:AC232"/>
    <mergeCell ref="AD232:AH232"/>
    <mergeCell ref="AI232:AL232"/>
    <mergeCell ref="AM232:AP232"/>
    <mergeCell ref="AQ232:AY232"/>
    <mergeCell ref="AZ232:BB232"/>
    <mergeCell ref="BC232:BH232"/>
    <mergeCell ref="BI232:BQ232"/>
    <mergeCell ref="BR232:BU232"/>
    <mergeCell ref="BV232:BZ232"/>
    <mergeCell ref="CA232:CD232"/>
    <mergeCell ref="CE232:CZ232"/>
    <mergeCell ref="DA232:DI232"/>
    <mergeCell ref="A231:B231"/>
    <mergeCell ref="C231:J231"/>
    <mergeCell ref="K231:P231"/>
    <mergeCell ref="Q231:Y231"/>
    <mergeCell ref="Z231:AC231"/>
    <mergeCell ref="AD231:AH231"/>
    <mergeCell ref="AI231:AL231"/>
    <mergeCell ref="AM231:AP231"/>
    <mergeCell ref="AQ231:AY231"/>
    <mergeCell ref="AZ231:BB231"/>
    <mergeCell ref="BC231:BH231"/>
    <mergeCell ref="BI231:BQ231"/>
    <mergeCell ref="BR231:BU231"/>
    <mergeCell ref="BV231:BZ231"/>
    <mergeCell ref="CA231:CD231"/>
    <mergeCell ref="CE231:CZ231"/>
    <mergeCell ref="DA231:DI231"/>
    <mergeCell ref="A230:B230"/>
    <mergeCell ref="C230:J230"/>
    <mergeCell ref="K230:P230"/>
    <mergeCell ref="Q230:Y230"/>
    <mergeCell ref="Z230:AC230"/>
    <mergeCell ref="AD230:AH230"/>
    <mergeCell ref="AI230:AL230"/>
    <mergeCell ref="AM230:AP230"/>
    <mergeCell ref="AQ230:AY230"/>
    <mergeCell ref="AZ230:BB230"/>
    <mergeCell ref="BC230:BH230"/>
    <mergeCell ref="BI230:BQ230"/>
    <mergeCell ref="BR230:BU230"/>
    <mergeCell ref="BV230:BZ230"/>
    <mergeCell ref="CA230:CD230"/>
    <mergeCell ref="CE230:CZ230"/>
    <mergeCell ref="DA230:DI230"/>
    <mergeCell ref="A229:B229"/>
    <mergeCell ref="C229:J229"/>
    <mergeCell ref="K229:P229"/>
    <mergeCell ref="Q229:Y229"/>
    <mergeCell ref="Z229:AC229"/>
    <mergeCell ref="AD229:AH229"/>
    <mergeCell ref="AI229:AL229"/>
    <mergeCell ref="AM229:AP229"/>
    <mergeCell ref="AQ229:AY229"/>
    <mergeCell ref="AZ229:BB229"/>
    <mergeCell ref="BC229:BH229"/>
    <mergeCell ref="BI229:BQ229"/>
    <mergeCell ref="BR229:BU229"/>
    <mergeCell ref="BV229:BZ229"/>
    <mergeCell ref="CA229:CD229"/>
    <mergeCell ref="CE229:CZ229"/>
    <mergeCell ref="DA229:DI229"/>
    <mergeCell ref="A228:B228"/>
    <mergeCell ref="C228:J228"/>
    <mergeCell ref="K228:P228"/>
    <mergeCell ref="Q228:Y228"/>
    <mergeCell ref="Z228:AC228"/>
    <mergeCell ref="AD228:AH228"/>
    <mergeCell ref="AI228:AL228"/>
    <mergeCell ref="AM228:AP228"/>
    <mergeCell ref="AQ228:AY228"/>
    <mergeCell ref="AZ228:BB228"/>
    <mergeCell ref="BC228:BH228"/>
    <mergeCell ref="BI228:BQ228"/>
    <mergeCell ref="BR228:BU228"/>
    <mergeCell ref="BV228:BZ228"/>
    <mergeCell ref="CA228:CD228"/>
    <mergeCell ref="CE228:CZ228"/>
    <mergeCell ref="DA228:DI228"/>
    <mergeCell ref="A227:B227"/>
    <mergeCell ref="C227:J227"/>
    <mergeCell ref="K227:P227"/>
    <mergeCell ref="Q227:Y227"/>
    <mergeCell ref="Z227:AC227"/>
    <mergeCell ref="AD227:AH227"/>
    <mergeCell ref="AI227:AL227"/>
    <mergeCell ref="AM227:AP227"/>
    <mergeCell ref="AQ227:AY227"/>
    <mergeCell ref="AZ227:BB227"/>
    <mergeCell ref="BC227:BH227"/>
    <mergeCell ref="BI227:BQ227"/>
    <mergeCell ref="BR227:BU227"/>
    <mergeCell ref="BV227:BZ227"/>
    <mergeCell ref="CA227:CD227"/>
    <mergeCell ref="CE227:CZ227"/>
    <mergeCell ref="DA227:DI227"/>
    <mergeCell ref="A226:B226"/>
    <mergeCell ref="C226:J226"/>
    <mergeCell ref="K226:P226"/>
    <mergeCell ref="Q226:Y226"/>
    <mergeCell ref="Z226:AC226"/>
    <mergeCell ref="AD226:AH226"/>
    <mergeCell ref="AI226:AL226"/>
    <mergeCell ref="AM226:AP226"/>
    <mergeCell ref="AQ226:AY226"/>
    <mergeCell ref="AZ226:BB226"/>
    <mergeCell ref="BC226:BH226"/>
    <mergeCell ref="BI226:BQ226"/>
    <mergeCell ref="BR226:BU226"/>
    <mergeCell ref="BV226:BZ226"/>
    <mergeCell ref="CA226:CD226"/>
    <mergeCell ref="CE226:CZ226"/>
    <mergeCell ref="DA226:DI226"/>
    <mergeCell ref="A225:B225"/>
    <mergeCell ref="C225:J225"/>
    <mergeCell ref="K225:P225"/>
    <mergeCell ref="Q225:Y225"/>
    <mergeCell ref="Z225:AC225"/>
    <mergeCell ref="AD225:AH225"/>
    <mergeCell ref="AI225:AL225"/>
    <mergeCell ref="AM225:AP225"/>
    <mergeCell ref="AQ225:AY225"/>
    <mergeCell ref="AZ225:BB225"/>
    <mergeCell ref="BC225:BH225"/>
    <mergeCell ref="BI225:BQ225"/>
    <mergeCell ref="BR225:BU225"/>
    <mergeCell ref="BV225:BZ225"/>
    <mergeCell ref="CA225:CD225"/>
    <mergeCell ref="CE225:CZ225"/>
    <mergeCell ref="DA225:DI225"/>
    <mergeCell ref="A224:B224"/>
    <mergeCell ref="C224:J224"/>
    <mergeCell ref="K224:P224"/>
    <mergeCell ref="Q224:Y224"/>
    <mergeCell ref="Z224:AC224"/>
    <mergeCell ref="AD224:AH224"/>
    <mergeCell ref="AI224:AL224"/>
    <mergeCell ref="AM224:AP224"/>
    <mergeCell ref="AQ224:AY224"/>
    <mergeCell ref="AZ224:BB224"/>
    <mergeCell ref="BC224:BH224"/>
    <mergeCell ref="BI224:BQ224"/>
    <mergeCell ref="BR224:BU224"/>
    <mergeCell ref="BV224:BZ224"/>
    <mergeCell ref="CA224:CD224"/>
    <mergeCell ref="CE224:CZ224"/>
    <mergeCell ref="DA224:DI224"/>
    <mergeCell ref="A223:B223"/>
    <mergeCell ref="C223:J223"/>
    <mergeCell ref="K223:P223"/>
    <mergeCell ref="Q223:Y223"/>
    <mergeCell ref="Z223:AC223"/>
    <mergeCell ref="AD223:AH223"/>
    <mergeCell ref="AI223:AL223"/>
    <mergeCell ref="AM223:AP223"/>
    <mergeCell ref="AQ223:AY223"/>
    <mergeCell ref="AZ223:BB223"/>
    <mergeCell ref="BC223:BH223"/>
    <mergeCell ref="BI223:BQ223"/>
    <mergeCell ref="BR223:BU223"/>
    <mergeCell ref="BV223:BZ223"/>
    <mergeCell ref="CA223:CD223"/>
    <mergeCell ref="CE223:CZ223"/>
    <mergeCell ref="DA223:DI223"/>
    <mergeCell ref="A222:B222"/>
    <mergeCell ref="C222:J222"/>
    <mergeCell ref="K222:P222"/>
    <mergeCell ref="Q222:Y222"/>
    <mergeCell ref="Z222:AC222"/>
    <mergeCell ref="AD222:AH222"/>
    <mergeCell ref="AI222:AL222"/>
    <mergeCell ref="AM222:AP222"/>
    <mergeCell ref="AQ222:AY222"/>
    <mergeCell ref="AZ222:BB222"/>
    <mergeCell ref="BC222:BH222"/>
    <mergeCell ref="BI222:BQ222"/>
    <mergeCell ref="BR222:BU222"/>
    <mergeCell ref="BV222:BZ222"/>
    <mergeCell ref="CA222:CD222"/>
    <mergeCell ref="CE222:CZ222"/>
    <mergeCell ref="DA222:DI222"/>
    <mergeCell ref="A221:B221"/>
    <mergeCell ref="C221:J221"/>
    <mergeCell ref="K221:P221"/>
    <mergeCell ref="Q221:Y221"/>
    <mergeCell ref="Z221:AC221"/>
    <mergeCell ref="AD221:AH221"/>
    <mergeCell ref="AI221:AL221"/>
    <mergeCell ref="AM221:AP221"/>
    <mergeCell ref="AQ221:AY221"/>
    <mergeCell ref="AZ221:BB221"/>
    <mergeCell ref="BC221:BH221"/>
    <mergeCell ref="BI221:BQ221"/>
    <mergeCell ref="BR221:BU221"/>
    <mergeCell ref="BV221:BZ221"/>
    <mergeCell ref="CA221:CD221"/>
    <mergeCell ref="CE221:CZ221"/>
    <mergeCell ref="DA221:DI221"/>
    <mergeCell ref="A220:B220"/>
    <mergeCell ref="C220:J220"/>
    <mergeCell ref="K220:P220"/>
    <mergeCell ref="Q220:Y220"/>
    <mergeCell ref="Z220:AC220"/>
    <mergeCell ref="AD220:AH220"/>
    <mergeCell ref="AI220:AL220"/>
    <mergeCell ref="AM220:AP220"/>
    <mergeCell ref="AQ220:AY220"/>
    <mergeCell ref="AZ220:BB220"/>
    <mergeCell ref="BC220:BH220"/>
    <mergeCell ref="BI220:BQ220"/>
    <mergeCell ref="BR220:BU220"/>
    <mergeCell ref="BV220:BZ220"/>
    <mergeCell ref="CA220:CD220"/>
    <mergeCell ref="CE220:CZ220"/>
    <mergeCell ref="DA220:DI220"/>
    <mergeCell ref="A219:B219"/>
    <mergeCell ref="C219:J219"/>
    <mergeCell ref="K219:P219"/>
    <mergeCell ref="Q219:Y219"/>
    <mergeCell ref="Z219:AC219"/>
    <mergeCell ref="AD219:AH219"/>
    <mergeCell ref="AI219:AL219"/>
    <mergeCell ref="AM219:AP219"/>
    <mergeCell ref="AQ219:AY219"/>
    <mergeCell ref="AZ219:BB219"/>
    <mergeCell ref="BC219:BH219"/>
    <mergeCell ref="BI219:BQ219"/>
    <mergeCell ref="BR219:BU219"/>
    <mergeCell ref="BV219:BZ219"/>
    <mergeCell ref="CA219:CD219"/>
    <mergeCell ref="CE219:CZ219"/>
    <mergeCell ref="DA219:DI219"/>
    <mergeCell ref="A218:B218"/>
    <mergeCell ref="C218:J218"/>
    <mergeCell ref="K218:P218"/>
    <mergeCell ref="Q218:Y218"/>
    <mergeCell ref="Z218:AC218"/>
    <mergeCell ref="AD218:AH218"/>
    <mergeCell ref="AI218:AL218"/>
    <mergeCell ref="AM218:AP218"/>
    <mergeCell ref="AQ218:AY218"/>
    <mergeCell ref="AZ218:BB218"/>
    <mergeCell ref="BC218:BH218"/>
    <mergeCell ref="BI218:BQ218"/>
    <mergeCell ref="BR218:BU218"/>
    <mergeCell ref="BV218:BZ218"/>
    <mergeCell ref="CA218:CD218"/>
    <mergeCell ref="CE218:CZ218"/>
    <mergeCell ref="DA218:DI218"/>
    <mergeCell ref="A217:B217"/>
    <mergeCell ref="C217:J217"/>
    <mergeCell ref="K217:P217"/>
    <mergeCell ref="Q217:Y217"/>
    <mergeCell ref="Z217:AC217"/>
    <mergeCell ref="AD217:AH217"/>
    <mergeCell ref="AI217:AL217"/>
    <mergeCell ref="AM217:AP217"/>
    <mergeCell ref="AQ217:AY217"/>
    <mergeCell ref="AZ217:BB217"/>
    <mergeCell ref="BC217:BH217"/>
    <mergeCell ref="BI217:BQ217"/>
    <mergeCell ref="BR217:BU217"/>
    <mergeCell ref="BV217:BZ217"/>
    <mergeCell ref="CA217:CD217"/>
    <mergeCell ref="CE217:CZ217"/>
    <mergeCell ref="DA217:DI217"/>
    <mergeCell ref="A216:B216"/>
    <mergeCell ref="C216:J216"/>
    <mergeCell ref="K216:P216"/>
    <mergeCell ref="Q216:Y216"/>
    <mergeCell ref="Z216:AC216"/>
    <mergeCell ref="AD216:AH216"/>
    <mergeCell ref="AI216:AL216"/>
    <mergeCell ref="AM216:AP216"/>
    <mergeCell ref="AQ216:AY216"/>
    <mergeCell ref="AZ216:BB216"/>
    <mergeCell ref="BC216:BH216"/>
    <mergeCell ref="BI216:BQ216"/>
    <mergeCell ref="BR216:BU216"/>
    <mergeCell ref="BV216:BZ216"/>
    <mergeCell ref="CA216:CD216"/>
    <mergeCell ref="CE216:CZ216"/>
    <mergeCell ref="DA216:DI216"/>
    <mergeCell ref="A215:B215"/>
    <mergeCell ref="C215:J215"/>
    <mergeCell ref="K215:P215"/>
    <mergeCell ref="Q215:Y215"/>
    <mergeCell ref="Z215:AC215"/>
    <mergeCell ref="AD215:AH215"/>
    <mergeCell ref="AI215:AL215"/>
    <mergeCell ref="AM215:AP215"/>
    <mergeCell ref="AQ215:AY215"/>
    <mergeCell ref="AZ215:BB215"/>
    <mergeCell ref="BC215:BH215"/>
    <mergeCell ref="BI215:BQ215"/>
    <mergeCell ref="BR215:BU215"/>
    <mergeCell ref="BV215:BZ215"/>
    <mergeCell ref="CA215:CD215"/>
    <mergeCell ref="CE215:CZ215"/>
    <mergeCell ref="DA215:DI215"/>
    <mergeCell ref="A214:B214"/>
    <mergeCell ref="C214:J214"/>
    <mergeCell ref="K214:P214"/>
    <mergeCell ref="Q214:Y214"/>
    <mergeCell ref="Z214:AC214"/>
    <mergeCell ref="AD214:AH214"/>
    <mergeCell ref="AI214:AL214"/>
    <mergeCell ref="AM214:AP214"/>
    <mergeCell ref="AQ214:AY214"/>
    <mergeCell ref="AZ214:BB214"/>
    <mergeCell ref="BC214:BH214"/>
    <mergeCell ref="BI214:BQ214"/>
    <mergeCell ref="BR214:BU214"/>
    <mergeCell ref="BV214:BZ214"/>
    <mergeCell ref="CA214:CD214"/>
    <mergeCell ref="CE214:CZ214"/>
    <mergeCell ref="DA214:DI214"/>
    <mergeCell ref="A213:B213"/>
    <mergeCell ref="C213:J213"/>
    <mergeCell ref="K213:P213"/>
    <mergeCell ref="Q213:Y213"/>
    <mergeCell ref="Z213:AC213"/>
    <mergeCell ref="AD213:AH213"/>
    <mergeCell ref="AI213:AL213"/>
    <mergeCell ref="AM213:AP213"/>
    <mergeCell ref="AQ213:AY213"/>
    <mergeCell ref="AZ213:BB213"/>
    <mergeCell ref="BC213:BH213"/>
    <mergeCell ref="BI213:BQ213"/>
    <mergeCell ref="BR213:BU213"/>
    <mergeCell ref="BV213:BZ213"/>
    <mergeCell ref="CA213:CD213"/>
    <mergeCell ref="CE213:CZ213"/>
    <mergeCell ref="DA213:DI213"/>
    <mergeCell ref="A212:B212"/>
    <mergeCell ref="C212:J212"/>
    <mergeCell ref="K212:P212"/>
    <mergeCell ref="Q212:Y212"/>
    <mergeCell ref="Z212:AC212"/>
    <mergeCell ref="AD212:AH212"/>
    <mergeCell ref="AI212:AL212"/>
    <mergeCell ref="AM212:AP212"/>
    <mergeCell ref="AQ212:AY212"/>
    <mergeCell ref="AZ212:BB212"/>
    <mergeCell ref="BC212:BH212"/>
    <mergeCell ref="BI212:BQ212"/>
    <mergeCell ref="BR212:BU212"/>
    <mergeCell ref="BV212:BZ212"/>
    <mergeCell ref="CA212:CD212"/>
    <mergeCell ref="CE212:CZ212"/>
    <mergeCell ref="DA212:DI212"/>
    <mergeCell ref="A211:B211"/>
    <mergeCell ref="C211:J211"/>
    <mergeCell ref="K211:P211"/>
    <mergeCell ref="Q211:Y211"/>
    <mergeCell ref="Z211:AC211"/>
    <mergeCell ref="AD211:AH211"/>
    <mergeCell ref="AI211:AL211"/>
    <mergeCell ref="AM211:AP211"/>
    <mergeCell ref="AQ211:AY211"/>
    <mergeCell ref="AZ211:BB211"/>
    <mergeCell ref="BC211:BH211"/>
    <mergeCell ref="BI211:BQ211"/>
    <mergeCell ref="BR211:BU211"/>
    <mergeCell ref="BV211:BZ211"/>
    <mergeCell ref="CA211:CD211"/>
    <mergeCell ref="CE211:CZ211"/>
    <mergeCell ref="DA211:DI211"/>
    <mergeCell ref="A210:B210"/>
    <mergeCell ref="C210:J210"/>
    <mergeCell ref="K210:P210"/>
    <mergeCell ref="Q210:Y210"/>
    <mergeCell ref="Z210:AC210"/>
    <mergeCell ref="AD210:AH210"/>
    <mergeCell ref="AI210:AL210"/>
    <mergeCell ref="AM210:AP210"/>
    <mergeCell ref="AQ210:AY210"/>
    <mergeCell ref="AZ210:BB210"/>
    <mergeCell ref="BC210:BH210"/>
    <mergeCell ref="BI210:BQ210"/>
    <mergeCell ref="BR210:BU210"/>
    <mergeCell ref="BV210:BZ210"/>
    <mergeCell ref="CA210:CD210"/>
    <mergeCell ref="CE210:CZ210"/>
    <mergeCell ref="DA210:DI210"/>
    <mergeCell ref="A209:B209"/>
    <mergeCell ref="C209:J209"/>
    <mergeCell ref="K209:P209"/>
    <mergeCell ref="Q209:Y209"/>
    <mergeCell ref="Z209:AC209"/>
    <mergeCell ref="AD209:AH209"/>
    <mergeCell ref="AI209:AL209"/>
    <mergeCell ref="AM209:AP209"/>
    <mergeCell ref="AQ209:AY209"/>
    <mergeCell ref="AZ209:BB209"/>
    <mergeCell ref="BC209:BH209"/>
    <mergeCell ref="BI209:BQ209"/>
    <mergeCell ref="BR209:BU209"/>
    <mergeCell ref="BV209:BZ209"/>
    <mergeCell ref="CA209:CD209"/>
    <mergeCell ref="CE209:CZ209"/>
    <mergeCell ref="DA209:DI209"/>
    <mergeCell ref="A208:B208"/>
    <mergeCell ref="C208:J208"/>
    <mergeCell ref="K208:P208"/>
    <mergeCell ref="Q208:Y208"/>
    <mergeCell ref="Z208:AC208"/>
    <mergeCell ref="AD208:AH208"/>
    <mergeCell ref="AI208:AL208"/>
    <mergeCell ref="AM208:AP208"/>
    <mergeCell ref="AQ208:AY208"/>
    <mergeCell ref="AZ208:BB208"/>
    <mergeCell ref="BC208:BH208"/>
    <mergeCell ref="BI208:BQ208"/>
    <mergeCell ref="BR208:BU208"/>
    <mergeCell ref="BV208:BZ208"/>
    <mergeCell ref="CA208:CD208"/>
    <mergeCell ref="CE208:CZ208"/>
    <mergeCell ref="DA208:DI208"/>
    <mergeCell ref="A207:B207"/>
    <mergeCell ref="C207:J207"/>
    <mergeCell ref="K207:P207"/>
    <mergeCell ref="Q207:Y207"/>
    <mergeCell ref="Z207:AC207"/>
    <mergeCell ref="AD207:AH207"/>
    <mergeCell ref="AI207:AL207"/>
    <mergeCell ref="AM207:AP207"/>
    <mergeCell ref="AQ207:AY207"/>
    <mergeCell ref="AZ207:BB207"/>
    <mergeCell ref="BC207:BH207"/>
    <mergeCell ref="BI207:BQ207"/>
    <mergeCell ref="BR207:BU207"/>
    <mergeCell ref="BV207:BZ207"/>
    <mergeCell ref="CA207:CD207"/>
    <mergeCell ref="CE207:CZ207"/>
    <mergeCell ref="DA207:DI207"/>
    <mergeCell ref="A206:B206"/>
    <mergeCell ref="C206:J206"/>
    <mergeCell ref="K206:P206"/>
    <mergeCell ref="Q206:Y206"/>
    <mergeCell ref="Z206:AC206"/>
    <mergeCell ref="AD206:AH206"/>
    <mergeCell ref="AI206:AL206"/>
    <mergeCell ref="AM206:AP206"/>
    <mergeCell ref="AQ206:AY206"/>
    <mergeCell ref="AZ206:BB206"/>
    <mergeCell ref="BC206:BH206"/>
    <mergeCell ref="BI206:BQ206"/>
    <mergeCell ref="BR206:BU206"/>
    <mergeCell ref="BV206:BZ206"/>
    <mergeCell ref="CA206:CD206"/>
    <mergeCell ref="CE206:CZ206"/>
    <mergeCell ref="DA206:DI206"/>
    <mergeCell ref="A205:B205"/>
    <mergeCell ref="C205:J205"/>
    <mergeCell ref="K205:P205"/>
    <mergeCell ref="Q205:Y205"/>
    <mergeCell ref="Z205:AC205"/>
    <mergeCell ref="AD205:AH205"/>
    <mergeCell ref="AI205:AL205"/>
    <mergeCell ref="AM205:AP205"/>
    <mergeCell ref="AQ205:AY205"/>
    <mergeCell ref="AZ205:BB205"/>
    <mergeCell ref="BC205:BH205"/>
    <mergeCell ref="BI205:BQ205"/>
    <mergeCell ref="BR205:BU205"/>
    <mergeCell ref="BV205:BZ205"/>
    <mergeCell ref="CA205:CD205"/>
    <mergeCell ref="CE205:CZ205"/>
    <mergeCell ref="DA205:DI205"/>
    <mergeCell ref="DA203:DI203"/>
    <mergeCell ref="A204:B204"/>
    <mergeCell ref="C204:J204"/>
    <mergeCell ref="K204:P204"/>
    <mergeCell ref="Q204:Y204"/>
    <mergeCell ref="Z204:AC204"/>
    <mergeCell ref="AD204:AH204"/>
    <mergeCell ref="AI204:AL204"/>
    <mergeCell ref="AM204:AP204"/>
    <mergeCell ref="AQ204:AY204"/>
    <mergeCell ref="AZ204:BB204"/>
    <mergeCell ref="BC204:BH204"/>
    <mergeCell ref="BI204:BQ204"/>
    <mergeCell ref="BR204:BU204"/>
    <mergeCell ref="BV204:BZ204"/>
    <mergeCell ref="CA204:CD204"/>
    <mergeCell ref="CE204:CZ204"/>
    <mergeCell ref="DA204:DI204"/>
    <mergeCell ref="A198:AL198"/>
    <mergeCell ref="AM198:AO198"/>
    <mergeCell ref="AZ198:CD198"/>
    <mergeCell ref="CE198:CG198"/>
    <mergeCell ref="A203:B203"/>
    <mergeCell ref="C203:J203"/>
    <mergeCell ref="K203:P203"/>
    <mergeCell ref="Q203:Y203"/>
    <mergeCell ref="Z203:AC203"/>
    <mergeCell ref="AD203:AH203"/>
    <mergeCell ref="AI203:AL203"/>
    <mergeCell ref="AM203:AP203"/>
    <mergeCell ref="AQ203:AY203"/>
    <mergeCell ref="AZ203:BB203"/>
    <mergeCell ref="BC203:BH203"/>
    <mergeCell ref="BI203:BQ203"/>
    <mergeCell ref="BR203:BU203"/>
    <mergeCell ref="BV203:BZ203"/>
    <mergeCell ref="CA203:CD203"/>
    <mergeCell ref="CE203:CZ203"/>
    <mergeCell ref="H196:L196"/>
    <mergeCell ref="M196:Y196"/>
    <mergeCell ref="Z196:AC196"/>
    <mergeCell ref="AD196:AH196"/>
    <mergeCell ref="AI196:AU196"/>
    <mergeCell ref="AV196:AY196"/>
    <mergeCell ref="AZ196:BD196"/>
    <mergeCell ref="BE196:BQ196"/>
    <mergeCell ref="BR196:BU196"/>
    <mergeCell ref="BV196:BZ196"/>
    <mergeCell ref="CA196:DE196"/>
    <mergeCell ref="DF196:DI196"/>
    <mergeCell ref="H197:L197"/>
    <mergeCell ref="M197:Y197"/>
    <mergeCell ref="Z197:AC197"/>
    <mergeCell ref="AD197:AH197"/>
    <mergeCell ref="AI197:AU197"/>
    <mergeCell ref="AV197:AY197"/>
    <mergeCell ref="AZ197:BD197"/>
    <mergeCell ref="BE197:BQ197"/>
    <mergeCell ref="BR197:BU197"/>
    <mergeCell ref="BV197:BZ197"/>
    <mergeCell ref="CA197:DE197"/>
    <mergeCell ref="DF197:DI197"/>
    <mergeCell ref="H194:L194"/>
    <mergeCell ref="M194:Y194"/>
    <mergeCell ref="Z194:AC194"/>
    <mergeCell ref="AD194:AH194"/>
    <mergeCell ref="AI194:AU194"/>
    <mergeCell ref="AV194:AY194"/>
    <mergeCell ref="AZ194:BD194"/>
    <mergeCell ref="BE194:BQ194"/>
    <mergeCell ref="BR194:BU194"/>
    <mergeCell ref="BV194:BZ194"/>
    <mergeCell ref="CA194:DE194"/>
    <mergeCell ref="DF194:DI194"/>
    <mergeCell ref="H195:L195"/>
    <mergeCell ref="M195:Y195"/>
    <mergeCell ref="Z195:AC195"/>
    <mergeCell ref="AD195:AH195"/>
    <mergeCell ref="AI195:AU195"/>
    <mergeCell ref="AV195:AY195"/>
    <mergeCell ref="AZ195:BD195"/>
    <mergeCell ref="BE195:BQ195"/>
    <mergeCell ref="BR195:BU195"/>
    <mergeCell ref="BV195:BZ195"/>
    <mergeCell ref="CA195:DE195"/>
    <mergeCell ref="DF195:DI195"/>
    <mergeCell ref="H192:L192"/>
    <mergeCell ref="M192:Y192"/>
    <mergeCell ref="Z192:AC192"/>
    <mergeCell ref="AD192:AH192"/>
    <mergeCell ref="AI192:AU192"/>
    <mergeCell ref="AV192:AY192"/>
    <mergeCell ref="AZ192:BD192"/>
    <mergeCell ref="BE192:BQ192"/>
    <mergeCell ref="BR192:BU192"/>
    <mergeCell ref="BV192:BZ192"/>
    <mergeCell ref="CA192:DE192"/>
    <mergeCell ref="DF192:DI192"/>
    <mergeCell ref="H193:L193"/>
    <mergeCell ref="M193:Y193"/>
    <mergeCell ref="Z193:AC193"/>
    <mergeCell ref="AD193:AH193"/>
    <mergeCell ref="AI193:AU193"/>
    <mergeCell ref="AV193:AY193"/>
    <mergeCell ref="AZ193:BD193"/>
    <mergeCell ref="BE193:BQ193"/>
    <mergeCell ref="BR193:BU193"/>
    <mergeCell ref="BV193:BZ193"/>
    <mergeCell ref="CA193:DE193"/>
    <mergeCell ref="DF193:DI193"/>
    <mergeCell ref="H190:L190"/>
    <mergeCell ref="M190:Y190"/>
    <mergeCell ref="Z190:AC190"/>
    <mergeCell ref="AD190:AH190"/>
    <mergeCell ref="AI190:AU190"/>
    <mergeCell ref="AV190:AY190"/>
    <mergeCell ref="AZ190:BD190"/>
    <mergeCell ref="BE190:BQ190"/>
    <mergeCell ref="BR190:BU190"/>
    <mergeCell ref="BV190:BZ190"/>
    <mergeCell ref="CA190:DE190"/>
    <mergeCell ref="DF190:DI190"/>
    <mergeCell ref="H191:L191"/>
    <mergeCell ref="M191:Y191"/>
    <mergeCell ref="Z191:AC191"/>
    <mergeCell ref="AD191:AH191"/>
    <mergeCell ref="AI191:AU191"/>
    <mergeCell ref="AV191:AY191"/>
    <mergeCell ref="AZ191:BD191"/>
    <mergeCell ref="BE191:BQ191"/>
    <mergeCell ref="BR191:BU191"/>
    <mergeCell ref="BV191:BZ191"/>
    <mergeCell ref="CA191:DE191"/>
    <mergeCell ref="DF191:DI191"/>
    <mergeCell ref="H188:L188"/>
    <mergeCell ref="M188:Y188"/>
    <mergeCell ref="Z188:AC188"/>
    <mergeCell ref="AD188:AH188"/>
    <mergeCell ref="AI188:AU188"/>
    <mergeCell ref="AV188:AY188"/>
    <mergeCell ref="AZ188:BD188"/>
    <mergeCell ref="BE188:BQ188"/>
    <mergeCell ref="BR188:BU188"/>
    <mergeCell ref="BV188:BZ188"/>
    <mergeCell ref="CA188:DE188"/>
    <mergeCell ref="DF188:DI188"/>
    <mergeCell ref="H189:L189"/>
    <mergeCell ref="M189:Y189"/>
    <mergeCell ref="Z189:AC189"/>
    <mergeCell ref="AD189:AH189"/>
    <mergeCell ref="AI189:AU189"/>
    <mergeCell ref="AV189:AY189"/>
    <mergeCell ref="AZ189:BD189"/>
    <mergeCell ref="BE189:BQ189"/>
    <mergeCell ref="BR189:BU189"/>
    <mergeCell ref="BV189:BZ189"/>
    <mergeCell ref="CA189:DE189"/>
    <mergeCell ref="DF189:DI189"/>
    <mergeCell ref="H185:AC185"/>
    <mergeCell ref="AD185:AY185"/>
    <mergeCell ref="AZ185:BU185"/>
    <mergeCell ref="BV185:DI185"/>
    <mergeCell ref="H186:L186"/>
    <mergeCell ref="M186:Y186"/>
    <mergeCell ref="Z186:AC186"/>
    <mergeCell ref="AD186:AH186"/>
    <mergeCell ref="AI186:AU186"/>
    <mergeCell ref="AV186:AY186"/>
    <mergeCell ref="AZ186:BD186"/>
    <mergeCell ref="BE186:BQ186"/>
    <mergeCell ref="BR186:BU186"/>
    <mergeCell ref="BV186:BZ186"/>
    <mergeCell ref="CA186:DE186"/>
    <mergeCell ref="DF186:DI186"/>
    <mergeCell ref="H187:L187"/>
    <mergeCell ref="M187:Y187"/>
    <mergeCell ref="Z187:AC187"/>
    <mergeCell ref="AD187:AH187"/>
    <mergeCell ref="AI187:AU187"/>
    <mergeCell ref="AV187:AY187"/>
    <mergeCell ref="AZ187:BD187"/>
    <mergeCell ref="BE187:BQ187"/>
    <mergeCell ref="BR187:BU187"/>
    <mergeCell ref="BV187:BZ187"/>
    <mergeCell ref="CA187:DE187"/>
    <mergeCell ref="DF187:DI187"/>
    <mergeCell ref="H183:L183"/>
    <mergeCell ref="M183:Y183"/>
    <mergeCell ref="Z183:AC183"/>
    <mergeCell ref="AD183:AH183"/>
    <mergeCell ref="AI183:AU183"/>
    <mergeCell ref="AV183:AY183"/>
    <mergeCell ref="AZ183:BD183"/>
    <mergeCell ref="BE183:BQ183"/>
    <mergeCell ref="BR183:BU183"/>
    <mergeCell ref="BV183:BZ183"/>
    <mergeCell ref="CA183:DE183"/>
    <mergeCell ref="DF183:DI183"/>
    <mergeCell ref="H184:L184"/>
    <mergeCell ref="M184:Y184"/>
    <mergeCell ref="Z184:AC184"/>
    <mergeCell ref="AD184:AH184"/>
    <mergeCell ref="AI184:AU184"/>
    <mergeCell ref="AV184:AY184"/>
    <mergeCell ref="AZ184:BD184"/>
    <mergeCell ref="BE184:BQ184"/>
    <mergeCell ref="BR184:BU184"/>
    <mergeCell ref="BV184:BZ184"/>
    <mergeCell ref="CA184:DE184"/>
    <mergeCell ref="DF184:DI184"/>
    <mergeCell ref="H181:L181"/>
    <mergeCell ref="M181:Y181"/>
    <mergeCell ref="Z181:AC181"/>
    <mergeCell ref="AD181:AH181"/>
    <mergeCell ref="AI181:AU181"/>
    <mergeCell ref="AV181:AY181"/>
    <mergeCell ref="AZ181:BD181"/>
    <mergeCell ref="BE181:BQ181"/>
    <mergeCell ref="BR181:BU181"/>
    <mergeCell ref="BV181:BZ181"/>
    <mergeCell ref="CA181:DE181"/>
    <mergeCell ref="DF181:DI181"/>
    <mergeCell ref="H182:L182"/>
    <mergeCell ref="M182:Y182"/>
    <mergeCell ref="Z182:AC182"/>
    <mergeCell ref="AD182:AH182"/>
    <mergeCell ref="AI182:AU182"/>
    <mergeCell ref="AV182:AY182"/>
    <mergeCell ref="AZ182:BD182"/>
    <mergeCell ref="BE182:BQ182"/>
    <mergeCell ref="BR182:BU182"/>
    <mergeCell ref="BV182:BZ182"/>
    <mergeCell ref="CA182:DE182"/>
    <mergeCell ref="DF182:DI182"/>
    <mergeCell ref="H179:L179"/>
    <mergeCell ref="M179:Y179"/>
    <mergeCell ref="Z179:AC179"/>
    <mergeCell ref="AD179:AH179"/>
    <mergeCell ref="AI179:AU179"/>
    <mergeCell ref="AV179:AY179"/>
    <mergeCell ref="AZ179:BD179"/>
    <mergeCell ref="BE179:BQ179"/>
    <mergeCell ref="BR179:BU179"/>
    <mergeCell ref="BV179:BZ179"/>
    <mergeCell ref="CA179:DE179"/>
    <mergeCell ref="DF179:DI179"/>
    <mergeCell ref="H180:L180"/>
    <mergeCell ref="M180:Y180"/>
    <mergeCell ref="Z180:AC180"/>
    <mergeCell ref="AD180:AH180"/>
    <mergeCell ref="AI180:AU180"/>
    <mergeCell ref="AV180:AY180"/>
    <mergeCell ref="AZ180:BD180"/>
    <mergeCell ref="BE180:BQ180"/>
    <mergeCell ref="BR180:BU180"/>
    <mergeCell ref="BV180:BZ180"/>
    <mergeCell ref="CA180:DE180"/>
    <mergeCell ref="DF180:DI180"/>
    <mergeCell ref="H177:L177"/>
    <mergeCell ref="M177:Y177"/>
    <mergeCell ref="Z177:AC177"/>
    <mergeCell ref="AD177:AH177"/>
    <mergeCell ref="AI177:AU177"/>
    <mergeCell ref="AV177:AY177"/>
    <mergeCell ref="AZ177:BD177"/>
    <mergeCell ref="BE177:BQ177"/>
    <mergeCell ref="BR177:BU177"/>
    <mergeCell ref="BV177:BZ177"/>
    <mergeCell ref="CA177:DE177"/>
    <mergeCell ref="DF177:DI177"/>
    <mergeCell ref="H178:L178"/>
    <mergeCell ref="M178:Y178"/>
    <mergeCell ref="Z178:AC178"/>
    <mergeCell ref="AD178:AH178"/>
    <mergeCell ref="AI178:AU178"/>
    <mergeCell ref="AV178:AY178"/>
    <mergeCell ref="AZ178:BD178"/>
    <mergeCell ref="BE178:BQ178"/>
    <mergeCell ref="BR178:BU178"/>
    <mergeCell ref="BV178:BZ178"/>
    <mergeCell ref="CA178:DE178"/>
    <mergeCell ref="DF178:DI178"/>
    <mergeCell ref="H175:L175"/>
    <mergeCell ref="M175:Y175"/>
    <mergeCell ref="Z175:AC175"/>
    <mergeCell ref="AD175:AH175"/>
    <mergeCell ref="AI175:AU175"/>
    <mergeCell ref="AV175:AY175"/>
    <mergeCell ref="AZ175:BD175"/>
    <mergeCell ref="BE175:BQ175"/>
    <mergeCell ref="BR175:BU175"/>
    <mergeCell ref="BV175:BZ175"/>
    <mergeCell ref="CA175:DE175"/>
    <mergeCell ref="DF175:DI175"/>
    <mergeCell ref="H176:L176"/>
    <mergeCell ref="M176:Y176"/>
    <mergeCell ref="Z176:AC176"/>
    <mergeCell ref="AD176:AH176"/>
    <mergeCell ref="AI176:AU176"/>
    <mergeCell ref="AV176:AY176"/>
    <mergeCell ref="AZ176:BD176"/>
    <mergeCell ref="BE176:BQ176"/>
    <mergeCell ref="BR176:BU176"/>
    <mergeCell ref="BV176:BZ176"/>
    <mergeCell ref="CA176:DE176"/>
    <mergeCell ref="DF176:DI176"/>
    <mergeCell ref="H172:AC172"/>
    <mergeCell ref="AD172:AY172"/>
    <mergeCell ref="AZ172:BU172"/>
    <mergeCell ref="BV172:DI172"/>
    <mergeCell ref="H173:L173"/>
    <mergeCell ref="M173:Y173"/>
    <mergeCell ref="Z173:AC173"/>
    <mergeCell ref="AD173:AH173"/>
    <mergeCell ref="AI173:AU173"/>
    <mergeCell ref="AV173:AY173"/>
    <mergeCell ref="AZ173:BD173"/>
    <mergeCell ref="BE173:BQ173"/>
    <mergeCell ref="BR173:BU173"/>
    <mergeCell ref="BV173:BZ173"/>
    <mergeCell ref="CA173:DE173"/>
    <mergeCell ref="DF173:DI173"/>
    <mergeCell ref="H174:L174"/>
    <mergeCell ref="M174:Y174"/>
    <mergeCell ref="Z174:AC174"/>
    <mergeCell ref="AD174:AH174"/>
    <mergeCell ref="AI174:AU174"/>
    <mergeCell ref="AV174:AY174"/>
    <mergeCell ref="AZ174:BD174"/>
    <mergeCell ref="BE174:BQ174"/>
    <mergeCell ref="BR174:BU174"/>
    <mergeCell ref="BV174:BZ174"/>
    <mergeCell ref="CA174:DE174"/>
    <mergeCell ref="DF174:DI174"/>
    <mergeCell ref="H170:L170"/>
    <mergeCell ref="M170:Y170"/>
    <mergeCell ref="Z170:AC170"/>
    <mergeCell ref="AD170:AH170"/>
    <mergeCell ref="AI170:AU170"/>
    <mergeCell ref="AV170:AY170"/>
    <mergeCell ref="AZ170:BD170"/>
    <mergeCell ref="BE170:BQ170"/>
    <mergeCell ref="BR170:BU170"/>
    <mergeCell ref="BV170:BZ170"/>
    <mergeCell ref="CA170:DE170"/>
    <mergeCell ref="DF170:DI170"/>
    <mergeCell ref="H171:L171"/>
    <mergeCell ref="M171:Y171"/>
    <mergeCell ref="Z171:AC171"/>
    <mergeCell ref="AD171:AH171"/>
    <mergeCell ref="AI171:AU171"/>
    <mergeCell ref="AV171:AY171"/>
    <mergeCell ref="AZ171:BD171"/>
    <mergeCell ref="BE171:BQ171"/>
    <mergeCell ref="BR171:BU171"/>
    <mergeCell ref="BV171:BZ171"/>
    <mergeCell ref="CA171:DE171"/>
    <mergeCell ref="DF171:DI171"/>
    <mergeCell ref="H168:L168"/>
    <mergeCell ref="M168:Y168"/>
    <mergeCell ref="Z168:AC168"/>
    <mergeCell ref="AD168:AH168"/>
    <mergeCell ref="AI168:AU168"/>
    <mergeCell ref="AV168:AY168"/>
    <mergeCell ref="AZ168:BD168"/>
    <mergeCell ref="BE168:BQ168"/>
    <mergeCell ref="BR168:BU168"/>
    <mergeCell ref="BV168:BZ168"/>
    <mergeCell ref="CA168:DE168"/>
    <mergeCell ref="DF168:DI168"/>
    <mergeCell ref="H169:L169"/>
    <mergeCell ref="M169:Y169"/>
    <mergeCell ref="Z169:AC169"/>
    <mergeCell ref="AD169:AH169"/>
    <mergeCell ref="AI169:AU169"/>
    <mergeCell ref="AV169:AY169"/>
    <mergeCell ref="AZ169:BD169"/>
    <mergeCell ref="BE169:BQ169"/>
    <mergeCell ref="BR169:BU169"/>
    <mergeCell ref="BV169:BZ169"/>
    <mergeCell ref="CA169:DE169"/>
    <mergeCell ref="DF169:DI169"/>
    <mergeCell ref="H166:L166"/>
    <mergeCell ref="M166:Y166"/>
    <mergeCell ref="Z166:AC166"/>
    <mergeCell ref="AD166:AH166"/>
    <mergeCell ref="AI166:AU166"/>
    <mergeCell ref="AV166:AY166"/>
    <mergeCell ref="AZ166:BD166"/>
    <mergeCell ref="BE166:BQ166"/>
    <mergeCell ref="BR166:BU166"/>
    <mergeCell ref="BV166:BZ166"/>
    <mergeCell ref="CA166:DE166"/>
    <mergeCell ref="DF166:DI166"/>
    <mergeCell ref="H167:L167"/>
    <mergeCell ref="M167:Y167"/>
    <mergeCell ref="Z167:AC167"/>
    <mergeCell ref="AD167:AH167"/>
    <mergeCell ref="AI167:AU167"/>
    <mergeCell ref="AV167:AY167"/>
    <mergeCell ref="AZ167:BD167"/>
    <mergeCell ref="BE167:BQ167"/>
    <mergeCell ref="BR167:BU167"/>
    <mergeCell ref="BV167:BZ167"/>
    <mergeCell ref="CA167:DE167"/>
    <mergeCell ref="DF167:DI167"/>
    <mergeCell ref="H164:L164"/>
    <mergeCell ref="M164:Y164"/>
    <mergeCell ref="Z164:AC164"/>
    <mergeCell ref="AD164:AH164"/>
    <mergeCell ref="AI164:AU164"/>
    <mergeCell ref="AV164:AY164"/>
    <mergeCell ref="AZ164:BD164"/>
    <mergeCell ref="BE164:BQ164"/>
    <mergeCell ref="BR164:BU164"/>
    <mergeCell ref="BV164:BZ164"/>
    <mergeCell ref="CA164:DE164"/>
    <mergeCell ref="DF164:DI164"/>
    <mergeCell ref="H165:L165"/>
    <mergeCell ref="M165:Y165"/>
    <mergeCell ref="Z165:AC165"/>
    <mergeCell ref="AD165:AH165"/>
    <mergeCell ref="AI165:AU165"/>
    <mergeCell ref="AV165:AY165"/>
    <mergeCell ref="AZ165:BD165"/>
    <mergeCell ref="BE165:BQ165"/>
    <mergeCell ref="BR165:BU165"/>
    <mergeCell ref="BV165:BZ165"/>
    <mergeCell ref="CA165:DE165"/>
    <mergeCell ref="DF165:DI165"/>
    <mergeCell ref="H162:L162"/>
    <mergeCell ref="M162:Y162"/>
    <mergeCell ref="Z162:AC162"/>
    <mergeCell ref="AD162:AH162"/>
    <mergeCell ref="AI162:AU162"/>
    <mergeCell ref="AV162:AY162"/>
    <mergeCell ref="AZ162:BD162"/>
    <mergeCell ref="BE162:BQ162"/>
    <mergeCell ref="BR162:BU162"/>
    <mergeCell ref="BV162:BZ162"/>
    <mergeCell ref="CA162:DE162"/>
    <mergeCell ref="DF162:DI162"/>
    <mergeCell ref="H163:L163"/>
    <mergeCell ref="M163:Y163"/>
    <mergeCell ref="Z163:AC163"/>
    <mergeCell ref="AD163:AH163"/>
    <mergeCell ref="AI163:AU163"/>
    <mergeCell ref="AV163:AY163"/>
    <mergeCell ref="AZ163:BD163"/>
    <mergeCell ref="BE163:BQ163"/>
    <mergeCell ref="BR163:BU163"/>
    <mergeCell ref="BV163:BZ163"/>
    <mergeCell ref="CA163:DE163"/>
    <mergeCell ref="DF163:DI163"/>
    <mergeCell ref="H159:AC159"/>
    <mergeCell ref="AD159:AY159"/>
    <mergeCell ref="AZ159:BU159"/>
    <mergeCell ref="BV159:DI159"/>
    <mergeCell ref="H160:L160"/>
    <mergeCell ref="M160:Y160"/>
    <mergeCell ref="Z160:AC160"/>
    <mergeCell ref="AD160:AH160"/>
    <mergeCell ref="AI160:AU160"/>
    <mergeCell ref="AV160:AY160"/>
    <mergeCell ref="AZ160:BD160"/>
    <mergeCell ref="BE160:BQ160"/>
    <mergeCell ref="BR160:BU160"/>
    <mergeCell ref="BV160:BZ160"/>
    <mergeCell ref="CA160:DE160"/>
    <mergeCell ref="DF160:DI160"/>
    <mergeCell ref="H161:L161"/>
    <mergeCell ref="M161:Y161"/>
    <mergeCell ref="Z161:AC161"/>
    <mergeCell ref="AD161:AH161"/>
    <mergeCell ref="AI161:AU161"/>
    <mergeCell ref="AV161:AY161"/>
    <mergeCell ref="AZ161:BD161"/>
    <mergeCell ref="BE161:BQ161"/>
    <mergeCell ref="BR161:BU161"/>
    <mergeCell ref="BV161:BZ161"/>
    <mergeCell ref="CA161:DE161"/>
    <mergeCell ref="DF161:DI161"/>
    <mergeCell ref="H157:L157"/>
    <mergeCell ref="M157:Y157"/>
    <mergeCell ref="Z157:AC157"/>
    <mergeCell ref="AD157:AH157"/>
    <mergeCell ref="AI157:AU157"/>
    <mergeCell ref="AV157:AY157"/>
    <mergeCell ref="AZ157:BD157"/>
    <mergeCell ref="BE157:BQ157"/>
    <mergeCell ref="BR157:BU157"/>
    <mergeCell ref="BV157:BZ157"/>
    <mergeCell ref="CA157:DE157"/>
    <mergeCell ref="DF157:DI157"/>
    <mergeCell ref="H158:L158"/>
    <mergeCell ref="M158:Y158"/>
    <mergeCell ref="Z158:AC158"/>
    <mergeCell ref="AD158:AH158"/>
    <mergeCell ref="AI158:AU158"/>
    <mergeCell ref="AV158:AY158"/>
    <mergeCell ref="AZ158:BD158"/>
    <mergeCell ref="BE158:BQ158"/>
    <mergeCell ref="BR158:BU158"/>
    <mergeCell ref="BV158:BZ158"/>
    <mergeCell ref="CA158:DE158"/>
    <mergeCell ref="DF158:DI158"/>
    <mergeCell ref="H155:L155"/>
    <mergeCell ref="M155:Y155"/>
    <mergeCell ref="Z155:AC155"/>
    <mergeCell ref="AD155:AH155"/>
    <mergeCell ref="AI155:AU155"/>
    <mergeCell ref="AV155:AY155"/>
    <mergeCell ref="AZ155:BD155"/>
    <mergeCell ref="BE155:BQ155"/>
    <mergeCell ref="BR155:BU155"/>
    <mergeCell ref="BV155:BZ155"/>
    <mergeCell ref="CA155:DE155"/>
    <mergeCell ref="DF155:DI155"/>
    <mergeCell ref="H156:L156"/>
    <mergeCell ref="M156:Y156"/>
    <mergeCell ref="Z156:AC156"/>
    <mergeCell ref="AD156:AH156"/>
    <mergeCell ref="AI156:AU156"/>
    <mergeCell ref="AV156:AY156"/>
    <mergeCell ref="AZ156:BD156"/>
    <mergeCell ref="BE156:BQ156"/>
    <mergeCell ref="BR156:BU156"/>
    <mergeCell ref="BV156:BZ156"/>
    <mergeCell ref="CA156:DE156"/>
    <mergeCell ref="DF156:DI156"/>
    <mergeCell ref="H153:L153"/>
    <mergeCell ref="M153:Y153"/>
    <mergeCell ref="Z153:AC153"/>
    <mergeCell ref="AD153:AH153"/>
    <mergeCell ref="AI153:AU153"/>
    <mergeCell ref="AV153:AY153"/>
    <mergeCell ref="AZ153:BD153"/>
    <mergeCell ref="BE153:BQ153"/>
    <mergeCell ref="BR153:BU153"/>
    <mergeCell ref="BV153:BZ153"/>
    <mergeCell ref="CA153:DE153"/>
    <mergeCell ref="DF153:DI153"/>
    <mergeCell ref="H154:L154"/>
    <mergeCell ref="M154:Y154"/>
    <mergeCell ref="Z154:AC154"/>
    <mergeCell ref="AD154:AH154"/>
    <mergeCell ref="AI154:AU154"/>
    <mergeCell ref="AV154:AY154"/>
    <mergeCell ref="AZ154:BD154"/>
    <mergeCell ref="BE154:BQ154"/>
    <mergeCell ref="BR154:BU154"/>
    <mergeCell ref="BV154:BZ154"/>
    <mergeCell ref="CA154:DE154"/>
    <mergeCell ref="DF154:DI154"/>
    <mergeCell ref="H151:L151"/>
    <mergeCell ref="M151:Y151"/>
    <mergeCell ref="Z151:AC151"/>
    <mergeCell ref="AD151:AH151"/>
    <mergeCell ref="AI151:AU151"/>
    <mergeCell ref="AV151:AY151"/>
    <mergeCell ref="AZ151:BD151"/>
    <mergeCell ref="BE151:BQ151"/>
    <mergeCell ref="BR151:BU151"/>
    <mergeCell ref="BV151:BZ151"/>
    <mergeCell ref="CA151:DE151"/>
    <mergeCell ref="DF151:DI151"/>
    <mergeCell ref="H152:L152"/>
    <mergeCell ref="M152:Y152"/>
    <mergeCell ref="Z152:AC152"/>
    <mergeCell ref="AD152:AH152"/>
    <mergeCell ref="AI152:AU152"/>
    <mergeCell ref="AV152:AY152"/>
    <mergeCell ref="AZ152:BD152"/>
    <mergeCell ref="BE152:BQ152"/>
    <mergeCell ref="BR152:BU152"/>
    <mergeCell ref="BV152:BZ152"/>
    <mergeCell ref="CA152:DE152"/>
    <mergeCell ref="DF152:DI152"/>
    <mergeCell ref="H149:L149"/>
    <mergeCell ref="M149:Y149"/>
    <mergeCell ref="Z149:AC149"/>
    <mergeCell ref="AD149:AH149"/>
    <mergeCell ref="AI149:AU149"/>
    <mergeCell ref="AV149:AY149"/>
    <mergeCell ref="AZ149:BD149"/>
    <mergeCell ref="BE149:BQ149"/>
    <mergeCell ref="BR149:BU149"/>
    <mergeCell ref="BV149:BZ149"/>
    <mergeCell ref="CA149:DE149"/>
    <mergeCell ref="DF149:DI149"/>
    <mergeCell ref="H150:L150"/>
    <mergeCell ref="M150:Y150"/>
    <mergeCell ref="Z150:AC150"/>
    <mergeCell ref="AD150:AH150"/>
    <mergeCell ref="AI150:AU150"/>
    <mergeCell ref="AV150:AY150"/>
    <mergeCell ref="AZ150:BD150"/>
    <mergeCell ref="BE150:BQ150"/>
    <mergeCell ref="BR150:BU150"/>
    <mergeCell ref="BV150:BZ150"/>
    <mergeCell ref="CA150:DE150"/>
    <mergeCell ref="DF150:DI150"/>
    <mergeCell ref="H146:AC146"/>
    <mergeCell ref="AD146:AY146"/>
    <mergeCell ref="AZ146:BU146"/>
    <mergeCell ref="BV146:DI146"/>
    <mergeCell ref="H147:L147"/>
    <mergeCell ref="M147:Y147"/>
    <mergeCell ref="Z147:AC147"/>
    <mergeCell ref="AD147:AH147"/>
    <mergeCell ref="AI147:AU147"/>
    <mergeCell ref="AV147:AY147"/>
    <mergeCell ref="AZ147:BD147"/>
    <mergeCell ref="BE147:BQ147"/>
    <mergeCell ref="BR147:BU147"/>
    <mergeCell ref="BV147:BZ147"/>
    <mergeCell ref="CA147:DE147"/>
    <mergeCell ref="DF147:DI147"/>
    <mergeCell ref="H148:L148"/>
    <mergeCell ref="M148:Y148"/>
    <mergeCell ref="Z148:AC148"/>
    <mergeCell ref="AD148:AH148"/>
    <mergeCell ref="AI148:AU148"/>
    <mergeCell ref="AV148:AY148"/>
    <mergeCell ref="AZ148:BD148"/>
    <mergeCell ref="BE148:BQ148"/>
    <mergeCell ref="BR148:BU148"/>
    <mergeCell ref="BV148:BZ148"/>
    <mergeCell ref="CA148:DE148"/>
    <mergeCell ref="DF148:DI148"/>
    <mergeCell ref="BC113:BD113"/>
    <mergeCell ref="BE113:BG113"/>
    <mergeCell ref="BH113:BI113"/>
    <mergeCell ref="BJ113:BK113"/>
    <mergeCell ref="BL113:BN113"/>
    <mergeCell ref="BO113:BP113"/>
    <mergeCell ref="BQ113:BS113"/>
    <mergeCell ref="BT113:BU113"/>
    <mergeCell ref="BV113:BW113"/>
    <mergeCell ref="BX113:BZ113"/>
    <mergeCell ref="CA113:CB113"/>
    <mergeCell ref="CC113:CE113"/>
    <mergeCell ref="CF113:CG113"/>
    <mergeCell ref="CZ113:DA113"/>
    <mergeCell ref="DB113:DD113"/>
    <mergeCell ref="DE113:DF113"/>
    <mergeCell ref="DG113:DH113"/>
    <mergeCell ref="BJ112:BL112"/>
    <mergeCell ref="BN112:BO112"/>
    <mergeCell ref="BQ112:BR112"/>
    <mergeCell ref="BT112:BU112"/>
    <mergeCell ref="BV112:BX112"/>
    <mergeCell ref="BZ112:CA112"/>
    <mergeCell ref="CC112:CD112"/>
    <mergeCell ref="CF112:CG112"/>
    <mergeCell ref="CZ112:DA112"/>
    <mergeCell ref="DC112:DD112"/>
    <mergeCell ref="DF112:DG112"/>
    <mergeCell ref="A113:D113"/>
    <mergeCell ref="E113:F113"/>
    <mergeCell ref="H113:J113"/>
    <mergeCell ref="K113:L113"/>
    <mergeCell ref="M113:O113"/>
    <mergeCell ref="P113:Q113"/>
    <mergeCell ref="R113:S113"/>
    <mergeCell ref="T113:V113"/>
    <mergeCell ref="W113:X113"/>
    <mergeCell ref="Y113:AA113"/>
    <mergeCell ref="AB113:AC113"/>
    <mergeCell ref="AD113:AE113"/>
    <mergeCell ref="AF113:AH113"/>
    <mergeCell ref="AI113:AJ113"/>
    <mergeCell ref="AK113:AM113"/>
    <mergeCell ref="AN113:AO113"/>
    <mergeCell ref="AP113:AQ113"/>
    <mergeCell ref="AR113:AT113"/>
    <mergeCell ref="AU113:AV113"/>
    <mergeCell ref="AW113:AX113"/>
    <mergeCell ref="AZ113:BB113"/>
    <mergeCell ref="BE111:BF111"/>
    <mergeCell ref="BH111:BI111"/>
    <mergeCell ref="BJ111:BL111"/>
    <mergeCell ref="BN111:BO111"/>
    <mergeCell ref="BQ111:BR111"/>
    <mergeCell ref="BT111:BU111"/>
    <mergeCell ref="BV111:BX111"/>
    <mergeCell ref="BZ111:CA111"/>
    <mergeCell ref="CC111:CD111"/>
    <mergeCell ref="CF111:CG111"/>
    <mergeCell ref="CZ111:DA111"/>
    <mergeCell ref="DC111:DD111"/>
    <mergeCell ref="DF111:DG111"/>
    <mergeCell ref="A112:D112"/>
    <mergeCell ref="E112:H112"/>
    <mergeCell ref="J112:K112"/>
    <mergeCell ref="M112:N112"/>
    <mergeCell ref="P112:Q112"/>
    <mergeCell ref="R112:T112"/>
    <mergeCell ref="V112:W112"/>
    <mergeCell ref="Y112:Z112"/>
    <mergeCell ref="AB112:AC112"/>
    <mergeCell ref="AD112:AF112"/>
    <mergeCell ref="AH112:AI112"/>
    <mergeCell ref="AK112:AL112"/>
    <mergeCell ref="AN112:AO112"/>
    <mergeCell ref="AP112:AQ112"/>
    <mergeCell ref="AS112:AT112"/>
    <mergeCell ref="AV112:AW112"/>
    <mergeCell ref="BB112:BC112"/>
    <mergeCell ref="BE112:BF112"/>
    <mergeCell ref="BH112:BI112"/>
    <mergeCell ref="A111:D111"/>
    <mergeCell ref="E111:H111"/>
    <mergeCell ref="J111:K111"/>
    <mergeCell ref="M111:N111"/>
    <mergeCell ref="P111:Q111"/>
    <mergeCell ref="R111:T111"/>
    <mergeCell ref="V111:W111"/>
    <mergeCell ref="Y111:Z111"/>
    <mergeCell ref="AB111:AC111"/>
    <mergeCell ref="AD111:AF111"/>
    <mergeCell ref="AH111:AI111"/>
    <mergeCell ref="AK111:AL111"/>
    <mergeCell ref="AN111:AO111"/>
    <mergeCell ref="AP111:AQ111"/>
    <mergeCell ref="AS111:AT111"/>
    <mergeCell ref="AV111:AW111"/>
    <mergeCell ref="BB111:BC111"/>
    <mergeCell ref="A109:D109"/>
    <mergeCell ref="E109:Q109"/>
    <mergeCell ref="R109:AC109"/>
    <mergeCell ref="AD109:AO109"/>
    <mergeCell ref="AP109:AY109"/>
    <mergeCell ref="AZ109:BI109"/>
    <mergeCell ref="BJ109:BU109"/>
    <mergeCell ref="BV109:CG109"/>
    <mergeCell ref="CZ109:DI109"/>
    <mergeCell ref="A110:D110"/>
    <mergeCell ref="E110:Q110"/>
    <mergeCell ref="R110:AC110"/>
    <mergeCell ref="AD110:AO110"/>
    <mergeCell ref="AP110:AY110"/>
    <mergeCell ref="AZ110:BI110"/>
    <mergeCell ref="BJ110:BU110"/>
    <mergeCell ref="BV110:CG110"/>
    <mergeCell ref="CZ110:DI110"/>
    <mergeCell ref="A107:D107"/>
    <mergeCell ref="E107:Q107"/>
    <mergeCell ref="R107:AC107"/>
    <mergeCell ref="AD107:AO107"/>
    <mergeCell ref="AP107:AY107"/>
    <mergeCell ref="AZ107:BI107"/>
    <mergeCell ref="BJ107:BU107"/>
    <mergeCell ref="BV107:CG107"/>
    <mergeCell ref="CZ107:DI107"/>
    <mergeCell ref="A108:D108"/>
    <mergeCell ref="E108:Q108"/>
    <mergeCell ref="R108:AC108"/>
    <mergeCell ref="AD108:AO108"/>
    <mergeCell ref="AP108:AY108"/>
    <mergeCell ref="AZ108:BI108"/>
    <mergeCell ref="BJ108:BU108"/>
    <mergeCell ref="BV108:CG108"/>
    <mergeCell ref="CZ108:DI108"/>
    <mergeCell ref="A105:D105"/>
    <mergeCell ref="E105:Q105"/>
    <mergeCell ref="R105:AC105"/>
    <mergeCell ref="AD105:AO105"/>
    <mergeCell ref="AP105:AY105"/>
    <mergeCell ref="AZ105:BI105"/>
    <mergeCell ref="BJ105:BU105"/>
    <mergeCell ref="BV105:CG105"/>
    <mergeCell ref="CZ105:DI105"/>
    <mergeCell ref="A106:D106"/>
    <mergeCell ref="E106:Q106"/>
    <mergeCell ref="R106:AC106"/>
    <mergeCell ref="AD106:AO106"/>
    <mergeCell ref="AP106:AY106"/>
    <mergeCell ref="AZ106:BI106"/>
    <mergeCell ref="BJ106:BU106"/>
    <mergeCell ref="BV106:CG106"/>
    <mergeCell ref="CZ106:DI106"/>
    <mergeCell ref="A103:D103"/>
    <mergeCell ref="E103:Q103"/>
    <mergeCell ref="R103:AC103"/>
    <mergeCell ref="AD103:AO103"/>
    <mergeCell ref="AP103:AY103"/>
    <mergeCell ref="AZ103:BI103"/>
    <mergeCell ref="BJ103:BU103"/>
    <mergeCell ref="BV103:CG103"/>
    <mergeCell ref="CZ103:DI103"/>
    <mergeCell ref="A104:D104"/>
    <mergeCell ref="E104:Q104"/>
    <mergeCell ref="R104:AC104"/>
    <mergeCell ref="AD104:AO104"/>
    <mergeCell ref="AP104:AY104"/>
    <mergeCell ref="AZ104:BI104"/>
    <mergeCell ref="BJ104:BU104"/>
    <mergeCell ref="BV104:CG104"/>
    <mergeCell ref="CZ104:DI104"/>
    <mergeCell ref="A95:AY95"/>
    <mergeCell ref="AZ95:DI95"/>
    <mergeCell ref="A96:AY96"/>
    <mergeCell ref="AZ96:DI96"/>
    <mergeCell ref="A97:E97"/>
    <mergeCell ref="F97:AY97"/>
    <mergeCell ref="AZ97:DI97"/>
    <mergeCell ref="A98:AY98"/>
    <mergeCell ref="AZ98:DI98"/>
    <mergeCell ref="A99:E99"/>
    <mergeCell ref="F99:AY99"/>
    <mergeCell ref="AZ99:DI99"/>
    <mergeCell ref="A100:AY100"/>
    <mergeCell ref="AZ100:DI100"/>
    <mergeCell ref="A101:AY101"/>
    <mergeCell ref="AZ101:DI101"/>
    <mergeCell ref="A102:AY102"/>
    <mergeCell ref="AZ102:DI102"/>
    <mergeCell ref="C91:D91"/>
    <mergeCell ref="E91:H91"/>
    <mergeCell ref="I91:J91"/>
    <mergeCell ref="K91:M91"/>
    <mergeCell ref="N91:O91"/>
    <mergeCell ref="P91:AG91"/>
    <mergeCell ref="BA91:BB91"/>
    <mergeCell ref="BC91:BE91"/>
    <mergeCell ref="BF91:BG91"/>
    <mergeCell ref="BH91:BY91"/>
    <mergeCell ref="C92:F92"/>
    <mergeCell ref="H92:AY92"/>
    <mergeCell ref="AZ92:DI92"/>
    <mergeCell ref="C93:F93"/>
    <mergeCell ref="H93:AY93"/>
    <mergeCell ref="AZ93:DI93"/>
    <mergeCell ref="A94:AY94"/>
    <mergeCell ref="AZ94:DI94"/>
    <mergeCell ref="C89:D89"/>
    <mergeCell ref="E89:H89"/>
    <mergeCell ref="I89:J89"/>
    <mergeCell ref="K89:M89"/>
    <mergeCell ref="N89:O89"/>
    <mergeCell ref="P89:AG89"/>
    <mergeCell ref="BA89:BB89"/>
    <mergeCell ref="BC89:BE89"/>
    <mergeCell ref="BF89:BG89"/>
    <mergeCell ref="BH89:BY89"/>
    <mergeCell ref="C90:D90"/>
    <mergeCell ref="E90:H90"/>
    <mergeCell ref="I90:J90"/>
    <mergeCell ref="K90:M90"/>
    <mergeCell ref="N90:O90"/>
    <mergeCell ref="P90:AG90"/>
    <mergeCell ref="BA90:BB90"/>
    <mergeCell ref="BC90:BE90"/>
    <mergeCell ref="BF90:BG90"/>
    <mergeCell ref="BH90:BY90"/>
    <mergeCell ref="C87:D87"/>
    <mergeCell ref="E87:H87"/>
    <mergeCell ref="I87:J87"/>
    <mergeCell ref="K87:M87"/>
    <mergeCell ref="N87:O87"/>
    <mergeCell ref="P87:AG87"/>
    <mergeCell ref="BA87:BB87"/>
    <mergeCell ref="BC87:BE87"/>
    <mergeCell ref="BF87:BG87"/>
    <mergeCell ref="BH87:BY87"/>
    <mergeCell ref="C88:D88"/>
    <mergeCell ref="E88:H88"/>
    <mergeCell ref="I88:J88"/>
    <mergeCell ref="K88:M88"/>
    <mergeCell ref="N88:O88"/>
    <mergeCell ref="P88:AG88"/>
    <mergeCell ref="BA88:BB88"/>
    <mergeCell ref="BC88:BE88"/>
    <mergeCell ref="BF88:BG88"/>
    <mergeCell ref="BH88:BY88"/>
    <mergeCell ref="C83:AD83"/>
    <mergeCell ref="AE83:AG83"/>
    <mergeCell ref="AH83:AY83"/>
    <mergeCell ref="AZ83:BV83"/>
    <mergeCell ref="BW83:BY83"/>
    <mergeCell ref="BZ83:DI83"/>
    <mergeCell ref="C84:AD84"/>
    <mergeCell ref="AE84:AG84"/>
    <mergeCell ref="AH84:AY84"/>
    <mergeCell ref="AZ84:BV84"/>
    <mergeCell ref="BW84:BY84"/>
    <mergeCell ref="BZ84:DI84"/>
    <mergeCell ref="C85:AD85"/>
    <mergeCell ref="AE85:AG85"/>
    <mergeCell ref="AZ85:BV85"/>
    <mergeCell ref="BW85:BY85"/>
    <mergeCell ref="C86:O86"/>
    <mergeCell ref="P86:AG86"/>
    <mergeCell ref="AZ86:BG86"/>
    <mergeCell ref="BH86:BY86"/>
    <mergeCell ref="C80:AD80"/>
    <mergeCell ref="AE80:AG80"/>
    <mergeCell ref="AH80:AY80"/>
    <mergeCell ref="AZ80:BV80"/>
    <mergeCell ref="BW80:BY80"/>
    <mergeCell ref="BZ80:DI80"/>
    <mergeCell ref="C81:AD81"/>
    <mergeCell ref="AE81:AG81"/>
    <mergeCell ref="AH81:AY81"/>
    <mergeCell ref="AZ81:BV81"/>
    <mergeCell ref="BW81:BY81"/>
    <mergeCell ref="BZ81:DI81"/>
    <mergeCell ref="C82:AD82"/>
    <mergeCell ref="AE82:AG82"/>
    <mergeCell ref="AH82:AY82"/>
    <mergeCell ref="AZ82:BV82"/>
    <mergeCell ref="BW82:BY82"/>
    <mergeCell ref="BZ82:DI82"/>
    <mergeCell ref="C77:AD77"/>
    <mergeCell ref="AE77:AG77"/>
    <mergeCell ref="AH77:AY77"/>
    <mergeCell ref="AZ77:BV77"/>
    <mergeCell ref="BW77:BY77"/>
    <mergeCell ref="BZ77:DI77"/>
    <mergeCell ref="C78:AD78"/>
    <mergeCell ref="AE78:AG78"/>
    <mergeCell ref="AH78:AY78"/>
    <mergeCell ref="AZ78:BV78"/>
    <mergeCell ref="BW78:BY78"/>
    <mergeCell ref="BZ78:DI78"/>
    <mergeCell ref="C79:AD79"/>
    <mergeCell ref="AE79:AG79"/>
    <mergeCell ref="AH79:AY79"/>
    <mergeCell ref="AZ79:BV79"/>
    <mergeCell ref="BW79:BY79"/>
    <mergeCell ref="BZ79:DI79"/>
    <mergeCell ref="E73:AD73"/>
    <mergeCell ref="AE73:AG73"/>
    <mergeCell ref="AZ73:BV73"/>
    <mergeCell ref="BW73:BY73"/>
    <mergeCell ref="C74:AD74"/>
    <mergeCell ref="AE74:AG74"/>
    <mergeCell ref="AH74:AY74"/>
    <mergeCell ref="AZ74:BV74"/>
    <mergeCell ref="BW74:BY74"/>
    <mergeCell ref="BZ74:DI74"/>
    <mergeCell ref="C75:AD75"/>
    <mergeCell ref="AE75:AG75"/>
    <mergeCell ref="AH75:AY75"/>
    <mergeCell ref="AZ75:BV75"/>
    <mergeCell ref="BW75:BY75"/>
    <mergeCell ref="BZ75:DI75"/>
    <mergeCell ref="C76:AD76"/>
    <mergeCell ref="AE76:AG76"/>
    <mergeCell ref="AH76:AY76"/>
    <mergeCell ref="AZ76:BV76"/>
    <mergeCell ref="BW76:BY76"/>
    <mergeCell ref="BZ76:DI76"/>
    <mergeCell ref="AH71:AY73"/>
    <mergeCell ref="BZ71:DI73"/>
    <mergeCell ref="C72:D73"/>
    <mergeCell ref="C69:AD69"/>
    <mergeCell ref="AE69:AG69"/>
    <mergeCell ref="AH69:AY69"/>
    <mergeCell ref="AZ69:BV69"/>
    <mergeCell ref="BW69:BY69"/>
    <mergeCell ref="BZ69:DI69"/>
    <mergeCell ref="C70:AD70"/>
    <mergeCell ref="AE70:AG70"/>
    <mergeCell ref="AH70:AY70"/>
    <mergeCell ref="AZ70:BV70"/>
    <mergeCell ref="BW70:BY70"/>
    <mergeCell ref="BZ70:DI70"/>
    <mergeCell ref="C71:AD71"/>
    <mergeCell ref="AE71:AG71"/>
    <mergeCell ref="AZ71:BV71"/>
    <mergeCell ref="BW71:BY71"/>
    <mergeCell ref="E72:AD72"/>
    <mergeCell ref="AE72:AG72"/>
    <mergeCell ref="AZ72:BV72"/>
    <mergeCell ref="BW72:BY72"/>
    <mergeCell ref="H65:U65"/>
    <mergeCell ref="V65:AY65"/>
    <mergeCell ref="AZ65:BM65"/>
    <mergeCell ref="BN65:DI65"/>
    <mergeCell ref="A66:AY66"/>
    <mergeCell ref="AZ66:DI66"/>
    <mergeCell ref="C67:AD67"/>
    <mergeCell ref="AE67:AG67"/>
    <mergeCell ref="AH67:AY67"/>
    <mergeCell ref="AZ67:BV67"/>
    <mergeCell ref="BW67:BY67"/>
    <mergeCell ref="BZ67:DI67"/>
    <mergeCell ref="C68:AD68"/>
    <mergeCell ref="AE68:AG68"/>
    <mergeCell ref="AH68:AY68"/>
    <mergeCell ref="AZ68:BV68"/>
    <mergeCell ref="BW68:BY68"/>
    <mergeCell ref="BZ68:DI68"/>
    <mergeCell ref="A60:B65"/>
    <mergeCell ref="C60:D62"/>
    <mergeCell ref="E61:F62"/>
    <mergeCell ref="H61:W62"/>
    <mergeCell ref="AZ61:BO62"/>
    <mergeCell ref="C63:D65"/>
    <mergeCell ref="E63:F65"/>
    <mergeCell ref="A68:B70"/>
    <mergeCell ref="X61:AB61"/>
    <mergeCell ref="AC61:AY61"/>
    <mergeCell ref="BP61:BT61"/>
    <mergeCell ref="BU61:DI61"/>
    <mergeCell ref="X62:AB62"/>
    <mergeCell ref="AC62:AY62"/>
    <mergeCell ref="BP62:BT62"/>
    <mergeCell ref="BU62:DI62"/>
    <mergeCell ref="H63:J63"/>
    <mergeCell ref="K63:U63"/>
    <mergeCell ref="V63:AY63"/>
    <mergeCell ref="AZ63:BB63"/>
    <mergeCell ref="BC63:BM63"/>
    <mergeCell ref="BN63:DI63"/>
    <mergeCell ref="H64:U64"/>
    <mergeCell ref="V64:AY64"/>
    <mergeCell ref="AZ64:BM64"/>
    <mergeCell ref="BN64:DI64"/>
    <mergeCell ref="A58:D58"/>
    <mergeCell ref="E58:F58"/>
    <mergeCell ref="I58:P58"/>
    <mergeCell ref="Q58:Y58"/>
    <mergeCell ref="Z58:AY58"/>
    <mergeCell ref="BA58:BH58"/>
    <mergeCell ref="BI58:BQ58"/>
    <mergeCell ref="BR58:DI58"/>
    <mergeCell ref="A59:AO59"/>
    <mergeCell ref="AP59:AR59"/>
    <mergeCell ref="AT59:AY59"/>
    <mergeCell ref="AZ59:CG59"/>
    <mergeCell ref="CZ59:DB59"/>
    <mergeCell ref="DD59:DI59"/>
    <mergeCell ref="E60:F60"/>
    <mergeCell ref="H60:AY60"/>
    <mergeCell ref="AZ60:DI60"/>
    <mergeCell ref="Z56:AB56"/>
    <mergeCell ref="AC56:AE56"/>
    <mergeCell ref="AF56:AI56"/>
    <mergeCell ref="AJ56:AM56"/>
    <mergeCell ref="AN56:AQ56"/>
    <mergeCell ref="AR56:AU56"/>
    <mergeCell ref="AV56:AY56"/>
    <mergeCell ref="BR56:BT56"/>
    <mergeCell ref="BU56:BW56"/>
    <mergeCell ref="BX56:CA56"/>
    <mergeCell ref="CB56:CE56"/>
    <mergeCell ref="CF56:DA56"/>
    <mergeCell ref="DB56:DE56"/>
    <mergeCell ref="DF56:DI56"/>
    <mergeCell ref="Z57:AB57"/>
    <mergeCell ref="AC57:AE57"/>
    <mergeCell ref="AF57:AI57"/>
    <mergeCell ref="AJ57:AM57"/>
    <mergeCell ref="AN57:AQ57"/>
    <mergeCell ref="AR57:AU57"/>
    <mergeCell ref="AV57:AY57"/>
    <mergeCell ref="BR57:BT57"/>
    <mergeCell ref="BU57:BW57"/>
    <mergeCell ref="BX57:CA57"/>
    <mergeCell ref="CB57:CE57"/>
    <mergeCell ref="CF57:DA57"/>
    <mergeCell ref="DB57:DE57"/>
    <mergeCell ref="DF57:DI57"/>
    <mergeCell ref="AR54:AS54"/>
    <mergeCell ref="AT54:AU54"/>
    <mergeCell ref="AV54:AW54"/>
    <mergeCell ref="AX54:AY54"/>
    <mergeCell ref="DB54:DC54"/>
    <mergeCell ref="DD54:DE54"/>
    <mergeCell ref="DF54:DG54"/>
    <mergeCell ref="DH54:DI54"/>
    <mergeCell ref="Z55:AB55"/>
    <mergeCell ref="AC55:AE55"/>
    <mergeCell ref="AF55:AI55"/>
    <mergeCell ref="AJ55:AM55"/>
    <mergeCell ref="AN55:AQ55"/>
    <mergeCell ref="AR55:AU55"/>
    <mergeCell ref="AV55:AY55"/>
    <mergeCell ref="BR55:BT55"/>
    <mergeCell ref="BU55:BW55"/>
    <mergeCell ref="BX55:CA55"/>
    <mergeCell ref="CB55:CE55"/>
    <mergeCell ref="CF55:DA55"/>
    <mergeCell ref="DB55:DE55"/>
    <mergeCell ref="DF55:DI55"/>
    <mergeCell ref="BR53:BT54"/>
    <mergeCell ref="BU53:BW54"/>
    <mergeCell ref="BX53:CA54"/>
    <mergeCell ref="CB53:CE54"/>
    <mergeCell ref="CF53:DA54"/>
    <mergeCell ref="Z52:AB52"/>
    <mergeCell ref="AC52:AE52"/>
    <mergeCell ref="AF52:AI52"/>
    <mergeCell ref="AJ52:AM52"/>
    <mergeCell ref="AN52:AQ52"/>
    <mergeCell ref="AR52:AU52"/>
    <mergeCell ref="AV52:AY52"/>
    <mergeCell ref="BR52:BT52"/>
    <mergeCell ref="BU52:BW52"/>
    <mergeCell ref="BX52:CA52"/>
    <mergeCell ref="CB52:CE52"/>
    <mergeCell ref="CF52:DA52"/>
    <mergeCell ref="DB52:DE52"/>
    <mergeCell ref="DF52:DI52"/>
    <mergeCell ref="AR53:AU53"/>
    <mergeCell ref="AV53:AY53"/>
    <mergeCell ref="DB53:DE53"/>
    <mergeCell ref="DF53:DI53"/>
    <mergeCell ref="Z50:AB50"/>
    <mergeCell ref="AC50:AE50"/>
    <mergeCell ref="AF50:AI50"/>
    <mergeCell ref="AJ50:AM50"/>
    <mergeCell ref="AN50:AQ50"/>
    <mergeCell ref="AR50:AU50"/>
    <mergeCell ref="AV50:AY50"/>
    <mergeCell ref="BR50:BT50"/>
    <mergeCell ref="BU50:BW50"/>
    <mergeCell ref="BX50:CA50"/>
    <mergeCell ref="CB50:CE50"/>
    <mergeCell ref="CF50:DA50"/>
    <mergeCell ref="DB50:DE50"/>
    <mergeCell ref="DF50:DI50"/>
    <mergeCell ref="Z51:AB51"/>
    <mergeCell ref="AC51:AE51"/>
    <mergeCell ref="AF51:AI51"/>
    <mergeCell ref="AJ51:AM51"/>
    <mergeCell ref="AN51:AQ51"/>
    <mergeCell ref="AR51:AU51"/>
    <mergeCell ref="AV51:AY51"/>
    <mergeCell ref="BR51:BT51"/>
    <mergeCell ref="BU51:BW51"/>
    <mergeCell ref="BX51:CA51"/>
    <mergeCell ref="CB51:CE51"/>
    <mergeCell ref="CF51:DA51"/>
    <mergeCell ref="DB51:DE51"/>
    <mergeCell ref="DF51:DI51"/>
    <mergeCell ref="BU48:BW48"/>
    <mergeCell ref="BX48:CA48"/>
    <mergeCell ref="CB48:CE48"/>
    <mergeCell ref="CF48:DA48"/>
    <mergeCell ref="DB48:DE48"/>
    <mergeCell ref="DF48:DI48"/>
    <mergeCell ref="Z49:AB49"/>
    <mergeCell ref="AC49:AE49"/>
    <mergeCell ref="AF49:AI49"/>
    <mergeCell ref="AJ49:AM49"/>
    <mergeCell ref="AN49:AQ49"/>
    <mergeCell ref="AR49:AU49"/>
    <mergeCell ref="AV49:AY49"/>
    <mergeCell ref="BR49:BT49"/>
    <mergeCell ref="BU49:BW49"/>
    <mergeCell ref="BX49:CA49"/>
    <mergeCell ref="CB49:CE49"/>
    <mergeCell ref="CF49:DA49"/>
    <mergeCell ref="DB49:DE49"/>
    <mergeCell ref="DF49:DI49"/>
    <mergeCell ref="AZ47:AZ49"/>
    <mergeCell ref="BA47:BH49"/>
    <mergeCell ref="BI47:BO49"/>
    <mergeCell ref="BP47:BQ49"/>
    <mergeCell ref="Z48:AB48"/>
    <mergeCell ref="AC48:AE48"/>
    <mergeCell ref="AF48:AI48"/>
    <mergeCell ref="AJ48:AM48"/>
    <mergeCell ref="AN48:AQ48"/>
    <mergeCell ref="AR48:AU48"/>
    <mergeCell ref="AV48:AY48"/>
    <mergeCell ref="BR48:BT48"/>
    <mergeCell ref="AR45:AU45"/>
    <mergeCell ref="AV45:AY45"/>
    <mergeCell ref="DB45:DE45"/>
    <mergeCell ref="DF45:DI45"/>
    <mergeCell ref="AR46:AS46"/>
    <mergeCell ref="AT46:AU46"/>
    <mergeCell ref="AV46:AW46"/>
    <mergeCell ref="AX46:AY46"/>
    <mergeCell ref="DB46:DC46"/>
    <mergeCell ref="DD46:DE46"/>
    <mergeCell ref="DF46:DG46"/>
    <mergeCell ref="DH46:DI46"/>
    <mergeCell ref="Z47:AB47"/>
    <mergeCell ref="AC47:AE47"/>
    <mergeCell ref="AF47:AI47"/>
    <mergeCell ref="AJ47:AM47"/>
    <mergeCell ref="AN47:AQ47"/>
    <mergeCell ref="AR47:AU47"/>
    <mergeCell ref="AV47:AY47"/>
    <mergeCell ref="BR47:BT47"/>
    <mergeCell ref="BU47:BW47"/>
    <mergeCell ref="BX47:CA47"/>
    <mergeCell ref="CB47:CE47"/>
    <mergeCell ref="CF47:DA47"/>
    <mergeCell ref="DB47:DE47"/>
    <mergeCell ref="DF47:DI47"/>
    <mergeCell ref="DV38:EA38"/>
    <mergeCell ref="EB38:EG38"/>
    <mergeCell ref="AH39:AK39"/>
    <mergeCell ref="AL39:AP39"/>
    <mergeCell ref="AQ39:AV39"/>
    <mergeCell ref="AW39:BB39"/>
    <mergeCell ref="BC39:BH39"/>
    <mergeCell ref="BI39:BN39"/>
    <mergeCell ref="BO39:BT39"/>
    <mergeCell ref="CU39:CX39"/>
    <mergeCell ref="CY39:DC39"/>
    <mergeCell ref="DD39:DI39"/>
    <mergeCell ref="DJ39:DO39"/>
    <mergeCell ref="DP39:DU39"/>
    <mergeCell ref="DV39:EA39"/>
    <mergeCell ref="EB39:EG39"/>
    <mergeCell ref="H34:BT34"/>
    <mergeCell ref="BU34:EG34"/>
    <mergeCell ref="BI35:BN35"/>
    <mergeCell ref="BO35:BT35"/>
    <mergeCell ref="DV35:EA35"/>
    <mergeCell ref="EB35:EG35"/>
    <mergeCell ref="BI36:BK36"/>
    <mergeCell ref="BL36:BN36"/>
    <mergeCell ref="BO36:BQ36"/>
    <mergeCell ref="BR36:BT36"/>
    <mergeCell ref="DV36:DX36"/>
    <mergeCell ref="DY36:EA36"/>
    <mergeCell ref="EB36:ED36"/>
    <mergeCell ref="EE36:EG36"/>
    <mergeCell ref="AH37:AK37"/>
    <mergeCell ref="AL37:AP37"/>
    <mergeCell ref="AQ37:AV37"/>
    <mergeCell ref="AW37:BB37"/>
    <mergeCell ref="BC37:BH37"/>
    <mergeCell ref="BI37:BN37"/>
    <mergeCell ref="BO37:BT37"/>
    <mergeCell ref="CU37:CX37"/>
    <mergeCell ref="CY37:DC37"/>
    <mergeCell ref="DD37:DI37"/>
    <mergeCell ref="DJ37:DO37"/>
    <mergeCell ref="DP37:DU37"/>
    <mergeCell ref="DV37:EA37"/>
    <mergeCell ref="EB37:EG37"/>
    <mergeCell ref="AH30:AK30"/>
    <mergeCell ref="AL30:AP30"/>
    <mergeCell ref="AQ30:AV30"/>
    <mergeCell ref="AW30:BB30"/>
    <mergeCell ref="BC30:BH30"/>
    <mergeCell ref="BI30:BN30"/>
    <mergeCell ref="BO30:BT30"/>
    <mergeCell ref="CU30:CX30"/>
    <mergeCell ref="CY30:DC30"/>
    <mergeCell ref="DD30:DI30"/>
    <mergeCell ref="DJ30:DO30"/>
    <mergeCell ref="DP30:DU30"/>
    <mergeCell ref="DV30:EA30"/>
    <mergeCell ref="EB30:EG30"/>
    <mergeCell ref="AH31:AK31"/>
    <mergeCell ref="AL31:AP31"/>
    <mergeCell ref="AQ31:AV31"/>
    <mergeCell ref="AW31:BB31"/>
    <mergeCell ref="BC31:BH31"/>
    <mergeCell ref="BI31:BN31"/>
    <mergeCell ref="BO31:BT31"/>
    <mergeCell ref="CU31:CX31"/>
    <mergeCell ref="CY31:DC31"/>
    <mergeCell ref="DD31:DI31"/>
    <mergeCell ref="DJ31:DO31"/>
    <mergeCell ref="DP31:DU31"/>
    <mergeCell ref="DV31:EA31"/>
    <mergeCell ref="EB31:EG31"/>
    <mergeCell ref="H26:BT26"/>
    <mergeCell ref="BU26:EG26"/>
    <mergeCell ref="BI27:BN27"/>
    <mergeCell ref="BO27:BT27"/>
    <mergeCell ref="DV27:EA27"/>
    <mergeCell ref="EB27:EG27"/>
    <mergeCell ref="BI28:BK28"/>
    <mergeCell ref="BL28:BN28"/>
    <mergeCell ref="BO28:BQ28"/>
    <mergeCell ref="BR28:BT28"/>
    <mergeCell ref="DV28:DX28"/>
    <mergeCell ref="DY28:EA28"/>
    <mergeCell ref="EB28:ED28"/>
    <mergeCell ref="EE28:EG28"/>
    <mergeCell ref="AH29:AK29"/>
    <mergeCell ref="AL29:AP29"/>
    <mergeCell ref="AQ29:AV29"/>
    <mergeCell ref="AW29:BB29"/>
    <mergeCell ref="BC29:BH29"/>
    <mergeCell ref="BI29:BN29"/>
    <mergeCell ref="BO29:BT29"/>
    <mergeCell ref="CU29:CX29"/>
    <mergeCell ref="CY29:DC29"/>
    <mergeCell ref="DD29:DI29"/>
    <mergeCell ref="DJ29:DO29"/>
    <mergeCell ref="DP29:DU29"/>
    <mergeCell ref="DV29:EA29"/>
    <mergeCell ref="EB29:EG29"/>
    <mergeCell ref="DJ27:DO28"/>
    <mergeCell ref="DP27:DU28"/>
    <mergeCell ref="AH24:AK24"/>
    <mergeCell ref="AL24:AP24"/>
    <mergeCell ref="AQ24:AV24"/>
    <mergeCell ref="AW24:BB24"/>
    <mergeCell ref="BC24:BH24"/>
    <mergeCell ref="BI24:BN24"/>
    <mergeCell ref="BO24:BT24"/>
    <mergeCell ref="CU24:CX24"/>
    <mergeCell ref="CY24:DC24"/>
    <mergeCell ref="DD24:DI24"/>
    <mergeCell ref="DJ24:DO24"/>
    <mergeCell ref="DP24:DU24"/>
    <mergeCell ref="DV24:EA24"/>
    <mergeCell ref="EB24:EG24"/>
    <mergeCell ref="AH25:AK25"/>
    <mergeCell ref="AL25:AP25"/>
    <mergeCell ref="AQ25:AV25"/>
    <mergeCell ref="AW25:BB25"/>
    <mergeCell ref="BC25:BH25"/>
    <mergeCell ref="BI25:BN25"/>
    <mergeCell ref="BO25:BT25"/>
    <mergeCell ref="CU25:CX25"/>
    <mergeCell ref="CY25:DC25"/>
    <mergeCell ref="DD25:DI25"/>
    <mergeCell ref="DJ25:DO25"/>
    <mergeCell ref="DP25:DU25"/>
    <mergeCell ref="DV25:EA25"/>
    <mergeCell ref="EB25:EG25"/>
    <mergeCell ref="CC19:CN19"/>
    <mergeCell ref="CO19:CW19"/>
    <mergeCell ref="CX19:DF19"/>
    <mergeCell ref="DG19:DO19"/>
    <mergeCell ref="DP19:DX19"/>
    <mergeCell ref="DY19:EG19"/>
    <mergeCell ref="H20:BT20"/>
    <mergeCell ref="BU20:EG20"/>
    <mergeCell ref="A21:F21"/>
    <mergeCell ref="H21:BT21"/>
    <mergeCell ref="BU21:EG21"/>
    <mergeCell ref="H22:BT22"/>
    <mergeCell ref="BU22:EG22"/>
    <mergeCell ref="H23:U23"/>
    <mergeCell ref="V23:AG23"/>
    <mergeCell ref="AH23:AK23"/>
    <mergeCell ref="AL23:AP23"/>
    <mergeCell ref="AQ23:AV23"/>
    <mergeCell ref="AW23:BB23"/>
    <mergeCell ref="BC23:BH23"/>
    <mergeCell ref="BI23:BN23"/>
    <mergeCell ref="BO23:BT23"/>
    <mergeCell ref="BU23:CH23"/>
    <mergeCell ref="CI23:CT23"/>
    <mergeCell ref="CU23:CX23"/>
    <mergeCell ref="CY23:DC23"/>
    <mergeCell ref="DD23:DI23"/>
    <mergeCell ref="DJ23:DO23"/>
    <mergeCell ref="DP23:DU23"/>
    <mergeCell ref="DV23:EA23"/>
    <mergeCell ref="EB23:EG23"/>
    <mergeCell ref="CF16:CN16"/>
    <mergeCell ref="CO16:CW16"/>
    <mergeCell ref="CX16:DF16"/>
    <mergeCell ref="DG16:DO16"/>
    <mergeCell ref="DP16:DX16"/>
    <mergeCell ref="DY16:EG16"/>
    <mergeCell ref="CC17:CN17"/>
    <mergeCell ref="CO17:CW17"/>
    <mergeCell ref="CX17:DF17"/>
    <mergeCell ref="DG17:DO17"/>
    <mergeCell ref="DP17:DX17"/>
    <mergeCell ref="DY17:EG17"/>
    <mergeCell ref="CC18:CN18"/>
    <mergeCell ref="CO18:CW18"/>
    <mergeCell ref="CX18:DF18"/>
    <mergeCell ref="DG18:DO18"/>
    <mergeCell ref="DP18:DX18"/>
    <mergeCell ref="DY18:EG18"/>
    <mergeCell ref="CF13:CN13"/>
    <mergeCell ref="CO13:CW13"/>
    <mergeCell ref="CX13:DF13"/>
    <mergeCell ref="DG13:DO13"/>
    <mergeCell ref="DP13:DX13"/>
    <mergeCell ref="DY13:EG13"/>
    <mergeCell ref="CF14:CN14"/>
    <mergeCell ref="CO14:CW14"/>
    <mergeCell ref="CX14:DF14"/>
    <mergeCell ref="DG14:DO14"/>
    <mergeCell ref="DP14:DX14"/>
    <mergeCell ref="DY14:EG14"/>
    <mergeCell ref="CF15:CN15"/>
    <mergeCell ref="CO15:CW15"/>
    <mergeCell ref="CX15:DF15"/>
    <mergeCell ref="DG15:DO15"/>
    <mergeCell ref="DP15:DX15"/>
    <mergeCell ref="DY15:EG15"/>
    <mergeCell ref="CC10:CN10"/>
    <mergeCell ref="CO10:CW10"/>
    <mergeCell ref="CX10:DF10"/>
    <mergeCell ref="DG10:DO10"/>
    <mergeCell ref="DP10:DX10"/>
    <mergeCell ref="DY10:EG10"/>
    <mergeCell ref="CF11:CN11"/>
    <mergeCell ref="CO11:CW11"/>
    <mergeCell ref="CX11:DF11"/>
    <mergeCell ref="DG11:DO11"/>
    <mergeCell ref="DP11:DX11"/>
    <mergeCell ref="DY11:EG11"/>
    <mergeCell ref="CF12:CN12"/>
    <mergeCell ref="CO12:CW12"/>
    <mergeCell ref="CX12:DF12"/>
    <mergeCell ref="DG12:DO12"/>
    <mergeCell ref="DP12:DX12"/>
    <mergeCell ref="DY12:EG12"/>
    <mergeCell ref="A5:F5"/>
    <mergeCell ref="H5:Y5"/>
    <mergeCell ref="Z5:AP5"/>
    <mergeCell ref="AQ5:BG5"/>
    <mergeCell ref="BH5:BX5"/>
    <mergeCell ref="BY5:EG5"/>
    <mergeCell ref="A6:F6"/>
    <mergeCell ref="H6:AY6"/>
    <mergeCell ref="AZ6:DI6"/>
    <mergeCell ref="A7:F7"/>
    <mergeCell ref="H7:Y7"/>
    <mergeCell ref="Z7:AE7"/>
    <mergeCell ref="AF7:AY7"/>
    <mergeCell ref="AZ7:BQ7"/>
    <mergeCell ref="BR7:BW7"/>
    <mergeCell ref="BX7:DI7"/>
    <mergeCell ref="A8:F8"/>
    <mergeCell ref="H8:Y8"/>
    <mergeCell ref="Z8:AE8"/>
    <mergeCell ref="AF8:AY8"/>
    <mergeCell ref="AZ8:BQ8"/>
    <mergeCell ref="BR8:BW8"/>
    <mergeCell ref="BX8:DI8"/>
    <mergeCell ref="AE2:AI2"/>
    <mergeCell ref="AK2:AN2"/>
    <mergeCell ref="AP2:AR2"/>
    <mergeCell ref="AT2:AV2"/>
    <mergeCell ref="AX2:AY2"/>
    <mergeCell ref="BW2:CA2"/>
    <mergeCell ref="CC2:CF2"/>
    <mergeCell ref="CZ2:DB2"/>
    <mergeCell ref="DD2:DF2"/>
    <mergeCell ref="DH2:DI2"/>
    <mergeCell ref="A3:AI3"/>
    <mergeCell ref="AL3:AX3"/>
    <mergeCell ref="A4:F4"/>
    <mergeCell ref="H4:BG4"/>
    <mergeCell ref="BH4:BX4"/>
    <mergeCell ref="BY4:CO4"/>
    <mergeCell ref="CP4:DF4"/>
    <mergeCell ref="DG4:EG4"/>
  </mergeCells>
  <phoneticPr fontId="4"/>
  <conditionalFormatting sqref="AF42 AJ42 AN42 AR42 AV42 BX42 CB42 CF42">
    <cfRule type="expression" dxfId="2813" priority="919">
      <formula>IF(RIGHT(TEXT(AF42,"0.#"),1)=".",FALSE,TRUE)</formula>
    </cfRule>
    <cfRule type="expression" dxfId="2812" priority="920">
      <formula>IF(RIGHT(TEXT(AF42,"0.#"),1)=".",TRUE,FALSE)</formula>
    </cfRule>
  </conditionalFormatting>
  <conditionalFormatting sqref="Z149">
    <cfRule type="expression" dxfId="2811" priority="917">
      <formula>IF(RIGHT(TEXT(Z149,"0.#"),1)=".",FALSE,TRUE)</formula>
    </cfRule>
    <cfRule type="expression" dxfId="2810" priority="918">
      <formula>IF(RIGHT(TEXT(Z149,"0.#"),1)=".",TRUE,FALSE)</formula>
    </cfRule>
  </conditionalFormatting>
  <conditionalFormatting sqref="Z158">
    <cfRule type="expression" dxfId="2809" priority="915">
      <formula>IF(RIGHT(TEXT(Z158,"0.#"),1)=".",FALSE,TRUE)</formula>
    </cfRule>
    <cfRule type="expression" dxfId="2808" priority="916">
      <formula>IF(RIGHT(TEXT(Z158,"0.#"),1)=".",TRUE,FALSE)</formula>
    </cfRule>
  </conditionalFormatting>
  <conditionalFormatting sqref="Z189:Z196 Z187 Z176:Z183 Z174 Z163:Z170 Z161">
    <cfRule type="expression" dxfId="2807" priority="901">
      <formula>IF(RIGHT(TEXT(Z161,"0.#"),1)=".",FALSE,TRUE)</formula>
    </cfRule>
    <cfRule type="expression" dxfId="2806" priority="902">
      <formula>IF(RIGHT(TEXT(Z161,"0.#"),1)=".",TRUE,FALSE)</formula>
    </cfRule>
  </conditionalFormatting>
  <conditionalFormatting sqref="Z239:Z266">
    <cfRule type="expression" dxfId="2805" priority="805">
      <formula>IF(RIGHT(TEXT(Z239,"0.#"),1)=".",FALSE,TRUE)</formula>
    </cfRule>
    <cfRule type="expression" dxfId="2804" priority="806">
      <formula>IF(RIGHT(TEXT(Z239,"0.#"),1)=".",TRUE,FALSE)</formula>
    </cfRule>
  </conditionalFormatting>
  <conditionalFormatting sqref="Z150:Z157 Z148">
    <cfRule type="expression" dxfId="2803" priority="913">
      <formula>IF(RIGHT(TEXT(Z148,"0.#"),1)=".",FALSE,TRUE)</formula>
    </cfRule>
    <cfRule type="expression" dxfId="2802" priority="914">
      <formula>IF(RIGHT(TEXT(Z148,"0.#"),1)=".",TRUE,FALSE)</formula>
    </cfRule>
  </conditionalFormatting>
  <conditionalFormatting sqref="AV149">
    <cfRule type="expression" dxfId="2801" priority="911">
      <formula>IF(RIGHT(TEXT(AV149,"0.#"),1)=".",FALSE,TRUE)</formula>
    </cfRule>
    <cfRule type="expression" dxfId="2800" priority="912">
      <formula>IF(RIGHT(TEXT(AV149,"0.#"),1)=".",TRUE,FALSE)</formula>
    </cfRule>
  </conditionalFormatting>
  <conditionalFormatting sqref="AV158">
    <cfRule type="expression" dxfId="2799" priority="909">
      <formula>IF(RIGHT(TEXT(AV158,"0.#"),1)=".",FALSE,TRUE)</formula>
    </cfRule>
    <cfRule type="expression" dxfId="2798" priority="910">
      <formula>IF(RIGHT(TEXT(AV158,"0.#"),1)=".",TRUE,FALSE)</formula>
    </cfRule>
  </conditionalFormatting>
  <conditionalFormatting sqref="AV150:AV157 AV148">
    <cfRule type="expression" dxfId="2797" priority="907">
      <formula>IF(RIGHT(TEXT(AV148,"0.#"),1)=".",FALSE,TRUE)</formula>
    </cfRule>
    <cfRule type="expression" dxfId="2796" priority="908">
      <formula>IF(RIGHT(TEXT(AV148,"0.#"),1)=".",TRUE,FALSE)</formula>
    </cfRule>
  </conditionalFormatting>
  <conditionalFormatting sqref="Z188 Z175 Z162">
    <cfRule type="expression" dxfId="2795" priority="905">
      <formula>IF(RIGHT(TEXT(Z162,"0.#"),1)=".",FALSE,TRUE)</formula>
    </cfRule>
    <cfRule type="expression" dxfId="2794" priority="906">
      <formula>IF(RIGHT(TEXT(Z162,"0.#"),1)=".",TRUE,FALSE)</formula>
    </cfRule>
  </conditionalFormatting>
  <conditionalFormatting sqref="Z197 Z184 Z171">
    <cfRule type="expression" dxfId="2793" priority="903">
      <formula>IF(RIGHT(TEXT(Z171,"0.#"),1)=".",FALSE,TRUE)</formula>
    </cfRule>
    <cfRule type="expression" dxfId="2792" priority="904">
      <formula>IF(RIGHT(TEXT(Z171,"0.#"),1)=".",TRUE,FALSE)</formula>
    </cfRule>
  </conditionalFormatting>
  <conditionalFormatting sqref="AV188 AV175 AV162">
    <cfRule type="expression" dxfId="2791" priority="899">
      <formula>IF(RIGHT(TEXT(AV162,"0.#"),1)=".",FALSE,TRUE)</formula>
    </cfRule>
    <cfRule type="expression" dxfId="2790" priority="900">
      <formula>IF(RIGHT(TEXT(AV162,"0.#"),1)=".",TRUE,FALSE)</formula>
    </cfRule>
  </conditionalFormatting>
  <conditionalFormatting sqref="AV197 AV184 AV171">
    <cfRule type="expression" dxfId="2789" priority="897">
      <formula>IF(RIGHT(TEXT(AV171,"0.#"),1)=".",FALSE,TRUE)</formula>
    </cfRule>
    <cfRule type="expression" dxfId="2788" priority="898">
      <formula>IF(RIGHT(TEXT(AV171,"0.#"),1)=".",TRUE,FALSE)</formula>
    </cfRule>
  </conditionalFormatting>
  <conditionalFormatting sqref="AV189:AV196 AV187 AV176:AV183 AV174 AV163:AV170 AV161">
    <cfRule type="expression" dxfId="2787" priority="895">
      <formula>IF(RIGHT(TEXT(AV161,"0.#"),1)=".",FALSE,TRUE)</formula>
    </cfRule>
    <cfRule type="expression" dxfId="2786" priority="896">
      <formula>IF(RIGHT(TEXT(AV161,"0.#"),1)=".",TRUE,FALSE)</formula>
    </cfRule>
  </conditionalFormatting>
  <conditionalFormatting sqref="AF55">
    <cfRule type="expression" dxfId="2785" priority="893">
      <formula>IF(RIGHT(TEXT(AF55,"0.#"),1)=".",FALSE,TRUE)</formula>
    </cfRule>
    <cfRule type="expression" dxfId="2784" priority="894">
      <formula>IF(RIGHT(TEXT(AF55,"0.#"),1)=".",TRUE,FALSE)</formula>
    </cfRule>
  </conditionalFormatting>
  <conditionalFormatting sqref="AF56">
    <cfRule type="expression" dxfId="2783" priority="891">
      <formula>IF(RIGHT(TEXT(AF56,"0.#"),1)=".",FALSE,TRUE)</formula>
    </cfRule>
    <cfRule type="expression" dxfId="2782" priority="892">
      <formula>IF(RIGHT(TEXT(AF56,"0.#"),1)=".",TRUE,FALSE)</formula>
    </cfRule>
  </conditionalFormatting>
  <conditionalFormatting sqref="AF57">
    <cfRule type="expression" dxfId="2781" priority="889">
      <formula>IF(RIGHT(TEXT(AF57,"0.#"),1)=".",FALSE,TRUE)</formula>
    </cfRule>
    <cfRule type="expression" dxfId="2780" priority="890">
      <formula>IF(RIGHT(TEXT(AF57,"0.#"),1)=".",TRUE,FALSE)</formula>
    </cfRule>
  </conditionalFormatting>
  <conditionalFormatting sqref="AJ57">
    <cfRule type="expression" dxfId="2779" priority="887">
      <formula>IF(RIGHT(TEXT(AJ57,"0.#"),1)=".",FALSE,TRUE)</formula>
    </cfRule>
    <cfRule type="expression" dxfId="2778" priority="888">
      <formula>IF(RIGHT(TEXT(AJ57,"0.#"),1)=".",TRUE,FALSE)</formula>
    </cfRule>
  </conditionalFormatting>
  <conditionalFormatting sqref="AJ56">
    <cfRule type="expression" dxfId="2777" priority="885">
      <formula>IF(RIGHT(TEXT(AJ56,"0.#"),1)=".",FALSE,TRUE)</formula>
    </cfRule>
    <cfRule type="expression" dxfId="2776" priority="886">
      <formula>IF(RIGHT(TEXT(AJ56,"0.#"),1)=".",TRUE,FALSE)</formula>
    </cfRule>
  </conditionalFormatting>
  <conditionalFormatting sqref="AJ55">
    <cfRule type="expression" dxfId="2775" priority="883">
      <formula>IF(RIGHT(TEXT(AJ55,"0.#"),1)=".",FALSE,TRUE)</formula>
    </cfRule>
    <cfRule type="expression" dxfId="2774" priority="884">
      <formula>IF(RIGHT(TEXT(AJ55,"0.#"),1)=".",TRUE,FALSE)</formula>
    </cfRule>
  </conditionalFormatting>
  <conditionalFormatting sqref="AN55">
    <cfRule type="expression" dxfId="2773" priority="881">
      <formula>IF(RIGHT(TEXT(AN55,"0.#"),1)=".",FALSE,TRUE)</formula>
    </cfRule>
    <cfRule type="expression" dxfId="2772" priority="882">
      <formula>IF(RIGHT(TEXT(AN55,"0.#"),1)=".",TRUE,FALSE)</formula>
    </cfRule>
  </conditionalFormatting>
  <conditionalFormatting sqref="AN56">
    <cfRule type="expression" dxfId="2771" priority="879">
      <formula>IF(RIGHT(TEXT(AN56,"0.#"),1)=".",FALSE,TRUE)</formula>
    </cfRule>
    <cfRule type="expression" dxfId="2770" priority="880">
      <formula>IF(RIGHT(TEXT(AN56,"0.#"),1)=".",TRUE,FALSE)</formula>
    </cfRule>
  </conditionalFormatting>
  <conditionalFormatting sqref="AN57">
    <cfRule type="expression" dxfId="2769" priority="877">
      <formula>IF(RIGHT(TEXT(AN57,"0.#"),1)=".",FALSE,TRUE)</formula>
    </cfRule>
    <cfRule type="expression" dxfId="2768" priority="878">
      <formula>IF(RIGHT(TEXT(AN57,"0.#"),1)=".",TRUE,FALSE)</formula>
    </cfRule>
  </conditionalFormatting>
  <conditionalFormatting sqref="AM206:AP233">
    <cfRule type="expression" dxfId="2767" priority="873">
      <formula>IF(AND(AM206&gt;=0,RIGHT(TEXT(AM206,"0.#"),1)&lt;&gt;"."),TRUE,FALSE)</formula>
    </cfRule>
    <cfRule type="expression" dxfId="2766" priority="874">
      <formula>IF(AND(AM206&gt;=0,RIGHT(TEXT(AM206,"0.#"),1)="."),TRUE,FALSE)</formula>
    </cfRule>
    <cfRule type="expression" dxfId="2765" priority="875">
      <formula>IF(AND(AM206&lt;0,RIGHT(TEXT(AM206,"0.#"),1)&lt;&gt;"."),TRUE,FALSE)</formula>
    </cfRule>
    <cfRule type="expression" dxfId="2764" priority="876">
      <formula>IF(AND(AM206&lt;0,RIGHT(TEXT(AM206,"0.#"),1)="."),TRUE,FALSE)</formula>
    </cfRule>
  </conditionalFormatting>
  <conditionalFormatting sqref="AR55:AR57">
    <cfRule type="expression" dxfId="2763" priority="871">
      <formula>IF(RIGHT(TEXT(AR55,"0.#"),1)=".",FALSE,TRUE)</formula>
    </cfRule>
    <cfRule type="expression" dxfId="2762" priority="872">
      <formula>IF(RIGHT(TEXT(AR55,"0.#"),1)=".",TRUE,FALSE)</formula>
    </cfRule>
  </conditionalFormatting>
  <conditionalFormatting sqref="AV55:AV57">
    <cfRule type="expression" dxfId="2761" priority="869">
      <formula>IF(RIGHT(TEXT(AV55,"0.#"),1)=".",FALSE,TRUE)</formula>
    </cfRule>
    <cfRule type="expression" dxfId="2760" priority="870">
      <formula>IF(RIGHT(TEXT(AV55,"0.#"),1)=".",TRUE,FALSE)</formula>
    </cfRule>
  </conditionalFormatting>
  <conditionalFormatting sqref="Z206:Z233">
    <cfRule type="expression" dxfId="2759" priority="867">
      <formula>IF(RIGHT(TEXT(Z206,"0.#"),1)=".",FALSE,TRUE)</formula>
    </cfRule>
    <cfRule type="expression" dxfId="2758" priority="868">
      <formula>IF(RIGHT(TEXT(Z206,"0.#"),1)=".",TRUE,FALSE)</formula>
    </cfRule>
  </conditionalFormatting>
  <conditionalFormatting sqref="AM469:AP498">
    <cfRule type="expression" dxfId="2757" priority="863">
      <formula>IF(AND(AM469&gt;=0,RIGHT(TEXT(AM469,"0.#"),1)&lt;&gt;"."),TRUE,FALSE)</formula>
    </cfRule>
    <cfRule type="expression" dxfId="2756" priority="864">
      <formula>IF(AND(AM469&gt;=0,RIGHT(TEXT(AM469,"0.#"),1)="."),TRUE,FALSE)</formula>
    </cfRule>
    <cfRule type="expression" dxfId="2755" priority="865">
      <formula>IF(AND(AM469&lt;0,RIGHT(TEXT(AM469,"0.#"),1)&lt;&gt;"."),TRUE,FALSE)</formula>
    </cfRule>
    <cfRule type="expression" dxfId="2754" priority="866">
      <formula>IF(AND(AM469&lt;0,RIGHT(TEXT(AM469,"0.#"),1)="."),TRUE,FALSE)</formula>
    </cfRule>
  </conditionalFormatting>
  <conditionalFormatting sqref="Z469:Z498">
    <cfRule type="expression" dxfId="2753" priority="861">
      <formula>IF(RIGHT(TEXT(Z469,"0.#"),1)=".",FALSE,TRUE)</formula>
    </cfRule>
    <cfRule type="expression" dxfId="2752" priority="862">
      <formula>IF(RIGHT(TEXT(Z469,"0.#"),1)=".",TRUE,FALSE)</formula>
    </cfRule>
  </conditionalFormatting>
  <conditionalFormatting sqref="AM204:AP205">
    <cfRule type="expression" dxfId="2751" priority="857">
      <formula>IF(AND(AM204&gt;=0,RIGHT(TEXT(AM204,"0.#"),1)&lt;&gt;"."),TRUE,FALSE)</formula>
    </cfRule>
    <cfRule type="expression" dxfId="2750" priority="858">
      <formula>IF(AND(AM204&gt;=0,RIGHT(TEXT(AM204,"0.#"),1)="."),TRUE,FALSE)</formula>
    </cfRule>
    <cfRule type="expression" dxfId="2749" priority="859">
      <formula>IF(AND(AM204&lt;0,RIGHT(TEXT(AM204,"0.#"),1)&lt;&gt;"."),TRUE,FALSE)</formula>
    </cfRule>
    <cfRule type="expression" dxfId="2748" priority="860">
      <formula>IF(AND(AM204&lt;0,RIGHT(TEXT(AM204,"0.#"),1)="."),TRUE,FALSE)</formula>
    </cfRule>
  </conditionalFormatting>
  <conditionalFormatting sqref="Z204:Z205">
    <cfRule type="expression" dxfId="2747" priority="855">
      <formula>IF(RIGHT(TEXT(Z204,"0.#"),1)=".",FALSE,TRUE)</formula>
    </cfRule>
    <cfRule type="expression" dxfId="2746" priority="856">
      <formula>IF(RIGHT(TEXT(Z204,"0.#"),1)=".",TRUE,FALSE)</formula>
    </cfRule>
  </conditionalFormatting>
  <conditionalFormatting sqref="Z237:Z238">
    <cfRule type="expression" dxfId="2745" priority="799">
      <formula>IF(RIGHT(TEXT(Z237,"0.#"),1)=".",FALSE,TRUE)</formula>
    </cfRule>
    <cfRule type="expression" dxfId="2744" priority="800">
      <formula>IF(RIGHT(TEXT(Z237,"0.#"),1)=".",TRUE,FALSE)</formula>
    </cfRule>
  </conditionalFormatting>
  <conditionalFormatting sqref="Z272:Z299">
    <cfRule type="expression" dxfId="2743" priority="793">
      <formula>IF(RIGHT(TEXT(Z272,"0.#"),1)=".",FALSE,TRUE)</formula>
    </cfRule>
    <cfRule type="expression" dxfId="2742" priority="794">
      <formula>IF(RIGHT(TEXT(Z272,"0.#"),1)=".",TRUE,FALSE)</formula>
    </cfRule>
  </conditionalFormatting>
  <conditionalFormatting sqref="Z270:Z271">
    <cfRule type="expression" dxfId="2741" priority="787">
      <formula>IF(RIGHT(TEXT(Z270,"0.#"),1)=".",FALSE,TRUE)</formula>
    </cfRule>
    <cfRule type="expression" dxfId="2740" priority="788">
      <formula>IF(RIGHT(TEXT(Z270,"0.#"),1)=".",TRUE,FALSE)</formula>
    </cfRule>
  </conditionalFormatting>
  <conditionalFormatting sqref="Z305:Z332">
    <cfRule type="expression" dxfId="2739" priority="781">
      <formula>IF(RIGHT(TEXT(Z305,"0.#"),1)=".",FALSE,TRUE)</formula>
    </cfRule>
    <cfRule type="expression" dxfId="2738" priority="782">
      <formula>IF(RIGHT(TEXT(Z305,"0.#"),1)=".",TRUE,FALSE)</formula>
    </cfRule>
  </conditionalFormatting>
  <conditionalFormatting sqref="Z303:Z304">
    <cfRule type="expression" dxfId="2737" priority="775">
      <formula>IF(RIGHT(TEXT(Z303,"0.#"),1)=".",FALSE,TRUE)</formula>
    </cfRule>
    <cfRule type="expression" dxfId="2736" priority="776">
      <formula>IF(RIGHT(TEXT(Z303,"0.#"),1)=".",TRUE,FALSE)</formula>
    </cfRule>
  </conditionalFormatting>
  <conditionalFormatting sqref="Z338:Z365">
    <cfRule type="expression" dxfId="2735" priority="769">
      <formula>IF(RIGHT(TEXT(Z338,"0.#"),1)=".",FALSE,TRUE)</formula>
    </cfRule>
    <cfRule type="expression" dxfId="2734" priority="770">
      <formula>IF(RIGHT(TEXT(Z338,"0.#"),1)=".",TRUE,FALSE)</formula>
    </cfRule>
  </conditionalFormatting>
  <conditionalFormatting sqref="Z336:Z337">
    <cfRule type="expression" dxfId="2733" priority="763">
      <formula>IF(RIGHT(TEXT(Z336,"0.#"),1)=".",FALSE,TRUE)</formula>
    </cfRule>
    <cfRule type="expression" dxfId="2732" priority="764">
      <formula>IF(RIGHT(TEXT(Z336,"0.#"),1)=".",TRUE,FALSE)</formula>
    </cfRule>
  </conditionalFormatting>
  <conditionalFormatting sqref="Z371:Z398">
    <cfRule type="expression" dxfId="2731" priority="757">
      <formula>IF(RIGHT(TEXT(Z371,"0.#"),1)=".",FALSE,TRUE)</formula>
    </cfRule>
    <cfRule type="expression" dxfId="2730" priority="758">
      <formula>IF(RIGHT(TEXT(Z371,"0.#"),1)=".",TRUE,FALSE)</formula>
    </cfRule>
  </conditionalFormatting>
  <conditionalFormatting sqref="AF47">
    <cfRule type="expression" dxfId="2729" priority="853">
      <formula>IF(RIGHT(TEXT(AF47,"0.#"),1)=".",FALSE,TRUE)</formula>
    </cfRule>
    <cfRule type="expression" dxfId="2728" priority="854">
      <formula>IF(RIGHT(TEXT(AF47,"0.#"),1)=".",TRUE,FALSE)</formula>
    </cfRule>
  </conditionalFormatting>
  <conditionalFormatting sqref="AF48">
    <cfRule type="expression" dxfId="2727" priority="851">
      <formula>IF(RIGHT(TEXT(AF48,"0.#"),1)=".",FALSE,TRUE)</formula>
    </cfRule>
    <cfRule type="expression" dxfId="2726" priority="852">
      <formula>IF(RIGHT(TEXT(AF48,"0.#"),1)=".",TRUE,FALSE)</formula>
    </cfRule>
  </conditionalFormatting>
  <conditionalFormatting sqref="AF49">
    <cfRule type="expression" dxfId="2725" priority="849">
      <formula>IF(RIGHT(TEXT(AF49,"0.#"),1)=".",FALSE,TRUE)</formula>
    </cfRule>
    <cfRule type="expression" dxfId="2724" priority="850">
      <formula>IF(RIGHT(TEXT(AF49,"0.#"),1)=".",TRUE,FALSE)</formula>
    </cfRule>
  </conditionalFormatting>
  <conditionalFormatting sqref="AJ49">
    <cfRule type="expression" dxfId="2723" priority="847">
      <formula>IF(RIGHT(TEXT(AJ49,"0.#"),1)=".",FALSE,TRUE)</formula>
    </cfRule>
    <cfRule type="expression" dxfId="2722" priority="848">
      <formula>IF(RIGHT(TEXT(AJ49,"0.#"),1)=".",TRUE,FALSE)</formula>
    </cfRule>
  </conditionalFormatting>
  <conditionalFormatting sqref="AJ48">
    <cfRule type="expression" dxfId="2721" priority="845">
      <formula>IF(RIGHT(TEXT(AJ48,"0.#"),1)=".",FALSE,TRUE)</formula>
    </cfRule>
    <cfRule type="expression" dxfId="2720" priority="846">
      <formula>IF(RIGHT(TEXT(AJ48,"0.#"),1)=".",TRUE,FALSE)</formula>
    </cfRule>
  </conditionalFormatting>
  <conditionalFormatting sqref="AJ47">
    <cfRule type="expression" dxfId="2719" priority="843">
      <formula>IF(RIGHT(TEXT(AJ47,"0.#"),1)=".",FALSE,TRUE)</formula>
    </cfRule>
    <cfRule type="expression" dxfId="2718" priority="844">
      <formula>IF(RIGHT(TEXT(AJ47,"0.#"),1)=".",TRUE,FALSE)</formula>
    </cfRule>
  </conditionalFormatting>
  <conditionalFormatting sqref="AN47">
    <cfRule type="expression" dxfId="2717" priority="841">
      <formula>IF(RIGHT(TEXT(AN47,"0.#"),1)=".",FALSE,TRUE)</formula>
    </cfRule>
    <cfRule type="expression" dxfId="2716" priority="842">
      <formula>IF(RIGHT(TEXT(AN47,"0.#"),1)=".",TRUE,FALSE)</formula>
    </cfRule>
  </conditionalFormatting>
  <conditionalFormatting sqref="AN48">
    <cfRule type="expression" dxfId="2715" priority="839">
      <formula>IF(RIGHT(TEXT(AN48,"0.#"),1)=".",FALSE,TRUE)</formula>
    </cfRule>
    <cfRule type="expression" dxfId="2714" priority="840">
      <formula>IF(RIGHT(TEXT(AN48,"0.#"),1)=".",TRUE,FALSE)</formula>
    </cfRule>
  </conditionalFormatting>
  <conditionalFormatting sqref="AN49">
    <cfRule type="expression" dxfId="2713" priority="837">
      <formula>IF(RIGHT(TEXT(AN49,"0.#"),1)=".",FALSE,TRUE)</formula>
    </cfRule>
    <cfRule type="expression" dxfId="2712" priority="838">
      <formula>IF(RIGHT(TEXT(AN49,"0.#"),1)=".",TRUE,FALSE)</formula>
    </cfRule>
  </conditionalFormatting>
  <conditionalFormatting sqref="AR47:AR49">
    <cfRule type="expression" dxfId="2711" priority="835">
      <formula>IF(RIGHT(TEXT(AR47,"0.#"),1)=".",FALSE,TRUE)</formula>
    </cfRule>
    <cfRule type="expression" dxfId="2710" priority="836">
      <formula>IF(RIGHT(TEXT(AR47,"0.#"),1)=".",TRUE,FALSE)</formula>
    </cfRule>
  </conditionalFormatting>
  <conditionalFormatting sqref="AV47:AV49">
    <cfRule type="expression" dxfId="2709" priority="833">
      <formula>IF(RIGHT(TEXT(AV47,"0.#"),1)=".",FALSE,TRUE)</formula>
    </cfRule>
    <cfRule type="expression" dxfId="2708" priority="834">
      <formula>IF(RIGHT(TEXT(AV47,"0.#"),1)=".",TRUE,FALSE)</formula>
    </cfRule>
  </conditionalFormatting>
  <conditionalFormatting sqref="AF50">
    <cfRule type="expression" dxfId="2707" priority="831">
      <formula>IF(RIGHT(TEXT(AF50,"0.#"),1)=".",FALSE,TRUE)</formula>
    </cfRule>
    <cfRule type="expression" dxfId="2706" priority="832">
      <formula>IF(RIGHT(TEXT(AF50,"0.#"),1)=".",TRUE,FALSE)</formula>
    </cfRule>
  </conditionalFormatting>
  <conditionalFormatting sqref="AF51">
    <cfRule type="expression" dxfId="2705" priority="829">
      <formula>IF(RIGHT(TEXT(AF51,"0.#"),1)=".",FALSE,TRUE)</formula>
    </cfRule>
    <cfRule type="expression" dxfId="2704" priority="830">
      <formula>IF(RIGHT(TEXT(AF51,"0.#"),1)=".",TRUE,FALSE)</formula>
    </cfRule>
  </conditionalFormatting>
  <conditionalFormatting sqref="AF52">
    <cfRule type="expression" dxfId="2703" priority="827">
      <formula>IF(RIGHT(TEXT(AF52,"0.#"),1)=".",FALSE,TRUE)</formula>
    </cfRule>
    <cfRule type="expression" dxfId="2702" priority="828">
      <formula>IF(RIGHT(TEXT(AF52,"0.#"),1)=".",TRUE,FALSE)</formula>
    </cfRule>
  </conditionalFormatting>
  <conditionalFormatting sqref="AJ52">
    <cfRule type="expression" dxfId="2701" priority="825">
      <formula>IF(RIGHT(TEXT(AJ52,"0.#"),1)=".",FALSE,TRUE)</formula>
    </cfRule>
    <cfRule type="expression" dxfId="2700" priority="826">
      <formula>IF(RIGHT(TEXT(AJ52,"0.#"),1)=".",TRUE,FALSE)</formula>
    </cfRule>
  </conditionalFormatting>
  <conditionalFormatting sqref="AJ51">
    <cfRule type="expression" dxfId="2699" priority="823">
      <formula>IF(RIGHT(TEXT(AJ51,"0.#"),1)=".",FALSE,TRUE)</formula>
    </cfRule>
    <cfRule type="expression" dxfId="2698" priority="824">
      <formula>IF(RIGHT(TEXT(AJ51,"0.#"),1)=".",TRUE,FALSE)</formula>
    </cfRule>
  </conditionalFormatting>
  <conditionalFormatting sqref="AJ50">
    <cfRule type="expression" dxfId="2697" priority="821">
      <formula>IF(RIGHT(TEXT(AJ50,"0.#"),1)=".",FALSE,TRUE)</formula>
    </cfRule>
    <cfRule type="expression" dxfId="2696" priority="822">
      <formula>IF(RIGHT(TEXT(AJ50,"0.#"),1)=".",TRUE,FALSE)</formula>
    </cfRule>
  </conditionalFormatting>
  <conditionalFormatting sqref="AN50">
    <cfRule type="expression" dxfId="2695" priority="819">
      <formula>IF(RIGHT(TEXT(AN50,"0.#"),1)=".",FALSE,TRUE)</formula>
    </cfRule>
    <cfRule type="expression" dxfId="2694" priority="820">
      <formula>IF(RIGHT(TEXT(AN50,"0.#"),1)=".",TRUE,FALSE)</formula>
    </cfRule>
  </conditionalFormatting>
  <conditionalFormatting sqref="AN51">
    <cfRule type="expression" dxfId="2693" priority="817">
      <formula>IF(RIGHT(TEXT(AN51,"0.#"),1)=".",FALSE,TRUE)</formula>
    </cfRule>
    <cfRule type="expression" dxfId="2692" priority="818">
      <formula>IF(RIGHT(TEXT(AN51,"0.#"),1)=".",TRUE,FALSE)</formula>
    </cfRule>
  </conditionalFormatting>
  <conditionalFormatting sqref="AN52">
    <cfRule type="expression" dxfId="2691" priority="815">
      <formula>IF(RIGHT(TEXT(AN52,"0.#"),1)=".",FALSE,TRUE)</formula>
    </cfRule>
    <cfRule type="expression" dxfId="2690" priority="816">
      <formula>IF(RIGHT(TEXT(AN52,"0.#"),1)=".",TRUE,FALSE)</formula>
    </cfRule>
  </conditionalFormatting>
  <conditionalFormatting sqref="AR50:AR52">
    <cfRule type="expression" dxfId="2689" priority="813">
      <formula>IF(RIGHT(TEXT(AR50,"0.#"),1)=".",FALSE,TRUE)</formula>
    </cfRule>
    <cfRule type="expression" dxfId="2688" priority="814">
      <formula>IF(RIGHT(TEXT(AR50,"0.#"),1)=".",TRUE,FALSE)</formula>
    </cfRule>
  </conditionalFormatting>
  <conditionalFormatting sqref="AV50:AV52">
    <cfRule type="expression" dxfId="2687" priority="811">
      <formula>IF(RIGHT(TEXT(AV50,"0.#"),1)=".",FALSE,TRUE)</formula>
    </cfRule>
    <cfRule type="expression" dxfId="2686" priority="812">
      <formula>IF(RIGHT(TEXT(AV50,"0.#"),1)=".",TRUE,FALSE)</formula>
    </cfRule>
  </conditionalFormatting>
  <conditionalFormatting sqref="AM239:AP266">
    <cfRule type="expression" dxfId="2685" priority="807">
      <formula>IF(AND(AM239&gt;=0,RIGHT(TEXT(AM239,"0.#"),1)&lt;&gt;"."),TRUE,FALSE)</formula>
    </cfRule>
    <cfRule type="expression" dxfId="2684" priority="808">
      <formula>IF(AND(AM239&gt;=0,RIGHT(TEXT(AM239,"0.#"),1)="."),TRUE,FALSE)</formula>
    </cfRule>
    <cfRule type="expression" dxfId="2683" priority="809">
      <formula>IF(AND(AM239&lt;0,RIGHT(TEXT(AM239,"0.#"),1)&lt;&gt;"."),TRUE,FALSE)</formula>
    </cfRule>
    <cfRule type="expression" dxfId="2682" priority="810">
      <formula>IF(AND(AM239&lt;0,RIGHT(TEXT(AM239,"0.#"),1)="."),TRUE,FALSE)</formula>
    </cfRule>
  </conditionalFormatting>
  <conditionalFormatting sqref="AM237:AP238">
    <cfRule type="expression" dxfId="2681" priority="801">
      <formula>IF(AND(AM237&gt;=0,RIGHT(TEXT(AM237,"0.#"),1)&lt;&gt;"."),TRUE,FALSE)</formula>
    </cfRule>
    <cfRule type="expression" dxfId="2680" priority="802">
      <formula>IF(AND(AM237&gt;=0,RIGHT(TEXT(AM237,"0.#"),1)="."),TRUE,FALSE)</formula>
    </cfRule>
    <cfRule type="expression" dxfId="2679" priority="803">
      <formula>IF(AND(AM237&lt;0,RIGHT(TEXT(AM237,"0.#"),1)&lt;&gt;"."),TRUE,FALSE)</formula>
    </cfRule>
    <cfRule type="expression" dxfId="2678" priority="804">
      <formula>IF(AND(AM237&lt;0,RIGHT(TEXT(AM237,"0.#"),1)="."),TRUE,FALSE)</formula>
    </cfRule>
  </conditionalFormatting>
  <conditionalFormatting sqref="AM272:AP299">
    <cfRule type="expression" dxfId="2677" priority="795">
      <formula>IF(AND(AM272&gt;=0,RIGHT(TEXT(AM272,"0.#"),1)&lt;&gt;"."),TRUE,FALSE)</formula>
    </cfRule>
    <cfRule type="expression" dxfId="2676" priority="796">
      <formula>IF(AND(AM272&gt;=0,RIGHT(TEXT(AM272,"0.#"),1)="."),TRUE,FALSE)</formula>
    </cfRule>
    <cfRule type="expression" dxfId="2675" priority="797">
      <formula>IF(AND(AM272&lt;0,RIGHT(TEXT(AM272,"0.#"),1)&lt;&gt;"."),TRUE,FALSE)</formula>
    </cfRule>
    <cfRule type="expression" dxfId="2674" priority="798">
      <formula>IF(AND(AM272&lt;0,RIGHT(TEXT(AM272,"0.#"),1)="."),TRUE,FALSE)</formula>
    </cfRule>
  </conditionalFormatting>
  <conditionalFormatting sqref="AM270:AP271">
    <cfRule type="expression" dxfId="2673" priority="789">
      <formula>IF(AND(AM270&gt;=0,RIGHT(TEXT(AM270,"0.#"),1)&lt;&gt;"."),TRUE,FALSE)</formula>
    </cfRule>
    <cfRule type="expression" dxfId="2672" priority="790">
      <formula>IF(AND(AM270&gt;=0,RIGHT(TEXT(AM270,"0.#"),1)="."),TRUE,FALSE)</formula>
    </cfRule>
    <cfRule type="expression" dxfId="2671" priority="791">
      <formula>IF(AND(AM270&lt;0,RIGHT(TEXT(AM270,"0.#"),1)&lt;&gt;"."),TRUE,FALSE)</formula>
    </cfRule>
    <cfRule type="expression" dxfId="2670" priority="792">
      <formula>IF(AND(AM270&lt;0,RIGHT(TEXT(AM270,"0.#"),1)="."),TRUE,FALSE)</formula>
    </cfRule>
  </conditionalFormatting>
  <conditionalFormatting sqref="AM305:AP332">
    <cfRule type="expression" dxfId="2669" priority="783">
      <formula>IF(AND(AM305&gt;=0,RIGHT(TEXT(AM305,"0.#"),1)&lt;&gt;"."),TRUE,FALSE)</formula>
    </cfRule>
    <cfRule type="expression" dxfId="2668" priority="784">
      <formula>IF(AND(AM305&gt;=0,RIGHT(TEXT(AM305,"0.#"),1)="."),TRUE,FALSE)</formula>
    </cfRule>
    <cfRule type="expression" dxfId="2667" priority="785">
      <formula>IF(AND(AM305&lt;0,RIGHT(TEXT(AM305,"0.#"),1)&lt;&gt;"."),TRUE,FALSE)</formula>
    </cfRule>
    <cfRule type="expression" dxfId="2666" priority="786">
      <formula>IF(AND(AM305&lt;0,RIGHT(TEXT(AM305,"0.#"),1)="."),TRUE,FALSE)</formula>
    </cfRule>
  </conditionalFormatting>
  <conditionalFormatting sqref="AM303:AP304">
    <cfRule type="expression" dxfId="2665" priority="777">
      <formula>IF(AND(AM303&gt;=0,RIGHT(TEXT(AM303,"0.#"),1)&lt;&gt;"."),TRUE,FALSE)</formula>
    </cfRule>
    <cfRule type="expression" dxfId="2664" priority="778">
      <formula>IF(AND(AM303&gt;=0,RIGHT(TEXT(AM303,"0.#"),1)="."),TRUE,FALSE)</formula>
    </cfRule>
    <cfRule type="expression" dxfId="2663" priority="779">
      <formula>IF(AND(AM303&lt;0,RIGHT(TEXT(AM303,"0.#"),1)&lt;&gt;"."),TRUE,FALSE)</formula>
    </cfRule>
    <cfRule type="expression" dxfId="2662" priority="780">
      <formula>IF(AND(AM303&lt;0,RIGHT(TEXT(AM303,"0.#"),1)="."),TRUE,FALSE)</formula>
    </cfRule>
  </conditionalFormatting>
  <conditionalFormatting sqref="AM338:AP365">
    <cfRule type="expression" dxfId="2661" priority="771">
      <formula>IF(AND(AM338&gt;=0,RIGHT(TEXT(AM338,"0.#"),1)&lt;&gt;"."),TRUE,FALSE)</formula>
    </cfRule>
    <cfRule type="expression" dxfId="2660" priority="772">
      <formula>IF(AND(AM338&gt;=0,RIGHT(TEXT(AM338,"0.#"),1)="."),TRUE,FALSE)</formula>
    </cfRule>
    <cfRule type="expression" dxfId="2659" priority="773">
      <formula>IF(AND(AM338&lt;0,RIGHT(TEXT(AM338,"0.#"),1)&lt;&gt;"."),TRUE,FALSE)</formula>
    </cfRule>
    <cfRule type="expression" dxfId="2658" priority="774">
      <formula>IF(AND(AM338&lt;0,RIGHT(TEXT(AM338,"0.#"),1)="."),TRUE,FALSE)</formula>
    </cfRule>
  </conditionalFormatting>
  <conditionalFormatting sqref="AM336:AP337">
    <cfRule type="expression" dxfId="2657" priority="765">
      <formula>IF(AND(AM336&gt;=0,RIGHT(TEXT(AM336,"0.#"),1)&lt;&gt;"."),TRUE,FALSE)</formula>
    </cfRule>
    <cfRule type="expression" dxfId="2656" priority="766">
      <formula>IF(AND(AM336&gt;=0,RIGHT(TEXT(AM336,"0.#"),1)="."),TRUE,FALSE)</formula>
    </cfRule>
    <cfRule type="expression" dxfId="2655" priority="767">
      <formula>IF(AND(AM336&lt;0,RIGHT(TEXT(AM336,"0.#"),1)&lt;&gt;"."),TRUE,FALSE)</formula>
    </cfRule>
    <cfRule type="expression" dxfId="2654" priority="768">
      <formula>IF(AND(AM336&lt;0,RIGHT(TEXT(AM336,"0.#"),1)="."),TRUE,FALSE)</formula>
    </cfRule>
  </conditionalFormatting>
  <conditionalFormatting sqref="AM371:AP398">
    <cfRule type="expression" dxfId="2653" priority="759">
      <formula>IF(AND(AM371&gt;=0,RIGHT(TEXT(AM371,"0.#"),1)&lt;&gt;"."),TRUE,FALSE)</formula>
    </cfRule>
    <cfRule type="expression" dxfId="2652" priority="760">
      <formula>IF(AND(AM371&gt;=0,RIGHT(TEXT(AM371,"0.#"),1)="."),TRUE,FALSE)</formula>
    </cfRule>
    <cfRule type="expression" dxfId="2651" priority="761">
      <formula>IF(AND(AM371&lt;0,RIGHT(TEXT(AM371,"0.#"),1)&lt;&gt;"."),TRUE,FALSE)</formula>
    </cfRule>
    <cfRule type="expression" dxfId="2650" priority="762">
      <formula>IF(AND(AM371&lt;0,RIGHT(TEXT(AM371,"0.#"),1)="."),TRUE,FALSE)</formula>
    </cfRule>
  </conditionalFormatting>
  <conditionalFormatting sqref="AM369:AP370">
    <cfRule type="expression" dxfId="2649" priority="753">
      <formula>IF(AND(AM369&gt;=0,RIGHT(TEXT(AM369,"0.#"),1)&lt;&gt;"."),TRUE,FALSE)</formula>
    </cfRule>
    <cfRule type="expression" dxfId="2648" priority="754">
      <formula>IF(AND(AM369&gt;=0,RIGHT(TEXT(AM369,"0.#"),1)="."),TRUE,FALSE)</formula>
    </cfRule>
    <cfRule type="expression" dxfId="2647" priority="755">
      <formula>IF(AND(AM369&lt;0,RIGHT(TEXT(AM369,"0.#"),1)&lt;&gt;"."),TRUE,FALSE)</formula>
    </cfRule>
    <cfRule type="expression" dxfId="2646" priority="756">
      <formula>IF(AND(AM369&lt;0,RIGHT(TEXT(AM369,"0.#"),1)="."),TRUE,FALSE)</formula>
    </cfRule>
  </conditionalFormatting>
  <conditionalFormatting sqref="Z369:Z370">
    <cfRule type="expression" dxfId="2645" priority="751">
      <formula>IF(RIGHT(TEXT(Z369,"0.#"),1)=".",FALSE,TRUE)</formula>
    </cfRule>
    <cfRule type="expression" dxfId="2644" priority="752">
      <formula>IF(RIGHT(TEXT(Z369,"0.#"),1)=".",TRUE,FALSE)</formula>
    </cfRule>
  </conditionalFormatting>
  <conditionalFormatting sqref="AM404:AP431">
    <cfRule type="expression" dxfId="2643" priority="747">
      <formula>IF(AND(AM404&gt;=0,RIGHT(TEXT(AM404,"0.#"),1)&lt;&gt;"."),TRUE,FALSE)</formula>
    </cfRule>
    <cfRule type="expression" dxfId="2642" priority="748">
      <formula>IF(AND(AM404&gt;=0,RIGHT(TEXT(AM404,"0.#"),1)="."),TRUE,FALSE)</formula>
    </cfRule>
    <cfRule type="expression" dxfId="2641" priority="749">
      <formula>IF(AND(AM404&lt;0,RIGHT(TEXT(AM404,"0.#"),1)&lt;&gt;"."),TRUE,FALSE)</formula>
    </cfRule>
    <cfRule type="expression" dxfId="2640" priority="750">
      <formula>IF(AND(AM404&lt;0,RIGHT(TEXT(AM404,"0.#"),1)="."),TRUE,FALSE)</formula>
    </cfRule>
  </conditionalFormatting>
  <conditionalFormatting sqref="Z404:Z431">
    <cfRule type="expression" dxfId="2639" priority="745">
      <formula>IF(RIGHT(TEXT(Z404,"0.#"),1)=".",FALSE,TRUE)</formula>
    </cfRule>
    <cfRule type="expression" dxfId="2638" priority="746">
      <formula>IF(RIGHT(TEXT(Z404,"0.#"),1)=".",TRUE,FALSE)</formula>
    </cfRule>
  </conditionalFormatting>
  <conditionalFormatting sqref="AM402:AP403">
    <cfRule type="expression" dxfId="2637" priority="741">
      <formula>IF(AND(AM402&gt;=0,RIGHT(TEXT(AM402,"0.#"),1)&lt;&gt;"."),TRUE,FALSE)</formula>
    </cfRule>
    <cfRule type="expression" dxfId="2636" priority="742">
      <formula>IF(AND(AM402&gt;=0,RIGHT(TEXT(AM402,"0.#"),1)="."),TRUE,FALSE)</formula>
    </cfRule>
    <cfRule type="expression" dxfId="2635" priority="743">
      <formula>IF(AND(AM402&lt;0,RIGHT(TEXT(AM402,"0.#"),1)&lt;&gt;"."),TRUE,FALSE)</formula>
    </cfRule>
    <cfRule type="expression" dxfId="2634" priority="744">
      <formula>IF(AND(AM402&lt;0,RIGHT(TEXT(AM402,"0.#"),1)="."),TRUE,FALSE)</formula>
    </cfRule>
  </conditionalFormatting>
  <conditionalFormatting sqref="Z402:Z403">
    <cfRule type="expression" dxfId="2633" priority="739">
      <formula>IF(RIGHT(TEXT(Z402,"0.#"),1)=".",FALSE,TRUE)</formula>
    </cfRule>
    <cfRule type="expression" dxfId="2632" priority="740">
      <formula>IF(RIGHT(TEXT(Z402,"0.#"),1)=".",TRUE,FALSE)</formula>
    </cfRule>
  </conditionalFormatting>
  <conditionalFormatting sqref="AM437:AP464">
    <cfRule type="expression" dxfId="2631" priority="735">
      <formula>IF(AND(AM437&gt;=0,RIGHT(TEXT(AM437,"0.#"),1)&lt;&gt;"."),TRUE,FALSE)</formula>
    </cfRule>
    <cfRule type="expression" dxfId="2630" priority="736">
      <formula>IF(AND(AM437&gt;=0,RIGHT(TEXT(AM437,"0.#"),1)="."),TRUE,FALSE)</formula>
    </cfRule>
    <cfRule type="expression" dxfId="2629" priority="737">
      <formula>IF(AND(AM437&lt;0,RIGHT(TEXT(AM437,"0.#"),1)&lt;&gt;"."),TRUE,FALSE)</formula>
    </cfRule>
    <cfRule type="expression" dxfId="2628" priority="738">
      <formula>IF(AND(AM437&lt;0,RIGHT(TEXT(AM437,"0.#"),1)="."),TRUE,FALSE)</formula>
    </cfRule>
  </conditionalFormatting>
  <conditionalFormatting sqref="Z437:Z464">
    <cfRule type="expression" dxfId="2627" priority="733">
      <formula>IF(RIGHT(TEXT(Z437,"0.#"),1)=".",FALSE,TRUE)</formula>
    </cfRule>
    <cfRule type="expression" dxfId="2626" priority="734">
      <formula>IF(RIGHT(TEXT(Z437,"0.#"),1)=".",TRUE,FALSE)</formula>
    </cfRule>
  </conditionalFormatting>
  <conditionalFormatting sqref="AM435:AP436">
    <cfRule type="expression" dxfId="2625" priority="729">
      <formula>IF(AND(AM435&gt;=0,RIGHT(TEXT(AM435,"0.#"),1)&lt;&gt;"."),TRUE,FALSE)</formula>
    </cfRule>
    <cfRule type="expression" dxfId="2624" priority="730">
      <formula>IF(AND(AM435&gt;=0,RIGHT(TEXT(AM435,"0.#"),1)="."),TRUE,FALSE)</formula>
    </cfRule>
    <cfRule type="expression" dxfId="2623" priority="731">
      <formula>IF(AND(AM435&lt;0,RIGHT(TEXT(AM435,"0.#"),1)&lt;&gt;"."),TRUE,FALSE)</formula>
    </cfRule>
    <cfRule type="expression" dxfId="2622" priority="732">
      <formula>IF(AND(AM435&lt;0,RIGHT(TEXT(AM435,"0.#"),1)="."),TRUE,FALSE)</formula>
    </cfRule>
  </conditionalFormatting>
  <conditionalFormatting sqref="Z435:Z436">
    <cfRule type="expression" dxfId="2621" priority="727">
      <formula>IF(RIGHT(TEXT(Z435,"0.#"),1)=".",FALSE,TRUE)</formula>
    </cfRule>
    <cfRule type="expression" dxfId="2620" priority="728">
      <formula>IF(RIGHT(TEXT(Z435,"0.#"),1)=".",TRUE,FALSE)</formula>
    </cfRule>
  </conditionalFormatting>
  <conditionalFormatting sqref="BX56">
    <cfRule type="expression" dxfId="2619" priority="695">
      <formula>IF(RIGHT(TEXT(BX56,"0.#"),1)=".",FALSE,TRUE)</formula>
    </cfRule>
    <cfRule type="expression" dxfId="2618" priority="696">
      <formula>IF(RIGHT(TEXT(BX56,"0.#"),1)=".",TRUE,FALSE)</formula>
    </cfRule>
  </conditionalFormatting>
  <conditionalFormatting sqref="BX57">
    <cfRule type="expression" dxfId="2617" priority="693">
      <formula>IF(RIGHT(TEXT(BX57,"0.#"),1)=".",FALSE,TRUE)</formula>
    </cfRule>
    <cfRule type="expression" dxfId="2616" priority="694">
      <formula>IF(RIGHT(TEXT(BX57,"0.#"),1)=".",TRUE,FALSE)</formula>
    </cfRule>
  </conditionalFormatting>
  <conditionalFormatting sqref="BR149">
    <cfRule type="expression" dxfId="2615" priority="721">
      <formula>IF(RIGHT(TEXT(BR149,"0.#"),1)=".",FALSE,TRUE)</formula>
    </cfRule>
    <cfRule type="expression" dxfId="2614" priority="722">
      <formula>IF(RIGHT(TEXT(BR149,"0.#"),1)=".",TRUE,FALSE)</formula>
    </cfRule>
  </conditionalFormatting>
  <conditionalFormatting sqref="BR158">
    <cfRule type="expression" dxfId="2613" priority="719">
      <formula>IF(RIGHT(TEXT(BR158,"0.#"),1)=".",FALSE,TRUE)</formula>
    </cfRule>
    <cfRule type="expression" dxfId="2612" priority="720">
      <formula>IF(RIGHT(TEXT(BR158,"0.#"),1)=".",TRUE,FALSE)</formula>
    </cfRule>
  </conditionalFormatting>
  <conditionalFormatting sqref="BR189:BR196 BR187 BR176:BR183 BR174 BR163:BR170 BR161">
    <cfRule type="expression" dxfId="2611" priority="705">
      <formula>IF(RIGHT(TEXT(BR161,"0.#"),1)=".",FALSE,TRUE)</formula>
    </cfRule>
    <cfRule type="expression" dxfId="2610" priority="706">
      <formula>IF(RIGHT(TEXT(BR161,"0.#"),1)=".",TRUE,FALSE)</formula>
    </cfRule>
  </conditionalFormatting>
  <conditionalFormatting sqref="BR150:BR157 BR148">
    <cfRule type="expression" dxfId="2609" priority="717">
      <formula>IF(RIGHT(TEXT(BR148,"0.#"),1)=".",FALSE,TRUE)</formula>
    </cfRule>
    <cfRule type="expression" dxfId="2608" priority="718">
      <formula>IF(RIGHT(TEXT(BR148,"0.#"),1)=".",TRUE,FALSE)</formula>
    </cfRule>
  </conditionalFormatting>
  <conditionalFormatting sqref="DF149">
    <cfRule type="expression" dxfId="2607" priority="715">
      <formula>IF(RIGHT(TEXT(DF149,"0.#"),1)=".",FALSE,TRUE)</formula>
    </cfRule>
    <cfRule type="expression" dxfId="2606" priority="716">
      <formula>IF(RIGHT(TEXT(DF149,"0.#"),1)=".",TRUE,FALSE)</formula>
    </cfRule>
  </conditionalFormatting>
  <conditionalFormatting sqref="DF158">
    <cfRule type="expression" dxfId="2605" priority="713">
      <formula>IF(RIGHT(TEXT(DF158,"0.#"),1)=".",FALSE,TRUE)</formula>
    </cfRule>
    <cfRule type="expression" dxfId="2604" priority="714">
      <formula>IF(RIGHT(TEXT(DF158,"0.#"),1)=".",TRUE,FALSE)</formula>
    </cfRule>
  </conditionalFormatting>
  <conditionalFormatting sqref="DF150:DF157 DF148">
    <cfRule type="expression" dxfId="2603" priority="711">
      <formula>IF(RIGHT(TEXT(DF148,"0.#"),1)=".",FALSE,TRUE)</formula>
    </cfRule>
    <cfRule type="expression" dxfId="2602" priority="712">
      <formula>IF(RIGHT(TEXT(DF148,"0.#"),1)=".",TRUE,FALSE)</formula>
    </cfRule>
  </conditionalFormatting>
  <conditionalFormatting sqref="BR188 BR175 BR162">
    <cfRule type="expression" dxfId="2601" priority="709">
      <formula>IF(RIGHT(TEXT(BR162,"0.#"),1)=".",FALSE,TRUE)</formula>
    </cfRule>
    <cfRule type="expression" dxfId="2600" priority="710">
      <formula>IF(RIGHT(TEXT(BR162,"0.#"),1)=".",TRUE,FALSE)</formula>
    </cfRule>
  </conditionalFormatting>
  <conditionalFormatting sqref="BR197 BR184 BR171">
    <cfRule type="expression" dxfId="2599" priority="707">
      <formula>IF(RIGHT(TEXT(BR171,"0.#"),1)=".",FALSE,TRUE)</formula>
    </cfRule>
    <cfRule type="expression" dxfId="2598" priority="708">
      <formula>IF(RIGHT(TEXT(BR171,"0.#"),1)=".",TRUE,FALSE)</formula>
    </cfRule>
  </conditionalFormatting>
  <conditionalFormatting sqref="DF188 DF175 DF162">
    <cfRule type="expression" dxfId="2597" priority="703">
      <formula>IF(RIGHT(TEXT(DF162,"0.#"),1)=".",FALSE,TRUE)</formula>
    </cfRule>
    <cfRule type="expression" dxfId="2596" priority="704">
      <formula>IF(RIGHT(TEXT(DF162,"0.#"),1)=".",TRUE,FALSE)</formula>
    </cfRule>
  </conditionalFormatting>
  <conditionalFormatting sqref="DF197 DF184 DF171">
    <cfRule type="expression" dxfId="2595" priority="701">
      <formula>IF(RIGHT(TEXT(DF171,"0.#"),1)=".",FALSE,TRUE)</formula>
    </cfRule>
    <cfRule type="expression" dxfId="2594" priority="702">
      <formula>IF(RIGHT(TEXT(DF171,"0.#"),1)=".",TRUE,FALSE)</formula>
    </cfRule>
  </conditionalFormatting>
  <conditionalFormatting sqref="DF189:DF196 DF187 DF176:DF183 DF174 DF163:DF170 DF161">
    <cfRule type="expression" dxfId="2593" priority="699">
      <formula>IF(RIGHT(TEXT(DF161,"0.#"),1)=".",FALSE,TRUE)</formula>
    </cfRule>
    <cfRule type="expression" dxfId="2592" priority="700">
      <formula>IF(RIGHT(TEXT(DF161,"0.#"),1)=".",TRUE,FALSE)</formula>
    </cfRule>
  </conditionalFormatting>
  <conditionalFormatting sqref="BX55">
    <cfRule type="expression" dxfId="2591" priority="697">
      <formula>IF(RIGHT(TEXT(BX55,"0.#"),1)=".",FALSE,TRUE)</formula>
    </cfRule>
    <cfRule type="expression" dxfId="2590" priority="698">
      <formula>IF(RIGHT(TEXT(BX55,"0.#"),1)=".",TRUE,FALSE)</formula>
    </cfRule>
  </conditionalFormatting>
  <conditionalFormatting sqref="CB57">
    <cfRule type="expression" dxfId="2589" priority="691">
      <formula>IF(RIGHT(TEXT(CB57,"0.#"),1)=".",FALSE,TRUE)</formula>
    </cfRule>
    <cfRule type="expression" dxfId="2588" priority="692">
      <formula>IF(RIGHT(TEXT(CB57,"0.#"),1)=".",TRUE,FALSE)</formula>
    </cfRule>
  </conditionalFormatting>
  <conditionalFormatting sqref="CB56">
    <cfRule type="expression" dxfId="2587" priority="689">
      <formula>IF(RIGHT(TEXT(CB56,"0.#"),1)=".",FALSE,TRUE)</formula>
    </cfRule>
    <cfRule type="expression" dxfId="2586" priority="690">
      <formula>IF(RIGHT(TEXT(CB56,"0.#"),1)=".",TRUE,FALSE)</formula>
    </cfRule>
  </conditionalFormatting>
  <conditionalFormatting sqref="CB55">
    <cfRule type="expression" dxfId="2585" priority="687">
      <formula>IF(RIGHT(TEXT(CB55,"0.#"),1)=".",FALSE,TRUE)</formula>
    </cfRule>
    <cfRule type="expression" dxfId="2584" priority="688">
      <formula>IF(RIGHT(TEXT(CB55,"0.#"),1)=".",TRUE,FALSE)</formula>
    </cfRule>
  </conditionalFormatting>
  <conditionalFormatting sqref="CF55">
    <cfRule type="expression" dxfId="2583" priority="685">
      <formula>IF(RIGHT(TEXT(CF55,"0.#"),1)=".",FALSE,TRUE)</formula>
    </cfRule>
    <cfRule type="expression" dxfId="2582" priority="686">
      <formula>IF(RIGHT(TEXT(CF55,"0.#"),1)=".",TRUE,FALSE)</formula>
    </cfRule>
  </conditionalFormatting>
  <conditionalFormatting sqref="CF56">
    <cfRule type="expression" dxfId="2581" priority="683">
      <formula>IF(RIGHT(TEXT(CF56,"0.#"),1)=".",FALSE,TRUE)</formula>
    </cfRule>
    <cfRule type="expression" dxfId="2580" priority="684">
      <formula>IF(RIGHT(TEXT(CF56,"0.#"),1)=".",TRUE,FALSE)</formula>
    </cfRule>
  </conditionalFormatting>
  <conditionalFormatting sqref="CF57">
    <cfRule type="expression" dxfId="2579" priority="681">
      <formula>IF(RIGHT(TEXT(CF57,"0.#"),1)=".",FALSE,TRUE)</formula>
    </cfRule>
    <cfRule type="expression" dxfId="2578" priority="682">
      <formula>IF(RIGHT(TEXT(CF57,"0.#"),1)=".",TRUE,FALSE)</formula>
    </cfRule>
  </conditionalFormatting>
  <conditionalFormatting sqref="CE206:CZ233">
    <cfRule type="expression" dxfId="2577" priority="677">
      <formula>IF(AND(CE206&gt;=0,RIGHT(TEXT(CE206,"0.#"),1)&lt;&gt;"."),TRUE,FALSE)</formula>
    </cfRule>
    <cfRule type="expression" dxfId="2576" priority="678">
      <formula>IF(AND(CE206&gt;=0,RIGHT(TEXT(CE206,"0.#"),1)="."),TRUE,FALSE)</formula>
    </cfRule>
    <cfRule type="expression" dxfId="2575" priority="679">
      <formula>IF(AND(CE206&lt;0,RIGHT(TEXT(CE206,"0.#"),1)&lt;&gt;"."),TRUE,FALSE)</formula>
    </cfRule>
    <cfRule type="expression" dxfId="2574" priority="680">
      <formula>IF(AND(CE206&lt;0,RIGHT(TEXT(CE206,"0.#"),1)="."),TRUE,FALSE)</formula>
    </cfRule>
  </conditionalFormatting>
  <conditionalFormatting sqref="DB55:DB57">
    <cfRule type="expression" dxfId="2573" priority="675">
      <formula>IF(RIGHT(TEXT(DB55,"0.#"),1)=".",FALSE,TRUE)</formula>
    </cfRule>
    <cfRule type="expression" dxfId="2572" priority="676">
      <formula>IF(RIGHT(TEXT(DB55,"0.#"),1)=".",TRUE,FALSE)</formula>
    </cfRule>
  </conditionalFormatting>
  <conditionalFormatting sqref="DF55:DF57">
    <cfRule type="expression" dxfId="2571" priority="673">
      <formula>IF(RIGHT(TEXT(DF55,"0.#"),1)=".",FALSE,TRUE)</formula>
    </cfRule>
    <cfRule type="expression" dxfId="2570" priority="674">
      <formula>IF(RIGHT(TEXT(DF55,"0.#"),1)=".",TRUE,FALSE)</formula>
    </cfRule>
  </conditionalFormatting>
  <conditionalFormatting sqref="BR206:BR233">
    <cfRule type="expression" dxfId="2569" priority="671">
      <formula>IF(RIGHT(TEXT(BR206,"0.#"),1)=".",FALSE,TRUE)</formula>
    </cfRule>
    <cfRule type="expression" dxfId="2568" priority="672">
      <formula>IF(RIGHT(TEXT(BR206,"0.#"),1)=".",TRUE,FALSE)</formula>
    </cfRule>
  </conditionalFormatting>
  <conditionalFormatting sqref="CE469:CZ498">
    <cfRule type="expression" dxfId="2567" priority="667">
      <formula>IF(AND(CE469&gt;=0,RIGHT(TEXT(CE469,"0.#"),1)&lt;&gt;"."),TRUE,FALSE)</formula>
    </cfRule>
    <cfRule type="expression" dxfId="2566" priority="668">
      <formula>IF(AND(CE469&gt;=0,RIGHT(TEXT(CE469,"0.#"),1)="."),TRUE,FALSE)</formula>
    </cfRule>
    <cfRule type="expression" dxfId="2565" priority="669">
      <formula>IF(AND(CE469&lt;0,RIGHT(TEXT(CE469,"0.#"),1)&lt;&gt;"."),TRUE,FALSE)</formula>
    </cfRule>
    <cfRule type="expression" dxfId="2564" priority="670">
      <formula>IF(AND(CE469&lt;0,RIGHT(TEXT(CE469,"0.#"),1)="."),TRUE,FALSE)</formula>
    </cfRule>
  </conditionalFormatting>
  <conditionalFormatting sqref="BR469:BR498">
    <cfRule type="expression" dxfId="2563" priority="665">
      <formula>IF(RIGHT(TEXT(BR469,"0.#"),1)=".",FALSE,TRUE)</formula>
    </cfRule>
    <cfRule type="expression" dxfId="2562" priority="666">
      <formula>IF(RIGHT(TEXT(BR469,"0.#"),1)=".",TRUE,FALSE)</formula>
    </cfRule>
  </conditionalFormatting>
  <conditionalFormatting sqref="CE204:CZ205">
    <cfRule type="expression" dxfId="2561" priority="661">
      <formula>IF(AND(CE204&gt;=0,RIGHT(TEXT(CE204,"0.#"),1)&lt;&gt;"."),TRUE,FALSE)</formula>
    </cfRule>
    <cfRule type="expression" dxfId="2560" priority="662">
      <formula>IF(AND(CE204&gt;=0,RIGHT(TEXT(CE204,"0.#"),1)="."),TRUE,FALSE)</formula>
    </cfRule>
    <cfRule type="expression" dxfId="2559" priority="663">
      <formula>IF(AND(CE204&lt;0,RIGHT(TEXT(CE204,"0.#"),1)&lt;&gt;"."),TRUE,FALSE)</formula>
    </cfRule>
    <cfRule type="expression" dxfId="2558" priority="664">
      <formula>IF(AND(CE204&lt;0,RIGHT(TEXT(CE204,"0.#"),1)="."),TRUE,FALSE)</formula>
    </cfRule>
  </conditionalFormatting>
  <conditionalFormatting sqref="BR204:BR205">
    <cfRule type="expression" dxfId="2557" priority="659">
      <formula>IF(RIGHT(TEXT(BR204,"0.#"),1)=".",FALSE,TRUE)</formula>
    </cfRule>
    <cfRule type="expression" dxfId="2556" priority="660">
      <formula>IF(RIGHT(TEXT(BR204,"0.#"),1)=".",TRUE,FALSE)</formula>
    </cfRule>
  </conditionalFormatting>
  <conditionalFormatting sqref="BR239:BR266">
    <cfRule type="expression" dxfId="2555" priority="609">
      <formula>IF(RIGHT(TEXT(BR239,"0.#"),1)=".",FALSE,TRUE)</formula>
    </cfRule>
    <cfRule type="expression" dxfId="2554" priority="610">
      <formula>IF(RIGHT(TEXT(BR239,"0.#"),1)=".",TRUE,FALSE)</formula>
    </cfRule>
  </conditionalFormatting>
  <conditionalFormatting sqref="BR237:BR238">
    <cfRule type="expression" dxfId="2553" priority="603">
      <formula>IF(RIGHT(TEXT(BR237,"0.#"),1)=".",FALSE,TRUE)</formula>
    </cfRule>
    <cfRule type="expression" dxfId="2552" priority="604">
      <formula>IF(RIGHT(TEXT(BR237,"0.#"),1)=".",TRUE,FALSE)</formula>
    </cfRule>
  </conditionalFormatting>
  <conditionalFormatting sqref="BR272:BR299">
    <cfRule type="expression" dxfId="2551" priority="597">
      <formula>IF(RIGHT(TEXT(BR272,"0.#"),1)=".",FALSE,TRUE)</formula>
    </cfRule>
    <cfRule type="expression" dxfId="2550" priority="598">
      <formula>IF(RIGHT(TEXT(BR272,"0.#"),1)=".",TRUE,FALSE)</formula>
    </cfRule>
  </conditionalFormatting>
  <conditionalFormatting sqref="BR270:BR271">
    <cfRule type="expression" dxfId="2549" priority="591">
      <formula>IF(RIGHT(TEXT(BR270,"0.#"),1)=".",FALSE,TRUE)</formula>
    </cfRule>
    <cfRule type="expression" dxfId="2548" priority="592">
      <formula>IF(RIGHT(TEXT(BR270,"0.#"),1)=".",TRUE,FALSE)</formula>
    </cfRule>
  </conditionalFormatting>
  <conditionalFormatting sqref="BR305:BR332">
    <cfRule type="expression" dxfId="2547" priority="585">
      <formula>IF(RIGHT(TEXT(BR305,"0.#"),1)=".",FALSE,TRUE)</formula>
    </cfRule>
    <cfRule type="expression" dxfId="2546" priority="586">
      <formula>IF(RIGHT(TEXT(BR305,"0.#"),1)=".",TRUE,FALSE)</formula>
    </cfRule>
  </conditionalFormatting>
  <conditionalFormatting sqref="BR303:BR304">
    <cfRule type="expression" dxfId="2545" priority="579">
      <formula>IF(RIGHT(TEXT(BR303,"0.#"),1)=".",FALSE,TRUE)</formula>
    </cfRule>
    <cfRule type="expression" dxfId="2544" priority="580">
      <formula>IF(RIGHT(TEXT(BR303,"0.#"),1)=".",TRUE,FALSE)</formula>
    </cfRule>
  </conditionalFormatting>
  <conditionalFormatting sqref="BR338:BR365">
    <cfRule type="expression" dxfId="2543" priority="573">
      <formula>IF(RIGHT(TEXT(BR338,"0.#"),1)=".",FALSE,TRUE)</formula>
    </cfRule>
    <cfRule type="expression" dxfId="2542" priority="574">
      <formula>IF(RIGHT(TEXT(BR338,"0.#"),1)=".",TRUE,FALSE)</formula>
    </cfRule>
  </conditionalFormatting>
  <conditionalFormatting sqref="BR336:BR337">
    <cfRule type="expression" dxfId="2541" priority="567">
      <formula>IF(RIGHT(TEXT(BR336,"0.#"),1)=".",FALSE,TRUE)</formula>
    </cfRule>
    <cfRule type="expression" dxfId="2540" priority="568">
      <formula>IF(RIGHT(TEXT(BR336,"0.#"),1)=".",TRUE,FALSE)</formula>
    </cfRule>
  </conditionalFormatting>
  <conditionalFormatting sqref="BR371:BR398">
    <cfRule type="expression" dxfId="2539" priority="561">
      <formula>IF(RIGHT(TEXT(BR371,"0.#"),1)=".",FALSE,TRUE)</formula>
    </cfRule>
    <cfRule type="expression" dxfId="2538" priority="562">
      <formula>IF(RIGHT(TEXT(BR371,"0.#"),1)=".",TRUE,FALSE)</formula>
    </cfRule>
  </conditionalFormatting>
  <conditionalFormatting sqref="BX47">
    <cfRule type="expression" dxfId="2537" priority="657">
      <formula>IF(RIGHT(TEXT(BX47,"0.#"),1)=".",FALSE,TRUE)</formula>
    </cfRule>
    <cfRule type="expression" dxfId="2536" priority="658">
      <formula>IF(RIGHT(TEXT(BX47,"0.#"),1)=".",TRUE,FALSE)</formula>
    </cfRule>
  </conditionalFormatting>
  <conditionalFormatting sqref="BX48">
    <cfRule type="expression" dxfId="2535" priority="655">
      <formula>IF(RIGHT(TEXT(BX48,"0.#"),1)=".",FALSE,TRUE)</formula>
    </cfRule>
    <cfRule type="expression" dxfId="2534" priority="656">
      <formula>IF(RIGHT(TEXT(BX48,"0.#"),1)=".",TRUE,FALSE)</formula>
    </cfRule>
  </conditionalFormatting>
  <conditionalFormatting sqref="BX49">
    <cfRule type="expression" dxfId="2533" priority="653">
      <formula>IF(RIGHT(TEXT(BX49,"0.#"),1)=".",FALSE,TRUE)</formula>
    </cfRule>
    <cfRule type="expression" dxfId="2532" priority="654">
      <formula>IF(RIGHT(TEXT(BX49,"0.#"),1)=".",TRUE,FALSE)</formula>
    </cfRule>
  </conditionalFormatting>
  <conditionalFormatting sqref="CB49">
    <cfRule type="expression" dxfId="2531" priority="651">
      <formula>IF(RIGHT(TEXT(CB49,"0.#"),1)=".",FALSE,TRUE)</formula>
    </cfRule>
    <cfRule type="expression" dxfId="2530" priority="652">
      <formula>IF(RIGHT(TEXT(CB49,"0.#"),1)=".",TRUE,FALSE)</formula>
    </cfRule>
  </conditionalFormatting>
  <conditionalFormatting sqref="CB48">
    <cfRule type="expression" dxfId="2529" priority="649">
      <formula>IF(RIGHT(TEXT(CB48,"0.#"),1)=".",FALSE,TRUE)</formula>
    </cfRule>
    <cfRule type="expression" dxfId="2528" priority="650">
      <formula>IF(RIGHT(TEXT(CB48,"0.#"),1)=".",TRUE,FALSE)</formula>
    </cfRule>
  </conditionalFormatting>
  <conditionalFormatting sqref="CB47">
    <cfRule type="expression" dxfId="2527" priority="647">
      <formula>IF(RIGHT(TEXT(CB47,"0.#"),1)=".",FALSE,TRUE)</formula>
    </cfRule>
    <cfRule type="expression" dxfId="2526" priority="648">
      <formula>IF(RIGHT(TEXT(CB47,"0.#"),1)=".",TRUE,FALSE)</formula>
    </cfRule>
  </conditionalFormatting>
  <conditionalFormatting sqref="CF47">
    <cfRule type="expression" dxfId="2525" priority="645">
      <formula>IF(RIGHT(TEXT(CF47,"0.#"),1)=".",FALSE,TRUE)</formula>
    </cfRule>
    <cfRule type="expression" dxfId="2524" priority="646">
      <formula>IF(RIGHT(TEXT(CF47,"0.#"),1)=".",TRUE,FALSE)</formula>
    </cfRule>
  </conditionalFormatting>
  <conditionalFormatting sqref="CF48">
    <cfRule type="expression" dxfId="2523" priority="643">
      <formula>IF(RIGHT(TEXT(CF48,"0.#"),1)=".",FALSE,TRUE)</formula>
    </cfRule>
    <cfRule type="expression" dxfId="2522" priority="644">
      <formula>IF(RIGHT(TEXT(CF48,"0.#"),1)=".",TRUE,FALSE)</formula>
    </cfRule>
  </conditionalFormatting>
  <conditionalFormatting sqref="CF49">
    <cfRule type="expression" dxfId="2521" priority="641">
      <formula>IF(RIGHT(TEXT(CF49,"0.#"),1)=".",FALSE,TRUE)</formula>
    </cfRule>
    <cfRule type="expression" dxfId="2520" priority="642">
      <formula>IF(RIGHT(TEXT(CF49,"0.#"),1)=".",TRUE,FALSE)</formula>
    </cfRule>
  </conditionalFormatting>
  <conditionalFormatting sqref="DB47:DB49">
    <cfRule type="expression" dxfId="2519" priority="639">
      <formula>IF(RIGHT(TEXT(DB47,"0.#"),1)=".",FALSE,TRUE)</formula>
    </cfRule>
    <cfRule type="expression" dxfId="2518" priority="640">
      <formula>IF(RIGHT(TEXT(DB47,"0.#"),1)=".",TRUE,FALSE)</formula>
    </cfRule>
  </conditionalFormatting>
  <conditionalFormatting sqref="DF47:DF49">
    <cfRule type="expression" dxfId="2517" priority="637">
      <formula>IF(RIGHT(TEXT(DF47,"0.#"),1)=".",FALSE,TRUE)</formula>
    </cfRule>
    <cfRule type="expression" dxfId="2516" priority="638">
      <formula>IF(RIGHT(TEXT(DF47,"0.#"),1)=".",TRUE,FALSE)</formula>
    </cfRule>
  </conditionalFormatting>
  <conditionalFormatting sqref="BX50">
    <cfRule type="expression" dxfId="2515" priority="635">
      <formula>IF(RIGHT(TEXT(BX50,"0.#"),1)=".",FALSE,TRUE)</formula>
    </cfRule>
    <cfRule type="expression" dxfId="2514" priority="636">
      <formula>IF(RIGHT(TEXT(BX50,"0.#"),1)=".",TRUE,FALSE)</formula>
    </cfRule>
  </conditionalFormatting>
  <conditionalFormatting sqref="BX51">
    <cfRule type="expression" dxfId="2513" priority="633">
      <formula>IF(RIGHT(TEXT(BX51,"0.#"),1)=".",FALSE,TRUE)</formula>
    </cfRule>
    <cfRule type="expression" dxfId="2512" priority="634">
      <formula>IF(RIGHT(TEXT(BX51,"0.#"),1)=".",TRUE,FALSE)</formula>
    </cfRule>
  </conditionalFormatting>
  <conditionalFormatting sqref="BX52">
    <cfRule type="expression" dxfId="2511" priority="631">
      <formula>IF(RIGHT(TEXT(BX52,"0.#"),1)=".",FALSE,TRUE)</formula>
    </cfRule>
    <cfRule type="expression" dxfId="2510" priority="632">
      <formula>IF(RIGHT(TEXT(BX52,"0.#"),1)=".",TRUE,FALSE)</formula>
    </cfRule>
  </conditionalFormatting>
  <conditionalFormatting sqref="CB52">
    <cfRule type="expression" dxfId="2509" priority="629">
      <formula>IF(RIGHT(TEXT(CB52,"0.#"),1)=".",FALSE,TRUE)</formula>
    </cfRule>
    <cfRule type="expression" dxfId="2508" priority="630">
      <formula>IF(RIGHT(TEXT(CB52,"0.#"),1)=".",TRUE,FALSE)</formula>
    </cfRule>
  </conditionalFormatting>
  <conditionalFormatting sqref="CB51">
    <cfRule type="expression" dxfId="2507" priority="627">
      <formula>IF(RIGHT(TEXT(CB51,"0.#"),1)=".",FALSE,TRUE)</formula>
    </cfRule>
    <cfRule type="expression" dxfId="2506" priority="628">
      <formula>IF(RIGHT(TEXT(CB51,"0.#"),1)=".",TRUE,FALSE)</formula>
    </cfRule>
  </conditionalFormatting>
  <conditionalFormatting sqref="CB50">
    <cfRule type="expression" dxfId="2505" priority="625">
      <formula>IF(RIGHT(TEXT(CB50,"0.#"),1)=".",FALSE,TRUE)</formula>
    </cfRule>
    <cfRule type="expression" dxfId="2504" priority="626">
      <formula>IF(RIGHT(TEXT(CB50,"0.#"),1)=".",TRUE,FALSE)</formula>
    </cfRule>
  </conditionalFormatting>
  <conditionalFormatting sqref="CF50">
    <cfRule type="expression" dxfId="2503" priority="623">
      <formula>IF(RIGHT(TEXT(CF50,"0.#"),1)=".",FALSE,TRUE)</formula>
    </cfRule>
    <cfRule type="expression" dxfId="2502" priority="624">
      <formula>IF(RIGHT(TEXT(CF50,"0.#"),1)=".",TRUE,FALSE)</formula>
    </cfRule>
  </conditionalFormatting>
  <conditionalFormatting sqref="CF51">
    <cfRule type="expression" dxfId="2501" priority="621">
      <formula>IF(RIGHT(TEXT(CF51,"0.#"),1)=".",FALSE,TRUE)</formula>
    </cfRule>
    <cfRule type="expression" dxfId="2500" priority="622">
      <formula>IF(RIGHT(TEXT(CF51,"0.#"),1)=".",TRUE,FALSE)</formula>
    </cfRule>
  </conditionalFormatting>
  <conditionalFormatting sqref="CF52">
    <cfRule type="expression" dxfId="2499" priority="619">
      <formula>IF(RIGHT(TEXT(CF52,"0.#"),1)=".",FALSE,TRUE)</formula>
    </cfRule>
    <cfRule type="expression" dxfId="2498" priority="620">
      <formula>IF(RIGHT(TEXT(CF52,"0.#"),1)=".",TRUE,FALSE)</formula>
    </cfRule>
  </conditionalFormatting>
  <conditionalFormatting sqref="DB50:DB52">
    <cfRule type="expression" dxfId="2497" priority="617">
      <formula>IF(RIGHT(TEXT(DB50,"0.#"),1)=".",FALSE,TRUE)</formula>
    </cfRule>
    <cfRule type="expression" dxfId="2496" priority="618">
      <formula>IF(RIGHT(TEXT(DB50,"0.#"),1)=".",TRUE,FALSE)</formula>
    </cfRule>
  </conditionalFormatting>
  <conditionalFormatting sqref="DF50:DF52">
    <cfRule type="expression" dxfId="2495" priority="615">
      <formula>IF(RIGHT(TEXT(DF50,"0.#"),1)=".",FALSE,TRUE)</formula>
    </cfRule>
    <cfRule type="expression" dxfId="2494" priority="616">
      <formula>IF(RIGHT(TEXT(DF50,"0.#"),1)=".",TRUE,FALSE)</formula>
    </cfRule>
  </conditionalFormatting>
  <conditionalFormatting sqref="CE239:CZ266">
    <cfRule type="expression" dxfId="2493" priority="611">
      <formula>IF(AND(CE239&gt;=0,RIGHT(TEXT(CE239,"0.#"),1)&lt;&gt;"."),TRUE,FALSE)</formula>
    </cfRule>
    <cfRule type="expression" dxfId="2492" priority="612">
      <formula>IF(AND(CE239&gt;=0,RIGHT(TEXT(CE239,"0.#"),1)="."),TRUE,FALSE)</formula>
    </cfRule>
    <cfRule type="expression" dxfId="2491" priority="613">
      <formula>IF(AND(CE239&lt;0,RIGHT(TEXT(CE239,"0.#"),1)&lt;&gt;"."),TRUE,FALSE)</formula>
    </cfRule>
    <cfRule type="expression" dxfId="2490" priority="614">
      <formula>IF(AND(CE239&lt;0,RIGHT(TEXT(CE239,"0.#"),1)="."),TRUE,FALSE)</formula>
    </cfRule>
  </conditionalFormatting>
  <conditionalFormatting sqref="CE237:CZ238">
    <cfRule type="expression" dxfId="2489" priority="605">
      <formula>IF(AND(CE237&gt;=0,RIGHT(TEXT(CE237,"0.#"),1)&lt;&gt;"."),TRUE,FALSE)</formula>
    </cfRule>
    <cfRule type="expression" dxfId="2488" priority="606">
      <formula>IF(AND(CE237&gt;=0,RIGHT(TEXT(CE237,"0.#"),1)="."),TRUE,FALSE)</formula>
    </cfRule>
    <cfRule type="expression" dxfId="2487" priority="607">
      <formula>IF(AND(CE237&lt;0,RIGHT(TEXT(CE237,"0.#"),1)&lt;&gt;"."),TRUE,FALSE)</formula>
    </cfRule>
    <cfRule type="expression" dxfId="2486" priority="608">
      <formula>IF(AND(CE237&lt;0,RIGHT(TEXT(CE237,"0.#"),1)="."),TRUE,FALSE)</formula>
    </cfRule>
  </conditionalFormatting>
  <conditionalFormatting sqref="CE272:CZ299">
    <cfRule type="expression" dxfId="2485" priority="599">
      <formula>IF(AND(CE272&gt;=0,RIGHT(TEXT(CE272,"0.#"),1)&lt;&gt;"."),TRUE,FALSE)</formula>
    </cfRule>
    <cfRule type="expression" dxfId="2484" priority="600">
      <formula>IF(AND(CE272&gt;=0,RIGHT(TEXT(CE272,"0.#"),1)="."),TRUE,FALSE)</formula>
    </cfRule>
    <cfRule type="expression" dxfId="2483" priority="601">
      <formula>IF(AND(CE272&lt;0,RIGHT(TEXT(CE272,"0.#"),1)&lt;&gt;"."),TRUE,FALSE)</formula>
    </cfRule>
    <cfRule type="expression" dxfId="2482" priority="602">
      <formula>IF(AND(CE272&lt;0,RIGHT(TEXT(CE272,"0.#"),1)="."),TRUE,FALSE)</formula>
    </cfRule>
  </conditionalFormatting>
  <conditionalFormatting sqref="CE270:CZ271">
    <cfRule type="expression" dxfId="2481" priority="593">
      <formula>IF(AND(CE270&gt;=0,RIGHT(TEXT(CE270,"0.#"),1)&lt;&gt;"."),TRUE,FALSE)</formula>
    </cfRule>
    <cfRule type="expression" dxfId="2480" priority="594">
      <formula>IF(AND(CE270&gt;=0,RIGHT(TEXT(CE270,"0.#"),1)="."),TRUE,FALSE)</formula>
    </cfRule>
    <cfRule type="expression" dxfId="2479" priority="595">
      <formula>IF(AND(CE270&lt;0,RIGHT(TEXT(CE270,"0.#"),1)&lt;&gt;"."),TRUE,FALSE)</formula>
    </cfRule>
    <cfRule type="expression" dxfId="2478" priority="596">
      <formula>IF(AND(CE270&lt;0,RIGHT(TEXT(CE270,"0.#"),1)="."),TRUE,FALSE)</formula>
    </cfRule>
  </conditionalFormatting>
  <conditionalFormatting sqref="CE305:CZ332">
    <cfRule type="expression" dxfId="2477" priority="587">
      <formula>IF(AND(CE305&gt;=0,RIGHT(TEXT(CE305,"0.#"),1)&lt;&gt;"."),TRUE,FALSE)</formula>
    </cfRule>
    <cfRule type="expression" dxfId="2476" priority="588">
      <formula>IF(AND(CE305&gt;=0,RIGHT(TEXT(CE305,"0.#"),1)="."),TRUE,FALSE)</formula>
    </cfRule>
    <cfRule type="expression" dxfId="2475" priority="589">
      <formula>IF(AND(CE305&lt;0,RIGHT(TEXT(CE305,"0.#"),1)&lt;&gt;"."),TRUE,FALSE)</formula>
    </cfRule>
    <cfRule type="expression" dxfId="2474" priority="590">
      <formula>IF(AND(CE305&lt;0,RIGHT(TEXT(CE305,"0.#"),1)="."),TRUE,FALSE)</formula>
    </cfRule>
  </conditionalFormatting>
  <conditionalFormatting sqref="CE303:CZ304">
    <cfRule type="expression" dxfId="2473" priority="581">
      <formula>IF(AND(CE303&gt;=0,RIGHT(TEXT(CE303,"0.#"),1)&lt;&gt;"."),TRUE,FALSE)</formula>
    </cfRule>
    <cfRule type="expression" dxfId="2472" priority="582">
      <formula>IF(AND(CE303&gt;=0,RIGHT(TEXT(CE303,"0.#"),1)="."),TRUE,FALSE)</formula>
    </cfRule>
    <cfRule type="expression" dxfId="2471" priority="583">
      <formula>IF(AND(CE303&lt;0,RIGHT(TEXT(CE303,"0.#"),1)&lt;&gt;"."),TRUE,FALSE)</formula>
    </cfRule>
    <cfRule type="expression" dxfId="2470" priority="584">
      <formula>IF(AND(CE303&lt;0,RIGHT(TEXT(CE303,"0.#"),1)="."),TRUE,FALSE)</formula>
    </cfRule>
  </conditionalFormatting>
  <conditionalFormatting sqref="CE338:CZ365">
    <cfRule type="expression" dxfId="2469" priority="575">
      <formula>IF(AND(CE338&gt;=0,RIGHT(TEXT(CE338,"0.#"),1)&lt;&gt;"."),TRUE,FALSE)</formula>
    </cfRule>
    <cfRule type="expression" dxfId="2468" priority="576">
      <formula>IF(AND(CE338&gt;=0,RIGHT(TEXT(CE338,"0.#"),1)="."),TRUE,FALSE)</formula>
    </cfRule>
    <cfRule type="expression" dxfId="2467" priority="577">
      <formula>IF(AND(CE338&lt;0,RIGHT(TEXT(CE338,"0.#"),1)&lt;&gt;"."),TRUE,FALSE)</formula>
    </cfRule>
    <cfRule type="expression" dxfId="2466" priority="578">
      <formula>IF(AND(CE338&lt;0,RIGHT(TEXT(CE338,"0.#"),1)="."),TRUE,FALSE)</formula>
    </cfRule>
  </conditionalFormatting>
  <conditionalFormatting sqref="CE336:CZ337">
    <cfRule type="expression" dxfId="2465" priority="569">
      <formula>IF(AND(CE336&gt;=0,RIGHT(TEXT(CE336,"0.#"),1)&lt;&gt;"."),TRUE,FALSE)</formula>
    </cfRule>
    <cfRule type="expression" dxfId="2464" priority="570">
      <formula>IF(AND(CE336&gt;=0,RIGHT(TEXT(CE336,"0.#"),1)="."),TRUE,FALSE)</formula>
    </cfRule>
    <cfRule type="expression" dxfId="2463" priority="571">
      <formula>IF(AND(CE336&lt;0,RIGHT(TEXT(CE336,"0.#"),1)&lt;&gt;"."),TRUE,FALSE)</formula>
    </cfRule>
    <cfRule type="expression" dxfId="2462" priority="572">
      <formula>IF(AND(CE336&lt;0,RIGHT(TEXT(CE336,"0.#"),1)="."),TRUE,FALSE)</formula>
    </cfRule>
  </conditionalFormatting>
  <conditionalFormatting sqref="CE371:CZ398">
    <cfRule type="expression" dxfId="2461" priority="563">
      <formula>IF(AND(CE371&gt;=0,RIGHT(TEXT(CE371,"0.#"),1)&lt;&gt;"."),TRUE,FALSE)</formula>
    </cfRule>
    <cfRule type="expression" dxfId="2460" priority="564">
      <formula>IF(AND(CE371&gt;=0,RIGHT(TEXT(CE371,"0.#"),1)="."),TRUE,FALSE)</formula>
    </cfRule>
    <cfRule type="expression" dxfId="2459" priority="565">
      <formula>IF(AND(CE371&lt;0,RIGHT(TEXT(CE371,"0.#"),1)&lt;&gt;"."),TRUE,FALSE)</formula>
    </cfRule>
    <cfRule type="expression" dxfId="2458" priority="566">
      <formula>IF(AND(CE371&lt;0,RIGHT(TEXT(CE371,"0.#"),1)="."),TRUE,FALSE)</formula>
    </cfRule>
  </conditionalFormatting>
  <conditionalFormatting sqref="CE369:CZ370">
    <cfRule type="expression" dxfId="2457" priority="557">
      <formula>IF(AND(CE369&gt;=0,RIGHT(TEXT(CE369,"0.#"),1)&lt;&gt;"."),TRUE,FALSE)</formula>
    </cfRule>
    <cfRule type="expression" dxfId="2456" priority="558">
      <formula>IF(AND(CE369&gt;=0,RIGHT(TEXT(CE369,"0.#"),1)="."),TRUE,FALSE)</formula>
    </cfRule>
    <cfRule type="expression" dxfId="2455" priority="559">
      <formula>IF(AND(CE369&lt;0,RIGHT(TEXT(CE369,"0.#"),1)&lt;&gt;"."),TRUE,FALSE)</formula>
    </cfRule>
    <cfRule type="expression" dxfId="2454" priority="560">
      <formula>IF(AND(CE369&lt;0,RIGHT(TEXT(CE369,"0.#"),1)="."),TRUE,FALSE)</formula>
    </cfRule>
  </conditionalFormatting>
  <conditionalFormatting sqref="BR369:BR370">
    <cfRule type="expression" dxfId="2453" priority="555">
      <formula>IF(RIGHT(TEXT(BR369,"0.#"),1)=".",FALSE,TRUE)</formula>
    </cfRule>
    <cfRule type="expression" dxfId="2452" priority="556">
      <formula>IF(RIGHT(TEXT(BR369,"0.#"),1)=".",TRUE,FALSE)</formula>
    </cfRule>
  </conditionalFormatting>
  <conditionalFormatting sqref="CE404:CZ431">
    <cfRule type="expression" dxfId="2451" priority="551">
      <formula>IF(AND(CE404&gt;=0,RIGHT(TEXT(CE404,"0.#"),1)&lt;&gt;"."),TRUE,FALSE)</formula>
    </cfRule>
    <cfRule type="expression" dxfId="2450" priority="552">
      <formula>IF(AND(CE404&gt;=0,RIGHT(TEXT(CE404,"0.#"),1)="."),TRUE,FALSE)</formula>
    </cfRule>
    <cfRule type="expression" dxfId="2449" priority="553">
      <formula>IF(AND(CE404&lt;0,RIGHT(TEXT(CE404,"0.#"),1)&lt;&gt;"."),TRUE,FALSE)</formula>
    </cfRule>
    <cfRule type="expression" dxfId="2448" priority="554">
      <formula>IF(AND(CE404&lt;0,RIGHT(TEXT(CE404,"0.#"),1)="."),TRUE,FALSE)</formula>
    </cfRule>
  </conditionalFormatting>
  <conditionalFormatting sqref="BR404:BR431">
    <cfRule type="expression" dxfId="2447" priority="549">
      <formula>IF(RIGHT(TEXT(BR404,"0.#"),1)=".",FALSE,TRUE)</formula>
    </cfRule>
    <cfRule type="expression" dxfId="2446" priority="550">
      <formula>IF(RIGHT(TEXT(BR404,"0.#"),1)=".",TRUE,FALSE)</formula>
    </cfRule>
  </conditionalFormatting>
  <conditionalFormatting sqref="CE402:CZ403">
    <cfRule type="expression" dxfId="2445" priority="545">
      <formula>IF(AND(CE402&gt;=0,RIGHT(TEXT(CE402,"0.#"),1)&lt;&gt;"."),TRUE,FALSE)</formula>
    </cfRule>
    <cfRule type="expression" dxfId="2444" priority="546">
      <formula>IF(AND(CE402&gt;=0,RIGHT(TEXT(CE402,"0.#"),1)="."),TRUE,FALSE)</formula>
    </cfRule>
    <cfRule type="expression" dxfId="2443" priority="547">
      <formula>IF(AND(CE402&lt;0,RIGHT(TEXT(CE402,"0.#"),1)&lt;&gt;"."),TRUE,FALSE)</formula>
    </cfRule>
    <cfRule type="expression" dxfId="2442" priority="548">
      <formula>IF(AND(CE402&lt;0,RIGHT(TEXT(CE402,"0.#"),1)="."),TRUE,FALSE)</formula>
    </cfRule>
  </conditionalFormatting>
  <conditionalFormatting sqref="BR402:BR403">
    <cfRule type="expression" dxfId="2441" priority="543">
      <formula>IF(RIGHT(TEXT(BR402,"0.#"),1)=".",FALSE,TRUE)</formula>
    </cfRule>
    <cfRule type="expression" dxfId="2440" priority="544">
      <formula>IF(RIGHT(TEXT(BR402,"0.#"),1)=".",TRUE,FALSE)</formula>
    </cfRule>
  </conditionalFormatting>
  <conditionalFormatting sqref="CE437:CZ464">
    <cfRule type="expression" dxfId="2439" priority="539">
      <formula>IF(AND(CE437&gt;=0,RIGHT(TEXT(CE437,"0.#"),1)&lt;&gt;"."),TRUE,FALSE)</formula>
    </cfRule>
    <cfRule type="expression" dxfId="2438" priority="540">
      <formula>IF(AND(CE437&gt;=0,RIGHT(TEXT(CE437,"0.#"),1)="."),TRUE,FALSE)</formula>
    </cfRule>
    <cfRule type="expression" dxfId="2437" priority="541">
      <formula>IF(AND(CE437&lt;0,RIGHT(TEXT(CE437,"0.#"),1)&lt;&gt;"."),TRUE,FALSE)</formula>
    </cfRule>
    <cfRule type="expression" dxfId="2436" priority="542">
      <formula>IF(AND(CE437&lt;0,RIGHT(TEXT(CE437,"0.#"),1)="."),TRUE,FALSE)</formula>
    </cfRule>
  </conditionalFormatting>
  <conditionalFormatting sqref="BR437:BR464">
    <cfRule type="expression" dxfId="2435" priority="537">
      <formula>IF(RIGHT(TEXT(BR437,"0.#"),1)=".",FALSE,TRUE)</formula>
    </cfRule>
    <cfRule type="expression" dxfId="2434" priority="538">
      <formula>IF(RIGHT(TEXT(BR437,"0.#"),1)=".",TRUE,FALSE)</formula>
    </cfRule>
  </conditionalFormatting>
  <conditionalFormatting sqref="CE435:CZ436">
    <cfRule type="expression" dxfId="2433" priority="533">
      <formula>IF(AND(CE435&gt;=0,RIGHT(TEXT(CE435,"0.#"),1)&lt;&gt;"."),TRUE,FALSE)</formula>
    </cfRule>
    <cfRule type="expression" dxfId="2432" priority="534">
      <formula>IF(AND(CE435&gt;=0,RIGHT(TEXT(CE435,"0.#"),1)="."),TRUE,FALSE)</formula>
    </cfRule>
    <cfRule type="expression" dxfId="2431" priority="535">
      <formula>IF(AND(CE435&lt;0,RIGHT(TEXT(CE435,"0.#"),1)&lt;&gt;"."),TRUE,FALSE)</formula>
    </cfRule>
    <cfRule type="expression" dxfId="2430" priority="536">
      <formula>IF(AND(CE435&lt;0,RIGHT(TEXT(CE435,"0.#"),1)="."),TRUE,FALSE)</formula>
    </cfRule>
  </conditionalFormatting>
  <conditionalFormatting sqref="BR435:BR436">
    <cfRule type="expression" dxfId="2429" priority="531">
      <formula>IF(RIGHT(TEXT(BR435,"0.#"),1)=".",FALSE,TRUE)</formula>
    </cfRule>
    <cfRule type="expression" dxfId="2428" priority="532">
      <formula>IF(RIGHT(TEXT(BR435,"0.#"),1)=".",TRUE,FALSE)</formula>
    </cfRule>
  </conditionalFormatting>
  <conditionalFormatting sqref="BC24">
    <cfRule type="expression" dxfId="2427" priority="249">
      <formula>IF(RIGHT(TEXT(BC24,"0.#"),1)=".",FALSE,TRUE)</formula>
    </cfRule>
    <cfRule type="expression" dxfId="2426" priority="250">
      <formula>IF(RIGHT(TEXT(BC24,"0.#"),1)=".",TRUE,FALSE)</formula>
    </cfRule>
  </conditionalFormatting>
  <conditionalFormatting sqref="BI29">
    <cfRule type="expression" dxfId="2425" priority="219">
      <formula>IF(RIGHT(TEXT(BI29,"0.#"),1)=".",FALSE,TRUE)</formula>
    </cfRule>
    <cfRule type="expression" dxfId="2424" priority="220">
      <formula>IF(RIGHT(TEXT(BI29,"0.#"),1)=".",TRUE,FALSE)</formula>
    </cfRule>
  </conditionalFormatting>
  <conditionalFormatting sqref="DG12:DG17">
    <cfRule type="expression" dxfId="2423" priority="377">
      <formula>IF(RIGHT(TEXT(DG12,"0.#"),1)=".",FALSE,TRUE)</formula>
    </cfRule>
    <cfRule type="expression" dxfId="2422" priority="378">
      <formula>IF(RIGHT(TEXT(DG12,"0.#"),1)=".",TRUE,FALSE)</formula>
    </cfRule>
  </conditionalFormatting>
  <conditionalFormatting sqref="CX12:CX17">
    <cfRule type="expression" dxfId="2421" priority="379">
      <formula>IF(RIGHT(TEXT(CX12,"0.#"),1)=".",FALSE,TRUE)</formula>
    </cfRule>
    <cfRule type="expression" dxfId="2420" priority="380">
      <formula>IF(RIGHT(TEXT(CX12,"0.#"),1)=".",TRUE,FALSE)</formula>
    </cfRule>
  </conditionalFormatting>
  <conditionalFormatting sqref="CO12:CO17">
    <cfRule type="expression" dxfId="2419" priority="381">
      <formula>IF(RIGHT(TEXT(CO12,"0.#"),1)=".",FALSE,TRUE)</formula>
    </cfRule>
    <cfRule type="expression" dxfId="2418" priority="382">
      <formula>IF(RIGHT(TEXT(CO12,"0.#"),1)=".",TRUE,FALSE)</formula>
    </cfRule>
  </conditionalFormatting>
  <conditionalFormatting sqref="BO29">
    <cfRule type="expression" dxfId="2417" priority="221">
      <formula>IF(RIGHT(TEXT(BO29,"0.#"),1)=".",FALSE,TRUE)</formula>
    </cfRule>
    <cfRule type="expression" dxfId="2416" priority="222">
      <formula>IF(RIGHT(TEXT(BO29,"0.#"),1)=".",TRUE,FALSE)</formula>
    </cfRule>
  </conditionalFormatting>
  <conditionalFormatting sqref="BC29">
    <cfRule type="expression" dxfId="2415" priority="217">
      <formula>IF(RIGHT(TEXT(BC29,"0.#"),1)=".",FALSE,TRUE)</formula>
    </cfRule>
    <cfRule type="expression" dxfId="2414" priority="218">
      <formula>IF(RIGHT(TEXT(BC29,"0.#"),1)=".",TRUE,FALSE)</formula>
    </cfRule>
  </conditionalFormatting>
  <conditionalFormatting sqref="AQ25">
    <cfRule type="expression" dxfId="2413" priority="223">
      <formula>IF(RIGHT(TEXT(AQ25,"0.#"),1)=".",FALSE,TRUE)</formula>
    </cfRule>
    <cfRule type="expression" dxfId="2412" priority="224">
      <formula>IF(RIGHT(TEXT(AQ25,"0.#"),1)=".",TRUE,FALSE)</formula>
    </cfRule>
  </conditionalFormatting>
  <conditionalFormatting sqref="AW29">
    <cfRule type="expression" dxfId="2411" priority="215">
      <formula>IF(RIGHT(TEXT(AW29,"0.#"),1)=".",FALSE,TRUE)</formula>
    </cfRule>
    <cfRule type="expression" dxfId="2410" priority="216">
      <formula>IF(RIGHT(TEXT(AW29,"0.#"),1)=".",TRUE,FALSE)</formula>
    </cfRule>
  </conditionalFormatting>
  <conditionalFormatting sqref="DP11">
    <cfRule type="expression" dxfId="2409" priority="385">
      <formula>IF(RIGHT(TEXT(DP11,"0.#"),1)=".",FALSE,TRUE)</formula>
    </cfRule>
    <cfRule type="expression" dxfId="2408" priority="386">
      <formula>IF(RIGHT(TEXT(DP11,"0.#"),1)=".",TRUE,FALSE)</formula>
    </cfRule>
  </conditionalFormatting>
  <conditionalFormatting sqref="DY11">
    <cfRule type="expression" dxfId="2407" priority="383">
      <formula>IF(RIGHT(TEXT(DY11,"0.#"),1)=".",FALSE,TRUE)</formula>
    </cfRule>
    <cfRule type="expression" dxfId="2406" priority="384">
      <formula>IF(RIGHT(TEXT(DY11,"0.#"),1)=".",TRUE,FALSE)</formula>
    </cfRule>
  </conditionalFormatting>
  <conditionalFormatting sqref="CO11">
    <cfRule type="expression" dxfId="2405" priority="391">
      <formula>IF(RIGHT(TEXT(CO11,"0.#"),1)=".",FALSE,TRUE)</formula>
    </cfRule>
    <cfRule type="expression" dxfId="2404" priority="392">
      <formula>IF(RIGHT(TEXT(CO11,"0.#"),1)=".",TRUE,FALSE)</formula>
    </cfRule>
  </conditionalFormatting>
  <conditionalFormatting sqref="CJ42 CN42 CR42 CV42 DX42 EB42 EF42">
    <cfRule type="expression" dxfId="2403" priority="505">
      <formula>IF(RIGHT(TEXT(CJ42,"0.#"),1)=".",FALSE,TRUE)</formula>
    </cfRule>
    <cfRule type="expression" dxfId="2402" priority="506">
      <formula>IF(RIGHT(TEXT(CJ42,"0.#"),1)=".",TRUE,FALSE)</formula>
    </cfRule>
  </conditionalFormatting>
  <conditionalFormatting sqref="DY16">
    <cfRule type="expression" dxfId="2401" priority="371">
      <formula>IF(RIGHT(TEXT(DY16,"0.#"),1)=".",FALSE,TRUE)</formula>
    </cfRule>
    <cfRule type="expression" dxfId="2400" priority="372">
      <formula>IF(RIGHT(TEXT(DY16,"0.#"),1)=".",TRUE,FALSE)</formula>
    </cfRule>
  </conditionalFormatting>
  <conditionalFormatting sqref="AW30">
    <cfRule type="expression" dxfId="2399" priority="205">
      <formula>IF(RIGHT(TEXT(AW30,"0.#"),1)=".",FALSE,TRUE)</formula>
    </cfRule>
    <cfRule type="expression" dxfId="2398" priority="206">
      <formula>IF(RIGHT(TEXT(AW30,"0.#"),1)=".",TRUE,FALSE)</formula>
    </cfRule>
  </conditionalFormatting>
  <conditionalFormatting sqref="CX11">
    <cfRule type="expression" dxfId="2397" priority="389">
      <formula>IF(RIGHT(TEXT(CX11,"0.#"),1)=".",FALSE,TRUE)</formula>
    </cfRule>
    <cfRule type="expression" dxfId="2396" priority="390">
      <formula>IF(RIGHT(TEXT(CX11,"0.#"),1)=".",TRUE,FALSE)</formula>
    </cfRule>
  </conditionalFormatting>
  <conditionalFormatting sqref="BC30">
    <cfRule type="expression" dxfId="2395" priority="207">
      <formula>IF(RIGHT(TEXT(BC30,"0.#"),1)=".",FALSE,TRUE)</formula>
    </cfRule>
    <cfRule type="expression" dxfId="2394" priority="208">
      <formula>IF(RIGHT(TEXT(BC30,"0.#"),1)=".",TRUE,FALSE)</formula>
    </cfRule>
  </conditionalFormatting>
  <conditionalFormatting sqref="DP12:DP16">
    <cfRule type="expression" dxfId="2393" priority="375">
      <formula>IF(RIGHT(TEXT(DP12,"0.#"),1)=".",FALSE,TRUE)</formula>
    </cfRule>
    <cfRule type="expression" dxfId="2392" priority="376">
      <formula>IF(RIGHT(TEXT(DP12,"0.#"),1)=".",TRUE,FALSE)</formula>
    </cfRule>
  </conditionalFormatting>
  <conditionalFormatting sqref="EB29">
    <cfRule type="expression" dxfId="2391" priority="61">
      <formula>IF(RIGHT(TEXT(EB29,"0.#"),1)=".",FALSE,TRUE)</formula>
    </cfRule>
    <cfRule type="expression" dxfId="2390" priority="62">
      <formula>IF(RIGHT(TEXT(EB29,"0.#"),1)=".",TRUE,FALSE)</formula>
    </cfRule>
  </conditionalFormatting>
  <conditionalFormatting sqref="DG11">
    <cfRule type="expression" dxfId="2389" priority="387">
      <formula>IF(RIGHT(TEXT(DG11,"0.#"),1)=".",FALSE,TRUE)</formula>
    </cfRule>
    <cfRule type="expression" dxfId="2388" priority="388">
      <formula>IF(RIGHT(TEXT(DG11,"0.#"),1)=".",TRUE,FALSE)</formula>
    </cfRule>
  </conditionalFormatting>
  <conditionalFormatting sqref="DY13">
    <cfRule type="expression" dxfId="2387" priority="373">
      <formula>IF(RIGHT(TEXT(DY13,"0.#"),1)=".",FALSE,TRUE)</formula>
    </cfRule>
    <cfRule type="expression" dxfId="2386" priority="374">
      <formula>IF(RIGHT(TEXT(DY13,"0.#"),1)=".",TRUE,FALSE)</formula>
    </cfRule>
  </conditionalFormatting>
  <conditionalFormatting sqref="DJ29">
    <cfRule type="expression" dxfId="2385" priority="55">
      <formula>IF(RIGHT(TEXT(DJ29,"0.#"),1)=".",FALSE,TRUE)</formula>
    </cfRule>
    <cfRule type="expression" dxfId="2384" priority="56">
      <formula>IF(RIGHT(TEXT(DJ29,"0.#"),1)=".",TRUE,FALSE)</formula>
    </cfRule>
  </conditionalFormatting>
  <conditionalFormatting sqref="EB24">
    <cfRule type="expression" dxfId="2383" priority="81">
      <formula>IF(RIGHT(TEXT(EB24,"0.#"),1)=".",FALSE,TRUE)</formula>
    </cfRule>
    <cfRule type="expression" dxfId="2382" priority="82">
      <formula>IF(RIGHT(TEXT(EB24,"0.#"),1)=".",TRUE,FALSE)</formula>
    </cfRule>
  </conditionalFormatting>
  <conditionalFormatting sqref="BI39">
    <cfRule type="expression" dxfId="2381" priority="179">
      <formula>IF(RIGHT(TEXT(BI39,"0.#"),1)=".",FALSE,TRUE)</formula>
    </cfRule>
    <cfRule type="expression" dxfId="2380" priority="180">
      <formula>IF(RIGHT(TEXT(BI39,"0.#"),1)=".",TRUE,FALSE)</formula>
    </cfRule>
  </conditionalFormatting>
  <conditionalFormatting sqref="BC39">
    <cfRule type="expression" dxfId="2379" priority="177">
      <formula>IF(RIGHT(TEXT(BC39,"0.#"),1)=".",FALSE,TRUE)</formula>
    </cfRule>
    <cfRule type="expression" dxfId="2378" priority="178">
      <formula>IF(RIGHT(TEXT(BC39,"0.#"),1)=".",TRUE,FALSE)</formula>
    </cfRule>
  </conditionalFormatting>
  <conditionalFormatting sqref="DD29">
    <cfRule type="expression" dxfId="2377" priority="53">
      <formula>IF(RIGHT(TEXT(DD29,"0.#"),1)=".",FALSE,TRUE)</formula>
    </cfRule>
    <cfRule type="expression" dxfId="2376" priority="54">
      <formula>IF(RIGHT(TEXT(DD29,"0.#"),1)=".",TRUE,FALSE)</formula>
    </cfRule>
  </conditionalFormatting>
  <conditionalFormatting sqref="DJ24">
    <cfRule type="expression" dxfId="2375" priority="75">
      <formula>IF(RIGHT(TEXT(DJ24,"0.#"),1)=".",FALSE,TRUE)</formula>
    </cfRule>
    <cfRule type="expression" dxfId="2374" priority="76">
      <formula>IF(RIGHT(TEXT(DJ24,"0.#"),1)=".",TRUE,FALSE)</formula>
    </cfRule>
  </conditionalFormatting>
  <conditionalFormatting sqref="DP24">
    <cfRule type="expression" dxfId="2373" priority="77">
      <formula>IF(RIGHT(TEXT(DP24,"0.#"),1)=".",FALSE,TRUE)</formula>
    </cfRule>
    <cfRule type="expression" dxfId="2372" priority="78">
      <formula>IF(RIGHT(TEXT(DP24,"0.#"),1)=".",TRUE,FALSE)</formula>
    </cfRule>
  </conditionalFormatting>
  <conditionalFormatting sqref="DD24">
    <cfRule type="expression" dxfId="2371" priority="73">
      <formula>IF(RIGHT(TEXT(DD24,"0.#"),1)=".",FALSE,TRUE)</formula>
    </cfRule>
    <cfRule type="expression" dxfId="2370" priority="74">
      <formula>IF(RIGHT(TEXT(DD24,"0.#"),1)=".",TRUE,FALSE)</formula>
    </cfRule>
  </conditionalFormatting>
  <conditionalFormatting sqref="EB25">
    <cfRule type="expression" dxfId="2369" priority="71">
      <formula>IF(RIGHT(TEXT(EB25,"0.#"),1)=".",FALSE,TRUE)</formula>
    </cfRule>
    <cfRule type="expression" dxfId="2368" priority="72">
      <formula>IF(RIGHT(TEXT(EB25,"0.#"),1)=".",TRUE,FALSE)</formula>
    </cfRule>
  </conditionalFormatting>
  <conditionalFormatting sqref="DV25">
    <cfRule type="expression" dxfId="2367" priority="69">
      <formula>IF(RIGHT(TEXT(DV25,"0.#"),1)=".",FALSE,TRUE)</formula>
    </cfRule>
    <cfRule type="expression" dxfId="2366" priority="70">
      <formula>IF(RIGHT(TEXT(DV25,"0.#"),1)=".",TRUE,FALSE)</formula>
    </cfRule>
  </conditionalFormatting>
  <conditionalFormatting sqref="DD25">
    <cfRule type="expression" dxfId="2365" priority="63">
      <formula>IF(RIGHT(TEXT(DD25,"0.#"),1)=".",FALSE,TRUE)</formula>
    </cfRule>
    <cfRule type="expression" dxfId="2364" priority="64">
      <formula>IF(RIGHT(TEXT(DD25,"0.#"),1)=".",TRUE,FALSE)</formula>
    </cfRule>
  </conditionalFormatting>
  <conditionalFormatting sqref="DJ25">
    <cfRule type="expression" dxfId="2363" priority="65">
      <formula>IF(RIGHT(TEXT(DJ25,"0.#"),1)=".",FALSE,TRUE)</formula>
    </cfRule>
    <cfRule type="expression" dxfId="2362" priority="66">
      <formula>IF(RIGHT(TEXT(DJ25,"0.#"),1)=".",TRUE,FALSE)</formula>
    </cfRule>
  </conditionalFormatting>
  <conditionalFormatting sqref="DP25">
    <cfRule type="expression" dxfId="2361" priority="67">
      <formula>IF(RIGHT(TEXT(DP25,"0.#"),1)=".",FALSE,TRUE)</formula>
    </cfRule>
    <cfRule type="expression" dxfId="2360" priority="68">
      <formula>IF(RIGHT(TEXT(DP25,"0.#"),1)=".",TRUE,FALSE)</formula>
    </cfRule>
  </conditionalFormatting>
  <conditionalFormatting sqref="DV29">
    <cfRule type="expression" dxfId="2359" priority="59">
      <formula>IF(RIGHT(TEXT(DV29,"0.#"),1)=".",FALSE,TRUE)</formula>
    </cfRule>
    <cfRule type="expression" dxfId="2358" priority="60">
      <formula>IF(RIGHT(TEXT(DV29,"0.#"),1)=".",TRUE,FALSE)</formula>
    </cfRule>
  </conditionalFormatting>
  <conditionalFormatting sqref="DP29">
    <cfRule type="expression" dxfId="2357" priority="57">
      <formula>IF(RIGHT(TEXT(DP29,"0.#"),1)=".",FALSE,TRUE)</formula>
    </cfRule>
    <cfRule type="expression" dxfId="2356" priority="58">
      <formula>IF(RIGHT(TEXT(DP29,"0.#"),1)=".",TRUE,FALSE)</formula>
    </cfRule>
  </conditionalFormatting>
  <conditionalFormatting sqref="EB30">
    <cfRule type="expression" dxfId="2355" priority="51">
      <formula>IF(RIGHT(TEXT(EB30,"0.#"),1)=".",FALSE,TRUE)</formula>
    </cfRule>
    <cfRule type="expression" dxfId="2354" priority="52">
      <formula>IF(RIGHT(TEXT(EB30,"0.#"),1)=".",TRUE,FALSE)</formula>
    </cfRule>
  </conditionalFormatting>
  <conditionalFormatting sqref="BO24">
    <cfRule type="expression" dxfId="2353" priority="261">
      <formula>IF(RIGHT(TEXT(BO24,"0.#"),1)=".",FALSE,TRUE)</formula>
    </cfRule>
    <cfRule type="expression" dxfId="2352" priority="262">
      <formula>IF(RIGHT(TEXT(BO24,"0.#"),1)=".",TRUE,FALSE)</formula>
    </cfRule>
  </conditionalFormatting>
  <conditionalFormatting sqref="EB38">
    <cfRule type="expression" dxfId="2351" priority="31">
      <formula>IF(RIGHT(TEXT(EB38,"0.#"),1)=".",FALSE,TRUE)</formula>
    </cfRule>
    <cfRule type="expression" dxfId="2350" priority="32">
      <formula>IF(RIGHT(TEXT(EB38,"0.#"),1)=".",TRUE,FALSE)</formula>
    </cfRule>
  </conditionalFormatting>
  <conditionalFormatting sqref="DV38">
    <cfRule type="expression" dxfId="2349" priority="29">
      <formula>IF(RIGHT(TEXT(DV38,"0.#"),1)=".",FALSE,TRUE)</formula>
    </cfRule>
    <cfRule type="expression" dxfId="2348" priority="30">
      <formula>IF(RIGHT(TEXT(DV38,"0.#"),1)=".",TRUE,FALSE)</formula>
    </cfRule>
  </conditionalFormatting>
  <conditionalFormatting sqref="DD37">
    <cfRule type="expression" dxfId="2347" priority="33">
      <formula>IF(RIGHT(TEXT(DD37,"0.#"),1)=".",FALSE,TRUE)</formula>
    </cfRule>
    <cfRule type="expression" dxfId="2346" priority="34">
      <formula>IF(RIGHT(TEXT(DD37,"0.#"),1)=".",TRUE,FALSE)</formula>
    </cfRule>
  </conditionalFormatting>
  <conditionalFormatting sqref="DP38">
    <cfRule type="expression" dxfId="2345" priority="27">
      <formula>IF(RIGHT(TEXT(DP38,"0.#"),1)=".",FALSE,TRUE)</formula>
    </cfRule>
    <cfRule type="expression" dxfId="2344" priority="28">
      <formula>IF(RIGHT(TEXT(DP38,"0.#"),1)=".",TRUE,FALSE)</formula>
    </cfRule>
  </conditionalFormatting>
  <conditionalFormatting sqref="DJ38">
    <cfRule type="expression" dxfId="2343" priority="25">
      <formula>IF(RIGHT(TEXT(DJ38,"0.#"),1)=".",FALSE,TRUE)</formula>
    </cfRule>
    <cfRule type="expression" dxfId="2342" priority="26">
      <formula>IF(RIGHT(TEXT(DJ38,"0.#"),1)=".",TRUE,FALSE)</formula>
    </cfRule>
  </conditionalFormatting>
  <conditionalFormatting sqref="BI24">
    <cfRule type="expression" dxfId="2341" priority="255">
      <formula>IF(RIGHT(TEXT(BI24,"0.#"),1)=".",FALSE,TRUE)</formula>
    </cfRule>
    <cfRule type="expression" dxfId="2340" priority="256">
      <formula>IF(RIGHT(TEXT(BI24,"0.#"),1)=".",TRUE,FALSE)</formula>
    </cfRule>
  </conditionalFormatting>
  <conditionalFormatting sqref="EB37">
    <cfRule type="expression" dxfId="2339" priority="41">
      <formula>IF(RIGHT(TEXT(EB37,"0.#"),1)=".",FALSE,TRUE)</formula>
    </cfRule>
    <cfRule type="expression" dxfId="2338" priority="42">
      <formula>IF(RIGHT(TEXT(EB37,"0.#"),1)=".",TRUE,FALSE)</formula>
    </cfRule>
  </conditionalFormatting>
  <conditionalFormatting sqref="AQ30">
    <cfRule type="expression" dxfId="2337" priority="1">
      <formula>IF(RIGHT(TEXT(AQ30,"0.#"),1)=".",FALSE,TRUE)</formula>
    </cfRule>
    <cfRule type="expression" dxfId="2336" priority="2">
      <formula>IF(RIGHT(TEXT(AQ30,"0.#"),1)=".",TRUE,FALSE)</formula>
    </cfRule>
  </conditionalFormatting>
  <conditionalFormatting sqref="DD38">
    <cfRule type="expression" dxfId="2335" priority="23">
      <formula>IF(RIGHT(TEXT(DD38,"0.#"),1)=".",FALSE,TRUE)</formula>
    </cfRule>
    <cfRule type="expression" dxfId="2334" priority="24">
      <formula>IF(RIGHT(TEXT(DD38,"0.#"),1)=".",TRUE,FALSE)</formula>
    </cfRule>
  </conditionalFormatting>
  <conditionalFormatting sqref="EB39">
    <cfRule type="expression" dxfId="2333" priority="21">
      <formula>IF(RIGHT(TEXT(EB39,"0.#"),1)=".",FALSE,TRUE)</formula>
    </cfRule>
    <cfRule type="expression" dxfId="2332" priority="22">
      <formula>IF(RIGHT(TEXT(EB39,"0.#"),1)=".",TRUE,FALSE)</formula>
    </cfRule>
  </conditionalFormatting>
  <conditionalFormatting sqref="DD39">
    <cfRule type="expression" dxfId="2331" priority="13">
      <formula>IF(RIGHT(TEXT(DD39,"0.#"),1)=".",FALSE,TRUE)</formula>
    </cfRule>
    <cfRule type="expression" dxfId="2330" priority="14">
      <formula>IF(RIGHT(TEXT(DD39,"0.#"),1)=".",TRUE,FALSE)</formula>
    </cfRule>
  </conditionalFormatting>
  <conditionalFormatting sqref="AW24">
    <cfRule type="expression" dxfId="2329" priority="243">
      <formula>IF(RIGHT(TEXT(AW24,"0.#"),1)=".",FALSE,TRUE)</formula>
    </cfRule>
    <cfRule type="expression" dxfId="2328" priority="244">
      <formula>IF(RIGHT(TEXT(AW24,"0.#"),1)=".",TRUE,FALSE)</formula>
    </cfRule>
  </conditionalFormatting>
  <conditionalFormatting sqref="AQ24">
    <cfRule type="expression" dxfId="2327" priority="237">
      <formula>IF(RIGHT(TEXT(AQ24,"0.#"),1)=".",FALSE,TRUE)</formula>
    </cfRule>
    <cfRule type="expression" dxfId="2326" priority="238">
      <formula>IF(RIGHT(TEXT(AQ24,"0.#"),1)=".",TRUE,FALSE)</formula>
    </cfRule>
  </conditionalFormatting>
  <conditionalFormatting sqref="BO25">
    <cfRule type="expression" dxfId="2325" priority="231">
      <formula>IF(RIGHT(TEXT(BO25,"0.#"),1)=".",FALSE,TRUE)</formula>
    </cfRule>
    <cfRule type="expression" dxfId="2324" priority="232">
      <formula>IF(RIGHT(TEXT(BO25,"0.#"),1)=".",TRUE,FALSE)</formula>
    </cfRule>
  </conditionalFormatting>
  <conditionalFormatting sqref="BI25">
    <cfRule type="expression" dxfId="2323" priority="229">
      <formula>IF(RIGHT(TEXT(BI25,"0.#"),1)=".",FALSE,TRUE)</formula>
    </cfRule>
    <cfRule type="expression" dxfId="2322" priority="230">
      <formula>IF(RIGHT(TEXT(BI25,"0.#"),1)=".",TRUE,FALSE)</formula>
    </cfRule>
  </conditionalFormatting>
  <conditionalFormatting sqref="BC25">
    <cfRule type="expression" dxfId="2321" priority="227">
      <formula>IF(RIGHT(TEXT(BC25,"0.#"),1)=".",FALSE,TRUE)</formula>
    </cfRule>
    <cfRule type="expression" dxfId="2320" priority="228">
      <formula>IF(RIGHT(TEXT(BC25,"0.#"),1)=".",TRUE,FALSE)</formula>
    </cfRule>
  </conditionalFormatting>
  <conditionalFormatting sqref="AW25">
    <cfRule type="expression" dxfId="2319" priority="225">
      <formula>IF(RIGHT(TEXT(AW25,"0.#"),1)=".",FALSE,TRUE)</formula>
    </cfRule>
    <cfRule type="expression" dxfId="2318" priority="226">
      <formula>IF(RIGHT(TEXT(AW25,"0.#"),1)=".",TRUE,FALSE)</formula>
    </cfRule>
  </conditionalFormatting>
  <conditionalFormatting sqref="AQ29">
    <cfRule type="expression" dxfId="2317" priority="213">
      <formula>IF(RIGHT(TEXT(AQ29,"0.#"),1)=".",FALSE,TRUE)</formula>
    </cfRule>
    <cfRule type="expression" dxfId="2316" priority="214">
      <formula>IF(RIGHT(TEXT(AQ29,"0.#"),1)=".",TRUE,FALSE)</formula>
    </cfRule>
  </conditionalFormatting>
  <conditionalFormatting sqref="BO30">
    <cfRule type="expression" dxfId="2315" priority="211">
      <formula>IF(RIGHT(TEXT(BO30,"0.#"),1)=".",FALSE,TRUE)</formula>
    </cfRule>
    <cfRule type="expression" dxfId="2314" priority="212">
      <formula>IF(RIGHT(TEXT(BO30,"0.#"),1)=".",TRUE,FALSE)</formula>
    </cfRule>
  </conditionalFormatting>
  <conditionalFormatting sqref="BI30">
    <cfRule type="expression" dxfId="2313" priority="209">
      <formula>IF(RIGHT(TEXT(BI30,"0.#"),1)=".",FALSE,TRUE)</formula>
    </cfRule>
    <cfRule type="expression" dxfId="2312" priority="210">
      <formula>IF(RIGHT(TEXT(BI30,"0.#"),1)=".",TRUE,FALSE)</formula>
    </cfRule>
  </conditionalFormatting>
  <conditionalFormatting sqref="BO37">
    <cfRule type="expression" dxfId="2311" priority="201">
      <formula>IF(RIGHT(TEXT(BO37,"0.#"),1)=".",FALSE,TRUE)</formula>
    </cfRule>
    <cfRule type="expression" dxfId="2310" priority="202">
      <formula>IF(RIGHT(TEXT(BO37,"0.#"),1)=".",TRUE,FALSE)</formula>
    </cfRule>
  </conditionalFormatting>
  <conditionalFormatting sqref="BI37">
    <cfRule type="expression" dxfId="2309" priority="199">
      <formula>IF(RIGHT(TEXT(BI37,"0.#"),1)=".",FALSE,TRUE)</formula>
    </cfRule>
    <cfRule type="expression" dxfId="2308" priority="200">
      <formula>IF(RIGHT(TEXT(BI37,"0.#"),1)=".",TRUE,FALSE)</formula>
    </cfRule>
  </conditionalFormatting>
  <conditionalFormatting sqref="BC37">
    <cfRule type="expression" dxfId="2307" priority="197">
      <formula>IF(RIGHT(TEXT(BC37,"0.#"),1)=".",FALSE,TRUE)</formula>
    </cfRule>
    <cfRule type="expression" dxfId="2306" priority="198">
      <formula>IF(RIGHT(TEXT(BC37,"0.#"),1)=".",TRUE,FALSE)</formula>
    </cfRule>
  </conditionalFormatting>
  <conditionalFormatting sqref="AW37">
    <cfRule type="expression" dxfId="2305" priority="195">
      <formula>IF(RIGHT(TEXT(AW37,"0.#"),1)=".",FALSE,TRUE)</formula>
    </cfRule>
    <cfRule type="expression" dxfId="2304" priority="196">
      <formula>IF(RIGHT(TEXT(AW37,"0.#"),1)=".",TRUE,FALSE)</formula>
    </cfRule>
  </conditionalFormatting>
  <conditionalFormatting sqref="AQ37">
    <cfRule type="expression" dxfId="2303" priority="193">
      <formula>IF(RIGHT(TEXT(AQ37,"0.#"),1)=".",FALSE,TRUE)</formula>
    </cfRule>
    <cfRule type="expression" dxfId="2302" priority="194">
      <formula>IF(RIGHT(TEXT(AQ37,"0.#"),1)=".",TRUE,FALSE)</formula>
    </cfRule>
  </conditionalFormatting>
  <conditionalFormatting sqref="BO38">
    <cfRule type="expression" dxfId="2301" priority="191">
      <formula>IF(RIGHT(TEXT(BO38,"0.#"),1)=".",FALSE,TRUE)</formula>
    </cfRule>
    <cfRule type="expression" dxfId="2300" priority="192">
      <formula>IF(RIGHT(TEXT(BO38,"0.#"),1)=".",TRUE,FALSE)</formula>
    </cfRule>
  </conditionalFormatting>
  <conditionalFormatting sqref="BI38">
    <cfRule type="expression" dxfId="2299" priority="189">
      <formula>IF(RIGHT(TEXT(BI38,"0.#"),1)=".",FALSE,TRUE)</formula>
    </cfRule>
    <cfRule type="expression" dxfId="2298" priority="190">
      <formula>IF(RIGHT(TEXT(BI38,"0.#"),1)=".",TRUE,FALSE)</formula>
    </cfRule>
  </conditionalFormatting>
  <conditionalFormatting sqref="BC38">
    <cfRule type="expression" dxfId="2297" priority="187">
      <formula>IF(RIGHT(TEXT(BC38,"0.#"),1)=".",FALSE,TRUE)</formula>
    </cfRule>
    <cfRule type="expression" dxfId="2296" priority="188">
      <formula>IF(RIGHT(TEXT(BC38,"0.#"),1)=".",TRUE,FALSE)</formula>
    </cfRule>
  </conditionalFormatting>
  <conditionalFormatting sqref="AW38">
    <cfRule type="expression" dxfId="2295" priority="185">
      <formula>IF(RIGHT(TEXT(AW38,"0.#"),1)=".",FALSE,TRUE)</formula>
    </cfRule>
    <cfRule type="expression" dxfId="2294" priority="186">
      <formula>IF(RIGHT(TEXT(AW38,"0.#"),1)=".",TRUE,FALSE)</formula>
    </cfRule>
  </conditionalFormatting>
  <conditionalFormatting sqref="AQ38">
    <cfRule type="expression" dxfId="2293" priority="183">
      <formula>IF(RIGHT(TEXT(AQ38,"0.#"),1)=".",FALSE,TRUE)</formula>
    </cfRule>
    <cfRule type="expression" dxfId="2292" priority="184">
      <formula>IF(RIGHT(TEXT(AQ38,"0.#"),1)=".",TRUE,FALSE)</formula>
    </cfRule>
  </conditionalFormatting>
  <conditionalFormatting sqref="BO39">
    <cfRule type="expression" dxfId="2291" priority="181">
      <formula>IF(RIGHT(TEXT(BO39,"0.#"),1)=".",FALSE,TRUE)</formula>
    </cfRule>
    <cfRule type="expression" dxfId="2290" priority="182">
      <formula>IF(RIGHT(TEXT(BO39,"0.#"),1)=".",TRUE,FALSE)</formula>
    </cfRule>
  </conditionalFormatting>
  <conditionalFormatting sqref="AW39">
    <cfRule type="expression" dxfId="2289" priority="175">
      <formula>IF(RIGHT(TEXT(AW39,"0.#"),1)=".",FALSE,TRUE)</formula>
    </cfRule>
    <cfRule type="expression" dxfId="2288" priority="176">
      <formula>IF(RIGHT(TEXT(AW39,"0.#"),1)=".",TRUE,FALSE)</formula>
    </cfRule>
  </conditionalFormatting>
  <conditionalFormatting sqref="AQ39">
    <cfRule type="expression" dxfId="2287" priority="173">
      <formula>IF(RIGHT(TEXT(AQ39,"0.#"),1)=".",FALSE,TRUE)</formula>
    </cfRule>
    <cfRule type="expression" dxfId="2286" priority="174">
      <formula>IF(RIGHT(TEXT(AQ39,"0.#"),1)=".",TRUE,FALSE)</formula>
    </cfRule>
  </conditionalFormatting>
  <conditionalFormatting sqref="BO31">
    <cfRule type="expression" dxfId="2285" priority="171">
      <formula>IF(RIGHT(TEXT(BO31,"0.#"),1)=".",FALSE,TRUE)</formula>
    </cfRule>
    <cfRule type="expression" dxfId="2284" priority="172">
      <formula>IF(RIGHT(TEXT(BO31,"0.#"),1)=".",TRUE,FALSE)</formula>
    </cfRule>
  </conditionalFormatting>
  <conditionalFormatting sqref="BI31">
    <cfRule type="expression" dxfId="2283" priority="169">
      <formula>IF(RIGHT(TEXT(BI31,"0.#"),1)=".",FALSE,TRUE)</formula>
    </cfRule>
    <cfRule type="expression" dxfId="2282" priority="170">
      <formula>IF(RIGHT(TEXT(BI31,"0.#"),1)=".",TRUE,FALSE)</formula>
    </cfRule>
  </conditionalFormatting>
  <conditionalFormatting sqref="BC31">
    <cfRule type="expression" dxfId="2281" priority="167">
      <formula>IF(RIGHT(TEXT(BC31,"0.#"),1)=".",FALSE,TRUE)</formula>
    </cfRule>
    <cfRule type="expression" dxfId="2280" priority="168">
      <formula>IF(RIGHT(TEXT(BC31,"0.#"),1)=".",TRUE,FALSE)</formula>
    </cfRule>
  </conditionalFormatting>
  <conditionalFormatting sqref="AW31">
    <cfRule type="expression" dxfId="2279" priority="165">
      <formula>IF(RIGHT(TEXT(AW31,"0.#"),1)=".",FALSE,TRUE)</formula>
    </cfRule>
    <cfRule type="expression" dxfId="2278" priority="166">
      <formula>IF(RIGHT(TEXT(AW31,"0.#"),1)=".",TRUE,FALSE)</formula>
    </cfRule>
  </conditionalFormatting>
  <conditionalFormatting sqref="AQ31">
    <cfRule type="expression" dxfId="2277" priority="163">
      <formula>IF(RIGHT(TEXT(AQ31,"0.#"),1)=".",FALSE,TRUE)</formula>
    </cfRule>
    <cfRule type="expression" dxfId="2276" priority="164">
      <formula>IF(RIGHT(TEXT(AQ31,"0.#"),1)=".",TRUE,FALSE)</formula>
    </cfRule>
  </conditionalFormatting>
  <conditionalFormatting sqref="DV24">
    <cfRule type="expression" dxfId="2275" priority="79">
      <formula>IF(RIGHT(TEXT(DV24,"0.#"),1)=".",FALSE,TRUE)</formula>
    </cfRule>
    <cfRule type="expression" dxfId="2274" priority="80">
      <formula>IF(RIGHT(TEXT(DV24,"0.#"),1)=".",TRUE,FALSE)</formula>
    </cfRule>
  </conditionalFormatting>
  <conditionalFormatting sqref="DV30">
    <cfRule type="expression" dxfId="2273" priority="49">
      <formula>IF(RIGHT(TEXT(DV30,"0.#"),1)=".",FALSE,TRUE)</formula>
    </cfRule>
    <cfRule type="expression" dxfId="2272" priority="50">
      <formula>IF(RIGHT(TEXT(DV30,"0.#"),1)=".",TRUE,FALSE)</formula>
    </cfRule>
  </conditionalFormatting>
  <conditionalFormatting sqref="DP30">
    <cfRule type="expression" dxfId="2271" priority="47">
      <formula>IF(RIGHT(TEXT(DP30,"0.#"),1)=".",FALSE,TRUE)</formula>
    </cfRule>
    <cfRule type="expression" dxfId="2270" priority="48">
      <formula>IF(RIGHT(TEXT(DP30,"0.#"),1)=".",TRUE,FALSE)</formula>
    </cfRule>
  </conditionalFormatting>
  <conditionalFormatting sqref="DJ30">
    <cfRule type="expression" dxfId="2269" priority="45">
      <formula>IF(RIGHT(TEXT(DJ30,"0.#"),1)=".",FALSE,TRUE)</formula>
    </cfRule>
    <cfRule type="expression" dxfId="2268" priority="46">
      <formula>IF(RIGHT(TEXT(DJ30,"0.#"),1)=".",TRUE,FALSE)</formula>
    </cfRule>
  </conditionalFormatting>
  <conditionalFormatting sqref="DD30">
    <cfRule type="expression" dxfId="2267" priority="43">
      <formula>IF(RIGHT(TEXT(DD30,"0.#"),1)=".",FALSE,TRUE)</formula>
    </cfRule>
    <cfRule type="expression" dxfId="2266" priority="44">
      <formula>IF(RIGHT(TEXT(DD30,"0.#"),1)=".",TRUE,FALSE)</formula>
    </cfRule>
  </conditionalFormatting>
  <conditionalFormatting sqref="DV37">
    <cfRule type="expression" dxfId="2265" priority="39">
      <formula>IF(RIGHT(TEXT(DV37,"0.#"),1)=".",FALSE,TRUE)</formula>
    </cfRule>
    <cfRule type="expression" dxfId="2264" priority="40">
      <formula>IF(RIGHT(TEXT(DV37,"0.#"),1)=".",TRUE,FALSE)</formula>
    </cfRule>
  </conditionalFormatting>
  <conditionalFormatting sqref="DP37">
    <cfRule type="expression" dxfId="2263" priority="37">
      <formula>IF(RIGHT(TEXT(DP37,"0.#"),1)=".",FALSE,TRUE)</formula>
    </cfRule>
    <cfRule type="expression" dxfId="2262" priority="38">
      <formula>IF(RIGHT(TEXT(DP37,"0.#"),1)=".",TRUE,FALSE)</formula>
    </cfRule>
  </conditionalFormatting>
  <conditionalFormatting sqref="DJ37">
    <cfRule type="expression" dxfId="2261" priority="35">
      <formula>IF(RIGHT(TEXT(DJ37,"0.#"),1)=".",FALSE,TRUE)</formula>
    </cfRule>
    <cfRule type="expression" dxfId="2260" priority="36">
      <formula>IF(RIGHT(TEXT(DJ37,"0.#"),1)=".",TRUE,FALSE)</formula>
    </cfRule>
  </conditionalFormatting>
  <conditionalFormatting sqref="DV39">
    <cfRule type="expression" dxfId="2259" priority="19">
      <formula>IF(RIGHT(TEXT(DV39,"0.#"),1)=".",FALSE,TRUE)</formula>
    </cfRule>
    <cfRule type="expression" dxfId="2258" priority="20">
      <formula>IF(RIGHT(TEXT(DV39,"0.#"),1)=".",TRUE,FALSE)</formula>
    </cfRule>
  </conditionalFormatting>
  <conditionalFormatting sqref="DP39">
    <cfRule type="expression" dxfId="2257" priority="17">
      <formula>IF(RIGHT(TEXT(DP39,"0.#"),1)=".",FALSE,TRUE)</formula>
    </cfRule>
    <cfRule type="expression" dxfId="2256" priority="18">
      <formula>IF(RIGHT(TEXT(DP39,"0.#"),1)=".",TRUE,FALSE)</formula>
    </cfRule>
  </conditionalFormatting>
  <conditionalFormatting sqref="DJ39">
    <cfRule type="expression" dxfId="2255" priority="15">
      <formula>IF(RIGHT(TEXT(DJ39,"0.#"),1)=".",FALSE,TRUE)</formula>
    </cfRule>
    <cfRule type="expression" dxfId="2254" priority="16">
      <formula>IF(RIGHT(TEXT(DJ39,"0.#"),1)=".",TRUE,FALSE)</formula>
    </cfRule>
  </conditionalFormatting>
  <conditionalFormatting sqref="EB31">
    <cfRule type="expression" dxfId="2253" priority="11">
      <formula>IF(RIGHT(TEXT(EB31,"0.#"),1)=".",FALSE,TRUE)</formula>
    </cfRule>
    <cfRule type="expression" dxfId="2252" priority="12">
      <formula>IF(RIGHT(TEXT(EB31,"0.#"),1)=".",TRUE,FALSE)</formula>
    </cfRule>
  </conditionalFormatting>
  <conditionalFormatting sqref="DV31">
    <cfRule type="expression" dxfId="2251" priority="9">
      <formula>IF(RIGHT(TEXT(DV31,"0.#"),1)=".",FALSE,TRUE)</formula>
    </cfRule>
    <cfRule type="expression" dxfId="2250" priority="10">
      <formula>IF(RIGHT(TEXT(DV31,"0.#"),1)=".",TRUE,FALSE)</formula>
    </cfRule>
  </conditionalFormatting>
  <conditionalFormatting sqref="DP31">
    <cfRule type="expression" dxfId="2249" priority="7">
      <formula>IF(RIGHT(TEXT(DP31,"0.#"),1)=".",FALSE,TRUE)</formula>
    </cfRule>
    <cfRule type="expression" dxfId="2248" priority="8">
      <formula>IF(RIGHT(TEXT(DP31,"0.#"),1)=".",TRUE,FALSE)</formula>
    </cfRule>
  </conditionalFormatting>
  <conditionalFormatting sqref="DJ31">
    <cfRule type="expression" dxfId="2247" priority="5">
      <formula>IF(RIGHT(TEXT(DJ31,"0.#"),1)=".",FALSE,TRUE)</formula>
    </cfRule>
    <cfRule type="expression" dxfId="2246" priority="6">
      <formula>IF(RIGHT(TEXT(DJ31,"0.#"),1)=".",TRUE,FALSE)</formula>
    </cfRule>
  </conditionalFormatting>
  <conditionalFormatting sqref="DD31">
    <cfRule type="expression" dxfId="2245" priority="3">
      <formula>IF(RIGHT(TEXT(DD31,"0.#"),1)=".",FALSE,TRUE)</formula>
    </cfRule>
    <cfRule type="expression" dxfId="2244" priority="4">
      <formula>IF(RIGHT(TEXT(DD31,"0.#"),1)=".",TRUE,FALSE)</formula>
    </cfRule>
  </conditionalFormatting>
  <dataValidations count="16">
    <dataValidation type="custom" allowBlank="1" showInputMessage="1" showErrorMessage="1" errorTitle="法人番号チェック" error="法人番号は13桁の数字で入力してください。" sqref="K469:P498 K435:P464 K402:P431 K369:P398 K336:P365 K303:P332 K270:P299 K237:P266 K204:P233 BC469:BH498 BC435:BH464 BC402:BH431 BC369:BH398 BC336:BH365 BC303:BH332 BC270:BH299 BC237:BH266 BC204:BH233">
      <formula1>OR(K204="-",AND(LEN(K204)=13,IFERROR(SEARCH("-",K204),"")="",IFERROR(SEARCH(".",K204),"")="",ISNUMBER(K204)))</formula1>
    </dataValidation>
    <dataValidation type="list" allowBlank="1" showInputMessage="1" showErrorMessage="1" sqref="R113:S113 AD113:AE113 AP113:AQ113 BJ113:BK113 BV113:BW113 CZ113:DA113">
      <formula1>#REF!</formula1>
    </dataValidation>
    <dataValidation type="custom" imeMode="disabled" allowBlank="1" showInputMessage="1" showErrorMessage="1" sqref="AV46:AY46 AR46:AS46 AM469:AP498 AF47:AY52 AV54:AY54 AR54:AS54 AF55:AY57 AV148:AY157 Z148:AC157 AV161:AY170 Z161:AC170 AV174:AY183 Z174:AC183 AV187:AY196 Z187:AC196 Z204:AC233 AM204:AP233 Z237:AC266 AM237:AP266 Z270:AC299 AM270:AP299 Z303:AC332 AM303:AP332 Z336:AC365 AM336:AP365 Z369:AC398 AM369:AP398 Z402:AC431 AM402:AP431 Z435:AC464 AM435:AP464 Z469:AC498 BX42:CY42 DF46:DI46 DB46:DC46 CE469:CZ498 BX47:DI52 DF54:DI54 DB54:DC54 BX55:DI57 DF148:DI157 BR148:BU157 DF161:DI170 BR161:BU170 DF174:DI183 BR174:BU183 DF187:DI196 BR187:BU196 CO11:CO17 BR204:BU233 CE204:CZ233 BR237:BU266 CE237:CZ266 BR270:BU299 CE270:CZ299 BR303:BU332 CE303:CZ332 BR336:BU365 CE336:CZ365 BR369:BU398 CE369:CZ398 BR402:BU431 CE402:CZ431 BR435:BU464 CE435:CZ464 BR469:BU498 CX11:CX17 DY13 DP11:DP16 DY16 AF42:AY42 DX42:EG42 DY11 DG11:DG17 BO36:BO39 BC37:BC39 AW37:AW39 BI36:BI39 BO24:BO25 BI28:BI31 BC29:BC31 BC24:BC25 AW29:AW31 BO28:BO31 AQ37:AQ39 DV24:DV25 AW24:AW25 AQ24:AQ25 BI24:BI25 EB36:EB39 DP37:DP39 DJ37:DJ39 DV36:DV39 EB24:EB25 DV28:DV31 DP29:DP31 DP24:DP25 DJ29:DJ31 EB28:EB31 DD37:DD39 DD29:DD31 DJ24:DJ25 DD24:DD25 AQ29:AQ31">
      <formula1>OR(ISNUMBER(Z11),Z11="-")</formula1>
    </dataValidation>
    <dataValidation type="list" allowBlank="1" showInputMessage="1" showErrorMessage="1" sqref="I87:J91 BA87:BB91"/>
    <dataValidation type="list" allowBlank="1" showInputMessage="1" showErrorMessage="1" sqref="AP198 AP465 AS59 CZ198 CZ465 DC59">
      <formula1>"　, ☑"</formula1>
    </dataValidation>
    <dataValidation type="list" allowBlank="1" showInputMessage="1" showErrorMessage="1" error="プルダウンリストから選択してください。" sqref="AE68:AG71 AE74:AE85 AF74:AG78 AF80:AG85 BW68:BY71 BW74:BW85 BX74:BY78 BX80:BY85">
      <formula1>"○,△,×,‐"</formula1>
    </dataValidation>
    <dataValidation type="list" allowBlank="1" showInputMessage="1" showErrorMessage="1" error="プルダウンリストから選択してください。" sqref="AE72:AG73 BW72:BY73">
      <formula1>"有,無"</formula1>
    </dataValidation>
    <dataValidation type="list" allowBlank="1" showInputMessage="1" showErrorMessage="1" sqref="A99:E99"/>
    <dataValidation type="whole" imeMode="disabled" allowBlank="1" showInputMessage="1" showErrorMessage="1" sqref="AX2:AY2 DH2:DI2">
      <formula1>0</formula1>
      <formula2>99</formula2>
    </dataValidation>
    <dataValidation type="custom" imeMode="disabled" allowBlank="1" showInputMessage="1" showErrorMessage="1" sqref="AI204:AL233 AI237:AL266 AI270:AL299 AI303:AL332 AI336:AL365 AI369:AL398 AI402:AL431 AI435:AL464 AI469:AL498 CA204:CD233 CA237:CD266 CA270:CD299 CA303:CD332 CA336:CD365 CA369:CD398 CA402:CD431 CA435:CD464 CA469:CD498">
      <formula1>OR(AND(MOD(IF(ISNUMBER(AI204),AI204,0.5),1)=0,0&lt;=AI204),AI204="-")</formula1>
    </dataValidation>
    <dataValidation type="list" allowBlank="1" showInputMessage="1" showErrorMessage="1" sqref="A97:E97"/>
    <dataValidation type="whole" imeMode="disabled" allowBlank="1" showInputMessage="1" showErrorMessage="1" sqref="AT2:AV2 DD2:DF2">
      <formula1>0</formula1>
      <formula2>9999</formula2>
    </dataValidation>
    <dataValidation type="whole" allowBlank="1" showInputMessage="1" showErrorMessage="1" sqref="AK111:AL112 Y111:Z112 AK113 M111:M113 N111:N112 Y113 AV111:AW112 K87:K91 CC111:CD112 BQ111:BR112 CC113 BE111:BE113 BF111:BF112 BQ113 DF111:DG112 BC87:BC91">
      <formula1>0</formula1>
      <formula2>9999</formula2>
    </dataValidation>
    <dataValidation type="whole" allowBlank="1" showInputMessage="1" showErrorMessage="1" sqref="P111:Q112 AN111:AO112 AB111:AC112 AY111:AY113 BH111:BI112 CF111:CY112 BT111:BU112 DI111:DI113">
      <formula1>0</formula1>
      <formula2>99</formula2>
    </dataValidation>
    <dataValidation type="list" allowBlank="1" showInputMessage="1" showErrorMessage="1" sqref="C87:D91">
      <formula1>#REF!</formula1>
    </dataValidation>
    <dataValidation type="list" allowBlank="1" showInputMessage="1" showErrorMessage="1" sqref="C469:D498 AD469:AH498 V111:W112 J111:K112 AH111:AI112 AS111:AT112 AD204:AH233 AD237:AH266 AD270:AH299 AD303:AH332 AD336:AH365 AD369:AH398 AD402:AH431 AD435:AH464 K63:U63 AP111:AQ112 R111:T112 AD111:AF112 T113:X113 AF113:AJ113 AR113:AV113 BV469:BZ498 BN111:BO112 BB111:BC112 BZ111:CA112 DC111:DD112 BV204:BZ233 BV237:BZ266 BV270:BZ299 BV303:BZ332 BV336:BZ365 BV369:BZ398 BV402:BZ431 BV435:BZ464 BC63:BM63 CZ111:DA112 BJ111:BL112 BV111:BX112 BL113:BP113 BX113:CB113 DB113:DF113 AZ87:AZ91 AZ113:BD113 AZ111:AZ112 E87:H91 E113:L113 E111:H112">
      <formula1>#REF!</formula1>
    </dataValidation>
  </dataValidations>
  <printOptions horizontalCentered="1"/>
  <pageMargins left="0.39370078740157483" right="0.39370078740157483" top="0.59055118110236227" bottom="0.39370078740157483" header="0.51181102362204722" footer="0.51181102362204722"/>
  <pageSetup paperSize="8" scale="52" fitToHeight="0" orientation="landscape" r:id="rId3"/>
  <headerFooter differentFirst="1" alignWithMargins="0"/>
  <rowBreaks count="11" manualBreakCount="11">
    <brk id="101" max="49" man="1"/>
    <brk id="145" max="49" man="1"/>
    <brk id="198" max="16383" man="1"/>
    <brk id="234" max="16383" man="1"/>
    <brk id="267" max="16383" man="1"/>
    <brk id="300" max="16383" man="1"/>
    <brk id="333" max="16383" man="1"/>
    <brk id="366" max="16383" man="1"/>
    <brk id="399" max="16383" man="1"/>
    <brk id="432" max="16383" man="1"/>
    <brk id="466"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516"/>
  <sheetViews>
    <sheetView view="pageBreakPreview" zoomScale="50" zoomScaleNormal="75" zoomScaleSheetLayoutView="50" workbookViewId="0">
      <selection activeCell="BH10" sqref="BH10:BZ19"/>
    </sheetView>
  </sheetViews>
  <sheetFormatPr defaultRowHeight="13"/>
  <cols>
    <col min="1" max="5" width="5.6328125" customWidth="1"/>
    <col min="6" max="6" width="22.453125" customWidth="1"/>
    <col min="7" max="7" width="0.90625" customWidth="1"/>
    <col min="8" max="137" width="2.6328125" customWidth="1"/>
  </cols>
  <sheetData>
    <row r="1" spans="1:137" ht="23.25" customHeight="1">
      <c r="AQ1" s="48"/>
      <c r="AR1" s="48"/>
      <c r="AS1" s="48"/>
      <c r="AT1" s="48"/>
      <c r="AU1" s="48"/>
      <c r="AV1" s="51"/>
      <c r="AW1" s="48"/>
      <c r="AX1" s="52"/>
      <c r="DA1" s="48"/>
      <c r="DB1" s="48"/>
      <c r="DC1" s="48"/>
      <c r="DD1" s="48"/>
      <c r="DE1" s="48"/>
      <c r="DF1" s="51"/>
      <c r="DG1" s="48"/>
      <c r="DH1" s="52"/>
    </row>
    <row r="2" spans="1:137" ht="21.75" customHeight="1">
      <c r="A2" s="2"/>
      <c r="B2" s="2"/>
      <c r="C2" s="2"/>
      <c r="D2" s="2"/>
      <c r="E2" s="2"/>
      <c r="F2" s="2"/>
      <c r="G2" s="2"/>
      <c r="H2" s="2"/>
      <c r="I2" s="2"/>
      <c r="J2" s="2"/>
      <c r="K2" s="2"/>
      <c r="L2" s="2"/>
      <c r="M2" s="2"/>
      <c r="N2" s="2"/>
      <c r="O2" s="2"/>
      <c r="P2" s="2"/>
      <c r="Q2" s="2"/>
      <c r="R2" s="2"/>
      <c r="S2" s="2"/>
      <c r="T2" s="2"/>
      <c r="U2" s="2"/>
      <c r="V2" s="2"/>
      <c r="W2" s="2"/>
      <c r="X2" s="2"/>
      <c r="Y2" s="34" t="s">
        <v>11</v>
      </c>
      <c r="Z2" s="2"/>
      <c r="AA2" s="2"/>
      <c r="AB2" s="2"/>
      <c r="AC2" s="2"/>
      <c r="AD2" s="2"/>
      <c r="AE2" s="2015">
        <v>2022</v>
      </c>
      <c r="AF2" s="2015"/>
      <c r="AG2" s="2015"/>
      <c r="AH2" s="2015"/>
      <c r="AI2" s="2015"/>
      <c r="AJ2" s="41" t="s">
        <v>533</v>
      </c>
      <c r="AK2" s="2015" t="str">
        <f>行政事業レビューシート!AJ2</f>
        <v>外務</v>
      </c>
      <c r="AL2" s="2015"/>
      <c r="AM2" s="2015"/>
      <c r="AN2" s="2015"/>
      <c r="AO2" s="41" t="s">
        <v>533</v>
      </c>
      <c r="AP2" s="2015">
        <f>行政事業レビューシート!AO2</f>
        <v>21</v>
      </c>
      <c r="AQ2" s="2015"/>
      <c r="AR2" s="2015"/>
      <c r="AS2" s="49" t="s">
        <v>533</v>
      </c>
      <c r="AT2" s="2016">
        <f>行政事業レビューシート!AS2</f>
        <v>34</v>
      </c>
      <c r="AU2" s="2016"/>
      <c r="AV2" s="2016"/>
      <c r="AW2" s="41" t="str">
        <f>IF(AX2="","","-")</f>
        <v/>
      </c>
      <c r="AX2" s="2017"/>
      <c r="AY2" s="2017"/>
      <c r="AZ2" s="2"/>
      <c r="BA2" s="2"/>
      <c r="BB2" s="2"/>
      <c r="BC2" s="2"/>
      <c r="BD2" s="2"/>
      <c r="BE2" s="2"/>
      <c r="BF2" s="2"/>
      <c r="BG2" s="2"/>
      <c r="BH2" s="2"/>
      <c r="BI2" s="2"/>
      <c r="BJ2" s="2"/>
      <c r="BK2" s="2"/>
      <c r="BL2" s="2"/>
      <c r="BM2" s="2"/>
      <c r="BN2" s="2"/>
      <c r="BO2" s="2"/>
      <c r="BP2" s="2"/>
      <c r="BQ2" s="34"/>
      <c r="BR2" s="2"/>
      <c r="BS2" s="2"/>
      <c r="BT2" s="2"/>
      <c r="BU2" s="2"/>
      <c r="BV2" s="2"/>
      <c r="BW2" s="2015"/>
      <c r="BX2" s="2015"/>
      <c r="BY2" s="2015"/>
      <c r="BZ2" s="2015"/>
      <c r="CA2" s="2015"/>
      <c r="CB2" s="41"/>
      <c r="CC2" s="2015"/>
      <c r="CD2" s="2015"/>
      <c r="CE2" s="2015"/>
      <c r="CF2" s="2015"/>
      <c r="CG2" s="41"/>
      <c r="CH2" s="41"/>
      <c r="CI2" s="41"/>
      <c r="CJ2" s="41"/>
      <c r="CK2" s="41"/>
      <c r="CL2" s="41"/>
      <c r="CM2" s="41"/>
      <c r="CN2" s="41"/>
      <c r="CO2" s="41"/>
      <c r="CP2" s="41"/>
      <c r="CQ2" s="41"/>
      <c r="CR2" s="41"/>
      <c r="CS2" s="41"/>
      <c r="CT2" s="41"/>
      <c r="CU2" s="41"/>
      <c r="CV2" s="41"/>
      <c r="CW2" s="41"/>
      <c r="CX2" s="41"/>
      <c r="CY2" s="41"/>
      <c r="CZ2" s="2015"/>
      <c r="DA2" s="2015"/>
      <c r="DB2" s="2015"/>
      <c r="DC2" s="49"/>
      <c r="DD2" s="2016"/>
      <c r="DE2" s="2016"/>
      <c r="DF2" s="2016"/>
      <c r="DG2" s="41"/>
      <c r="DH2" s="2017"/>
      <c r="DI2" s="2017"/>
    </row>
    <row r="3" spans="1:137" ht="51" customHeight="1">
      <c r="A3" s="1178" t="s">
        <v>352</v>
      </c>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204" t="s">
        <v>99</v>
      </c>
      <c r="AK3" s="205"/>
      <c r="AL3" s="1180" t="str">
        <f>行政事業レビューシート!AJ3</f>
        <v>外務省</v>
      </c>
      <c r="AM3" s="1180"/>
      <c r="AN3" s="1180"/>
      <c r="AO3" s="1180"/>
      <c r="AP3" s="1180"/>
      <c r="AQ3" s="1180"/>
      <c r="AR3" s="1180"/>
      <c r="AS3" s="1180"/>
      <c r="AT3" s="1180"/>
      <c r="AU3" s="1180"/>
      <c r="AV3" s="1180"/>
      <c r="AW3" s="1180"/>
      <c r="AX3" s="1180"/>
      <c r="AY3" s="171" t="s">
        <v>12</v>
      </c>
      <c r="AZ3" s="206"/>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71"/>
    </row>
    <row r="4" spans="1:137" ht="51" customHeight="1">
      <c r="A4" s="2018" t="s">
        <v>50</v>
      </c>
      <c r="B4" s="2019"/>
      <c r="C4" s="2019"/>
      <c r="D4" s="2019"/>
      <c r="E4" s="2019"/>
      <c r="F4" s="2019"/>
      <c r="G4" s="104"/>
      <c r="H4" s="2020" t="str">
        <f>行政事業レビューシート!G4</f>
        <v>グラスルーツからの日米経済強化プロジェクト</v>
      </c>
      <c r="I4" s="2021"/>
      <c r="J4" s="2021"/>
      <c r="K4" s="2021"/>
      <c r="L4" s="2021"/>
      <c r="M4" s="2021"/>
      <c r="N4" s="2021"/>
      <c r="O4" s="2021"/>
      <c r="P4" s="2021"/>
      <c r="Q4" s="2021"/>
      <c r="R4" s="2021"/>
      <c r="S4" s="2021"/>
      <c r="T4" s="2021"/>
      <c r="U4" s="2021"/>
      <c r="V4" s="2021"/>
      <c r="W4" s="2021"/>
      <c r="X4" s="2021"/>
      <c r="Y4" s="2021"/>
      <c r="Z4" s="2021"/>
      <c r="AA4" s="2021"/>
      <c r="AB4" s="2021"/>
      <c r="AC4" s="2021"/>
      <c r="AD4" s="2021"/>
      <c r="AE4" s="2021"/>
      <c r="AF4" s="2021"/>
      <c r="AG4" s="2021"/>
      <c r="AH4" s="2021"/>
      <c r="AI4" s="2021"/>
      <c r="AJ4" s="2021"/>
      <c r="AK4" s="2021"/>
      <c r="AL4" s="2021"/>
      <c r="AM4" s="2021"/>
      <c r="AN4" s="2021"/>
      <c r="AO4" s="2021"/>
      <c r="AP4" s="2021"/>
      <c r="AQ4" s="2021"/>
      <c r="AR4" s="2021"/>
      <c r="AS4" s="2021"/>
      <c r="AT4" s="2021"/>
      <c r="AU4" s="2021"/>
      <c r="AV4" s="2021"/>
      <c r="AW4" s="2021"/>
      <c r="AX4" s="2021"/>
      <c r="AY4" s="2021"/>
      <c r="AZ4" s="2021"/>
      <c r="BA4" s="2021"/>
      <c r="BB4" s="2021"/>
      <c r="BC4" s="2021"/>
      <c r="BD4" s="2021"/>
      <c r="BE4" s="2021"/>
      <c r="BF4" s="2021"/>
      <c r="BG4" s="2022"/>
      <c r="BH4" s="2023" t="s">
        <v>788</v>
      </c>
      <c r="BI4" s="2024"/>
      <c r="BJ4" s="2024"/>
      <c r="BK4" s="2024"/>
      <c r="BL4" s="2024"/>
      <c r="BM4" s="2024"/>
      <c r="BN4" s="2024"/>
      <c r="BO4" s="2024"/>
      <c r="BP4" s="2024"/>
      <c r="BQ4" s="2024"/>
      <c r="BR4" s="2024"/>
      <c r="BS4" s="2024"/>
      <c r="BT4" s="2024"/>
      <c r="BU4" s="2024"/>
      <c r="BV4" s="2024"/>
      <c r="BW4" s="2024"/>
      <c r="BX4" s="2025"/>
      <c r="BY4" s="2026" t="str">
        <f>行政事業レビューシート!AE4</f>
        <v>北米局</v>
      </c>
      <c r="BZ4" s="1184"/>
      <c r="CA4" s="1184"/>
      <c r="CB4" s="1184"/>
      <c r="CC4" s="1184"/>
      <c r="CD4" s="1184"/>
      <c r="CE4" s="1184"/>
      <c r="CF4" s="1184"/>
      <c r="CG4" s="1184"/>
      <c r="CH4" s="1184"/>
      <c r="CI4" s="1184"/>
      <c r="CJ4" s="1184"/>
      <c r="CK4" s="1184"/>
      <c r="CL4" s="1184"/>
      <c r="CM4" s="1184"/>
      <c r="CN4" s="1184"/>
      <c r="CO4" s="1188"/>
      <c r="CP4" s="2027" t="s">
        <v>35</v>
      </c>
      <c r="CQ4" s="2027"/>
      <c r="CR4" s="2027"/>
      <c r="CS4" s="2027"/>
      <c r="CT4" s="2027"/>
      <c r="CU4" s="2027"/>
      <c r="CV4" s="2027"/>
      <c r="CW4" s="2027"/>
      <c r="CX4" s="2027"/>
      <c r="CY4" s="2027"/>
      <c r="CZ4" s="2027"/>
      <c r="DA4" s="2027"/>
      <c r="DB4" s="2027"/>
      <c r="DC4" s="2027"/>
      <c r="DD4" s="2027"/>
      <c r="DE4" s="2027"/>
      <c r="DF4" s="2027"/>
      <c r="DG4" s="2026" t="str">
        <f>行政事業レビューシート!AE5</f>
        <v>北米第二課</v>
      </c>
      <c r="DH4" s="1184"/>
      <c r="DI4" s="1184"/>
      <c r="DJ4" s="1184"/>
      <c r="DK4" s="1184"/>
      <c r="DL4" s="1184"/>
      <c r="DM4" s="1184"/>
      <c r="DN4" s="1184"/>
      <c r="DO4" s="1184"/>
      <c r="DP4" s="1184"/>
      <c r="DQ4" s="1184"/>
      <c r="DR4" s="1184"/>
      <c r="DS4" s="1184"/>
      <c r="DT4" s="1184"/>
      <c r="DU4" s="1184"/>
      <c r="DV4" s="1184"/>
      <c r="DW4" s="1184"/>
      <c r="DX4" s="1184"/>
      <c r="DY4" s="1184"/>
      <c r="DZ4" s="1184"/>
      <c r="EA4" s="1184"/>
      <c r="EB4" s="1184"/>
      <c r="EC4" s="1184"/>
      <c r="ED4" s="1184"/>
      <c r="EE4" s="1184"/>
      <c r="EF4" s="1184"/>
      <c r="EG4" s="2028"/>
    </row>
    <row r="5" spans="1:137" ht="51" customHeight="1">
      <c r="A5" s="2029" t="s">
        <v>25</v>
      </c>
      <c r="B5" s="2030"/>
      <c r="C5" s="2030"/>
      <c r="D5" s="2030"/>
      <c r="E5" s="2030"/>
      <c r="F5" s="2030"/>
      <c r="G5" s="105"/>
      <c r="H5" s="1197" t="str">
        <f>行政事業レビューシート!G5</f>
        <v>平成30年度</v>
      </c>
      <c r="I5" s="1193"/>
      <c r="J5" s="1193"/>
      <c r="K5" s="1193"/>
      <c r="L5" s="1193"/>
      <c r="M5" s="1193"/>
      <c r="N5" s="1193"/>
      <c r="O5" s="1193"/>
      <c r="P5" s="1193"/>
      <c r="Q5" s="1193"/>
      <c r="R5" s="1193"/>
      <c r="S5" s="1193"/>
      <c r="T5" s="1193"/>
      <c r="U5" s="1193"/>
      <c r="V5" s="1193"/>
      <c r="W5" s="1193"/>
      <c r="X5" s="1193"/>
      <c r="Y5" s="1198"/>
      <c r="Z5" s="2027" t="s">
        <v>745</v>
      </c>
      <c r="AA5" s="2027"/>
      <c r="AB5" s="2027"/>
      <c r="AC5" s="2027"/>
      <c r="AD5" s="2027"/>
      <c r="AE5" s="2027"/>
      <c r="AF5" s="2027"/>
      <c r="AG5" s="2027"/>
      <c r="AH5" s="2027"/>
      <c r="AI5" s="2027"/>
      <c r="AJ5" s="2027"/>
      <c r="AK5" s="2027"/>
      <c r="AL5" s="2027"/>
      <c r="AM5" s="2027"/>
      <c r="AN5" s="2027"/>
      <c r="AO5" s="2027"/>
      <c r="AP5" s="2027"/>
      <c r="AQ5" s="2031" t="str">
        <f>行政事業レビューシート!S5</f>
        <v>終了予定なし</v>
      </c>
      <c r="AR5" s="2031"/>
      <c r="AS5" s="2031"/>
      <c r="AT5" s="2031"/>
      <c r="AU5" s="2031"/>
      <c r="AV5" s="2031"/>
      <c r="AW5" s="2031"/>
      <c r="AX5" s="2031"/>
      <c r="AY5" s="2031"/>
      <c r="AZ5" s="2031"/>
      <c r="BA5" s="2031"/>
      <c r="BB5" s="2031"/>
      <c r="BC5" s="2031"/>
      <c r="BD5" s="2031"/>
      <c r="BE5" s="2031"/>
      <c r="BF5" s="2031"/>
      <c r="BG5" s="2032"/>
      <c r="BH5" s="2027" t="s">
        <v>31</v>
      </c>
      <c r="BI5" s="2027"/>
      <c r="BJ5" s="2027"/>
      <c r="BK5" s="2027"/>
      <c r="BL5" s="2027"/>
      <c r="BM5" s="2027"/>
      <c r="BN5" s="2027"/>
      <c r="BO5" s="2027"/>
      <c r="BP5" s="2027"/>
      <c r="BQ5" s="2027"/>
      <c r="BR5" s="2027"/>
      <c r="BS5" s="2027"/>
      <c r="BT5" s="2027"/>
      <c r="BU5" s="2027"/>
      <c r="BV5" s="2027"/>
      <c r="BW5" s="2027"/>
      <c r="BX5" s="2027"/>
      <c r="BY5" s="2033" t="str">
        <f>行政事業レビューシート!AQ5</f>
        <v>課長　森　尊俊</v>
      </c>
      <c r="BZ5" s="2034"/>
      <c r="CA5" s="2034"/>
      <c r="CB5" s="2034"/>
      <c r="CC5" s="2034"/>
      <c r="CD5" s="2034"/>
      <c r="CE5" s="2034"/>
      <c r="CF5" s="2034"/>
      <c r="CG5" s="2034"/>
      <c r="CH5" s="2034"/>
      <c r="CI5" s="2034"/>
      <c r="CJ5" s="2034"/>
      <c r="CK5" s="2034"/>
      <c r="CL5" s="2034"/>
      <c r="CM5" s="2034"/>
      <c r="CN5" s="2034"/>
      <c r="CO5" s="2034"/>
      <c r="CP5" s="2034"/>
      <c r="CQ5" s="2034"/>
      <c r="CR5" s="2034"/>
      <c r="CS5" s="2034"/>
      <c r="CT5" s="2034"/>
      <c r="CU5" s="2034"/>
      <c r="CV5" s="2034"/>
      <c r="CW5" s="2034"/>
      <c r="CX5" s="2034"/>
      <c r="CY5" s="2034"/>
      <c r="CZ5" s="2034"/>
      <c r="DA5" s="2034"/>
      <c r="DB5" s="2034"/>
      <c r="DC5" s="2034"/>
      <c r="DD5" s="2034"/>
      <c r="DE5" s="2034"/>
      <c r="DF5" s="2034"/>
      <c r="DG5" s="2034"/>
      <c r="DH5" s="2034"/>
      <c r="DI5" s="2034"/>
      <c r="DJ5" s="2034"/>
      <c r="DK5" s="2034"/>
      <c r="DL5" s="2034"/>
      <c r="DM5" s="2034"/>
      <c r="DN5" s="2034"/>
      <c r="DO5" s="2034"/>
      <c r="DP5" s="2034"/>
      <c r="DQ5" s="2034"/>
      <c r="DR5" s="2034"/>
      <c r="DS5" s="2034"/>
      <c r="DT5" s="2034"/>
      <c r="DU5" s="2034"/>
      <c r="DV5" s="2034"/>
      <c r="DW5" s="2034"/>
      <c r="DX5" s="2034"/>
      <c r="DY5" s="2034"/>
      <c r="DZ5" s="2034"/>
      <c r="EA5" s="2034"/>
      <c r="EB5" s="2034"/>
      <c r="EC5" s="2034"/>
      <c r="ED5" s="2034"/>
      <c r="EE5" s="2034"/>
      <c r="EF5" s="2034"/>
      <c r="EG5" s="2035"/>
    </row>
    <row r="6" spans="1:137" ht="39" hidden="1" customHeight="1">
      <c r="A6" s="2036" t="s">
        <v>37</v>
      </c>
      <c r="B6" s="2037"/>
      <c r="C6" s="2037"/>
      <c r="D6" s="2037"/>
      <c r="E6" s="2037"/>
      <c r="F6" s="2037"/>
      <c r="G6" s="189"/>
      <c r="H6" s="2038" t="str">
        <f>[1]入力規則等!F39</f>
        <v/>
      </c>
      <c r="I6" s="2038"/>
      <c r="J6" s="2038"/>
      <c r="K6" s="2038"/>
      <c r="L6" s="2038"/>
      <c r="M6" s="2038"/>
      <c r="N6" s="2038"/>
      <c r="O6" s="2038"/>
      <c r="P6" s="2038"/>
      <c r="Q6" s="2038"/>
      <c r="R6" s="2038"/>
      <c r="S6" s="2038"/>
      <c r="T6" s="2038"/>
      <c r="U6" s="2038"/>
      <c r="V6" s="2038"/>
      <c r="W6" s="2038"/>
      <c r="X6" s="2038"/>
      <c r="Y6" s="2038"/>
      <c r="Z6" s="2038"/>
      <c r="AA6" s="2038"/>
      <c r="AB6" s="2038"/>
      <c r="AC6" s="2038"/>
      <c r="AD6" s="2038"/>
      <c r="AE6" s="2038"/>
      <c r="AF6" s="2038"/>
      <c r="AG6" s="2038"/>
      <c r="AH6" s="2038"/>
      <c r="AI6" s="2038"/>
      <c r="AJ6" s="2038"/>
      <c r="AK6" s="2038"/>
      <c r="AL6" s="2038"/>
      <c r="AM6" s="2038"/>
      <c r="AN6" s="2038"/>
      <c r="AO6" s="2038"/>
      <c r="AP6" s="2038"/>
      <c r="AQ6" s="2038"/>
      <c r="AR6" s="2038"/>
      <c r="AS6" s="2038"/>
      <c r="AT6" s="2038"/>
      <c r="AU6" s="2038"/>
      <c r="AV6" s="2038"/>
      <c r="AW6" s="2038"/>
      <c r="AX6" s="2038"/>
      <c r="AY6" s="2039"/>
      <c r="AZ6" s="2038">
        <f>[1]入力規則等!BE39</f>
        <v>0</v>
      </c>
      <c r="BA6" s="2038"/>
      <c r="BB6" s="2038"/>
      <c r="BC6" s="2038"/>
      <c r="BD6" s="2038"/>
      <c r="BE6" s="2038"/>
      <c r="BF6" s="2038"/>
      <c r="BG6" s="2038"/>
      <c r="BH6" s="2038"/>
      <c r="BI6" s="2038"/>
      <c r="BJ6" s="2038"/>
      <c r="BK6" s="2038"/>
      <c r="BL6" s="2038"/>
      <c r="BM6" s="2038"/>
      <c r="BN6" s="2038"/>
      <c r="BO6" s="2038"/>
      <c r="BP6" s="2038"/>
      <c r="BQ6" s="2038"/>
      <c r="BR6" s="2038"/>
      <c r="BS6" s="2038"/>
      <c r="BT6" s="2038"/>
      <c r="BU6" s="2038"/>
      <c r="BV6" s="2038"/>
      <c r="BW6" s="2038"/>
      <c r="BX6" s="2038"/>
      <c r="BY6" s="2038"/>
      <c r="BZ6" s="2038"/>
      <c r="CA6" s="2038"/>
      <c r="CB6" s="2038"/>
      <c r="CC6" s="2038"/>
      <c r="CD6" s="2038"/>
      <c r="CE6" s="2038"/>
      <c r="CF6" s="2038"/>
      <c r="CG6" s="2038"/>
      <c r="CH6" s="2038"/>
      <c r="CI6" s="2038"/>
      <c r="CJ6" s="2038"/>
      <c r="CK6" s="2038"/>
      <c r="CL6" s="2038"/>
      <c r="CM6" s="2038"/>
      <c r="CN6" s="2038"/>
      <c r="CO6" s="2038"/>
      <c r="CP6" s="2038"/>
      <c r="CQ6" s="2038"/>
      <c r="CR6" s="2038"/>
      <c r="CS6" s="2038"/>
      <c r="CT6" s="2038"/>
      <c r="CU6" s="2038"/>
      <c r="CV6" s="2038"/>
      <c r="CW6" s="2038"/>
      <c r="CX6" s="2038"/>
      <c r="CY6" s="2038"/>
      <c r="CZ6" s="2038"/>
      <c r="DA6" s="2038"/>
      <c r="DB6" s="2038"/>
      <c r="DC6" s="2038"/>
      <c r="DD6" s="2038"/>
      <c r="DE6" s="2038"/>
      <c r="DF6" s="2038"/>
      <c r="DG6" s="2038"/>
      <c r="DH6" s="2038"/>
      <c r="DI6" s="2039"/>
      <c r="EG6" s="215"/>
    </row>
    <row r="7" spans="1:137" ht="63" hidden="1" customHeight="1">
      <c r="A7" s="1210" t="s">
        <v>787</v>
      </c>
      <c r="B7" s="1211"/>
      <c r="C7" s="1211"/>
      <c r="D7" s="1211"/>
      <c r="E7" s="1211"/>
      <c r="F7" s="1211"/>
      <c r="G7" s="76"/>
      <c r="H7" s="1212"/>
      <c r="I7" s="1212"/>
      <c r="J7" s="1212"/>
      <c r="K7" s="1212"/>
      <c r="L7" s="1212"/>
      <c r="M7" s="1212"/>
      <c r="N7" s="1212"/>
      <c r="O7" s="1212"/>
      <c r="P7" s="1212"/>
      <c r="Q7" s="1212"/>
      <c r="R7" s="1212"/>
      <c r="S7" s="1212"/>
      <c r="T7" s="1212"/>
      <c r="U7" s="1212"/>
      <c r="V7" s="1212"/>
      <c r="W7" s="1212"/>
      <c r="X7" s="1212"/>
      <c r="Y7" s="1213"/>
      <c r="Z7" s="1214" t="s">
        <v>280</v>
      </c>
      <c r="AA7" s="1215"/>
      <c r="AB7" s="1215"/>
      <c r="AC7" s="1215"/>
      <c r="AD7" s="1215"/>
      <c r="AE7" s="1216"/>
      <c r="AF7" s="1217"/>
      <c r="AG7" s="1217"/>
      <c r="AH7" s="1217"/>
      <c r="AI7" s="1217"/>
      <c r="AJ7" s="1217"/>
      <c r="AK7" s="1217"/>
      <c r="AL7" s="1217"/>
      <c r="AM7" s="1217"/>
      <c r="AN7" s="1217"/>
      <c r="AO7" s="1217"/>
      <c r="AP7" s="1217"/>
      <c r="AQ7" s="1217"/>
      <c r="AR7" s="1217"/>
      <c r="AS7" s="1217"/>
      <c r="AT7" s="1217"/>
      <c r="AU7" s="1217"/>
      <c r="AV7" s="1217"/>
      <c r="AW7" s="1217"/>
      <c r="AX7" s="1217"/>
      <c r="AY7" s="1218"/>
      <c r="AZ7" s="1212"/>
      <c r="BA7" s="1212"/>
      <c r="BB7" s="1212"/>
      <c r="BC7" s="1212"/>
      <c r="BD7" s="1212"/>
      <c r="BE7" s="1212"/>
      <c r="BF7" s="1212"/>
      <c r="BG7" s="1212"/>
      <c r="BH7" s="1212"/>
      <c r="BI7" s="1212"/>
      <c r="BJ7" s="1212"/>
      <c r="BK7" s="1212"/>
      <c r="BL7" s="1212"/>
      <c r="BM7" s="1212"/>
      <c r="BN7" s="1212"/>
      <c r="BO7" s="1212"/>
      <c r="BP7" s="1212"/>
      <c r="BQ7" s="1213"/>
      <c r="BR7" s="1214" t="s">
        <v>280</v>
      </c>
      <c r="BS7" s="1215"/>
      <c r="BT7" s="1215"/>
      <c r="BU7" s="1215"/>
      <c r="BV7" s="1215"/>
      <c r="BW7" s="1216"/>
      <c r="BX7" s="1217"/>
      <c r="BY7" s="1217"/>
      <c r="BZ7" s="1217"/>
      <c r="CA7" s="1217"/>
      <c r="CB7" s="1217"/>
      <c r="CC7" s="1217"/>
      <c r="CD7" s="1217"/>
      <c r="CE7" s="1217"/>
      <c r="CF7" s="1217"/>
      <c r="CG7" s="1217"/>
      <c r="CH7" s="1217"/>
      <c r="CI7" s="1217"/>
      <c r="CJ7" s="1217"/>
      <c r="CK7" s="1217"/>
      <c r="CL7" s="1217"/>
      <c r="CM7" s="1217"/>
      <c r="CN7" s="1217"/>
      <c r="CO7" s="1217"/>
      <c r="CP7" s="1217"/>
      <c r="CQ7" s="1217"/>
      <c r="CR7" s="1217"/>
      <c r="CS7" s="1217"/>
      <c r="CT7" s="1217"/>
      <c r="CU7" s="1217"/>
      <c r="CV7" s="1217"/>
      <c r="CW7" s="1217"/>
      <c r="CX7" s="1217"/>
      <c r="CY7" s="1217"/>
      <c r="CZ7" s="1217"/>
      <c r="DA7" s="1217"/>
      <c r="DB7" s="1217"/>
      <c r="DC7" s="1217"/>
      <c r="DD7" s="1217"/>
      <c r="DE7" s="1217"/>
      <c r="DF7" s="1217"/>
      <c r="DG7" s="1217"/>
      <c r="DH7" s="1217"/>
      <c r="DI7" s="1218"/>
      <c r="EG7" s="215"/>
    </row>
    <row r="8" spans="1:137" ht="63" hidden="1" customHeight="1">
      <c r="A8" s="2040" t="s">
        <v>394</v>
      </c>
      <c r="B8" s="2041"/>
      <c r="C8" s="2041"/>
      <c r="D8" s="2041"/>
      <c r="E8" s="2041"/>
      <c r="F8" s="2041"/>
      <c r="G8" s="190"/>
      <c r="H8" s="2042"/>
      <c r="I8" s="2042"/>
      <c r="J8" s="2042"/>
      <c r="K8" s="2042"/>
      <c r="L8" s="2042"/>
      <c r="M8" s="2042"/>
      <c r="N8" s="2042"/>
      <c r="O8" s="2042"/>
      <c r="P8" s="2042"/>
      <c r="Q8" s="2042"/>
      <c r="R8" s="2042"/>
      <c r="S8" s="2042"/>
      <c r="T8" s="2042"/>
      <c r="U8" s="2042"/>
      <c r="V8" s="2042"/>
      <c r="W8" s="2042"/>
      <c r="X8" s="2042"/>
      <c r="Y8" s="2043"/>
      <c r="Z8" s="2044" t="s">
        <v>397</v>
      </c>
      <c r="AA8" s="2045"/>
      <c r="AB8" s="2045"/>
      <c r="AC8" s="2045"/>
      <c r="AD8" s="2045"/>
      <c r="AE8" s="2046"/>
      <c r="AF8" s="2047" t="str">
        <f>[1]入力規則等!K13</f>
        <v/>
      </c>
      <c r="AG8" s="2042"/>
      <c r="AH8" s="2042"/>
      <c r="AI8" s="2042"/>
      <c r="AJ8" s="2042"/>
      <c r="AK8" s="2042"/>
      <c r="AL8" s="2042"/>
      <c r="AM8" s="2042"/>
      <c r="AN8" s="2042"/>
      <c r="AO8" s="2042"/>
      <c r="AP8" s="2042"/>
      <c r="AQ8" s="2042"/>
      <c r="AR8" s="2042"/>
      <c r="AS8" s="2042"/>
      <c r="AT8" s="2042"/>
      <c r="AU8" s="2042"/>
      <c r="AV8" s="2042"/>
      <c r="AW8" s="2042"/>
      <c r="AX8" s="2042"/>
      <c r="AY8" s="2048"/>
      <c r="AZ8" s="2042"/>
      <c r="BA8" s="2042"/>
      <c r="BB8" s="2042"/>
      <c r="BC8" s="2042"/>
      <c r="BD8" s="2042"/>
      <c r="BE8" s="2042"/>
      <c r="BF8" s="2042"/>
      <c r="BG8" s="2042"/>
      <c r="BH8" s="2042"/>
      <c r="BI8" s="2042"/>
      <c r="BJ8" s="2042"/>
      <c r="BK8" s="2042"/>
      <c r="BL8" s="2042"/>
      <c r="BM8" s="2042"/>
      <c r="BN8" s="2042"/>
      <c r="BO8" s="2042"/>
      <c r="BP8" s="2042"/>
      <c r="BQ8" s="2043"/>
      <c r="BR8" s="2044" t="s">
        <v>397</v>
      </c>
      <c r="BS8" s="2045"/>
      <c r="BT8" s="2045"/>
      <c r="BU8" s="2045"/>
      <c r="BV8" s="2045"/>
      <c r="BW8" s="2046"/>
      <c r="BX8" s="2047">
        <f>[1]入力規則等!BJ13</f>
        <v>0</v>
      </c>
      <c r="BY8" s="2042"/>
      <c r="BZ8" s="2042"/>
      <c r="CA8" s="2042"/>
      <c r="CB8" s="2042"/>
      <c r="CC8" s="2042"/>
      <c r="CD8" s="2042"/>
      <c r="CE8" s="2042"/>
      <c r="CF8" s="2042"/>
      <c r="CG8" s="2042"/>
      <c r="CH8" s="2042"/>
      <c r="CI8" s="2042"/>
      <c r="CJ8" s="2042"/>
      <c r="CK8" s="2042"/>
      <c r="CL8" s="2042"/>
      <c r="CM8" s="2042"/>
      <c r="CN8" s="2042"/>
      <c r="CO8" s="2042"/>
      <c r="CP8" s="2042"/>
      <c r="CQ8" s="2042"/>
      <c r="CR8" s="2042"/>
      <c r="CS8" s="2042"/>
      <c r="CT8" s="2042"/>
      <c r="CU8" s="2042"/>
      <c r="CV8" s="2042"/>
      <c r="CW8" s="2042"/>
      <c r="CX8" s="2042"/>
      <c r="CY8" s="2042"/>
      <c r="CZ8" s="2042"/>
      <c r="DA8" s="2042"/>
      <c r="DB8" s="2042"/>
      <c r="DC8" s="2042"/>
      <c r="DD8" s="2042"/>
      <c r="DE8" s="2042"/>
      <c r="DF8" s="2042"/>
      <c r="DG8" s="2042"/>
      <c r="DH8" s="2042"/>
      <c r="DI8" s="2048"/>
      <c r="EG8" s="215"/>
    </row>
    <row r="9" spans="1:137" ht="30" customHeight="1">
      <c r="A9" s="186"/>
      <c r="B9" s="108"/>
      <c r="C9" s="108"/>
      <c r="D9" s="108"/>
      <c r="E9" s="108"/>
      <c r="F9" s="108"/>
      <c r="G9" s="108"/>
      <c r="H9" s="121"/>
      <c r="I9" s="121"/>
      <c r="J9" s="121"/>
      <c r="K9" s="121"/>
      <c r="L9" s="121"/>
      <c r="M9" s="121"/>
      <c r="N9" s="121"/>
      <c r="O9" s="121"/>
      <c r="P9" s="121"/>
      <c r="Q9" s="121"/>
      <c r="R9" s="121"/>
      <c r="S9" s="121"/>
      <c r="T9" s="121"/>
      <c r="U9" s="121"/>
      <c r="V9" s="121"/>
      <c r="W9" s="121"/>
      <c r="X9" s="121"/>
      <c r="Y9" s="121"/>
      <c r="Z9" s="148"/>
      <c r="AA9" s="148"/>
      <c r="AB9" s="148"/>
      <c r="AC9" s="148"/>
      <c r="AD9" s="148"/>
      <c r="AE9" s="148"/>
      <c r="AF9" s="121"/>
      <c r="AG9" s="121"/>
      <c r="AH9" s="121"/>
      <c r="AI9" s="121"/>
      <c r="AJ9" s="121"/>
      <c r="AK9" s="121"/>
      <c r="AL9" s="121"/>
      <c r="AM9" s="121"/>
      <c r="AN9" s="121"/>
      <c r="AO9" s="121"/>
      <c r="AP9" s="121"/>
      <c r="AQ9" s="121"/>
      <c r="AR9" s="121"/>
      <c r="AS9" s="121"/>
      <c r="AT9" s="121"/>
      <c r="AU9" s="121"/>
      <c r="AV9" s="121"/>
      <c r="AW9" s="121"/>
      <c r="AX9" s="121"/>
      <c r="AY9" s="121"/>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16"/>
    </row>
    <row r="10" spans="1:137" ht="30" customHeight="1">
      <c r="A10" s="1947" t="s">
        <v>786</v>
      </c>
      <c r="B10" s="1948"/>
      <c r="C10" s="1948"/>
      <c r="D10" s="1948"/>
      <c r="E10" s="1948"/>
      <c r="F10" s="2106"/>
      <c r="G10" s="192"/>
      <c r="H10" s="2109" t="str">
        <f>行政事業レビューシート!G9</f>
        <v>日本企業の投資・雇用による米国経済・社会への貢献を州・地方レベルにおいて米国民に正しく認識せしめ、各地で通商・経済政策の決定プロセスに影響力を持つ有力者との人脈を形成し、企業活動の円滑化をはかること等を通じ、草の根レベルからひいては連邦レベルまで日米経済関係の深化・日米同盟の強化に貢献することを目的とする。令和4年度においては、特にバイデン政権の関心事項や岸田政権の掲げる新しい資本主義の米国内での認知度向上に資する案件を通じた日米経済関係の深化・日米同盟の強化に重点を置く。</v>
      </c>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c r="AT10" s="2109"/>
      <c r="AU10" s="2109"/>
      <c r="AV10" s="2109"/>
      <c r="AW10" s="2109"/>
      <c r="AX10" s="2109"/>
      <c r="AY10" s="2109"/>
      <c r="AZ10" s="2109"/>
      <c r="BA10" s="2109"/>
      <c r="BB10" s="2109"/>
      <c r="BC10" s="2109"/>
      <c r="BD10" s="2109"/>
      <c r="BE10" s="2109"/>
      <c r="BF10" s="2109"/>
      <c r="BG10" s="2109"/>
      <c r="BH10" s="2156" t="s">
        <v>806</v>
      </c>
      <c r="BI10" s="2156"/>
      <c r="BJ10" s="2156"/>
      <c r="BK10" s="2156"/>
      <c r="BL10" s="2156"/>
      <c r="BM10" s="2156"/>
      <c r="BN10" s="2156"/>
      <c r="BO10" s="2156"/>
      <c r="BP10" s="2156"/>
      <c r="BQ10" s="2156"/>
      <c r="BR10" s="2156"/>
      <c r="BS10" s="2156"/>
      <c r="BT10" s="2156"/>
      <c r="BU10" s="2156"/>
      <c r="BV10" s="2156"/>
      <c r="BW10" s="2156"/>
      <c r="BX10" s="2156"/>
      <c r="BY10" s="2156"/>
      <c r="BZ10" s="2156"/>
      <c r="CA10" s="209"/>
      <c r="CB10" s="211"/>
      <c r="CC10" s="2049"/>
      <c r="CD10" s="2049"/>
      <c r="CE10" s="2049"/>
      <c r="CF10" s="2049"/>
      <c r="CG10" s="2049"/>
      <c r="CH10" s="2049"/>
      <c r="CI10" s="2049"/>
      <c r="CJ10" s="2049"/>
      <c r="CK10" s="2049"/>
      <c r="CL10" s="2049"/>
      <c r="CM10" s="2049"/>
      <c r="CN10" s="2050"/>
      <c r="CO10" s="2051" t="s">
        <v>246</v>
      </c>
      <c r="CP10" s="2051"/>
      <c r="CQ10" s="2051"/>
      <c r="CR10" s="2051"/>
      <c r="CS10" s="2051"/>
      <c r="CT10" s="2051"/>
      <c r="CU10" s="2051"/>
      <c r="CV10" s="2051"/>
      <c r="CW10" s="2051"/>
      <c r="CX10" s="2051" t="s">
        <v>203</v>
      </c>
      <c r="CY10" s="2051"/>
      <c r="CZ10" s="2051"/>
      <c r="DA10" s="2051"/>
      <c r="DB10" s="2051"/>
      <c r="DC10" s="2051"/>
      <c r="DD10" s="2051"/>
      <c r="DE10" s="2051"/>
      <c r="DF10" s="2051"/>
      <c r="DG10" s="2051" t="s">
        <v>746</v>
      </c>
      <c r="DH10" s="2051"/>
      <c r="DI10" s="2051"/>
      <c r="DJ10" s="2051"/>
      <c r="DK10" s="2051"/>
      <c r="DL10" s="2051"/>
      <c r="DM10" s="2051"/>
      <c r="DN10" s="2051"/>
      <c r="DO10" s="2051"/>
      <c r="DP10" s="2051" t="s">
        <v>756</v>
      </c>
      <c r="DQ10" s="2051"/>
      <c r="DR10" s="2051"/>
      <c r="DS10" s="2051"/>
      <c r="DT10" s="2051"/>
      <c r="DU10" s="2051"/>
      <c r="DV10" s="2051"/>
      <c r="DW10" s="2051"/>
      <c r="DX10" s="2051"/>
      <c r="DY10" s="2051" t="s">
        <v>757</v>
      </c>
      <c r="DZ10" s="2051"/>
      <c r="EA10" s="2051"/>
      <c r="EB10" s="2051"/>
      <c r="EC10" s="2051"/>
      <c r="ED10" s="2051"/>
      <c r="EE10" s="2051"/>
      <c r="EF10" s="2051"/>
      <c r="EG10" s="2052"/>
    </row>
    <row r="11" spans="1:137" ht="30" customHeight="1">
      <c r="A11" s="1949"/>
      <c r="B11" s="1950"/>
      <c r="C11" s="1950"/>
      <c r="D11" s="1950"/>
      <c r="E11" s="1950"/>
      <c r="F11" s="2107"/>
      <c r="G11" s="109"/>
      <c r="H11" s="2109"/>
      <c r="I11" s="2109"/>
      <c r="J11" s="2109"/>
      <c r="K11" s="2109"/>
      <c r="L11" s="2109"/>
      <c r="M11" s="2109"/>
      <c r="N11" s="2109"/>
      <c r="O11" s="2109"/>
      <c r="P11" s="2109"/>
      <c r="Q11" s="2109"/>
      <c r="R11" s="2109"/>
      <c r="S11" s="2109"/>
      <c r="T11" s="2109"/>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c r="AT11" s="2109"/>
      <c r="AU11" s="2109"/>
      <c r="AV11" s="2109"/>
      <c r="AW11" s="2109"/>
      <c r="AX11" s="2109"/>
      <c r="AY11" s="2109"/>
      <c r="AZ11" s="2109"/>
      <c r="BA11" s="2109"/>
      <c r="BB11" s="2109"/>
      <c r="BC11" s="2109"/>
      <c r="BD11" s="2109"/>
      <c r="BE11" s="2109"/>
      <c r="BF11" s="2109"/>
      <c r="BG11" s="2109"/>
      <c r="BH11" s="2156"/>
      <c r="BI11" s="2156"/>
      <c r="BJ11" s="2156"/>
      <c r="BK11" s="2156"/>
      <c r="BL11" s="2156"/>
      <c r="BM11" s="2156"/>
      <c r="BN11" s="2156"/>
      <c r="BO11" s="2156"/>
      <c r="BP11" s="2156"/>
      <c r="BQ11" s="2156"/>
      <c r="BR11" s="2156"/>
      <c r="BS11" s="2156"/>
      <c r="BT11" s="2156"/>
      <c r="BU11" s="2156"/>
      <c r="BV11" s="2156"/>
      <c r="BW11" s="2156"/>
      <c r="BX11" s="2156"/>
      <c r="BY11" s="2156"/>
      <c r="BZ11" s="2156"/>
      <c r="CA11" s="210"/>
      <c r="CB11" s="212"/>
      <c r="CC11" s="1262" t="s">
        <v>6</v>
      </c>
      <c r="CD11" s="1262"/>
      <c r="CE11" s="1262"/>
      <c r="CF11" s="1262" t="s">
        <v>23</v>
      </c>
      <c r="CG11" s="1262"/>
      <c r="CH11" s="1262"/>
      <c r="CI11" s="1262"/>
      <c r="CJ11" s="1262"/>
      <c r="CK11" s="1262"/>
      <c r="CL11" s="1262"/>
      <c r="CM11" s="1262"/>
      <c r="CN11" s="1262"/>
      <c r="CO11" s="2053">
        <f>行政事業レビューシート!P14</f>
        <v>317</v>
      </c>
      <c r="CP11" s="2053"/>
      <c r="CQ11" s="2053"/>
      <c r="CR11" s="2053"/>
      <c r="CS11" s="2053"/>
      <c r="CT11" s="2053"/>
      <c r="CU11" s="2053"/>
      <c r="CV11" s="2053"/>
      <c r="CW11" s="2053"/>
      <c r="CX11" s="2053">
        <f>行政事業レビューシート!W14</f>
        <v>289</v>
      </c>
      <c r="CY11" s="2053"/>
      <c r="CZ11" s="2053"/>
      <c r="DA11" s="2053"/>
      <c r="DB11" s="2053"/>
      <c r="DC11" s="2053"/>
      <c r="DD11" s="2053"/>
      <c r="DE11" s="2053"/>
      <c r="DF11" s="2053"/>
      <c r="DG11" s="2053">
        <f>行政事業レビューシート!AD14</f>
        <v>239</v>
      </c>
      <c r="DH11" s="2053"/>
      <c r="DI11" s="2053"/>
      <c r="DJ11" s="2053"/>
      <c r="DK11" s="2053"/>
      <c r="DL11" s="2053"/>
      <c r="DM11" s="2053"/>
      <c r="DN11" s="2053"/>
      <c r="DO11" s="2053"/>
      <c r="DP11" s="2053">
        <f>行政事業レビューシート!AK14</f>
        <v>220</v>
      </c>
      <c r="DQ11" s="2053"/>
      <c r="DR11" s="2053"/>
      <c r="DS11" s="2053"/>
      <c r="DT11" s="2053"/>
      <c r="DU11" s="2053"/>
      <c r="DV11" s="2053"/>
      <c r="DW11" s="2053"/>
      <c r="DX11" s="2053"/>
      <c r="DY11" s="2053">
        <f>行政事業レビューシート!AR14</f>
        <v>239</v>
      </c>
      <c r="DZ11" s="2053"/>
      <c r="EA11" s="2053"/>
      <c r="EB11" s="2053"/>
      <c r="EC11" s="2053"/>
      <c r="ED11" s="2053"/>
      <c r="EE11" s="2053"/>
      <c r="EF11" s="2053"/>
      <c r="EG11" s="2054"/>
    </row>
    <row r="12" spans="1:137" ht="30" customHeight="1">
      <c r="A12" s="1951"/>
      <c r="B12" s="1952"/>
      <c r="C12" s="1952"/>
      <c r="D12" s="1952"/>
      <c r="E12" s="1952"/>
      <c r="F12" s="2108"/>
      <c r="G12" s="109"/>
      <c r="H12" s="2109"/>
      <c r="I12" s="2109"/>
      <c r="J12" s="2109"/>
      <c r="K12" s="2109"/>
      <c r="L12" s="2109"/>
      <c r="M12" s="2109"/>
      <c r="N12" s="2109"/>
      <c r="O12" s="2109"/>
      <c r="P12" s="2109"/>
      <c r="Q12" s="2109"/>
      <c r="R12" s="2109"/>
      <c r="S12" s="2109"/>
      <c r="T12" s="2109"/>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c r="AT12" s="2109"/>
      <c r="AU12" s="2109"/>
      <c r="AV12" s="2109"/>
      <c r="AW12" s="2109"/>
      <c r="AX12" s="2109"/>
      <c r="AY12" s="2109"/>
      <c r="AZ12" s="2109"/>
      <c r="BA12" s="2109"/>
      <c r="BB12" s="2109"/>
      <c r="BC12" s="2109"/>
      <c r="BD12" s="2109"/>
      <c r="BE12" s="2109"/>
      <c r="BF12" s="2109"/>
      <c r="BG12" s="2109"/>
      <c r="BH12" s="2156"/>
      <c r="BI12" s="2156"/>
      <c r="BJ12" s="2156"/>
      <c r="BK12" s="2156"/>
      <c r="BL12" s="2156"/>
      <c r="BM12" s="2156"/>
      <c r="BN12" s="2156"/>
      <c r="BO12" s="2156"/>
      <c r="BP12" s="2156"/>
      <c r="BQ12" s="2156"/>
      <c r="BR12" s="2156"/>
      <c r="BS12" s="2156"/>
      <c r="BT12" s="2156"/>
      <c r="BU12" s="2156"/>
      <c r="BV12" s="2156"/>
      <c r="BW12" s="2156"/>
      <c r="BX12" s="2156"/>
      <c r="BY12" s="2156"/>
      <c r="BZ12" s="2156"/>
      <c r="CA12" s="210"/>
      <c r="CB12" s="212"/>
      <c r="CC12" s="1262"/>
      <c r="CD12" s="1262"/>
      <c r="CE12" s="1262"/>
      <c r="CF12" s="1262" t="s">
        <v>9</v>
      </c>
      <c r="CG12" s="1262"/>
      <c r="CH12" s="1262"/>
      <c r="CI12" s="1262"/>
      <c r="CJ12" s="1262"/>
      <c r="CK12" s="1262"/>
      <c r="CL12" s="1262"/>
      <c r="CM12" s="1262"/>
      <c r="CN12" s="1262"/>
      <c r="CO12" s="2053" t="str">
        <f>行政事業レビューシート!P15</f>
        <v>-</v>
      </c>
      <c r="CP12" s="2053"/>
      <c r="CQ12" s="2053"/>
      <c r="CR12" s="2053"/>
      <c r="CS12" s="2053"/>
      <c r="CT12" s="2053"/>
      <c r="CU12" s="2053"/>
      <c r="CV12" s="2053"/>
      <c r="CW12" s="2053"/>
      <c r="CX12" s="2053" t="str">
        <f>行政事業レビューシート!W15</f>
        <v>-</v>
      </c>
      <c r="CY12" s="2053"/>
      <c r="CZ12" s="2053"/>
      <c r="DA12" s="2053"/>
      <c r="DB12" s="2053"/>
      <c r="DC12" s="2053"/>
      <c r="DD12" s="2053"/>
      <c r="DE12" s="2053"/>
      <c r="DF12" s="2053"/>
      <c r="DG12" s="2053" t="str">
        <f>行政事業レビューシート!AD15</f>
        <v>-</v>
      </c>
      <c r="DH12" s="2053"/>
      <c r="DI12" s="2053"/>
      <c r="DJ12" s="2053"/>
      <c r="DK12" s="2053"/>
      <c r="DL12" s="2053"/>
      <c r="DM12" s="2053"/>
      <c r="DN12" s="2053"/>
      <c r="DO12" s="2053"/>
      <c r="DP12" s="2053" t="str">
        <f>行政事業レビューシート!AK15</f>
        <v>-</v>
      </c>
      <c r="DQ12" s="2053"/>
      <c r="DR12" s="2053"/>
      <c r="DS12" s="2053"/>
      <c r="DT12" s="2053"/>
      <c r="DU12" s="2053"/>
      <c r="DV12" s="2053"/>
      <c r="DW12" s="2053"/>
      <c r="DX12" s="2053"/>
      <c r="DY12" s="2055"/>
      <c r="DZ12" s="2055"/>
      <c r="EA12" s="2055"/>
      <c r="EB12" s="2055"/>
      <c r="EC12" s="2055"/>
      <c r="ED12" s="2055"/>
      <c r="EE12" s="2055"/>
      <c r="EF12" s="2055"/>
      <c r="EG12" s="2056"/>
    </row>
    <row r="13" spans="1:137" ht="30" customHeight="1">
      <c r="A13" s="1947" t="s">
        <v>785</v>
      </c>
      <c r="B13" s="1948"/>
      <c r="C13" s="1948"/>
      <c r="D13" s="1948"/>
      <c r="E13" s="1948"/>
      <c r="F13" s="2106"/>
      <c r="G13" s="109"/>
      <c r="H13" s="2109" t="str">
        <f>行政事業レビューシート!G10</f>
        <v>日米経済関係の強化はもとより日米同盟の強化という観点からも、州や案件のプライオリティについて柔軟に毎年見直しをしながら進めていくことが求められている。また、アウトカム・成果の数値化や把握が難しい事業だが、事業目的の達成に向けて成果指標の定量・定性両面から調査把握する努力が必要。</v>
      </c>
      <c r="I13" s="2109"/>
      <c r="J13" s="2109"/>
      <c r="K13" s="2109"/>
      <c r="L13" s="2109"/>
      <c r="M13" s="2109"/>
      <c r="N13" s="2109"/>
      <c r="O13" s="2109"/>
      <c r="P13" s="2109"/>
      <c r="Q13" s="2109"/>
      <c r="R13" s="2109"/>
      <c r="S13" s="2109"/>
      <c r="T13" s="2109"/>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c r="AT13" s="2109"/>
      <c r="AU13" s="2109"/>
      <c r="AV13" s="2109"/>
      <c r="AW13" s="2109"/>
      <c r="AX13" s="2109"/>
      <c r="AY13" s="2109"/>
      <c r="AZ13" s="2109"/>
      <c r="BA13" s="2109"/>
      <c r="BB13" s="2109"/>
      <c r="BC13" s="2109"/>
      <c r="BD13" s="2109"/>
      <c r="BE13" s="2109"/>
      <c r="BF13" s="2109"/>
      <c r="BG13" s="2109"/>
      <c r="BH13" s="2156"/>
      <c r="BI13" s="2156"/>
      <c r="BJ13" s="2156"/>
      <c r="BK13" s="2156"/>
      <c r="BL13" s="2156"/>
      <c r="BM13" s="2156"/>
      <c r="BN13" s="2156"/>
      <c r="BO13" s="2156"/>
      <c r="BP13" s="2156"/>
      <c r="BQ13" s="2156"/>
      <c r="BR13" s="2156"/>
      <c r="BS13" s="2156"/>
      <c r="BT13" s="2156"/>
      <c r="BU13" s="2156"/>
      <c r="BV13" s="2156"/>
      <c r="BW13" s="2156"/>
      <c r="BX13" s="2156"/>
      <c r="BY13" s="2156"/>
      <c r="BZ13" s="2156"/>
      <c r="CA13" s="210"/>
      <c r="CB13" s="212"/>
      <c r="CC13" s="1262"/>
      <c r="CD13" s="1262"/>
      <c r="CE13" s="1262"/>
      <c r="CF13" s="1262" t="s">
        <v>129</v>
      </c>
      <c r="CG13" s="1262"/>
      <c r="CH13" s="1262"/>
      <c r="CI13" s="1262"/>
      <c r="CJ13" s="1262"/>
      <c r="CK13" s="1262"/>
      <c r="CL13" s="1262"/>
      <c r="CM13" s="1262"/>
      <c r="CN13" s="1262"/>
      <c r="CO13" s="2053" t="str">
        <f>行政事業レビューシート!P16</f>
        <v>-</v>
      </c>
      <c r="CP13" s="2053"/>
      <c r="CQ13" s="2053"/>
      <c r="CR13" s="2053"/>
      <c r="CS13" s="2053"/>
      <c r="CT13" s="2053"/>
      <c r="CU13" s="2053"/>
      <c r="CV13" s="2053"/>
      <c r="CW13" s="2053"/>
      <c r="CX13" s="2053" t="str">
        <f>行政事業レビューシート!W16</f>
        <v>-</v>
      </c>
      <c r="CY13" s="2053"/>
      <c r="CZ13" s="2053"/>
      <c r="DA13" s="2053"/>
      <c r="DB13" s="2053"/>
      <c r="DC13" s="2053"/>
      <c r="DD13" s="2053"/>
      <c r="DE13" s="2053"/>
      <c r="DF13" s="2053"/>
      <c r="DG13" s="2053" t="str">
        <f>行政事業レビューシート!AD16</f>
        <v>-</v>
      </c>
      <c r="DH13" s="2053"/>
      <c r="DI13" s="2053"/>
      <c r="DJ13" s="2053"/>
      <c r="DK13" s="2053"/>
      <c r="DL13" s="2053"/>
      <c r="DM13" s="2053"/>
      <c r="DN13" s="2053"/>
      <c r="DO13" s="2053"/>
      <c r="DP13" s="2053" t="str">
        <f>行政事業レビューシート!AK16</f>
        <v>-</v>
      </c>
      <c r="DQ13" s="2053"/>
      <c r="DR13" s="2053"/>
      <c r="DS13" s="2053"/>
      <c r="DT13" s="2053"/>
      <c r="DU13" s="2053"/>
      <c r="DV13" s="2053"/>
      <c r="DW13" s="2053"/>
      <c r="DX13" s="2053"/>
      <c r="DY13" s="2053">
        <f>行政事業レビューシート!AR16</f>
        <v>0</v>
      </c>
      <c r="DZ13" s="2053"/>
      <c r="EA13" s="2053"/>
      <c r="EB13" s="2053"/>
      <c r="EC13" s="2053"/>
      <c r="ED13" s="2053"/>
      <c r="EE13" s="2053"/>
      <c r="EF13" s="2053"/>
      <c r="EG13" s="2054"/>
    </row>
    <row r="14" spans="1:137" ht="30" customHeight="1">
      <c r="A14" s="1949"/>
      <c r="B14" s="1950"/>
      <c r="C14" s="1950"/>
      <c r="D14" s="1950"/>
      <c r="E14" s="1950"/>
      <c r="F14" s="2107"/>
      <c r="G14" s="109"/>
      <c r="H14" s="2109"/>
      <c r="I14" s="2109"/>
      <c r="J14" s="2109"/>
      <c r="K14" s="2109"/>
      <c r="L14" s="2109"/>
      <c r="M14" s="2109"/>
      <c r="N14" s="2109"/>
      <c r="O14" s="2109"/>
      <c r="P14" s="2109"/>
      <c r="Q14" s="2109"/>
      <c r="R14" s="2109"/>
      <c r="S14" s="2109"/>
      <c r="T14" s="2109"/>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c r="AT14" s="2109"/>
      <c r="AU14" s="2109"/>
      <c r="AV14" s="2109"/>
      <c r="AW14" s="2109"/>
      <c r="AX14" s="2109"/>
      <c r="AY14" s="2109"/>
      <c r="AZ14" s="2109"/>
      <c r="BA14" s="2109"/>
      <c r="BB14" s="2109"/>
      <c r="BC14" s="2109"/>
      <c r="BD14" s="2109"/>
      <c r="BE14" s="2109"/>
      <c r="BF14" s="2109"/>
      <c r="BG14" s="2109"/>
      <c r="BH14" s="2156"/>
      <c r="BI14" s="2156"/>
      <c r="BJ14" s="2156"/>
      <c r="BK14" s="2156"/>
      <c r="BL14" s="2156"/>
      <c r="BM14" s="2156"/>
      <c r="BN14" s="2156"/>
      <c r="BO14" s="2156"/>
      <c r="BP14" s="2156"/>
      <c r="BQ14" s="2156"/>
      <c r="BR14" s="2156"/>
      <c r="BS14" s="2156"/>
      <c r="BT14" s="2156"/>
      <c r="BU14" s="2156"/>
      <c r="BV14" s="2156"/>
      <c r="BW14" s="2156"/>
      <c r="BX14" s="2156"/>
      <c r="BY14" s="2156"/>
      <c r="BZ14" s="2156"/>
      <c r="CA14" s="210"/>
      <c r="CB14" s="212"/>
      <c r="CC14" s="1262"/>
      <c r="CD14" s="1262"/>
      <c r="CE14" s="1262"/>
      <c r="CF14" s="1262" t="s">
        <v>93</v>
      </c>
      <c r="CG14" s="1262"/>
      <c r="CH14" s="1262"/>
      <c r="CI14" s="1262"/>
      <c r="CJ14" s="1262"/>
      <c r="CK14" s="1262"/>
      <c r="CL14" s="1262"/>
      <c r="CM14" s="1262"/>
      <c r="CN14" s="1262"/>
      <c r="CO14" s="2053" t="str">
        <f>行政事業レビューシート!P17</f>
        <v>-</v>
      </c>
      <c r="CP14" s="2053"/>
      <c r="CQ14" s="2053"/>
      <c r="CR14" s="2053"/>
      <c r="CS14" s="2053"/>
      <c r="CT14" s="2053"/>
      <c r="CU14" s="2053"/>
      <c r="CV14" s="2053"/>
      <c r="CW14" s="2053"/>
      <c r="CX14" s="2053" t="str">
        <f>行政事業レビューシート!W17</f>
        <v>-</v>
      </c>
      <c r="CY14" s="2053"/>
      <c r="CZ14" s="2053"/>
      <c r="DA14" s="2053"/>
      <c r="DB14" s="2053"/>
      <c r="DC14" s="2053"/>
      <c r="DD14" s="2053"/>
      <c r="DE14" s="2053"/>
      <c r="DF14" s="2053"/>
      <c r="DG14" s="2053" t="str">
        <f>行政事業レビューシート!AD17</f>
        <v>-</v>
      </c>
      <c r="DH14" s="2053"/>
      <c r="DI14" s="2053"/>
      <c r="DJ14" s="2053"/>
      <c r="DK14" s="2053"/>
      <c r="DL14" s="2053"/>
      <c r="DM14" s="2053"/>
      <c r="DN14" s="2053"/>
      <c r="DO14" s="2053"/>
      <c r="DP14" s="2053" t="str">
        <f>行政事業レビューシート!AK17</f>
        <v>-</v>
      </c>
      <c r="DQ14" s="2053"/>
      <c r="DR14" s="2053"/>
      <c r="DS14" s="2053"/>
      <c r="DT14" s="2053"/>
      <c r="DU14" s="2053"/>
      <c r="DV14" s="2053"/>
      <c r="DW14" s="2053"/>
      <c r="DX14" s="2053"/>
      <c r="DY14" s="2055"/>
      <c r="DZ14" s="2055"/>
      <c r="EA14" s="2055"/>
      <c r="EB14" s="2055"/>
      <c r="EC14" s="2055"/>
      <c r="ED14" s="2055"/>
      <c r="EE14" s="2055"/>
      <c r="EF14" s="2055"/>
      <c r="EG14" s="2056"/>
    </row>
    <row r="15" spans="1:137" ht="30" customHeight="1">
      <c r="A15" s="1951"/>
      <c r="B15" s="1952"/>
      <c r="C15" s="1952"/>
      <c r="D15" s="1952"/>
      <c r="E15" s="1952"/>
      <c r="F15" s="2108"/>
      <c r="G15" s="109"/>
      <c r="H15" s="2109"/>
      <c r="I15" s="2109"/>
      <c r="J15" s="2109"/>
      <c r="K15" s="2109"/>
      <c r="L15" s="2109"/>
      <c r="M15" s="2109"/>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c r="AT15" s="2109"/>
      <c r="AU15" s="2109"/>
      <c r="AV15" s="2109"/>
      <c r="AW15" s="2109"/>
      <c r="AX15" s="2109"/>
      <c r="AY15" s="2109"/>
      <c r="AZ15" s="2109"/>
      <c r="BA15" s="2109"/>
      <c r="BB15" s="2109"/>
      <c r="BC15" s="2109"/>
      <c r="BD15" s="2109"/>
      <c r="BE15" s="2109"/>
      <c r="BF15" s="2109"/>
      <c r="BG15" s="2109"/>
      <c r="BH15" s="2156"/>
      <c r="BI15" s="2156"/>
      <c r="BJ15" s="2156"/>
      <c r="BK15" s="2156"/>
      <c r="BL15" s="2156"/>
      <c r="BM15" s="2156"/>
      <c r="BN15" s="2156"/>
      <c r="BO15" s="2156"/>
      <c r="BP15" s="2156"/>
      <c r="BQ15" s="2156"/>
      <c r="BR15" s="2156"/>
      <c r="BS15" s="2156"/>
      <c r="BT15" s="2156"/>
      <c r="BU15" s="2156"/>
      <c r="BV15" s="2156"/>
      <c r="BW15" s="2156"/>
      <c r="BX15" s="2156"/>
      <c r="BY15" s="2156"/>
      <c r="BZ15" s="2156"/>
      <c r="CA15" s="210"/>
      <c r="CB15" s="212"/>
      <c r="CC15" s="1262"/>
      <c r="CD15" s="1262"/>
      <c r="CE15" s="1262"/>
      <c r="CF15" s="1262" t="s">
        <v>141</v>
      </c>
      <c r="CG15" s="1262"/>
      <c r="CH15" s="1262"/>
      <c r="CI15" s="1262"/>
      <c r="CJ15" s="1262"/>
      <c r="CK15" s="1262"/>
      <c r="CL15" s="1262"/>
      <c r="CM15" s="1262"/>
      <c r="CN15" s="1262"/>
      <c r="CO15" s="2053" t="str">
        <f>行政事業レビューシート!P18</f>
        <v>-</v>
      </c>
      <c r="CP15" s="2053"/>
      <c r="CQ15" s="2053"/>
      <c r="CR15" s="2053"/>
      <c r="CS15" s="2053"/>
      <c r="CT15" s="2053"/>
      <c r="CU15" s="2053"/>
      <c r="CV15" s="2053"/>
      <c r="CW15" s="2053"/>
      <c r="CX15" s="2053" t="str">
        <f>行政事業レビューシート!W18</f>
        <v>-</v>
      </c>
      <c r="CY15" s="2053"/>
      <c r="CZ15" s="2053"/>
      <c r="DA15" s="2053"/>
      <c r="DB15" s="2053"/>
      <c r="DC15" s="2053"/>
      <c r="DD15" s="2053"/>
      <c r="DE15" s="2053"/>
      <c r="DF15" s="2053"/>
      <c r="DG15" s="2053" t="str">
        <f>行政事業レビューシート!AD18</f>
        <v>-</v>
      </c>
      <c r="DH15" s="2053"/>
      <c r="DI15" s="2053"/>
      <c r="DJ15" s="2053"/>
      <c r="DK15" s="2053"/>
      <c r="DL15" s="2053"/>
      <c r="DM15" s="2053"/>
      <c r="DN15" s="2053"/>
      <c r="DO15" s="2053"/>
      <c r="DP15" s="2053" t="str">
        <f>行政事業レビューシート!AK18</f>
        <v>-</v>
      </c>
      <c r="DQ15" s="2053"/>
      <c r="DR15" s="2053"/>
      <c r="DS15" s="2053"/>
      <c r="DT15" s="2053"/>
      <c r="DU15" s="2053"/>
      <c r="DV15" s="2053"/>
      <c r="DW15" s="2053"/>
      <c r="DX15" s="2053"/>
      <c r="DY15" s="2055"/>
      <c r="DZ15" s="2055"/>
      <c r="EA15" s="2055"/>
      <c r="EB15" s="2055"/>
      <c r="EC15" s="2055"/>
      <c r="ED15" s="2055"/>
      <c r="EE15" s="2055"/>
      <c r="EF15" s="2055"/>
      <c r="EG15" s="2056"/>
    </row>
    <row r="16" spans="1:137" ht="30" customHeight="1">
      <c r="A16" s="1947" t="s">
        <v>784</v>
      </c>
      <c r="B16" s="1948"/>
      <c r="C16" s="1948"/>
      <c r="D16" s="1948"/>
      <c r="E16" s="1948"/>
      <c r="F16" s="2106"/>
      <c r="G16" s="109"/>
      <c r="H16" s="2109" t="str">
        <f>行政事業レビューシート!G11</f>
        <v>米国の連邦レベルのみならず、一般国民にも行き届く草の根レベル（グラスルーツ）での取組を打ち出し、日本企業の直接投資等を通じた雇用創出や我が国の文化・伝統に対する理解の裾野を広げるべく、官民を挙げた州・地方レベルにおける地域の特徴や関心度に応じた効果的な働きかけ等の取組が実施されている。具体的には日本企業が進出している地域をまわる「草の根キャラバン」としてセミナー・講演会の実施、オンライン形式のイベントや動画配信による日本産食品のプロモーションや日本文化の発信、日米経済関係をテーマとしたウェビナー（オンライン形式のセミナー）等、官民を挙げてオールジャパンでの草の根レベルの日米経済関係強化を図っている。</v>
      </c>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c r="AT16" s="2109"/>
      <c r="AU16" s="2109"/>
      <c r="AV16" s="2109"/>
      <c r="AW16" s="2109"/>
      <c r="AX16" s="2109"/>
      <c r="AY16" s="2109"/>
      <c r="AZ16" s="2109"/>
      <c r="BA16" s="2109"/>
      <c r="BB16" s="2109"/>
      <c r="BC16" s="2109"/>
      <c r="BD16" s="2109"/>
      <c r="BE16" s="2109"/>
      <c r="BF16" s="2109"/>
      <c r="BG16" s="2109"/>
      <c r="BH16" s="2156"/>
      <c r="BI16" s="2156"/>
      <c r="BJ16" s="2156"/>
      <c r="BK16" s="2156"/>
      <c r="BL16" s="2156"/>
      <c r="BM16" s="2156"/>
      <c r="BN16" s="2156"/>
      <c r="BO16" s="2156"/>
      <c r="BP16" s="2156"/>
      <c r="BQ16" s="2156"/>
      <c r="BR16" s="2156"/>
      <c r="BS16" s="2156"/>
      <c r="BT16" s="2156"/>
      <c r="BU16" s="2156"/>
      <c r="BV16" s="2156"/>
      <c r="BW16" s="2156"/>
      <c r="BX16" s="2156"/>
      <c r="BY16" s="2156"/>
      <c r="BZ16" s="2156"/>
      <c r="CA16" s="210"/>
      <c r="CB16" s="212"/>
      <c r="CC16" s="1262"/>
      <c r="CD16" s="1262"/>
      <c r="CE16" s="1262"/>
      <c r="CF16" s="1262" t="s">
        <v>78</v>
      </c>
      <c r="CG16" s="1262"/>
      <c r="CH16" s="1262"/>
      <c r="CI16" s="1262"/>
      <c r="CJ16" s="1262"/>
      <c r="CK16" s="1262"/>
      <c r="CL16" s="1262"/>
      <c r="CM16" s="1262"/>
      <c r="CN16" s="1262"/>
      <c r="CO16" s="2053">
        <f>行政事業レビューシート!P19</f>
        <v>317</v>
      </c>
      <c r="CP16" s="2053"/>
      <c r="CQ16" s="2053"/>
      <c r="CR16" s="2053"/>
      <c r="CS16" s="2053"/>
      <c r="CT16" s="2053"/>
      <c r="CU16" s="2053"/>
      <c r="CV16" s="2053"/>
      <c r="CW16" s="2053"/>
      <c r="CX16" s="2053">
        <f>行政事業レビューシート!W19</f>
        <v>289</v>
      </c>
      <c r="CY16" s="2053"/>
      <c r="CZ16" s="2053"/>
      <c r="DA16" s="2053"/>
      <c r="DB16" s="2053"/>
      <c r="DC16" s="2053"/>
      <c r="DD16" s="2053"/>
      <c r="DE16" s="2053"/>
      <c r="DF16" s="2053"/>
      <c r="DG16" s="2053">
        <f>行政事業レビューシート!AD19</f>
        <v>239</v>
      </c>
      <c r="DH16" s="2053"/>
      <c r="DI16" s="2053"/>
      <c r="DJ16" s="2053"/>
      <c r="DK16" s="2053"/>
      <c r="DL16" s="2053"/>
      <c r="DM16" s="2053"/>
      <c r="DN16" s="2053"/>
      <c r="DO16" s="2053"/>
      <c r="DP16" s="2053">
        <f>行政事業レビューシート!AK19</f>
        <v>220</v>
      </c>
      <c r="DQ16" s="2053"/>
      <c r="DR16" s="2053"/>
      <c r="DS16" s="2053"/>
      <c r="DT16" s="2053"/>
      <c r="DU16" s="2053"/>
      <c r="DV16" s="2053"/>
      <c r="DW16" s="2053"/>
      <c r="DX16" s="2053"/>
      <c r="DY16" s="2053">
        <f>行政事業レビューシート!AR19</f>
        <v>239</v>
      </c>
      <c r="DZ16" s="2053"/>
      <c r="EA16" s="2053"/>
      <c r="EB16" s="2053"/>
      <c r="EC16" s="2053"/>
      <c r="ED16" s="2053"/>
      <c r="EE16" s="2053"/>
      <c r="EF16" s="2053"/>
      <c r="EG16" s="2054"/>
    </row>
    <row r="17" spans="1:137" ht="30" customHeight="1">
      <c r="A17" s="1949"/>
      <c r="B17" s="1950"/>
      <c r="C17" s="1950"/>
      <c r="D17" s="1950"/>
      <c r="E17" s="1950"/>
      <c r="F17" s="2107"/>
      <c r="G17" s="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09"/>
      <c r="AZ17" s="2109"/>
      <c r="BA17" s="2109"/>
      <c r="BB17" s="2109"/>
      <c r="BC17" s="2109"/>
      <c r="BD17" s="2109"/>
      <c r="BE17" s="2109"/>
      <c r="BF17" s="2109"/>
      <c r="BG17" s="2109"/>
      <c r="BH17" s="2156"/>
      <c r="BI17" s="2156"/>
      <c r="BJ17" s="2156"/>
      <c r="BK17" s="2156"/>
      <c r="BL17" s="2156"/>
      <c r="BM17" s="2156"/>
      <c r="BN17" s="2156"/>
      <c r="BO17" s="2156"/>
      <c r="BP17" s="2156"/>
      <c r="BQ17" s="2156"/>
      <c r="BR17" s="2156"/>
      <c r="BS17" s="2156"/>
      <c r="BT17" s="2156"/>
      <c r="BU17" s="2156"/>
      <c r="BV17" s="2156"/>
      <c r="BW17" s="2156"/>
      <c r="BX17" s="2156"/>
      <c r="BY17" s="2156"/>
      <c r="BZ17" s="2156"/>
      <c r="CA17" s="210"/>
      <c r="CB17" s="212"/>
      <c r="CC17" s="1262" t="s">
        <v>41</v>
      </c>
      <c r="CD17" s="1262"/>
      <c r="CE17" s="1262"/>
      <c r="CF17" s="1262"/>
      <c r="CG17" s="1262"/>
      <c r="CH17" s="1262"/>
      <c r="CI17" s="1262"/>
      <c r="CJ17" s="1262"/>
      <c r="CK17" s="1262"/>
      <c r="CL17" s="1262"/>
      <c r="CM17" s="1262"/>
      <c r="CN17" s="1262"/>
      <c r="CO17" s="2053">
        <f>行政事業レビューシート!P20</f>
        <v>218</v>
      </c>
      <c r="CP17" s="2053"/>
      <c r="CQ17" s="2053"/>
      <c r="CR17" s="2053"/>
      <c r="CS17" s="2053"/>
      <c r="CT17" s="2053"/>
      <c r="CU17" s="2053"/>
      <c r="CV17" s="2053"/>
      <c r="CW17" s="2053"/>
      <c r="CX17" s="2053">
        <f>行政事業レビューシート!W20</f>
        <v>222</v>
      </c>
      <c r="CY17" s="2053"/>
      <c r="CZ17" s="2053"/>
      <c r="DA17" s="2053"/>
      <c r="DB17" s="2053"/>
      <c r="DC17" s="2053"/>
      <c r="DD17" s="2053"/>
      <c r="DE17" s="2053"/>
      <c r="DF17" s="2053"/>
      <c r="DG17" s="2053">
        <f>行政事業レビューシート!AD20</f>
        <v>167</v>
      </c>
      <c r="DH17" s="2053"/>
      <c r="DI17" s="2053"/>
      <c r="DJ17" s="2053"/>
      <c r="DK17" s="2053"/>
      <c r="DL17" s="2053"/>
      <c r="DM17" s="2053"/>
      <c r="DN17" s="2053"/>
      <c r="DO17" s="2053"/>
      <c r="DP17" s="2055"/>
      <c r="DQ17" s="2055"/>
      <c r="DR17" s="2055"/>
      <c r="DS17" s="2055"/>
      <c r="DT17" s="2055"/>
      <c r="DU17" s="2055"/>
      <c r="DV17" s="2055"/>
      <c r="DW17" s="2055"/>
      <c r="DX17" s="2055"/>
      <c r="DY17" s="2055"/>
      <c r="DZ17" s="2055"/>
      <c r="EA17" s="2055"/>
      <c r="EB17" s="2055"/>
      <c r="EC17" s="2055"/>
      <c r="ED17" s="2055"/>
      <c r="EE17" s="2055"/>
      <c r="EF17" s="2055"/>
      <c r="EG17" s="2056"/>
    </row>
    <row r="18" spans="1:137" ht="30" customHeight="1">
      <c r="A18" s="1949"/>
      <c r="B18" s="1950"/>
      <c r="C18" s="1950"/>
      <c r="D18" s="1950"/>
      <c r="E18" s="1950"/>
      <c r="F18" s="2107"/>
      <c r="G18" s="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c r="AS18" s="2109"/>
      <c r="AT18" s="2109"/>
      <c r="AU18" s="2109"/>
      <c r="AV18" s="2109"/>
      <c r="AW18" s="2109"/>
      <c r="AX18" s="2109"/>
      <c r="AY18" s="2109"/>
      <c r="AZ18" s="2109"/>
      <c r="BA18" s="2109"/>
      <c r="BB18" s="2109"/>
      <c r="BC18" s="2109"/>
      <c r="BD18" s="2109"/>
      <c r="BE18" s="2109"/>
      <c r="BF18" s="2109"/>
      <c r="BG18" s="2109"/>
      <c r="BH18" s="2156"/>
      <c r="BI18" s="2156"/>
      <c r="BJ18" s="2156"/>
      <c r="BK18" s="2156"/>
      <c r="BL18" s="2156"/>
      <c r="BM18" s="2156"/>
      <c r="BN18" s="2156"/>
      <c r="BO18" s="2156"/>
      <c r="BP18" s="2156"/>
      <c r="BQ18" s="2156"/>
      <c r="BR18" s="2156"/>
      <c r="BS18" s="2156"/>
      <c r="BT18" s="2156"/>
      <c r="BU18" s="2156"/>
      <c r="BV18" s="2156"/>
      <c r="BW18" s="2156"/>
      <c r="BX18" s="2156"/>
      <c r="BY18" s="2156"/>
      <c r="BZ18" s="2156"/>
      <c r="CA18" s="210"/>
      <c r="CB18" s="212"/>
      <c r="CC18" s="1262" t="s">
        <v>45</v>
      </c>
      <c r="CD18" s="1262"/>
      <c r="CE18" s="1262"/>
      <c r="CF18" s="1262"/>
      <c r="CG18" s="1262"/>
      <c r="CH18" s="1262"/>
      <c r="CI18" s="1262"/>
      <c r="CJ18" s="1262"/>
      <c r="CK18" s="1262"/>
      <c r="CL18" s="1262"/>
      <c r="CM18" s="1262"/>
      <c r="CN18" s="1262"/>
      <c r="CO18" s="1265">
        <f>行政事業レビューシート!P21</f>
        <v>0.68769716088328081</v>
      </c>
      <c r="CP18" s="1265"/>
      <c r="CQ18" s="1265"/>
      <c r="CR18" s="1265"/>
      <c r="CS18" s="1265"/>
      <c r="CT18" s="1265"/>
      <c r="CU18" s="1265"/>
      <c r="CV18" s="1265"/>
      <c r="CW18" s="1265"/>
      <c r="CX18" s="1265">
        <f>行政事業レビューシート!W21</f>
        <v>0.76816608996539792</v>
      </c>
      <c r="CY18" s="1265"/>
      <c r="CZ18" s="1265"/>
      <c r="DA18" s="1265"/>
      <c r="DB18" s="1265"/>
      <c r="DC18" s="1265"/>
      <c r="DD18" s="1265"/>
      <c r="DE18" s="1265"/>
      <c r="DF18" s="1265"/>
      <c r="DG18" s="1265">
        <f>行政事業レビューシート!AD21</f>
        <v>0.69874476987447698</v>
      </c>
      <c r="DH18" s="1265"/>
      <c r="DI18" s="1265"/>
      <c r="DJ18" s="1265"/>
      <c r="DK18" s="1265"/>
      <c r="DL18" s="1265"/>
      <c r="DM18" s="1265"/>
      <c r="DN18" s="1265"/>
      <c r="DO18" s="1265"/>
      <c r="DP18" s="2055"/>
      <c r="DQ18" s="2055"/>
      <c r="DR18" s="2055"/>
      <c r="DS18" s="2055"/>
      <c r="DT18" s="2055"/>
      <c r="DU18" s="2055"/>
      <c r="DV18" s="2055"/>
      <c r="DW18" s="2055"/>
      <c r="DX18" s="2055"/>
      <c r="DY18" s="2055"/>
      <c r="DZ18" s="2055"/>
      <c r="EA18" s="2055"/>
      <c r="EB18" s="2055"/>
      <c r="EC18" s="2055"/>
      <c r="ED18" s="2055"/>
      <c r="EE18" s="2055"/>
      <c r="EF18" s="2055"/>
      <c r="EG18" s="2056"/>
    </row>
    <row r="19" spans="1:137" ht="30" customHeight="1">
      <c r="A19" s="1951"/>
      <c r="B19" s="1952"/>
      <c r="C19" s="1952"/>
      <c r="D19" s="1952"/>
      <c r="E19" s="1952"/>
      <c r="F19" s="2108"/>
      <c r="G19" s="193"/>
      <c r="H19" s="2110"/>
      <c r="I19" s="2110"/>
      <c r="J19" s="2110"/>
      <c r="K19" s="2110"/>
      <c r="L19" s="2110"/>
      <c r="M19" s="2110"/>
      <c r="N19" s="2110"/>
      <c r="O19" s="2110"/>
      <c r="P19" s="2110"/>
      <c r="Q19" s="2110"/>
      <c r="R19" s="2110"/>
      <c r="S19" s="2110"/>
      <c r="T19" s="2110"/>
      <c r="U19" s="2110"/>
      <c r="V19" s="2110"/>
      <c r="W19" s="2110"/>
      <c r="X19" s="2110"/>
      <c r="Y19" s="2110"/>
      <c r="Z19" s="2110"/>
      <c r="AA19" s="2110"/>
      <c r="AB19" s="2110"/>
      <c r="AC19" s="2110"/>
      <c r="AD19" s="2110"/>
      <c r="AE19" s="2110"/>
      <c r="AF19" s="2110"/>
      <c r="AG19" s="2110"/>
      <c r="AH19" s="2110"/>
      <c r="AI19" s="2110"/>
      <c r="AJ19" s="2110"/>
      <c r="AK19" s="2110"/>
      <c r="AL19" s="2110"/>
      <c r="AM19" s="2110"/>
      <c r="AN19" s="2110"/>
      <c r="AO19" s="2110"/>
      <c r="AP19" s="2110"/>
      <c r="AQ19" s="2110"/>
      <c r="AR19" s="2110"/>
      <c r="AS19" s="2110"/>
      <c r="AT19" s="2110"/>
      <c r="AU19" s="2110"/>
      <c r="AV19" s="2110"/>
      <c r="AW19" s="2110"/>
      <c r="AX19" s="2110"/>
      <c r="AY19" s="2110"/>
      <c r="AZ19" s="2110"/>
      <c r="BA19" s="2110"/>
      <c r="BB19" s="2110"/>
      <c r="BC19" s="2110"/>
      <c r="BD19" s="2110"/>
      <c r="BE19" s="2110"/>
      <c r="BF19" s="2110"/>
      <c r="BG19" s="2110"/>
      <c r="BH19" s="2157"/>
      <c r="BI19" s="2157"/>
      <c r="BJ19" s="2157"/>
      <c r="BK19" s="2157"/>
      <c r="BL19" s="2157"/>
      <c r="BM19" s="2157"/>
      <c r="BN19" s="2157"/>
      <c r="BO19" s="2157"/>
      <c r="BP19" s="2157"/>
      <c r="BQ19" s="2157"/>
      <c r="BR19" s="2157"/>
      <c r="BS19" s="2157"/>
      <c r="BT19" s="2157"/>
      <c r="BU19" s="2157"/>
      <c r="BV19" s="2157"/>
      <c r="BW19" s="2157"/>
      <c r="BX19" s="2157"/>
      <c r="BY19" s="2157"/>
      <c r="BZ19" s="2157"/>
      <c r="CA19" s="210"/>
      <c r="CB19" s="212"/>
      <c r="CC19" s="2063" t="s">
        <v>499</v>
      </c>
      <c r="CD19" s="2063"/>
      <c r="CE19" s="2063"/>
      <c r="CF19" s="2063"/>
      <c r="CG19" s="2063"/>
      <c r="CH19" s="2063"/>
      <c r="CI19" s="2063"/>
      <c r="CJ19" s="2063"/>
      <c r="CK19" s="2063"/>
      <c r="CL19" s="2063"/>
      <c r="CM19" s="2063"/>
      <c r="CN19" s="2063"/>
      <c r="CO19" s="2064">
        <f>行政事業レビューシート!P22</f>
        <v>0.68769716088328081</v>
      </c>
      <c r="CP19" s="2064"/>
      <c r="CQ19" s="2064"/>
      <c r="CR19" s="2064"/>
      <c r="CS19" s="2064"/>
      <c r="CT19" s="2064"/>
      <c r="CU19" s="2064"/>
      <c r="CV19" s="2064"/>
      <c r="CW19" s="2064"/>
      <c r="CX19" s="2064">
        <f>行政事業レビューシート!W22</f>
        <v>0.76816608996539792</v>
      </c>
      <c r="CY19" s="2064"/>
      <c r="CZ19" s="2064"/>
      <c r="DA19" s="2064"/>
      <c r="DB19" s="2064"/>
      <c r="DC19" s="2064"/>
      <c r="DD19" s="2064"/>
      <c r="DE19" s="2064"/>
      <c r="DF19" s="2064"/>
      <c r="DG19" s="2064">
        <f>行政事業レビューシート!AD22</f>
        <v>0.69874476987447698</v>
      </c>
      <c r="DH19" s="2064"/>
      <c r="DI19" s="2064"/>
      <c r="DJ19" s="2064"/>
      <c r="DK19" s="2064"/>
      <c r="DL19" s="2064"/>
      <c r="DM19" s="2064"/>
      <c r="DN19" s="2064"/>
      <c r="DO19" s="2064"/>
      <c r="DP19" s="2065"/>
      <c r="DQ19" s="2065"/>
      <c r="DR19" s="2065"/>
      <c r="DS19" s="2065"/>
      <c r="DT19" s="2065"/>
      <c r="DU19" s="2065"/>
      <c r="DV19" s="2065"/>
      <c r="DW19" s="2065"/>
      <c r="DX19" s="2065"/>
      <c r="DY19" s="2065"/>
      <c r="DZ19" s="2065"/>
      <c r="EA19" s="2065"/>
      <c r="EB19" s="2065"/>
      <c r="EC19" s="2065"/>
      <c r="ED19" s="2065"/>
      <c r="EE19" s="2065"/>
      <c r="EF19" s="2065"/>
      <c r="EG19" s="2066"/>
    </row>
    <row r="20" spans="1:137" ht="30" customHeight="1">
      <c r="A20" s="187"/>
      <c r="B20" s="191"/>
      <c r="C20" s="191"/>
      <c r="D20" s="191"/>
      <c r="E20" s="191"/>
      <c r="F20" s="191"/>
      <c r="G20" s="191"/>
      <c r="H20" s="2067" t="s">
        <v>463</v>
      </c>
      <c r="I20" s="2068"/>
      <c r="J20" s="2068"/>
      <c r="K20" s="2068"/>
      <c r="L20" s="2068"/>
      <c r="M20" s="2068"/>
      <c r="N20" s="2068"/>
      <c r="O20" s="2068"/>
      <c r="P20" s="2068"/>
      <c r="Q20" s="2068"/>
      <c r="R20" s="2068"/>
      <c r="S20" s="2068"/>
      <c r="T20" s="2068"/>
      <c r="U20" s="2068"/>
      <c r="V20" s="2068"/>
      <c r="W20" s="2068"/>
      <c r="X20" s="2068"/>
      <c r="Y20" s="2068"/>
      <c r="Z20" s="2068"/>
      <c r="AA20" s="2068"/>
      <c r="AB20" s="2068"/>
      <c r="AC20" s="2068"/>
      <c r="AD20" s="2068"/>
      <c r="AE20" s="2068"/>
      <c r="AF20" s="2068"/>
      <c r="AG20" s="2068"/>
      <c r="AH20" s="2068"/>
      <c r="AI20" s="2068"/>
      <c r="AJ20" s="2068"/>
      <c r="AK20" s="2068"/>
      <c r="AL20" s="2068"/>
      <c r="AM20" s="2068"/>
      <c r="AN20" s="2068"/>
      <c r="AO20" s="2068"/>
      <c r="AP20" s="2068"/>
      <c r="AQ20" s="2068"/>
      <c r="AR20" s="2068"/>
      <c r="AS20" s="2068"/>
      <c r="AT20" s="2068"/>
      <c r="AU20" s="2068"/>
      <c r="AV20" s="2068"/>
      <c r="AW20" s="2068"/>
      <c r="AX20" s="2068"/>
      <c r="AY20" s="2069"/>
      <c r="AZ20" s="2067" t="s">
        <v>581</v>
      </c>
      <c r="BA20" s="2068"/>
      <c r="BB20" s="2068"/>
      <c r="BC20" s="2068"/>
      <c r="BD20" s="2068"/>
      <c r="BE20" s="2068"/>
      <c r="BF20" s="2068"/>
      <c r="BG20" s="2068"/>
      <c r="BH20" s="2068"/>
      <c r="BI20" s="2068"/>
      <c r="BJ20" s="2068"/>
      <c r="BK20" s="2068"/>
      <c r="BL20" s="2068"/>
      <c r="BM20" s="2068"/>
      <c r="BN20" s="2068"/>
      <c r="BO20" s="2068"/>
      <c r="BP20" s="2068"/>
      <c r="BQ20" s="2068"/>
      <c r="BR20" s="2068"/>
      <c r="BS20" s="2068"/>
      <c r="BT20" s="2068"/>
      <c r="BU20" s="2068"/>
      <c r="BV20" s="2068"/>
      <c r="BW20" s="2068"/>
      <c r="BX20" s="2068"/>
      <c r="BY20" s="2068"/>
      <c r="BZ20" s="2068"/>
      <c r="CA20" s="2068"/>
      <c r="CB20" s="2068"/>
      <c r="CC20" s="2068"/>
      <c r="CD20" s="2068"/>
      <c r="CE20" s="2068"/>
      <c r="CF20" s="2068"/>
      <c r="CG20" s="2068"/>
      <c r="CH20" s="2068"/>
      <c r="CI20" s="2068"/>
      <c r="CJ20" s="2068"/>
      <c r="CK20" s="2068"/>
      <c r="CL20" s="2068"/>
      <c r="CM20" s="2068"/>
      <c r="CN20" s="2068"/>
      <c r="CO20" s="2068"/>
      <c r="CP20" s="2069"/>
      <c r="CQ20" s="2067" t="s">
        <v>792</v>
      </c>
      <c r="CR20" s="2068"/>
      <c r="CS20" s="2068"/>
      <c r="CT20" s="2068"/>
      <c r="CU20" s="2068"/>
      <c r="CV20" s="2068"/>
      <c r="CW20" s="2068"/>
      <c r="CX20" s="2068"/>
      <c r="CY20" s="2068"/>
      <c r="CZ20" s="2068"/>
      <c r="DA20" s="2068"/>
      <c r="DB20" s="2068"/>
      <c r="DC20" s="2068"/>
      <c r="DD20" s="2068"/>
      <c r="DE20" s="2068"/>
      <c r="DF20" s="2068"/>
      <c r="DG20" s="2068"/>
      <c r="DH20" s="2068"/>
      <c r="DI20" s="2068"/>
      <c r="DJ20" s="2068"/>
      <c r="DK20" s="2068"/>
      <c r="DL20" s="2068"/>
      <c r="DM20" s="2068"/>
      <c r="DN20" s="2068"/>
      <c r="DO20" s="2068"/>
      <c r="DP20" s="2068"/>
      <c r="DQ20" s="2068"/>
      <c r="DR20" s="2068"/>
      <c r="DS20" s="2068"/>
      <c r="DT20" s="2068"/>
      <c r="DU20" s="2068"/>
      <c r="DV20" s="2068"/>
      <c r="DW20" s="2068"/>
      <c r="DX20" s="2068"/>
      <c r="DY20" s="2068"/>
      <c r="DZ20" s="2068"/>
      <c r="EA20" s="2068"/>
      <c r="EB20" s="2068"/>
      <c r="EC20" s="2068"/>
      <c r="ED20" s="2068"/>
      <c r="EE20" s="2068"/>
      <c r="EF20" s="2068"/>
      <c r="EG20" s="2069"/>
    </row>
    <row r="21" spans="1:137" ht="54.75" customHeight="1">
      <c r="A21" s="1226" t="s">
        <v>801</v>
      </c>
      <c r="B21" s="1227"/>
      <c r="C21" s="1227"/>
      <c r="D21" s="1227"/>
      <c r="E21" s="1227"/>
      <c r="F21" s="1227"/>
      <c r="G21" s="194"/>
      <c r="H21" s="2158" t="str">
        <f>行政事業レビューシート!G31</f>
        <v>米国の州・地方レベルで日系企業の重要性を周知することにより、進出日系企業の米国におけるビジネス環境改善の実感につながる活動を実施。</v>
      </c>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1408"/>
      <c r="AN21" s="1408"/>
      <c r="AO21" s="1408"/>
      <c r="AP21" s="1408"/>
      <c r="AQ21" s="1408"/>
      <c r="AR21" s="1408"/>
      <c r="AS21" s="1408"/>
      <c r="AT21" s="1408"/>
      <c r="AU21" s="1408"/>
      <c r="AV21" s="1408"/>
      <c r="AW21" s="1408"/>
      <c r="AX21" s="1408"/>
      <c r="AY21" s="1409"/>
      <c r="AZ21" s="2070">
        <f>行政事業レビューシート!G75</f>
        <v>0</v>
      </c>
      <c r="BA21" s="2071"/>
      <c r="BB21" s="2071"/>
      <c r="BC21" s="2071"/>
      <c r="BD21" s="2071"/>
      <c r="BE21" s="2071"/>
      <c r="BF21" s="2071"/>
      <c r="BG21" s="2071"/>
      <c r="BH21" s="2071"/>
      <c r="BI21" s="2071"/>
      <c r="BJ21" s="2071"/>
      <c r="BK21" s="2071"/>
      <c r="BL21" s="2071"/>
      <c r="BM21" s="2071"/>
      <c r="BN21" s="2071"/>
      <c r="BO21" s="2071"/>
      <c r="BP21" s="2071"/>
      <c r="BQ21" s="2071"/>
      <c r="BR21" s="2071"/>
      <c r="BS21" s="2071"/>
      <c r="BT21" s="2071"/>
      <c r="BU21" s="2071"/>
      <c r="BV21" s="2071"/>
      <c r="BW21" s="2071"/>
      <c r="BX21" s="2071"/>
      <c r="BY21" s="2071"/>
      <c r="BZ21" s="2071"/>
      <c r="CA21" s="2071"/>
      <c r="CB21" s="2071"/>
      <c r="CC21" s="2071"/>
      <c r="CD21" s="2071"/>
      <c r="CE21" s="2071"/>
      <c r="CF21" s="2071"/>
      <c r="CG21" s="2071"/>
      <c r="CH21" s="2071"/>
      <c r="CI21" s="2071"/>
      <c r="CJ21" s="2071"/>
      <c r="CK21" s="2071"/>
      <c r="CL21" s="2071"/>
      <c r="CM21" s="2071"/>
      <c r="CN21" s="2071"/>
      <c r="CO21" s="2071"/>
      <c r="CP21" s="2072"/>
      <c r="CQ21" s="2070">
        <f>行政事業レビューシート!G119</f>
        <v>0</v>
      </c>
      <c r="CR21" s="2071"/>
      <c r="CS21" s="2071"/>
      <c r="CT21" s="2071"/>
      <c r="CU21" s="2071"/>
      <c r="CV21" s="2071"/>
      <c r="CW21" s="2071"/>
      <c r="CX21" s="2071"/>
      <c r="CY21" s="2071"/>
      <c r="CZ21" s="2071"/>
      <c r="DA21" s="2071"/>
      <c r="DB21" s="2071"/>
      <c r="DC21" s="2071"/>
      <c r="DD21" s="2071"/>
      <c r="DE21" s="2071"/>
      <c r="DF21" s="2071"/>
      <c r="DG21" s="2071"/>
      <c r="DH21" s="2071"/>
      <c r="DI21" s="2071"/>
      <c r="DJ21" s="2071"/>
      <c r="DK21" s="2071"/>
      <c r="DL21" s="2071"/>
      <c r="DM21" s="2071"/>
      <c r="DN21" s="2071"/>
      <c r="DO21" s="2071"/>
      <c r="DP21" s="2071"/>
      <c r="DQ21" s="2071"/>
      <c r="DR21" s="2071"/>
      <c r="DS21" s="2071"/>
      <c r="DT21" s="2071"/>
      <c r="DU21" s="2071"/>
      <c r="DV21" s="2071"/>
      <c r="DW21" s="2071"/>
      <c r="DX21" s="2071"/>
      <c r="DY21" s="2071"/>
      <c r="DZ21" s="2071"/>
      <c r="EA21" s="2071"/>
      <c r="EB21" s="2071"/>
      <c r="EC21" s="2071"/>
      <c r="ED21" s="2071"/>
      <c r="EE21" s="2071"/>
      <c r="EF21" s="2071"/>
      <c r="EG21" s="2072"/>
    </row>
    <row r="22" spans="1:137" ht="51" customHeight="1">
      <c r="A22" s="67"/>
      <c r="B22" s="81"/>
      <c r="C22" s="81"/>
      <c r="D22" s="81"/>
      <c r="E22" s="81"/>
      <c r="F22" s="81"/>
      <c r="G22" s="195"/>
      <c r="H22" s="2159"/>
      <c r="I22" s="2160"/>
      <c r="J22" s="2160"/>
      <c r="K22" s="2160"/>
      <c r="L22" s="2160"/>
      <c r="M22" s="2160"/>
      <c r="N22" s="2160"/>
      <c r="O22" s="2160"/>
      <c r="P22" s="2160"/>
      <c r="Q22" s="2160"/>
      <c r="R22" s="2160"/>
      <c r="S22" s="2160"/>
      <c r="T22" s="2160"/>
      <c r="U22" s="2160"/>
      <c r="V22" s="2160"/>
      <c r="W22" s="2160"/>
      <c r="X22" s="2160"/>
      <c r="Y22" s="2160"/>
      <c r="Z22" s="2160"/>
      <c r="AA22" s="2160"/>
      <c r="AB22" s="2160"/>
      <c r="AC22" s="2160"/>
      <c r="AD22" s="2160"/>
      <c r="AE22" s="2160"/>
      <c r="AF22" s="2160"/>
      <c r="AG22" s="2160"/>
      <c r="AH22" s="2160"/>
      <c r="AI22" s="2160"/>
      <c r="AJ22" s="2160"/>
      <c r="AK22" s="2160"/>
      <c r="AL22" s="2160"/>
      <c r="AM22" s="2160"/>
      <c r="AN22" s="2160"/>
      <c r="AO22" s="2160"/>
      <c r="AP22" s="2160"/>
      <c r="AQ22" s="2160"/>
      <c r="AR22" s="2160"/>
      <c r="AS22" s="2160"/>
      <c r="AT22" s="2160"/>
      <c r="AU22" s="2160"/>
      <c r="AV22" s="2160"/>
      <c r="AW22" s="2160"/>
      <c r="AX22" s="2160"/>
      <c r="AY22" s="2161"/>
      <c r="AZ22" s="2073"/>
      <c r="BA22" s="2074"/>
      <c r="BB22" s="2074"/>
      <c r="BC22" s="2074"/>
      <c r="BD22" s="2074"/>
      <c r="BE22" s="2074"/>
      <c r="BF22" s="2074"/>
      <c r="BG22" s="2074"/>
      <c r="BH22" s="2074"/>
      <c r="BI22" s="2074"/>
      <c r="BJ22" s="2074"/>
      <c r="BK22" s="2074"/>
      <c r="BL22" s="2074"/>
      <c r="BM22" s="2074"/>
      <c r="BN22" s="2074"/>
      <c r="BO22" s="2074"/>
      <c r="BP22" s="2074"/>
      <c r="BQ22" s="2074"/>
      <c r="BR22" s="2074"/>
      <c r="BS22" s="2074"/>
      <c r="BT22" s="2074"/>
      <c r="BU22" s="2074"/>
      <c r="BV22" s="2074"/>
      <c r="BW22" s="2074"/>
      <c r="BX22" s="2074"/>
      <c r="BY22" s="2074"/>
      <c r="BZ22" s="2074"/>
      <c r="CA22" s="2074"/>
      <c r="CB22" s="2074"/>
      <c r="CC22" s="2074"/>
      <c r="CD22" s="2074"/>
      <c r="CE22" s="2074"/>
      <c r="CF22" s="2074"/>
      <c r="CG22" s="2074"/>
      <c r="CH22" s="2074"/>
      <c r="CI22" s="2074"/>
      <c r="CJ22" s="2074"/>
      <c r="CK22" s="2074"/>
      <c r="CL22" s="2074"/>
      <c r="CM22" s="2074"/>
      <c r="CN22" s="2074"/>
      <c r="CO22" s="2074"/>
      <c r="CP22" s="2075"/>
      <c r="CQ22" s="2073"/>
      <c r="CR22" s="2074"/>
      <c r="CS22" s="2074"/>
      <c r="CT22" s="2074"/>
      <c r="CU22" s="2074"/>
      <c r="CV22" s="2074"/>
      <c r="CW22" s="2074"/>
      <c r="CX22" s="2074"/>
      <c r="CY22" s="2074"/>
      <c r="CZ22" s="2074"/>
      <c r="DA22" s="2074"/>
      <c r="DB22" s="2074"/>
      <c r="DC22" s="2074"/>
      <c r="DD22" s="2074"/>
      <c r="DE22" s="2074"/>
      <c r="DF22" s="2074"/>
      <c r="DG22" s="2074"/>
      <c r="DH22" s="2074"/>
      <c r="DI22" s="2074"/>
      <c r="DJ22" s="2074"/>
      <c r="DK22" s="2074"/>
      <c r="DL22" s="2074"/>
      <c r="DM22" s="2074"/>
      <c r="DN22" s="2074"/>
      <c r="DO22" s="2074"/>
      <c r="DP22" s="2074"/>
      <c r="DQ22" s="2074"/>
      <c r="DR22" s="2074"/>
      <c r="DS22" s="2074"/>
      <c r="DT22" s="2074"/>
      <c r="DU22" s="2074"/>
      <c r="DV22" s="2074"/>
      <c r="DW22" s="2074"/>
      <c r="DX22" s="2074"/>
      <c r="DY22" s="2074"/>
      <c r="DZ22" s="2074"/>
      <c r="EA22" s="2074"/>
      <c r="EB22" s="2074"/>
      <c r="EC22" s="2074"/>
      <c r="ED22" s="2074"/>
      <c r="EE22" s="2074"/>
      <c r="EF22" s="2074"/>
      <c r="EG22" s="2075"/>
    </row>
    <row r="23" spans="1:137" ht="30" customHeight="1">
      <c r="A23" s="1314" t="s">
        <v>241</v>
      </c>
      <c r="B23" s="1315"/>
      <c r="C23" s="1315"/>
      <c r="D23" s="1315"/>
      <c r="E23" s="1315"/>
      <c r="F23" s="1315"/>
      <c r="G23" s="196"/>
      <c r="H23" s="2102" t="s">
        <v>749</v>
      </c>
      <c r="I23" s="1240"/>
      <c r="J23" s="1240"/>
      <c r="K23" s="1240"/>
      <c r="L23" s="1240"/>
      <c r="M23" s="1240"/>
      <c r="N23" s="1240"/>
      <c r="O23" s="1240"/>
      <c r="P23" s="1240"/>
      <c r="Q23" s="1240"/>
      <c r="R23" s="1240"/>
      <c r="S23" s="1240"/>
      <c r="T23" s="1240"/>
      <c r="U23" s="1240"/>
      <c r="V23" s="1240"/>
      <c r="W23" s="1240"/>
      <c r="X23" s="1240"/>
      <c r="Y23" s="1240"/>
      <c r="Z23" s="1240"/>
      <c r="AA23" s="1240"/>
      <c r="AB23" s="1240"/>
      <c r="AC23" s="1241"/>
      <c r="AD23" s="2051" t="s">
        <v>747</v>
      </c>
      <c r="AE23" s="2051"/>
      <c r="AF23" s="2051"/>
      <c r="AG23" s="2051"/>
      <c r="AH23" s="2051"/>
      <c r="AI23" s="2051"/>
      <c r="AJ23" s="2051"/>
      <c r="AK23" s="2051"/>
      <c r="AL23" s="2051"/>
      <c r="AM23" s="2051"/>
      <c r="AN23" s="2051"/>
      <c r="AO23" s="2051"/>
      <c r="AP23" s="2051"/>
      <c r="AQ23" s="2051"/>
      <c r="AR23" s="2051"/>
      <c r="AS23" s="2051"/>
      <c r="AT23" s="2051"/>
      <c r="AU23" s="2051"/>
      <c r="AV23" s="2051"/>
      <c r="AW23" s="2051"/>
      <c r="AX23" s="2051"/>
      <c r="AY23" s="2052"/>
      <c r="AZ23" s="2076" t="s">
        <v>749</v>
      </c>
      <c r="BA23" s="2051"/>
      <c r="BB23" s="2051"/>
      <c r="BC23" s="2051"/>
      <c r="BD23" s="2051"/>
      <c r="BE23" s="2051"/>
      <c r="BF23" s="2051"/>
      <c r="BG23" s="2051"/>
      <c r="BH23" s="2051"/>
      <c r="BI23" s="2051"/>
      <c r="BJ23" s="2051"/>
      <c r="BK23" s="2051"/>
      <c r="BL23" s="2051"/>
      <c r="BM23" s="2051"/>
      <c r="BN23" s="2051"/>
      <c r="BO23" s="2051"/>
      <c r="BP23" s="2051"/>
      <c r="BQ23" s="2051"/>
      <c r="BR23" s="2051"/>
      <c r="BS23" s="2051"/>
      <c r="BT23" s="2051"/>
      <c r="BU23" s="2051" t="s">
        <v>747</v>
      </c>
      <c r="BV23" s="2051"/>
      <c r="BW23" s="2051"/>
      <c r="BX23" s="2051"/>
      <c r="BY23" s="2051"/>
      <c r="BZ23" s="2051"/>
      <c r="CA23" s="2051"/>
      <c r="CB23" s="2051"/>
      <c r="CC23" s="2051"/>
      <c r="CD23" s="2051"/>
      <c r="CE23" s="2051"/>
      <c r="CF23" s="2051"/>
      <c r="CG23" s="2051"/>
      <c r="CH23" s="2051"/>
      <c r="CI23" s="2051"/>
      <c r="CJ23" s="2051"/>
      <c r="CK23" s="2051"/>
      <c r="CL23" s="2051"/>
      <c r="CM23" s="2051"/>
      <c r="CN23" s="2051"/>
      <c r="CO23" s="2051"/>
      <c r="CP23" s="2052"/>
      <c r="CQ23" s="2076" t="s">
        <v>749</v>
      </c>
      <c r="CR23" s="2051"/>
      <c r="CS23" s="2051"/>
      <c r="CT23" s="2051"/>
      <c r="CU23" s="2051"/>
      <c r="CV23" s="2051"/>
      <c r="CW23" s="2051"/>
      <c r="CX23" s="2051"/>
      <c r="CY23" s="2051"/>
      <c r="CZ23" s="2051"/>
      <c r="DA23" s="2051"/>
      <c r="DB23" s="2051"/>
      <c r="DC23" s="2051"/>
      <c r="DD23" s="2051"/>
      <c r="DE23" s="2051"/>
      <c r="DF23" s="2051"/>
      <c r="DG23" s="2051"/>
      <c r="DH23" s="2051"/>
      <c r="DI23" s="2051"/>
      <c r="DJ23" s="2051"/>
      <c r="DK23" s="2051"/>
      <c r="DL23" s="2051" t="s">
        <v>747</v>
      </c>
      <c r="DM23" s="2051"/>
      <c r="DN23" s="2051"/>
      <c r="DO23" s="2051"/>
      <c r="DP23" s="2051"/>
      <c r="DQ23" s="2051"/>
      <c r="DR23" s="2051"/>
      <c r="DS23" s="2051"/>
      <c r="DT23" s="2051"/>
      <c r="DU23" s="2051"/>
      <c r="DV23" s="2051"/>
      <c r="DW23" s="2051"/>
      <c r="DX23" s="2051"/>
      <c r="DY23" s="2051"/>
      <c r="DZ23" s="2051"/>
      <c r="EA23" s="2051"/>
      <c r="EB23" s="2051"/>
      <c r="EC23" s="2051"/>
      <c r="ED23" s="2051"/>
      <c r="EE23" s="2051"/>
      <c r="EF23" s="2051"/>
      <c r="EG23" s="2052"/>
    </row>
    <row r="24" spans="1:137" ht="30" customHeight="1">
      <c r="A24" s="1316"/>
      <c r="B24" s="1317"/>
      <c r="C24" s="1317"/>
      <c r="D24" s="1317"/>
      <c r="E24" s="1317"/>
      <c r="F24" s="1317"/>
      <c r="G24" s="196"/>
      <c r="H24" s="2238" t="str">
        <f>行政事業レビューシート!G34</f>
        <v>日系企業の重要性を周知し、進出日系企業の米国におけるビジネス環境の改善</v>
      </c>
      <c r="I24" s="1803"/>
      <c r="J24" s="1803"/>
      <c r="K24" s="1803"/>
      <c r="L24" s="1803"/>
      <c r="M24" s="1803"/>
      <c r="N24" s="1803"/>
      <c r="O24" s="1803"/>
      <c r="P24" s="1803"/>
      <c r="Q24" s="1803"/>
      <c r="R24" s="1803"/>
      <c r="S24" s="1803"/>
      <c r="T24" s="1803"/>
      <c r="U24" s="1803"/>
      <c r="V24" s="1803"/>
      <c r="W24" s="1803"/>
      <c r="X24" s="1803"/>
      <c r="Y24" s="1803"/>
      <c r="Z24" s="1803"/>
      <c r="AA24" s="1803"/>
      <c r="AB24" s="1803"/>
      <c r="AC24" s="1804"/>
      <c r="AD24" s="2122" t="str">
        <f>行政事業レビューシート!P34</f>
        <v>グラスルーツプロジェクト実施総件数</v>
      </c>
      <c r="AE24" s="2122"/>
      <c r="AF24" s="2122"/>
      <c r="AG24" s="2122"/>
      <c r="AH24" s="2122"/>
      <c r="AI24" s="2122"/>
      <c r="AJ24" s="2122"/>
      <c r="AK24" s="2122"/>
      <c r="AL24" s="2122"/>
      <c r="AM24" s="2122"/>
      <c r="AN24" s="2122"/>
      <c r="AO24" s="2122"/>
      <c r="AP24" s="2122"/>
      <c r="AQ24" s="2122"/>
      <c r="AR24" s="2122"/>
      <c r="AS24" s="2122"/>
      <c r="AT24" s="2122"/>
      <c r="AU24" s="2122"/>
      <c r="AV24" s="2122"/>
      <c r="AW24" s="2122"/>
      <c r="AX24" s="2122"/>
      <c r="AY24" s="2127"/>
      <c r="AZ24" s="2121" t="str">
        <f>行政事業レビューシート!G78</f>
        <v>日系企業の重要性を周知し、進出日系企業の米国におけるビジネス環境の改善</v>
      </c>
      <c r="BA24" s="2122"/>
      <c r="BB24" s="2122"/>
      <c r="BC24" s="2122"/>
      <c r="BD24" s="2122"/>
      <c r="BE24" s="2122"/>
      <c r="BF24" s="2122"/>
      <c r="BG24" s="2122"/>
      <c r="BH24" s="2122"/>
      <c r="BI24" s="2122"/>
      <c r="BJ24" s="2122"/>
      <c r="BK24" s="2122"/>
      <c r="BL24" s="2122"/>
      <c r="BM24" s="2122"/>
      <c r="BN24" s="2122"/>
      <c r="BO24" s="2122"/>
      <c r="BP24" s="2122"/>
      <c r="BQ24" s="2122"/>
      <c r="BR24" s="2122"/>
      <c r="BS24" s="2122"/>
      <c r="BT24" s="2122"/>
      <c r="BU24" s="2122" t="str">
        <f>行政事業レビューシート!P78</f>
        <v>グラスルーツプロジェクトへの参加者数（延べ人数）</v>
      </c>
      <c r="BV24" s="2122"/>
      <c r="BW24" s="2122"/>
      <c r="BX24" s="2122"/>
      <c r="BY24" s="2122"/>
      <c r="BZ24" s="2122"/>
      <c r="CA24" s="2122"/>
      <c r="CB24" s="2122"/>
      <c r="CC24" s="2122"/>
      <c r="CD24" s="2122"/>
      <c r="CE24" s="2122"/>
      <c r="CF24" s="2122"/>
      <c r="CG24" s="2122"/>
      <c r="CH24" s="2122"/>
      <c r="CI24" s="2122"/>
      <c r="CJ24" s="2122"/>
      <c r="CK24" s="2122"/>
      <c r="CL24" s="2122"/>
      <c r="CM24" s="2122"/>
      <c r="CN24" s="2122"/>
      <c r="CO24" s="2122"/>
      <c r="CP24" s="2127"/>
      <c r="CQ24" s="2121">
        <f>行政事業レビューシート!G122</f>
        <v>0</v>
      </c>
      <c r="CR24" s="2122"/>
      <c r="CS24" s="2122"/>
      <c r="CT24" s="2122"/>
      <c r="CU24" s="2122"/>
      <c r="CV24" s="2122"/>
      <c r="CW24" s="2122"/>
      <c r="CX24" s="2122"/>
      <c r="CY24" s="2122"/>
      <c r="CZ24" s="2122"/>
      <c r="DA24" s="2122"/>
      <c r="DB24" s="2122"/>
      <c r="DC24" s="2122"/>
      <c r="DD24" s="2122"/>
      <c r="DE24" s="2122"/>
      <c r="DF24" s="2122"/>
      <c r="DG24" s="2122"/>
      <c r="DH24" s="2122"/>
      <c r="DI24" s="2122"/>
      <c r="DJ24" s="2122"/>
      <c r="DK24" s="2122"/>
      <c r="DL24" s="2122">
        <f>行政事業レビューシート!P122</f>
        <v>0</v>
      </c>
      <c r="DM24" s="2122"/>
      <c r="DN24" s="2122"/>
      <c r="DO24" s="2122"/>
      <c r="DP24" s="2122"/>
      <c r="DQ24" s="2122"/>
      <c r="DR24" s="2122"/>
      <c r="DS24" s="2122"/>
      <c r="DT24" s="2122"/>
      <c r="DU24" s="2122"/>
      <c r="DV24" s="2122"/>
      <c r="DW24" s="2122"/>
      <c r="DX24" s="2122"/>
      <c r="DY24" s="2122"/>
      <c r="DZ24" s="2122"/>
      <c r="EA24" s="2122"/>
      <c r="EB24" s="2122"/>
      <c r="EC24" s="2122"/>
      <c r="ED24" s="2122"/>
      <c r="EE24" s="2122"/>
      <c r="EF24" s="2122"/>
      <c r="EG24" s="2127"/>
    </row>
    <row r="25" spans="1:137" ht="30" customHeight="1">
      <c r="A25" s="1316"/>
      <c r="B25" s="1317"/>
      <c r="C25" s="1317"/>
      <c r="D25" s="1317"/>
      <c r="E25" s="1317"/>
      <c r="F25" s="1317"/>
      <c r="G25" s="196"/>
      <c r="H25" s="2239"/>
      <c r="I25" s="1807"/>
      <c r="J25" s="1807"/>
      <c r="K25" s="1807"/>
      <c r="L25" s="1807"/>
      <c r="M25" s="1807"/>
      <c r="N25" s="1807"/>
      <c r="O25" s="1807"/>
      <c r="P25" s="1807"/>
      <c r="Q25" s="1807"/>
      <c r="R25" s="1807"/>
      <c r="S25" s="1807"/>
      <c r="T25" s="1807"/>
      <c r="U25" s="1807"/>
      <c r="V25" s="1807"/>
      <c r="W25" s="1807"/>
      <c r="X25" s="1807"/>
      <c r="Y25" s="1807"/>
      <c r="Z25" s="1807"/>
      <c r="AA25" s="1807"/>
      <c r="AB25" s="1807"/>
      <c r="AC25" s="1808"/>
      <c r="AD25" s="2122"/>
      <c r="AE25" s="2122"/>
      <c r="AF25" s="2122"/>
      <c r="AG25" s="2122"/>
      <c r="AH25" s="2122"/>
      <c r="AI25" s="2122"/>
      <c r="AJ25" s="2122"/>
      <c r="AK25" s="2122"/>
      <c r="AL25" s="2122"/>
      <c r="AM25" s="2122"/>
      <c r="AN25" s="2122"/>
      <c r="AO25" s="2122"/>
      <c r="AP25" s="2122"/>
      <c r="AQ25" s="2122"/>
      <c r="AR25" s="2122"/>
      <c r="AS25" s="2122"/>
      <c r="AT25" s="2122"/>
      <c r="AU25" s="2122"/>
      <c r="AV25" s="2122"/>
      <c r="AW25" s="2122"/>
      <c r="AX25" s="2122"/>
      <c r="AY25" s="2127"/>
      <c r="AZ25" s="2121"/>
      <c r="BA25" s="2122"/>
      <c r="BB25" s="2122"/>
      <c r="BC25" s="2122"/>
      <c r="BD25" s="2122"/>
      <c r="BE25" s="2122"/>
      <c r="BF25" s="2122"/>
      <c r="BG25" s="2122"/>
      <c r="BH25" s="2122"/>
      <c r="BI25" s="2122"/>
      <c r="BJ25" s="2122"/>
      <c r="BK25" s="2122"/>
      <c r="BL25" s="2122"/>
      <c r="BM25" s="2122"/>
      <c r="BN25" s="2122"/>
      <c r="BO25" s="2122"/>
      <c r="BP25" s="2122"/>
      <c r="BQ25" s="2122"/>
      <c r="BR25" s="2122"/>
      <c r="BS25" s="2122"/>
      <c r="BT25" s="2122"/>
      <c r="BU25" s="2122"/>
      <c r="BV25" s="2122"/>
      <c r="BW25" s="2122"/>
      <c r="BX25" s="2122"/>
      <c r="BY25" s="2122"/>
      <c r="BZ25" s="2122"/>
      <c r="CA25" s="2122"/>
      <c r="CB25" s="2122"/>
      <c r="CC25" s="2122"/>
      <c r="CD25" s="2122"/>
      <c r="CE25" s="2122"/>
      <c r="CF25" s="2122"/>
      <c r="CG25" s="2122"/>
      <c r="CH25" s="2122"/>
      <c r="CI25" s="2122"/>
      <c r="CJ25" s="2122"/>
      <c r="CK25" s="2122"/>
      <c r="CL25" s="2122"/>
      <c r="CM25" s="2122"/>
      <c r="CN25" s="2122"/>
      <c r="CO25" s="2122"/>
      <c r="CP25" s="2127"/>
      <c r="CQ25" s="2121"/>
      <c r="CR25" s="2122"/>
      <c r="CS25" s="2122"/>
      <c r="CT25" s="2122"/>
      <c r="CU25" s="2122"/>
      <c r="CV25" s="2122"/>
      <c r="CW25" s="2122"/>
      <c r="CX25" s="2122"/>
      <c r="CY25" s="2122"/>
      <c r="CZ25" s="2122"/>
      <c r="DA25" s="2122"/>
      <c r="DB25" s="2122"/>
      <c r="DC25" s="2122"/>
      <c r="DD25" s="2122"/>
      <c r="DE25" s="2122"/>
      <c r="DF25" s="2122"/>
      <c r="DG25" s="2122"/>
      <c r="DH25" s="2122"/>
      <c r="DI25" s="2122"/>
      <c r="DJ25" s="2122"/>
      <c r="DK25" s="2122"/>
      <c r="DL25" s="2122"/>
      <c r="DM25" s="2122"/>
      <c r="DN25" s="2122"/>
      <c r="DO25" s="2122"/>
      <c r="DP25" s="2122"/>
      <c r="DQ25" s="2122"/>
      <c r="DR25" s="2122"/>
      <c r="DS25" s="2122"/>
      <c r="DT25" s="2122"/>
      <c r="DU25" s="2122"/>
      <c r="DV25" s="2122"/>
      <c r="DW25" s="2122"/>
      <c r="DX25" s="2122"/>
      <c r="DY25" s="2122"/>
      <c r="DZ25" s="2122"/>
      <c r="EA25" s="2122"/>
      <c r="EB25" s="2122"/>
      <c r="EC25" s="2122"/>
      <c r="ED25" s="2122"/>
      <c r="EE25" s="2122"/>
      <c r="EF25" s="2122"/>
      <c r="EG25" s="2127"/>
    </row>
    <row r="26" spans="1:137" ht="30" customHeight="1">
      <c r="A26" s="1316"/>
      <c r="B26" s="1317"/>
      <c r="C26" s="1317"/>
      <c r="D26" s="1317"/>
      <c r="E26" s="1317"/>
      <c r="F26" s="1317"/>
      <c r="G26" s="196"/>
      <c r="H26" s="2167"/>
      <c r="I26" s="1800"/>
      <c r="J26" s="1800"/>
      <c r="K26" s="1800"/>
      <c r="L26" s="1800"/>
      <c r="M26" s="1800"/>
      <c r="N26" s="1800"/>
      <c r="O26" s="1800"/>
      <c r="P26" s="1801"/>
      <c r="Q26" s="2051" t="s">
        <v>48</v>
      </c>
      <c r="R26" s="2051"/>
      <c r="S26" s="2051"/>
      <c r="T26" s="2051"/>
      <c r="U26" s="2051"/>
      <c r="V26" s="2051" t="s">
        <v>246</v>
      </c>
      <c r="W26" s="2051"/>
      <c r="X26" s="2051"/>
      <c r="Y26" s="2051"/>
      <c r="Z26" s="2051"/>
      <c r="AA26" s="2051"/>
      <c r="AB26" s="2051" t="s">
        <v>203</v>
      </c>
      <c r="AC26" s="2051"/>
      <c r="AD26" s="2051"/>
      <c r="AE26" s="2051"/>
      <c r="AF26" s="2051"/>
      <c r="AG26" s="2051"/>
      <c r="AH26" s="2051" t="s">
        <v>376</v>
      </c>
      <c r="AI26" s="2051"/>
      <c r="AJ26" s="2051"/>
      <c r="AK26" s="2051"/>
      <c r="AL26" s="2051"/>
      <c r="AM26" s="2051"/>
      <c r="AN26" s="2057" t="s">
        <v>322</v>
      </c>
      <c r="AO26" s="2057"/>
      <c r="AP26" s="2057"/>
      <c r="AQ26" s="2057"/>
      <c r="AR26" s="2057"/>
      <c r="AS26" s="2057"/>
      <c r="AT26" s="2057" t="s">
        <v>759</v>
      </c>
      <c r="AU26" s="2057"/>
      <c r="AV26" s="2057"/>
      <c r="AW26" s="2057"/>
      <c r="AX26" s="2057"/>
      <c r="AY26" s="2058"/>
      <c r="AZ26" s="2164"/>
      <c r="BA26" s="2077"/>
      <c r="BB26" s="2077"/>
      <c r="BC26" s="2077"/>
      <c r="BD26" s="2077"/>
      <c r="BE26" s="2077"/>
      <c r="BF26" s="2077"/>
      <c r="BG26" s="2077"/>
      <c r="BH26" s="2051" t="s">
        <v>48</v>
      </c>
      <c r="BI26" s="2051"/>
      <c r="BJ26" s="2051"/>
      <c r="BK26" s="2051"/>
      <c r="BL26" s="2051"/>
      <c r="BM26" s="2051" t="s">
        <v>246</v>
      </c>
      <c r="BN26" s="2051"/>
      <c r="BO26" s="2051"/>
      <c r="BP26" s="2051"/>
      <c r="BQ26" s="2051"/>
      <c r="BR26" s="2051"/>
      <c r="BS26" s="2051" t="s">
        <v>203</v>
      </c>
      <c r="BT26" s="2051"/>
      <c r="BU26" s="2051"/>
      <c r="BV26" s="2051"/>
      <c r="BW26" s="2051"/>
      <c r="BX26" s="2051"/>
      <c r="BY26" s="2051" t="s">
        <v>376</v>
      </c>
      <c r="BZ26" s="2051"/>
      <c r="CA26" s="2051"/>
      <c r="CB26" s="2051"/>
      <c r="CC26" s="2051"/>
      <c r="CD26" s="2051"/>
      <c r="CE26" s="2057" t="s">
        <v>322</v>
      </c>
      <c r="CF26" s="2057"/>
      <c r="CG26" s="2057"/>
      <c r="CH26" s="2057"/>
      <c r="CI26" s="2057"/>
      <c r="CJ26" s="2057"/>
      <c r="CK26" s="2057" t="s">
        <v>759</v>
      </c>
      <c r="CL26" s="2057"/>
      <c r="CM26" s="2057"/>
      <c r="CN26" s="2057"/>
      <c r="CO26" s="2057"/>
      <c r="CP26" s="2058"/>
      <c r="CQ26" s="2164"/>
      <c r="CR26" s="2077"/>
      <c r="CS26" s="2077"/>
      <c r="CT26" s="2077"/>
      <c r="CU26" s="2077"/>
      <c r="CV26" s="2077"/>
      <c r="CW26" s="2077"/>
      <c r="CX26" s="2077"/>
      <c r="CY26" s="2051" t="s">
        <v>48</v>
      </c>
      <c r="CZ26" s="2051"/>
      <c r="DA26" s="2051"/>
      <c r="DB26" s="2051"/>
      <c r="DC26" s="2051"/>
      <c r="DD26" s="2051" t="s">
        <v>246</v>
      </c>
      <c r="DE26" s="2051"/>
      <c r="DF26" s="2051"/>
      <c r="DG26" s="2051"/>
      <c r="DH26" s="2051"/>
      <c r="DI26" s="2051"/>
      <c r="DJ26" s="2051" t="s">
        <v>203</v>
      </c>
      <c r="DK26" s="2051"/>
      <c r="DL26" s="2051"/>
      <c r="DM26" s="2051"/>
      <c r="DN26" s="2051"/>
      <c r="DO26" s="2051"/>
      <c r="DP26" s="2051" t="s">
        <v>376</v>
      </c>
      <c r="DQ26" s="2051"/>
      <c r="DR26" s="2051"/>
      <c r="DS26" s="2051"/>
      <c r="DT26" s="2051"/>
      <c r="DU26" s="2051"/>
      <c r="DV26" s="2057" t="s">
        <v>322</v>
      </c>
      <c r="DW26" s="2057"/>
      <c r="DX26" s="2057"/>
      <c r="DY26" s="2057"/>
      <c r="DZ26" s="2057"/>
      <c r="EA26" s="2057"/>
      <c r="EB26" s="2057" t="s">
        <v>759</v>
      </c>
      <c r="EC26" s="2057"/>
      <c r="ED26" s="2057"/>
      <c r="EE26" s="2057"/>
      <c r="EF26" s="2057"/>
      <c r="EG26" s="2058"/>
    </row>
    <row r="27" spans="1:137" ht="30" customHeight="1">
      <c r="A27" s="1316"/>
      <c r="B27" s="1317"/>
      <c r="C27" s="1317"/>
      <c r="D27" s="1317"/>
      <c r="E27" s="1317"/>
      <c r="F27" s="1317"/>
      <c r="G27" s="196"/>
      <c r="H27" s="2085" t="s">
        <v>88</v>
      </c>
      <c r="I27" s="2083"/>
      <c r="J27" s="2083"/>
      <c r="K27" s="2083"/>
      <c r="L27" s="2083"/>
      <c r="M27" s="2083"/>
      <c r="N27" s="2083"/>
      <c r="O27" s="2083"/>
      <c r="P27" s="2084"/>
      <c r="Q27" s="1323" t="str">
        <f>行政事業レビューシート!AB34</f>
        <v>件</v>
      </c>
      <c r="R27" s="1323"/>
      <c r="S27" s="1323"/>
      <c r="T27" s="1323"/>
      <c r="U27" s="1323"/>
      <c r="V27" s="1324">
        <f>行政事業レビューシート!AE34</f>
        <v>207</v>
      </c>
      <c r="W27" s="1324"/>
      <c r="X27" s="1324"/>
      <c r="Y27" s="1324"/>
      <c r="Z27" s="1324"/>
      <c r="AA27" s="1324"/>
      <c r="AB27" s="1324">
        <f>行政事業レビューシート!AI34</f>
        <v>99</v>
      </c>
      <c r="AC27" s="1324"/>
      <c r="AD27" s="1324"/>
      <c r="AE27" s="1324"/>
      <c r="AF27" s="1324"/>
      <c r="AG27" s="1324"/>
      <c r="AH27" s="1324">
        <f>行政事業レビューシート!AM34</f>
        <v>97</v>
      </c>
      <c r="AI27" s="1324"/>
      <c r="AJ27" s="1324"/>
      <c r="AK27" s="1324"/>
      <c r="AL27" s="1324"/>
      <c r="AM27" s="1324"/>
      <c r="AN27" s="1324" t="str">
        <f>行政事業レビューシート!AQ34</f>
        <v>-</v>
      </c>
      <c r="AO27" s="1324"/>
      <c r="AP27" s="1324"/>
      <c r="AQ27" s="1324"/>
      <c r="AR27" s="1324"/>
      <c r="AS27" s="1324"/>
      <c r="AT27" s="1324" t="str">
        <f>行政事業レビューシート!AU34</f>
        <v>-</v>
      </c>
      <c r="AU27" s="1324"/>
      <c r="AV27" s="1324"/>
      <c r="AW27" s="1324"/>
      <c r="AX27" s="1324"/>
      <c r="AY27" s="2062"/>
      <c r="AZ27" s="2162" t="s">
        <v>88</v>
      </c>
      <c r="BA27" s="2163"/>
      <c r="BB27" s="2163"/>
      <c r="BC27" s="2163"/>
      <c r="BD27" s="2163"/>
      <c r="BE27" s="2163"/>
      <c r="BF27" s="2163"/>
      <c r="BG27" s="2163"/>
      <c r="BH27" s="1323" t="str">
        <f>行政事業レビューシート!AB78</f>
        <v>人</v>
      </c>
      <c r="BI27" s="1323"/>
      <c r="BJ27" s="1323"/>
      <c r="BK27" s="1323"/>
      <c r="BL27" s="1323"/>
      <c r="BM27" s="1324">
        <f>行政事業レビューシート!AE78</f>
        <v>387068</v>
      </c>
      <c r="BN27" s="1324"/>
      <c r="BO27" s="1324"/>
      <c r="BP27" s="1324"/>
      <c r="BQ27" s="1324"/>
      <c r="BR27" s="1324"/>
      <c r="BS27" s="1324">
        <f>行政事業レビューシート!AI78</f>
        <v>881908</v>
      </c>
      <c r="BT27" s="1324"/>
      <c r="BU27" s="1324"/>
      <c r="BV27" s="1324"/>
      <c r="BW27" s="1324"/>
      <c r="BX27" s="1324"/>
      <c r="BY27" s="1324">
        <f>行政事業レビューシート!AM78</f>
        <v>335366</v>
      </c>
      <c r="BZ27" s="1324"/>
      <c r="CA27" s="1324"/>
      <c r="CB27" s="1324"/>
      <c r="CC27" s="1324"/>
      <c r="CD27" s="1324"/>
      <c r="CE27" s="1324" t="str">
        <f>行政事業レビューシート!AQ78</f>
        <v>-</v>
      </c>
      <c r="CF27" s="1324"/>
      <c r="CG27" s="1324"/>
      <c r="CH27" s="1324"/>
      <c r="CI27" s="1324"/>
      <c r="CJ27" s="1324"/>
      <c r="CK27" s="1324" t="str">
        <f>行政事業レビューシート!AU78</f>
        <v>-</v>
      </c>
      <c r="CL27" s="1324"/>
      <c r="CM27" s="1324"/>
      <c r="CN27" s="1324"/>
      <c r="CO27" s="1324"/>
      <c r="CP27" s="2062"/>
      <c r="CQ27" s="2162" t="s">
        <v>88</v>
      </c>
      <c r="CR27" s="2163"/>
      <c r="CS27" s="2163"/>
      <c r="CT27" s="2163"/>
      <c r="CU27" s="2163"/>
      <c r="CV27" s="2163"/>
      <c r="CW27" s="2163"/>
      <c r="CX27" s="2163"/>
      <c r="CY27" s="1323">
        <f>行政事業レビューシート!AB122</f>
        <v>0</v>
      </c>
      <c r="CZ27" s="1323"/>
      <c r="DA27" s="1323"/>
      <c r="DB27" s="1323"/>
      <c r="DC27" s="1323"/>
      <c r="DD27" s="1324">
        <f>行政事業レビューシート!AE122</f>
        <v>0</v>
      </c>
      <c r="DE27" s="1324"/>
      <c r="DF27" s="1324"/>
      <c r="DG27" s="1324"/>
      <c r="DH27" s="1324"/>
      <c r="DI27" s="1324"/>
      <c r="DJ27" s="1324">
        <f>行政事業レビューシート!AI122</f>
        <v>0</v>
      </c>
      <c r="DK27" s="1324"/>
      <c r="DL27" s="1324"/>
      <c r="DM27" s="1324"/>
      <c r="DN27" s="1324"/>
      <c r="DO27" s="1324"/>
      <c r="DP27" s="1324">
        <f>行政事業レビューシート!AM122</f>
        <v>0</v>
      </c>
      <c r="DQ27" s="1324"/>
      <c r="DR27" s="1324"/>
      <c r="DS27" s="1324"/>
      <c r="DT27" s="1324"/>
      <c r="DU27" s="1324"/>
      <c r="DV27" s="1324">
        <f>行政事業レビューシート!AQ122</f>
        <v>0</v>
      </c>
      <c r="DW27" s="1324"/>
      <c r="DX27" s="1324"/>
      <c r="DY27" s="1324"/>
      <c r="DZ27" s="1324"/>
      <c r="EA27" s="1324"/>
      <c r="EB27" s="1324">
        <f>行政事業レビューシート!AU122</f>
        <v>0</v>
      </c>
      <c r="EC27" s="1324"/>
      <c r="ED27" s="1324"/>
      <c r="EE27" s="1324"/>
      <c r="EF27" s="1324"/>
      <c r="EG27" s="2062"/>
    </row>
    <row r="28" spans="1:137" ht="30" customHeight="1">
      <c r="A28" s="1318"/>
      <c r="B28" s="1319"/>
      <c r="C28" s="1319"/>
      <c r="D28" s="1319"/>
      <c r="E28" s="1319"/>
      <c r="F28" s="1319"/>
      <c r="G28" s="196"/>
      <c r="H28" s="2101" t="s">
        <v>145</v>
      </c>
      <c r="I28" s="1329"/>
      <c r="J28" s="1329"/>
      <c r="K28" s="1329"/>
      <c r="L28" s="1329"/>
      <c r="M28" s="1329"/>
      <c r="N28" s="1329"/>
      <c r="O28" s="1329"/>
      <c r="P28" s="1330"/>
      <c r="Q28" s="1323" t="str">
        <f>行政事業レビューシート!AB35</f>
        <v>件</v>
      </c>
      <c r="R28" s="1323"/>
      <c r="S28" s="1323"/>
      <c r="T28" s="1323"/>
      <c r="U28" s="1323"/>
      <c r="V28" s="1324">
        <f>行政事業レビューシート!AE35</f>
        <v>142</v>
      </c>
      <c r="W28" s="1324"/>
      <c r="X28" s="1324"/>
      <c r="Y28" s="1324"/>
      <c r="Z28" s="1324"/>
      <c r="AA28" s="1324"/>
      <c r="AB28" s="1324">
        <f>行政事業レビューシート!AI35</f>
        <v>150</v>
      </c>
      <c r="AC28" s="1324"/>
      <c r="AD28" s="1324"/>
      <c r="AE28" s="1324"/>
      <c r="AF28" s="1324"/>
      <c r="AG28" s="1324"/>
      <c r="AH28" s="1324">
        <f>行政事業レビューシート!AM35</f>
        <v>146</v>
      </c>
      <c r="AI28" s="1324"/>
      <c r="AJ28" s="1324"/>
      <c r="AK28" s="1324"/>
      <c r="AL28" s="1324"/>
      <c r="AM28" s="1324"/>
      <c r="AN28" s="1324">
        <f>行政事業レビューシート!AQ35</f>
        <v>110</v>
      </c>
      <c r="AO28" s="1324"/>
      <c r="AP28" s="1324"/>
      <c r="AQ28" s="1324"/>
      <c r="AR28" s="1324"/>
      <c r="AS28" s="1324"/>
      <c r="AT28" s="1324" t="str">
        <f>行政事業レビューシート!AU35</f>
        <v>-</v>
      </c>
      <c r="AU28" s="1324"/>
      <c r="AV28" s="1324"/>
      <c r="AW28" s="1324"/>
      <c r="AX28" s="1324"/>
      <c r="AY28" s="2062"/>
      <c r="AZ28" s="2165" t="s">
        <v>145</v>
      </c>
      <c r="BA28" s="2166"/>
      <c r="BB28" s="2166"/>
      <c r="BC28" s="2166"/>
      <c r="BD28" s="2166"/>
      <c r="BE28" s="2166"/>
      <c r="BF28" s="2166"/>
      <c r="BG28" s="2166"/>
      <c r="BH28" s="1323" t="str">
        <f>行政事業レビューシート!AB79</f>
        <v>人</v>
      </c>
      <c r="BI28" s="1323"/>
      <c r="BJ28" s="1323"/>
      <c r="BK28" s="1323"/>
      <c r="BL28" s="1323"/>
      <c r="BM28" s="1324" t="str">
        <f>行政事業レビューシート!AE79</f>
        <v>-</v>
      </c>
      <c r="BN28" s="1324"/>
      <c r="BO28" s="1324"/>
      <c r="BP28" s="1324"/>
      <c r="BQ28" s="1324"/>
      <c r="BR28" s="1324"/>
      <c r="BS28" s="1324" t="str">
        <f>行政事業レビューシート!AI79</f>
        <v>-</v>
      </c>
      <c r="BT28" s="1324"/>
      <c r="BU28" s="1324"/>
      <c r="BV28" s="1324"/>
      <c r="BW28" s="1324"/>
      <c r="BX28" s="1324"/>
      <c r="BY28" s="1324">
        <f>行政事業レビューシート!AM79</f>
        <v>212240</v>
      </c>
      <c r="BZ28" s="1324"/>
      <c r="CA28" s="1324"/>
      <c r="CB28" s="1324"/>
      <c r="CC28" s="1324"/>
      <c r="CD28" s="1324"/>
      <c r="CE28" s="1324">
        <f>行政事業レビューシート!AQ79</f>
        <v>303690</v>
      </c>
      <c r="CF28" s="1324"/>
      <c r="CG28" s="1324"/>
      <c r="CH28" s="1324"/>
      <c r="CI28" s="1324"/>
      <c r="CJ28" s="1324"/>
      <c r="CK28" s="1324" t="str">
        <f>行政事業レビューシート!AU79</f>
        <v>-</v>
      </c>
      <c r="CL28" s="1324"/>
      <c r="CM28" s="1324"/>
      <c r="CN28" s="1324"/>
      <c r="CO28" s="1324"/>
      <c r="CP28" s="2062"/>
      <c r="CQ28" s="2165" t="s">
        <v>145</v>
      </c>
      <c r="CR28" s="2166"/>
      <c r="CS28" s="2166"/>
      <c r="CT28" s="2166"/>
      <c r="CU28" s="2166"/>
      <c r="CV28" s="2166"/>
      <c r="CW28" s="2166"/>
      <c r="CX28" s="2166"/>
      <c r="CY28" s="1323">
        <f>行政事業レビューシート!AB123</f>
        <v>0</v>
      </c>
      <c r="CZ28" s="1323"/>
      <c r="DA28" s="1323"/>
      <c r="DB28" s="1323"/>
      <c r="DC28" s="1323"/>
      <c r="DD28" s="1324">
        <f>行政事業レビューシート!AE123</f>
        <v>0</v>
      </c>
      <c r="DE28" s="1324"/>
      <c r="DF28" s="1324"/>
      <c r="DG28" s="1324"/>
      <c r="DH28" s="1324"/>
      <c r="DI28" s="1324"/>
      <c r="DJ28" s="1324">
        <f>行政事業レビューシート!AI123</f>
        <v>0</v>
      </c>
      <c r="DK28" s="1324"/>
      <c r="DL28" s="1324"/>
      <c r="DM28" s="1324"/>
      <c r="DN28" s="1324"/>
      <c r="DO28" s="1324"/>
      <c r="DP28" s="1324">
        <f>行政事業レビューシート!AM123</f>
        <v>0</v>
      </c>
      <c r="DQ28" s="1324"/>
      <c r="DR28" s="1324"/>
      <c r="DS28" s="1324"/>
      <c r="DT28" s="1324"/>
      <c r="DU28" s="1324"/>
      <c r="DV28" s="1324">
        <f>行政事業レビューシート!AQ123</f>
        <v>0</v>
      </c>
      <c r="DW28" s="1324"/>
      <c r="DX28" s="1324"/>
      <c r="DY28" s="1324"/>
      <c r="DZ28" s="1324"/>
      <c r="EA28" s="1324"/>
      <c r="EB28" s="1324">
        <f>行政事業レビューシート!AU123</f>
        <v>0</v>
      </c>
      <c r="EC28" s="1324"/>
      <c r="ED28" s="1324"/>
      <c r="EE28" s="1324"/>
      <c r="EF28" s="1324"/>
      <c r="EG28" s="2062"/>
    </row>
    <row r="29" spans="1:137" ht="52.5" customHeight="1">
      <c r="A29" s="68"/>
      <c r="B29" s="82"/>
      <c r="C29" s="82"/>
      <c r="D29" s="82"/>
      <c r="E29" s="82"/>
      <c r="F29" s="82"/>
      <c r="G29" s="197"/>
      <c r="H29" s="2168"/>
      <c r="I29" s="2169"/>
      <c r="J29" s="2169"/>
      <c r="K29" s="2169"/>
      <c r="L29" s="2169"/>
      <c r="M29" s="2169"/>
      <c r="N29" s="2169"/>
      <c r="O29" s="2169"/>
      <c r="P29" s="2169"/>
      <c r="Q29" s="2169"/>
      <c r="R29" s="2169"/>
      <c r="S29" s="2169"/>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70"/>
      <c r="AZ29" s="2168"/>
      <c r="BA29" s="2169"/>
      <c r="BB29" s="2169"/>
      <c r="BC29" s="2169"/>
      <c r="BD29" s="2169"/>
      <c r="BE29" s="2169"/>
      <c r="BF29" s="2169"/>
      <c r="BG29" s="2169"/>
      <c r="BH29" s="2169"/>
      <c r="BI29" s="2169"/>
      <c r="BJ29" s="2169"/>
      <c r="BK29" s="2169"/>
      <c r="BL29" s="2169"/>
      <c r="BM29" s="2169"/>
      <c r="BN29" s="2169"/>
      <c r="BO29" s="2169"/>
      <c r="BP29" s="2169"/>
      <c r="BQ29" s="2169"/>
      <c r="BR29" s="2169"/>
      <c r="BS29" s="2169"/>
      <c r="BT29" s="2169"/>
      <c r="BU29" s="2169"/>
      <c r="BV29" s="2169"/>
      <c r="BW29" s="2169"/>
      <c r="BX29" s="2169"/>
      <c r="BY29" s="2169"/>
      <c r="BZ29" s="2169"/>
      <c r="CA29" s="2169"/>
      <c r="CB29" s="2169"/>
      <c r="CC29" s="2169"/>
      <c r="CD29" s="2169"/>
      <c r="CE29" s="2169"/>
      <c r="CF29" s="2169"/>
      <c r="CG29" s="2169"/>
      <c r="CH29" s="2169"/>
      <c r="CI29" s="2169"/>
      <c r="CJ29" s="2169"/>
      <c r="CK29" s="2169"/>
      <c r="CL29" s="2169"/>
      <c r="CM29" s="2169"/>
      <c r="CN29" s="2169"/>
      <c r="CO29" s="2169"/>
      <c r="CP29" s="2170"/>
      <c r="CQ29" s="2168"/>
      <c r="CR29" s="2169"/>
      <c r="CS29" s="2169"/>
      <c r="CT29" s="2169"/>
      <c r="CU29" s="2169"/>
      <c r="CV29" s="2169"/>
      <c r="CW29" s="2169"/>
      <c r="CX29" s="2169"/>
      <c r="CY29" s="2169"/>
      <c r="CZ29" s="2169"/>
      <c r="DA29" s="2169"/>
      <c r="DB29" s="2169"/>
      <c r="DC29" s="2169"/>
      <c r="DD29" s="2169"/>
      <c r="DE29" s="2169"/>
      <c r="DF29" s="2169"/>
      <c r="DG29" s="2169"/>
      <c r="DH29" s="2169"/>
      <c r="DI29" s="2169"/>
      <c r="DJ29" s="2169"/>
      <c r="DK29" s="2169"/>
      <c r="DL29" s="2169"/>
      <c r="DM29" s="2169"/>
      <c r="DN29" s="2169"/>
      <c r="DO29" s="2169"/>
      <c r="DP29" s="2169"/>
      <c r="DQ29" s="2169"/>
      <c r="DR29" s="2169"/>
      <c r="DS29" s="2169"/>
      <c r="DT29" s="2169"/>
      <c r="DU29" s="2169"/>
      <c r="DV29" s="2169"/>
      <c r="DW29" s="2169"/>
      <c r="DX29" s="2169"/>
      <c r="DY29" s="2169"/>
      <c r="DZ29" s="2169"/>
      <c r="EA29" s="2169"/>
      <c r="EB29" s="2169"/>
      <c r="EC29" s="2169"/>
      <c r="ED29" s="2169"/>
      <c r="EE29" s="2169"/>
      <c r="EF29" s="2169"/>
      <c r="EG29" s="2170"/>
    </row>
    <row r="30" spans="1:137" ht="30" customHeight="1">
      <c r="A30" s="1314" t="s">
        <v>444</v>
      </c>
      <c r="B30" s="1315"/>
      <c r="C30" s="1315"/>
      <c r="D30" s="1315"/>
      <c r="E30" s="1315"/>
      <c r="F30" s="1315"/>
      <c r="G30" s="196"/>
      <c r="H30" s="2240" t="s">
        <v>219</v>
      </c>
      <c r="I30" s="1359"/>
      <c r="J30" s="1359"/>
      <c r="K30" s="1359"/>
      <c r="L30" s="1359"/>
      <c r="M30" s="1359"/>
      <c r="N30" s="1359"/>
      <c r="O30" s="1359"/>
      <c r="P30" s="1359"/>
      <c r="Q30" s="1359"/>
      <c r="R30" s="1359"/>
      <c r="S30" s="1359"/>
      <c r="T30" s="1359"/>
      <c r="U30" s="1359"/>
      <c r="V30" s="1359"/>
      <c r="W30" s="1359"/>
      <c r="X30" s="1359"/>
      <c r="Y30" s="1359"/>
      <c r="Z30" s="1359"/>
      <c r="AA30" s="1359"/>
      <c r="AB30" s="1359"/>
      <c r="AC30" s="1360"/>
      <c r="AD30" s="1358" t="s">
        <v>87</v>
      </c>
      <c r="AE30" s="1359"/>
      <c r="AF30" s="1359"/>
      <c r="AG30" s="1359"/>
      <c r="AH30" s="1359"/>
      <c r="AI30" s="1359"/>
      <c r="AJ30" s="1359"/>
      <c r="AK30" s="1359"/>
      <c r="AL30" s="1359"/>
      <c r="AM30" s="1359"/>
      <c r="AN30" s="1359"/>
      <c r="AO30" s="1359"/>
      <c r="AP30" s="1359"/>
      <c r="AQ30" s="1359"/>
      <c r="AR30" s="1359"/>
      <c r="AS30" s="1359"/>
      <c r="AT30" s="1359"/>
      <c r="AU30" s="1359"/>
      <c r="AV30" s="1359"/>
      <c r="AW30" s="1359"/>
      <c r="AX30" s="1359"/>
      <c r="AY30" s="1361"/>
      <c r="AZ30" s="2240" t="s">
        <v>219</v>
      </c>
      <c r="BA30" s="1359"/>
      <c r="BB30" s="1359"/>
      <c r="BC30" s="1359"/>
      <c r="BD30" s="1359"/>
      <c r="BE30" s="1359"/>
      <c r="BF30" s="1359"/>
      <c r="BG30" s="1359"/>
      <c r="BH30" s="1359"/>
      <c r="BI30" s="1359"/>
      <c r="BJ30" s="1359"/>
      <c r="BK30" s="1359"/>
      <c r="BL30" s="1359"/>
      <c r="BM30" s="1359"/>
      <c r="BN30" s="1359"/>
      <c r="BO30" s="1359"/>
      <c r="BP30" s="1359"/>
      <c r="BQ30" s="1359"/>
      <c r="BR30" s="1359"/>
      <c r="BS30" s="1359"/>
      <c r="BT30" s="1360"/>
      <c r="BU30" s="1358" t="s">
        <v>87</v>
      </c>
      <c r="BV30" s="1359"/>
      <c r="BW30" s="1359"/>
      <c r="BX30" s="1359"/>
      <c r="BY30" s="1359"/>
      <c r="BZ30" s="1359"/>
      <c r="CA30" s="1359"/>
      <c r="CB30" s="1359"/>
      <c r="CC30" s="1359"/>
      <c r="CD30" s="1359"/>
      <c r="CE30" s="1359"/>
      <c r="CF30" s="1359"/>
      <c r="CG30" s="1359"/>
      <c r="CH30" s="1359"/>
      <c r="CI30" s="1359"/>
      <c r="CJ30" s="1359"/>
      <c r="CK30" s="1359"/>
      <c r="CL30" s="1359"/>
      <c r="CM30" s="1359"/>
      <c r="CN30" s="1359"/>
      <c r="CO30" s="1359"/>
      <c r="CP30" s="1361"/>
      <c r="CQ30" s="2240" t="s">
        <v>219</v>
      </c>
      <c r="CR30" s="1359"/>
      <c r="CS30" s="1359"/>
      <c r="CT30" s="1359"/>
      <c r="CU30" s="1359"/>
      <c r="CV30" s="1359"/>
      <c r="CW30" s="1359"/>
      <c r="CX30" s="1359"/>
      <c r="CY30" s="1359"/>
      <c r="CZ30" s="1359"/>
      <c r="DA30" s="1359"/>
      <c r="DB30" s="1359"/>
      <c r="DC30" s="1359"/>
      <c r="DD30" s="1359"/>
      <c r="DE30" s="1359"/>
      <c r="DF30" s="1359"/>
      <c r="DG30" s="1359"/>
      <c r="DH30" s="1359"/>
      <c r="DI30" s="1359"/>
      <c r="DJ30" s="1359"/>
      <c r="DK30" s="1360"/>
      <c r="DL30" s="1358" t="s">
        <v>87</v>
      </c>
      <c r="DM30" s="1359"/>
      <c r="DN30" s="1359"/>
      <c r="DO30" s="1359"/>
      <c r="DP30" s="1359"/>
      <c r="DQ30" s="1359"/>
      <c r="DR30" s="1359"/>
      <c r="DS30" s="1359"/>
      <c r="DT30" s="1359"/>
      <c r="DU30" s="1359"/>
      <c r="DV30" s="1359"/>
      <c r="DW30" s="1359"/>
      <c r="DX30" s="1359"/>
      <c r="DY30" s="1359"/>
      <c r="DZ30" s="1359"/>
      <c r="EA30" s="1359"/>
      <c r="EB30" s="1359"/>
      <c r="EC30" s="1359"/>
      <c r="ED30" s="1359"/>
      <c r="EE30" s="1359"/>
      <c r="EF30" s="1359"/>
      <c r="EG30" s="1361"/>
    </row>
    <row r="31" spans="1:137" ht="30" customHeight="1">
      <c r="A31" s="1316"/>
      <c r="B31" s="1317"/>
      <c r="C31" s="1317"/>
      <c r="D31" s="1317"/>
      <c r="E31" s="1317"/>
      <c r="F31" s="1317"/>
      <c r="G31" s="196"/>
      <c r="H31" s="2114"/>
      <c r="I31" s="1305"/>
      <c r="J31" s="1305"/>
      <c r="K31" s="1305"/>
      <c r="L31" s="1305"/>
      <c r="M31" s="1305"/>
      <c r="N31" s="1305"/>
      <c r="O31" s="1305"/>
      <c r="P31" s="1305"/>
      <c r="Q31" s="1305"/>
      <c r="R31" s="1305"/>
      <c r="S31" s="1305"/>
      <c r="T31" s="1305"/>
      <c r="U31" s="1305"/>
      <c r="V31" s="1305"/>
      <c r="W31" s="1305"/>
      <c r="X31" s="1305"/>
      <c r="Y31" s="1305"/>
      <c r="Z31" s="1305"/>
      <c r="AA31" s="1305"/>
      <c r="AB31" s="1305"/>
      <c r="AC31" s="1307"/>
      <c r="AD31" s="1358"/>
      <c r="AE31" s="1359"/>
      <c r="AF31" s="1359"/>
      <c r="AG31" s="1359"/>
      <c r="AH31" s="1359"/>
      <c r="AI31" s="1359"/>
      <c r="AJ31" s="1359"/>
      <c r="AK31" s="1359"/>
      <c r="AL31" s="1359"/>
      <c r="AM31" s="1359"/>
      <c r="AN31" s="1359"/>
      <c r="AO31" s="1359"/>
      <c r="AP31" s="1359"/>
      <c r="AQ31" s="1359"/>
      <c r="AR31" s="1359"/>
      <c r="AS31" s="1359"/>
      <c r="AT31" s="1359"/>
      <c r="AU31" s="1359"/>
      <c r="AV31" s="1359"/>
      <c r="AW31" s="1359"/>
      <c r="AX31" s="1359"/>
      <c r="AY31" s="1361"/>
      <c r="AZ31" s="2240"/>
      <c r="BA31" s="1359"/>
      <c r="BB31" s="1359"/>
      <c r="BC31" s="1359"/>
      <c r="BD31" s="1359"/>
      <c r="BE31" s="1359"/>
      <c r="BF31" s="1359"/>
      <c r="BG31" s="1359"/>
      <c r="BH31" s="1359"/>
      <c r="BI31" s="1359"/>
      <c r="BJ31" s="1359"/>
      <c r="BK31" s="1359"/>
      <c r="BL31" s="1359"/>
      <c r="BM31" s="1359"/>
      <c r="BN31" s="1359"/>
      <c r="BO31" s="1359"/>
      <c r="BP31" s="1359"/>
      <c r="BQ31" s="1359"/>
      <c r="BR31" s="1359"/>
      <c r="BS31" s="1359"/>
      <c r="BT31" s="1360"/>
      <c r="BU31" s="1358"/>
      <c r="BV31" s="1359"/>
      <c r="BW31" s="1359"/>
      <c r="BX31" s="1359"/>
      <c r="BY31" s="1359"/>
      <c r="BZ31" s="1359"/>
      <c r="CA31" s="1359"/>
      <c r="CB31" s="1359"/>
      <c r="CC31" s="1359"/>
      <c r="CD31" s="1359"/>
      <c r="CE31" s="1359"/>
      <c r="CF31" s="1359"/>
      <c r="CG31" s="1359"/>
      <c r="CH31" s="1359"/>
      <c r="CI31" s="1359"/>
      <c r="CJ31" s="1359"/>
      <c r="CK31" s="1359"/>
      <c r="CL31" s="1359"/>
      <c r="CM31" s="1359"/>
      <c r="CN31" s="1359"/>
      <c r="CO31" s="1359"/>
      <c r="CP31" s="1361"/>
      <c r="CQ31" s="2240"/>
      <c r="CR31" s="1359"/>
      <c r="CS31" s="1359"/>
      <c r="CT31" s="1359"/>
      <c r="CU31" s="1359"/>
      <c r="CV31" s="1359"/>
      <c r="CW31" s="1359"/>
      <c r="CX31" s="1359"/>
      <c r="CY31" s="1359"/>
      <c r="CZ31" s="1359"/>
      <c r="DA31" s="1359"/>
      <c r="DB31" s="1359"/>
      <c r="DC31" s="1359"/>
      <c r="DD31" s="1359"/>
      <c r="DE31" s="1359"/>
      <c r="DF31" s="1359"/>
      <c r="DG31" s="1359"/>
      <c r="DH31" s="1359"/>
      <c r="DI31" s="1359"/>
      <c r="DJ31" s="1359"/>
      <c r="DK31" s="1360"/>
      <c r="DL31" s="1358"/>
      <c r="DM31" s="1359"/>
      <c r="DN31" s="1359"/>
      <c r="DO31" s="1359"/>
      <c r="DP31" s="1359"/>
      <c r="DQ31" s="1359"/>
      <c r="DR31" s="1359"/>
      <c r="DS31" s="1359"/>
      <c r="DT31" s="1359"/>
      <c r="DU31" s="1359"/>
      <c r="DV31" s="1359"/>
      <c r="DW31" s="1359"/>
      <c r="DX31" s="1359"/>
      <c r="DY31" s="1359"/>
      <c r="DZ31" s="1359"/>
      <c r="EA31" s="1359"/>
      <c r="EB31" s="1359"/>
      <c r="EC31" s="1359"/>
      <c r="ED31" s="1359"/>
      <c r="EE31" s="1359"/>
      <c r="EF31" s="1359"/>
      <c r="EG31" s="1361"/>
    </row>
    <row r="32" spans="1:137" ht="30" customHeight="1">
      <c r="A32" s="1316"/>
      <c r="B32" s="1317"/>
      <c r="C32" s="1317"/>
      <c r="D32" s="1317"/>
      <c r="E32" s="1317"/>
      <c r="F32" s="1317"/>
      <c r="G32" s="196"/>
      <c r="H32" s="2238" t="str">
        <f>行政事業レビューシート!G42</f>
        <v>日本による投資を通じた米国経済への貢献を実感する米国人の増加（バイデン政権下）</v>
      </c>
      <c r="I32" s="1803"/>
      <c r="J32" s="1803"/>
      <c r="K32" s="1803"/>
      <c r="L32" s="1803"/>
      <c r="M32" s="1803"/>
      <c r="N32" s="1803"/>
      <c r="O32" s="1803"/>
      <c r="P32" s="1803"/>
      <c r="Q32" s="1803"/>
      <c r="R32" s="1803"/>
      <c r="S32" s="1803"/>
      <c r="T32" s="1803"/>
      <c r="U32" s="1803"/>
      <c r="V32" s="1803"/>
      <c r="W32" s="1803"/>
      <c r="X32" s="1803"/>
      <c r="Y32" s="1803"/>
      <c r="Z32" s="1803"/>
      <c r="AA32" s="1803"/>
      <c r="AB32" s="1803"/>
      <c r="AC32" s="1804"/>
      <c r="AD32" s="2122" t="str">
        <f>行政事業レビューシート!P42</f>
        <v>海外における対日世論調査</v>
      </c>
      <c r="AE32" s="2122"/>
      <c r="AF32" s="2122"/>
      <c r="AG32" s="2122"/>
      <c r="AH32" s="2122"/>
      <c r="AI32" s="2122"/>
      <c r="AJ32" s="2122"/>
      <c r="AK32" s="2122"/>
      <c r="AL32" s="2122"/>
      <c r="AM32" s="2122"/>
      <c r="AN32" s="2122"/>
      <c r="AO32" s="2122"/>
      <c r="AP32" s="2122"/>
      <c r="AQ32" s="2122"/>
      <c r="AR32" s="2122"/>
      <c r="AS32" s="2122"/>
      <c r="AT32" s="2122"/>
      <c r="AU32" s="2122"/>
      <c r="AV32" s="2122"/>
      <c r="AW32" s="2122"/>
      <c r="AX32" s="2122"/>
      <c r="AY32" s="2127"/>
      <c r="AZ32" s="2121">
        <f>行政事業レビューシート!G86</f>
        <v>0</v>
      </c>
      <c r="BA32" s="2122"/>
      <c r="BB32" s="2122"/>
      <c r="BC32" s="2122"/>
      <c r="BD32" s="2122"/>
      <c r="BE32" s="2122"/>
      <c r="BF32" s="2122"/>
      <c r="BG32" s="2122"/>
      <c r="BH32" s="2122"/>
      <c r="BI32" s="2122"/>
      <c r="BJ32" s="2122"/>
      <c r="BK32" s="2122"/>
      <c r="BL32" s="2122"/>
      <c r="BM32" s="2122"/>
      <c r="BN32" s="2122"/>
      <c r="BO32" s="2122"/>
      <c r="BP32" s="2122"/>
      <c r="BQ32" s="2122"/>
      <c r="BR32" s="2122"/>
      <c r="BS32" s="2122"/>
      <c r="BT32" s="2122"/>
      <c r="BU32" s="2122">
        <f>行政事業レビューシート!P86</f>
        <v>0</v>
      </c>
      <c r="BV32" s="2122"/>
      <c r="BW32" s="2122"/>
      <c r="BX32" s="2122"/>
      <c r="BY32" s="2122"/>
      <c r="BZ32" s="2122"/>
      <c r="CA32" s="2122"/>
      <c r="CB32" s="2122"/>
      <c r="CC32" s="2122"/>
      <c r="CD32" s="2122"/>
      <c r="CE32" s="2122"/>
      <c r="CF32" s="2122"/>
      <c r="CG32" s="2122"/>
      <c r="CH32" s="2122"/>
      <c r="CI32" s="2122"/>
      <c r="CJ32" s="2122"/>
      <c r="CK32" s="2122"/>
      <c r="CL32" s="2122"/>
      <c r="CM32" s="2122"/>
      <c r="CN32" s="2122"/>
      <c r="CO32" s="2122"/>
      <c r="CP32" s="2127"/>
      <c r="CQ32" s="2121">
        <f>行政事業レビューシート!G130</f>
        <v>0</v>
      </c>
      <c r="CR32" s="2122"/>
      <c r="CS32" s="2122"/>
      <c r="CT32" s="2122"/>
      <c r="CU32" s="2122"/>
      <c r="CV32" s="2122"/>
      <c r="CW32" s="2122"/>
      <c r="CX32" s="2122"/>
      <c r="CY32" s="2122"/>
      <c r="CZ32" s="2122"/>
      <c r="DA32" s="2122"/>
      <c r="DB32" s="2122"/>
      <c r="DC32" s="2122"/>
      <c r="DD32" s="2122"/>
      <c r="DE32" s="2122"/>
      <c r="DF32" s="2122"/>
      <c r="DG32" s="2122"/>
      <c r="DH32" s="2122"/>
      <c r="DI32" s="2122"/>
      <c r="DJ32" s="2122"/>
      <c r="DK32" s="2122"/>
      <c r="DL32" s="2122">
        <f>行政事業レビューシート!P130</f>
        <v>0</v>
      </c>
      <c r="DM32" s="2122"/>
      <c r="DN32" s="2122"/>
      <c r="DO32" s="2122"/>
      <c r="DP32" s="2122"/>
      <c r="DQ32" s="2122"/>
      <c r="DR32" s="2122"/>
      <c r="DS32" s="2122"/>
      <c r="DT32" s="2122"/>
      <c r="DU32" s="2122"/>
      <c r="DV32" s="2122"/>
      <c r="DW32" s="2122"/>
      <c r="DX32" s="2122"/>
      <c r="DY32" s="2122"/>
      <c r="DZ32" s="2122"/>
      <c r="EA32" s="2122"/>
      <c r="EB32" s="2122"/>
      <c r="EC32" s="2122"/>
      <c r="ED32" s="2122"/>
      <c r="EE32" s="2122"/>
      <c r="EF32" s="2122"/>
      <c r="EG32" s="2127"/>
    </row>
    <row r="33" spans="1:137" ht="30" customHeight="1">
      <c r="A33" s="1316"/>
      <c r="B33" s="1317"/>
      <c r="C33" s="1317"/>
      <c r="D33" s="1317"/>
      <c r="E33" s="1317"/>
      <c r="F33" s="1317"/>
      <c r="G33" s="196"/>
      <c r="H33" s="2111"/>
      <c r="I33" s="1805"/>
      <c r="J33" s="1805"/>
      <c r="K33" s="1805"/>
      <c r="L33" s="1805"/>
      <c r="M33" s="1805"/>
      <c r="N33" s="1805"/>
      <c r="O33" s="1805"/>
      <c r="P33" s="1805"/>
      <c r="Q33" s="1805"/>
      <c r="R33" s="1805"/>
      <c r="S33" s="1805"/>
      <c r="T33" s="1805"/>
      <c r="U33" s="1805"/>
      <c r="V33" s="1805"/>
      <c r="W33" s="1805"/>
      <c r="X33" s="1805"/>
      <c r="Y33" s="1805"/>
      <c r="Z33" s="1805"/>
      <c r="AA33" s="1805"/>
      <c r="AB33" s="1805"/>
      <c r="AC33" s="1806"/>
      <c r="AD33" s="2122"/>
      <c r="AE33" s="2122"/>
      <c r="AF33" s="2122"/>
      <c r="AG33" s="2122"/>
      <c r="AH33" s="2122"/>
      <c r="AI33" s="2122"/>
      <c r="AJ33" s="2122"/>
      <c r="AK33" s="2122"/>
      <c r="AL33" s="2122"/>
      <c r="AM33" s="2122"/>
      <c r="AN33" s="2122"/>
      <c r="AO33" s="2122"/>
      <c r="AP33" s="2122"/>
      <c r="AQ33" s="2122"/>
      <c r="AR33" s="2122"/>
      <c r="AS33" s="2122"/>
      <c r="AT33" s="2122"/>
      <c r="AU33" s="2122"/>
      <c r="AV33" s="2122"/>
      <c r="AW33" s="2122"/>
      <c r="AX33" s="2122"/>
      <c r="AY33" s="2127"/>
      <c r="AZ33" s="2121"/>
      <c r="BA33" s="2122"/>
      <c r="BB33" s="2122"/>
      <c r="BC33" s="2122"/>
      <c r="BD33" s="2122"/>
      <c r="BE33" s="2122"/>
      <c r="BF33" s="2122"/>
      <c r="BG33" s="2122"/>
      <c r="BH33" s="2122"/>
      <c r="BI33" s="2122"/>
      <c r="BJ33" s="2122"/>
      <c r="BK33" s="2122"/>
      <c r="BL33" s="2122"/>
      <c r="BM33" s="2122"/>
      <c r="BN33" s="2122"/>
      <c r="BO33" s="2122"/>
      <c r="BP33" s="2122"/>
      <c r="BQ33" s="2122"/>
      <c r="BR33" s="2122"/>
      <c r="BS33" s="2122"/>
      <c r="BT33" s="2122"/>
      <c r="BU33" s="2122"/>
      <c r="BV33" s="2122"/>
      <c r="BW33" s="2122"/>
      <c r="BX33" s="2122"/>
      <c r="BY33" s="2122"/>
      <c r="BZ33" s="2122"/>
      <c r="CA33" s="2122"/>
      <c r="CB33" s="2122"/>
      <c r="CC33" s="2122"/>
      <c r="CD33" s="2122"/>
      <c r="CE33" s="2122"/>
      <c r="CF33" s="2122"/>
      <c r="CG33" s="2122"/>
      <c r="CH33" s="2122"/>
      <c r="CI33" s="2122"/>
      <c r="CJ33" s="2122"/>
      <c r="CK33" s="2122"/>
      <c r="CL33" s="2122"/>
      <c r="CM33" s="2122"/>
      <c r="CN33" s="2122"/>
      <c r="CO33" s="2122"/>
      <c r="CP33" s="2127"/>
      <c r="CQ33" s="2121"/>
      <c r="CR33" s="2122"/>
      <c r="CS33" s="2122"/>
      <c r="CT33" s="2122"/>
      <c r="CU33" s="2122"/>
      <c r="CV33" s="2122"/>
      <c r="CW33" s="2122"/>
      <c r="CX33" s="2122"/>
      <c r="CY33" s="2122"/>
      <c r="CZ33" s="2122"/>
      <c r="DA33" s="2122"/>
      <c r="DB33" s="2122"/>
      <c r="DC33" s="2122"/>
      <c r="DD33" s="2122"/>
      <c r="DE33" s="2122"/>
      <c r="DF33" s="2122"/>
      <c r="DG33" s="2122"/>
      <c r="DH33" s="2122"/>
      <c r="DI33" s="2122"/>
      <c r="DJ33" s="2122"/>
      <c r="DK33" s="2122"/>
      <c r="DL33" s="2122"/>
      <c r="DM33" s="2122"/>
      <c r="DN33" s="2122"/>
      <c r="DO33" s="2122"/>
      <c r="DP33" s="2122"/>
      <c r="DQ33" s="2122"/>
      <c r="DR33" s="2122"/>
      <c r="DS33" s="2122"/>
      <c r="DT33" s="2122"/>
      <c r="DU33" s="2122"/>
      <c r="DV33" s="2122"/>
      <c r="DW33" s="2122"/>
      <c r="DX33" s="2122"/>
      <c r="DY33" s="2122"/>
      <c r="DZ33" s="2122"/>
      <c r="EA33" s="2122"/>
      <c r="EB33" s="2122"/>
      <c r="EC33" s="2122"/>
      <c r="ED33" s="2122"/>
      <c r="EE33" s="2122"/>
      <c r="EF33" s="2122"/>
      <c r="EG33" s="2127"/>
    </row>
    <row r="34" spans="1:137" ht="30" customHeight="1">
      <c r="A34" s="1316"/>
      <c r="B34" s="1317"/>
      <c r="C34" s="1317"/>
      <c r="D34" s="1317"/>
      <c r="E34" s="1317"/>
      <c r="F34" s="1317"/>
      <c r="G34" s="196"/>
      <c r="H34" s="2239"/>
      <c r="I34" s="1807"/>
      <c r="J34" s="1807"/>
      <c r="K34" s="1807"/>
      <c r="L34" s="1807"/>
      <c r="M34" s="1807"/>
      <c r="N34" s="1807"/>
      <c r="O34" s="1807"/>
      <c r="P34" s="1807"/>
      <c r="Q34" s="1807"/>
      <c r="R34" s="1807"/>
      <c r="S34" s="1807"/>
      <c r="T34" s="1807"/>
      <c r="U34" s="1807"/>
      <c r="V34" s="1807"/>
      <c r="W34" s="1807"/>
      <c r="X34" s="1807"/>
      <c r="Y34" s="1807"/>
      <c r="Z34" s="1807"/>
      <c r="AA34" s="1807"/>
      <c r="AB34" s="1807"/>
      <c r="AC34" s="1808"/>
      <c r="AD34" s="2122"/>
      <c r="AE34" s="2122"/>
      <c r="AF34" s="2122"/>
      <c r="AG34" s="2122"/>
      <c r="AH34" s="2122"/>
      <c r="AI34" s="2122"/>
      <c r="AJ34" s="2122"/>
      <c r="AK34" s="2122"/>
      <c r="AL34" s="2122"/>
      <c r="AM34" s="2122"/>
      <c r="AN34" s="2122"/>
      <c r="AO34" s="2122"/>
      <c r="AP34" s="2122"/>
      <c r="AQ34" s="2122"/>
      <c r="AR34" s="2122"/>
      <c r="AS34" s="2122"/>
      <c r="AT34" s="2122"/>
      <c r="AU34" s="2122"/>
      <c r="AV34" s="2122"/>
      <c r="AW34" s="2122"/>
      <c r="AX34" s="2122"/>
      <c r="AY34" s="2127"/>
      <c r="AZ34" s="2121"/>
      <c r="BA34" s="2122"/>
      <c r="BB34" s="2122"/>
      <c r="BC34" s="2122"/>
      <c r="BD34" s="2122"/>
      <c r="BE34" s="2122"/>
      <c r="BF34" s="2122"/>
      <c r="BG34" s="2122"/>
      <c r="BH34" s="2122"/>
      <c r="BI34" s="2122"/>
      <c r="BJ34" s="2122"/>
      <c r="BK34" s="2122"/>
      <c r="BL34" s="2122"/>
      <c r="BM34" s="2122"/>
      <c r="BN34" s="2122"/>
      <c r="BO34" s="2122"/>
      <c r="BP34" s="2122"/>
      <c r="BQ34" s="2122"/>
      <c r="BR34" s="2122"/>
      <c r="BS34" s="2122"/>
      <c r="BT34" s="2122"/>
      <c r="BU34" s="2122"/>
      <c r="BV34" s="2122"/>
      <c r="BW34" s="2122"/>
      <c r="BX34" s="2122"/>
      <c r="BY34" s="2122"/>
      <c r="BZ34" s="2122"/>
      <c r="CA34" s="2122"/>
      <c r="CB34" s="2122"/>
      <c r="CC34" s="2122"/>
      <c r="CD34" s="2122"/>
      <c r="CE34" s="2122"/>
      <c r="CF34" s="2122"/>
      <c r="CG34" s="2122"/>
      <c r="CH34" s="2122"/>
      <c r="CI34" s="2122"/>
      <c r="CJ34" s="2122"/>
      <c r="CK34" s="2122"/>
      <c r="CL34" s="2122"/>
      <c r="CM34" s="2122"/>
      <c r="CN34" s="2122"/>
      <c r="CO34" s="2122"/>
      <c r="CP34" s="2127"/>
      <c r="CQ34" s="2121"/>
      <c r="CR34" s="2122"/>
      <c r="CS34" s="2122"/>
      <c r="CT34" s="2122"/>
      <c r="CU34" s="2122"/>
      <c r="CV34" s="2122"/>
      <c r="CW34" s="2122"/>
      <c r="CX34" s="2122"/>
      <c r="CY34" s="2122"/>
      <c r="CZ34" s="2122"/>
      <c r="DA34" s="2122"/>
      <c r="DB34" s="2122"/>
      <c r="DC34" s="2122"/>
      <c r="DD34" s="2122"/>
      <c r="DE34" s="2122"/>
      <c r="DF34" s="2122"/>
      <c r="DG34" s="2122"/>
      <c r="DH34" s="2122"/>
      <c r="DI34" s="2122"/>
      <c r="DJ34" s="2122"/>
      <c r="DK34" s="2122"/>
      <c r="DL34" s="2122"/>
      <c r="DM34" s="2122"/>
      <c r="DN34" s="2122"/>
      <c r="DO34" s="2122"/>
      <c r="DP34" s="2122"/>
      <c r="DQ34" s="2122"/>
      <c r="DR34" s="2122"/>
      <c r="DS34" s="2122"/>
      <c r="DT34" s="2122"/>
      <c r="DU34" s="2122"/>
      <c r="DV34" s="2122"/>
      <c r="DW34" s="2122"/>
      <c r="DX34" s="2122"/>
      <c r="DY34" s="2122"/>
      <c r="DZ34" s="2122"/>
      <c r="EA34" s="2122"/>
      <c r="EB34" s="2122"/>
      <c r="EC34" s="2122"/>
      <c r="ED34" s="2122"/>
      <c r="EE34" s="2122"/>
      <c r="EF34" s="2122"/>
      <c r="EG34" s="2127"/>
    </row>
    <row r="35" spans="1:137" ht="30" customHeight="1">
      <c r="A35" s="1316"/>
      <c r="B35" s="1317"/>
      <c r="C35" s="1317"/>
      <c r="D35" s="1317"/>
      <c r="E35" s="1317"/>
      <c r="F35" s="1317"/>
      <c r="G35" s="196"/>
      <c r="H35" s="2119"/>
      <c r="I35" s="2116"/>
      <c r="J35" s="2116"/>
      <c r="K35" s="2116"/>
      <c r="L35" s="2116"/>
      <c r="M35" s="2116"/>
      <c r="N35" s="2116"/>
      <c r="O35" s="2116"/>
      <c r="P35" s="2117"/>
      <c r="Q35" s="2079" t="s">
        <v>48</v>
      </c>
      <c r="R35" s="2080"/>
      <c r="S35" s="2080"/>
      <c r="T35" s="2080"/>
      <c r="U35" s="2081"/>
      <c r="V35" s="2079" t="s">
        <v>246</v>
      </c>
      <c r="W35" s="2080"/>
      <c r="X35" s="2080"/>
      <c r="Y35" s="2080"/>
      <c r="Z35" s="2080"/>
      <c r="AA35" s="2081"/>
      <c r="AB35" s="2079" t="s">
        <v>203</v>
      </c>
      <c r="AC35" s="2080"/>
      <c r="AD35" s="2080"/>
      <c r="AE35" s="2080"/>
      <c r="AF35" s="2080"/>
      <c r="AG35" s="2081"/>
      <c r="AH35" s="2079" t="s">
        <v>376</v>
      </c>
      <c r="AI35" s="2080"/>
      <c r="AJ35" s="2080"/>
      <c r="AK35" s="2080"/>
      <c r="AL35" s="2080"/>
      <c r="AM35" s="2081"/>
      <c r="AN35" s="2079" t="s">
        <v>371</v>
      </c>
      <c r="AO35" s="2080"/>
      <c r="AP35" s="2080"/>
      <c r="AQ35" s="2080"/>
      <c r="AR35" s="2080"/>
      <c r="AS35" s="2080"/>
      <c r="AT35" s="2171" t="s">
        <v>635</v>
      </c>
      <c r="AU35" s="2172"/>
      <c r="AV35" s="2172"/>
      <c r="AW35" s="2172"/>
      <c r="AX35" s="2172"/>
      <c r="AY35" s="2173"/>
      <c r="AZ35" s="2119"/>
      <c r="BA35" s="2116"/>
      <c r="BB35" s="2116"/>
      <c r="BC35" s="2116"/>
      <c r="BD35" s="2116"/>
      <c r="BE35" s="2116"/>
      <c r="BF35" s="2116"/>
      <c r="BG35" s="2117"/>
      <c r="BH35" s="2079" t="s">
        <v>48</v>
      </c>
      <c r="BI35" s="2080"/>
      <c r="BJ35" s="2080"/>
      <c r="BK35" s="2080"/>
      <c r="BL35" s="2081"/>
      <c r="BM35" s="2079" t="s">
        <v>246</v>
      </c>
      <c r="BN35" s="2080"/>
      <c r="BO35" s="2080"/>
      <c r="BP35" s="2080"/>
      <c r="BQ35" s="2080"/>
      <c r="BR35" s="2081"/>
      <c r="BS35" s="2079" t="s">
        <v>203</v>
      </c>
      <c r="BT35" s="2080"/>
      <c r="BU35" s="2080"/>
      <c r="BV35" s="2080"/>
      <c r="BW35" s="2080"/>
      <c r="BX35" s="2081"/>
      <c r="BY35" s="2079" t="s">
        <v>376</v>
      </c>
      <c r="BZ35" s="2080"/>
      <c r="CA35" s="2080"/>
      <c r="CB35" s="2080"/>
      <c r="CC35" s="2080"/>
      <c r="CD35" s="2081"/>
      <c r="CE35" s="2079" t="s">
        <v>371</v>
      </c>
      <c r="CF35" s="2080"/>
      <c r="CG35" s="2080"/>
      <c r="CH35" s="2080"/>
      <c r="CI35" s="2080"/>
      <c r="CJ35" s="2080"/>
      <c r="CK35" s="2171" t="s">
        <v>635</v>
      </c>
      <c r="CL35" s="2172"/>
      <c r="CM35" s="2172"/>
      <c r="CN35" s="2172"/>
      <c r="CO35" s="2172"/>
      <c r="CP35" s="2173"/>
      <c r="CQ35" s="2119"/>
      <c r="CR35" s="2116"/>
      <c r="CS35" s="2116"/>
      <c r="CT35" s="2116"/>
      <c r="CU35" s="2116"/>
      <c r="CV35" s="2116"/>
      <c r="CW35" s="2116"/>
      <c r="CX35" s="2117"/>
      <c r="CY35" s="2079" t="s">
        <v>48</v>
      </c>
      <c r="CZ35" s="2080"/>
      <c r="DA35" s="2080"/>
      <c r="DB35" s="2080"/>
      <c r="DC35" s="2081"/>
      <c r="DD35" s="2079" t="s">
        <v>246</v>
      </c>
      <c r="DE35" s="2080"/>
      <c r="DF35" s="2080"/>
      <c r="DG35" s="2080"/>
      <c r="DH35" s="2080"/>
      <c r="DI35" s="2081"/>
      <c r="DJ35" s="2079" t="s">
        <v>203</v>
      </c>
      <c r="DK35" s="2080"/>
      <c r="DL35" s="2080"/>
      <c r="DM35" s="2080"/>
      <c r="DN35" s="2080"/>
      <c r="DO35" s="2081"/>
      <c r="DP35" s="2079" t="s">
        <v>376</v>
      </c>
      <c r="DQ35" s="2080"/>
      <c r="DR35" s="2080"/>
      <c r="DS35" s="2080"/>
      <c r="DT35" s="2080"/>
      <c r="DU35" s="2081"/>
      <c r="DV35" s="2079" t="s">
        <v>371</v>
      </c>
      <c r="DW35" s="2080"/>
      <c r="DX35" s="2080"/>
      <c r="DY35" s="2080"/>
      <c r="DZ35" s="2080"/>
      <c r="EA35" s="2080"/>
      <c r="EB35" s="2171" t="s">
        <v>635</v>
      </c>
      <c r="EC35" s="2172"/>
      <c r="ED35" s="2172"/>
      <c r="EE35" s="2172"/>
      <c r="EF35" s="2172"/>
      <c r="EG35" s="2173"/>
    </row>
    <row r="36" spans="1:137" ht="30" customHeight="1">
      <c r="A36" s="1316"/>
      <c r="B36" s="1317"/>
      <c r="C36" s="1317"/>
      <c r="D36" s="1317"/>
      <c r="E36" s="1317"/>
      <c r="F36" s="1317"/>
      <c r="G36" s="196"/>
      <c r="H36" s="2120"/>
      <c r="I36" s="1309"/>
      <c r="J36" s="1309"/>
      <c r="K36" s="1309"/>
      <c r="L36" s="1309"/>
      <c r="M36" s="1309"/>
      <c r="N36" s="1309"/>
      <c r="O36" s="1309"/>
      <c r="P36" s="1310"/>
      <c r="Q36" s="1306"/>
      <c r="R36" s="1305"/>
      <c r="S36" s="1305"/>
      <c r="T36" s="1305"/>
      <c r="U36" s="1307"/>
      <c r="V36" s="1306"/>
      <c r="W36" s="1305"/>
      <c r="X36" s="1305"/>
      <c r="Y36" s="1305"/>
      <c r="Z36" s="1305"/>
      <c r="AA36" s="1307"/>
      <c r="AB36" s="1306"/>
      <c r="AC36" s="1305"/>
      <c r="AD36" s="1305"/>
      <c r="AE36" s="1305"/>
      <c r="AF36" s="1305"/>
      <c r="AG36" s="1307"/>
      <c r="AH36" s="1306"/>
      <c r="AI36" s="1305"/>
      <c r="AJ36" s="1305"/>
      <c r="AK36" s="1305"/>
      <c r="AL36" s="1305"/>
      <c r="AM36" s="1307"/>
      <c r="AN36" s="2099">
        <f>行政事業レビューシート!AQ41</f>
        <v>0</v>
      </c>
      <c r="AO36" s="2100"/>
      <c r="AP36" s="2100"/>
      <c r="AQ36" s="1305" t="s">
        <v>372</v>
      </c>
      <c r="AR36" s="1305"/>
      <c r="AS36" s="1305"/>
      <c r="AT36" s="2099">
        <f>行政事業レビューシート!AU41</f>
        <v>6</v>
      </c>
      <c r="AU36" s="2100"/>
      <c r="AV36" s="2100"/>
      <c r="AW36" s="1305" t="s">
        <v>310</v>
      </c>
      <c r="AX36" s="1305"/>
      <c r="AY36" s="1313"/>
      <c r="AZ36" s="2120"/>
      <c r="BA36" s="1309"/>
      <c r="BB36" s="1309"/>
      <c r="BC36" s="1309"/>
      <c r="BD36" s="1309"/>
      <c r="BE36" s="1309"/>
      <c r="BF36" s="1309"/>
      <c r="BG36" s="1310"/>
      <c r="BH36" s="1306"/>
      <c r="BI36" s="1305"/>
      <c r="BJ36" s="1305"/>
      <c r="BK36" s="1305"/>
      <c r="BL36" s="1307"/>
      <c r="BM36" s="1306"/>
      <c r="BN36" s="1305"/>
      <c r="BO36" s="1305"/>
      <c r="BP36" s="1305"/>
      <c r="BQ36" s="1305"/>
      <c r="BR36" s="1307"/>
      <c r="BS36" s="1306"/>
      <c r="BT36" s="1305"/>
      <c r="BU36" s="1305"/>
      <c r="BV36" s="1305"/>
      <c r="BW36" s="1305"/>
      <c r="BX36" s="1307"/>
      <c r="BY36" s="1306"/>
      <c r="BZ36" s="1305"/>
      <c r="CA36" s="1305"/>
      <c r="CB36" s="1305"/>
      <c r="CC36" s="1305"/>
      <c r="CD36" s="1307"/>
      <c r="CE36" s="2099">
        <f>行政事業レビューシート!AQ85</f>
        <v>0</v>
      </c>
      <c r="CF36" s="2100"/>
      <c r="CG36" s="2100"/>
      <c r="CH36" s="1305" t="s">
        <v>372</v>
      </c>
      <c r="CI36" s="1305"/>
      <c r="CJ36" s="1305"/>
      <c r="CK36" s="2099">
        <f>行政事業レビューシート!AU85</f>
        <v>0</v>
      </c>
      <c r="CL36" s="2100"/>
      <c r="CM36" s="2100"/>
      <c r="CN36" s="1305" t="s">
        <v>310</v>
      </c>
      <c r="CO36" s="1305"/>
      <c r="CP36" s="1313"/>
      <c r="CQ36" s="2120"/>
      <c r="CR36" s="1309"/>
      <c r="CS36" s="1309"/>
      <c r="CT36" s="1309"/>
      <c r="CU36" s="1309"/>
      <c r="CV36" s="1309"/>
      <c r="CW36" s="1309"/>
      <c r="CX36" s="1310"/>
      <c r="CY36" s="1306"/>
      <c r="CZ36" s="1305"/>
      <c r="DA36" s="1305"/>
      <c r="DB36" s="1305"/>
      <c r="DC36" s="1307"/>
      <c r="DD36" s="1306"/>
      <c r="DE36" s="1305"/>
      <c r="DF36" s="1305"/>
      <c r="DG36" s="1305"/>
      <c r="DH36" s="1305"/>
      <c r="DI36" s="1307"/>
      <c r="DJ36" s="1306"/>
      <c r="DK36" s="1305"/>
      <c r="DL36" s="1305"/>
      <c r="DM36" s="1305"/>
      <c r="DN36" s="1305"/>
      <c r="DO36" s="1307"/>
      <c r="DP36" s="1306"/>
      <c r="DQ36" s="1305"/>
      <c r="DR36" s="1305"/>
      <c r="DS36" s="1305"/>
      <c r="DT36" s="1305"/>
      <c r="DU36" s="1307"/>
      <c r="DV36" s="2099">
        <f>行政事業レビューシート!AQ129</f>
        <v>0</v>
      </c>
      <c r="DW36" s="2100"/>
      <c r="DX36" s="2100"/>
      <c r="DY36" s="1305" t="s">
        <v>372</v>
      </c>
      <c r="DZ36" s="1305"/>
      <c r="EA36" s="1305"/>
      <c r="EB36" s="2099">
        <f>行政事業レビューシート!AU129</f>
        <v>0</v>
      </c>
      <c r="EC36" s="2100"/>
      <c r="ED36" s="2100"/>
      <c r="EE36" s="1305" t="s">
        <v>310</v>
      </c>
      <c r="EF36" s="1305"/>
      <c r="EG36" s="1313"/>
    </row>
    <row r="37" spans="1:137" ht="30" customHeight="1">
      <c r="A37" s="1316"/>
      <c r="B37" s="1317"/>
      <c r="C37" s="1317"/>
      <c r="D37" s="1317"/>
      <c r="E37" s="1317"/>
      <c r="F37" s="1317"/>
      <c r="G37" s="196"/>
      <c r="H37" s="2101" t="s">
        <v>55</v>
      </c>
      <c r="I37" s="1329"/>
      <c r="J37" s="1329"/>
      <c r="K37" s="1329"/>
      <c r="L37" s="1329"/>
      <c r="M37" s="1329"/>
      <c r="N37" s="1329"/>
      <c r="O37" s="1329"/>
      <c r="P37" s="1330"/>
      <c r="Q37" s="1323" t="str">
        <f>行政事業レビューシート!AB42</f>
        <v>％</v>
      </c>
      <c r="R37" s="1323"/>
      <c r="S37" s="1323"/>
      <c r="T37" s="1323"/>
      <c r="U37" s="1323"/>
      <c r="V37" s="1324">
        <f>行政事業レビューシート!AE42</f>
        <v>66</v>
      </c>
      <c r="W37" s="1324"/>
      <c r="X37" s="1324"/>
      <c r="Y37" s="1324"/>
      <c r="Z37" s="1324"/>
      <c r="AA37" s="1324"/>
      <c r="AB37" s="1324">
        <f>行政事業レビューシート!AI42</f>
        <v>59</v>
      </c>
      <c r="AC37" s="1324"/>
      <c r="AD37" s="1324"/>
      <c r="AE37" s="1324"/>
      <c r="AF37" s="1324"/>
      <c r="AG37" s="1324"/>
      <c r="AH37" s="1324">
        <f>行政事業レビューシート!AM42</f>
        <v>56</v>
      </c>
      <c r="AI37" s="1324"/>
      <c r="AJ37" s="1324"/>
      <c r="AK37" s="1324"/>
      <c r="AL37" s="1324"/>
      <c r="AM37" s="1324"/>
      <c r="AN37" s="1324" t="str">
        <f>行政事業レビューシート!AQ42</f>
        <v>-</v>
      </c>
      <c r="AO37" s="1324"/>
      <c r="AP37" s="1324"/>
      <c r="AQ37" s="1324"/>
      <c r="AR37" s="1324"/>
      <c r="AS37" s="1324"/>
      <c r="AT37" s="1324" t="str">
        <f>行政事業レビューシート!AU42</f>
        <v>-</v>
      </c>
      <c r="AU37" s="1324"/>
      <c r="AV37" s="1324"/>
      <c r="AW37" s="1324"/>
      <c r="AX37" s="1324"/>
      <c r="AY37" s="2062"/>
      <c r="AZ37" s="2101" t="s">
        <v>55</v>
      </c>
      <c r="BA37" s="1329"/>
      <c r="BB37" s="1329"/>
      <c r="BC37" s="1329"/>
      <c r="BD37" s="1329"/>
      <c r="BE37" s="1329"/>
      <c r="BF37" s="1329"/>
      <c r="BG37" s="1330"/>
      <c r="BH37" s="1323">
        <f>行政事業レビューシート!AB86</f>
        <v>0</v>
      </c>
      <c r="BI37" s="1323"/>
      <c r="BJ37" s="1323"/>
      <c r="BK37" s="1323"/>
      <c r="BL37" s="1323"/>
      <c r="BM37" s="1324">
        <f>行政事業レビューシート!AE86</f>
        <v>0</v>
      </c>
      <c r="BN37" s="1324"/>
      <c r="BO37" s="1324"/>
      <c r="BP37" s="1324"/>
      <c r="BQ37" s="1324"/>
      <c r="BR37" s="1324"/>
      <c r="BS37" s="1324">
        <f>行政事業レビューシート!AI86</f>
        <v>0</v>
      </c>
      <c r="BT37" s="1324"/>
      <c r="BU37" s="1324"/>
      <c r="BV37" s="1324"/>
      <c r="BW37" s="1324"/>
      <c r="BX37" s="1324"/>
      <c r="BY37" s="1324">
        <f>行政事業レビューシート!AM86</f>
        <v>0</v>
      </c>
      <c r="BZ37" s="1324"/>
      <c r="CA37" s="1324"/>
      <c r="CB37" s="1324"/>
      <c r="CC37" s="1324"/>
      <c r="CD37" s="1324"/>
      <c r="CE37" s="1324">
        <f>行政事業レビューシート!AQ86</f>
        <v>0</v>
      </c>
      <c r="CF37" s="1324"/>
      <c r="CG37" s="1324"/>
      <c r="CH37" s="1324"/>
      <c r="CI37" s="1324"/>
      <c r="CJ37" s="1324"/>
      <c r="CK37" s="1324">
        <f>行政事業レビューシート!AU86</f>
        <v>0</v>
      </c>
      <c r="CL37" s="1324"/>
      <c r="CM37" s="1324"/>
      <c r="CN37" s="1324"/>
      <c r="CO37" s="1324"/>
      <c r="CP37" s="2062"/>
      <c r="CQ37" s="2101" t="s">
        <v>55</v>
      </c>
      <c r="CR37" s="1329"/>
      <c r="CS37" s="1329"/>
      <c r="CT37" s="1329"/>
      <c r="CU37" s="1329"/>
      <c r="CV37" s="1329"/>
      <c r="CW37" s="1329"/>
      <c r="CX37" s="1330"/>
      <c r="CY37" s="1323">
        <f>行政事業レビューシート!AB130</f>
        <v>0</v>
      </c>
      <c r="CZ37" s="1323"/>
      <c r="DA37" s="1323"/>
      <c r="DB37" s="1323"/>
      <c r="DC37" s="1323"/>
      <c r="DD37" s="1324">
        <f>行政事業レビューシート!AE130</f>
        <v>0</v>
      </c>
      <c r="DE37" s="1324"/>
      <c r="DF37" s="1324"/>
      <c r="DG37" s="1324"/>
      <c r="DH37" s="1324"/>
      <c r="DI37" s="1324"/>
      <c r="DJ37" s="1324">
        <f>行政事業レビューシート!AI130</f>
        <v>0</v>
      </c>
      <c r="DK37" s="1324"/>
      <c r="DL37" s="1324"/>
      <c r="DM37" s="1324"/>
      <c r="DN37" s="1324"/>
      <c r="DO37" s="1324"/>
      <c r="DP37" s="1324">
        <f>行政事業レビューシート!AM130</f>
        <v>0</v>
      </c>
      <c r="DQ37" s="1324"/>
      <c r="DR37" s="1324"/>
      <c r="DS37" s="1324"/>
      <c r="DT37" s="1324"/>
      <c r="DU37" s="1324"/>
      <c r="DV37" s="1324">
        <f>行政事業レビューシート!AQ130</f>
        <v>0</v>
      </c>
      <c r="DW37" s="1324"/>
      <c r="DX37" s="1324"/>
      <c r="DY37" s="1324"/>
      <c r="DZ37" s="1324"/>
      <c r="EA37" s="1324"/>
      <c r="EB37" s="1324">
        <f>行政事業レビューシート!AU130</f>
        <v>0</v>
      </c>
      <c r="EC37" s="1324"/>
      <c r="ED37" s="1324"/>
      <c r="EE37" s="1324"/>
      <c r="EF37" s="1324"/>
      <c r="EG37" s="2062"/>
    </row>
    <row r="38" spans="1:137" ht="30" customHeight="1">
      <c r="A38" s="1316"/>
      <c r="B38" s="1317"/>
      <c r="C38" s="1317"/>
      <c r="D38" s="1317"/>
      <c r="E38" s="1317"/>
      <c r="F38" s="1317"/>
      <c r="G38" s="196"/>
      <c r="H38" s="2102" t="s">
        <v>102</v>
      </c>
      <c r="I38" s="1240"/>
      <c r="J38" s="1240"/>
      <c r="K38" s="1240"/>
      <c r="L38" s="1240"/>
      <c r="M38" s="1240"/>
      <c r="N38" s="1240"/>
      <c r="O38" s="1240"/>
      <c r="P38" s="1241"/>
      <c r="Q38" s="1323" t="str">
        <f>行政事業レビューシート!AB43</f>
        <v>％</v>
      </c>
      <c r="R38" s="1323"/>
      <c r="S38" s="1323"/>
      <c r="T38" s="1323"/>
      <c r="U38" s="1323"/>
      <c r="V38" s="1324" t="str">
        <f>行政事業レビューシート!AE43</f>
        <v>-</v>
      </c>
      <c r="W38" s="1324"/>
      <c r="X38" s="1324"/>
      <c r="Y38" s="1324"/>
      <c r="Z38" s="1324"/>
      <c r="AA38" s="1324"/>
      <c r="AB38" s="1324" t="str">
        <f>行政事業レビューシート!AI43</f>
        <v>-</v>
      </c>
      <c r="AC38" s="1324"/>
      <c r="AD38" s="1324"/>
      <c r="AE38" s="1324"/>
      <c r="AF38" s="1324"/>
      <c r="AG38" s="1324"/>
      <c r="AH38" s="1324" t="str">
        <f>行政事業レビューシート!AM43</f>
        <v>-</v>
      </c>
      <c r="AI38" s="1324"/>
      <c r="AJ38" s="1324"/>
      <c r="AK38" s="1324"/>
      <c r="AL38" s="1324"/>
      <c r="AM38" s="1324"/>
      <c r="AN38" s="1324" t="str">
        <f>行政事業レビューシート!AQ43</f>
        <v>-</v>
      </c>
      <c r="AO38" s="1324"/>
      <c r="AP38" s="1324"/>
      <c r="AQ38" s="1324"/>
      <c r="AR38" s="1324"/>
      <c r="AS38" s="1324"/>
      <c r="AT38" s="1324" t="str">
        <f>行政事業レビューシート!AU43</f>
        <v>-</v>
      </c>
      <c r="AU38" s="1324"/>
      <c r="AV38" s="1324"/>
      <c r="AW38" s="1324"/>
      <c r="AX38" s="1324"/>
      <c r="AY38" s="2062"/>
      <c r="AZ38" s="2102" t="s">
        <v>102</v>
      </c>
      <c r="BA38" s="1240"/>
      <c r="BB38" s="1240"/>
      <c r="BC38" s="1240"/>
      <c r="BD38" s="1240"/>
      <c r="BE38" s="1240"/>
      <c r="BF38" s="1240"/>
      <c r="BG38" s="1241"/>
      <c r="BH38" s="1323">
        <f>行政事業レビューシート!AB87</f>
        <v>0</v>
      </c>
      <c r="BI38" s="1323"/>
      <c r="BJ38" s="1323"/>
      <c r="BK38" s="1323"/>
      <c r="BL38" s="1323"/>
      <c r="BM38" s="1324">
        <f>行政事業レビューシート!AE87</f>
        <v>0</v>
      </c>
      <c r="BN38" s="1324"/>
      <c r="BO38" s="1324"/>
      <c r="BP38" s="1324"/>
      <c r="BQ38" s="1324"/>
      <c r="BR38" s="1324"/>
      <c r="BS38" s="1324">
        <f>行政事業レビューシート!AI87</f>
        <v>0</v>
      </c>
      <c r="BT38" s="1324"/>
      <c r="BU38" s="1324"/>
      <c r="BV38" s="1324"/>
      <c r="BW38" s="1324"/>
      <c r="BX38" s="1324"/>
      <c r="BY38" s="1324">
        <f>行政事業レビューシート!AM87</f>
        <v>0</v>
      </c>
      <c r="BZ38" s="1324"/>
      <c r="CA38" s="1324"/>
      <c r="CB38" s="1324"/>
      <c r="CC38" s="1324"/>
      <c r="CD38" s="1324"/>
      <c r="CE38" s="1324">
        <f>行政事業レビューシート!AQ87</f>
        <v>0</v>
      </c>
      <c r="CF38" s="1324"/>
      <c r="CG38" s="1324"/>
      <c r="CH38" s="1324"/>
      <c r="CI38" s="1324"/>
      <c r="CJ38" s="1324"/>
      <c r="CK38" s="1324">
        <f>行政事業レビューシート!AU87</f>
        <v>0</v>
      </c>
      <c r="CL38" s="1324"/>
      <c r="CM38" s="1324"/>
      <c r="CN38" s="1324"/>
      <c r="CO38" s="1324"/>
      <c r="CP38" s="2062"/>
      <c r="CQ38" s="2102" t="s">
        <v>102</v>
      </c>
      <c r="CR38" s="1240"/>
      <c r="CS38" s="1240"/>
      <c r="CT38" s="1240"/>
      <c r="CU38" s="1240"/>
      <c r="CV38" s="1240"/>
      <c r="CW38" s="1240"/>
      <c r="CX38" s="1241"/>
      <c r="CY38" s="1323">
        <f>行政事業レビューシート!AB131</f>
        <v>0</v>
      </c>
      <c r="CZ38" s="1323"/>
      <c r="DA38" s="1323"/>
      <c r="DB38" s="1323"/>
      <c r="DC38" s="1323"/>
      <c r="DD38" s="1324">
        <f>行政事業レビューシート!AE131</f>
        <v>0</v>
      </c>
      <c r="DE38" s="1324"/>
      <c r="DF38" s="1324"/>
      <c r="DG38" s="1324"/>
      <c r="DH38" s="1324"/>
      <c r="DI38" s="1324"/>
      <c r="DJ38" s="1324">
        <f>行政事業レビューシート!AI131</f>
        <v>0</v>
      </c>
      <c r="DK38" s="1324"/>
      <c r="DL38" s="1324"/>
      <c r="DM38" s="1324"/>
      <c r="DN38" s="1324"/>
      <c r="DO38" s="1324"/>
      <c r="DP38" s="1324">
        <f>行政事業レビューシート!AM131</f>
        <v>0</v>
      </c>
      <c r="DQ38" s="1324"/>
      <c r="DR38" s="1324"/>
      <c r="DS38" s="1324"/>
      <c r="DT38" s="1324"/>
      <c r="DU38" s="1324"/>
      <c r="DV38" s="1324">
        <f>行政事業レビューシート!AQ131</f>
        <v>0</v>
      </c>
      <c r="DW38" s="1324"/>
      <c r="DX38" s="1324"/>
      <c r="DY38" s="1324"/>
      <c r="DZ38" s="1324"/>
      <c r="EA38" s="1324"/>
      <c r="EB38" s="1324">
        <f>行政事業レビューシート!AU131</f>
        <v>0</v>
      </c>
      <c r="EC38" s="1324"/>
      <c r="ED38" s="1324"/>
      <c r="EE38" s="1324"/>
      <c r="EF38" s="1324"/>
      <c r="EG38" s="2062"/>
    </row>
    <row r="39" spans="1:137" ht="30" customHeight="1">
      <c r="A39" s="1318"/>
      <c r="B39" s="1319"/>
      <c r="C39" s="1319"/>
      <c r="D39" s="1319"/>
      <c r="E39" s="1319"/>
      <c r="F39" s="1319"/>
      <c r="G39" s="196"/>
      <c r="H39" s="2102" t="s">
        <v>57</v>
      </c>
      <c r="I39" s="1240"/>
      <c r="J39" s="1240"/>
      <c r="K39" s="1240"/>
      <c r="L39" s="1240"/>
      <c r="M39" s="1240"/>
      <c r="N39" s="1240"/>
      <c r="O39" s="1240"/>
      <c r="P39" s="1241"/>
      <c r="Q39" s="2174" t="s">
        <v>52</v>
      </c>
      <c r="R39" s="2175"/>
      <c r="S39" s="2175"/>
      <c r="T39" s="2175"/>
      <c r="U39" s="2176"/>
      <c r="V39" s="1324" t="str">
        <f>行政事業レビューシート!AE44</f>
        <v>-</v>
      </c>
      <c r="W39" s="1324"/>
      <c r="X39" s="1324"/>
      <c r="Y39" s="1324"/>
      <c r="Z39" s="1324"/>
      <c r="AA39" s="1324"/>
      <c r="AB39" s="1324" t="str">
        <f>行政事業レビューシート!AI44</f>
        <v>-</v>
      </c>
      <c r="AC39" s="1324"/>
      <c r="AD39" s="1324"/>
      <c r="AE39" s="1324"/>
      <c r="AF39" s="1324"/>
      <c r="AG39" s="1324"/>
      <c r="AH39" s="1324" t="str">
        <f>行政事業レビューシート!AM44</f>
        <v>-</v>
      </c>
      <c r="AI39" s="1324"/>
      <c r="AJ39" s="1324"/>
      <c r="AK39" s="1324"/>
      <c r="AL39" s="1324"/>
      <c r="AM39" s="1324"/>
      <c r="AN39" s="1324" t="str">
        <f>行政事業レビューシート!AQ44</f>
        <v>-</v>
      </c>
      <c r="AO39" s="1324"/>
      <c r="AP39" s="1324"/>
      <c r="AQ39" s="1324"/>
      <c r="AR39" s="1324"/>
      <c r="AS39" s="1324"/>
      <c r="AT39" s="1324" t="str">
        <f>行政事業レビューシート!AU44</f>
        <v>-</v>
      </c>
      <c r="AU39" s="1324"/>
      <c r="AV39" s="1324"/>
      <c r="AW39" s="1324"/>
      <c r="AX39" s="1324"/>
      <c r="AY39" s="2062"/>
      <c r="AZ39" s="2102" t="s">
        <v>57</v>
      </c>
      <c r="BA39" s="1240"/>
      <c r="BB39" s="1240"/>
      <c r="BC39" s="1240"/>
      <c r="BD39" s="1240"/>
      <c r="BE39" s="1240"/>
      <c r="BF39" s="1240"/>
      <c r="BG39" s="1241"/>
      <c r="BH39" s="2174" t="s">
        <v>52</v>
      </c>
      <c r="BI39" s="2175"/>
      <c r="BJ39" s="2175"/>
      <c r="BK39" s="2175"/>
      <c r="BL39" s="2176"/>
      <c r="BM39" s="1324">
        <f>行政事業レビューシート!AE88</f>
        <v>0</v>
      </c>
      <c r="BN39" s="1324"/>
      <c r="BO39" s="1324"/>
      <c r="BP39" s="1324"/>
      <c r="BQ39" s="1324"/>
      <c r="BR39" s="1324"/>
      <c r="BS39" s="1324">
        <f>行政事業レビューシート!AI88</f>
        <v>0</v>
      </c>
      <c r="BT39" s="1324"/>
      <c r="BU39" s="1324"/>
      <c r="BV39" s="1324"/>
      <c r="BW39" s="1324"/>
      <c r="BX39" s="1324"/>
      <c r="BY39" s="1324">
        <f>行政事業レビューシート!AM88</f>
        <v>0</v>
      </c>
      <c r="BZ39" s="1324"/>
      <c r="CA39" s="1324"/>
      <c r="CB39" s="1324"/>
      <c r="CC39" s="1324"/>
      <c r="CD39" s="1324"/>
      <c r="CE39" s="1324">
        <f>行政事業レビューシート!AQ88</f>
        <v>0</v>
      </c>
      <c r="CF39" s="1324"/>
      <c r="CG39" s="1324"/>
      <c r="CH39" s="1324"/>
      <c r="CI39" s="1324"/>
      <c r="CJ39" s="1324"/>
      <c r="CK39" s="1324">
        <f>行政事業レビューシート!AU88</f>
        <v>0</v>
      </c>
      <c r="CL39" s="1324"/>
      <c r="CM39" s="1324"/>
      <c r="CN39" s="1324"/>
      <c r="CO39" s="1324"/>
      <c r="CP39" s="2062"/>
      <c r="CQ39" s="2102" t="s">
        <v>57</v>
      </c>
      <c r="CR39" s="1240"/>
      <c r="CS39" s="1240"/>
      <c r="CT39" s="1240"/>
      <c r="CU39" s="1240"/>
      <c r="CV39" s="1240"/>
      <c r="CW39" s="1240"/>
      <c r="CX39" s="1241"/>
      <c r="CY39" s="2174" t="s">
        <v>52</v>
      </c>
      <c r="CZ39" s="2175"/>
      <c r="DA39" s="2175"/>
      <c r="DB39" s="2175"/>
      <c r="DC39" s="2176"/>
      <c r="DD39" s="1324">
        <f>行政事業レビューシート!AE132</f>
        <v>0</v>
      </c>
      <c r="DE39" s="1324"/>
      <c r="DF39" s="1324"/>
      <c r="DG39" s="1324"/>
      <c r="DH39" s="1324"/>
      <c r="DI39" s="1324"/>
      <c r="DJ39" s="1324">
        <f>行政事業レビューシート!AI132</f>
        <v>0</v>
      </c>
      <c r="DK39" s="1324"/>
      <c r="DL39" s="1324"/>
      <c r="DM39" s="1324"/>
      <c r="DN39" s="1324"/>
      <c r="DO39" s="1324"/>
      <c r="DP39" s="1324">
        <f>行政事業レビューシート!AM132</f>
        <v>0</v>
      </c>
      <c r="DQ39" s="1324"/>
      <c r="DR39" s="1324"/>
      <c r="DS39" s="1324"/>
      <c r="DT39" s="1324"/>
      <c r="DU39" s="1324"/>
      <c r="DV39" s="1324">
        <f>行政事業レビューシート!AQ132</f>
        <v>0</v>
      </c>
      <c r="DW39" s="1324"/>
      <c r="DX39" s="1324"/>
      <c r="DY39" s="1324"/>
      <c r="DZ39" s="1324"/>
      <c r="EA39" s="1324"/>
      <c r="EB39" s="1324">
        <f>行政事業レビューシート!AU132</f>
        <v>0</v>
      </c>
      <c r="EC39" s="1324"/>
      <c r="ED39" s="1324"/>
      <c r="EE39" s="1324"/>
      <c r="EF39" s="1324"/>
      <c r="EG39" s="2062"/>
    </row>
    <row r="40" spans="1:137" ht="23.25" customHeight="1">
      <c r="A40" s="1811" t="s">
        <v>804</v>
      </c>
      <c r="B40" s="1812"/>
      <c r="C40" s="1812"/>
      <c r="D40" s="1812"/>
      <c r="E40" s="1812"/>
      <c r="F40" s="1812"/>
      <c r="G40" s="198"/>
      <c r="H40" s="2241" t="str">
        <f>行政事業レビューシート!G45</f>
        <v>日本企業の投資・雇用による米国経済・社会への貢献等を州・地方レベルにおいて米国民に正しく認識せしめることを目指す本事業においては、米国人の草の根レベルでの対日世論を反映した「海外における対日世論調査」内の投資・雇用に関する回答を指標とすることが適切。また、日米経済関係の強化という観点から、事業のプライオリティについて柔軟に毎年見直しを行っていくことが求められるところ、バイデン政権の関心事項を踏まえて策定した行動計画2.0に基づいた本事業の成果目標を検証するにはバイデン大統領の任期である令和６年度を目標とすることが適切。ただし、本事業の効果が発現するまでには一定程度のタイムラグが発生する可能性があり、バイデン政権下における取組の成果実績目標のみを切り取り、効果測定を行うことは困難。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c r="AG40" s="1815"/>
      <c r="AH40" s="1815"/>
      <c r="AI40" s="1815"/>
      <c r="AJ40" s="1815"/>
      <c r="AK40" s="1815"/>
      <c r="AL40" s="1815"/>
      <c r="AM40" s="1815"/>
      <c r="AN40" s="1815"/>
      <c r="AO40" s="1815"/>
      <c r="AP40" s="1815"/>
      <c r="AQ40" s="1815"/>
      <c r="AR40" s="1815"/>
      <c r="AS40" s="1815"/>
      <c r="AT40" s="1815"/>
      <c r="AU40" s="1815"/>
      <c r="AV40" s="1815"/>
      <c r="AW40" s="1815"/>
      <c r="AX40" s="1815"/>
      <c r="AY40" s="1816"/>
      <c r="AZ40" s="2241">
        <f>行政事業レビューシート!G89</f>
        <v>0</v>
      </c>
      <c r="BA40" s="1815"/>
      <c r="BB40" s="1815"/>
      <c r="BC40" s="1815"/>
      <c r="BD40" s="1815"/>
      <c r="BE40" s="1815"/>
      <c r="BF40" s="1815"/>
      <c r="BG40" s="1815"/>
      <c r="BH40" s="1815"/>
      <c r="BI40" s="1815"/>
      <c r="BJ40" s="1815"/>
      <c r="BK40" s="1815"/>
      <c r="BL40" s="1815"/>
      <c r="BM40" s="1815"/>
      <c r="BN40" s="1815"/>
      <c r="BO40" s="1815"/>
      <c r="BP40" s="1815"/>
      <c r="BQ40" s="1815"/>
      <c r="BR40" s="1815"/>
      <c r="BS40" s="1815"/>
      <c r="BT40" s="1815"/>
      <c r="BU40" s="1815"/>
      <c r="BV40" s="1815"/>
      <c r="BW40" s="1815"/>
      <c r="BX40" s="1815"/>
      <c r="BY40" s="1815"/>
      <c r="BZ40" s="1815"/>
      <c r="CA40" s="1815"/>
      <c r="CB40" s="1815"/>
      <c r="CC40" s="1815"/>
      <c r="CD40" s="1815"/>
      <c r="CE40" s="1815"/>
      <c r="CF40" s="1815"/>
      <c r="CG40" s="1815"/>
      <c r="CH40" s="1815"/>
      <c r="CI40" s="1815"/>
      <c r="CJ40" s="1815"/>
      <c r="CK40" s="1815"/>
      <c r="CL40" s="1815"/>
      <c r="CM40" s="1815"/>
      <c r="CN40" s="1815"/>
      <c r="CO40" s="1815"/>
      <c r="CP40" s="1816"/>
      <c r="CQ40" s="2241">
        <f>行政事業レビューシート!G133</f>
        <v>0</v>
      </c>
      <c r="CR40" s="1815"/>
      <c r="CS40" s="1815"/>
      <c r="CT40" s="1815"/>
      <c r="CU40" s="1815"/>
      <c r="CV40" s="1815"/>
      <c r="CW40" s="1815"/>
      <c r="CX40" s="1815"/>
      <c r="CY40" s="1815"/>
      <c r="CZ40" s="1815"/>
      <c r="DA40" s="1815"/>
      <c r="DB40" s="1815"/>
      <c r="DC40" s="1815"/>
      <c r="DD40" s="1815"/>
      <c r="DE40" s="1815"/>
      <c r="DF40" s="1815"/>
      <c r="DG40" s="1815"/>
      <c r="DH40" s="1815"/>
      <c r="DI40" s="1815"/>
      <c r="DJ40" s="1815"/>
      <c r="DK40" s="1815"/>
      <c r="DL40" s="1815"/>
      <c r="DM40" s="1815"/>
      <c r="DN40" s="1815"/>
      <c r="DO40" s="1815"/>
      <c r="DP40" s="1815"/>
      <c r="DQ40" s="1815"/>
      <c r="DR40" s="1815"/>
      <c r="DS40" s="1815"/>
      <c r="DT40" s="1815"/>
      <c r="DU40" s="1815"/>
      <c r="DV40" s="1815"/>
      <c r="DW40" s="1815"/>
      <c r="DX40" s="1815"/>
      <c r="DY40" s="1815"/>
      <c r="DZ40" s="1815"/>
      <c r="EA40" s="1815"/>
      <c r="EB40" s="1815"/>
      <c r="EC40" s="1815"/>
      <c r="ED40" s="1815"/>
      <c r="EE40" s="1815"/>
      <c r="EF40" s="1815"/>
      <c r="EG40" s="1816"/>
    </row>
    <row r="41" spans="1:137" ht="9.75" customHeight="1">
      <c r="A41" s="1813"/>
      <c r="B41" s="1814"/>
      <c r="C41" s="1814"/>
      <c r="D41" s="1814"/>
      <c r="E41" s="1814"/>
      <c r="F41" s="1814"/>
      <c r="G41" s="198"/>
      <c r="H41" s="2242"/>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7"/>
      <c r="AK41" s="1817"/>
      <c r="AL41" s="1817"/>
      <c r="AM41" s="1817"/>
      <c r="AN41" s="1817"/>
      <c r="AO41" s="1817"/>
      <c r="AP41" s="1817"/>
      <c r="AQ41" s="1817"/>
      <c r="AR41" s="1817"/>
      <c r="AS41" s="1817"/>
      <c r="AT41" s="1817"/>
      <c r="AU41" s="1817"/>
      <c r="AV41" s="1817"/>
      <c r="AW41" s="1817"/>
      <c r="AX41" s="1817"/>
      <c r="AY41" s="1818"/>
      <c r="AZ41" s="2242"/>
      <c r="BA41" s="1817"/>
      <c r="BB41" s="1817"/>
      <c r="BC41" s="1817"/>
      <c r="BD41" s="1817"/>
      <c r="BE41" s="1817"/>
      <c r="BF41" s="1817"/>
      <c r="BG41" s="1817"/>
      <c r="BH41" s="1817"/>
      <c r="BI41" s="1817"/>
      <c r="BJ41" s="1817"/>
      <c r="BK41" s="1817"/>
      <c r="BL41" s="1817"/>
      <c r="BM41" s="1817"/>
      <c r="BN41" s="1817"/>
      <c r="BO41" s="1817"/>
      <c r="BP41" s="1817"/>
      <c r="BQ41" s="1817"/>
      <c r="BR41" s="1817"/>
      <c r="BS41" s="1817"/>
      <c r="BT41" s="1817"/>
      <c r="BU41" s="1817"/>
      <c r="BV41" s="1817"/>
      <c r="BW41" s="1817"/>
      <c r="BX41" s="1817"/>
      <c r="BY41" s="1817"/>
      <c r="BZ41" s="1817"/>
      <c r="CA41" s="1817"/>
      <c r="CB41" s="1817"/>
      <c r="CC41" s="1817"/>
      <c r="CD41" s="1817"/>
      <c r="CE41" s="1817"/>
      <c r="CF41" s="1817"/>
      <c r="CG41" s="1817"/>
      <c r="CH41" s="1817"/>
      <c r="CI41" s="1817"/>
      <c r="CJ41" s="1817"/>
      <c r="CK41" s="1817"/>
      <c r="CL41" s="1817"/>
      <c r="CM41" s="1817"/>
      <c r="CN41" s="1817"/>
      <c r="CO41" s="1817"/>
      <c r="CP41" s="1818"/>
      <c r="CQ41" s="2242"/>
      <c r="CR41" s="1817"/>
      <c r="CS41" s="1817"/>
      <c r="CT41" s="1817"/>
      <c r="CU41" s="1817"/>
      <c r="CV41" s="1817"/>
      <c r="CW41" s="1817"/>
      <c r="CX41" s="1817"/>
      <c r="CY41" s="1817"/>
      <c r="CZ41" s="1817"/>
      <c r="DA41" s="1817"/>
      <c r="DB41" s="1817"/>
      <c r="DC41" s="1817"/>
      <c r="DD41" s="1817"/>
      <c r="DE41" s="1817"/>
      <c r="DF41" s="1817"/>
      <c r="DG41" s="1817"/>
      <c r="DH41" s="1817"/>
      <c r="DI41" s="1817"/>
      <c r="DJ41" s="1817"/>
      <c r="DK41" s="1817"/>
      <c r="DL41" s="1817"/>
      <c r="DM41" s="1817"/>
      <c r="DN41" s="1817"/>
      <c r="DO41" s="1817"/>
      <c r="DP41" s="1817"/>
      <c r="DQ41" s="1817"/>
      <c r="DR41" s="1817"/>
      <c r="DS41" s="1817"/>
      <c r="DT41" s="1817"/>
      <c r="DU41" s="1817"/>
      <c r="DV41" s="1817"/>
      <c r="DW41" s="1817"/>
      <c r="DX41" s="1817"/>
      <c r="DY41" s="1817"/>
      <c r="DZ41" s="1817"/>
      <c r="EA41" s="1817"/>
      <c r="EB41" s="1817"/>
      <c r="EC41" s="1817"/>
      <c r="ED41" s="1817"/>
      <c r="EE41" s="1817"/>
      <c r="EF41" s="1817"/>
      <c r="EG41" s="1818"/>
    </row>
    <row r="42" spans="1:137" ht="47.25" customHeight="1">
      <c r="A42" s="68"/>
      <c r="B42" s="82"/>
      <c r="C42" s="82"/>
      <c r="D42" s="82"/>
      <c r="E42" s="82"/>
      <c r="F42" s="82"/>
      <c r="G42" s="197"/>
      <c r="H42" s="219"/>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222"/>
      <c r="AZ42" s="2177"/>
      <c r="BA42" s="2178"/>
      <c r="BB42" s="2178"/>
      <c r="BC42" s="2178"/>
      <c r="BD42" s="2178"/>
      <c r="BE42" s="2178"/>
      <c r="BF42" s="2178"/>
      <c r="BG42" s="2178"/>
      <c r="BH42" s="2178"/>
      <c r="BI42" s="2178"/>
      <c r="BJ42" s="2178"/>
      <c r="BK42" s="2178"/>
      <c r="BL42" s="2178"/>
      <c r="BM42" s="2178"/>
      <c r="BN42" s="2178"/>
      <c r="BO42" s="2178"/>
      <c r="BP42" s="2178"/>
      <c r="BQ42" s="2178"/>
      <c r="BR42" s="2178"/>
      <c r="BS42" s="2178"/>
      <c r="BT42" s="2178"/>
      <c r="BU42" s="2178"/>
      <c r="BV42" s="2178"/>
      <c r="BW42" s="2178"/>
      <c r="BX42" s="2178"/>
      <c r="BY42" s="2178"/>
      <c r="BZ42" s="2178"/>
      <c r="CA42" s="2178"/>
      <c r="CB42" s="2178"/>
      <c r="CC42" s="2178"/>
      <c r="CD42" s="2178"/>
      <c r="CE42" s="2178"/>
      <c r="CF42" s="2178"/>
      <c r="CG42" s="2178"/>
      <c r="CH42" s="2178"/>
      <c r="CI42" s="2178"/>
      <c r="CJ42" s="2178"/>
      <c r="CK42" s="2178"/>
      <c r="CL42" s="2178"/>
      <c r="CM42" s="2178"/>
      <c r="CN42" s="2178"/>
      <c r="CO42" s="2178"/>
      <c r="CP42" s="2179"/>
      <c r="CQ42" s="2177"/>
      <c r="CR42" s="2178"/>
      <c r="CS42" s="2178"/>
      <c r="CT42" s="2178"/>
      <c r="CU42" s="2178"/>
      <c r="CV42" s="2178"/>
      <c r="CW42" s="2178"/>
      <c r="CX42" s="2178"/>
      <c r="CY42" s="2178"/>
      <c r="CZ42" s="2178"/>
      <c r="DA42" s="2178"/>
      <c r="DB42" s="2178"/>
      <c r="DC42" s="2178"/>
      <c r="DD42" s="2178"/>
      <c r="DE42" s="2178"/>
      <c r="DF42" s="2178"/>
      <c r="DG42" s="2178"/>
      <c r="DH42" s="2178"/>
      <c r="DI42" s="2178"/>
      <c r="DJ42" s="2178"/>
      <c r="DK42" s="2178"/>
      <c r="DL42" s="2178"/>
      <c r="DM42" s="2178"/>
      <c r="DN42" s="2178"/>
      <c r="DO42" s="2178"/>
      <c r="DP42" s="2178"/>
      <c r="DQ42" s="2178"/>
      <c r="DR42" s="2178"/>
      <c r="DS42" s="2178"/>
      <c r="DT42" s="2178"/>
      <c r="DU42" s="2178"/>
      <c r="DV42" s="2178"/>
      <c r="DW42" s="2178"/>
      <c r="DX42" s="2178"/>
      <c r="DY42" s="2178"/>
      <c r="DZ42" s="2178"/>
      <c r="EA42" s="2178"/>
      <c r="EB42" s="2178"/>
      <c r="EC42" s="2178"/>
      <c r="ED42" s="2178"/>
      <c r="EE42" s="2178"/>
      <c r="EF42" s="2178"/>
      <c r="EG42" s="2179"/>
    </row>
    <row r="43" spans="1:137" ht="30" customHeight="1">
      <c r="A43" s="1314" t="s">
        <v>803</v>
      </c>
      <c r="B43" s="1315"/>
      <c r="C43" s="1315"/>
      <c r="D43" s="1315"/>
      <c r="E43" s="1315"/>
      <c r="F43" s="1315"/>
      <c r="G43" s="196"/>
      <c r="H43" s="2240" t="s">
        <v>219</v>
      </c>
      <c r="I43" s="1359"/>
      <c r="J43" s="1359"/>
      <c r="K43" s="1359"/>
      <c r="L43" s="1359"/>
      <c r="M43" s="1359"/>
      <c r="N43" s="1359"/>
      <c r="O43" s="1359"/>
      <c r="P43" s="1359"/>
      <c r="Q43" s="1359"/>
      <c r="R43" s="1359"/>
      <c r="S43" s="1359"/>
      <c r="T43" s="1359"/>
      <c r="U43" s="1359"/>
      <c r="V43" s="1359"/>
      <c r="W43" s="1359"/>
      <c r="X43" s="1359"/>
      <c r="Y43" s="1359"/>
      <c r="Z43" s="1359"/>
      <c r="AA43" s="1359"/>
      <c r="AB43" s="1359"/>
      <c r="AC43" s="1360"/>
      <c r="AD43" s="1358" t="s">
        <v>87</v>
      </c>
      <c r="AE43" s="1359"/>
      <c r="AF43" s="1359"/>
      <c r="AG43" s="1359"/>
      <c r="AH43" s="1359"/>
      <c r="AI43" s="1359"/>
      <c r="AJ43" s="1359"/>
      <c r="AK43" s="1359"/>
      <c r="AL43" s="1359"/>
      <c r="AM43" s="1359"/>
      <c r="AN43" s="1359"/>
      <c r="AO43" s="1359"/>
      <c r="AP43" s="1359"/>
      <c r="AQ43" s="1359"/>
      <c r="AR43" s="1359"/>
      <c r="AS43" s="1359"/>
      <c r="AT43" s="1359"/>
      <c r="AU43" s="1359"/>
      <c r="AV43" s="1359"/>
      <c r="AW43" s="1359"/>
      <c r="AX43" s="1359"/>
      <c r="AY43" s="1361"/>
      <c r="AZ43" s="2240" t="s">
        <v>219</v>
      </c>
      <c r="BA43" s="1359"/>
      <c r="BB43" s="1359"/>
      <c r="BC43" s="1359"/>
      <c r="BD43" s="1359"/>
      <c r="BE43" s="1359"/>
      <c r="BF43" s="1359"/>
      <c r="BG43" s="1359"/>
      <c r="BH43" s="1359"/>
      <c r="BI43" s="1359"/>
      <c r="BJ43" s="1359"/>
      <c r="BK43" s="1359"/>
      <c r="BL43" s="1359"/>
      <c r="BM43" s="1359"/>
      <c r="BN43" s="1359"/>
      <c r="BO43" s="1359"/>
      <c r="BP43" s="1359"/>
      <c r="BQ43" s="1359"/>
      <c r="BR43" s="1359"/>
      <c r="BS43" s="1359"/>
      <c r="BT43" s="1360"/>
      <c r="BU43" s="1358" t="s">
        <v>87</v>
      </c>
      <c r="BV43" s="1359"/>
      <c r="BW43" s="1359"/>
      <c r="BX43" s="1359"/>
      <c r="BY43" s="1359"/>
      <c r="BZ43" s="1359"/>
      <c r="CA43" s="1359"/>
      <c r="CB43" s="1359"/>
      <c r="CC43" s="1359"/>
      <c r="CD43" s="1359"/>
      <c r="CE43" s="1359"/>
      <c r="CF43" s="1359"/>
      <c r="CG43" s="1359"/>
      <c r="CH43" s="1359"/>
      <c r="CI43" s="1359"/>
      <c r="CJ43" s="1359"/>
      <c r="CK43" s="1359"/>
      <c r="CL43" s="1359"/>
      <c r="CM43" s="1359"/>
      <c r="CN43" s="1359"/>
      <c r="CO43" s="1359"/>
      <c r="CP43" s="1361"/>
      <c r="CQ43" s="2240" t="s">
        <v>219</v>
      </c>
      <c r="CR43" s="1359"/>
      <c r="CS43" s="1359"/>
      <c r="CT43" s="1359"/>
      <c r="CU43" s="1359"/>
      <c r="CV43" s="1359"/>
      <c r="CW43" s="1359"/>
      <c r="CX43" s="1359"/>
      <c r="CY43" s="1359"/>
      <c r="CZ43" s="1359"/>
      <c r="DA43" s="1359"/>
      <c r="DB43" s="1359"/>
      <c r="DC43" s="1359"/>
      <c r="DD43" s="1359"/>
      <c r="DE43" s="1359"/>
      <c r="DF43" s="1359"/>
      <c r="DG43" s="1359"/>
      <c r="DH43" s="1359"/>
      <c r="DI43" s="1359"/>
      <c r="DJ43" s="1359"/>
      <c r="DK43" s="1360"/>
      <c r="DL43" s="1358" t="s">
        <v>87</v>
      </c>
      <c r="DM43" s="1359"/>
      <c r="DN43" s="1359"/>
      <c r="DO43" s="1359"/>
      <c r="DP43" s="1359"/>
      <c r="DQ43" s="1359"/>
      <c r="DR43" s="1359"/>
      <c r="DS43" s="1359"/>
      <c r="DT43" s="1359"/>
      <c r="DU43" s="1359"/>
      <c r="DV43" s="1359"/>
      <c r="DW43" s="1359"/>
      <c r="DX43" s="1359"/>
      <c r="DY43" s="1359"/>
      <c r="DZ43" s="1359"/>
      <c r="EA43" s="1359"/>
      <c r="EB43" s="1359"/>
      <c r="EC43" s="1359"/>
      <c r="ED43" s="1359"/>
      <c r="EE43" s="1359"/>
      <c r="EF43" s="1359"/>
      <c r="EG43" s="1361"/>
    </row>
    <row r="44" spans="1:137" ht="30" customHeight="1">
      <c r="A44" s="1316"/>
      <c r="B44" s="1317"/>
      <c r="C44" s="1317"/>
      <c r="D44" s="1317"/>
      <c r="E44" s="1317"/>
      <c r="F44" s="1317"/>
      <c r="G44" s="196"/>
      <c r="H44" s="2114"/>
      <c r="I44" s="1305"/>
      <c r="J44" s="1305"/>
      <c r="K44" s="1305"/>
      <c r="L44" s="1305"/>
      <c r="M44" s="1305"/>
      <c r="N44" s="1305"/>
      <c r="O44" s="1305"/>
      <c r="P44" s="1305"/>
      <c r="Q44" s="1305"/>
      <c r="R44" s="1305"/>
      <c r="S44" s="1305"/>
      <c r="T44" s="1305"/>
      <c r="U44" s="1305"/>
      <c r="V44" s="1305"/>
      <c r="W44" s="1305"/>
      <c r="X44" s="1305"/>
      <c r="Y44" s="1305"/>
      <c r="Z44" s="1305"/>
      <c r="AA44" s="1305"/>
      <c r="AB44" s="1305"/>
      <c r="AC44" s="1307"/>
      <c r="AD44" s="1358"/>
      <c r="AE44" s="1359"/>
      <c r="AF44" s="1359"/>
      <c r="AG44" s="1359"/>
      <c r="AH44" s="1359"/>
      <c r="AI44" s="1359"/>
      <c r="AJ44" s="1359"/>
      <c r="AK44" s="1359"/>
      <c r="AL44" s="1359"/>
      <c r="AM44" s="1359"/>
      <c r="AN44" s="1359"/>
      <c r="AO44" s="1359"/>
      <c r="AP44" s="1359"/>
      <c r="AQ44" s="1359"/>
      <c r="AR44" s="1359"/>
      <c r="AS44" s="1359"/>
      <c r="AT44" s="1359"/>
      <c r="AU44" s="1359"/>
      <c r="AV44" s="1359"/>
      <c r="AW44" s="1359"/>
      <c r="AX44" s="1359"/>
      <c r="AY44" s="1361"/>
      <c r="AZ44" s="2240"/>
      <c r="BA44" s="1359"/>
      <c r="BB44" s="1359"/>
      <c r="BC44" s="1359"/>
      <c r="BD44" s="1359"/>
      <c r="BE44" s="1359"/>
      <c r="BF44" s="1359"/>
      <c r="BG44" s="1359"/>
      <c r="BH44" s="1359"/>
      <c r="BI44" s="1359"/>
      <c r="BJ44" s="1359"/>
      <c r="BK44" s="1359"/>
      <c r="BL44" s="1359"/>
      <c r="BM44" s="1359"/>
      <c r="BN44" s="1359"/>
      <c r="BO44" s="1359"/>
      <c r="BP44" s="1359"/>
      <c r="BQ44" s="1359"/>
      <c r="BR44" s="1359"/>
      <c r="BS44" s="1359"/>
      <c r="BT44" s="1360"/>
      <c r="BU44" s="1358"/>
      <c r="BV44" s="1359"/>
      <c r="BW44" s="1359"/>
      <c r="BX44" s="1359"/>
      <c r="BY44" s="1359"/>
      <c r="BZ44" s="1359"/>
      <c r="CA44" s="1359"/>
      <c r="CB44" s="1359"/>
      <c r="CC44" s="1359"/>
      <c r="CD44" s="1359"/>
      <c r="CE44" s="1359"/>
      <c r="CF44" s="1359"/>
      <c r="CG44" s="1359"/>
      <c r="CH44" s="1359"/>
      <c r="CI44" s="1359"/>
      <c r="CJ44" s="1359"/>
      <c r="CK44" s="1359"/>
      <c r="CL44" s="1359"/>
      <c r="CM44" s="1359"/>
      <c r="CN44" s="1359"/>
      <c r="CO44" s="1359"/>
      <c r="CP44" s="1361"/>
      <c r="CQ44" s="2240"/>
      <c r="CR44" s="1359"/>
      <c r="CS44" s="1359"/>
      <c r="CT44" s="1359"/>
      <c r="CU44" s="1359"/>
      <c r="CV44" s="1359"/>
      <c r="CW44" s="1359"/>
      <c r="CX44" s="1359"/>
      <c r="CY44" s="1359"/>
      <c r="CZ44" s="1359"/>
      <c r="DA44" s="1359"/>
      <c r="DB44" s="1359"/>
      <c r="DC44" s="1359"/>
      <c r="DD44" s="1359"/>
      <c r="DE44" s="1359"/>
      <c r="DF44" s="1359"/>
      <c r="DG44" s="1359"/>
      <c r="DH44" s="1359"/>
      <c r="DI44" s="1359"/>
      <c r="DJ44" s="1359"/>
      <c r="DK44" s="1360"/>
      <c r="DL44" s="1358"/>
      <c r="DM44" s="1359"/>
      <c r="DN44" s="1359"/>
      <c r="DO44" s="1359"/>
      <c r="DP44" s="1359"/>
      <c r="DQ44" s="1359"/>
      <c r="DR44" s="1359"/>
      <c r="DS44" s="1359"/>
      <c r="DT44" s="1359"/>
      <c r="DU44" s="1359"/>
      <c r="DV44" s="1359"/>
      <c r="DW44" s="1359"/>
      <c r="DX44" s="1359"/>
      <c r="DY44" s="1359"/>
      <c r="DZ44" s="1359"/>
      <c r="EA44" s="1359"/>
      <c r="EB44" s="1359"/>
      <c r="EC44" s="1359"/>
      <c r="ED44" s="1359"/>
      <c r="EE44" s="1359"/>
      <c r="EF44" s="1359"/>
      <c r="EG44" s="1361"/>
    </row>
    <row r="45" spans="1:137" ht="30" customHeight="1">
      <c r="A45" s="1316"/>
      <c r="B45" s="1317"/>
      <c r="C45" s="1317"/>
      <c r="D45" s="1317"/>
      <c r="E45" s="1317"/>
      <c r="F45" s="1317"/>
      <c r="G45" s="196"/>
      <c r="H45" s="2238" t="str">
        <f>行政事業レビューシート!G50</f>
        <v>日本による投資を通じた米国経済への貢献を実感する米国人の増加</v>
      </c>
      <c r="I45" s="1803"/>
      <c r="J45" s="1803"/>
      <c r="K45" s="1803"/>
      <c r="L45" s="1803"/>
      <c r="M45" s="1803"/>
      <c r="N45" s="1803"/>
      <c r="O45" s="1803"/>
      <c r="P45" s="1803"/>
      <c r="Q45" s="1803"/>
      <c r="R45" s="1803"/>
      <c r="S45" s="1803"/>
      <c r="T45" s="1803"/>
      <c r="U45" s="1803"/>
      <c r="V45" s="1803"/>
      <c r="W45" s="1803"/>
      <c r="X45" s="1803"/>
      <c r="Y45" s="1803"/>
      <c r="Z45" s="1803"/>
      <c r="AA45" s="1803"/>
      <c r="AB45" s="1803"/>
      <c r="AC45" s="1804"/>
      <c r="AD45" s="2122" t="str">
        <f>行政事業レビューシート!P50</f>
        <v>海外における対日世論調査</v>
      </c>
      <c r="AE45" s="2122"/>
      <c r="AF45" s="2122"/>
      <c r="AG45" s="2122"/>
      <c r="AH45" s="2122"/>
      <c r="AI45" s="2122"/>
      <c r="AJ45" s="2122"/>
      <c r="AK45" s="2122"/>
      <c r="AL45" s="2122"/>
      <c r="AM45" s="2122"/>
      <c r="AN45" s="2122"/>
      <c r="AO45" s="2122"/>
      <c r="AP45" s="2122"/>
      <c r="AQ45" s="2122"/>
      <c r="AR45" s="2122"/>
      <c r="AS45" s="2122"/>
      <c r="AT45" s="2122"/>
      <c r="AU45" s="2122"/>
      <c r="AV45" s="2122"/>
      <c r="AW45" s="2122"/>
      <c r="AX45" s="2122"/>
      <c r="AY45" s="2127"/>
      <c r="AZ45" s="2121">
        <f>行政事業レビューシート!G94</f>
        <v>0</v>
      </c>
      <c r="BA45" s="2122"/>
      <c r="BB45" s="2122"/>
      <c r="BC45" s="2122"/>
      <c r="BD45" s="2122"/>
      <c r="BE45" s="2122"/>
      <c r="BF45" s="2122"/>
      <c r="BG45" s="2122"/>
      <c r="BH45" s="2122"/>
      <c r="BI45" s="2122"/>
      <c r="BJ45" s="2122"/>
      <c r="BK45" s="2122"/>
      <c r="BL45" s="2122"/>
      <c r="BM45" s="2122"/>
      <c r="BN45" s="2122"/>
      <c r="BO45" s="2122"/>
      <c r="BP45" s="2122"/>
      <c r="BQ45" s="2122"/>
      <c r="BR45" s="2122"/>
      <c r="BS45" s="2122"/>
      <c r="BT45" s="2122"/>
      <c r="BU45" s="2122">
        <f>行政事業レビューシート!P94</f>
        <v>0</v>
      </c>
      <c r="BV45" s="2122"/>
      <c r="BW45" s="2122"/>
      <c r="BX45" s="2122"/>
      <c r="BY45" s="2122"/>
      <c r="BZ45" s="2122"/>
      <c r="CA45" s="2122"/>
      <c r="CB45" s="2122"/>
      <c r="CC45" s="2122"/>
      <c r="CD45" s="2122"/>
      <c r="CE45" s="2122"/>
      <c r="CF45" s="2122"/>
      <c r="CG45" s="2122"/>
      <c r="CH45" s="2122"/>
      <c r="CI45" s="2122"/>
      <c r="CJ45" s="2122"/>
      <c r="CK45" s="2122"/>
      <c r="CL45" s="2122"/>
      <c r="CM45" s="2122"/>
      <c r="CN45" s="2122"/>
      <c r="CO45" s="2122"/>
      <c r="CP45" s="2127"/>
      <c r="CQ45" s="2121">
        <f>行政事業レビューシート!G138</f>
        <v>0</v>
      </c>
      <c r="CR45" s="2122"/>
      <c r="CS45" s="2122"/>
      <c r="CT45" s="2122"/>
      <c r="CU45" s="2122"/>
      <c r="CV45" s="2122"/>
      <c r="CW45" s="2122"/>
      <c r="CX45" s="2122"/>
      <c r="CY45" s="2122"/>
      <c r="CZ45" s="2122"/>
      <c r="DA45" s="2122"/>
      <c r="DB45" s="2122"/>
      <c r="DC45" s="2122"/>
      <c r="DD45" s="2122"/>
      <c r="DE45" s="2122"/>
      <c r="DF45" s="2122"/>
      <c r="DG45" s="2122"/>
      <c r="DH45" s="2122"/>
      <c r="DI45" s="2122"/>
      <c r="DJ45" s="2122"/>
      <c r="DK45" s="2122"/>
      <c r="DL45" s="2122">
        <f>行政事業レビューシート!P138</f>
        <v>0</v>
      </c>
      <c r="DM45" s="2122"/>
      <c r="DN45" s="2122"/>
      <c r="DO45" s="2122"/>
      <c r="DP45" s="2122"/>
      <c r="DQ45" s="2122"/>
      <c r="DR45" s="2122"/>
      <c r="DS45" s="2122"/>
      <c r="DT45" s="2122"/>
      <c r="DU45" s="2122"/>
      <c r="DV45" s="2122"/>
      <c r="DW45" s="2122"/>
      <c r="DX45" s="2122"/>
      <c r="DY45" s="2122"/>
      <c r="DZ45" s="2122"/>
      <c r="EA45" s="2122"/>
      <c r="EB45" s="2122"/>
      <c r="EC45" s="2122"/>
      <c r="ED45" s="2122"/>
      <c r="EE45" s="2122"/>
      <c r="EF45" s="2122"/>
      <c r="EG45" s="2127"/>
    </row>
    <row r="46" spans="1:137" ht="30" customHeight="1">
      <c r="A46" s="1316"/>
      <c r="B46" s="1317"/>
      <c r="C46" s="1317"/>
      <c r="D46" s="1317"/>
      <c r="E46" s="1317"/>
      <c r="F46" s="1317"/>
      <c r="G46" s="196"/>
      <c r="H46" s="2111"/>
      <c r="I46" s="1805"/>
      <c r="J46" s="1805"/>
      <c r="K46" s="1805"/>
      <c r="L46" s="1805"/>
      <c r="M46" s="1805"/>
      <c r="N46" s="1805"/>
      <c r="O46" s="1805"/>
      <c r="P46" s="1805"/>
      <c r="Q46" s="1805"/>
      <c r="R46" s="1805"/>
      <c r="S46" s="1805"/>
      <c r="T46" s="1805"/>
      <c r="U46" s="1805"/>
      <c r="V46" s="1805"/>
      <c r="W46" s="1805"/>
      <c r="X46" s="1805"/>
      <c r="Y46" s="1805"/>
      <c r="Z46" s="1805"/>
      <c r="AA46" s="1805"/>
      <c r="AB46" s="1805"/>
      <c r="AC46" s="1806"/>
      <c r="AD46" s="2122"/>
      <c r="AE46" s="2122"/>
      <c r="AF46" s="2122"/>
      <c r="AG46" s="2122"/>
      <c r="AH46" s="2122"/>
      <c r="AI46" s="2122"/>
      <c r="AJ46" s="2122"/>
      <c r="AK46" s="2122"/>
      <c r="AL46" s="2122"/>
      <c r="AM46" s="2122"/>
      <c r="AN46" s="2122"/>
      <c r="AO46" s="2122"/>
      <c r="AP46" s="2122"/>
      <c r="AQ46" s="2122"/>
      <c r="AR46" s="2122"/>
      <c r="AS46" s="2122"/>
      <c r="AT46" s="2122"/>
      <c r="AU46" s="2122"/>
      <c r="AV46" s="2122"/>
      <c r="AW46" s="2122"/>
      <c r="AX46" s="2122"/>
      <c r="AY46" s="2127"/>
      <c r="AZ46" s="2121"/>
      <c r="BA46" s="2122"/>
      <c r="BB46" s="2122"/>
      <c r="BC46" s="2122"/>
      <c r="BD46" s="2122"/>
      <c r="BE46" s="2122"/>
      <c r="BF46" s="2122"/>
      <c r="BG46" s="2122"/>
      <c r="BH46" s="2122"/>
      <c r="BI46" s="2122"/>
      <c r="BJ46" s="2122"/>
      <c r="BK46" s="2122"/>
      <c r="BL46" s="2122"/>
      <c r="BM46" s="2122"/>
      <c r="BN46" s="2122"/>
      <c r="BO46" s="2122"/>
      <c r="BP46" s="2122"/>
      <c r="BQ46" s="2122"/>
      <c r="BR46" s="2122"/>
      <c r="BS46" s="2122"/>
      <c r="BT46" s="2122"/>
      <c r="BU46" s="2122"/>
      <c r="BV46" s="2122"/>
      <c r="BW46" s="2122"/>
      <c r="BX46" s="2122"/>
      <c r="BY46" s="2122"/>
      <c r="BZ46" s="2122"/>
      <c r="CA46" s="2122"/>
      <c r="CB46" s="2122"/>
      <c r="CC46" s="2122"/>
      <c r="CD46" s="2122"/>
      <c r="CE46" s="2122"/>
      <c r="CF46" s="2122"/>
      <c r="CG46" s="2122"/>
      <c r="CH46" s="2122"/>
      <c r="CI46" s="2122"/>
      <c r="CJ46" s="2122"/>
      <c r="CK46" s="2122"/>
      <c r="CL46" s="2122"/>
      <c r="CM46" s="2122"/>
      <c r="CN46" s="2122"/>
      <c r="CO46" s="2122"/>
      <c r="CP46" s="2127"/>
      <c r="CQ46" s="2121"/>
      <c r="CR46" s="2122"/>
      <c r="CS46" s="2122"/>
      <c r="CT46" s="2122"/>
      <c r="CU46" s="2122"/>
      <c r="CV46" s="2122"/>
      <c r="CW46" s="2122"/>
      <c r="CX46" s="2122"/>
      <c r="CY46" s="2122"/>
      <c r="CZ46" s="2122"/>
      <c r="DA46" s="2122"/>
      <c r="DB46" s="2122"/>
      <c r="DC46" s="2122"/>
      <c r="DD46" s="2122"/>
      <c r="DE46" s="2122"/>
      <c r="DF46" s="2122"/>
      <c r="DG46" s="2122"/>
      <c r="DH46" s="2122"/>
      <c r="DI46" s="2122"/>
      <c r="DJ46" s="2122"/>
      <c r="DK46" s="2122"/>
      <c r="DL46" s="2122"/>
      <c r="DM46" s="2122"/>
      <c r="DN46" s="2122"/>
      <c r="DO46" s="2122"/>
      <c r="DP46" s="2122"/>
      <c r="DQ46" s="2122"/>
      <c r="DR46" s="2122"/>
      <c r="DS46" s="2122"/>
      <c r="DT46" s="2122"/>
      <c r="DU46" s="2122"/>
      <c r="DV46" s="2122"/>
      <c r="DW46" s="2122"/>
      <c r="DX46" s="2122"/>
      <c r="DY46" s="2122"/>
      <c r="DZ46" s="2122"/>
      <c r="EA46" s="2122"/>
      <c r="EB46" s="2122"/>
      <c r="EC46" s="2122"/>
      <c r="ED46" s="2122"/>
      <c r="EE46" s="2122"/>
      <c r="EF46" s="2122"/>
      <c r="EG46" s="2127"/>
    </row>
    <row r="47" spans="1:137" ht="30" customHeight="1">
      <c r="A47" s="1316"/>
      <c r="B47" s="1317"/>
      <c r="C47" s="1317"/>
      <c r="D47" s="1317"/>
      <c r="E47" s="1317"/>
      <c r="F47" s="1317"/>
      <c r="G47" s="196"/>
      <c r="H47" s="2239"/>
      <c r="I47" s="1807"/>
      <c r="J47" s="1807"/>
      <c r="K47" s="1807"/>
      <c r="L47" s="1807"/>
      <c r="M47" s="1807"/>
      <c r="N47" s="1807"/>
      <c r="O47" s="1807"/>
      <c r="P47" s="1807"/>
      <c r="Q47" s="1807"/>
      <c r="R47" s="1807"/>
      <c r="S47" s="1807"/>
      <c r="T47" s="1807"/>
      <c r="U47" s="1807"/>
      <c r="V47" s="1807"/>
      <c r="W47" s="1807"/>
      <c r="X47" s="1807"/>
      <c r="Y47" s="1807"/>
      <c r="Z47" s="1807"/>
      <c r="AA47" s="1807"/>
      <c r="AB47" s="1807"/>
      <c r="AC47" s="1808"/>
      <c r="AD47" s="2122"/>
      <c r="AE47" s="2122"/>
      <c r="AF47" s="2122"/>
      <c r="AG47" s="2122"/>
      <c r="AH47" s="2122"/>
      <c r="AI47" s="2122"/>
      <c r="AJ47" s="2122"/>
      <c r="AK47" s="2122"/>
      <c r="AL47" s="2122"/>
      <c r="AM47" s="2122"/>
      <c r="AN47" s="2122"/>
      <c r="AO47" s="2122"/>
      <c r="AP47" s="2122"/>
      <c r="AQ47" s="2122"/>
      <c r="AR47" s="2122"/>
      <c r="AS47" s="2122"/>
      <c r="AT47" s="2122"/>
      <c r="AU47" s="2122"/>
      <c r="AV47" s="2122"/>
      <c r="AW47" s="2122"/>
      <c r="AX47" s="2122"/>
      <c r="AY47" s="2127"/>
      <c r="AZ47" s="2121"/>
      <c r="BA47" s="2122"/>
      <c r="BB47" s="2122"/>
      <c r="BC47" s="2122"/>
      <c r="BD47" s="2122"/>
      <c r="BE47" s="2122"/>
      <c r="BF47" s="2122"/>
      <c r="BG47" s="2122"/>
      <c r="BH47" s="2122"/>
      <c r="BI47" s="2122"/>
      <c r="BJ47" s="2122"/>
      <c r="BK47" s="2122"/>
      <c r="BL47" s="2122"/>
      <c r="BM47" s="2122"/>
      <c r="BN47" s="2122"/>
      <c r="BO47" s="2122"/>
      <c r="BP47" s="2122"/>
      <c r="BQ47" s="2122"/>
      <c r="BR47" s="2122"/>
      <c r="BS47" s="2122"/>
      <c r="BT47" s="2122"/>
      <c r="BU47" s="2122"/>
      <c r="BV47" s="2122"/>
      <c r="BW47" s="2122"/>
      <c r="BX47" s="2122"/>
      <c r="BY47" s="2122"/>
      <c r="BZ47" s="2122"/>
      <c r="CA47" s="2122"/>
      <c r="CB47" s="2122"/>
      <c r="CC47" s="2122"/>
      <c r="CD47" s="2122"/>
      <c r="CE47" s="2122"/>
      <c r="CF47" s="2122"/>
      <c r="CG47" s="2122"/>
      <c r="CH47" s="2122"/>
      <c r="CI47" s="2122"/>
      <c r="CJ47" s="2122"/>
      <c r="CK47" s="2122"/>
      <c r="CL47" s="2122"/>
      <c r="CM47" s="2122"/>
      <c r="CN47" s="2122"/>
      <c r="CO47" s="2122"/>
      <c r="CP47" s="2127"/>
      <c r="CQ47" s="2121"/>
      <c r="CR47" s="2122"/>
      <c r="CS47" s="2122"/>
      <c r="CT47" s="2122"/>
      <c r="CU47" s="2122"/>
      <c r="CV47" s="2122"/>
      <c r="CW47" s="2122"/>
      <c r="CX47" s="2122"/>
      <c r="CY47" s="2122"/>
      <c r="CZ47" s="2122"/>
      <c r="DA47" s="2122"/>
      <c r="DB47" s="2122"/>
      <c r="DC47" s="2122"/>
      <c r="DD47" s="2122"/>
      <c r="DE47" s="2122"/>
      <c r="DF47" s="2122"/>
      <c r="DG47" s="2122"/>
      <c r="DH47" s="2122"/>
      <c r="DI47" s="2122"/>
      <c r="DJ47" s="2122"/>
      <c r="DK47" s="2122"/>
      <c r="DL47" s="2122"/>
      <c r="DM47" s="2122"/>
      <c r="DN47" s="2122"/>
      <c r="DO47" s="2122"/>
      <c r="DP47" s="2122"/>
      <c r="DQ47" s="2122"/>
      <c r="DR47" s="2122"/>
      <c r="DS47" s="2122"/>
      <c r="DT47" s="2122"/>
      <c r="DU47" s="2122"/>
      <c r="DV47" s="2122"/>
      <c r="DW47" s="2122"/>
      <c r="DX47" s="2122"/>
      <c r="DY47" s="2122"/>
      <c r="DZ47" s="2122"/>
      <c r="EA47" s="2122"/>
      <c r="EB47" s="2122"/>
      <c r="EC47" s="2122"/>
      <c r="ED47" s="2122"/>
      <c r="EE47" s="2122"/>
      <c r="EF47" s="2122"/>
      <c r="EG47" s="2127"/>
    </row>
    <row r="48" spans="1:137" ht="30" customHeight="1">
      <c r="A48" s="1316"/>
      <c r="B48" s="1317"/>
      <c r="C48" s="1317"/>
      <c r="D48" s="1317"/>
      <c r="E48" s="1317"/>
      <c r="F48" s="1317"/>
      <c r="G48" s="196"/>
      <c r="H48" s="2119"/>
      <c r="I48" s="2116"/>
      <c r="J48" s="2116"/>
      <c r="K48" s="2116"/>
      <c r="L48" s="2116"/>
      <c r="M48" s="2116"/>
      <c r="N48" s="2116"/>
      <c r="O48" s="2116"/>
      <c r="P48" s="2117"/>
      <c r="Q48" s="2079" t="s">
        <v>48</v>
      </c>
      <c r="R48" s="2080"/>
      <c r="S48" s="2080"/>
      <c r="T48" s="2080"/>
      <c r="U48" s="2081"/>
      <c r="V48" s="2079" t="s">
        <v>246</v>
      </c>
      <c r="W48" s="2080"/>
      <c r="X48" s="2080"/>
      <c r="Y48" s="2080"/>
      <c r="Z48" s="2080"/>
      <c r="AA48" s="2081"/>
      <c r="AB48" s="2079" t="s">
        <v>203</v>
      </c>
      <c r="AC48" s="2080"/>
      <c r="AD48" s="2080"/>
      <c r="AE48" s="2080"/>
      <c r="AF48" s="2080"/>
      <c r="AG48" s="2081"/>
      <c r="AH48" s="2079" t="s">
        <v>376</v>
      </c>
      <c r="AI48" s="2080"/>
      <c r="AJ48" s="2080"/>
      <c r="AK48" s="2080"/>
      <c r="AL48" s="2080"/>
      <c r="AM48" s="2081"/>
      <c r="AN48" s="2079" t="s">
        <v>371</v>
      </c>
      <c r="AO48" s="2080"/>
      <c r="AP48" s="2080"/>
      <c r="AQ48" s="2080"/>
      <c r="AR48" s="2080"/>
      <c r="AS48" s="2080"/>
      <c r="AT48" s="2171" t="s">
        <v>635</v>
      </c>
      <c r="AU48" s="2172"/>
      <c r="AV48" s="2172"/>
      <c r="AW48" s="2172"/>
      <c r="AX48" s="2172"/>
      <c r="AY48" s="2173"/>
      <c r="AZ48" s="2119"/>
      <c r="BA48" s="2116"/>
      <c r="BB48" s="2116"/>
      <c r="BC48" s="2116"/>
      <c r="BD48" s="2116"/>
      <c r="BE48" s="2116"/>
      <c r="BF48" s="2116"/>
      <c r="BG48" s="2117"/>
      <c r="BH48" s="2079" t="s">
        <v>48</v>
      </c>
      <c r="BI48" s="2080"/>
      <c r="BJ48" s="2080"/>
      <c r="BK48" s="2080"/>
      <c r="BL48" s="2081"/>
      <c r="BM48" s="2079" t="s">
        <v>246</v>
      </c>
      <c r="BN48" s="2080"/>
      <c r="BO48" s="2080"/>
      <c r="BP48" s="2080"/>
      <c r="BQ48" s="2080"/>
      <c r="BR48" s="2081"/>
      <c r="BS48" s="2079" t="s">
        <v>203</v>
      </c>
      <c r="BT48" s="2080"/>
      <c r="BU48" s="2080"/>
      <c r="BV48" s="2080"/>
      <c r="BW48" s="2080"/>
      <c r="BX48" s="2081"/>
      <c r="BY48" s="2079" t="s">
        <v>376</v>
      </c>
      <c r="BZ48" s="2080"/>
      <c r="CA48" s="2080"/>
      <c r="CB48" s="2080"/>
      <c r="CC48" s="2080"/>
      <c r="CD48" s="2081"/>
      <c r="CE48" s="2079" t="s">
        <v>371</v>
      </c>
      <c r="CF48" s="2080"/>
      <c r="CG48" s="2080"/>
      <c r="CH48" s="2080"/>
      <c r="CI48" s="2080"/>
      <c r="CJ48" s="2080"/>
      <c r="CK48" s="2171" t="s">
        <v>635</v>
      </c>
      <c r="CL48" s="2172"/>
      <c r="CM48" s="2172"/>
      <c r="CN48" s="2172"/>
      <c r="CO48" s="2172"/>
      <c r="CP48" s="2173"/>
      <c r="CQ48" s="2119"/>
      <c r="CR48" s="2116"/>
      <c r="CS48" s="2116"/>
      <c r="CT48" s="2116"/>
      <c r="CU48" s="2116"/>
      <c r="CV48" s="2116"/>
      <c r="CW48" s="2116"/>
      <c r="CX48" s="2117"/>
      <c r="CY48" s="2079" t="s">
        <v>48</v>
      </c>
      <c r="CZ48" s="2080"/>
      <c r="DA48" s="2080"/>
      <c r="DB48" s="2080"/>
      <c r="DC48" s="2081"/>
      <c r="DD48" s="2079" t="s">
        <v>246</v>
      </c>
      <c r="DE48" s="2080"/>
      <c r="DF48" s="2080"/>
      <c r="DG48" s="2080"/>
      <c r="DH48" s="2080"/>
      <c r="DI48" s="2081"/>
      <c r="DJ48" s="2079" t="s">
        <v>203</v>
      </c>
      <c r="DK48" s="2080"/>
      <c r="DL48" s="2080"/>
      <c r="DM48" s="2080"/>
      <c r="DN48" s="2080"/>
      <c r="DO48" s="2081"/>
      <c r="DP48" s="2079" t="s">
        <v>376</v>
      </c>
      <c r="DQ48" s="2080"/>
      <c r="DR48" s="2080"/>
      <c r="DS48" s="2080"/>
      <c r="DT48" s="2080"/>
      <c r="DU48" s="2081"/>
      <c r="DV48" s="2079" t="s">
        <v>371</v>
      </c>
      <c r="DW48" s="2080"/>
      <c r="DX48" s="2080"/>
      <c r="DY48" s="2080"/>
      <c r="DZ48" s="2080"/>
      <c r="EA48" s="2080"/>
      <c r="EB48" s="2171" t="s">
        <v>635</v>
      </c>
      <c r="EC48" s="2172"/>
      <c r="ED48" s="2172"/>
      <c r="EE48" s="2172"/>
      <c r="EF48" s="2172"/>
      <c r="EG48" s="2173"/>
    </row>
    <row r="49" spans="1:137" ht="30" customHeight="1">
      <c r="A49" s="1316"/>
      <c r="B49" s="1317"/>
      <c r="C49" s="1317"/>
      <c r="D49" s="1317"/>
      <c r="E49" s="1317"/>
      <c r="F49" s="1317"/>
      <c r="G49" s="196"/>
      <c r="H49" s="2120"/>
      <c r="I49" s="1309"/>
      <c r="J49" s="1309"/>
      <c r="K49" s="1309"/>
      <c r="L49" s="1309"/>
      <c r="M49" s="1309"/>
      <c r="N49" s="1309"/>
      <c r="O49" s="1309"/>
      <c r="P49" s="1310"/>
      <c r="Q49" s="1306"/>
      <c r="R49" s="1305"/>
      <c r="S49" s="1305"/>
      <c r="T49" s="1305"/>
      <c r="U49" s="1307"/>
      <c r="V49" s="1306"/>
      <c r="W49" s="1305"/>
      <c r="X49" s="1305"/>
      <c r="Y49" s="1305"/>
      <c r="Z49" s="1305"/>
      <c r="AA49" s="1307"/>
      <c r="AB49" s="1306"/>
      <c r="AC49" s="1305"/>
      <c r="AD49" s="1305"/>
      <c r="AE49" s="1305"/>
      <c r="AF49" s="1305"/>
      <c r="AG49" s="1307"/>
      <c r="AH49" s="1306"/>
      <c r="AI49" s="1305"/>
      <c r="AJ49" s="1305"/>
      <c r="AK49" s="1305"/>
      <c r="AL49" s="1305"/>
      <c r="AM49" s="1307"/>
      <c r="AN49" s="2099" t="str">
        <f>行政事業レビューシート!AQ49</f>
        <v>-</v>
      </c>
      <c r="AO49" s="2100"/>
      <c r="AP49" s="2100"/>
      <c r="AQ49" s="1305" t="s">
        <v>372</v>
      </c>
      <c r="AR49" s="1305"/>
      <c r="AS49" s="1305"/>
      <c r="AT49" s="2099" t="str">
        <f>行政事業レビューシート!AU49</f>
        <v>-</v>
      </c>
      <c r="AU49" s="2100"/>
      <c r="AV49" s="2100"/>
      <c r="AW49" s="1305" t="s">
        <v>310</v>
      </c>
      <c r="AX49" s="1305"/>
      <c r="AY49" s="1313"/>
      <c r="AZ49" s="2120"/>
      <c r="BA49" s="1309"/>
      <c r="BB49" s="1309"/>
      <c r="BC49" s="1309"/>
      <c r="BD49" s="1309"/>
      <c r="BE49" s="1309"/>
      <c r="BF49" s="1309"/>
      <c r="BG49" s="1310"/>
      <c r="BH49" s="1306"/>
      <c r="BI49" s="1305"/>
      <c r="BJ49" s="1305"/>
      <c r="BK49" s="1305"/>
      <c r="BL49" s="1307"/>
      <c r="BM49" s="1306"/>
      <c r="BN49" s="1305"/>
      <c r="BO49" s="1305"/>
      <c r="BP49" s="1305"/>
      <c r="BQ49" s="1305"/>
      <c r="BR49" s="1307"/>
      <c r="BS49" s="1306"/>
      <c r="BT49" s="1305"/>
      <c r="BU49" s="1305"/>
      <c r="BV49" s="1305"/>
      <c r="BW49" s="1305"/>
      <c r="BX49" s="1307"/>
      <c r="BY49" s="1306"/>
      <c r="BZ49" s="1305"/>
      <c r="CA49" s="1305"/>
      <c r="CB49" s="1305"/>
      <c r="CC49" s="1305"/>
      <c r="CD49" s="1307"/>
      <c r="CE49" s="2099">
        <f>行政事業レビューシート!AQ93</f>
        <v>0</v>
      </c>
      <c r="CF49" s="2100"/>
      <c r="CG49" s="2100"/>
      <c r="CH49" s="1305" t="s">
        <v>372</v>
      </c>
      <c r="CI49" s="1305"/>
      <c r="CJ49" s="1305"/>
      <c r="CK49" s="2099">
        <f>行政事業レビューシート!AU93</f>
        <v>0</v>
      </c>
      <c r="CL49" s="2100"/>
      <c r="CM49" s="2100"/>
      <c r="CN49" s="1305" t="s">
        <v>310</v>
      </c>
      <c r="CO49" s="1305"/>
      <c r="CP49" s="1313"/>
      <c r="CQ49" s="2120"/>
      <c r="CR49" s="1309"/>
      <c r="CS49" s="1309"/>
      <c r="CT49" s="1309"/>
      <c r="CU49" s="1309"/>
      <c r="CV49" s="1309"/>
      <c r="CW49" s="1309"/>
      <c r="CX49" s="1310"/>
      <c r="CY49" s="1306"/>
      <c r="CZ49" s="1305"/>
      <c r="DA49" s="1305"/>
      <c r="DB49" s="1305"/>
      <c r="DC49" s="1307"/>
      <c r="DD49" s="1306"/>
      <c r="DE49" s="1305"/>
      <c r="DF49" s="1305"/>
      <c r="DG49" s="1305"/>
      <c r="DH49" s="1305"/>
      <c r="DI49" s="1307"/>
      <c r="DJ49" s="1306"/>
      <c r="DK49" s="1305"/>
      <c r="DL49" s="1305"/>
      <c r="DM49" s="1305"/>
      <c r="DN49" s="1305"/>
      <c r="DO49" s="1307"/>
      <c r="DP49" s="1306"/>
      <c r="DQ49" s="1305"/>
      <c r="DR49" s="1305"/>
      <c r="DS49" s="1305"/>
      <c r="DT49" s="1305"/>
      <c r="DU49" s="1307"/>
      <c r="DV49" s="2099">
        <f>行政事業レビューシート!AQ137</f>
        <v>0</v>
      </c>
      <c r="DW49" s="2100"/>
      <c r="DX49" s="2100"/>
      <c r="DY49" s="1305" t="s">
        <v>372</v>
      </c>
      <c r="DZ49" s="1305"/>
      <c r="EA49" s="1305"/>
      <c r="EB49" s="2099">
        <f>行政事業レビューシート!AU137</f>
        <v>0</v>
      </c>
      <c r="EC49" s="2100"/>
      <c r="ED49" s="2100"/>
      <c r="EE49" s="1305" t="s">
        <v>310</v>
      </c>
      <c r="EF49" s="1305"/>
      <c r="EG49" s="1313"/>
    </row>
    <row r="50" spans="1:137" ht="30" customHeight="1">
      <c r="A50" s="1316"/>
      <c r="B50" s="1317"/>
      <c r="C50" s="1317"/>
      <c r="D50" s="1317"/>
      <c r="E50" s="1317"/>
      <c r="F50" s="1317"/>
      <c r="G50" s="196"/>
      <c r="H50" s="2101" t="s">
        <v>55</v>
      </c>
      <c r="I50" s="1329"/>
      <c r="J50" s="1329"/>
      <c r="K50" s="1329"/>
      <c r="L50" s="1329"/>
      <c r="M50" s="1329"/>
      <c r="N50" s="1329"/>
      <c r="O50" s="1329"/>
      <c r="P50" s="1330"/>
      <c r="Q50" s="1323" t="str">
        <f>行政事業レビューシート!AB50</f>
        <v>％</v>
      </c>
      <c r="R50" s="1323"/>
      <c r="S50" s="1323"/>
      <c r="T50" s="1323"/>
      <c r="U50" s="1323"/>
      <c r="V50" s="1324">
        <f>行政事業レビューシート!AE50</f>
        <v>66</v>
      </c>
      <c r="W50" s="1324"/>
      <c r="X50" s="1324"/>
      <c r="Y50" s="1324"/>
      <c r="Z50" s="1324"/>
      <c r="AA50" s="1324"/>
      <c r="AB50" s="1324">
        <f>行政事業レビューシート!AI50</f>
        <v>59</v>
      </c>
      <c r="AC50" s="1324"/>
      <c r="AD50" s="1324"/>
      <c r="AE50" s="1324"/>
      <c r="AF50" s="1324"/>
      <c r="AG50" s="1324"/>
      <c r="AH50" s="1324">
        <f>行政事業レビューシート!AM50</f>
        <v>56</v>
      </c>
      <c r="AI50" s="1324"/>
      <c r="AJ50" s="1324"/>
      <c r="AK50" s="1324"/>
      <c r="AL50" s="1324"/>
      <c r="AM50" s="1324"/>
      <c r="AN50" s="1324" t="str">
        <f>行政事業レビューシート!AQ50</f>
        <v>-</v>
      </c>
      <c r="AO50" s="1324"/>
      <c r="AP50" s="1324"/>
      <c r="AQ50" s="1324"/>
      <c r="AR50" s="1324"/>
      <c r="AS50" s="1324"/>
      <c r="AT50" s="1324" t="str">
        <f>行政事業レビューシート!AU50</f>
        <v>-</v>
      </c>
      <c r="AU50" s="1324"/>
      <c r="AV50" s="1324"/>
      <c r="AW50" s="1324"/>
      <c r="AX50" s="1324"/>
      <c r="AY50" s="2062"/>
      <c r="AZ50" s="2101" t="s">
        <v>55</v>
      </c>
      <c r="BA50" s="1329"/>
      <c r="BB50" s="1329"/>
      <c r="BC50" s="1329"/>
      <c r="BD50" s="1329"/>
      <c r="BE50" s="1329"/>
      <c r="BF50" s="1329"/>
      <c r="BG50" s="1330"/>
      <c r="BH50" s="1323">
        <f>行政事業レビューシート!AB94</f>
        <v>0</v>
      </c>
      <c r="BI50" s="1323"/>
      <c r="BJ50" s="1323"/>
      <c r="BK50" s="1323"/>
      <c r="BL50" s="1323"/>
      <c r="BM50" s="1324">
        <f>行政事業レビューシート!AE94</f>
        <v>0</v>
      </c>
      <c r="BN50" s="1324"/>
      <c r="BO50" s="1324"/>
      <c r="BP50" s="1324"/>
      <c r="BQ50" s="1324"/>
      <c r="BR50" s="1324"/>
      <c r="BS50" s="1324">
        <f>行政事業レビューシート!AI94</f>
        <v>0</v>
      </c>
      <c r="BT50" s="1324"/>
      <c r="BU50" s="1324"/>
      <c r="BV50" s="1324"/>
      <c r="BW50" s="1324"/>
      <c r="BX50" s="1324"/>
      <c r="BY50" s="1324">
        <f>行政事業レビューシート!AM94</f>
        <v>0</v>
      </c>
      <c r="BZ50" s="1324"/>
      <c r="CA50" s="1324"/>
      <c r="CB50" s="1324"/>
      <c r="CC50" s="1324"/>
      <c r="CD50" s="1324"/>
      <c r="CE50" s="1324">
        <f>行政事業レビューシート!AQ94</f>
        <v>0</v>
      </c>
      <c r="CF50" s="1324"/>
      <c r="CG50" s="1324"/>
      <c r="CH50" s="1324"/>
      <c r="CI50" s="1324"/>
      <c r="CJ50" s="1324"/>
      <c r="CK50" s="1324">
        <f>行政事業レビューシート!AU94</f>
        <v>0</v>
      </c>
      <c r="CL50" s="1324"/>
      <c r="CM50" s="1324"/>
      <c r="CN50" s="1324"/>
      <c r="CO50" s="1324"/>
      <c r="CP50" s="2062"/>
      <c r="CQ50" s="2101" t="s">
        <v>55</v>
      </c>
      <c r="CR50" s="1329"/>
      <c r="CS50" s="1329"/>
      <c r="CT50" s="1329"/>
      <c r="CU50" s="1329"/>
      <c r="CV50" s="1329"/>
      <c r="CW50" s="1329"/>
      <c r="CX50" s="1330"/>
      <c r="CY50" s="1323">
        <f>行政事業レビューシート!AB138</f>
        <v>0</v>
      </c>
      <c r="CZ50" s="1323"/>
      <c r="DA50" s="1323"/>
      <c r="DB50" s="1323"/>
      <c r="DC50" s="1323"/>
      <c r="DD50" s="1324">
        <f>行政事業レビューシート!AE138</f>
        <v>0</v>
      </c>
      <c r="DE50" s="1324"/>
      <c r="DF50" s="1324"/>
      <c r="DG50" s="1324"/>
      <c r="DH50" s="1324"/>
      <c r="DI50" s="1324"/>
      <c r="DJ50" s="1324">
        <f>行政事業レビューシート!AI138</f>
        <v>0</v>
      </c>
      <c r="DK50" s="1324"/>
      <c r="DL50" s="1324"/>
      <c r="DM50" s="1324"/>
      <c r="DN50" s="1324"/>
      <c r="DO50" s="1324"/>
      <c r="DP50" s="1324">
        <f>行政事業レビューシート!AM138</f>
        <v>0</v>
      </c>
      <c r="DQ50" s="1324"/>
      <c r="DR50" s="1324"/>
      <c r="DS50" s="1324"/>
      <c r="DT50" s="1324"/>
      <c r="DU50" s="1324"/>
      <c r="DV50" s="1324">
        <f>行政事業レビューシート!AQ138</f>
        <v>0</v>
      </c>
      <c r="DW50" s="1324"/>
      <c r="DX50" s="1324"/>
      <c r="DY50" s="1324"/>
      <c r="DZ50" s="1324"/>
      <c r="EA50" s="1324"/>
      <c r="EB50" s="1324">
        <f>行政事業レビューシート!AU138</f>
        <v>0</v>
      </c>
      <c r="EC50" s="1324"/>
      <c r="ED50" s="1324"/>
      <c r="EE50" s="1324"/>
      <c r="EF50" s="1324"/>
      <c r="EG50" s="2062"/>
    </row>
    <row r="51" spans="1:137" ht="30" customHeight="1">
      <c r="A51" s="1316"/>
      <c r="B51" s="1317"/>
      <c r="C51" s="1317"/>
      <c r="D51" s="1317"/>
      <c r="E51" s="1317"/>
      <c r="F51" s="1317"/>
      <c r="G51" s="196"/>
      <c r="H51" s="2102" t="s">
        <v>102</v>
      </c>
      <c r="I51" s="1240"/>
      <c r="J51" s="1240"/>
      <c r="K51" s="1240"/>
      <c r="L51" s="1240"/>
      <c r="M51" s="1240"/>
      <c r="N51" s="1240"/>
      <c r="O51" s="1240"/>
      <c r="P51" s="1241"/>
      <c r="Q51" s="1323" t="str">
        <f>行政事業レビューシート!AB51</f>
        <v>％</v>
      </c>
      <c r="R51" s="1323"/>
      <c r="S51" s="1323"/>
      <c r="T51" s="1323"/>
      <c r="U51" s="1323"/>
      <c r="V51" s="1324" t="str">
        <f>行政事業レビューシート!AE51</f>
        <v>-</v>
      </c>
      <c r="W51" s="1324"/>
      <c r="X51" s="1324"/>
      <c r="Y51" s="1324"/>
      <c r="Z51" s="1324"/>
      <c r="AA51" s="1324"/>
      <c r="AB51" s="1324" t="str">
        <f>行政事業レビューシート!AI51</f>
        <v>-</v>
      </c>
      <c r="AC51" s="1324"/>
      <c r="AD51" s="1324"/>
      <c r="AE51" s="1324"/>
      <c r="AF51" s="1324"/>
      <c r="AG51" s="1324"/>
      <c r="AH51" s="1324" t="str">
        <f>行政事業レビューシート!AM51</f>
        <v>-</v>
      </c>
      <c r="AI51" s="1324"/>
      <c r="AJ51" s="1324"/>
      <c r="AK51" s="1324"/>
      <c r="AL51" s="1324"/>
      <c r="AM51" s="1324"/>
      <c r="AN51" s="1324" t="str">
        <f>行政事業レビューシート!AQ51</f>
        <v>-</v>
      </c>
      <c r="AO51" s="1324"/>
      <c r="AP51" s="1324"/>
      <c r="AQ51" s="1324"/>
      <c r="AR51" s="1324"/>
      <c r="AS51" s="1324"/>
      <c r="AT51" s="1324" t="str">
        <f>行政事業レビューシート!AU51</f>
        <v>-</v>
      </c>
      <c r="AU51" s="1324"/>
      <c r="AV51" s="1324"/>
      <c r="AW51" s="1324"/>
      <c r="AX51" s="1324"/>
      <c r="AY51" s="2062"/>
      <c r="AZ51" s="2102" t="s">
        <v>102</v>
      </c>
      <c r="BA51" s="1240"/>
      <c r="BB51" s="1240"/>
      <c r="BC51" s="1240"/>
      <c r="BD51" s="1240"/>
      <c r="BE51" s="1240"/>
      <c r="BF51" s="1240"/>
      <c r="BG51" s="1241"/>
      <c r="BH51" s="1323">
        <f>行政事業レビューシート!AB95</f>
        <v>0</v>
      </c>
      <c r="BI51" s="1323"/>
      <c r="BJ51" s="1323"/>
      <c r="BK51" s="1323"/>
      <c r="BL51" s="1323"/>
      <c r="BM51" s="1324">
        <f>行政事業レビューシート!AE95</f>
        <v>0</v>
      </c>
      <c r="BN51" s="1324"/>
      <c r="BO51" s="1324"/>
      <c r="BP51" s="1324"/>
      <c r="BQ51" s="1324"/>
      <c r="BR51" s="1324"/>
      <c r="BS51" s="1324">
        <f>行政事業レビューシート!AI95</f>
        <v>0</v>
      </c>
      <c r="BT51" s="1324"/>
      <c r="BU51" s="1324"/>
      <c r="BV51" s="1324"/>
      <c r="BW51" s="1324"/>
      <c r="BX51" s="1324"/>
      <c r="BY51" s="1324">
        <f>行政事業レビューシート!AM95</f>
        <v>0</v>
      </c>
      <c r="BZ51" s="1324"/>
      <c r="CA51" s="1324"/>
      <c r="CB51" s="1324"/>
      <c r="CC51" s="1324"/>
      <c r="CD51" s="1324"/>
      <c r="CE51" s="1324">
        <f>行政事業レビューシート!AQ95</f>
        <v>0</v>
      </c>
      <c r="CF51" s="1324"/>
      <c r="CG51" s="1324"/>
      <c r="CH51" s="1324"/>
      <c r="CI51" s="1324"/>
      <c r="CJ51" s="1324"/>
      <c r="CK51" s="1324">
        <f>行政事業レビューシート!AU95</f>
        <v>0</v>
      </c>
      <c r="CL51" s="1324"/>
      <c r="CM51" s="1324"/>
      <c r="CN51" s="1324"/>
      <c r="CO51" s="1324"/>
      <c r="CP51" s="2062"/>
      <c r="CQ51" s="2102" t="s">
        <v>102</v>
      </c>
      <c r="CR51" s="1240"/>
      <c r="CS51" s="1240"/>
      <c r="CT51" s="1240"/>
      <c r="CU51" s="1240"/>
      <c r="CV51" s="1240"/>
      <c r="CW51" s="1240"/>
      <c r="CX51" s="1241"/>
      <c r="CY51" s="1323">
        <f>行政事業レビューシート!AB139</f>
        <v>0</v>
      </c>
      <c r="CZ51" s="1323"/>
      <c r="DA51" s="1323"/>
      <c r="DB51" s="1323"/>
      <c r="DC51" s="1323"/>
      <c r="DD51" s="1324">
        <f>行政事業レビューシート!AE139</f>
        <v>0</v>
      </c>
      <c r="DE51" s="1324"/>
      <c r="DF51" s="1324"/>
      <c r="DG51" s="1324"/>
      <c r="DH51" s="1324"/>
      <c r="DI51" s="1324"/>
      <c r="DJ51" s="1324">
        <f>行政事業レビューシート!AI139</f>
        <v>0</v>
      </c>
      <c r="DK51" s="1324"/>
      <c r="DL51" s="1324"/>
      <c r="DM51" s="1324"/>
      <c r="DN51" s="1324"/>
      <c r="DO51" s="1324"/>
      <c r="DP51" s="1324">
        <f>行政事業レビューシート!AM139</f>
        <v>0</v>
      </c>
      <c r="DQ51" s="1324"/>
      <c r="DR51" s="1324"/>
      <c r="DS51" s="1324"/>
      <c r="DT51" s="1324"/>
      <c r="DU51" s="1324"/>
      <c r="DV51" s="1324">
        <f>行政事業レビューシート!AQ139</f>
        <v>0</v>
      </c>
      <c r="DW51" s="1324"/>
      <c r="DX51" s="1324"/>
      <c r="DY51" s="1324"/>
      <c r="DZ51" s="1324"/>
      <c r="EA51" s="1324"/>
      <c r="EB51" s="1324">
        <f>行政事業レビューシート!AU139</f>
        <v>0</v>
      </c>
      <c r="EC51" s="1324"/>
      <c r="ED51" s="1324"/>
      <c r="EE51" s="1324"/>
      <c r="EF51" s="1324"/>
      <c r="EG51" s="2062"/>
    </row>
    <row r="52" spans="1:137" ht="30" customHeight="1">
      <c r="A52" s="1318"/>
      <c r="B52" s="1319"/>
      <c r="C52" s="1319"/>
      <c r="D52" s="1319"/>
      <c r="E52" s="1319"/>
      <c r="F52" s="1319"/>
      <c r="G52" s="196"/>
      <c r="H52" s="2102" t="s">
        <v>57</v>
      </c>
      <c r="I52" s="1240"/>
      <c r="J52" s="1240"/>
      <c r="K52" s="1240"/>
      <c r="L52" s="1240"/>
      <c r="M52" s="1240"/>
      <c r="N52" s="1240"/>
      <c r="O52" s="1240"/>
      <c r="P52" s="1241"/>
      <c r="Q52" s="2174" t="s">
        <v>52</v>
      </c>
      <c r="R52" s="2175"/>
      <c r="S52" s="2175"/>
      <c r="T52" s="2175"/>
      <c r="U52" s="2176"/>
      <c r="V52" s="1324" t="str">
        <f>行政事業レビューシート!AE52</f>
        <v>-</v>
      </c>
      <c r="W52" s="1324"/>
      <c r="X52" s="1324"/>
      <c r="Y52" s="1324"/>
      <c r="Z52" s="1324"/>
      <c r="AA52" s="1324"/>
      <c r="AB52" s="1324" t="str">
        <f>行政事業レビューシート!AI52</f>
        <v>-</v>
      </c>
      <c r="AC52" s="1324"/>
      <c r="AD52" s="1324"/>
      <c r="AE52" s="1324"/>
      <c r="AF52" s="1324"/>
      <c r="AG52" s="1324"/>
      <c r="AH52" s="1324" t="str">
        <f>行政事業レビューシート!AM52</f>
        <v>-</v>
      </c>
      <c r="AI52" s="1324"/>
      <c r="AJ52" s="1324"/>
      <c r="AK52" s="1324"/>
      <c r="AL52" s="1324"/>
      <c r="AM52" s="1324"/>
      <c r="AN52" s="1324" t="str">
        <f>行政事業レビューシート!AQ52</f>
        <v>-</v>
      </c>
      <c r="AO52" s="1324"/>
      <c r="AP52" s="1324"/>
      <c r="AQ52" s="1324"/>
      <c r="AR52" s="1324"/>
      <c r="AS52" s="1324"/>
      <c r="AT52" s="1324" t="str">
        <f>行政事業レビューシート!AU52</f>
        <v>-</v>
      </c>
      <c r="AU52" s="1324"/>
      <c r="AV52" s="1324"/>
      <c r="AW52" s="1324"/>
      <c r="AX52" s="1324"/>
      <c r="AY52" s="2062"/>
      <c r="AZ52" s="2102" t="s">
        <v>57</v>
      </c>
      <c r="BA52" s="1240"/>
      <c r="BB52" s="1240"/>
      <c r="BC52" s="1240"/>
      <c r="BD52" s="1240"/>
      <c r="BE52" s="1240"/>
      <c r="BF52" s="1240"/>
      <c r="BG52" s="1241"/>
      <c r="BH52" s="2174" t="s">
        <v>52</v>
      </c>
      <c r="BI52" s="2175"/>
      <c r="BJ52" s="2175"/>
      <c r="BK52" s="2175"/>
      <c r="BL52" s="2176"/>
      <c r="BM52" s="1324">
        <f>行政事業レビューシート!AE96</f>
        <v>0</v>
      </c>
      <c r="BN52" s="1324"/>
      <c r="BO52" s="1324"/>
      <c r="BP52" s="1324"/>
      <c r="BQ52" s="1324"/>
      <c r="BR52" s="1324"/>
      <c r="BS52" s="1324">
        <f>行政事業レビューシート!AI96</f>
        <v>0</v>
      </c>
      <c r="BT52" s="1324"/>
      <c r="BU52" s="1324"/>
      <c r="BV52" s="1324"/>
      <c r="BW52" s="1324"/>
      <c r="BX52" s="1324"/>
      <c r="BY52" s="1324">
        <f>行政事業レビューシート!AM96</f>
        <v>0</v>
      </c>
      <c r="BZ52" s="1324"/>
      <c r="CA52" s="1324"/>
      <c r="CB52" s="1324"/>
      <c r="CC52" s="1324"/>
      <c r="CD52" s="1324"/>
      <c r="CE52" s="1324">
        <f>行政事業レビューシート!AQ96</f>
        <v>0</v>
      </c>
      <c r="CF52" s="1324"/>
      <c r="CG52" s="1324"/>
      <c r="CH52" s="1324"/>
      <c r="CI52" s="1324"/>
      <c r="CJ52" s="1324"/>
      <c r="CK52" s="1324">
        <f>行政事業レビューシート!AU96</f>
        <v>0</v>
      </c>
      <c r="CL52" s="1324"/>
      <c r="CM52" s="1324"/>
      <c r="CN52" s="1324"/>
      <c r="CO52" s="1324"/>
      <c r="CP52" s="2062"/>
      <c r="CQ52" s="2102" t="s">
        <v>57</v>
      </c>
      <c r="CR52" s="1240"/>
      <c r="CS52" s="1240"/>
      <c r="CT52" s="1240"/>
      <c r="CU52" s="1240"/>
      <c r="CV52" s="1240"/>
      <c r="CW52" s="1240"/>
      <c r="CX52" s="1241"/>
      <c r="CY52" s="2174" t="s">
        <v>52</v>
      </c>
      <c r="CZ52" s="2175"/>
      <c r="DA52" s="2175"/>
      <c r="DB52" s="2175"/>
      <c r="DC52" s="2176"/>
      <c r="DD52" s="1324">
        <f>行政事業レビューシート!AE140</f>
        <v>0</v>
      </c>
      <c r="DE52" s="1324"/>
      <c r="DF52" s="1324"/>
      <c r="DG52" s="1324"/>
      <c r="DH52" s="1324"/>
      <c r="DI52" s="1324"/>
      <c r="DJ52" s="1324">
        <f>行政事業レビューシート!AI140</f>
        <v>0</v>
      </c>
      <c r="DK52" s="1324"/>
      <c r="DL52" s="1324"/>
      <c r="DM52" s="1324"/>
      <c r="DN52" s="1324"/>
      <c r="DO52" s="1324"/>
      <c r="DP52" s="1324">
        <f>行政事業レビューシート!AM140</f>
        <v>0</v>
      </c>
      <c r="DQ52" s="1324"/>
      <c r="DR52" s="1324"/>
      <c r="DS52" s="1324"/>
      <c r="DT52" s="1324"/>
      <c r="DU52" s="1324"/>
      <c r="DV52" s="1324">
        <f>行政事業レビューシート!AQ140</f>
        <v>0</v>
      </c>
      <c r="DW52" s="1324"/>
      <c r="DX52" s="1324"/>
      <c r="DY52" s="1324"/>
      <c r="DZ52" s="1324"/>
      <c r="EA52" s="1324"/>
      <c r="EB52" s="1324">
        <f>行政事業レビューシート!AU140</f>
        <v>0</v>
      </c>
      <c r="EC52" s="1324"/>
      <c r="ED52" s="1324"/>
      <c r="EE52" s="1324"/>
      <c r="EF52" s="1324"/>
      <c r="EG52" s="2062"/>
    </row>
    <row r="53" spans="1:137" ht="23.25" customHeight="1">
      <c r="A53" s="1811" t="s">
        <v>804</v>
      </c>
      <c r="B53" s="1812"/>
      <c r="C53" s="1812"/>
      <c r="D53" s="1812"/>
      <c r="E53" s="1812"/>
      <c r="F53" s="1812"/>
      <c r="G53" s="198"/>
      <c r="H53" s="2241" t="str">
        <f>行政事業レビューシート!G53</f>
        <v>日米経済関係の強化という観点から、事業のプライオリティについて柔軟に毎年見直しを行っていくことが求められる。バイデン政権以降の政権の関心は予断できないところ、目標最終年度を設定することは困難だが、米国人の草の根レベルでの対日世論を反映した「海外における対日世論調査」内の投資・雇用に関する回答を指標とすることは引き続き有用。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53" s="1815"/>
      <c r="J53" s="1815"/>
      <c r="K53" s="1815"/>
      <c r="L53" s="1815"/>
      <c r="M53" s="1815"/>
      <c r="N53" s="1815"/>
      <c r="O53" s="1815"/>
      <c r="P53" s="1815"/>
      <c r="Q53" s="1815"/>
      <c r="R53" s="1815"/>
      <c r="S53" s="1815"/>
      <c r="T53" s="1815"/>
      <c r="U53" s="1815"/>
      <c r="V53" s="1815"/>
      <c r="W53" s="1815"/>
      <c r="X53" s="1815"/>
      <c r="Y53" s="1815"/>
      <c r="Z53" s="1815"/>
      <c r="AA53" s="1815"/>
      <c r="AB53" s="1815"/>
      <c r="AC53" s="1815"/>
      <c r="AD53" s="1815"/>
      <c r="AE53" s="1815"/>
      <c r="AF53" s="1815"/>
      <c r="AG53" s="1815"/>
      <c r="AH53" s="1815"/>
      <c r="AI53" s="1815"/>
      <c r="AJ53" s="1815"/>
      <c r="AK53" s="1815"/>
      <c r="AL53" s="1815"/>
      <c r="AM53" s="1815"/>
      <c r="AN53" s="1815"/>
      <c r="AO53" s="1815"/>
      <c r="AP53" s="1815"/>
      <c r="AQ53" s="1815"/>
      <c r="AR53" s="1815"/>
      <c r="AS53" s="1815"/>
      <c r="AT53" s="1815"/>
      <c r="AU53" s="1815"/>
      <c r="AV53" s="1815"/>
      <c r="AW53" s="1815"/>
      <c r="AX53" s="1815"/>
      <c r="AY53" s="1816"/>
      <c r="AZ53" s="2241">
        <f>行政事業レビューシート!G97</f>
        <v>0</v>
      </c>
      <c r="BA53" s="1815"/>
      <c r="BB53" s="1815"/>
      <c r="BC53" s="1815"/>
      <c r="BD53" s="1815"/>
      <c r="BE53" s="1815"/>
      <c r="BF53" s="1815"/>
      <c r="BG53" s="1815"/>
      <c r="BH53" s="1815"/>
      <c r="BI53" s="1815"/>
      <c r="BJ53" s="1815"/>
      <c r="BK53" s="1815"/>
      <c r="BL53" s="1815"/>
      <c r="BM53" s="1815"/>
      <c r="BN53" s="1815"/>
      <c r="BO53" s="1815"/>
      <c r="BP53" s="1815"/>
      <c r="BQ53" s="1815"/>
      <c r="BR53" s="1815"/>
      <c r="BS53" s="1815"/>
      <c r="BT53" s="1815"/>
      <c r="BU53" s="1815"/>
      <c r="BV53" s="1815"/>
      <c r="BW53" s="1815"/>
      <c r="BX53" s="1815"/>
      <c r="BY53" s="1815"/>
      <c r="BZ53" s="1815"/>
      <c r="CA53" s="1815"/>
      <c r="CB53" s="1815"/>
      <c r="CC53" s="1815"/>
      <c r="CD53" s="1815"/>
      <c r="CE53" s="1815"/>
      <c r="CF53" s="1815"/>
      <c r="CG53" s="1815"/>
      <c r="CH53" s="1815"/>
      <c r="CI53" s="1815"/>
      <c r="CJ53" s="1815"/>
      <c r="CK53" s="1815"/>
      <c r="CL53" s="1815"/>
      <c r="CM53" s="1815"/>
      <c r="CN53" s="1815"/>
      <c r="CO53" s="1815"/>
      <c r="CP53" s="1816"/>
      <c r="CQ53" s="2241">
        <f>行政事業レビューシート!G141</f>
        <v>0</v>
      </c>
      <c r="CR53" s="1815"/>
      <c r="CS53" s="1815"/>
      <c r="CT53" s="1815"/>
      <c r="CU53" s="1815"/>
      <c r="CV53" s="1815"/>
      <c r="CW53" s="1815"/>
      <c r="CX53" s="1815"/>
      <c r="CY53" s="1815"/>
      <c r="CZ53" s="1815"/>
      <c r="DA53" s="1815"/>
      <c r="DB53" s="1815"/>
      <c r="DC53" s="1815"/>
      <c r="DD53" s="1815"/>
      <c r="DE53" s="1815"/>
      <c r="DF53" s="1815"/>
      <c r="DG53" s="1815"/>
      <c r="DH53" s="1815"/>
      <c r="DI53" s="1815"/>
      <c r="DJ53" s="1815"/>
      <c r="DK53" s="1815"/>
      <c r="DL53" s="1815"/>
      <c r="DM53" s="1815"/>
      <c r="DN53" s="1815"/>
      <c r="DO53" s="1815"/>
      <c r="DP53" s="1815"/>
      <c r="DQ53" s="1815"/>
      <c r="DR53" s="1815"/>
      <c r="DS53" s="1815"/>
      <c r="DT53" s="1815"/>
      <c r="DU53" s="1815"/>
      <c r="DV53" s="1815"/>
      <c r="DW53" s="1815"/>
      <c r="DX53" s="1815"/>
      <c r="DY53" s="1815"/>
      <c r="DZ53" s="1815"/>
      <c r="EA53" s="1815"/>
      <c r="EB53" s="1815"/>
      <c r="EC53" s="1815"/>
      <c r="ED53" s="1815"/>
      <c r="EE53" s="1815"/>
      <c r="EF53" s="1815"/>
      <c r="EG53" s="1816"/>
    </row>
    <row r="54" spans="1:137" ht="16.5" customHeight="1">
      <c r="A54" s="2146"/>
      <c r="B54" s="2147"/>
      <c r="C54" s="2147"/>
      <c r="D54" s="2147"/>
      <c r="E54" s="2147"/>
      <c r="F54" s="2147"/>
      <c r="G54" s="199"/>
      <c r="H54" s="2242"/>
      <c r="I54" s="1817"/>
      <c r="J54" s="1817"/>
      <c r="K54" s="1817"/>
      <c r="L54" s="1817"/>
      <c r="M54" s="1817"/>
      <c r="N54" s="1817"/>
      <c r="O54" s="1817"/>
      <c r="P54" s="1817"/>
      <c r="Q54" s="1817"/>
      <c r="R54" s="1817"/>
      <c r="S54" s="1817"/>
      <c r="T54" s="1817"/>
      <c r="U54" s="1817"/>
      <c r="V54" s="1817"/>
      <c r="W54" s="1817"/>
      <c r="X54" s="1817"/>
      <c r="Y54" s="1817"/>
      <c r="Z54" s="1817"/>
      <c r="AA54" s="1817"/>
      <c r="AB54" s="1817"/>
      <c r="AC54" s="1817"/>
      <c r="AD54" s="1817"/>
      <c r="AE54" s="1817"/>
      <c r="AF54" s="1817"/>
      <c r="AG54" s="1817"/>
      <c r="AH54" s="1817"/>
      <c r="AI54" s="1817"/>
      <c r="AJ54" s="1817"/>
      <c r="AK54" s="1817"/>
      <c r="AL54" s="1817"/>
      <c r="AM54" s="1817"/>
      <c r="AN54" s="1817"/>
      <c r="AO54" s="1817"/>
      <c r="AP54" s="1817"/>
      <c r="AQ54" s="1817"/>
      <c r="AR54" s="1817"/>
      <c r="AS54" s="1817"/>
      <c r="AT54" s="1817"/>
      <c r="AU54" s="1817"/>
      <c r="AV54" s="1817"/>
      <c r="AW54" s="1817"/>
      <c r="AX54" s="1817"/>
      <c r="AY54" s="1818"/>
      <c r="AZ54" s="2242"/>
      <c r="BA54" s="1817"/>
      <c r="BB54" s="1817"/>
      <c r="BC54" s="1817"/>
      <c r="BD54" s="1817"/>
      <c r="BE54" s="1817"/>
      <c r="BF54" s="1817"/>
      <c r="BG54" s="1817"/>
      <c r="BH54" s="1817"/>
      <c r="BI54" s="1817"/>
      <c r="BJ54" s="1817"/>
      <c r="BK54" s="1817"/>
      <c r="BL54" s="1817"/>
      <c r="BM54" s="1817"/>
      <c r="BN54" s="1817"/>
      <c r="BO54" s="1817"/>
      <c r="BP54" s="1817"/>
      <c r="BQ54" s="1817"/>
      <c r="BR54" s="1817"/>
      <c r="BS54" s="1817"/>
      <c r="BT54" s="1817"/>
      <c r="BU54" s="1817"/>
      <c r="BV54" s="1817"/>
      <c r="BW54" s="1817"/>
      <c r="BX54" s="1817"/>
      <c r="BY54" s="1817"/>
      <c r="BZ54" s="1817"/>
      <c r="CA54" s="1817"/>
      <c r="CB54" s="1817"/>
      <c r="CC54" s="1817"/>
      <c r="CD54" s="1817"/>
      <c r="CE54" s="1817"/>
      <c r="CF54" s="1817"/>
      <c r="CG54" s="1817"/>
      <c r="CH54" s="1817"/>
      <c r="CI54" s="1817"/>
      <c r="CJ54" s="1817"/>
      <c r="CK54" s="1817"/>
      <c r="CL54" s="1817"/>
      <c r="CM54" s="1817"/>
      <c r="CN54" s="1817"/>
      <c r="CO54" s="1817"/>
      <c r="CP54" s="1818"/>
      <c r="CQ54" s="2242"/>
      <c r="CR54" s="1817"/>
      <c r="CS54" s="1817"/>
      <c r="CT54" s="1817"/>
      <c r="CU54" s="1817"/>
      <c r="CV54" s="1817"/>
      <c r="CW54" s="1817"/>
      <c r="CX54" s="1817"/>
      <c r="CY54" s="1817"/>
      <c r="CZ54" s="1817"/>
      <c r="DA54" s="1817"/>
      <c r="DB54" s="1817"/>
      <c r="DC54" s="1817"/>
      <c r="DD54" s="1817"/>
      <c r="DE54" s="1817"/>
      <c r="DF54" s="1817"/>
      <c r="DG54" s="1817"/>
      <c r="DH54" s="1817"/>
      <c r="DI54" s="1817"/>
      <c r="DJ54" s="1817"/>
      <c r="DK54" s="1817"/>
      <c r="DL54" s="1817"/>
      <c r="DM54" s="1817"/>
      <c r="DN54" s="1817"/>
      <c r="DO54" s="1817"/>
      <c r="DP54" s="1817"/>
      <c r="DQ54" s="1817"/>
      <c r="DR54" s="1817"/>
      <c r="DS54" s="1817"/>
      <c r="DT54" s="1817"/>
      <c r="DU54" s="1817"/>
      <c r="DV54" s="1817"/>
      <c r="DW54" s="1817"/>
      <c r="DX54" s="1817"/>
      <c r="DY54" s="1817"/>
      <c r="DZ54" s="1817"/>
      <c r="EA54" s="1817"/>
      <c r="EB54" s="1817"/>
      <c r="EC54" s="1817"/>
      <c r="ED54" s="1817"/>
      <c r="EE54" s="1817"/>
      <c r="EF54" s="1817"/>
      <c r="EG54" s="1818"/>
    </row>
    <row r="55" spans="1:137" ht="30" customHeight="1">
      <c r="A55" s="188"/>
      <c r="B55" s="112"/>
      <c r="C55" s="112"/>
      <c r="D55" s="112"/>
      <c r="E55" s="112"/>
      <c r="F55" s="112"/>
      <c r="G55" s="112"/>
      <c r="H55" s="129"/>
      <c r="I55" s="129"/>
      <c r="J55" s="129"/>
      <c r="K55" s="129"/>
      <c r="L55" s="129"/>
      <c r="M55" s="129"/>
      <c r="N55" s="129"/>
      <c r="O55" s="129"/>
      <c r="P55" s="129"/>
      <c r="Q55" s="144"/>
      <c r="R55" s="144"/>
      <c r="S55" s="144"/>
      <c r="T55" s="144"/>
      <c r="U55" s="144"/>
      <c r="V55" s="144"/>
      <c r="W55" s="144"/>
      <c r="X55" s="144"/>
      <c r="Y55" s="144"/>
      <c r="Z55" s="220"/>
      <c r="AA55" s="220"/>
      <c r="AB55" s="220"/>
      <c r="AC55" s="220"/>
      <c r="AD55" s="220"/>
      <c r="AE55" s="220"/>
      <c r="AF55" s="221"/>
      <c r="AG55" s="221"/>
      <c r="AH55" s="221"/>
      <c r="AI55" s="221"/>
      <c r="AJ55" s="221"/>
      <c r="AK55" s="221"/>
      <c r="AL55" s="221"/>
      <c r="AM55" s="221"/>
      <c r="AN55" s="221"/>
      <c r="AO55" s="221"/>
      <c r="AP55" s="221"/>
      <c r="AQ55" s="221"/>
      <c r="AR55" s="221"/>
      <c r="AS55" s="221"/>
      <c r="AT55" s="221"/>
      <c r="AU55" s="221"/>
      <c r="AV55" s="221"/>
      <c r="AW55" s="221"/>
      <c r="AX55" s="221"/>
      <c r="AY55" s="169"/>
      <c r="AZ55" s="213"/>
      <c r="BA55" s="213"/>
      <c r="BB55" s="213"/>
      <c r="BC55" s="213"/>
      <c r="BD55" s="213"/>
      <c r="BE55" s="213"/>
      <c r="BF55" s="213"/>
      <c r="BG55" s="213"/>
      <c r="BH55" s="213"/>
      <c r="BI55" s="214"/>
      <c r="BJ55" s="214"/>
      <c r="BK55" s="214"/>
      <c r="BL55" s="214"/>
      <c r="BM55" s="214"/>
      <c r="BN55" s="214"/>
      <c r="BO55" s="214"/>
      <c r="BP55" s="214"/>
      <c r="BQ55" s="214"/>
      <c r="BR55" s="208"/>
      <c r="BS55" s="208"/>
      <c r="BT55" s="208"/>
      <c r="BU55" s="208"/>
      <c r="BV55" s="208"/>
      <c r="BW55" s="208"/>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169"/>
      <c r="CW55" s="169"/>
      <c r="CX55" s="169"/>
      <c r="CY55" s="169"/>
      <c r="CZ55" s="213"/>
      <c r="DA55" s="213"/>
      <c r="DB55" s="213"/>
      <c r="DC55" s="213"/>
      <c r="DD55" s="213"/>
      <c r="DE55" s="213"/>
      <c r="DF55" s="213"/>
      <c r="DG55" s="213"/>
      <c r="DH55" s="213"/>
      <c r="DI55" s="214"/>
      <c r="DJ55" s="214"/>
      <c r="DK55" s="214"/>
      <c r="DL55" s="214"/>
      <c r="DM55" s="214"/>
      <c r="DN55" s="214"/>
      <c r="DO55" s="214"/>
      <c r="DP55" s="214"/>
      <c r="DQ55" s="214"/>
      <c r="DR55" s="208"/>
      <c r="DS55" s="208"/>
      <c r="DT55" s="208"/>
      <c r="DU55" s="208"/>
      <c r="DV55" s="208"/>
      <c r="DW55" s="208"/>
      <c r="DX55" s="169"/>
      <c r="DY55" s="169"/>
      <c r="DZ55" s="169"/>
      <c r="EA55" s="169"/>
      <c r="EB55" s="169"/>
      <c r="EC55" s="169"/>
      <c r="ED55" s="169"/>
      <c r="EE55" s="169"/>
      <c r="EF55" s="169"/>
      <c r="EG55" s="217"/>
    </row>
    <row r="56" spans="1:137" ht="23.25" customHeight="1">
      <c r="A56" s="1316" t="s">
        <v>40</v>
      </c>
      <c r="B56" s="1317"/>
      <c r="C56" s="1317"/>
      <c r="D56" s="1317"/>
      <c r="E56" s="1317"/>
      <c r="F56" s="1317"/>
      <c r="G56" s="200"/>
      <c r="H56" s="2142" t="str">
        <f>行政事業レビューシート!G251</f>
        <v>政府間の協力のみならず、民間企業や研究機関などが担う経済・ビジネス面の連携及び最先端の技術における研究・開発、更には国民同士の幅広い草の根レベルでの交流を活性化させ、米国の各州・地域が直面する多種多様な社会課題を解決に導く等のさらなる日米連携につなげていく。</v>
      </c>
      <c r="I56" s="1815"/>
      <c r="J56" s="1815"/>
      <c r="K56" s="1815"/>
      <c r="L56" s="1815"/>
      <c r="M56" s="1815"/>
      <c r="N56" s="1815"/>
      <c r="O56" s="1815"/>
      <c r="P56" s="1815"/>
      <c r="Q56" s="1815"/>
      <c r="R56" s="1815"/>
      <c r="S56" s="1815"/>
      <c r="T56" s="1815"/>
      <c r="U56" s="1815"/>
      <c r="V56" s="1815"/>
      <c r="W56" s="1815"/>
      <c r="X56" s="1815"/>
      <c r="Y56" s="1815"/>
      <c r="Z56" s="1815"/>
      <c r="AA56" s="1815"/>
      <c r="AB56" s="1815"/>
      <c r="AC56" s="1815"/>
      <c r="AD56" s="1815"/>
      <c r="AE56" s="1815"/>
      <c r="AF56" s="1815"/>
      <c r="AG56" s="1815"/>
      <c r="AH56" s="1815"/>
      <c r="AI56" s="1815"/>
      <c r="AJ56" s="1815"/>
      <c r="AK56" s="1815"/>
      <c r="AL56" s="1815"/>
      <c r="AM56" s="1815"/>
      <c r="AN56" s="1815"/>
      <c r="AO56" s="1815"/>
      <c r="AP56" s="1815"/>
      <c r="AQ56" s="1815"/>
      <c r="AR56" s="1815"/>
      <c r="AS56" s="1815"/>
      <c r="AT56" s="1815"/>
      <c r="AU56" s="1815"/>
      <c r="AV56" s="1815"/>
      <c r="AW56" s="1815"/>
      <c r="AX56" s="1815"/>
      <c r="AY56" s="1815"/>
      <c r="AZ56" s="1815"/>
      <c r="BA56" s="1815"/>
      <c r="BB56" s="1815"/>
      <c r="BC56" s="1815"/>
      <c r="BD56" s="1815"/>
      <c r="BE56" s="1815"/>
      <c r="BF56" s="1815"/>
      <c r="BG56" s="1815"/>
      <c r="BH56" s="1815"/>
      <c r="BI56" s="1815"/>
      <c r="BJ56" s="1815"/>
      <c r="BK56" s="1815"/>
      <c r="BL56" s="1815"/>
      <c r="BM56" s="1815"/>
      <c r="BN56" s="1815"/>
      <c r="BO56" s="1815"/>
      <c r="BP56" s="1815"/>
      <c r="BQ56" s="1815"/>
      <c r="BR56" s="1815"/>
      <c r="BS56" s="1815"/>
      <c r="BT56" s="1815"/>
      <c r="BU56" s="1815"/>
      <c r="BV56" s="1815"/>
      <c r="BW56" s="1815"/>
      <c r="BX56" s="1815"/>
      <c r="BY56" s="1815"/>
      <c r="BZ56" s="1815"/>
      <c r="CA56" s="1815"/>
      <c r="CB56" s="1815"/>
      <c r="CC56" s="1815"/>
      <c r="CD56" s="1815"/>
      <c r="CE56" s="1815"/>
      <c r="CF56" s="1815"/>
      <c r="CG56" s="1815"/>
      <c r="CH56" s="1815"/>
      <c r="CI56" s="1815"/>
      <c r="CJ56" s="1815"/>
      <c r="CK56" s="1815"/>
      <c r="CL56" s="1815"/>
      <c r="CM56" s="1815"/>
      <c r="CN56" s="1815"/>
      <c r="CO56" s="1815"/>
      <c r="CP56" s="1815"/>
      <c r="CQ56" s="1815"/>
      <c r="CR56" s="1815"/>
      <c r="CS56" s="1815"/>
      <c r="CT56" s="1815"/>
      <c r="CU56" s="1815"/>
      <c r="CV56" s="1815"/>
      <c r="CW56" s="1815"/>
      <c r="CX56" s="1815"/>
      <c r="CY56" s="1815"/>
      <c r="CZ56" s="1815"/>
      <c r="DA56" s="1815"/>
      <c r="DB56" s="1815"/>
      <c r="DC56" s="1815"/>
      <c r="DD56" s="1815"/>
      <c r="DE56" s="1815"/>
      <c r="DF56" s="1815"/>
      <c r="DG56" s="1815"/>
      <c r="DH56" s="1815"/>
      <c r="DI56" s="1815"/>
      <c r="DJ56" s="1815"/>
      <c r="DK56" s="1815"/>
      <c r="DL56" s="1815"/>
      <c r="DM56" s="1815"/>
      <c r="DN56" s="1815"/>
      <c r="DO56" s="1815"/>
      <c r="DP56" s="1815"/>
      <c r="DQ56" s="1815"/>
      <c r="DR56" s="1815"/>
      <c r="DS56" s="1815"/>
      <c r="DT56" s="1815"/>
      <c r="DU56" s="1815"/>
      <c r="DV56" s="1815"/>
      <c r="DW56" s="1815"/>
      <c r="DX56" s="1815"/>
      <c r="DY56" s="1815"/>
      <c r="DZ56" s="1815"/>
      <c r="EA56" s="1815"/>
      <c r="EB56" s="1815"/>
      <c r="EC56" s="1815"/>
      <c r="ED56" s="1815"/>
      <c r="EE56" s="1815"/>
      <c r="EF56" s="1815"/>
      <c r="EG56" s="1816"/>
    </row>
    <row r="57" spans="1:137" ht="23.25" customHeight="1">
      <c r="A57" s="1895"/>
      <c r="B57" s="1871"/>
      <c r="C57" s="1871"/>
      <c r="D57" s="1871"/>
      <c r="E57" s="1871"/>
      <c r="F57" s="1871"/>
      <c r="G57" s="201"/>
      <c r="H57" s="2155"/>
      <c r="I57" s="2013"/>
      <c r="J57" s="2013"/>
      <c r="K57" s="2013"/>
      <c r="L57" s="2013"/>
      <c r="M57" s="2013"/>
      <c r="N57" s="2013"/>
      <c r="O57" s="2013"/>
      <c r="P57" s="2013"/>
      <c r="Q57" s="2013"/>
      <c r="R57" s="2013"/>
      <c r="S57" s="2013"/>
      <c r="T57" s="2013"/>
      <c r="U57" s="2013"/>
      <c r="V57" s="2013"/>
      <c r="W57" s="2013"/>
      <c r="X57" s="2013"/>
      <c r="Y57" s="2013"/>
      <c r="Z57" s="2013"/>
      <c r="AA57" s="2013"/>
      <c r="AB57" s="2013"/>
      <c r="AC57" s="2013"/>
      <c r="AD57" s="2013"/>
      <c r="AE57" s="2013"/>
      <c r="AF57" s="2013"/>
      <c r="AG57" s="2013"/>
      <c r="AH57" s="2013"/>
      <c r="AI57" s="2013"/>
      <c r="AJ57" s="2013"/>
      <c r="AK57" s="2013"/>
      <c r="AL57" s="2013"/>
      <c r="AM57" s="2013"/>
      <c r="AN57" s="2013"/>
      <c r="AO57" s="2013"/>
      <c r="AP57" s="2013"/>
      <c r="AQ57" s="2013"/>
      <c r="AR57" s="2013"/>
      <c r="AS57" s="2013"/>
      <c r="AT57" s="2013"/>
      <c r="AU57" s="2013"/>
      <c r="AV57" s="2013"/>
      <c r="AW57" s="2013"/>
      <c r="AX57" s="2013"/>
      <c r="AY57" s="2013"/>
      <c r="AZ57" s="2013"/>
      <c r="BA57" s="2013"/>
      <c r="BB57" s="2013"/>
      <c r="BC57" s="2013"/>
      <c r="BD57" s="2013"/>
      <c r="BE57" s="2013"/>
      <c r="BF57" s="2013"/>
      <c r="BG57" s="2013"/>
      <c r="BH57" s="2013"/>
      <c r="BI57" s="2013"/>
      <c r="BJ57" s="2013"/>
      <c r="BK57" s="2013"/>
      <c r="BL57" s="2013"/>
      <c r="BM57" s="2013"/>
      <c r="BN57" s="2013"/>
      <c r="BO57" s="2013"/>
      <c r="BP57" s="2013"/>
      <c r="BQ57" s="2013"/>
      <c r="BR57" s="2013"/>
      <c r="BS57" s="2013"/>
      <c r="BT57" s="2013"/>
      <c r="BU57" s="2013"/>
      <c r="BV57" s="2013"/>
      <c r="BW57" s="2013"/>
      <c r="BX57" s="2013"/>
      <c r="BY57" s="2013"/>
      <c r="BZ57" s="2013"/>
      <c r="CA57" s="2013"/>
      <c r="CB57" s="2013"/>
      <c r="CC57" s="2013"/>
      <c r="CD57" s="2013"/>
      <c r="CE57" s="2013"/>
      <c r="CF57" s="2013"/>
      <c r="CG57" s="2013"/>
      <c r="CH57" s="2013"/>
      <c r="CI57" s="2013"/>
      <c r="CJ57" s="2013"/>
      <c r="CK57" s="2013"/>
      <c r="CL57" s="2013"/>
      <c r="CM57" s="2013"/>
      <c r="CN57" s="2013"/>
      <c r="CO57" s="2013"/>
      <c r="CP57" s="2013"/>
      <c r="CQ57" s="2013"/>
      <c r="CR57" s="2013"/>
      <c r="CS57" s="2013"/>
      <c r="CT57" s="2013"/>
      <c r="CU57" s="2013"/>
      <c r="CV57" s="2013"/>
      <c r="CW57" s="2013"/>
      <c r="CX57" s="2013"/>
      <c r="CY57" s="2013"/>
      <c r="CZ57" s="2013"/>
      <c r="DA57" s="2013"/>
      <c r="DB57" s="2013"/>
      <c r="DC57" s="2013"/>
      <c r="DD57" s="2013"/>
      <c r="DE57" s="2013"/>
      <c r="DF57" s="2013"/>
      <c r="DG57" s="2013"/>
      <c r="DH57" s="2013"/>
      <c r="DI57" s="2013"/>
      <c r="DJ57" s="2013"/>
      <c r="DK57" s="2013"/>
      <c r="DL57" s="2013"/>
      <c r="DM57" s="2013"/>
      <c r="DN57" s="2013"/>
      <c r="DO57" s="2013"/>
      <c r="DP57" s="2013"/>
      <c r="DQ57" s="2013"/>
      <c r="DR57" s="2013"/>
      <c r="DS57" s="2013"/>
      <c r="DT57" s="2013"/>
      <c r="DU57" s="2013"/>
      <c r="DV57" s="2013"/>
      <c r="DW57" s="2013"/>
      <c r="DX57" s="2013"/>
      <c r="DY57" s="2013"/>
      <c r="DZ57" s="2013"/>
      <c r="EA57" s="2013"/>
      <c r="EB57" s="2013"/>
      <c r="EC57" s="2013"/>
      <c r="ED57" s="2013"/>
      <c r="EE57" s="2013"/>
      <c r="EF57" s="2013"/>
      <c r="EG57" s="2014"/>
    </row>
    <row r="58" spans="1:137" ht="15" hidden="1" customHeight="1">
      <c r="A58" s="1901" t="s">
        <v>297</v>
      </c>
      <c r="B58" s="1902"/>
      <c r="C58" s="1902"/>
      <c r="D58" s="1902"/>
      <c r="E58" s="1902"/>
      <c r="F58" s="1903"/>
      <c r="G58" s="84"/>
      <c r="H58" s="1904"/>
      <c r="I58" s="2243" t="s">
        <v>219</v>
      </c>
      <c r="J58" s="2244"/>
      <c r="K58" s="2244"/>
      <c r="L58" s="2244"/>
      <c r="M58" s="2244"/>
      <c r="N58" s="2244"/>
      <c r="O58" s="2244"/>
      <c r="P58" s="2245"/>
      <c r="Q58" s="1472" t="s">
        <v>87</v>
      </c>
      <c r="R58" s="1473"/>
      <c r="S58" s="1473"/>
      <c r="T58" s="1473"/>
      <c r="U58" s="1473"/>
      <c r="V58" s="1473"/>
      <c r="W58" s="1474"/>
      <c r="X58" s="1907" t="s">
        <v>132</v>
      </c>
      <c r="Y58" s="1474"/>
      <c r="Z58" s="1908"/>
      <c r="AA58" s="1908"/>
      <c r="AB58" s="1909"/>
      <c r="AC58" s="1472" t="s">
        <v>48</v>
      </c>
      <c r="AD58" s="1473"/>
      <c r="AE58" s="1474"/>
      <c r="AF58" s="1912" t="s">
        <v>246</v>
      </c>
      <c r="AG58" s="1912"/>
      <c r="AH58" s="1912"/>
      <c r="AI58" s="1912"/>
      <c r="AJ58" s="1912" t="s">
        <v>203</v>
      </c>
      <c r="AK58" s="1912"/>
      <c r="AL58" s="1912"/>
      <c r="AM58" s="1912"/>
      <c r="AN58" s="1912" t="s">
        <v>376</v>
      </c>
      <c r="AO58" s="1912"/>
      <c r="AP58" s="1912"/>
      <c r="AQ58" s="1912"/>
      <c r="AR58" s="1472" t="s">
        <v>371</v>
      </c>
      <c r="AS58" s="1473"/>
      <c r="AT58" s="1473"/>
      <c r="AU58" s="1474"/>
      <c r="AV58" s="1475" t="s">
        <v>263</v>
      </c>
      <c r="AW58" s="1475"/>
      <c r="AX58" s="1475"/>
      <c r="AY58" s="1476"/>
      <c r="AZ58" s="1904"/>
      <c r="BA58" s="1473" t="s">
        <v>219</v>
      </c>
      <c r="BB58" s="1473"/>
      <c r="BC58" s="1473"/>
      <c r="BD58" s="1473"/>
      <c r="BE58" s="1473"/>
      <c r="BF58" s="1473"/>
      <c r="BG58" s="1473"/>
      <c r="BH58" s="1474"/>
      <c r="BI58" s="1472" t="s">
        <v>87</v>
      </c>
      <c r="BJ58" s="1473"/>
      <c r="BK58" s="1473"/>
      <c r="BL58" s="1473"/>
      <c r="BM58" s="1473"/>
      <c r="BN58" s="1473"/>
      <c r="BO58" s="1474"/>
      <c r="BP58" s="1907" t="s">
        <v>132</v>
      </c>
      <c r="BQ58" s="1474"/>
      <c r="BR58" s="1908"/>
      <c r="BS58" s="1908"/>
      <c r="BT58" s="1909"/>
      <c r="BU58" s="1472" t="s">
        <v>48</v>
      </c>
      <c r="BV58" s="1473"/>
      <c r="BW58" s="1474"/>
      <c r="BX58" s="1912" t="s">
        <v>246</v>
      </c>
      <c r="BY58" s="1912"/>
      <c r="BZ58" s="1912"/>
      <c r="CA58" s="1912"/>
      <c r="CB58" s="1912" t="s">
        <v>203</v>
      </c>
      <c r="CC58" s="1912"/>
      <c r="CD58" s="1912"/>
      <c r="CE58" s="1912"/>
      <c r="CF58" s="1912" t="s">
        <v>376</v>
      </c>
      <c r="CG58" s="1912"/>
      <c r="CH58" s="1912"/>
      <c r="CI58" s="1912"/>
      <c r="CJ58" s="1912"/>
      <c r="CK58" s="1912"/>
      <c r="CL58" s="1912"/>
      <c r="CM58" s="1912"/>
      <c r="CN58" s="1912"/>
      <c r="CO58" s="1912"/>
      <c r="CP58" s="1912"/>
      <c r="CQ58" s="1912"/>
      <c r="CR58" s="1912"/>
      <c r="CS58" s="1912"/>
      <c r="CT58" s="1912"/>
      <c r="CU58" s="1912"/>
      <c r="CV58" s="1912"/>
      <c r="CW58" s="1912"/>
      <c r="CX58" s="1912"/>
      <c r="CY58" s="1912"/>
      <c r="CZ58" s="1912"/>
      <c r="DA58" s="1912"/>
      <c r="DB58" s="1472" t="s">
        <v>371</v>
      </c>
      <c r="DC58" s="1473"/>
      <c r="DD58" s="1473"/>
      <c r="DE58" s="1474"/>
      <c r="DF58" s="1475" t="s">
        <v>263</v>
      </c>
      <c r="DG58" s="1475"/>
      <c r="DH58" s="1475"/>
      <c r="DI58" s="1476"/>
      <c r="DJ58">
        <f>COUNTA($I$60)</f>
        <v>0</v>
      </c>
    </row>
    <row r="59" spans="1:137" ht="15" hidden="1" customHeight="1">
      <c r="A59" s="1901"/>
      <c r="B59" s="1902"/>
      <c r="C59" s="1902"/>
      <c r="D59" s="1902"/>
      <c r="E59" s="1902"/>
      <c r="F59" s="1903"/>
      <c r="G59" s="84"/>
      <c r="H59" s="1905"/>
      <c r="I59" s="1906"/>
      <c r="J59" s="1479"/>
      <c r="K59" s="1479"/>
      <c r="L59" s="1479"/>
      <c r="M59" s="1479"/>
      <c r="N59" s="1479"/>
      <c r="O59" s="1479"/>
      <c r="P59" s="1480"/>
      <c r="Q59" s="1906"/>
      <c r="R59" s="1479"/>
      <c r="S59" s="1479"/>
      <c r="T59" s="1479"/>
      <c r="U59" s="1479"/>
      <c r="V59" s="1479"/>
      <c r="W59" s="1480"/>
      <c r="X59" s="1906"/>
      <c r="Y59" s="1480"/>
      <c r="Z59" s="1910"/>
      <c r="AA59" s="1910"/>
      <c r="AB59" s="1911"/>
      <c r="AC59" s="1906"/>
      <c r="AD59" s="1479"/>
      <c r="AE59" s="1480"/>
      <c r="AF59" s="1757"/>
      <c r="AG59" s="1757"/>
      <c r="AH59" s="1757"/>
      <c r="AI59" s="1757"/>
      <c r="AJ59" s="1757"/>
      <c r="AK59" s="1757"/>
      <c r="AL59" s="1757"/>
      <c r="AM59" s="1757"/>
      <c r="AN59" s="1757"/>
      <c r="AO59" s="1757"/>
      <c r="AP59" s="1757"/>
      <c r="AQ59" s="1757"/>
      <c r="AR59" s="1477"/>
      <c r="AS59" s="1478"/>
      <c r="AT59" s="1479" t="s">
        <v>372</v>
      </c>
      <c r="AU59" s="1480"/>
      <c r="AV59" s="1481"/>
      <c r="AW59" s="1481"/>
      <c r="AX59" s="1479" t="s">
        <v>310</v>
      </c>
      <c r="AY59" s="1482"/>
      <c r="AZ59" s="1905"/>
      <c r="BA59" s="1479"/>
      <c r="BB59" s="1479"/>
      <c r="BC59" s="1479"/>
      <c r="BD59" s="1479"/>
      <c r="BE59" s="1479"/>
      <c r="BF59" s="1479"/>
      <c r="BG59" s="1479"/>
      <c r="BH59" s="1480"/>
      <c r="BI59" s="1906"/>
      <c r="BJ59" s="1479"/>
      <c r="BK59" s="1479"/>
      <c r="BL59" s="1479"/>
      <c r="BM59" s="1479"/>
      <c r="BN59" s="1479"/>
      <c r="BO59" s="1480"/>
      <c r="BP59" s="1906"/>
      <c r="BQ59" s="1480"/>
      <c r="BR59" s="1910"/>
      <c r="BS59" s="1910"/>
      <c r="BT59" s="1911"/>
      <c r="BU59" s="1906"/>
      <c r="BV59" s="1479"/>
      <c r="BW59" s="1480"/>
      <c r="BX59" s="1757"/>
      <c r="BY59" s="1757"/>
      <c r="BZ59" s="1757"/>
      <c r="CA59" s="1757"/>
      <c r="CB59" s="1757"/>
      <c r="CC59" s="1757"/>
      <c r="CD59" s="1757"/>
      <c r="CE59" s="1757"/>
      <c r="CF59" s="1757"/>
      <c r="CG59" s="1757"/>
      <c r="CH59" s="1757"/>
      <c r="CI59" s="1757"/>
      <c r="CJ59" s="1757"/>
      <c r="CK59" s="1757"/>
      <c r="CL59" s="1757"/>
      <c r="CM59" s="1757"/>
      <c r="CN59" s="1757"/>
      <c r="CO59" s="1757"/>
      <c r="CP59" s="1757"/>
      <c r="CQ59" s="1757"/>
      <c r="CR59" s="1757"/>
      <c r="CS59" s="1757"/>
      <c r="CT59" s="1757"/>
      <c r="CU59" s="1757"/>
      <c r="CV59" s="1757"/>
      <c r="CW59" s="1757"/>
      <c r="CX59" s="1757"/>
      <c r="CY59" s="1757"/>
      <c r="CZ59" s="1757"/>
      <c r="DA59" s="1757"/>
      <c r="DB59" s="1477"/>
      <c r="DC59" s="1478"/>
      <c r="DD59" s="1479" t="s">
        <v>372</v>
      </c>
      <c r="DE59" s="1480"/>
      <c r="DF59" s="1481"/>
      <c r="DG59" s="1481"/>
      <c r="DH59" s="1479" t="s">
        <v>310</v>
      </c>
      <c r="DI59" s="1482"/>
      <c r="DJ59">
        <f t="shared" ref="DJ59:DJ65" si="0">$DJ$58</f>
        <v>0</v>
      </c>
    </row>
    <row r="60" spans="1:137" ht="19.5" hidden="1" customHeight="1">
      <c r="A60" s="1901"/>
      <c r="B60" s="1902"/>
      <c r="C60" s="1902"/>
      <c r="D60" s="1902"/>
      <c r="E60" s="1902"/>
      <c r="F60" s="1903"/>
      <c r="G60" s="84"/>
      <c r="H60" s="1913" t="s">
        <v>378</v>
      </c>
      <c r="I60" s="1916"/>
      <c r="J60" s="1917"/>
      <c r="K60" s="1917"/>
      <c r="L60" s="1917"/>
      <c r="M60" s="1917"/>
      <c r="N60" s="1917"/>
      <c r="O60" s="1917"/>
      <c r="P60" s="1918"/>
      <c r="Q60" s="1916"/>
      <c r="R60" s="1917"/>
      <c r="S60" s="1917"/>
      <c r="T60" s="1917"/>
      <c r="U60" s="1917"/>
      <c r="V60" s="1917"/>
      <c r="W60" s="1918"/>
      <c r="X60" s="1922"/>
      <c r="Y60" s="1923"/>
      <c r="Z60" s="1483" t="s">
        <v>55</v>
      </c>
      <c r="AA60" s="1483"/>
      <c r="AB60" s="1484"/>
      <c r="AC60" s="1485" t="s">
        <v>97</v>
      </c>
      <c r="AD60" s="1485"/>
      <c r="AE60" s="1485"/>
      <c r="AF60" s="1461"/>
      <c r="AG60" s="1462"/>
      <c r="AH60" s="1462"/>
      <c r="AI60" s="1462"/>
      <c r="AJ60" s="1461"/>
      <c r="AK60" s="1462"/>
      <c r="AL60" s="1462"/>
      <c r="AM60" s="1462"/>
      <c r="AN60" s="1461"/>
      <c r="AO60" s="1462"/>
      <c r="AP60" s="1462"/>
      <c r="AQ60" s="1462"/>
      <c r="AR60" s="1461"/>
      <c r="AS60" s="1462"/>
      <c r="AT60" s="1462"/>
      <c r="AU60" s="1463"/>
      <c r="AV60" s="1462"/>
      <c r="AW60" s="1462"/>
      <c r="AX60" s="1462"/>
      <c r="AY60" s="1464"/>
      <c r="AZ60" s="1913" t="s">
        <v>378</v>
      </c>
      <c r="BA60" s="1916"/>
      <c r="BB60" s="1917"/>
      <c r="BC60" s="1917"/>
      <c r="BD60" s="1917"/>
      <c r="BE60" s="1917"/>
      <c r="BF60" s="1917"/>
      <c r="BG60" s="1917"/>
      <c r="BH60" s="1918"/>
      <c r="BI60" s="1916"/>
      <c r="BJ60" s="1917"/>
      <c r="BK60" s="1917"/>
      <c r="BL60" s="1917"/>
      <c r="BM60" s="1917"/>
      <c r="BN60" s="1917"/>
      <c r="BO60" s="1918"/>
      <c r="BP60" s="1922"/>
      <c r="BQ60" s="1923"/>
      <c r="BR60" s="1483" t="s">
        <v>55</v>
      </c>
      <c r="BS60" s="1483"/>
      <c r="BT60" s="1484"/>
      <c r="BU60" s="1485" t="s">
        <v>97</v>
      </c>
      <c r="BV60" s="1485"/>
      <c r="BW60" s="1485"/>
      <c r="BX60" s="1461"/>
      <c r="BY60" s="1462"/>
      <c r="BZ60" s="1462"/>
      <c r="CA60" s="1462"/>
      <c r="CB60" s="1461"/>
      <c r="CC60" s="1462"/>
      <c r="CD60" s="1462"/>
      <c r="CE60" s="1462"/>
      <c r="CF60" s="1461"/>
      <c r="CG60" s="1462"/>
      <c r="CH60" s="1462"/>
      <c r="CI60" s="1462"/>
      <c r="CJ60" s="1462"/>
      <c r="CK60" s="1462"/>
      <c r="CL60" s="1462"/>
      <c r="CM60" s="1462"/>
      <c r="CN60" s="1462"/>
      <c r="CO60" s="1462"/>
      <c r="CP60" s="1462"/>
      <c r="CQ60" s="1462"/>
      <c r="CR60" s="1462"/>
      <c r="CS60" s="1462"/>
      <c r="CT60" s="1462"/>
      <c r="CU60" s="1462"/>
      <c r="CV60" s="1462"/>
      <c r="CW60" s="1462"/>
      <c r="CX60" s="1462"/>
      <c r="CY60" s="1462"/>
      <c r="CZ60" s="1462"/>
      <c r="DA60" s="1462"/>
      <c r="DB60" s="1461"/>
      <c r="DC60" s="1462"/>
      <c r="DD60" s="1462"/>
      <c r="DE60" s="1463"/>
      <c r="DF60" s="1462"/>
      <c r="DG60" s="1462"/>
      <c r="DH60" s="1462"/>
      <c r="DI60" s="1464"/>
      <c r="DJ60">
        <f t="shared" si="0"/>
        <v>0</v>
      </c>
    </row>
    <row r="61" spans="1:137" ht="19.5" hidden="1" customHeight="1">
      <c r="A61" s="1901"/>
      <c r="B61" s="1902"/>
      <c r="C61" s="1902"/>
      <c r="D61" s="1902"/>
      <c r="E61" s="1902"/>
      <c r="F61" s="1903"/>
      <c r="G61" s="84"/>
      <c r="H61" s="1914"/>
      <c r="I61" s="1919"/>
      <c r="J61" s="1920"/>
      <c r="K61" s="1920"/>
      <c r="L61" s="1920"/>
      <c r="M61" s="1920"/>
      <c r="N61" s="1920"/>
      <c r="O61" s="1920"/>
      <c r="P61" s="1921"/>
      <c r="Q61" s="1919"/>
      <c r="R61" s="1920"/>
      <c r="S61" s="1920"/>
      <c r="T61" s="1920"/>
      <c r="U61" s="1920"/>
      <c r="V61" s="1920"/>
      <c r="W61" s="1921"/>
      <c r="X61" s="1924"/>
      <c r="Y61" s="1925"/>
      <c r="Z61" s="1486" t="s">
        <v>102</v>
      </c>
      <c r="AA61" s="1486"/>
      <c r="AB61" s="1487"/>
      <c r="AC61" s="1498" t="s">
        <v>97</v>
      </c>
      <c r="AD61" s="1498"/>
      <c r="AE61" s="1498"/>
      <c r="AF61" s="1461"/>
      <c r="AG61" s="1462"/>
      <c r="AH61" s="1462"/>
      <c r="AI61" s="1462"/>
      <c r="AJ61" s="1461"/>
      <c r="AK61" s="1462"/>
      <c r="AL61" s="1462"/>
      <c r="AM61" s="1462"/>
      <c r="AN61" s="1461"/>
      <c r="AO61" s="1462"/>
      <c r="AP61" s="1462"/>
      <c r="AQ61" s="1462"/>
      <c r="AR61" s="1461"/>
      <c r="AS61" s="1462"/>
      <c r="AT61" s="1462"/>
      <c r="AU61" s="1463"/>
      <c r="AV61" s="1462"/>
      <c r="AW61" s="1462"/>
      <c r="AX61" s="1462"/>
      <c r="AY61" s="1464"/>
      <c r="AZ61" s="1914"/>
      <c r="BA61" s="1919"/>
      <c r="BB61" s="1920"/>
      <c r="BC61" s="1920"/>
      <c r="BD61" s="1920"/>
      <c r="BE61" s="1920"/>
      <c r="BF61" s="1920"/>
      <c r="BG61" s="1920"/>
      <c r="BH61" s="1921"/>
      <c r="BI61" s="1919"/>
      <c r="BJ61" s="1920"/>
      <c r="BK61" s="1920"/>
      <c r="BL61" s="1920"/>
      <c r="BM61" s="1920"/>
      <c r="BN61" s="1920"/>
      <c r="BO61" s="1921"/>
      <c r="BP61" s="1924"/>
      <c r="BQ61" s="1925"/>
      <c r="BR61" s="1486" t="s">
        <v>102</v>
      </c>
      <c r="BS61" s="1486"/>
      <c r="BT61" s="1487"/>
      <c r="BU61" s="1498" t="s">
        <v>97</v>
      </c>
      <c r="BV61" s="1498"/>
      <c r="BW61" s="1498"/>
      <c r="BX61" s="1461"/>
      <c r="BY61" s="1462"/>
      <c r="BZ61" s="1462"/>
      <c r="CA61" s="1462"/>
      <c r="CB61" s="1461"/>
      <c r="CC61" s="1462"/>
      <c r="CD61" s="1462"/>
      <c r="CE61" s="1462"/>
      <c r="CF61" s="1461"/>
      <c r="CG61" s="1462"/>
      <c r="CH61" s="1462"/>
      <c r="CI61" s="1462"/>
      <c r="CJ61" s="1462"/>
      <c r="CK61" s="1462"/>
      <c r="CL61" s="1462"/>
      <c r="CM61" s="1462"/>
      <c r="CN61" s="1462"/>
      <c r="CO61" s="1462"/>
      <c r="CP61" s="1462"/>
      <c r="CQ61" s="1462"/>
      <c r="CR61" s="1462"/>
      <c r="CS61" s="1462"/>
      <c r="CT61" s="1462"/>
      <c r="CU61" s="1462"/>
      <c r="CV61" s="1462"/>
      <c r="CW61" s="1462"/>
      <c r="CX61" s="1462"/>
      <c r="CY61" s="1462"/>
      <c r="CZ61" s="1462"/>
      <c r="DA61" s="1462"/>
      <c r="DB61" s="1461"/>
      <c r="DC61" s="1462"/>
      <c r="DD61" s="1462"/>
      <c r="DE61" s="1463"/>
      <c r="DF61" s="1462"/>
      <c r="DG61" s="1462"/>
      <c r="DH61" s="1462"/>
      <c r="DI61" s="1464"/>
      <c r="DJ61">
        <f t="shared" si="0"/>
        <v>0</v>
      </c>
    </row>
    <row r="62" spans="1:137" ht="19.5" hidden="1" customHeight="1">
      <c r="A62" s="1901"/>
      <c r="B62" s="1902"/>
      <c r="C62" s="1902"/>
      <c r="D62" s="1902"/>
      <c r="E62" s="1902"/>
      <c r="F62" s="1903"/>
      <c r="G62" s="84"/>
      <c r="H62" s="1915"/>
      <c r="I62" s="2246"/>
      <c r="J62" s="2247"/>
      <c r="K62" s="2247"/>
      <c r="L62" s="2247"/>
      <c r="M62" s="2247"/>
      <c r="N62" s="2247"/>
      <c r="O62" s="2247"/>
      <c r="P62" s="2248"/>
      <c r="Q62" s="1919"/>
      <c r="R62" s="1920"/>
      <c r="S62" s="1920"/>
      <c r="T62" s="1920"/>
      <c r="U62" s="1920"/>
      <c r="V62" s="1920"/>
      <c r="W62" s="1921"/>
      <c r="X62" s="1926"/>
      <c r="Y62" s="1927"/>
      <c r="Z62" s="1486" t="s">
        <v>57</v>
      </c>
      <c r="AA62" s="1486"/>
      <c r="AB62" s="1487"/>
      <c r="AC62" s="1488" t="s">
        <v>52</v>
      </c>
      <c r="AD62" s="1488"/>
      <c r="AE62" s="1488"/>
      <c r="AF62" s="1489"/>
      <c r="AG62" s="1490"/>
      <c r="AH62" s="1490"/>
      <c r="AI62" s="1490"/>
      <c r="AJ62" s="1489"/>
      <c r="AK62" s="1490"/>
      <c r="AL62" s="1490"/>
      <c r="AM62" s="1490"/>
      <c r="AN62" s="1489"/>
      <c r="AO62" s="1490"/>
      <c r="AP62" s="1490"/>
      <c r="AQ62" s="1490"/>
      <c r="AR62" s="1461"/>
      <c r="AS62" s="1462"/>
      <c r="AT62" s="1462"/>
      <c r="AU62" s="1463"/>
      <c r="AV62" s="1462"/>
      <c r="AW62" s="1462"/>
      <c r="AX62" s="1462"/>
      <c r="AY62" s="1464"/>
      <c r="AZ62" s="1915"/>
      <c r="BA62" s="1919"/>
      <c r="BB62" s="1920"/>
      <c r="BC62" s="1920"/>
      <c r="BD62" s="1920"/>
      <c r="BE62" s="1920"/>
      <c r="BF62" s="1920"/>
      <c r="BG62" s="1920"/>
      <c r="BH62" s="1921"/>
      <c r="BI62" s="1919"/>
      <c r="BJ62" s="1920"/>
      <c r="BK62" s="1920"/>
      <c r="BL62" s="1920"/>
      <c r="BM62" s="1920"/>
      <c r="BN62" s="1920"/>
      <c r="BO62" s="1921"/>
      <c r="BP62" s="1926"/>
      <c r="BQ62" s="1927"/>
      <c r="BR62" s="1486" t="s">
        <v>57</v>
      </c>
      <c r="BS62" s="1486"/>
      <c r="BT62" s="1487"/>
      <c r="BU62" s="1488" t="s">
        <v>52</v>
      </c>
      <c r="BV62" s="1488"/>
      <c r="BW62" s="1488"/>
      <c r="BX62" s="1489"/>
      <c r="BY62" s="1490"/>
      <c r="BZ62" s="1490"/>
      <c r="CA62" s="1490"/>
      <c r="CB62" s="1489"/>
      <c r="CC62" s="1490"/>
      <c r="CD62" s="1490"/>
      <c r="CE62" s="1490"/>
      <c r="CF62" s="1489"/>
      <c r="CG62" s="1490"/>
      <c r="CH62" s="1490"/>
      <c r="CI62" s="1490"/>
      <c r="CJ62" s="1490"/>
      <c r="CK62" s="1490"/>
      <c r="CL62" s="1490"/>
      <c r="CM62" s="1490"/>
      <c r="CN62" s="1490"/>
      <c r="CO62" s="1490"/>
      <c r="CP62" s="1490"/>
      <c r="CQ62" s="1490"/>
      <c r="CR62" s="1490"/>
      <c r="CS62" s="1490"/>
      <c r="CT62" s="1490"/>
      <c r="CU62" s="1490"/>
      <c r="CV62" s="1490"/>
      <c r="CW62" s="1490"/>
      <c r="CX62" s="1490"/>
      <c r="CY62" s="1490"/>
      <c r="CZ62" s="1490"/>
      <c r="DA62" s="1490"/>
      <c r="DB62" s="1461"/>
      <c r="DC62" s="1462"/>
      <c r="DD62" s="1462"/>
      <c r="DE62" s="1463"/>
      <c r="DF62" s="1462"/>
      <c r="DG62" s="1462"/>
      <c r="DH62" s="1462"/>
      <c r="DI62" s="1464"/>
      <c r="DJ62">
        <f t="shared" si="0"/>
        <v>0</v>
      </c>
    </row>
    <row r="63" spans="1:137" ht="19.5" hidden="1" customHeight="1">
      <c r="A63" s="1901" t="s">
        <v>500</v>
      </c>
      <c r="B63" s="1902"/>
      <c r="C63" s="1902"/>
      <c r="D63" s="1902"/>
      <c r="E63" s="1902"/>
      <c r="F63" s="1903"/>
      <c r="G63" s="84"/>
      <c r="H63" s="1914" t="s">
        <v>363</v>
      </c>
      <c r="I63" s="1916"/>
      <c r="J63" s="1917"/>
      <c r="K63" s="1917"/>
      <c r="L63" s="1917"/>
      <c r="M63" s="1917"/>
      <c r="N63" s="1917"/>
      <c r="O63" s="1917"/>
      <c r="P63" s="1918"/>
      <c r="Q63" s="1929"/>
      <c r="R63" s="1929"/>
      <c r="S63" s="1929"/>
      <c r="T63" s="1929"/>
      <c r="U63" s="1929"/>
      <c r="V63" s="1929"/>
      <c r="W63" s="1929"/>
      <c r="X63" s="1932" t="s">
        <v>514</v>
      </c>
      <c r="Y63" s="1933"/>
      <c r="Z63" s="1483" t="s">
        <v>55</v>
      </c>
      <c r="AA63" s="1483"/>
      <c r="AB63" s="1484"/>
      <c r="AC63" s="1485" t="s">
        <v>97</v>
      </c>
      <c r="AD63" s="1485"/>
      <c r="AE63" s="1485"/>
      <c r="AF63" s="1461"/>
      <c r="AG63" s="1462"/>
      <c r="AH63" s="1462"/>
      <c r="AI63" s="1462"/>
      <c r="AJ63" s="1461"/>
      <c r="AK63" s="1462"/>
      <c r="AL63" s="1462"/>
      <c r="AM63" s="1462"/>
      <c r="AN63" s="1461"/>
      <c r="AO63" s="1462"/>
      <c r="AP63" s="1462"/>
      <c r="AQ63" s="1462"/>
      <c r="AR63" s="1461"/>
      <c r="AS63" s="1462"/>
      <c r="AT63" s="1462"/>
      <c r="AU63" s="1463"/>
      <c r="AV63" s="1462"/>
      <c r="AW63" s="1462"/>
      <c r="AX63" s="1462"/>
      <c r="AY63" s="1464"/>
      <c r="AZ63" s="1914" t="s">
        <v>363</v>
      </c>
      <c r="BA63" s="1929"/>
      <c r="BB63" s="1929"/>
      <c r="BC63" s="1929"/>
      <c r="BD63" s="1929"/>
      <c r="BE63" s="1929"/>
      <c r="BF63" s="1929"/>
      <c r="BG63" s="1929"/>
      <c r="BH63" s="1929"/>
      <c r="BI63" s="1929"/>
      <c r="BJ63" s="1929"/>
      <c r="BK63" s="1929"/>
      <c r="BL63" s="1929"/>
      <c r="BM63" s="1929"/>
      <c r="BN63" s="1929"/>
      <c r="BO63" s="1929"/>
      <c r="BP63" s="1932" t="s">
        <v>514</v>
      </c>
      <c r="BQ63" s="1933"/>
      <c r="BR63" s="1483" t="s">
        <v>55</v>
      </c>
      <c r="BS63" s="1483"/>
      <c r="BT63" s="1484"/>
      <c r="BU63" s="1485" t="s">
        <v>97</v>
      </c>
      <c r="BV63" s="1485"/>
      <c r="BW63" s="1485"/>
      <c r="BX63" s="1461"/>
      <c r="BY63" s="1462"/>
      <c r="BZ63" s="1462"/>
      <c r="CA63" s="1462"/>
      <c r="CB63" s="1461"/>
      <c r="CC63" s="1462"/>
      <c r="CD63" s="1462"/>
      <c r="CE63" s="1462"/>
      <c r="CF63" s="1461"/>
      <c r="CG63" s="1462"/>
      <c r="CH63" s="1462"/>
      <c r="CI63" s="1462"/>
      <c r="CJ63" s="1462"/>
      <c r="CK63" s="1462"/>
      <c r="CL63" s="1462"/>
      <c r="CM63" s="1462"/>
      <c r="CN63" s="1462"/>
      <c r="CO63" s="1462"/>
      <c r="CP63" s="1462"/>
      <c r="CQ63" s="1462"/>
      <c r="CR63" s="1462"/>
      <c r="CS63" s="1462"/>
      <c r="CT63" s="1462"/>
      <c r="CU63" s="1462"/>
      <c r="CV63" s="1462"/>
      <c r="CW63" s="1462"/>
      <c r="CX63" s="1462"/>
      <c r="CY63" s="1462"/>
      <c r="CZ63" s="1462"/>
      <c r="DA63" s="1462"/>
      <c r="DB63" s="1461"/>
      <c r="DC63" s="1462"/>
      <c r="DD63" s="1462"/>
      <c r="DE63" s="1463"/>
      <c r="DF63" s="1462"/>
      <c r="DG63" s="1462"/>
      <c r="DH63" s="1462"/>
      <c r="DI63" s="1464"/>
      <c r="DJ63">
        <f t="shared" si="0"/>
        <v>0</v>
      </c>
    </row>
    <row r="64" spans="1:137" ht="19.5" hidden="1" customHeight="1">
      <c r="A64" s="1901"/>
      <c r="B64" s="1902"/>
      <c r="C64" s="1902"/>
      <c r="D64" s="1902"/>
      <c r="E64" s="1902"/>
      <c r="F64" s="1903"/>
      <c r="G64" s="84"/>
      <c r="H64" s="1914"/>
      <c r="I64" s="1919"/>
      <c r="J64" s="1920"/>
      <c r="K64" s="1920"/>
      <c r="L64" s="1920"/>
      <c r="M64" s="1920"/>
      <c r="N64" s="1920"/>
      <c r="O64" s="1920"/>
      <c r="P64" s="1921"/>
      <c r="Q64" s="1930"/>
      <c r="R64" s="1930"/>
      <c r="S64" s="1930"/>
      <c r="T64" s="1930"/>
      <c r="U64" s="1930"/>
      <c r="V64" s="1930"/>
      <c r="W64" s="1930"/>
      <c r="X64" s="1934"/>
      <c r="Y64" s="1935"/>
      <c r="Z64" s="1486" t="s">
        <v>102</v>
      </c>
      <c r="AA64" s="1486"/>
      <c r="AB64" s="1487"/>
      <c r="AC64" s="1498" t="s">
        <v>97</v>
      </c>
      <c r="AD64" s="1498"/>
      <c r="AE64" s="1498"/>
      <c r="AF64" s="1461"/>
      <c r="AG64" s="1462"/>
      <c r="AH64" s="1462"/>
      <c r="AI64" s="1462"/>
      <c r="AJ64" s="1461"/>
      <c r="AK64" s="1462"/>
      <c r="AL64" s="1462"/>
      <c r="AM64" s="1462"/>
      <c r="AN64" s="1461"/>
      <c r="AO64" s="1462"/>
      <c r="AP64" s="1462"/>
      <c r="AQ64" s="1462"/>
      <c r="AR64" s="1461"/>
      <c r="AS64" s="1462"/>
      <c r="AT64" s="1462"/>
      <c r="AU64" s="1463"/>
      <c r="AV64" s="1462"/>
      <c r="AW64" s="1462"/>
      <c r="AX64" s="1462"/>
      <c r="AY64" s="1464"/>
      <c r="AZ64" s="1914"/>
      <c r="BA64" s="1930"/>
      <c r="BB64" s="1930"/>
      <c r="BC64" s="1930"/>
      <c r="BD64" s="1930"/>
      <c r="BE64" s="1930"/>
      <c r="BF64" s="1930"/>
      <c r="BG64" s="1930"/>
      <c r="BH64" s="1930"/>
      <c r="BI64" s="1930"/>
      <c r="BJ64" s="1930"/>
      <c r="BK64" s="1930"/>
      <c r="BL64" s="1930"/>
      <c r="BM64" s="1930"/>
      <c r="BN64" s="1930"/>
      <c r="BO64" s="1930"/>
      <c r="BP64" s="1934"/>
      <c r="BQ64" s="1935"/>
      <c r="BR64" s="1486" t="s">
        <v>102</v>
      </c>
      <c r="BS64" s="1486"/>
      <c r="BT64" s="1487"/>
      <c r="BU64" s="1498" t="s">
        <v>97</v>
      </c>
      <c r="BV64" s="1498"/>
      <c r="BW64" s="1498"/>
      <c r="BX64" s="1461"/>
      <c r="BY64" s="1462"/>
      <c r="BZ64" s="1462"/>
      <c r="CA64" s="1462"/>
      <c r="CB64" s="1461"/>
      <c r="CC64" s="1462"/>
      <c r="CD64" s="1462"/>
      <c r="CE64" s="1462"/>
      <c r="CF64" s="1461"/>
      <c r="CG64" s="1462"/>
      <c r="CH64" s="1462"/>
      <c r="CI64" s="1462"/>
      <c r="CJ64" s="1462"/>
      <c r="CK64" s="1462"/>
      <c r="CL64" s="1462"/>
      <c r="CM64" s="1462"/>
      <c r="CN64" s="1462"/>
      <c r="CO64" s="1462"/>
      <c r="CP64" s="1462"/>
      <c r="CQ64" s="1462"/>
      <c r="CR64" s="1462"/>
      <c r="CS64" s="1462"/>
      <c r="CT64" s="1462"/>
      <c r="CU64" s="1462"/>
      <c r="CV64" s="1462"/>
      <c r="CW64" s="1462"/>
      <c r="CX64" s="1462"/>
      <c r="CY64" s="1462"/>
      <c r="CZ64" s="1462"/>
      <c r="DA64" s="1462"/>
      <c r="DB64" s="1461"/>
      <c r="DC64" s="1462"/>
      <c r="DD64" s="1462"/>
      <c r="DE64" s="1463"/>
      <c r="DF64" s="1462"/>
      <c r="DG64" s="1462"/>
      <c r="DH64" s="1462"/>
      <c r="DI64" s="1464"/>
      <c r="DJ64">
        <f t="shared" si="0"/>
        <v>0</v>
      </c>
    </row>
    <row r="65" spans="1:114" ht="19.5" hidden="1" customHeight="1">
      <c r="A65" s="1928"/>
      <c r="B65" s="1511"/>
      <c r="C65" s="1511"/>
      <c r="D65" s="1511"/>
      <c r="E65" s="1511"/>
      <c r="F65" s="1512"/>
      <c r="G65" s="84"/>
      <c r="H65" s="1914"/>
      <c r="I65" s="2246"/>
      <c r="J65" s="2247"/>
      <c r="K65" s="2247"/>
      <c r="L65" s="2247"/>
      <c r="M65" s="2247"/>
      <c r="N65" s="2247"/>
      <c r="O65" s="2247"/>
      <c r="P65" s="2248"/>
      <c r="Q65" s="1931"/>
      <c r="R65" s="1931"/>
      <c r="S65" s="1931"/>
      <c r="T65" s="1931"/>
      <c r="U65" s="1931"/>
      <c r="V65" s="1931"/>
      <c r="W65" s="1931"/>
      <c r="X65" s="1936"/>
      <c r="Y65" s="1937"/>
      <c r="Z65" s="1486" t="s">
        <v>57</v>
      </c>
      <c r="AA65" s="1486"/>
      <c r="AB65" s="1487"/>
      <c r="AC65" s="1488" t="s">
        <v>52</v>
      </c>
      <c r="AD65" s="1488"/>
      <c r="AE65" s="1488"/>
      <c r="AF65" s="1489"/>
      <c r="AG65" s="1490"/>
      <c r="AH65" s="1490"/>
      <c r="AI65" s="1490"/>
      <c r="AJ65" s="1489"/>
      <c r="AK65" s="1490"/>
      <c r="AL65" s="1490"/>
      <c r="AM65" s="1490"/>
      <c r="AN65" s="1489"/>
      <c r="AO65" s="1490"/>
      <c r="AP65" s="1490"/>
      <c r="AQ65" s="1491"/>
      <c r="AR65" s="1461"/>
      <c r="AS65" s="1462"/>
      <c r="AT65" s="1462"/>
      <c r="AU65" s="1463"/>
      <c r="AV65" s="1462"/>
      <c r="AW65" s="1462"/>
      <c r="AX65" s="1462"/>
      <c r="AY65" s="1464"/>
      <c r="AZ65" s="1914"/>
      <c r="BA65" s="1931"/>
      <c r="BB65" s="1931"/>
      <c r="BC65" s="1931"/>
      <c r="BD65" s="1931"/>
      <c r="BE65" s="1931"/>
      <c r="BF65" s="1931"/>
      <c r="BG65" s="1931"/>
      <c r="BH65" s="1931"/>
      <c r="BI65" s="1931"/>
      <c r="BJ65" s="1931"/>
      <c r="BK65" s="1931"/>
      <c r="BL65" s="1931"/>
      <c r="BM65" s="1931"/>
      <c r="BN65" s="1931"/>
      <c r="BO65" s="1931"/>
      <c r="BP65" s="1936"/>
      <c r="BQ65" s="1937"/>
      <c r="BR65" s="1486" t="s">
        <v>57</v>
      </c>
      <c r="BS65" s="1486"/>
      <c r="BT65" s="1487"/>
      <c r="BU65" s="1488" t="s">
        <v>52</v>
      </c>
      <c r="BV65" s="1488"/>
      <c r="BW65" s="1488"/>
      <c r="BX65" s="1489"/>
      <c r="BY65" s="1490"/>
      <c r="BZ65" s="1490"/>
      <c r="CA65" s="1490"/>
      <c r="CB65" s="1489"/>
      <c r="CC65" s="1490"/>
      <c r="CD65" s="1490"/>
      <c r="CE65" s="1490"/>
      <c r="CF65" s="1489"/>
      <c r="CG65" s="1490"/>
      <c r="CH65" s="1490"/>
      <c r="CI65" s="1490"/>
      <c r="CJ65" s="1490"/>
      <c r="CK65" s="1490"/>
      <c r="CL65" s="1490"/>
      <c r="CM65" s="1490"/>
      <c r="CN65" s="1490"/>
      <c r="CO65" s="1490"/>
      <c r="CP65" s="1490"/>
      <c r="CQ65" s="1490"/>
      <c r="CR65" s="1490"/>
      <c r="CS65" s="1490"/>
      <c r="CT65" s="1490"/>
      <c r="CU65" s="1490"/>
      <c r="CV65" s="1490"/>
      <c r="CW65" s="1490"/>
      <c r="CX65" s="1490"/>
      <c r="CY65" s="1490"/>
      <c r="CZ65" s="1490"/>
      <c r="DA65" s="1491"/>
      <c r="DB65" s="1461"/>
      <c r="DC65" s="1462"/>
      <c r="DD65" s="1462"/>
      <c r="DE65" s="1463"/>
      <c r="DF65" s="1462"/>
      <c r="DG65" s="1462"/>
      <c r="DH65" s="1462"/>
      <c r="DI65" s="1464"/>
      <c r="DJ65">
        <f t="shared" si="0"/>
        <v>0</v>
      </c>
    </row>
    <row r="66" spans="1:114" ht="10.5" hidden="1" customHeight="1">
      <c r="A66" s="1979" t="s">
        <v>297</v>
      </c>
      <c r="B66" s="1980"/>
      <c r="C66" s="1980"/>
      <c r="D66" s="1980"/>
      <c r="E66" s="1980"/>
      <c r="F66" s="1981"/>
      <c r="G66" s="86"/>
      <c r="H66" s="1982"/>
      <c r="I66" s="1492" t="s">
        <v>219</v>
      </c>
      <c r="J66" s="1493"/>
      <c r="K66" s="1493"/>
      <c r="L66" s="1493"/>
      <c r="M66" s="1493"/>
      <c r="N66" s="1493"/>
      <c r="O66" s="1493"/>
      <c r="P66" s="1494"/>
      <c r="Q66" s="1492" t="s">
        <v>87</v>
      </c>
      <c r="R66" s="1493"/>
      <c r="S66" s="1493"/>
      <c r="T66" s="1493"/>
      <c r="U66" s="1493"/>
      <c r="V66" s="1493"/>
      <c r="W66" s="1493"/>
      <c r="X66" s="1493"/>
      <c r="Y66" s="1494"/>
      <c r="Z66" s="1984"/>
      <c r="AA66" s="1985"/>
      <c r="AB66" s="1986"/>
      <c r="AC66" s="1990" t="s">
        <v>48</v>
      </c>
      <c r="AD66" s="1991"/>
      <c r="AE66" s="1992"/>
      <c r="AF66" s="1713" t="s">
        <v>246</v>
      </c>
      <c r="AG66" s="1713"/>
      <c r="AH66" s="1713"/>
      <c r="AI66" s="1713"/>
      <c r="AJ66" s="1757" t="s">
        <v>203</v>
      </c>
      <c r="AK66" s="1757"/>
      <c r="AL66" s="1757"/>
      <c r="AM66" s="1757"/>
      <c r="AN66" s="1757" t="s">
        <v>376</v>
      </c>
      <c r="AO66" s="1757"/>
      <c r="AP66" s="1757"/>
      <c r="AQ66" s="1757"/>
      <c r="AR66" s="1492" t="s">
        <v>371</v>
      </c>
      <c r="AS66" s="1493"/>
      <c r="AT66" s="1493"/>
      <c r="AU66" s="1494"/>
      <c r="AV66" s="1495" t="s">
        <v>263</v>
      </c>
      <c r="AW66" s="1496"/>
      <c r="AX66" s="1496"/>
      <c r="AY66" s="1497"/>
      <c r="AZ66" s="1982"/>
      <c r="BA66" s="1493" t="s">
        <v>219</v>
      </c>
      <c r="BB66" s="1493"/>
      <c r="BC66" s="1493"/>
      <c r="BD66" s="1493"/>
      <c r="BE66" s="1493"/>
      <c r="BF66" s="1493"/>
      <c r="BG66" s="1493"/>
      <c r="BH66" s="1494"/>
      <c r="BI66" s="1492" t="s">
        <v>87</v>
      </c>
      <c r="BJ66" s="1493"/>
      <c r="BK66" s="1493"/>
      <c r="BL66" s="1493"/>
      <c r="BM66" s="1493"/>
      <c r="BN66" s="1493"/>
      <c r="BO66" s="1493"/>
      <c r="BP66" s="1493"/>
      <c r="BQ66" s="1494"/>
      <c r="BR66" s="1984"/>
      <c r="BS66" s="1985"/>
      <c r="BT66" s="1986"/>
      <c r="BU66" s="1990" t="s">
        <v>48</v>
      </c>
      <c r="BV66" s="1991"/>
      <c r="BW66" s="1992"/>
      <c r="BX66" s="1713" t="s">
        <v>246</v>
      </c>
      <c r="BY66" s="1713"/>
      <c r="BZ66" s="1713"/>
      <c r="CA66" s="1713"/>
      <c r="CB66" s="1757" t="s">
        <v>203</v>
      </c>
      <c r="CC66" s="1757"/>
      <c r="CD66" s="1757"/>
      <c r="CE66" s="1757"/>
      <c r="CF66" s="1757" t="s">
        <v>376</v>
      </c>
      <c r="CG66" s="1757"/>
      <c r="CH66" s="1757"/>
      <c r="CI66" s="1757"/>
      <c r="CJ66" s="1757"/>
      <c r="CK66" s="1757"/>
      <c r="CL66" s="1757"/>
      <c r="CM66" s="1757"/>
      <c r="CN66" s="1757"/>
      <c r="CO66" s="1757"/>
      <c r="CP66" s="1757"/>
      <c r="CQ66" s="1757"/>
      <c r="CR66" s="1757"/>
      <c r="CS66" s="1757"/>
      <c r="CT66" s="1757"/>
      <c r="CU66" s="1757"/>
      <c r="CV66" s="1757"/>
      <c r="CW66" s="1757"/>
      <c r="CX66" s="1757"/>
      <c r="CY66" s="1757"/>
      <c r="CZ66" s="1757"/>
      <c r="DA66" s="1757"/>
      <c r="DB66" s="1492" t="s">
        <v>371</v>
      </c>
      <c r="DC66" s="1493"/>
      <c r="DD66" s="1493"/>
      <c r="DE66" s="1494"/>
      <c r="DF66" s="1495" t="s">
        <v>263</v>
      </c>
      <c r="DG66" s="1496"/>
      <c r="DH66" s="1496"/>
      <c r="DI66" s="1497"/>
      <c r="DJ66">
        <f>COUNTA($I$68)</f>
        <v>0</v>
      </c>
    </row>
    <row r="67" spans="1:114" ht="10.5" hidden="1" customHeight="1">
      <c r="A67" s="1901"/>
      <c r="B67" s="1902"/>
      <c r="C67" s="1902"/>
      <c r="D67" s="1902"/>
      <c r="E67" s="1902"/>
      <c r="F67" s="1903"/>
      <c r="G67" s="84"/>
      <c r="H67" s="1983"/>
      <c r="I67" s="1906"/>
      <c r="J67" s="1479"/>
      <c r="K67" s="1479"/>
      <c r="L67" s="1479"/>
      <c r="M67" s="1479"/>
      <c r="N67" s="1479"/>
      <c r="O67" s="1479"/>
      <c r="P67" s="1480"/>
      <c r="Q67" s="1906"/>
      <c r="R67" s="1479"/>
      <c r="S67" s="1479"/>
      <c r="T67" s="1479"/>
      <c r="U67" s="1479"/>
      <c r="V67" s="1479"/>
      <c r="W67" s="1479"/>
      <c r="X67" s="1479"/>
      <c r="Y67" s="1480"/>
      <c r="Z67" s="1987"/>
      <c r="AA67" s="1988"/>
      <c r="AB67" s="1989"/>
      <c r="AC67" s="1993"/>
      <c r="AD67" s="1994"/>
      <c r="AE67" s="1995"/>
      <c r="AF67" s="1713"/>
      <c r="AG67" s="1713"/>
      <c r="AH67" s="1713"/>
      <c r="AI67" s="1713"/>
      <c r="AJ67" s="1757"/>
      <c r="AK67" s="1757"/>
      <c r="AL67" s="1757"/>
      <c r="AM67" s="1757"/>
      <c r="AN67" s="1757"/>
      <c r="AO67" s="1757"/>
      <c r="AP67" s="1757"/>
      <c r="AQ67" s="1757"/>
      <c r="AR67" s="1477"/>
      <c r="AS67" s="1478"/>
      <c r="AT67" s="1479" t="s">
        <v>372</v>
      </c>
      <c r="AU67" s="1480"/>
      <c r="AV67" s="1477"/>
      <c r="AW67" s="1478"/>
      <c r="AX67" s="1479" t="s">
        <v>310</v>
      </c>
      <c r="AY67" s="1482"/>
      <c r="AZ67" s="1983"/>
      <c r="BA67" s="1479"/>
      <c r="BB67" s="1479"/>
      <c r="BC67" s="1479"/>
      <c r="BD67" s="1479"/>
      <c r="BE67" s="1479"/>
      <c r="BF67" s="1479"/>
      <c r="BG67" s="1479"/>
      <c r="BH67" s="1480"/>
      <c r="BI67" s="1906"/>
      <c r="BJ67" s="1479"/>
      <c r="BK67" s="1479"/>
      <c r="BL67" s="1479"/>
      <c r="BM67" s="1479"/>
      <c r="BN67" s="1479"/>
      <c r="BO67" s="1479"/>
      <c r="BP67" s="1479"/>
      <c r="BQ67" s="1480"/>
      <c r="BR67" s="1987"/>
      <c r="BS67" s="1988"/>
      <c r="BT67" s="1989"/>
      <c r="BU67" s="1993"/>
      <c r="BV67" s="1994"/>
      <c r="BW67" s="1995"/>
      <c r="BX67" s="1713"/>
      <c r="BY67" s="1713"/>
      <c r="BZ67" s="1713"/>
      <c r="CA67" s="1713"/>
      <c r="CB67" s="1757"/>
      <c r="CC67" s="1757"/>
      <c r="CD67" s="1757"/>
      <c r="CE67" s="1757"/>
      <c r="CF67" s="1757"/>
      <c r="CG67" s="1757"/>
      <c r="CH67" s="1757"/>
      <c r="CI67" s="1757"/>
      <c r="CJ67" s="1757"/>
      <c r="CK67" s="1757"/>
      <c r="CL67" s="1757"/>
      <c r="CM67" s="1757"/>
      <c r="CN67" s="1757"/>
      <c r="CO67" s="1757"/>
      <c r="CP67" s="1757"/>
      <c r="CQ67" s="1757"/>
      <c r="CR67" s="1757"/>
      <c r="CS67" s="1757"/>
      <c r="CT67" s="1757"/>
      <c r="CU67" s="1757"/>
      <c r="CV67" s="1757"/>
      <c r="CW67" s="1757"/>
      <c r="CX67" s="1757"/>
      <c r="CY67" s="1757"/>
      <c r="CZ67" s="1757"/>
      <c r="DA67" s="1757"/>
      <c r="DB67" s="1477"/>
      <c r="DC67" s="1478"/>
      <c r="DD67" s="1479" t="s">
        <v>372</v>
      </c>
      <c r="DE67" s="1480"/>
      <c r="DF67" s="1477"/>
      <c r="DG67" s="1478"/>
      <c r="DH67" s="1479" t="s">
        <v>310</v>
      </c>
      <c r="DI67" s="1482"/>
      <c r="DJ67">
        <f>$DJ$66</f>
        <v>0</v>
      </c>
    </row>
    <row r="68" spans="1:114" ht="18.75" hidden="1" customHeight="1">
      <c r="A68" s="1901"/>
      <c r="B68" s="1902"/>
      <c r="C68" s="1902"/>
      <c r="D68" s="1902"/>
      <c r="E68" s="1902"/>
      <c r="F68" s="1903"/>
      <c r="G68" s="84"/>
      <c r="H68" s="1996" t="s">
        <v>378</v>
      </c>
      <c r="I68" s="1609"/>
      <c r="J68" s="1610"/>
      <c r="K68" s="1610"/>
      <c r="L68" s="1610"/>
      <c r="M68" s="1610"/>
      <c r="N68" s="1610"/>
      <c r="O68" s="1610"/>
      <c r="P68" s="1999"/>
      <c r="Q68" s="1610"/>
      <c r="R68" s="1610"/>
      <c r="S68" s="1610"/>
      <c r="T68" s="1610"/>
      <c r="U68" s="1610"/>
      <c r="V68" s="1610"/>
      <c r="W68" s="1610"/>
      <c r="X68" s="1610"/>
      <c r="Y68" s="1999"/>
      <c r="Z68" s="1499" t="s">
        <v>55</v>
      </c>
      <c r="AA68" s="1483"/>
      <c r="AB68" s="1484"/>
      <c r="AC68" s="1500"/>
      <c r="AD68" s="1500"/>
      <c r="AE68" s="1500"/>
      <c r="AF68" s="1501"/>
      <c r="AG68" s="1502"/>
      <c r="AH68" s="1502"/>
      <c r="AI68" s="1502"/>
      <c r="AJ68" s="1501"/>
      <c r="AK68" s="1502"/>
      <c r="AL68" s="1502"/>
      <c r="AM68" s="1502"/>
      <c r="AN68" s="1501"/>
      <c r="AO68" s="1502"/>
      <c r="AP68" s="1502"/>
      <c r="AQ68" s="1502"/>
      <c r="AR68" s="1501"/>
      <c r="AS68" s="1502"/>
      <c r="AT68" s="1502"/>
      <c r="AU68" s="1503"/>
      <c r="AV68" s="1462"/>
      <c r="AW68" s="1462"/>
      <c r="AX68" s="1462"/>
      <c r="AY68" s="1464"/>
      <c r="AZ68" s="1996" t="s">
        <v>378</v>
      </c>
      <c r="BA68" s="1610"/>
      <c r="BB68" s="1610"/>
      <c r="BC68" s="1610"/>
      <c r="BD68" s="1610"/>
      <c r="BE68" s="1610"/>
      <c r="BF68" s="1610"/>
      <c r="BG68" s="1610"/>
      <c r="BH68" s="1999"/>
      <c r="BI68" s="1610"/>
      <c r="BJ68" s="1610"/>
      <c r="BK68" s="1610"/>
      <c r="BL68" s="1610"/>
      <c r="BM68" s="1610"/>
      <c r="BN68" s="1610"/>
      <c r="BO68" s="1610"/>
      <c r="BP68" s="1610"/>
      <c r="BQ68" s="1999"/>
      <c r="BR68" s="1499" t="s">
        <v>55</v>
      </c>
      <c r="BS68" s="1483"/>
      <c r="BT68" s="1484"/>
      <c r="BU68" s="1500"/>
      <c r="BV68" s="1500"/>
      <c r="BW68" s="1500"/>
      <c r="BX68" s="1501"/>
      <c r="BY68" s="1502"/>
      <c r="BZ68" s="1502"/>
      <c r="CA68" s="1502"/>
      <c r="CB68" s="1501"/>
      <c r="CC68" s="1502"/>
      <c r="CD68" s="1502"/>
      <c r="CE68" s="1502"/>
      <c r="CF68" s="1501"/>
      <c r="CG68" s="1502"/>
      <c r="CH68" s="1502"/>
      <c r="CI68" s="1502"/>
      <c r="CJ68" s="1502"/>
      <c r="CK68" s="1502"/>
      <c r="CL68" s="1502"/>
      <c r="CM68" s="1502"/>
      <c r="CN68" s="1502"/>
      <c r="CO68" s="1502"/>
      <c r="CP68" s="1502"/>
      <c r="CQ68" s="1502"/>
      <c r="CR68" s="1502"/>
      <c r="CS68" s="1502"/>
      <c r="CT68" s="1502"/>
      <c r="CU68" s="1502"/>
      <c r="CV68" s="1502"/>
      <c r="CW68" s="1502"/>
      <c r="CX68" s="1502"/>
      <c r="CY68" s="1502"/>
      <c r="CZ68" s="1502"/>
      <c r="DA68" s="1502"/>
      <c r="DB68" s="1501"/>
      <c r="DC68" s="1502"/>
      <c r="DD68" s="1502"/>
      <c r="DE68" s="1503"/>
      <c r="DF68" s="1462"/>
      <c r="DG68" s="1462"/>
      <c r="DH68" s="1462"/>
      <c r="DI68" s="1464"/>
      <c r="DJ68">
        <f>$DJ$66</f>
        <v>0</v>
      </c>
    </row>
    <row r="69" spans="1:114" ht="18.75" hidden="1" customHeight="1">
      <c r="A69" s="1901"/>
      <c r="B69" s="1902"/>
      <c r="C69" s="1902"/>
      <c r="D69" s="1902"/>
      <c r="E69" s="1902"/>
      <c r="F69" s="1903"/>
      <c r="G69" s="84"/>
      <c r="H69" s="1997"/>
      <c r="I69" s="1576"/>
      <c r="J69" s="1577"/>
      <c r="K69" s="1577"/>
      <c r="L69" s="1577"/>
      <c r="M69" s="1577"/>
      <c r="N69" s="1577"/>
      <c r="O69" s="1577"/>
      <c r="P69" s="2000"/>
      <c r="Q69" s="1577"/>
      <c r="R69" s="1577"/>
      <c r="S69" s="1577"/>
      <c r="T69" s="1577"/>
      <c r="U69" s="1577"/>
      <c r="V69" s="1577"/>
      <c r="W69" s="1577"/>
      <c r="X69" s="1577"/>
      <c r="Y69" s="2000"/>
      <c r="Z69" s="1504" t="s">
        <v>102</v>
      </c>
      <c r="AA69" s="1486"/>
      <c r="AB69" s="1487"/>
      <c r="AC69" s="1505"/>
      <c r="AD69" s="1505"/>
      <c r="AE69" s="1505"/>
      <c r="AF69" s="1501"/>
      <c r="AG69" s="1502"/>
      <c r="AH69" s="1502"/>
      <c r="AI69" s="1502"/>
      <c r="AJ69" s="1501"/>
      <c r="AK69" s="1502"/>
      <c r="AL69" s="1502"/>
      <c r="AM69" s="1502"/>
      <c r="AN69" s="1501"/>
      <c r="AO69" s="1502"/>
      <c r="AP69" s="1502"/>
      <c r="AQ69" s="1502"/>
      <c r="AR69" s="1501"/>
      <c r="AS69" s="1502"/>
      <c r="AT69" s="1502"/>
      <c r="AU69" s="1503"/>
      <c r="AV69" s="1462"/>
      <c r="AW69" s="1462"/>
      <c r="AX69" s="1462"/>
      <c r="AY69" s="1464"/>
      <c r="AZ69" s="1997"/>
      <c r="BA69" s="1577"/>
      <c r="BB69" s="1577"/>
      <c r="BC69" s="1577"/>
      <c r="BD69" s="1577"/>
      <c r="BE69" s="1577"/>
      <c r="BF69" s="1577"/>
      <c r="BG69" s="1577"/>
      <c r="BH69" s="2000"/>
      <c r="BI69" s="1577"/>
      <c r="BJ69" s="1577"/>
      <c r="BK69" s="1577"/>
      <c r="BL69" s="1577"/>
      <c r="BM69" s="1577"/>
      <c r="BN69" s="1577"/>
      <c r="BO69" s="1577"/>
      <c r="BP69" s="1577"/>
      <c r="BQ69" s="2000"/>
      <c r="BR69" s="1504" t="s">
        <v>102</v>
      </c>
      <c r="BS69" s="1486"/>
      <c r="BT69" s="1487"/>
      <c r="BU69" s="1505"/>
      <c r="BV69" s="1505"/>
      <c r="BW69" s="1505"/>
      <c r="BX69" s="1501"/>
      <c r="BY69" s="1502"/>
      <c r="BZ69" s="1502"/>
      <c r="CA69" s="1502"/>
      <c r="CB69" s="1501"/>
      <c r="CC69" s="1502"/>
      <c r="CD69" s="1502"/>
      <c r="CE69" s="1502"/>
      <c r="CF69" s="1501"/>
      <c r="CG69" s="1502"/>
      <c r="CH69" s="1502"/>
      <c r="CI69" s="1502"/>
      <c r="CJ69" s="1502"/>
      <c r="CK69" s="1502"/>
      <c r="CL69" s="1502"/>
      <c r="CM69" s="1502"/>
      <c r="CN69" s="1502"/>
      <c r="CO69" s="1502"/>
      <c r="CP69" s="1502"/>
      <c r="CQ69" s="1502"/>
      <c r="CR69" s="1502"/>
      <c r="CS69" s="1502"/>
      <c r="CT69" s="1502"/>
      <c r="CU69" s="1502"/>
      <c r="CV69" s="1502"/>
      <c r="CW69" s="1502"/>
      <c r="CX69" s="1502"/>
      <c r="CY69" s="1502"/>
      <c r="CZ69" s="1502"/>
      <c r="DA69" s="1502"/>
      <c r="DB69" s="1501"/>
      <c r="DC69" s="1502"/>
      <c r="DD69" s="1502"/>
      <c r="DE69" s="1503"/>
      <c r="DF69" s="1462"/>
      <c r="DG69" s="1462"/>
      <c r="DH69" s="1462"/>
      <c r="DI69" s="1464"/>
      <c r="DJ69">
        <f>$DJ$66</f>
        <v>0</v>
      </c>
    </row>
    <row r="70" spans="1:114" ht="18.75" hidden="1" customHeight="1">
      <c r="A70" s="1901"/>
      <c r="B70" s="1902"/>
      <c r="C70" s="1902"/>
      <c r="D70" s="1902"/>
      <c r="E70" s="1902"/>
      <c r="F70" s="1903"/>
      <c r="G70" s="84"/>
      <c r="H70" s="1998"/>
      <c r="I70" s="1640"/>
      <c r="J70" s="1641"/>
      <c r="K70" s="1641"/>
      <c r="L70" s="1641"/>
      <c r="M70" s="1641"/>
      <c r="N70" s="1641"/>
      <c r="O70" s="1641"/>
      <c r="P70" s="2001"/>
      <c r="Q70" s="1577"/>
      <c r="R70" s="1577"/>
      <c r="S70" s="1577"/>
      <c r="T70" s="1577"/>
      <c r="U70" s="1577"/>
      <c r="V70" s="1577"/>
      <c r="W70" s="1577"/>
      <c r="X70" s="1577"/>
      <c r="Y70" s="2000"/>
      <c r="Z70" s="1492" t="s">
        <v>57</v>
      </c>
      <c r="AA70" s="1493"/>
      <c r="AB70" s="1494"/>
      <c r="AC70" s="1506" t="s">
        <v>52</v>
      </c>
      <c r="AD70" s="1506"/>
      <c r="AE70" s="1506"/>
      <c r="AF70" s="1507"/>
      <c r="AG70" s="1508"/>
      <c r="AH70" s="1508"/>
      <c r="AI70" s="1508"/>
      <c r="AJ70" s="1507"/>
      <c r="AK70" s="1508"/>
      <c r="AL70" s="1508"/>
      <c r="AM70" s="1508"/>
      <c r="AN70" s="1507"/>
      <c r="AO70" s="1508"/>
      <c r="AP70" s="1508"/>
      <c r="AQ70" s="1508"/>
      <c r="AR70" s="1501"/>
      <c r="AS70" s="1502"/>
      <c r="AT70" s="1502"/>
      <c r="AU70" s="1503"/>
      <c r="AV70" s="1462"/>
      <c r="AW70" s="1462"/>
      <c r="AX70" s="1462"/>
      <c r="AY70" s="1464"/>
      <c r="AZ70" s="1998"/>
      <c r="BA70" s="1641"/>
      <c r="BB70" s="1641"/>
      <c r="BC70" s="1641"/>
      <c r="BD70" s="1641"/>
      <c r="BE70" s="1641"/>
      <c r="BF70" s="1641"/>
      <c r="BG70" s="1641"/>
      <c r="BH70" s="2001"/>
      <c r="BI70" s="1577"/>
      <c r="BJ70" s="1577"/>
      <c r="BK70" s="1577"/>
      <c r="BL70" s="1577"/>
      <c r="BM70" s="1577"/>
      <c r="BN70" s="1577"/>
      <c r="BO70" s="1577"/>
      <c r="BP70" s="1577"/>
      <c r="BQ70" s="2000"/>
      <c r="BR70" s="1492" t="s">
        <v>57</v>
      </c>
      <c r="BS70" s="1493"/>
      <c r="BT70" s="1494"/>
      <c r="BU70" s="1506" t="s">
        <v>52</v>
      </c>
      <c r="BV70" s="1506"/>
      <c r="BW70" s="1506"/>
      <c r="BX70" s="1507"/>
      <c r="BY70" s="1508"/>
      <c r="BZ70" s="1508"/>
      <c r="CA70" s="1508"/>
      <c r="CB70" s="1507"/>
      <c r="CC70" s="1508"/>
      <c r="CD70" s="1508"/>
      <c r="CE70" s="1508"/>
      <c r="CF70" s="1507"/>
      <c r="CG70" s="1508"/>
      <c r="CH70" s="1508"/>
      <c r="CI70" s="1508"/>
      <c r="CJ70" s="1508"/>
      <c r="CK70" s="1508"/>
      <c r="CL70" s="1508"/>
      <c r="CM70" s="1508"/>
      <c r="CN70" s="1508"/>
      <c r="CO70" s="1508"/>
      <c r="CP70" s="1508"/>
      <c r="CQ70" s="1508"/>
      <c r="CR70" s="1508"/>
      <c r="CS70" s="1508"/>
      <c r="CT70" s="1508"/>
      <c r="CU70" s="1508"/>
      <c r="CV70" s="1508"/>
      <c r="CW70" s="1508"/>
      <c r="CX70" s="1508"/>
      <c r="CY70" s="1508"/>
      <c r="CZ70" s="1508"/>
      <c r="DA70" s="1508"/>
      <c r="DB70" s="1501"/>
      <c r="DC70" s="1502"/>
      <c r="DD70" s="1502"/>
      <c r="DE70" s="1503"/>
      <c r="DF70" s="1462"/>
      <c r="DG70" s="1462"/>
      <c r="DH70" s="1462"/>
      <c r="DI70" s="1464"/>
      <c r="DJ70">
        <f>$DJ$66</f>
        <v>0</v>
      </c>
    </row>
    <row r="71" spans="1:114" ht="38.25" hidden="1" customHeight="1">
      <c r="A71" s="1509" t="s">
        <v>327</v>
      </c>
      <c r="B71" s="1510"/>
      <c r="C71" s="1510"/>
      <c r="D71" s="1510"/>
      <c r="E71" s="1511" t="s">
        <v>46</v>
      </c>
      <c r="F71" s="1512"/>
      <c r="G71" s="85"/>
      <c r="H71" s="132" t="s">
        <v>363</v>
      </c>
      <c r="I71" s="1513"/>
      <c r="J71" s="1514"/>
      <c r="K71" s="1514"/>
      <c r="L71" s="1514"/>
      <c r="M71" s="1514"/>
      <c r="N71" s="1514"/>
      <c r="O71" s="1514"/>
      <c r="P71" s="1515"/>
      <c r="Q71" s="1516"/>
      <c r="R71" s="1516"/>
      <c r="S71" s="1516"/>
      <c r="T71" s="1516"/>
      <c r="U71" s="1516"/>
      <c r="V71" s="1516"/>
      <c r="W71" s="1516"/>
      <c r="X71" s="1516"/>
      <c r="Y71" s="1516"/>
      <c r="Z71" s="1517"/>
      <c r="AA71" s="1517"/>
      <c r="AB71" s="1517"/>
      <c r="AC71" s="1517"/>
      <c r="AD71" s="1517"/>
      <c r="AE71" s="1517"/>
      <c r="AF71" s="1517"/>
      <c r="AG71" s="1517"/>
      <c r="AH71" s="1517"/>
      <c r="AI71" s="1517"/>
      <c r="AJ71" s="1517"/>
      <c r="AK71" s="1517"/>
      <c r="AL71" s="1517"/>
      <c r="AM71" s="1517"/>
      <c r="AN71" s="1517"/>
      <c r="AO71" s="1517"/>
      <c r="AP71" s="1517"/>
      <c r="AQ71" s="1517"/>
      <c r="AR71" s="1517"/>
      <c r="AS71" s="1517"/>
      <c r="AT71" s="1517"/>
      <c r="AU71" s="1517"/>
      <c r="AV71" s="1517"/>
      <c r="AW71" s="1517"/>
      <c r="AX71" s="1517"/>
      <c r="AY71" s="1518"/>
      <c r="AZ71" s="132" t="s">
        <v>363</v>
      </c>
      <c r="BA71" s="1513"/>
      <c r="BB71" s="1514"/>
      <c r="BC71" s="1514"/>
      <c r="BD71" s="1514"/>
      <c r="BE71" s="1514"/>
      <c r="BF71" s="1514"/>
      <c r="BG71" s="1514"/>
      <c r="BH71" s="1515"/>
      <c r="BI71" s="1516"/>
      <c r="BJ71" s="1516"/>
      <c r="BK71" s="1516"/>
      <c r="BL71" s="1516"/>
      <c r="BM71" s="1516"/>
      <c r="BN71" s="1516"/>
      <c r="BO71" s="1516"/>
      <c r="BP71" s="1516"/>
      <c r="BQ71" s="1516"/>
      <c r="BR71" s="1517"/>
      <c r="BS71" s="1517"/>
      <c r="BT71" s="1517"/>
      <c r="BU71" s="1517"/>
      <c r="BV71" s="1517"/>
      <c r="BW71" s="1517"/>
      <c r="BX71" s="1517"/>
      <c r="BY71" s="1517"/>
      <c r="BZ71" s="1517"/>
      <c r="CA71" s="1517"/>
      <c r="CB71" s="1517"/>
      <c r="CC71" s="1517"/>
      <c r="CD71" s="1517"/>
      <c r="CE71" s="1517"/>
      <c r="CF71" s="1517"/>
      <c r="CG71" s="1517"/>
      <c r="CH71" s="1517"/>
      <c r="CI71" s="1517"/>
      <c r="CJ71" s="1517"/>
      <c r="CK71" s="1517"/>
      <c r="CL71" s="1517"/>
      <c r="CM71" s="1517"/>
      <c r="CN71" s="1517"/>
      <c r="CO71" s="1517"/>
      <c r="CP71" s="1517"/>
      <c r="CQ71" s="1517"/>
      <c r="CR71" s="1517"/>
      <c r="CS71" s="1517"/>
      <c r="CT71" s="1517"/>
      <c r="CU71" s="1517"/>
      <c r="CV71" s="1517"/>
      <c r="CW71" s="1517"/>
      <c r="CX71" s="1517"/>
      <c r="CY71" s="1517"/>
      <c r="CZ71" s="1517"/>
      <c r="DA71" s="1517"/>
      <c r="DB71" s="1517"/>
      <c r="DC71" s="1517"/>
      <c r="DD71" s="1517"/>
      <c r="DE71" s="1517"/>
      <c r="DF71" s="1517"/>
      <c r="DG71" s="1517"/>
      <c r="DH71" s="1517"/>
      <c r="DI71" s="1518"/>
      <c r="DJ71">
        <f>$DJ$66</f>
        <v>0</v>
      </c>
    </row>
    <row r="72" spans="1:114" ht="18.75" hidden="1" customHeight="1">
      <c r="A72" s="2181" t="s">
        <v>751</v>
      </c>
      <c r="B72" s="1776"/>
      <c r="C72" s="1776"/>
      <c r="D72" s="1776"/>
      <c r="E72" s="1776"/>
      <c r="F72" s="1776"/>
      <c r="G72" s="1776"/>
      <c r="H72" s="1776"/>
      <c r="I72" s="1776"/>
      <c r="J72" s="1776"/>
      <c r="K72" s="1776"/>
      <c r="L72" s="1776"/>
      <c r="M72" s="1776"/>
      <c r="N72" s="1776"/>
      <c r="O72" s="1776"/>
      <c r="P72" s="1776"/>
      <c r="Q72" s="1776"/>
      <c r="R72" s="1776"/>
      <c r="S72" s="1776"/>
      <c r="T72" s="1776"/>
      <c r="U72" s="1776"/>
      <c r="V72" s="1776"/>
      <c r="W72" s="1776"/>
      <c r="X72" s="1776"/>
      <c r="Y72" s="1776"/>
      <c r="Z72" s="1776"/>
      <c r="AA72" s="1776"/>
      <c r="AB72" s="1776"/>
      <c r="AC72" s="1776"/>
      <c r="AD72" s="1776"/>
      <c r="AE72" s="1776"/>
      <c r="AF72" s="1776"/>
      <c r="AG72" s="1776"/>
      <c r="AH72" s="1776"/>
      <c r="AI72" s="1776"/>
      <c r="AJ72" s="1776"/>
      <c r="AK72" s="1776"/>
      <c r="AL72" s="1776"/>
      <c r="AM72" s="1776"/>
      <c r="AN72" s="1776"/>
      <c r="AO72" s="1777"/>
      <c r="AP72" s="1521" t="s">
        <v>495</v>
      </c>
      <c r="AQ72" s="1522"/>
      <c r="AR72" s="1522"/>
      <c r="AS72" s="170"/>
      <c r="AT72" s="1521"/>
      <c r="AU72" s="1522"/>
      <c r="AV72" s="1522"/>
      <c r="AW72" s="1522"/>
      <c r="AX72" s="1522"/>
      <c r="AY72" s="1523"/>
      <c r="AZ72" s="1520"/>
      <c r="BA72" s="1520"/>
      <c r="BB72" s="1520"/>
      <c r="BC72" s="1520"/>
      <c r="BD72" s="1520"/>
      <c r="BE72" s="1520"/>
      <c r="BF72" s="1520"/>
      <c r="BG72" s="1520"/>
      <c r="BH72" s="1520"/>
      <c r="BI72" s="1520"/>
      <c r="BJ72" s="1520"/>
      <c r="BK72" s="1520"/>
      <c r="BL72" s="1520"/>
      <c r="BM72" s="1520"/>
      <c r="BN72" s="1520"/>
      <c r="BO72" s="1520"/>
      <c r="BP72" s="1520"/>
      <c r="BQ72" s="1520"/>
      <c r="BR72" s="1520"/>
      <c r="BS72" s="1520"/>
      <c r="BT72" s="1520"/>
      <c r="BU72" s="1520"/>
      <c r="BV72" s="1520"/>
      <c r="BW72" s="1520"/>
      <c r="BX72" s="1520"/>
      <c r="BY72" s="1520"/>
      <c r="BZ72" s="1520"/>
      <c r="CA72" s="1520"/>
      <c r="CB72" s="1520"/>
      <c r="CC72" s="1520"/>
      <c r="CD72" s="1520"/>
      <c r="CE72" s="1520"/>
      <c r="CF72" s="1520"/>
      <c r="CG72" s="1520"/>
      <c r="CH72" s="99"/>
      <c r="CI72" s="99"/>
      <c r="CJ72" s="99"/>
      <c r="CK72" s="99"/>
      <c r="CL72" s="99"/>
      <c r="CM72" s="99"/>
      <c r="CN72" s="99"/>
      <c r="CO72" s="99"/>
      <c r="CP72" s="99"/>
      <c r="CQ72" s="99"/>
      <c r="CR72" s="99"/>
      <c r="CS72" s="99"/>
      <c r="CT72" s="99"/>
      <c r="CU72" s="99"/>
      <c r="CV72" s="99"/>
      <c r="CW72" s="99"/>
      <c r="CX72" s="99"/>
      <c r="CY72" s="99"/>
      <c r="CZ72" s="1521" t="s">
        <v>495</v>
      </c>
      <c r="DA72" s="1522"/>
      <c r="DB72" s="1522"/>
      <c r="DC72" s="170"/>
      <c r="DD72" s="1521"/>
      <c r="DE72" s="1522"/>
      <c r="DF72" s="1522"/>
      <c r="DG72" s="1522"/>
      <c r="DH72" s="1522"/>
      <c r="DI72" s="1523"/>
      <c r="DJ72">
        <f>COUNTIF($AS$72,"☑")</f>
        <v>0</v>
      </c>
    </row>
    <row r="73" spans="1:114" ht="25.5" hidden="1" customHeight="1">
      <c r="A73" s="2002" t="s">
        <v>237</v>
      </c>
      <c r="B73" s="2003"/>
      <c r="C73" s="2004" t="s">
        <v>380</v>
      </c>
      <c r="D73" s="2003"/>
      <c r="E73" s="1524" t="s">
        <v>408</v>
      </c>
      <c r="F73" s="1525"/>
      <c r="G73" s="117"/>
      <c r="H73" s="2182"/>
      <c r="I73" s="1514"/>
      <c r="J73" s="1514"/>
      <c r="K73" s="1514"/>
      <c r="L73" s="1514"/>
      <c r="M73" s="1514"/>
      <c r="N73" s="1514"/>
      <c r="O73" s="1514"/>
      <c r="P73" s="1514"/>
      <c r="Q73" s="1514"/>
      <c r="R73" s="1514"/>
      <c r="S73" s="1514"/>
      <c r="T73" s="1514"/>
      <c r="U73" s="1514"/>
      <c r="V73" s="1514"/>
      <c r="W73" s="1514"/>
      <c r="X73" s="1514"/>
      <c r="Y73" s="1514"/>
      <c r="Z73" s="1514"/>
      <c r="AA73" s="1514"/>
      <c r="AB73" s="1514"/>
      <c r="AC73" s="1514"/>
      <c r="AD73" s="1514"/>
      <c r="AE73" s="1514"/>
      <c r="AF73" s="1514"/>
      <c r="AG73" s="1514"/>
      <c r="AH73" s="1514"/>
      <c r="AI73" s="1514"/>
      <c r="AJ73" s="1514"/>
      <c r="AK73" s="1514"/>
      <c r="AL73" s="1514"/>
      <c r="AM73" s="1514"/>
      <c r="AN73" s="1514"/>
      <c r="AO73" s="1514"/>
      <c r="AP73" s="1514"/>
      <c r="AQ73" s="1514"/>
      <c r="AR73" s="1514"/>
      <c r="AS73" s="1514"/>
      <c r="AT73" s="1514"/>
      <c r="AU73" s="1514"/>
      <c r="AV73" s="1514"/>
      <c r="AW73" s="1514"/>
      <c r="AX73" s="1514"/>
      <c r="AY73" s="2183"/>
      <c r="AZ73" s="1526"/>
      <c r="BA73" s="1527"/>
      <c r="BB73" s="1527"/>
      <c r="BC73" s="1527"/>
      <c r="BD73" s="1527"/>
      <c r="BE73" s="1527"/>
      <c r="BF73" s="1527"/>
      <c r="BG73" s="1527"/>
      <c r="BH73" s="1527"/>
      <c r="BI73" s="1527"/>
      <c r="BJ73" s="1527"/>
      <c r="BK73" s="1527"/>
      <c r="BL73" s="1527"/>
      <c r="BM73" s="1527"/>
      <c r="BN73" s="1527"/>
      <c r="BO73" s="1527"/>
      <c r="BP73" s="1527"/>
      <c r="BQ73" s="1527"/>
      <c r="BR73" s="1527"/>
      <c r="BS73" s="1527"/>
      <c r="BT73" s="1527"/>
      <c r="BU73" s="1527"/>
      <c r="BV73" s="1527"/>
      <c r="BW73" s="1527"/>
      <c r="BX73" s="1527"/>
      <c r="BY73" s="1527"/>
      <c r="BZ73" s="1527"/>
      <c r="CA73" s="1527"/>
      <c r="CB73" s="1527"/>
      <c r="CC73" s="1527"/>
      <c r="CD73" s="1527"/>
      <c r="CE73" s="1527"/>
      <c r="CF73" s="1527"/>
      <c r="CG73" s="1527"/>
      <c r="CH73" s="1527"/>
      <c r="CI73" s="1527"/>
      <c r="CJ73" s="1527"/>
      <c r="CK73" s="1527"/>
      <c r="CL73" s="1527"/>
      <c r="CM73" s="1527"/>
      <c r="CN73" s="1527"/>
      <c r="CO73" s="1527"/>
      <c r="CP73" s="1527"/>
      <c r="CQ73" s="1527"/>
      <c r="CR73" s="1527"/>
      <c r="CS73" s="1527"/>
      <c r="CT73" s="1527"/>
      <c r="CU73" s="1527"/>
      <c r="CV73" s="1527"/>
      <c r="CW73" s="1527"/>
      <c r="CX73" s="1527"/>
      <c r="CY73" s="1527"/>
      <c r="CZ73" s="1527"/>
      <c r="DA73" s="1527"/>
      <c r="DB73" s="1527"/>
      <c r="DC73" s="1527"/>
      <c r="DD73" s="1527"/>
      <c r="DE73" s="1527"/>
      <c r="DF73" s="1527"/>
      <c r="DG73" s="1527"/>
      <c r="DH73" s="1527"/>
      <c r="DI73" s="1528"/>
    </row>
    <row r="74" spans="1:114" ht="20.25" hidden="1" customHeight="1">
      <c r="A74" s="2002"/>
      <c r="B74" s="2003"/>
      <c r="C74" s="2004"/>
      <c r="D74" s="2003"/>
      <c r="E74" s="2005" t="s">
        <v>405</v>
      </c>
      <c r="F74" s="2006"/>
      <c r="G74" s="118"/>
      <c r="H74" s="2008"/>
      <c r="I74" s="1610"/>
      <c r="J74" s="1610"/>
      <c r="K74" s="1610"/>
      <c r="L74" s="1610"/>
      <c r="M74" s="1610"/>
      <c r="N74" s="1610"/>
      <c r="O74" s="1610"/>
      <c r="P74" s="1610"/>
      <c r="Q74" s="1610"/>
      <c r="R74" s="1610"/>
      <c r="S74" s="1610"/>
      <c r="T74" s="1610"/>
      <c r="U74" s="1610"/>
      <c r="V74" s="1610"/>
      <c r="W74" s="1999"/>
      <c r="X74" s="1529" t="s">
        <v>755</v>
      </c>
      <c r="Y74" s="1530"/>
      <c r="Z74" s="1530"/>
      <c r="AA74" s="1530"/>
      <c r="AB74" s="1531"/>
      <c r="AC74" s="1532"/>
      <c r="AD74" s="1533"/>
      <c r="AE74" s="1533"/>
      <c r="AF74" s="1533"/>
      <c r="AG74" s="1533"/>
      <c r="AH74" s="1533"/>
      <c r="AI74" s="1533"/>
      <c r="AJ74" s="1533"/>
      <c r="AK74" s="1533"/>
      <c r="AL74" s="1533"/>
      <c r="AM74" s="1533"/>
      <c r="AN74" s="1533"/>
      <c r="AO74" s="1533"/>
      <c r="AP74" s="1533"/>
      <c r="AQ74" s="1533"/>
      <c r="AR74" s="1533"/>
      <c r="AS74" s="1533"/>
      <c r="AT74" s="1533"/>
      <c r="AU74" s="1533"/>
      <c r="AV74" s="1533"/>
      <c r="AW74" s="1533"/>
      <c r="AX74" s="1533"/>
      <c r="AY74" s="1534"/>
      <c r="AZ74" s="2008"/>
      <c r="BA74" s="1610"/>
      <c r="BB74" s="1610"/>
      <c r="BC74" s="1610"/>
      <c r="BD74" s="1610"/>
      <c r="BE74" s="1610"/>
      <c r="BF74" s="1610"/>
      <c r="BG74" s="1610"/>
      <c r="BH74" s="1610"/>
      <c r="BI74" s="1610"/>
      <c r="BJ74" s="1610"/>
      <c r="BK74" s="1610"/>
      <c r="BL74" s="1610"/>
      <c r="BM74" s="1610"/>
      <c r="BN74" s="1610"/>
      <c r="BO74" s="1999"/>
      <c r="BP74" s="1529" t="s">
        <v>755</v>
      </c>
      <c r="BQ74" s="1530"/>
      <c r="BR74" s="1530"/>
      <c r="BS74" s="1530"/>
      <c r="BT74" s="1531"/>
      <c r="BU74" s="1532"/>
      <c r="BV74" s="1533"/>
      <c r="BW74" s="1533"/>
      <c r="BX74" s="1533"/>
      <c r="BY74" s="1533"/>
      <c r="BZ74" s="1533"/>
      <c r="CA74" s="1533"/>
      <c r="CB74" s="1533"/>
      <c r="CC74" s="1533"/>
      <c r="CD74" s="1533"/>
      <c r="CE74" s="1533"/>
      <c r="CF74" s="1533"/>
      <c r="CG74" s="1533"/>
      <c r="CH74" s="1533"/>
      <c r="CI74" s="1533"/>
      <c r="CJ74" s="1533"/>
      <c r="CK74" s="1533"/>
      <c r="CL74" s="1533"/>
      <c r="CM74" s="1533"/>
      <c r="CN74" s="1533"/>
      <c r="CO74" s="1533"/>
      <c r="CP74" s="1533"/>
      <c r="CQ74" s="1533"/>
      <c r="CR74" s="1533"/>
      <c r="CS74" s="1533"/>
      <c r="CT74" s="1533"/>
      <c r="CU74" s="1533"/>
      <c r="CV74" s="1533"/>
      <c r="CW74" s="1533"/>
      <c r="CX74" s="1533"/>
      <c r="CY74" s="1533"/>
      <c r="CZ74" s="1533"/>
      <c r="DA74" s="1533"/>
      <c r="DB74" s="1533"/>
      <c r="DC74" s="1533"/>
      <c r="DD74" s="1533"/>
      <c r="DE74" s="1533"/>
      <c r="DF74" s="1533"/>
      <c r="DG74" s="1533"/>
      <c r="DH74" s="1533"/>
      <c r="DI74" s="1534"/>
    </row>
    <row r="75" spans="1:114" ht="20.25" hidden="1" customHeight="1">
      <c r="A75" s="2002"/>
      <c r="B75" s="2003"/>
      <c r="C75" s="2004"/>
      <c r="D75" s="2003"/>
      <c r="E75" s="1524"/>
      <c r="F75" s="2007"/>
      <c r="G75" s="119"/>
      <c r="H75" s="1526"/>
      <c r="I75" s="1641"/>
      <c r="J75" s="1641"/>
      <c r="K75" s="1641"/>
      <c r="L75" s="1641"/>
      <c r="M75" s="1641"/>
      <c r="N75" s="1641"/>
      <c r="O75" s="1641"/>
      <c r="P75" s="1641"/>
      <c r="Q75" s="1641"/>
      <c r="R75" s="1641"/>
      <c r="S75" s="1641"/>
      <c r="T75" s="1641"/>
      <c r="U75" s="1641"/>
      <c r="V75" s="1641"/>
      <c r="W75" s="2001"/>
      <c r="X75" s="1535" t="s">
        <v>206</v>
      </c>
      <c r="Y75" s="1536"/>
      <c r="Z75" s="1536"/>
      <c r="AA75" s="1536"/>
      <c r="AB75" s="1537"/>
      <c r="AC75" s="1532"/>
      <c r="AD75" s="1533"/>
      <c r="AE75" s="1533"/>
      <c r="AF75" s="1533"/>
      <c r="AG75" s="1533"/>
      <c r="AH75" s="1533"/>
      <c r="AI75" s="1533"/>
      <c r="AJ75" s="1533"/>
      <c r="AK75" s="1533"/>
      <c r="AL75" s="1533"/>
      <c r="AM75" s="1533"/>
      <c r="AN75" s="1533"/>
      <c r="AO75" s="1533"/>
      <c r="AP75" s="1533"/>
      <c r="AQ75" s="1533"/>
      <c r="AR75" s="1533"/>
      <c r="AS75" s="1533"/>
      <c r="AT75" s="1533"/>
      <c r="AU75" s="1533"/>
      <c r="AV75" s="1533"/>
      <c r="AW75" s="1533"/>
      <c r="AX75" s="1533"/>
      <c r="AY75" s="1534"/>
      <c r="AZ75" s="1526"/>
      <c r="BA75" s="1641"/>
      <c r="BB75" s="1641"/>
      <c r="BC75" s="1641"/>
      <c r="BD75" s="1641"/>
      <c r="BE75" s="1641"/>
      <c r="BF75" s="1641"/>
      <c r="BG75" s="1641"/>
      <c r="BH75" s="1641"/>
      <c r="BI75" s="1641"/>
      <c r="BJ75" s="1641"/>
      <c r="BK75" s="1641"/>
      <c r="BL75" s="1641"/>
      <c r="BM75" s="1641"/>
      <c r="BN75" s="1641"/>
      <c r="BO75" s="2001"/>
      <c r="BP75" s="1535" t="s">
        <v>206</v>
      </c>
      <c r="BQ75" s="1536"/>
      <c r="BR75" s="1536"/>
      <c r="BS75" s="1536"/>
      <c r="BT75" s="1537"/>
      <c r="BU75" s="1532"/>
      <c r="BV75" s="1533"/>
      <c r="BW75" s="1533"/>
      <c r="BX75" s="1533"/>
      <c r="BY75" s="1533"/>
      <c r="BZ75" s="1533"/>
      <c r="CA75" s="1533"/>
      <c r="CB75" s="1533"/>
      <c r="CC75" s="1533"/>
      <c r="CD75" s="1533"/>
      <c r="CE75" s="1533"/>
      <c r="CF75" s="1533"/>
      <c r="CG75" s="1533"/>
      <c r="CH75" s="1533"/>
      <c r="CI75" s="1533"/>
      <c r="CJ75" s="1533"/>
      <c r="CK75" s="1533"/>
      <c r="CL75" s="1533"/>
      <c r="CM75" s="1533"/>
      <c r="CN75" s="1533"/>
      <c r="CO75" s="1533"/>
      <c r="CP75" s="1533"/>
      <c r="CQ75" s="1533"/>
      <c r="CR75" s="1533"/>
      <c r="CS75" s="1533"/>
      <c r="CT75" s="1533"/>
      <c r="CU75" s="1533"/>
      <c r="CV75" s="1533"/>
      <c r="CW75" s="1533"/>
      <c r="CX75" s="1533"/>
      <c r="CY75" s="1533"/>
      <c r="CZ75" s="1533"/>
      <c r="DA75" s="1533"/>
      <c r="DB75" s="1533"/>
      <c r="DC75" s="1533"/>
      <c r="DD75" s="1533"/>
      <c r="DE75" s="1533"/>
      <c r="DF75" s="1533"/>
      <c r="DG75" s="1533"/>
      <c r="DH75" s="1533"/>
      <c r="DI75" s="1534"/>
    </row>
    <row r="76" spans="1:114" ht="27.75" hidden="1" customHeight="1">
      <c r="A76" s="2002"/>
      <c r="B76" s="2003"/>
      <c r="C76" s="2009" t="s">
        <v>778</v>
      </c>
      <c r="D76" s="2010"/>
      <c r="E76" s="2005" t="s">
        <v>529</v>
      </c>
      <c r="F76" s="2006"/>
      <c r="G76" s="118"/>
      <c r="H76" s="1538" t="s">
        <v>388</v>
      </c>
      <c r="I76" s="1539"/>
      <c r="J76" s="1539"/>
      <c r="K76" s="1540"/>
      <c r="L76" s="1541"/>
      <c r="M76" s="1541"/>
      <c r="N76" s="1541"/>
      <c r="O76" s="1541"/>
      <c r="P76" s="1541"/>
      <c r="Q76" s="1541"/>
      <c r="R76" s="1541"/>
      <c r="S76" s="1541"/>
      <c r="T76" s="1541"/>
      <c r="U76" s="1542"/>
      <c r="V76" s="1514"/>
      <c r="W76" s="1514"/>
      <c r="X76" s="1514"/>
      <c r="Y76" s="1514"/>
      <c r="Z76" s="1514"/>
      <c r="AA76" s="1514"/>
      <c r="AB76" s="1514"/>
      <c r="AC76" s="1514"/>
      <c r="AD76" s="1514"/>
      <c r="AE76" s="1514"/>
      <c r="AF76" s="1514"/>
      <c r="AG76" s="1514"/>
      <c r="AH76" s="1514"/>
      <c r="AI76" s="1514"/>
      <c r="AJ76" s="1514"/>
      <c r="AK76" s="1514"/>
      <c r="AL76" s="1514"/>
      <c r="AM76" s="1514"/>
      <c r="AN76" s="1514"/>
      <c r="AO76" s="1514"/>
      <c r="AP76" s="1514"/>
      <c r="AQ76" s="1514"/>
      <c r="AR76" s="1514"/>
      <c r="AS76" s="1514"/>
      <c r="AT76" s="1514"/>
      <c r="AU76" s="1514"/>
      <c r="AV76" s="1514"/>
      <c r="AW76" s="1514"/>
      <c r="AX76" s="1514"/>
      <c r="AY76" s="1543"/>
      <c r="AZ76" s="1538" t="s">
        <v>388</v>
      </c>
      <c r="BA76" s="1539"/>
      <c r="BB76" s="1539"/>
      <c r="BC76" s="1540"/>
      <c r="BD76" s="1541"/>
      <c r="BE76" s="1541"/>
      <c r="BF76" s="1541"/>
      <c r="BG76" s="1541"/>
      <c r="BH76" s="1541"/>
      <c r="BI76" s="1541"/>
      <c r="BJ76" s="1541"/>
      <c r="BK76" s="1541"/>
      <c r="BL76" s="1541"/>
      <c r="BM76" s="1542"/>
      <c r="BN76" s="1514"/>
      <c r="BO76" s="1514"/>
      <c r="BP76" s="1514"/>
      <c r="BQ76" s="1514"/>
      <c r="BR76" s="1514"/>
      <c r="BS76" s="1514"/>
      <c r="BT76" s="1514"/>
      <c r="BU76" s="1514"/>
      <c r="BV76" s="1514"/>
      <c r="BW76" s="1514"/>
      <c r="BX76" s="1514"/>
      <c r="BY76" s="1514"/>
      <c r="BZ76" s="1514"/>
      <c r="CA76" s="1514"/>
      <c r="CB76" s="1514"/>
      <c r="CC76" s="1514"/>
      <c r="CD76" s="1514"/>
      <c r="CE76" s="1514"/>
      <c r="CF76" s="1514"/>
      <c r="CG76" s="1514"/>
      <c r="CH76" s="1514"/>
      <c r="CI76" s="1514"/>
      <c r="CJ76" s="1514"/>
      <c r="CK76" s="1514"/>
      <c r="CL76" s="1514"/>
      <c r="CM76" s="1514"/>
      <c r="CN76" s="1514"/>
      <c r="CO76" s="1514"/>
      <c r="CP76" s="1514"/>
      <c r="CQ76" s="1514"/>
      <c r="CR76" s="1514"/>
      <c r="CS76" s="1514"/>
      <c r="CT76" s="1514"/>
      <c r="CU76" s="1514"/>
      <c r="CV76" s="1514"/>
      <c r="CW76" s="1514"/>
      <c r="CX76" s="1514"/>
      <c r="CY76" s="1514"/>
      <c r="CZ76" s="1514"/>
      <c r="DA76" s="1514"/>
      <c r="DB76" s="1514"/>
      <c r="DC76" s="1514"/>
      <c r="DD76" s="1514"/>
      <c r="DE76" s="1514"/>
      <c r="DF76" s="1514"/>
      <c r="DG76" s="1514"/>
      <c r="DH76" s="1514"/>
      <c r="DI76" s="1543"/>
      <c r="DJ76" s="61"/>
    </row>
    <row r="77" spans="1:114" ht="30.75" hidden="1" customHeight="1">
      <c r="A77" s="2002"/>
      <c r="B77" s="2003"/>
      <c r="C77" s="2004"/>
      <c r="D77" s="2003"/>
      <c r="E77" s="2011"/>
      <c r="F77" s="2012"/>
      <c r="G77" s="120"/>
      <c r="H77" s="1538" t="s">
        <v>762</v>
      </c>
      <c r="I77" s="1539"/>
      <c r="J77" s="1539"/>
      <c r="K77" s="1539"/>
      <c r="L77" s="1539"/>
      <c r="M77" s="1539"/>
      <c r="N77" s="1539"/>
      <c r="O77" s="1539"/>
      <c r="P77" s="1539"/>
      <c r="Q77" s="1539"/>
      <c r="R77" s="1539"/>
      <c r="S77" s="1539"/>
      <c r="T77" s="1539"/>
      <c r="U77" s="2180"/>
      <c r="V77" s="1513"/>
      <c r="W77" s="1514"/>
      <c r="X77" s="1514"/>
      <c r="Y77" s="1514"/>
      <c r="Z77" s="1514"/>
      <c r="AA77" s="1514"/>
      <c r="AB77" s="1514"/>
      <c r="AC77" s="1514"/>
      <c r="AD77" s="1514"/>
      <c r="AE77" s="1514"/>
      <c r="AF77" s="1514"/>
      <c r="AG77" s="1514"/>
      <c r="AH77" s="1514"/>
      <c r="AI77" s="1514"/>
      <c r="AJ77" s="1514"/>
      <c r="AK77" s="1514"/>
      <c r="AL77" s="1514"/>
      <c r="AM77" s="1514"/>
      <c r="AN77" s="1514"/>
      <c r="AO77" s="1514"/>
      <c r="AP77" s="1514"/>
      <c r="AQ77" s="1514"/>
      <c r="AR77" s="1514"/>
      <c r="AS77" s="1514"/>
      <c r="AT77" s="1514"/>
      <c r="AU77" s="1514"/>
      <c r="AV77" s="1514"/>
      <c r="AW77" s="1514"/>
      <c r="AX77" s="1514"/>
      <c r="AY77" s="1543"/>
      <c r="AZ77" s="1538" t="s">
        <v>762</v>
      </c>
      <c r="BA77" s="1539"/>
      <c r="BB77" s="1539"/>
      <c r="BC77" s="1539"/>
      <c r="BD77" s="1539"/>
      <c r="BE77" s="1539"/>
      <c r="BF77" s="1539"/>
      <c r="BG77" s="1539"/>
      <c r="BH77" s="1539"/>
      <c r="BI77" s="1539"/>
      <c r="BJ77" s="1539"/>
      <c r="BK77" s="1539"/>
      <c r="BL77" s="1539"/>
      <c r="BM77" s="1539"/>
      <c r="BN77" s="1513"/>
      <c r="BO77" s="1514"/>
      <c r="BP77" s="1514"/>
      <c r="BQ77" s="1514"/>
      <c r="BR77" s="1514"/>
      <c r="BS77" s="1514"/>
      <c r="BT77" s="1514"/>
      <c r="BU77" s="1514"/>
      <c r="BV77" s="1514"/>
      <c r="BW77" s="1514"/>
      <c r="BX77" s="1514"/>
      <c r="BY77" s="1514"/>
      <c r="BZ77" s="1514"/>
      <c r="CA77" s="1514"/>
      <c r="CB77" s="1514"/>
      <c r="CC77" s="1514"/>
      <c r="CD77" s="1514"/>
      <c r="CE77" s="1514"/>
      <c r="CF77" s="1514"/>
      <c r="CG77" s="1514"/>
      <c r="CH77" s="1514"/>
      <c r="CI77" s="1514"/>
      <c r="CJ77" s="1514"/>
      <c r="CK77" s="1514"/>
      <c r="CL77" s="1514"/>
      <c r="CM77" s="1514"/>
      <c r="CN77" s="1514"/>
      <c r="CO77" s="1514"/>
      <c r="CP77" s="1514"/>
      <c r="CQ77" s="1514"/>
      <c r="CR77" s="1514"/>
      <c r="CS77" s="1514"/>
      <c r="CT77" s="1514"/>
      <c r="CU77" s="1514"/>
      <c r="CV77" s="1514"/>
      <c r="CW77" s="1514"/>
      <c r="CX77" s="1514"/>
      <c r="CY77" s="1514"/>
      <c r="CZ77" s="1514"/>
      <c r="DA77" s="1514"/>
      <c r="DB77" s="1514"/>
      <c r="DC77" s="1514"/>
      <c r="DD77" s="1514"/>
      <c r="DE77" s="1514"/>
      <c r="DF77" s="1514"/>
      <c r="DG77" s="1514"/>
      <c r="DH77" s="1514"/>
      <c r="DI77" s="1543"/>
      <c r="DJ77" s="61"/>
    </row>
    <row r="78" spans="1:114" ht="32.25" hidden="1" customHeight="1">
      <c r="A78" s="2002"/>
      <c r="B78" s="2003"/>
      <c r="C78" s="2004"/>
      <c r="D78" s="2003"/>
      <c r="E78" s="1524"/>
      <c r="F78" s="2007"/>
      <c r="G78" s="119"/>
      <c r="H78" s="2184" t="s">
        <v>206</v>
      </c>
      <c r="I78" s="2185"/>
      <c r="J78" s="2185"/>
      <c r="K78" s="2185"/>
      <c r="L78" s="2185"/>
      <c r="M78" s="2185"/>
      <c r="N78" s="2185"/>
      <c r="O78" s="2185"/>
      <c r="P78" s="2185"/>
      <c r="Q78" s="2185"/>
      <c r="R78" s="2185"/>
      <c r="S78" s="2185"/>
      <c r="T78" s="2185"/>
      <c r="U78" s="2186"/>
      <c r="V78" s="1544"/>
      <c r="W78" s="1545"/>
      <c r="X78" s="1545"/>
      <c r="Y78" s="1545"/>
      <c r="Z78" s="1545"/>
      <c r="AA78" s="1545"/>
      <c r="AB78" s="1545"/>
      <c r="AC78" s="1545"/>
      <c r="AD78" s="1545"/>
      <c r="AE78" s="1545"/>
      <c r="AF78" s="1545"/>
      <c r="AG78" s="1545"/>
      <c r="AH78" s="1545"/>
      <c r="AI78" s="1545"/>
      <c r="AJ78" s="1545"/>
      <c r="AK78" s="1545"/>
      <c r="AL78" s="1545"/>
      <c r="AM78" s="1545"/>
      <c r="AN78" s="1545"/>
      <c r="AO78" s="1545"/>
      <c r="AP78" s="1545"/>
      <c r="AQ78" s="1545"/>
      <c r="AR78" s="1545"/>
      <c r="AS78" s="1545"/>
      <c r="AT78" s="1545"/>
      <c r="AU78" s="1545"/>
      <c r="AV78" s="1545"/>
      <c r="AW78" s="1545"/>
      <c r="AX78" s="1545"/>
      <c r="AY78" s="1546"/>
      <c r="AZ78" s="1538" t="s">
        <v>206</v>
      </c>
      <c r="BA78" s="1539"/>
      <c r="BB78" s="1539"/>
      <c r="BC78" s="1539"/>
      <c r="BD78" s="1539"/>
      <c r="BE78" s="1539"/>
      <c r="BF78" s="1539"/>
      <c r="BG78" s="1539"/>
      <c r="BH78" s="1539"/>
      <c r="BI78" s="1539"/>
      <c r="BJ78" s="1539"/>
      <c r="BK78" s="1539"/>
      <c r="BL78" s="1539"/>
      <c r="BM78" s="1539"/>
      <c r="BN78" s="1544"/>
      <c r="BO78" s="1545"/>
      <c r="BP78" s="1545"/>
      <c r="BQ78" s="1545"/>
      <c r="BR78" s="1545"/>
      <c r="BS78" s="1545"/>
      <c r="BT78" s="1545"/>
      <c r="BU78" s="1545"/>
      <c r="BV78" s="1545"/>
      <c r="BW78" s="1545"/>
      <c r="BX78" s="1545"/>
      <c r="BY78" s="1545"/>
      <c r="BZ78" s="1545"/>
      <c r="CA78" s="1545"/>
      <c r="CB78" s="1545"/>
      <c r="CC78" s="1545"/>
      <c r="CD78" s="1545"/>
      <c r="CE78" s="1545"/>
      <c r="CF78" s="1545"/>
      <c r="CG78" s="1545"/>
      <c r="CH78" s="1545"/>
      <c r="CI78" s="1545"/>
      <c r="CJ78" s="1545"/>
      <c r="CK78" s="1545"/>
      <c r="CL78" s="1545"/>
      <c r="CM78" s="1545"/>
      <c r="CN78" s="1545"/>
      <c r="CO78" s="1545"/>
      <c r="CP78" s="1545"/>
      <c r="CQ78" s="1545"/>
      <c r="CR78" s="1545"/>
      <c r="CS78" s="1545"/>
      <c r="CT78" s="1545"/>
      <c r="CU78" s="1545"/>
      <c r="CV78" s="1545"/>
      <c r="CW78" s="1545"/>
      <c r="CX78" s="1545"/>
      <c r="CY78" s="1545"/>
      <c r="CZ78" s="1545"/>
      <c r="DA78" s="1545"/>
      <c r="DB78" s="1545"/>
      <c r="DC78" s="1545"/>
      <c r="DD78" s="1545"/>
      <c r="DE78" s="1545"/>
      <c r="DF78" s="1545"/>
      <c r="DG78" s="1545"/>
      <c r="DH78" s="1545"/>
      <c r="DI78" s="1546"/>
      <c r="DJ78" s="61"/>
    </row>
    <row r="79" spans="1:114" ht="27" hidden="1" customHeight="1">
      <c r="A79" s="1547" t="s">
        <v>136</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1548"/>
      <c r="AV79" s="1548"/>
      <c r="AW79" s="1548"/>
      <c r="AX79" s="1548"/>
      <c r="AY79" s="1549"/>
      <c r="AZ79" s="1548"/>
      <c r="BA79" s="1548"/>
      <c r="BB79" s="1548"/>
      <c r="BC79" s="1548"/>
      <c r="BD79" s="1548"/>
      <c r="BE79" s="1548"/>
      <c r="BF79" s="1548"/>
      <c r="BG79" s="1548"/>
      <c r="BH79" s="1548"/>
      <c r="BI79" s="1548"/>
      <c r="BJ79" s="1548"/>
      <c r="BK79" s="1548"/>
      <c r="BL79" s="1548"/>
      <c r="BM79" s="1548"/>
      <c r="BN79" s="1548"/>
      <c r="BO79" s="1548"/>
      <c r="BP79" s="1548"/>
      <c r="BQ79" s="1548"/>
      <c r="BR79" s="1548"/>
      <c r="BS79" s="1548"/>
      <c r="BT79" s="1548"/>
      <c r="BU79" s="1548"/>
      <c r="BV79" s="1548"/>
      <c r="BW79" s="1548"/>
      <c r="BX79" s="1548"/>
      <c r="BY79" s="1548"/>
      <c r="BZ79" s="1548"/>
      <c r="CA79" s="1548"/>
      <c r="CB79" s="1548"/>
      <c r="CC79" s="1548"/>
      <c r="CD79" s="1548"/>
      <c r="CE79" s="1548"/>
      <c r="CF79" s="1548"/>
      <c r="CG79" s="1548"/>
      <c r="CH79" s="1548"/>
      <c r="CI79" s="1548"/>
      <c r="CJ79" s="1548"/>
      <c r="CK79" s="1548"/>
      <c r="CL79" s="1548"/>
      <c r="CM79" s="1548"/>
      <c r="CN79" s="1548"/>
      <c r="CO79" s="1548"/>
      <c r="CP79" s="1548"/>
      <c r="CQ79" s="1548"/>
      <c r="CR79" s="1548"/>
      <c r="CS79" s="1548"/>
      <c r="CT79" s="1548"/>
      <c r="CU79" s="1548"/>
      <c r="CV79" s="1548"/>
      <c r="CW79" s="1548"/>
      <c r="CX79" s="1548"/>
      <c r="CY79" s="1548"/>
      <c r="CZ79" s="1548"/>
      <c r="DA79" s="1548"/>
      <c r="DB79" s="1548"/>
      <c r="DC79" s="1548"/>
      <c r="DD79" s="1548"/>
      <c r="DE79" s="1548"/>
      <c r="DF79" s="1548"/>
      <c r="DG79" s="1548"/>
      <c r="DH79" s="1548"/>
      <c r="DI79" s="1549"/>
    </row>
    <row r="80" spans="1:114" ht="19.5" hidden="1" customHeight="1">
      <c r="A80" s="70"/>
      <c r="B80" s="87"/>
      <c r="C80" s="1550" t="s">
        <v>95</v>
      </c>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2"/>
      <c r="AE80" s="1551" t="s">
        <v>69</v>
      </c>
      <c r="AF80" s="1551"/>
      <c r="AG80" s="1551"/>
      <c r="AH80" s="1553" t="s">
        <v>94</v>
      </c>
      <c r="AI80" s="1551"/>
      <c r="AJ80" s="1551"/>
      <c r="AK80" s="1551"/>
      <c r="AL80" s="1551"/>
      <c r="AM80" s="1551"/>
      <c r="AN80" s="1551"/>
      <c r="AO80" s="1551"/>
      <c r="AP80" s="1551"/>
      <c r="AQ80" s="1551"/>
      <c r="AR80" s="1551"/>
      <c r="AS80" s="1551"/>
      <c r="AT80" s="1551"/>
      <c r="AU80" s="1551"/>
      <c r="AV80" s="1551"/>
      <c r="AW80" s="1551"/>
      <c r="AX80" s="1551"/>
      <c r="AY80" s="1554"/>
      <c r="AZ80" s="1551"/>
      <c r="BA80" s="1551"/>
      <c r="BB80" s="1551"/>
      <c r="BC80" s="1551"/>
      <c r="BD80" s="1551"/>
      <c r="BE80" s="1551"/>
      <c r="BF80" s="1551"/>
      <c r="BG80" s="1551"/>
      <c r="BH80" s="1551"/>
      <c r="BI80" s="1551"/>
      <c r="BJ80" s="1551"/>
      <c r="BK80" s="1551"/>
      <c r="BL80" s="1551"/>
      <c r="BM80" s="1551"/>
      <c r="BN80" s="1551"/>
      <c r="BO80" s="1551"/>
      <c r="BP80" s="1551"/>
      <c r="BQ80" s="1551"/>
      <c r="BR80" s="1551"/>
      <c r="BS80" s="1551"/>
      <c r="BT80" s="1551"/>
      <c r="BU80" s="1551"/>
      <c r="BV80" s="1552"/>
      <c r="BW80" s="1551" t="s">
        <v>69</v>
      </c>
      <c r="BX80" s="1551"/>
      <c r="BY80" s="1551"/>
      <c r="BZ80" s="1553" t="s">
        <v>94</v>
      </c>
      <c r="CA80" s="1551"/>
      <c r="CB80" s="1551"/>
      <c r="CC80" s="1551"/>
      <c r="CD80" s="1551"/>
      <c r="CE80" s="1551"/>
      <c r="CF80" s="1551"/>
      <c r="CG80" s="1551"/>
      <c r="CH80" s="1551"/>
      <c r="CI80" s="1551"/>
      <c r="CJ80" s="1551"/>
      <c r="CK80" s="1551"/>
      <c r="CL80" s="1551"/>
      <c r="CM80" s="1551"/>
      <c r="CN80" s="1551"/>
      <c r="CO80" s="1551"/>
      <c r="CP80" s="1551"/>
      <c r="CQ80" s="1551"/>
      <c r="CR80" s="1551"/>
      <c r="CS80" s="1551"/>
      <c r="CT80" s="1551"/>
      <c r="CU80" s="1551"/>
      <c r="CV80" s="1551"/>
      <c r="CW80" s="1551"/>
      <c r="CX80" s="1551"/>
      <c r="CY80" s="1551"/>
      <c r="CZ80" s="1551"/>
      <c r="DA80" s="1551"/>
      <c r="DB80" s="1551"/>
      <c r="DC80" s="1551"/>
      <c r="DD80" s="1551"/>
      <c r="DE80" s="1551"/>
      <c r="DF80" s="1551"/>
      <c r="DG80" s="1551"/>
      <c r="DH80" s="1551"/>
      <c r="DI80" s="1554"/>
    </row>
    <row r="81" spans="1:113" ht="19.5" hidden="1" customHeight="1">
      <c r="A81" s="1579" t="s">
        <v>268</v>
      </c>
      <c r="B81" s="1580"/>
      <c r="C81" s="1555" t="s">
        <v>270</v>
      </c>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2187"/>
      <c r="AE81" s="1558"/>
      <c r="AF81" s="1559"/>
      <c r="AG81" s="1559"/>
      <c r="AH81" s="1560"/>
      <c r="AI81" s="1561"/>
      <c r="AJ81" s="1561"/>
      <c r="AK81" s="1561"/>
      <c r="AL81" s="1561"/>
      <c r="AM81" s="1561"/>
      <c r="AN81" s="1561"/>
      <c r="AO81" s="1561"/>
      <c r="AP81" s="1561"/>
      <c r="AQ81" s="1561"/>
      <c r="AR81" s="1561"/>
      <c r="AS81" s="1561"/>
      <c r="AT81" s="1561"/>
      <c r="AU81" s="1561"/>
      <c r="AV81" s="1561"/>
      <c r="AW81" s="1561"/>
      <c r="AX81" s="1561"/>
      <c r="AY81" s="1562"/>
      <c r="AZ81" s="1556"/>
      <c r="BA81" s="1556"/>
      <c r="BB81" s="1556"/>
      <c r="BC81" s="1556"/>
      <c r="BD81" s="1556"/>
      <c r="BE81" s="1556"/>
      <c r="BF81" s="1556"/>
      <c r="BG81" s="1556"/>
      <c r="BH81" s="1556"/>
      <c r="BI81" s="1556"/>
      <c r="BJ81" s="1556"/>
      <c r="BK81" s="1556"/>
      <c r="BL81" s="1556"/>
      <c r="BM81" s="1556"/>
      <c r="BN81" s="1556"/>
      <c r="BO81" s="1556"/>
      <c r="BP81" s="1556"/>
      <c r="BQ81" s="1556"/>
      <c r="BR81" s="1556"/>
      <c r="BS81" s="1556"/>
      <c r="BT81" s="1556"/>
      <c r="BU81" s="1556"/>
      <c r="BV81" s="1557"/>
      <c r="BW81" s="1558"/>
      <c r="BX81" s="1559"/>
      <c r="BY81" s="1559"/>
      <c r="BZ81" s="1560"/>
      <c r="CA81" s="1561"/>
      <c r="CB81" s="1561"/>
      <c r="CC81" s="1561"/>
      <c r="CD81" s="1561"/>
      <c r="CE81" s="1561"/>
      <c r="CF81" s="1561"/>
      <c r="CG81" s="1561"/>
      <c r="CH81" s="1561"/>
      <c r="CI81" s="1561"/>
      <c r="CJ81" s="1561"/>
      <c r="CK81" s="1561"/>
      <c r="CL81" s="1561"/>
      <c r="CM81" s="1561"/>
      <c r="CN81" s="1561"/>
      <c r="CO81" s="1561"/>
      <c r="CP81" s="1561"/>
      <c r="CQ81" s="1561"/>
      <c r="CR81" s="1561"/>
      <c r="CS81" s="1561"/>
      <c r="CT81" s="1561"/>
      <c r="CU81" s="1561"/>
      <c r="CV81" s="1561"/>
      <c r="CW81" s="1561"/>
      <c r="CX81" s="1561"/>
      <c r="CY81" s="1561"/>
      <c r="CZ81" s="1561"/>
      <c r="DA81" s="1561"/>
      <c r="DB81" s="1561"/>
      <c r="DC81" s="1561"/>
      <c r="DD81" s="1561"/>
      <c r="DE81" s="1561"/>
      <c r="DF81" s="1561"/>
      <c r="DG81" s="1561"/>
      <c r="DH81" s="1561"/>
      <c r="DI81" s="1562"/>
    </row>
    <row r="82" spans="1:113" ht="19.5" hidden="1" customHeight="1">
      <c r="A82" s="1581"/>
      <c r="B82" s="1582"/>
      <c r="C82" s="1563" t="s">
        <v>115</v>
      </c>
      <c r="D82" s="1564"/>
      <c r="E82" s="1564"/>
      <c r="F82" s="1564"/>
      <c r="G82" s="1564"/>
      <c r="H82" s="1564"/>
      <c r="I82" s="1564"/>
      <c r="J82" s="1564"/>
      <c r="K82" s="1564"/>
      <c r="L82" s="1564"/>
      <c r="M82" s="1564"/>
      <c r="N82" s="1564"/>
      <c r="O82" s="1564"/>
      <c r="P82" s="1564"/>
      <c r="Q82" s="1564"/>
      <c r="R82" s="1564"/>
      <c r="S82" s="1564"/>
      <c r="T82" s="1564"/>
      <c r="U82" s="1564"/>
      <c r="V82" s="1564"/>
      <c r="W82" s="1564"/>
      <c r="X82" s="1564"/>
      <c r="Y82" s="1564"/>
      <c r="Z82" s="1564"/>
      <c r="AA82" s="1564"/>
      <c r="AB82" s="1564"/>
      <c r="AC82" s="1564"/>
      <c r="AD82" s="2188"/>
      <c r="AE82" s="1566"/>
      <c r="AF82" s="1567"/>
      <c r="AG82" s="1567"/>
      <c r="AH82" s="1568"/>
      <c r="AI82" s="1569"/>
      <c r="AJ82" s="1569"/>
      <c r="AK82" s="1569"/>
      <c r="AL82" s="1569"/>
      <c r="AM82" s="1569"/>
      <c r="AN82" s="1569"/>
      <c r="AO82" s="1569"/>
      <c r="AP82" s="1569"/>
      <c r="AQ82" s="1569"/>
      <c r="AR82" s="1569"/>
      <c r="AS82" s="1569"/>
      <c r="AT82" s="1569"/>
      <c r="AU82" s="1569"/>
      <c r="AV82" s="1569"/>
      <c r="AW82" s="1569"/>
      <c r="AX82" s="1569"/>
      <c r="AY82" s="1570"/>
      <c r="AZ82" s="1564"/>
      <c r="BA82" s="1564"/>
      <c r="BB82" s="1564"/>
      <c r="BC82" s="1564"/>
      <c r="BD82" s="1564"/>
      <c r="BE82" s="1564"/>
      <c r="BF82" s="1564"/>
      <c r="BG82" s="1564"/>
      <c r="BH82" s="1564"/>
      <c r="BI82" s="1564"/>
      <c r="BJ82" s="1564"/>
      <c r="BK82" s="1564"/>
      <c r="BL82" s="1564"/>
      <c r="BM82" s="1564"/>
      <c r="BN82" s="1564"/>
      <c r="BO82" s="1564"/>
      <c r="BP82" s="1564"/>
      <c r="BQ82" s="1564"/>
      <c r="BR82" s="1564"/>
      <c r="BS82" s="1564"/>
      <c r="BT82" s="1564"/>
      <c r="BU82" s="1564"/>
      <c r="BV82" s="1565"/>
      <c r="BW82" s="1566"/>
      <c r="BX82" s="1567"/>
      <c r="BY82" s="1567"/>
      <c r="BZ82" s="1568"/>
      <c r="CA82" s="1569"/>
      <c r="CB82" s="1569"/>
      <c r="CC82" s="1569"/>
      <c r="CD82" s="1569"/>
      <c r="CE82" s="1569"/>
      <c r="CF82" s="1569"/>
      <c r="CG82" s="1569"/>
      <c r="CH82" s="1569"/>
      <c r="CI82" s="1569"/>
      <c r="CJ82" s="1569"/>
      <c r="CK82" s="1569"/>
      <c r="CL82" s="1569"/>
      <c r="CM82" s="1569"/>
      <c r="CN82" s="1569"/>
      <c r="CO82" s="1569"/>
      <c r="CP82" s="1569"/>
      <c r="CQ82" s="1569"/>
      <c r="CR82" s="1569"/>
      <c r="CS82" s="1569"/>
      <c r="CT82" s="1569"/>
      <c r="CU82" s="1569"/>
      <c r="CV82" s="1569"/>
      <c r="CW82" s="1569"/>
      <c r="CX82" s="1569"/>
      <c r="CY82" s="1569"/>
      <c r="CZ82" s="1569"/>
      <c r="DA82" s="1569"/>
      <c r="DB82" s="1569"/>
      <c r="DC82" s="1569"/>
      <c r="DD82" s="1569"/>
      <c r="DE82" s="1569"/>
      <c r="DF82" s="1569"/>
      <c r="DG82" s="1569"/>
      <c r="DH82" s="1569"/>
      <c r="DI82" s="1570"/>
    </row>
    <row r="83" spans="1:113" ht="19.5" hidden="1" customHeight="1">
      <c r="A83" s="1583"/>
      <c r="B83" s="1584"/>
      <c r="C83" s="2189" t="s">
        <v>274</v>
      </c>
      <c r="D83" s="2190"/>
      <c r="E83" s="2190"/>
      <c r="F83" s="2190"/>
      <c r="G83" s="2190"/>
      <c r="H83" s="2190"/>
      <c r="I83" s="2190"/>
      <c r="J83" s="2190"/>
      <c r="K83" s="2190"/>
      <c r="L83" s="2190"/>
      <c r="M83" s="2190"/>
      <c r="N83" s="2190"/>
      <c r="O83" s="2190"/>
      <c r="P83" s="2190"/>
      <c r="Q83" s="2190"/>
      <c r="R83" s="2190"/>
      <c r="S83" s="2190"/>
      <c r="T83" s="2190"/>
      <c r="U83" s="2190"/>
      <c r="V83" s="2190"/>
      <c r="W83" s="2190"/>
      <c r="X83" s="2190"/>
      <c r="Y83" s="2190"/>
      <c r="Z83" s="2190"/>
      <c r="AA83" s="2190"/>
      <c r="AB83" s="2190"/>
      <c r="AC83" s="2190"/>
      <c r="AD83" s="2191"/>
      <c r="AE83" s="1574"/>
      <c r="AF83" s="1575"/>
      <c r="AG83" s="1575"/>
      <c r="AH83" s="1576"/>
      <c r="AI83" s="1577"/>
      <c r="AJ83" s="1577"/>
      <c r="AK83" s="1577"/>
      <c r="AL83" s="1577"/>
      <c r="AM83" s="1577"/>
      <c r="AN83" s="1577"/>
      <c r="AO83" s="1577"/>
      <c r="AP83" s="1577"/>
      <c r="AQ83" s="1577"/>
      <c r="AR83" s="1577"/>
      <c r="AS83" s="1577"/>
      <c r="AT83" s="1577"/>
      <c r="AU83" s="1577"/>
      <c r="AV83" s="1577"/>
      <c r="AW83" s="1577"/>
      <c r="AX83" s="1577"/>
      <c r="AY83" s="1578"/>
      <c r="AZ83" s="1572"/>
      <c r="BA83" s="1572"/>
      <c r="BB83" s="1572"/>
      <c r="BC83" s="1572"/>
      <c r="BD83" s="1572"/>
      <c r="BE83" s="1572"/>
      <c r="BF83" s="1572"/>
      <c r="BG83" s="1572"/>
      <c r="BH83" s="1572"/>
      <c r="BI83" s="1572"/>
      <c r="BJ83" s="1572"/>
      <c r="BK83" s="1572"/>
      <c r="BL83" s="1572"/>
      <c r="BM83" s="1572"/>
      <c r="BN83" s="1572"/>
      <c r="BO83" s="1572"/>
      <c r="BP83" s="1572"/>
      <c r="BQ83" s="1572"/>
      <c r="BR83" s="1572"/>
      <c r="BS83" s="1572"/>
      <c r="BT83" s="1572"/>
      <c r="BU83" s="1572"/>
      <c r="BV83" s="1573"/>
      <c r="BW83" s="1574"/>
      <c r="BX83" s="1575"/>
      <c r="BY83" s="1575"/>
      <c r="BZ83" s="1576"/>
      <c r="CA83" s="1577"/>
      <c r="CB83" s="1577"/>
      <c r="CC83" s="1577"/>
      <c r="CD83" s="1577"/>
      <c r="CE83" s="1577"/>
      <c r="CF83" s="1577"/>
      <c r="CG83" s="1577"/>
      <c r="CH83" s="1577"/>
      <c r="CI83" s="1577"/>
      <c r="CJ83" s="1577"/>
      <c r="CK83" s="1577"/>
      <c r="CL83" s="1577"/>
      <c r="CM83" s="1577"/>
      <c r="CN83" s="1577"/>
      <c r="CO83" s="1577"/>
      <c r="CP83" s="1577"/>
      <c r="CQ83" s="1577"/>
      <c r="CR83" s="1577"/>
      <c r="CS83" s="1577"/>
      <c r="CT83" s="1577"/>
      <c r="CU83" s="1577"/>
      <c r="CV83" s="1577"/>
      <c r="CW83" s="1577"/>
      <c r="CX83" s="1577"/>
      <c r="CY83" s="1577"/>
      <c r="CZ83" s="1577"/>
      <c r="DA83" s="1577"/>
      <c r="DB83" s="1577"/>
      <c r="DC83" s="1577"/>
      <c r="DD83" s="1577"/>
      <c r="DE83" s="1577"/>
      <c r="DF83" s="1577"/>
      <c r="DG83" s="1577"/>
      <c r="DH83" s="1577"/>
      <c r="DI83" s="1578"/>
    </row>
    <row r="84" spans="1:113" ht="19.5" hidden="1" customHeight="1">
      <c r="A84" s="1938" t="s">
        <v>119</v>
      </c>
      <c r="B84" s="1959"/>
      <c r="C84" s="1585" t="s">
        <v>126</v>
      </c>
      <c r="D84" s="1586"/>
      <c r="E84" s="1586"/>
      <c r="F84" s="1586"/>
      <c r="G84" s="1586"/>
      <c r="H84" s="1586"/>
      <c r="I84" s="1586"/>
      <c r="J84" s="1586"/>
      <c r="K84" s="1586"/>
      <c r="L84" s="1586"/>
      <c r="M84" s="1586"/>
      <c r="N84" s="1586"/>
      <c r="O84" s="1586"/>
      <c r="P84" s="1586"/>
      <c r="Q84" s="1586"/>
      <c r="R84" s="1586"/>
      <c r="S84" s="1586"/>
      <c r="T84" s="1586"/>
      <c r="U84" s="1586"/>
      <c r="V84" s="1586"/>
      <c r="W84" s="1586"/>
      <c r="X84" s="1586"/>
      <c r="Y84" s="1586"/>
      <c r="Z84" s="1586"/>
      <c r="AA84" s="1586"/>
      <c r="AB84" s="1586"/>
      <c r="AC84" s="1586"/>
      <c r="AD84" s="2192"/>
      <c r="AE84" s="1589"/>
      <c r="AF84" s="1590"/>
      <c r="AG84" s="1590"/>
      <c r="AH84" s="1609"/>
      <c r="AI84" s="1610"/>
      <c r="AJ84" s="1610"/>
      <c r="AK84" s="1610"/>
      <c r="AL84" s="1610"/>
      <c r="AM84" s="1610"/>
      <c r="AN84" s="1610"/>
      <c r="AO84" s="1610"/>
      <c r="AP84" s="1610"/>
      <c r="AQ84" s="1610"/>
      <c r="AR84" s="1610"/>
      <c r="AS84" s="1610"/>
      <c r="AT84" s="1610"/>
      <c r="AU84" s="1610"/>
      <c r="AV84" s="1610"/>
      <c r="AW84" s="1610"/>
      <c r="AX84" s="1610"/>
      <c r="AY84" s="1611"/>
      <c r="AZ84" s="1587"/>
      <c r="BA84" s="1587"/>
      <c r="BB84" s="1587"/>
      <c r="BC84" s="1587"/>
      <c r="BD84" s="1587"/>
      <c r="BE84" s="1587"/>
      <c r="BF84" s="1587"/>
      <c r="BG84" s="1587"/>
      <c r="BH84" s="1587"/>
      <c r="BI84" s="1587"/>
      <c r="BJ84" s="1587"/>
      <c r="BK84" s="1587"/>
      <c r="BL84" s="1587"/>
      <c r="BM84" s="1587"/>
      <c r="BN84" s="1587"/>
      <c r="BO84" s="1587"/>
      <c r="BP84" s="1587"/>
      <c r="BQ84" s="1587"/>
      <c r="BR84" s="1587"/>
      <c r="BS84" s="1587"/>
      <c r="BT84" s="1587"/>
      <c r="BU84" s="1587"/>
      <c r="BV84" s="1588"/>
      <c r="BW84" s="1589"/>
      <c r="BX84" s="1590"/>
      <c r="BY84" s="1590"/>
      <c r="BZ84" s="1609"/>
      <c r="CA84" s="1610"/>
      <c r="CB84" s="1610"/>
      <c r="CC84" s="1610"/>
      <c r="CD84" s="1610"/>
      <c r="CE84" s="1610"/>
      <c r="CF84" s="1610"/>
      <c r="CG84" s="1610"/>
      <c r="CH84" s="1610"/>
      <c r="CI84" s="1610"/>
      <c r="CJ84" s="1610"/>
      <c r="CK84" s="1610"/>
      <c r="CL84" s="1610"/>
      <c r="CM84" s="1610"/>
      <c r="CN84" s="1610"/>
      <c r="CO84" s="1610"/>
      <c r="CP84" s="1610"/>
      <c r="CQ84" s="1610"/>
      <c r="CR84" s="1610"/>
      <c r="CS84" s="1610"/>
      <c r="CT84" s="1610"/>
      <c r="CU84" s="1610"/>
      <c r="CV84" s="1610"/>
      <c r="CW84" s="1610"/>
      <c r="CX84" s="1610"/>
      <c r="CY84" s="1610"/>
      <c r="CZ84" s="1610"/>
      <c r="DA84" s="1610"/>
      <c r="DB84" s="1610"/>
      <c r="DC84" s="1610"/>
      <c r="DD84" s="1610"/>
      <c r="DE84" s="1610"/>
      <c r="DF84" s="1610"/>
      <c r="DG84" s="1610"/>
      <c r="DH84" s="1610"/>
      <c r="DI84" s="1611"/>
    </row>
    <row r="85" spans="1:113" ht="29.25" hidden="1" customHeight="1">
      <c r="A85" s="1940"/>
      <c r="B85" s="1960"/>
      <c r="C85" s="1612"/>
      <c r="D85" s="1613"/>
      <c r="E85" s="1591" t="s">
        <v>143</v>
      </c>
      <c r="F85" s="1592"/>
      <c r="G85" s="1592"/>
      <c r="H85" s="1592"/>
      <c r="I85" s="1592"/>
      <c r="J85" s="1592"/>
      <c r="K85" s="1592"/>
      <c r="L85" s="1592"/>
      <c r="M85" s="1592"/>
      <c r="N85" s="1592"/>
      <c r="O85" s="1592"/>
      <c r="P85" s="1592"/>
      <c r="Q85" s="1592"/>
      <c r="R85" s="1592"/>
      <c r="S85" s="1592"/>
      <c r="T85" s="1592"/>
      <c r="U85" s="1592"/>
      <c r="V85" s="1592"/>
      <c r="W85" s="1592"/>
      <c r="X85" s="1592"/>
      <c r="Y85" s="1592"/>
      <c r="Z85" s="1592"/>
      <c r="AA85" s="1592"/>
      <c r="AB85" s="1592"/>
      <c r="AC85" s="1592"/>
      <c r="AD85" s="1593"/>
      <c r="AE85" s="1566"/>
      <c r="AF85" s="1567"/>
      <c r="AG85" s="1594"/>
      <c r="AH85" s="1576"/>
      <c r="AI85" s="1577"/>
      <c r="AJ85" s="1577"/>
      <c r="AK85" s="1577"/>
      <c r="AL85" s="1577"/>
      <c r="AM85" s="1577"/>
      <c r="AN85" s="1577"/>
      <c r="AO85" s="1577"/>
      <c r="AP85" s="1577"/>
      <c r="AQ85" s="1577"/>
      <c r="AR85" s="1577"/>
      <c r="AS85" s="1577"/>
      <c r="AT85" s="1577"/>
      <c r="AU85" s="1577"/>
      <c r="AV85" s="1577"/>
      <c r="AW85" s="1577"/>
      <c r="AX85" s="1577"/>
      <c r="AY85" s="1578"/>
      <c r="AZ85" s="1592"/>
      <c r="BA85" s="1592"/>
      <c r="BB85" s="1592"/>
      <c r="BC85" s="1592"/>
      <c r="BD85" s="1592"/>
      <c r="BE85" s="1592"/>
      <c r="BF85" s="1592"/>
      <c r="BG85" s="1592"/>
      <c r="BH85" s="1592"/>
      <c r="BI85" s="1592"/>
      <c r="BJ85" s="1592"/>
      <c r="BK85" s="1592"/>
      <c r="BL85" s="1592"/>
      <c r="BM85" s="1592"/>
      <c r="BN85" s="1592"/>
      <c r="BO85" s="1592"/>
      <c r="BP85" s="1592"/>
      <c r="BQ85" s="1592"/>
      <c r="BR85" s="1592"/>
      <c r="BS85" s="1592"/>
      <c r="BT85" s="1592"/>
      <c r="BU85" s="1592"/>
      <c r="BV85" s="1593"/>
      <c r="BW85" s="1566"/>
      <c r="BX85" s="1567"/>
      <c r="BY85" s="1594"/>
      <c r="BZ85" s="1576"/>
      <c r="CA85" s="1577"/>
      <c r="CB85" s="1577"/>
      <c r="CC85" s="1577"/>
      <c r="CD85" s="1577"/>
      <c r="CE85" s="1577"/>
      <c r="CF85" s="1577"/>
      <c r="CG85" s="1577"/>
      <c r="CH85" s="1577"/>
      <c r="CI85" s="1577"/>
      <c r="CJ85" s="1577"/>
      <c r="CK85" s="1577"/>
      <c r="CL85" s="1577"/>
      <c r="CM85" s="1577"/>
      <c r="CN85" s="1577"/>
      <c r="CO85" s="1577"/>
      <c r="CP85" s="1577"/>
      <c r="CQ85" s="1577"/>
      <c r="CR85" s="1577"/>
      <c r="CS85" s="1577"/>
      <c r="CT85" s="1577"/>
      <c r="CU85" s="1577"/>
      <c r="CV85" s="1577"/>
      <c r="CW85" s="1577"/>
      <c r="CX85" s="1577"/>
      <c r="CY85" s="1577"/>
      <c r="CZ85" s="1577"/>
      <c r="DA85" s="1577"/>
      <c r="DB85" s="1577"/>
      <c r="DC85" s="1577"/>
      <c r="DD85" s="1577"/>
      <c r="DE85" s="1577"/>
      <c r="DF85" s="1577"/>
      <c r="DG85" s="1577"/>
      <c r="DH85" s="1577"/>
      <c r="DI85" s="1578"/>
    </row>
    <row r="86" spans="1:113" ht="19.5" hidden="1" customHeight="1">
      <c r="A86" s="1940"/>
      <c r="B86" s="1960"/>
      <c r="C86" s="1614"/>
      <c r="D86" s="1615"/>
      <c r="E86" s="1595" t="s">
        <v>472</v>
      </c>
      <c r="F86" s="1596"/>
      <c r="G86" s="1596"/>
      <c r="H86" s="1596"/>
      <c r="I86" s="1596"/>
      <c r="J86" s="1596"/>
      <c r="K86" s="1596"/>
      <c r="L86" s="1596"/>
      <c r="M86" s="1596"/>
      <c r="N86" s="1596"/>
      <c r="O86" s="1596"/>
      <c r="P86" s="1596"/>
      <c r="Q86" s="1596"/>
      <c r="R86" s="1596"/>
      <c r="S86" s="1596"/>
      <c r="T86" s="1596"/>
      <c r="U86" s="1596"/>
      <c r="V86" s="1596"/>
      <c r="W86" s="1596"/>
      <c r="X86" s="1596"/>
      <c r="Y86" s="1596"/>
      <c r="Z86" s="1596"/>
      <c r="AA86" s="1596"/>
      <c r="AB86" s="1596"/>
      <c r="AC86" s="1596"/>
      <c r="AD86" s="1597"/>
      <c r="AE86" s="1598"/>
      <c r="AF86" s="1599"/>
      <c r="AG86" s="1599"/>
      <c r="AH86" s="1576"/>
      <c r="AI86" s="1577"/>
      <c r="AJ86" s="1577"/>
      <c r="AK86" s="1577"/>
      <c r="AL86" s="1577"/>
      <c r="AM86" s="1577"/>
      <c r="AN86" s="1577"/>
      <c r="AO86" s="1577"/>
      <c r="AP86" s="1577"/>
      <c r="AQ86" s="1577"/>
      <c r="AR86" s="1577"/>
      <c r="AS86" s="1577"/>
      <c r="AT86" s="1577"/>
      <c r="AU86" s="1577"/>
      <c r="AV86" s="1577"/>
      <c r="AW86" s="1577"/>
      <c r="AX86" s="1577"/>
      <c r="AY86" s="1578"/>
      <c r="AZ86" s="1596"/>
      <c r="BA86" s="1596"/>
      <c r="BB86" s="1596"/>
      <c r="BC86" s="1596"/>
      <c r="BD86" s="1596"/>
      <c r="BE86" s="1596"/>
      <c r="BF86" s="1596"/>
      <c r="BG86" s="1596"/>
      <c r="BH86" s="1596"/>
      <c r="BI86" s="1596"/>
      <c r="BJ86" s="1596"/>
      <c r="BK86" s="1596"/>
      <c r="BL86" s="1596"/>
      <c r="BM86" s="1596"/>
      <c r="BN86" s="1596"/>
      <c r="BO86" s="1596"/>
      <c r="BP86" s="1596"/>
      <c r="BQ86" s="1596"/>
      <c r="BR86" s="1596"/>
      <c r="BS86" s="1596"/>
      <c r="BT86" s="1596"/>
      <c r="BU86" s="1596"/>
      <c r="BV86" s="1597"/>
      <c r="BW86" s="1598"/>
      <c r="BX86" s="1599"/>
      <c r="BY86" s="1599"/>
      <c r="BZ86" s="1576"/>
      <c r="CA86" s="1577"/>
      <c r="CB86" s="1577"/>
      <c r="CC86" s="1577"/>
      <c r="CD86" s="1577"/>
      <c r="CE86" s="1577"/>
      <c r="CF86" s="1577"/>
      <c r="CG86" s="1577"/>
      <c r="CH86" s="1577"/>
      <c r="CI86" s="1577"/>
      <c r="CJ86" s="1577"/>
      <c r="CK86" s="1577"/>
      <c r="CL86" s="1577"/>
      <c r="CM86" s="1577"/>
      <c r="CN86" s="1577"/>
      <c r="CO86" s="1577"/>
      <c r="CP86" s="1577"/>
      <c r="CQ86" s="1577"/>
      <c r="CR86" s="1577"/>
      <c r="CS86" s="1577"/>
      <c r="CT86" s="1577"/>
      <c r="CU86" s="1577"/>
      <c r="CV86" s="1577"/>
      <c r="CW86" s="1577"/>
      <c r="CX86" s="1577"/>
      <c r="CY86" s="1577"/>
      <c r="CZ86" s="1577"/>
      <c r="DA86" s="1577"/>
      <c r="DB86" s="1577"/>
      <c r="DC86" s="1577"/>
      <c r="DD86" s="1577"/>
      <c r="DE86" s="1577"/>
      <c r="DF86" s="1577"/>
      <c r="DG86" s="1577"/>
      <c r="DH86" s="1577"/>
      <c r="DI86" s="1578"/>
    </row>
    <row r="87" spans="1:113" ht="18" hidden="1" customHeight="1">
      <c r="A87" s="1940"/>
      <c r="B87" s="1941"/>
      <c r="C87" s="2193" t="s">
        <v>20</v>
      </c>
      <c r="D87" s="1587"/>
      <c r="E87" s="1587"/>
      <c r="F87" s="1587"/>
      <c r="G87" s="1587"/>
      <c r="H87" s="1587"/>
      <c r="I87" s="1587"/>
      <c r="J87" s="1587"/>
      <c r="K87" s="1587"/>
      <c r="L87" s="1587"/>
      <c r="M87" s="1587"/>
      <c r="N87" s="1587"/>
      <c r="O87" s="1587"/>
      <c r="P87" s="1587"/>
      <c r="Q87" s="1587"/>
      <c r="R87" s="1587"/>
      <c r="S87" s="1587"/>
      <c r="T87" s="1587"/>
      <c r="U87" s="1587"/>
      <c r="V87" s="1587"/>
      <c r="W87" s="1587"/>
      <c r="X87" s="1587"/>
      <c r="Y87" s="1587"/>
      <c r="Z87" s="1587"/>
      <c r="AA87" s="1587"/>
      <c r="AB87" s="1587"/>
      <c r="AC87" s="1587"/>
      <c r="AD87" s="1588"/>
      <c r="AE87" s="1602"/>
      <c r="AF87" s="1603"/>
      <c r="AG87" s="1603"/>
      <c r="AH87" s="1604"/>
      <c r="AI87" s="1605"/>
      <c r="AJ87" s="1605"/>
      <c r="AK87" s="1605"/>
      <c r="AL87" s="1605"/>
      <c r="AM87" s="1605"/>
      <c r="AN87" s="1605"/>
      <c r="AO87" s="1605"/>
      <c r="AP87" s="1605"/>
      <c r="AQ87" s="1605"/>
      <c r="AR87" s="1605"/>
      <c r="AS87" s="1605"/>
      <c r="AT87" s="1605"/>
      <c r="AU87" s="1605"/>
      <c r="AV87" s="1605"/>
      <c r="AW87" s="1605"/>
      <c r="AX87" s="1605"/>
      <c r="AY87" s="1606"/>
      <c r="AZ87" s="1601"/>
      <c r="BA87" s="1601"/>
      <c r="BB87" s="1601"/>
      <c r="BC87" s="1601"/>
      <c r="BD87" s="1601"/>
      <c r="BE87" s="1601"/>
      <c r="BF87" s="1601"/>
      <c r="BG87" s="1601"/>
      <c r="BH87" s="1601"/>
      <c r="BI87" s="1601"/>
      <c r="BJ87" s="1601"/>
      <c r="BK87" s="1601"/>
      <c r="BL87" s="1601"/>
      <c r="BM87" s="1601"/>
      <c r="BN87" s="1601"/>
      <c r="BO87" s="1601"/>
      <c r="BP87" s="1601"/>
      <c r="BQ87" s="1601"/>
      <c r="BR87" s="1601"/>
      <c r="BS87" s="1601"/>
      <c r="BT87" s="1601"/>
      <c r="BU87" s="1601"/>
      <c r="BV87" s="1601"/>
      <c r="BW87" s="1602"/>
      <c r="BX87" s="1603"/>
      <c r="BY87" s="1603"/>
      <c r="BZ87" s="1604"/>
      <c r="CA87" s="1605"/>
      <c r="CB87" s="1605"/>
      <c r="CC87" s="1605"/>
      <c r="CD87" s="1605"/>
      <c r="CE87" s="1605"/>
      <c r="CF87" s="1605"/>
      <c r="CG87" s="1605"/>
      <c r="CH87" s="1605"/>
      <c r="CI87" s="1605"/>
      <c r="CJ87" s="1605"/>
      <c r="CK87" s="1605"/>
      <c r="CL87" s="1605"/>
      <c r="CM87" s="1605"/>
      <c r="CN87" s="1605"/>
      <c r="CO87" s="1605"/>
      <c r="CP87" s="1605"/>
      <c r="CQ87" s="1605"/>
      <c r="CR87" s="1605"/>
      <c r="CS87" s="1605"/>
      <c r="CT87" s="1605"/>
      <c r="CU87" s="1605"/>
      <c r="CV87" s="1605"/>
      <c r="CW87" s="1605"/>
      <c r="CX87" s="1605"/>
      <c r="CY87" s="1605"/>
      <c r="CZ87" s="1605"/>
      <c r="DA87" s="1605"/>
      <c r="DB87" s="1605"/>
      <c r="DC87" s="1605"/>
      <c r="DD87" s="1605"/>
      <c r="DE87" s="1605"/>
      <c r="DF87" s="1605"/>
      <c r="DG87" s="1605"/>
      <c r="DH87" s="1605"/>
      <c r="DI87" s="1606"/>
    </row>
    <row r="88" spans="1:113" ht="18" hidden="1" customHeight="1">
      <c r="A88" s="1940"/>
      <c r="B88" s="1941"/>
      <c r="C88" s="1607" t="s">
        <v>231</v>
      </c>
      <c r="D88" s="1565"/>
      <c r="E88" s="1565"/>
      <c r="F88" s="1565"/>
      <c r="G88" s="1565"/>
      <c r="H88" s="1565"/>
      <c r="I88" s="1565"/>
      <c r="J88" s="1565"/>
      <c r="K88" s="1565"/>
      <c r="L88" s="1565"/>
      <c r="M88" s="1565"/>
      <c r="N88" s="1565"/>
      <c r="O88" s="1565"/>
      <c r="P88" s="1565"/>
      <c r="Q88" s="1565"/>
      <c r="R88" s="1565"/>
      <c r="S88" s="1565"/>
      <c r="T88" s="1565"/>
      <c r="U88" s="1565"/>
      <c r="V88" s="1565"/>
      <c r="W88" s="1565"/>
      <c r="X88" s="1565"/>
      <c r="Y88" s="1565"/>
      <c r="Z88" s="1565"/>
      <c r="AA88" s="1565"/>
      <c r="AB88" s="1565"/>
      <c r="AC88" s="1565"/>
      <c r="AD88" s="1608"/>
      <c r="AE88" s="1566"/>
      <c r="AF88" s="1567"/>
      <c r="AG88" s="1567"/>
      <c r="AH88" s="1568"/>
      <c r="AI88" s="1569"/>
      <c r="AJ88" s="1569"/>
      <c r="AK88" s="1569"/>
      <c r="AL88" s="1569"/>
      <c r="AM88" s="1569"/>
      <c r="AN88" s="1569"/>
      <c r="AO88" s="1569"/>
      <c r="AP88" s="1569"/>
      <c r="AQ88" s="1569"/>
      <c r="AR88" s="1569"/>
      <c r="AS88" s="1569"/>
      <c r="AT88" s="1569"/>
      <c r="AU88" s="1569"/>
      <c r="AV88" s="1569"/>
      <c r="AW88" s="1569"/>
      <c r="AX88" s="1569"/>
      <c r="AY88" s="1570"/>
      <c r="AZ88" s="1565"/>
      <c r="BA88" s="1565"/>
      <c r="BB88" s="1565"/>
      <c r="BC88" s="1565"/>
      <c r="BD88" s="1565"/>
      <c r="BE88" s="1565"/>
      <c r="BF88" s="1565"/>
      <c r="BG88" s="1565"/>
      <c r="BH88" s="1565"/>
      <c r="BI88" s="1565"/>
      <c r="BJ88" s="1565"/>
      <c r="BK88" s="1565"/>
      <c r="BL88" s="1565"/>
      <c r="BM88" s="1565"/>
      <c r="BN88" s="1565"/>
      <c r="BO88" s="1565"/>
      <c r="BP88" s="1565"/>
      <c r="BQ88" s="1565"/>
      <c r="BR88" s="1565"/>
      <c r="BS88" s="1565"/>
      <c r="BT88" s="1565"/>
      <c r="BU88" s="1565"/>
      <c r="BV88" s="1565"/>
      <c r="BW88" s="1566"/>
      <c r="BX88" s="1567"/>
      <c r="BY88" s="1567"/>
      <c r="BZ88" s="1568"/>
      <c r="CA88" s="1569"/>
      <c r="CB88" s="1569"/>
      <c r="CC88" s="1569"/>
      <c r="CD88" s="1569"/>
      <c r="CE88" s="1569"/>
      <c r="CF88" s="1569"/>
      <c r="CG88" s="1569"/>
      <c r="CH88" s="1569"/>
      <c r="CI88" s="1569"/>
      <c r="CJ88" s="1569"/>
      <c r="CK88" s="1569"/>
      <c r="CL88" s="1569"/>
      <c r="CM88" s="1569"/>
      <c r="CN88" s="1569"/>
      <c r="CO88" s="1569"/>
      <c r="CP88" s="1569"/>
      <c r="CQ88" s="1569"/>
      <c r="CR88" s="1569"/>
      <c r="CS88" s="1569"/>
      <c r="CT88" s="1569"/>
      <c r="CU88" s="1569"/>
      <c r="CV88" s="1569"/>
      <c r="CW88" s="1569"/>
      <c r="CX88" s="1569"/>
      <c r="CY88" s="1569"/>
      <c r="CZ88" s="1569"/>
      <c r="DA88" s="1569"/>
      <c r="DB88" s="1569"/>
      <c r="DC88" s="1569"/>
      <c r="DD88" s="1569"/>
      <c r="DE88" s="1569"/>
      <c r="DF88" s="1569"/>
      <c r="DG88" s="1569"/>
      <c r="DH88" s="1569"/>
      <c r="DI88" s="1570"/>
    </row>
    <row r="89" spans="1:113" ht="18" hidden="1" customHeight="1">
      <c r="A89" s="1940"/>
      <c r="B89" s="1941"/>
      <c r="C89" s="1607" t="s">
        <v>26</v>
      </c>
      <c r="D89" s="1565"/>
      <c r="E89" s="1565"/>
      <c r="F89" s="1565"/>
      <c r="G89" s="1565"/>
      <c r="H89" s="1565"/>
      <c r="I89" s="1565"/>
      <c r="J89" s="1565"/>
      <c r="K89" s="1565"/>
      <c r="L89" s="1565"/>
      <c r="M89" s="1565"/>
      <c r="N89" s="1565"/>
      <c r="O89" s="1565"/>
      <c r="P89" s="1565"/>
      <c r="Q89" s="1565"/>
      <c r="R89" s="1565"/>
      <c r="S89" s="1565"/>
      <c r="T89" s="1565"/>
      <c r="U89" s="1565"/>
      <c r="V89" s="1565"/>
      <c r="W89" s="1565"/>
      <c r="X89" s="1565"/>
      <c r="Y89" s="1565"/>
      <c r="Z89" s="1565"/>
      <c r="AA89" s="1565"/>
      <c r="AB89" s="1565"/>
      <c r="AC89" s="1565"/>
      <c r="AD89" s="1608"/>
      <c r="AE89" s="1566"/>
      <c r="AF89" s="1567"/>
      <c r="AG89" s="1567"/>
      <c r="AH89" s="1568"/>
      <c r="AI89" s="1569"/>
      <c r="AJ89" s="1569"/>
      <c r="AK89" s="1569"/>
      <c r="AL89" s="1569"/>
      <c r="AM89" s="1569"/>
      <c r="AN89" s="1569"/>
      <c r="AO89" s="1569"/>
      <c r="AP89" s="1569"/>
      <c r="AQ89" s="1569"/>
      <c r="AR89" s="1569"/>
      <c r="AS89" s="1569"/>
      <c r="AT89" s="1569"/>
      <c r="AU89" s="1569"/>
      <c r="AV89" s="1569"/>
      <c r="AW89" s="1569"/>
      <c r="AX89" s="1569"/>
      <c r="AY89" s="1570"/>
      <c r="AZ89" s="1565"/>
      <c r="BA89" s="1565"/>
      <c r="BB89" s="1565"/>
      <c r="BC89" s="1565"/>
      <c r="BD89" s="1565"/>
      <c r="BE89" s="1565"/>
      <c r="BF89" s="1565"/>
      <c r="BG89" s="1565"/>
      <c r="BH89" s="1565"/>
      <c r="BI89" s="1565"/>
      <c r="BJ89" s="1565"/>
      <c r="BK89" s="1565"/>
      <c r="BL89" s="1565"/>
      <c r="BM89" s="1565"/>
      <c r="BN89" s="1565"/>
      <c r="BO89" s="1565"/>
      <c r="BP89" s="1565"/>
      <c r="BQ89" s="1565"/>
      <c r="BR89" s="1565"/>
      <c r="BS89" s="1565"/>
      <c r="BT89" s="1565"/>
      <c r="BU89" s="1565"/>
      <c r="BV89" s="1565"/>
      <c r="BW89" s="1566"/>
      <c r="BX89" s="1567"/>
      <c r="BY89" s="1567"/>
      <c r="BZ89" s="1568"/>
      <c r="CA89" s="1569"/>
      <c r="CB89" s="1569"/>
      <c r="CC89" s="1569"/>
      <c r="CD89" s="1569"/>
      <c r="CE89" s="1569"/>
      <c r="CF89" s="1569"/>
      <c r="CG89" s="1569"/>
      <c r="CH89" s="1569"/>
      <c r="CI89" s="1569"/>
      <c r="CJ89" s="1569"/>
      <c r="CK89" s="1569"/>
      <c r="CL89" s="1569"/>
      <c r="CM89" s="1569"/>
      <c r="CN89" s="1569"/>
      <c r="CO89" s="1569"/>
      <c r="CP89" s="1569"/>
      <c r="CQ89" s="1569"/>
      <c r="CR89" s="1569"/>
      <c r="CS89" s="1569"/>
      <c r="CT89" s="1569"/>
      <c r="CU89" s="1569"/>
      <c r="CV89" s="1569"/>
      <c r="CW89" s="1569"/>
      <c r="CX89" s="1569"/>
      <c r="CY89" s="1569"/>
      <c r="CZ89" s="1569"/>
      <c r="DA89" s="1569"/>
      <c r="DB89" s="1569"/>
      <c r="DC89" s="1569"/>
      <c r="DD89" s="1569"/>
      <c r="DE89" s="1569"/>
      <c r="DF89" s="1569"/>
      <c r="DG89" s="1569"/>
      <c r="DH89" s="1569"/>
      <c r="DI89" s="1570"/>
    </row>
    <row r="90" spans="1:113" ht="18" hidden="1" customHeight="1">
      <c r="A90" s="1940"/>
      <c r="B90" s="1941"/>
      <c r="C90" s="1607" t="s">
        <v>105</v>
      </c>
      <c r="D90" s="1565"/>
      <c r="E90" s="1565"/>
      <c r="F90" s="1565"/>
      <c r="G90" s="1565"/>
      <c r="H90" s="1565"/>
      <c r="I90" s="1565"/>
      <c r="J90" s="1565"/>
      <c r="K90" s="1565"/>
      <c r="L90" s="1565"/>
      <c r="M90" s="1565"/>
      <c r="N90" s="1565"/>
      <c r="O90" s="1565"/>
      <c r="P90" s="1565"/>
      <c r="Q90" s="1565"/>
      <c r="R90" s="1565"/>
      <c r="S90" s="1565"/>
      <c r="T90" s="1565"/>
      <c r="U90" s="1565"/>
      <c r="V90" s="1565"/>
      <c r="W90" s="1565"/>
      <c r="X90" s="1565"/>
      <c r="Y90" s="1565"/>
      <c r="Z90" s="1565"/>
      <c r="AA90" s="1565"/>
      <c r="AB90" s="1565"/>
      <c r="AC90" s="1565"/>
      <c r="AD90" s="1608"/>
      <c r="AE90" s="1566"/>
      <c r="AF90" s="1567"/>
      <c r="AG90" s="1567"/>
      <c r="AH90" s="1568"/>
      <c r="AI90" s="1569"/>
      <c r="AJ90" s="1569"/>
      <c r="AK90" s="1569"/>
      <c r="AL90" s="1569"/>
      <c r="AM90" s="1569"/>
      <c r="AN90" s="1569"/>
      <c r="AO90" s="1569"/>
      <c r="AP90" s="1569"/>
      <c r="AQ90" s="1569"/>
      <c r="AR90" s="1569"/>
      <c r="AS90" s="1569"/>
      <c r="AT90" s="1569"/>
      <c r="AU90" s="1569"/>
      <c r="AV90" s="1569"/>
      <c r="AW90" s="1569"/>
      <c r="AX90" s="1569"/>
      <c r="AY90" s="1570"/>
      <c r="AZ90" s="1565"/>
      <c r="BA90" s="1565"/>
      <c r="BB90" s="1565"/>
      <c r="BC90" s="1565"/>
      <c r="BD90" s="1565"/>
      <c r="BE90" s="1565"/>
      <c r="BF90" s="1565"/>
      <c r="BG90" s="1565"/>
      <c r="BH90" s="1565"/>
      <c r="BI90" s="1565"/>
      <c r="BJ90" s="1565"/>
      <c r="BK90" s="1565"/>
      <c r="BL90" s="1565"/>
      <c r="BM90" s="1565"/>
      <c r="BN90" s="1565"/>
      <c r="BO90" s="1565"/>
      <c r="BP90" s="1565"/>
      <c r="BQ90" s="1565"/>
      <c r="BR90" s="1565"/>
      <c r="BS90" s="1565"/>
      <c r="BT90" s="1565"/>
      <c r="BU90" s="1565"/>
      <c r="BV90" s="1608"/>
      <c r="BW90" s="1566"/>
      <c r="BX90" s="1567"/>
      <c r="BY90" s="1567"/>
      <c r="BZ90" s="1568"/>
      <c r="CA90" s="1569"/>
      <c r="CB90" s="1569"/>
      <c r="CC90" s="1569"/>
      <c r="CD90" s="1569"/>
      <c r="CE90" s="1569"/>
      <c r="CF90" s="1569"/>
      <c r="CG90" s="1569"/>
      <c r="CH90" s="1569"/>
      <c r="CI90" s="1569"/>
      <c r="CJ90" s="1569"/>
      <c r="CK90" s="1569"/>
      <c r="CL90" s="1569"/>
      <c r="CM90" s="1569"/>
      <c r="CN90" s="1569"/>
      <c r="CO90" s="1569"/>
      <c r="CP90" s="1569"/>
      <c r="CQ90" s="1569"/>
      <c r="CR90" s="1569"/>
      <c r="CS90" s="1569"/>
      <c r="CT90" s="1569"/>
      <c r="CU90" s="1569"/>
      <c r="CV90" s="1569"/>
      <c r="CW90" s="1569"/>
      <c r="CX90" s="1569"/>
      <c r="CY90" s="1569"/>
      <c r="CZ90" s="1569"/>
      <c r="DA90" s="1569"/>
      <c r="DB90" s="1569"/>
      <c r="DC90" s="1569"/>
      <c r="DD90" s="1569"/>
      <c r="DE90" s="1569"/>
      <c r="DF90" s="1569"/>
      <c r="DG90" s="1569"/>
      <c r="DH90" s="1569"/>
      <c r="DI90" s="1570"/>
    </row>
    <row r="91" spans="1:113" ht="18" hidden="1" customHeight="1">
      <c r="A91" s="1940"/>
      <c r="B91" s="1941"/>
      <c r="C91" s="1607" t="s">
        <v>395</v>
      </c>
      <c r="D91" s="1565"/>
      <c r="E91" s="1565"/>
      <c r="F91" s="1565"/>
      <c r="G91" s="1565"/>
      <c r="H91" s="1565"/>
      <c r="I91" s="1565"/>
      <c r="J91" s="1565"/>
      <c r="K91" s="1565"/>
      <c r="L91" s="1565"/>
      <c r="M91" s="1565"/>
      <c r="N91" s="1565"/>
      <c r="O91" s="1565"/>
      <c r="P91" s="1565"/>
      <c r="Q91" s="1565"/>
      <c r="R91" s="1565"/>
      <c r="S91" s="1565"/>
      <c r="T91" s="1565"/>
      <c r="U91" s="1565"/>
      <c r="V91" s="1565"/>
      <c r="W91" s="1565"/>
      <c r="X91" s="1565"/>
      <c r="Y91" s="1565"/>
      <c r="Z91" s="1565"/>
      <c r="AA91" s="1565"/>
      <c r="AB91" s="1565"/>
      <c r="AC91" s="1565"/>
      <c r="AD91" s="1608"/>
      <c r="AE91" s="1574"/>
      <c r="AF91" s="1575"/>
      <c r="AG91" s="1575"/>
      <c r="AH91" s="1616"/>
      <c r="AI91" s="1617"/>
      <c r="AJ91" s="1617"/>
      <c r="AK91" s="1617"/>
      <c r="AL91" s="1617"/>
      <c r="AM91" s="1617"/>
      <c r="AN91" s="1617"/>
      <c r="AO91" s="1617"/>
      <c r="AP91" s="1617"/>
      <c r="AQ91" s="1617"/>
      <c r="AR91" s="1617"/>
      <c r="AS91" s="1617"/>
      <c r="AT91" s="1617"/>
      <c r="AU91" s="1617"/>
      <c r="AV91" s="1617"/>
      <c r="AW91" s="1617"/>
      <c r="AX91" s="1617"/>
      <c r="AY91" s="1618"/>
      <c r="AZ91" s="1565"/>
      <c r="BA91" s="1565"/>
      <c r="BB91" s="1565"/>
      <c r="BC91" s="1565"/>
      <c r="BD91" s="1565"/>
      <c r="BE91" s="1565"/>
      <c r="BF91" s="1565"/>
      <c r="BG91" s="1565"/>
      <c r="BH91" s="1565"/>
      <c r="BI91" s="1565"/>
      <c r="BJ91" s="1565"/>
      <c r="BK91" s="1565"/>
      <c r="BL91" s="1565"/>
      <c r="BM91" s="1565"/>
      <c r="BN91" s="1565"/>
      <c r="BO91" s="1565"/>
      <c r="BP91" s="1565"/>
      <c r="BQ91" s="1565"/>
      <c r="BR91" s="1565"/>
      <c r="BS91" s="1565"/>
      <c r="BT91" s="1565"/>
      <c r="BU91" s="1565"/>
      <c r="BV91" s="1608"/>
      <c r="BW91" s="1574"/>
      <c r="BX91" s="1575"/>
      <c r="BY91" s="1575"/>
      <c r="BZ91" s="1616"/>
      <c r="CA91" s="1617"/>
      <c r="CB91" s="1617"/>
      <c r="CC91" s="1617"/>
      <c r="CD91" s="1617"/>
      <c r="CE91" s="1617"/>
      <c r="CF91" s="1617"/>
      <c r="CG91" s="1617"/>
      <c r="CH91" s="1617"/>
      <c r="CI91" s="1617"/>
      <c r="CJ91" s="1617"/>
      <c r="CK91" s="1617"/>
      <c r="CL91" s="1617"/>
      <c r="CM91" s="1617"/>
      <c r="CN91" s="1617"/>
      <c r="CO91" s="1617"/>
      <c r="CP91" s="1617"/>
      <c r="CQ91" s="1617"/>
      <c r="CR91" s="1617"/>
      <c r="CS91" s="1617"/>
      <c r="CT91" s="1617"/>
      <c r="CU91" s="1617"/>
      <c r="CV91" s="1617"/>
      <c r="CW91" s="1617"/>
      <c r="CX91" s="1617"/>
      <c r="CY91" s="1617"/>
      <c r="CZ91" s="1617"/>
      <c r="DA91" s="1617"/>
      <c r="DB91" s="1617"/>
      <c r="DC91" s="1617"/>
      <c r="DD91" s="1617"/>
      <c r="DE91" s="1617"/>
      <c r="DF91" s="1617"/>
      <c r="DG91" s="1617"/>
      <c r="DH91" s="1617"/>
      <c r="DI91" s="1618"/>
    </row>
    <row r="92" spans="1:113" ht="18" hidden="1" customHeight="1">
      <c r="A92" s="1940"/>
      <c r="B92" s="1941"/>
      <c r="C92" s="1619" t="s">
        <v>410</v>
      </c>
      <c r="D92" s="1620"/>
      <c r="E92" s="1620"/>
      <c r="F92" s="1620"/>
      <c r="G92" s="1620"/>
      <c r="H92" s="1620"/>
      <c r="I92" s="1620"/>
      <c r="J92" s="1620"/>
      <c r="K92" s="1620"/>
      <c r="L92" s="1620"/>
      <c r="M92" s="1620"/>
      <c r="N92" s="1620"/>
      <c r="O92" s="1620"/>
      <c r="P92" s="1620"/>
      <c r="Q92" s="1620"/>
      <c r="R92" s="1620"/>
      <c r="S92" s="1620"/>
      <c r="T92" s="1620"/>
      <c r="U92" s="1620"/>
      <c r="V92" s="1620"/>
      <c r="W92" s="1620"/>
      <c r="X92" s="1620"/>
      <c r="Y92" s="1620"/>
      <c r="Z92" s="1620"/>
      <c r="AA92" s="1620"/>
      <c r="AB92" s="1620"/>
      <c r="AC92" s="1620"/>
      <c r="AD92" s="1621"/>
      <c r="AE92" s="1566"/>
      <c r="AF92" s="1567"/>
      <c r="AG92" s="1594"/>
      <c r="AH92" s="1568"/>
      <c r="AI92" s="1569"/>
      <c r="AJ92" s="1569"/>
      <c r="AK92" s="1569"/>
      <c r="AL92" s="1569"/>
      <c r="AM92" s="1569"/>
      <c r="AN92" s="1569"/>
      <c r="AO92" s="1569"/>
      <c r="AP92" s="1569"/>
      <c r="AQ92" s="1569"/>
      <c r="AR92" s="1569"/>
      <c r="AS92" s="1569"/>
      <c r="AT92" s="1569"/>
      <c r="AU92" s="1569"/>
      <c r="AV92" s="1569"/>
      <c r="AW92" s="1569"/>
      <c r="AX92" s="1569"/>
      <c r="AY92" s="1570"/>
      <c r="AZ92" s="1620"/>
      <c r="BA92" s="1620"/>
      <c r="BB92" s="1620"/>
      <c r="BC92" s="1620"/>
      <c r="BD92" s="1620"/>
      <c r="BE92" s="1620"/>
      <c r="BF92" s="1620"/>
      <c r="BG92" s="1620"/>
      <c r="BH92" s="1620"/>
      <c r="BI92" s="1620"/>
      <c r="BJ92" s="1620"/>
      <c r="BK92" s="1620"/>
      <c r="BL92" s="1620"/>
      <c r="BM92" s="1620"/>
      <c r="BN92" s="1620"/>
      <c r="BO92" s="1620"/>
      <c r="BP92" s="1620"/>
      <c r="BQ92" s="1620"/>
      <c r="BR92" s="1620"/>
      <c r="BS92" s="1620"/>
      <c r="BT92" s="1620"/>
      <c r="BU92" s="1620"/>
      <c r="BV92" s="1621"/>
      <c r="BW92" s="1566"/>
      <c r="BX92" s="1567"/>
      <c r="BY92" s="1594"/>
      <c r="BZ92" s="1568"/>
      <c r="CA92" s="1569"/>
      <c r="CB92" s="1569"/>
      <c r="CC92" s="1569"/>
      <c r="CD92" s="1569"/>
      <c r="CE92" s="1569"/>
      <c r="CF92" s="1569"/>
      <c r="CG92" s="1569"/>
      <c r="CH92" s="1569"/>
      <c r="CI92" s="1569"/>
      <c r="CJ92" s="1569"/>
      <c r="CK92" s="1569"/>
      <c r="CL92" s="1569"/>
      <c r="CM92" s="1569"/>
      <c r="CN92" s="1569"/>
      <c r="CO92" s="1569"/>
      <c r="CP92" s="1569"/>
      <c r="CQ92" s="1569"/>
      <c r="CR92" s="1569"/>
      <c r="CS92" s="1569"/>
      <c r="CT92" s="1569"/>
      <c r="CU92" s="1569"/>
      <c r="CV92" s="1569"/>
      <c r="CW92" s="1569"/>
      <c r="CX92" s="1569"/>
      <c r="CY92" s="1569"/>
      <c r="CZ92" s="1569"/>
      <c r="DA92" s="1569"/>
      <c r="DB92" s="1569"/>
      <c r="DC92" s="1569"/>
      <c r="DD92" s="1569"/>
      <c r="DE92" s="1569"/>
      <c r="DF92" s="1569"/>
      <c r="DG92" s="1569"/>
      <c r="DH92" s="1569"/>
      <c r="DI92" s="1570"/>
    </row>
    <row r="93" spans="1:113" ht="18" hidden="1" customHeight="1">
      <c r="A93" s="1942"/>
      <c r="B93" s="1943"/>
      <c r="C93" s="1622" t="s">
        <v>344</v>
      </c>
      <c r="D93" s="1623"/>
      <c r="E93" s="1623"/>
      <c r="F93" s="1623"/>
      <c r="G93" s="1623"/>
      <c r="H93" s="1623"/>
      <c r="I93" s="1623"/>
      <c r="J93" s="1623"/>
      <c r="K93" s="1623"/>
      <c r="L93" s="1623"/>
      <c r="M93" s="1623"/>
      <c r="N93" s="1623"/>
      <c r="O93" s="1623"/>
      <c r="P93" s="1623"/>
      <c r="Q93" s="1623"/>
      <c r="R93" s="1623"/>
      <c r="S93" s="1623"/>
      <c r="T93" s="1623"/>
      <c r="U93" s="1623"/>
      <c r="V93" s="1623"/>
      <c r="W93" s="1623"/>
      <c r="X93" s="1623"/>
      <c r="Y93" s="1623"/>
      <c r="Z93" s="1623"/>
      <c r="AA93" s="1623"/>
      <c r="AB93" s="1623"/>
      <c r="AC93" s="1623"/>
      <c r="AD93" s="1624"/>
      <c r="AE93" s="1625"/>
      <c r="AF93" s="1626"/>
      <c r="AG93" s="1627"/>
      <c r="AH93" s="1628"/>
      <c r="AI93" s="1629"/>
      <c r="AJ93" s="1629"/>
      <c r="AK93" s="1629"/>
      <c r="AL93" s="1629"/>
      <c r="AM93" s="1629"/>
      <c r="AN93" s="1629"/>
      <c r="AO93" s="1629"/>
      <c r="AP93" s="1629"/>
      <c r="AQ93" s="1629"/>
      <c r="AR93" s="1629"/>
      <c r="AS93" s="1629"/>
      <c r="AT93" s="1629"/>
      <c r="AU93" s="1629"/>
      <c r="AV93" s="1629"/>
      <c r="AW93" s="1629"/>
      <c r="AX93" s="1629"/>
      <c r="AY93" s="1630"/>
      <c r="AZ93" s="1623"/>
      <c r="BA93" s="1623"/>
      <c r="BB93" s="1623"/>
      <c r="BC93" s="1623"/>
      <c r="BD93" s="1623"/>
      <c r="BE93" s="1623"/>
      <c r="BF93" s="1623"/>
      <c r="BG93" s="1623"/>
      <c r="BH93" s="1623"/>
      <c r="BI93" s="1623"/>
      <c r="BJ93" s="1623"/>
      <c r="BK93" s="1623"/>
      <c r="BL93" s="1623"/>
      <c r="BM93" s="1623"/>
      <c r="BN93" s="1623"/>
      <c r="BO93" s="1623"/>
      <c r="BP93" s="1623"/>
      <c r="BQ93" s="1623"/>
      <c r="BR93" s="1623"/>
      <c r="BS93" s="1623"/>
      <c r="BT93" s="1623"/>
      <c r="BU93" s="1623"/>
      <c r="BV93" s="1624"/>
      <c r="BW93" s="1625"/>
      <c r="BX93" s="1626"/>
      <c r="BY93" s="1627"/>
      <c r="BZ93" s="1628"/>
      <c r="CA93" s="1629"/>
      <c r="CB93" s="1629"/>
      <c r="CC93" s="1629"/>
      <c r="CD93" s="1629"/>
      <c r="CE93" s="1629"/>
      <c r="CF93" s="1629"/>
      <c r="CG93" s="1629"/>
      <c r="CH93" s="1629"/>
      <c r="CI93" s="1629"/>
      <c r="CJ93" s="1629"/>
      <c r="CK93" s="1629"/>
      <c r="CL93" s="1629"/>
      <c r="CM93" s="1629"/>
      <c r="CN93" s="1629"/>
      <c r="CO93" s="1629"/>
      <c r="CP93" s="1629"/>
      <c r="CQ93" s="1629"/>
      <c r="CR93" s="1629"/>
      <c r="CS93" s="1629"/>
      <c r="CT93" s="1629"/>
      <c r="CU93" s="1629"/>
      <c r="CV93" s="1629"/>
      <c r="CW93" s="1629"/>
      <c r="CX93" s="1629"/>
      <c r="CY93" s="1629"/>
      <c r="CZ93" s="1629"/>
      <c r="DA93" s="1629"/>
      <c r="DB93" s="1629"/>
      <c r="DC93" s="1629"/>
      <c r="DD93" s="1629"/>
      <c r="DE93" s="1629"/>
      <c r="DF93" s="1629"/>
      <c r="DG93" s="1629"/>
      <c r="DH93" s="1629"/>
      <c r="DI93" s="1630"/>
    </row>
    <row r="94" spans="1:113" ht="18" hidden="1" customHeight="1">
      <c r="A94" s="1938" t="s">
        <v>123</v>
      </c>
      <c r="B94" s="1939"/>
      <c r="C94" s="1631" t="s">
        <v>489</v>
      </c>
      <c r="D94" s="1632"/>
      <c r="E94" s="1632"/>
      <c r="F94" s="1632"/>
      <c r="G94" s="1632"/>
      <c r="H94" s="1632"/>
      <c r="I94" s="1632"/>
      <c r="J94" s="1632"/>
      <c r="K94" s="1632"/>
      <c r="L94" s="1632"/>
      <c r="M94" s="1632"/>
      <c r="N94" s="1632"/>
      <c r="O94" s="1632"/>
      <c r="P94" s="1632"/>
      <c r="Q94" s="1632"/>
      <c r="R94" s="1632"/>
      <c r="S94" s="1632"/>
      <c r="T94" s="1632"/>
      <c r="U94" s="1632"/>
      <c r="V94" s="1632"/>
      <c r="W94" s="1632"/>
      <c r="X94" s="1632"/>
      <c r="Y94" s="1632"/>
      <c r="Z94" s="1632"/>
      <c r="AA94" s="1632"/>
      <c r="AB94" s="1632"/>
      <c r="AC94" s="1632"/>
      <c r="AD94" s="1633"/>
      <c r="AE94" s="1602"/>
      <c r="AF94" s="1603"/>
      <c r="AG94" s="1634"/>
      <c r="AH94" s="1604"/>
      <c r="AI94" s="1605"/>
      <c r="AJ94" s="1605"/>
      <c r="AK94" s="1605"/>
      <c r="AL94" s="1605"/>
      <c r="AM94" s="1605"/>
      <c r="AN94" s="1605"/>
      <c r="AO94" s="1605"/>
      <c r="AP94" s="1605"/>
      <c r="AQ94" s="1605"/>
      <c r="AR94" s="1605"/>
      <c r="AS94" s="1605"/>
      <c r="AT94" s="1605"/>
      <c r="AU94" s="1605"/>
      <c r="AV94" s="1605"/>
      <c r="AW94" s="1605"/>
      <c r="AX94" s="1605"/>
      <c r="AY94" s="1606"/>
      <c r="AZ94" s="1632"/>
      <c r="BA94" s="1632"/>
      <c r="BB94" s="1632"/>
      <c r="BC94" s="1632"/>
      <c r="BD94" s="1632"/>
      <c r="BE94" s="1632"/>
      <c r="BF94" s="1632"/>
      <c r="BG94" s="1632"/>
      <c r="BH94" s="1632"/>
      <c r="BI94" s="1632"/>
      <c r="BJ94" s="1632"/>
      <c r="BK94" s="1632"/>
      <c r="BL94" s="1632"/>
      <c r="BM94" s="1632"/>
      <c r="BN94" s="1632"/>
      <c r="BO94" s="1632"/>
      <c r="BP94" s="1632"/>
      <c r="BQ94" s="1632"/>
      <c r="BR94" s="1632"/>
      <c r="BS94" s="1632"/>
      <c r="BT94" s="1632"/>
      <c r="BU94" s="1632"/>
      <c r="BV94" s="1633"/>
      <c r="BW94" s="1602"/>
      <c r="BX94" s="1603"/>
      <c r="BY94" s="1634"/>
      <c r="BZ94" s="1604"/>
      <c r="CA94" s="1605"/>
      <c r="CB94" s="1605"/>
      <c r="CC94" s="1605"/>
      <c r="CD94" s="1605"/>
      <c r="CE94" s="1605"/>
      <c r="CF94" s="1605"/>
      <c r="CG94" s="1605"/>
      <c r="CH94" s="1605"/>
      <c r="CI94" s="1605"/>
      <c r="CJ94" s="1605"/>
      <c r="CK94" s="1605"/>
      <c r="CL94" s="1605"/>
      <c r="CM94" s="1605"/>
      <c r="CN94" s="1605"/>
      <c r="CO94" s="1605"/>
      <c r="CP94" s="1605"/>
      <c r="CQ94" s="1605"/>
      <c r="CR94" s="1605"/>
      <c r="CS94" s="1605"/>
      <c r="CT94" s="1605"/>
      <c r="CU94" s="1605"/>
      <c r="CV94" s="1605"/>
      <c r="CW94" s="1605"/>
      <c r="CX94" s="1605"/>
      <c r="CY94" s="1605"/>
      <c r="CZ94" s="1605"/>
      <c r="DA94" s="1605"/>
      <c r="DB94" s="1605"/>
      <c r="DC94" s="1605"/>
      <c r="DD94" s="1605"/>
      <c r="DE94" s="1605"/>
      <c r="DF94" s="1605"/>
      <c r="DG94" s="1605"/>
      <c r="DH94" s="1605"/>
      <c r="DI94" s="1606"/>
    </row>
    <row r="95" spans="1:113" ht="31.5" hidden="1" customHeight="1">
      <c r="A95" s="1940"/>
      <c r="B95" s="1941"/>
      <c r="C95" s="1563" t="s">
        <v>131</v>
      </c>
      <c r="D95" s="1564"/>
      <c r="E95" s="1564"/>
      <c r="F95" s="1564"/>
      <c r="G95" s="1564"/>
      <c r="H95" s="1564"/>
      <c r="I95" s="1564"/>
      <c r="J95" s="1564"/>
      <c r="K95" s="1564"/>
      <c r="L95" s="1564"/>
      <c r="M95" s="1564"/>
      <c r="N95" s="1564"/>
      <c r="O95" s="1564"/>
      <c r="P95" s="1564"/>
      <c r="Q95" s="1564"/>
      <c r="R95" s="1564"/>
      <c r="S95" s="1564"/>
      <c r="T95" s="1564"/>
      <c r="U95" s="1564"/>
      <c r="V95" s="1564"/>
      <c r="W95" s="1564"/>
      <c r="X95" s="1564"/>
      <c r="Y95" s="1564"/>
      <c r="Z95" s="1564"/>
      <c r="AA95" s="1564"/>
      <c r="AB95" s="1564"/>
      <c r="AC95" s="1564"/>
      <c r="AD95" s="2188"/>
      <c r="AE95" s="1638"/>
      <c r="AF95" s="1639"/>
      <c r="AG95" s="1639"/>
      <c r="AH95" s="1568"/>
      <c r="AI95" s="1569"/>
      <c r="AJ95" s="1569"/>
      <c r="AK95" s="1569"/>
      <c r="AL95" s="1569"/>
      <c r="AM95" s="1569"/>
      <c r="AN95" s="1569"/>
      <c r="AO95" s="1569"/>
      <c r="AP95" s="1569"/>
      <c r="AQ95" s="1569"/>
      <c r="AR95" s="1569"/>
      <c r="AS95" s="1569"/>
      <c r="AT95" s="1569"/>
      <c r="AU95" s="1569"/>
      <c r="AV95" s="1569"/>
      <c r="AW95" s="1569"/>
      <c r="AX95" s="1569"/>
      <c r="AY95" s="1570"/>
      <c r="AZ95" s="1636"/>
      <c r="BA95" s="1636"/>
      <c r="BB95" s="1636"/>
      <c r="BC95" s="1636"/>
      <c r="BD95" s="1636"/>
      <c r="BE95" s="1636"/>
      <c r="BF95" s="1636"/>
      <c r="BG95" s="1636"/>
      <c r="BH95" s="1636"/>
      <c r="BI95" s="1636"/>
      <c r="BJ95" s="1636"/>
      <c r="BK95" s="1636"/>
      <c r="BL95" s="1636"/>
      <c r="BM95" s="1636"/>
      <c r="BN95" s="1636"/>
      <c r="BO95" s="1636"/>
      <c r="BP95" s="1636"/>
      <c r="BQ95" s="1636"/>
      <c r="BR95" s="1636"/>
      <c r="BS95" s="1636"/>
      <c r="BT95" s="1636"/>
      <c r="BU95" s="1636"/>
      <c r="BV95" s="1637"/>
      <c r="BW95" s="1638"/>
      <c r="BX95" s="1639"/>
      <c r="BY95" s="1639"/>
      <c r="BZ95" s="1568"/>
      <c r="CA95" s="1569"/>
      <c r="CB95" s="1569"/>
      <c r="CC95" s="1569"/>
      <c r="CD95" s="1569"/>
      <c r="CE95" s="1569"/>
      <c r="CF95" s="1569"/>
      <c r="CG95" s="1569"/>
      <c r="CH95" s="1569"/>
      <c r="CI95" s="1569"/>
      <c r="CJ95" s="1569"/>
      <c r="CK95" s="1569"/>
      <c r="CL95" s="1569"/>
      <c r="CM95" s="1569"/>
      <c r="CN95" s="1569"/>
      <c r="CO95" s="1569"/>
      <c r="CP95" s="1569"/>
      <c r="CQ95" s="1569"/>
      <c r="CR95" s="1569"/>
      <c r="CS95" s="1569"/>
      <c r="CT95" s="1569"/>
      <c r="CU95" s="1569"/>
      <c r="CV95" s="1569"/>
      <c r="CW95" s="1569"/>
      <c r="CX95" s="1569"/>
      <c r="CY95" s="1569"/>
      <c r="CZ95" s="1569"/>
      <c r="DA95" s="1569"/>
      <c r="DB95" s="1569"/>
      <c r="DC95" s="1569"/>
      <c r="DD95" s="1569"/>
      <c r="DE95" s="1569"/>
      <c r="DF95" s="1569"/>
      <c r="DG95" s="1569"/>
      <c r="DH95" s="1569"/>
      <c r="DI95" s="1570"/>
    </row>
    <row r="96" spans="1:113" ht="20.25" hidden="1" customHeight="1">
      <c r="A96" s="1940"/>
      <c r="B96" s="1941"/>
      <c r="C96" s="1607" t="s">
        <v>382</v>
      </c>
      <c r="D96" s="1565"/>
      <c r="E96" s="1565"/>
      <c r="F96" s="1565"/>
      <c r="G96" s="1565"/>
      <c r="H96" s="1565"/>
      <c r="I96" s="1565"/>
      <c r="J96" s="1565"/>
      <c r="K96" s="1565"/>
      <c r="L96" s="1565"/>
      <c r="M96" s="1565"/>
      <c r="N96" s="1565"/>
      <c r="O96" s="1565"/>
      <c r="P96" s="1565"/>
      <c r="Q96" s="1565"/>
      <c r="R96" s="1565"/>
      <c r="S96" s="1565"/>
      <c r="T96" s="1565"/>
      <c r="U96" s="1565"/>
      <c r="V96" s="1565"/>
      <c r="W96" s="1565"/>
      <c r="X96" s="1565"/>
      <c r="Y96" s="1565"/>
      <c r="Z96" s="1565"/>
      <c r="AA96" s="1565"/>
      <c r="AB96" s="1565"/>
      <c r="AC96" s="1565"/>
      <c r="AD96" s="1608"/>
      <c r="AE96" s="1566"/>
      <c r="AF96" s="1567"/>
      <c r="AG96" s="1567"/>
      <c r="AH96" s="1568"/>
      <c r="AI96" s="1569"/>
      <c r="AJ96" s="1569"/>
      <c r="AK96" s="1569"/>
      <c r="AL96" s="1569"/>
      <c r="AM96" s="1569"/>
      <c r="AN96" s="1569"/>
      <c r="AO96" s="1569"/>
      <c r="AP96" s="1569"/>
      <c r="AQ96" s="1569"/>
      <c r="AR96" s="1569"/>
      <c r="AS96" s="1569"/>
      <c r="AT96" s="1569"/>
      <c r="AU96" s="1569"/>
      <c r="AV96" s="1569"/>
      <c r="AW96" s="1569"/>
      <c r="AX96" s="1569"/>
      <c r="AY96" s="1570"/>
      <c r="AZ96" s="1565"/>
      <c r="BA96" s="1565"/>
      <c r="BB96" s="1565"/>
      <c r="BC96" s="1565"/>
      <c r="BD96" s="1565"/>
      <c r="BE96" s="1565"/>
      <c r="BF96" s="1565"/>
      <c r="BG96" s="1565"/>
      <c r="BH96" s="1565"/>
      <c r="BI96" s="1565"/>
      <c r="BJ96" s="1565"/>
      <c r="BK96" s="1565"/>
      <c r="BL96" s="1565"/>
      <c r="BM96" s="1565"/>
      <c r="BN96" s="1565"/>
      <c r="BO96" s="1565"/>
      <c r="BP96" s="1565"/>
      <c r="BQ96" s="1565"/>
      <c r="BR96" s="1565"/>
      <c r="BS96" s="1565"/>
      <c r="BT96" s="1565"/>
      <c r="BU96" s="1565"/>
      <c r="BV96" s="1565"/>
      <c r="BW96" s="1566"/>
      <c r="BX96" s="1567"/>
      <c r="BY96" s="1567"/>
      <c r="BZ96" s="1568"/>
      <c r="CA96" s="1569"/>
      <c r="CB96" s="1569"/>
      <c r="CC96" s="1569"/>
      <c r="CD96" s="1569"/>
      <c r="CE96" s="1569"/>
      <c r="CF96" s="1569"/>
      <c r="CG96" s="1569"/>
      <c r="CH96" s="1569"/>
      <c r="CI96" s="1569"/>
      <c r="CJ96" s="1569"/>
      <c r="CK96" s="1569"/>
      <c r="CL96" s="1569"/>
      <c r="CM96" s="1569"/>
      <c r="CN96" s="1569"/>
      <c r="CO96" s="1569"/>
      <c r="CP96" s="1569"/>
      <c r="CQ96" s="1569"/>
      <c r="CR96" s="1569"/>
      <c r="CS96" s="1569"/>
      <c r="CT96" s="1569"/>
      <c r="CU96" s="1569"/>
      <c r="CV96" s="1569"/>
      <c r="CW96" s="1569"/>
      <c r="CX96" s="1569"/>
      <c r="CY96" s="1569"/>
      <c r="CZ96" s="1569"/>
      <c r="DA96" s="1569"/>
      <c r="DB96" s="1569"/>
      <c r="DC96" s="1569"/>
      <c r="DD96" s="1569"/>
      <c r="DE96" s="1569"/>
      <c r="DF96" s="1569"/>
      <c r="DG96" s="1569"/>
      <c r="DH96" s="1569"/>
      <c r="DI96" s="1570"/>
    </row>
    <row r="97" spans="1:113" ht="20.25" hidden="1" customHeight="1">
      <c r="A97" s="1942"/>
      <c r="B97" s="1943"/>
      <c r="C97" s="2194" t="s">
        <v>130</v>
      </c>
      <c r="D97" s="2195"/>
      <c r="E97" s="2195"/>
      <c r="F97" s="2195"/>
      <c r="G97" s="2195"/>
      <c r="H97" s="2195"/>
      <c r="I97" s="2195"/>
      <c r="J97" s="2195"/>
      <c r="K97" s="2195"/>
      <c r="L97" s="2195"/>
      <c r="M97" s="2195"/>
      <c r="N97" s="2195"/>
      <c r="O97" s="2195"/>
      <c r="P97" s="2195"/>
      <c r="Q97" s="2195"/>
      <c r="R97" s="2195"/>
      <c r="S97" s="2195"/>
      <c r="T97" s="2195"/>
      <c r="U97" s="2195"/>
      <c r="V97" s="2195"/>
      <c r="W97" s="2195"/>
      <c r="X97" s="2195"/>
      <c r="Y97" s="2195"/>
      <c r="Z97" s="2195"/>
      <c r="AA97" s="2195"/>
      <c r="AB97" s="2195"/>
      <c r="AC97" s="2195"/>
      <c r="AD97" s="2196"/>
      <c r="AE97" s="1566"/>
      <c r="AF97" s="1567"/>
      <c r="AG97" s="1567"/>
      <c r="AH97" s="1640"/>
      <c r="AI97" s="1641"/>
      <c r="AJ97" s="1641"/>
      <c r="AK97" s="1641"/>
      <c r="AL97" s="1641"/>
      <c r="AM97" s="1641"/>
      <c r="AN97" s="1641"/>
      <c r="AO97" s="1641"/>
      <c r="AP97" s="1641"/>
      <c r="AQ97" s="1641"/>
      <c r="AR97" s="1641"/>
      <c r="AS97" s="1641"/>
      <c r="AT97" s="1641"/>
      <c r="AU97" s="1641"/>
      <c r="AV97" s="1641"/>
      <c r="AW97" s="1641"/>
      <c r="AX97" s="1641"/>
      <c r="AY97" s="1642"/>
      <c r="AZ97" s="1565"/>
      <c r="BA97" s="1565"/>
      <c r="BB97" s="1565"/>
      <c r="BC97" s="1565"/>
      <c r="BD97" s="1565"/>
      <c r="BE97" s="1565"/>
      <c r="BF97" s="1565"/>
      <c r="BG97" s="1565"/>
      <c r="BH97" s="1565"/>
      <c r="BI97" s="1565"/>
      <c r="BJ97" s="1565"/>
      <c r="BK97" s="1565"/>
      <c r="BL97" s="1565"/>
      <c r="BM97" s="1565"/>
      <c r="BN97" s="1565"/>
      <c r="BO97" s="1565"/>
      <c r="BP97" s="1565"/>
      <c r="BQ97" s="1565"/>
      <c r="BR97" s="1565"/>
      <c r="BS97" s="1565"/>
      <c r="BT97" s="1565"/>
      <c r="BU97" s="1565"/>
      <c r="BV97" s="1565"/>
      <c r="BW97" s="1566"/>
      <c r="BX97" s="1567"/>
      <c r="BY97" s="1567"/>
      <c r="BZ97" s="1640"/>
      <c r="CA97" s="1641"/>
      <c r="CB97" s="1641"/>
      <c r="CC97" s="1641"/>
      <c r="CD97" s="1641"/>
      <c r="CE97" s="1641"/>
      <c r="CF97" s="1641"/>
      <c r="CG97" s="1641"/>
      <c r="CH97" s="1641"/>
      <c r="CI97" s="1641"/>
      <c r="CJ97" s="1641"/>
      <c r="CK97" s="1641"/>
      <c r="CL97" s="1641"/>
      <c r="CM97" s="1641"/>
      <c r="CN97" s="1641"/>
      <c r="CO97" s="1641"/>
      <c r="CP97" s="1641"/>
      <c r="CQ97" s="1641"/>
      <c r="CR97" s="1641"/>
      <c r="CS97" s="1641"/>
      <c r="CT97" s="1641"/>
      <c r="CU97" s="1641"/>
      <c r="CV97" s="1641"/>
      <c r="CW97" s="1641"/>
      <c r="CX97" s="1641"/>
      <c r="CY97" s="1641"/>
      <c r="CZ97" s="1641"/>
      <c r="DA97" s="1641"/>
      <c r="DB97" s="1641"/>
      <c r="DC97" s="1641"/>
      <c r="DD97" s="1641"/>
      <c r="DE97" s="1641"/>
      <c r="DF97" s="1641"/>
      <c r="DG97" s="1641"/>
      <c r="DH97" s="1641"/>
      <c r="DI97" s="1642"/>
    </row>
    <row r="98" spans="1:113" ht="33" hidden="1" customHeight="1">
      <c r="A98" s="1961" t="s">
        <v>61</v>
      </c>
      <c r="B98" s="1962"/>
      <c r="C98" s="2197" t="s">
        <v>278</v>
      </c>
      <c r="D98" s="2198"/>
      <c r="E98" s="2198"/>
      <c r="F98" s="2198"/>
      <c r="G98" s="2198"/>
      <c r="H98" s="2198"/>
      <c r="I98" s="2198"/>
      <c r="J98" s="2198"/>
      <c r="K98" s="2198"/>
      <c r="L98" s="2198"/>
      <c r="M98" s="2198"/>
      <c r="N98" s="2198"/>
      <c r="O98" s="2198"/>
      <c r="P98" s="2198"/>
      <c r="Q98" s="2198"/>
      <c r="R98" s="2198"/>
      <c r="S98" s="2198"/>
      <c r="T98" s="2198"/>
      <c r="U98" s="2198"/>
      <c r="V98" s="2198"/>
      <c r="W98" s="2198"/>
      <c r="X98" s="2198"/>
      <c r="Y98" s="2198"/>
      <c r="Z98" s="2198"/>
      <c r="AA98" s="2198"/>
      <c r="AB98" s="2198"/>
      <c r="AC98" s="2198"/>
      <c r="AD98" s="2199"/>
      <c r="AE98" s="1589"/>
      <c r="AF98" s="1590"/>
      <c r="AG98" s="1645"/>
      <c r="AH98" s="1609"/>
      <c r="AI98" s="1610"/>
      <c r="AJ98" s="1610"/>
      <c r="AK98" s="1610"/>
      <c r="AL98" s="1610"/>
      <c r="AM98" s="1610"/>
      <c r="AN98" s="1610"/>
      <c r="AO98" s="1610"/>
      <c r="AP98" s="1610"/>
      <c r="AQ98" s="1610"/>
      <c r="AR98" s="1610"/>
      <c r="AS98" s="1610"/>
      <c r="AT98" s="1610"/>
      <c r="AU98" s="1610"/>
      <c r="AV98" s="1610"/>
      <c r="AW98" s="1610"/>
      <c r="AX98" s="1610"/>
      <c r="AY98" s="1611"/>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586"/>
      <c r="BW98" s="1589"/>
      <c r="BX98" s="1590"/>
      <c r="BY98" s="1645"/>
      <c r="BZ98" s="1609"/>
      <c r="CA98" s="1610"/>
      <c r="CB98" s="1610"/>
      <c r="CC98" s="1610"/>
      <c r="CD98" s="1610"/>
      <c r="CE98" s="1610"/>
      <c r="CF98" s="1610"/>
      <c r="CG98" s="1610"/>
      <c r="CH98" s="1610"/>
      <c r="CI98" s="1610"/>
      <c r="CJ98" s="1610"/>
      <c r="CK98" s="1610"/>
      <c r="CL98" s="1610"/>
      <c r="CM98" s="1610"/>
      <c r="CN98" s="1610"/>
      <c r="CO98" s="1610"/>
      <c r="CP98" s="1610"/>
      <c r="CQ98" s="1610"/>
      <c r="CR98" s="1610"/>
      <c r="CS98" s="1610"/>
      <c r="CT98" s="1610"/>
      <c r="CU98" s="1610"/>
      <c r="CV98" s="1610"/>
      <c r="CW98" s="1610"/>
      <c r="CX98" s="1610"/>
      <c r="CY98" s="1610"/>
      <c r="CZ98" s="1610"/>
      <c r="DA98" s="1610"/>
      <c r="DB98" s="1610"/>
      <c r="DC98" s="1610"/>
      <c r="DD98" s="1610"/>
      <c r="DE98" s="1610"/>
      <c r="DF98" s="1610"/>
      <c r="DG98" s="1610"/>
      <c r="DH98" s="1610"/>
      <c r="DI98" s="1611"/>
    </row>
    <row r="99" spans="1:113" ht="19.75" hidden="1" customHeight="1">
      <c r="A99" s="1963"/>
      <c r="B99" s="1964"/>
      <c r="C99" s="1646" t="s">
        <v>11</v>
      </c>
      <c r="D99" s="1647"/>
      <c r="E99" s="1647"/>
      <c r="F99" s="1647"/>
      <c r="G99" s="1647"/>
      <c r="H99" s="1647"/>
      <c r="I99" s="1647"/>
      <c r="J99" s="1647"/>
      <c r="K99" s="1647"/>
      <c r="L99" s="1647"/>
      <c r="M99" s="1647"/>
      <c r="N99" s="1647"/>
      <c r="O99" s="2200"/>
      <c r="P99" s="1778" t="s">
        <v>50</v>
      </c>
      <c r="Q99" s="1647"/>
      <c r="R99" s="1647"/>
      <c r="S99" s="1647"/>
      <c r="T99" s="1647"/>
      <c r="U99" s="1647"/>
      <c r="V99" s="1647"/>
      <c r="W99" s="1647"/>
      <c r="X99" s="1647"/>
      <c r="Y99" s="1647"/>
      <c r="Z99" s="1647"/>
      <c r="AA99" s="1647"/>
      <c r="AB99" s="1647"/>
      <c r="AC99" s="1647"/>
      <c r="AD99" s="1647"/>
      <c r="AE99" s="1647"/>
      <c r="AF99" s="1647"/>
      <c r="AG99" s="2200"/>
      <c r="AH99" s="1576"/>
      <c r="AI99" s="1577"/>
      <c r="AJ99" s="1577"/>
      <c r="AK99" s="1577"/>
      <c r="AL99" s="1577"/>
      <c r="AM99" s="1577"/>
      <c r="AN99" s="1577"/>
      <c r="AO99" s="1577"/>
      <c r="AP99" s="1577"/>
      <c r="AQ99" s="1577"/>
      <c r="AR99" s="1577"/>
      <c r="AS99" s="1577"/>
      <c r="AT99" s="1577"/>
      <c r="AU99" s="1577"/>
      <c r="AV99" s="1577"/>
      <c r="AW99" s="1577"/>
      <c r="AX99" s="1577"/>
      <c r="AY99" s="1578"/>
      <c r="AZ99" s="1647"/>
      <c r="BA99" s="1647"/>
      <c r="BB99" s="1647"/>
      <c r="BC99" s="1647"/>
      <c r="BD99" s="1647"/>
      <c r="BE99" s="1647"/>
      <c r="BF99" s="1647"/>
      <c r="BG99" s="1647"/>
      <c r="BH99" s="1648" t="s">
        <v>50</v>
      </c>
      <c r="BI99" s="1649"/>
      <c r="BJ99" s="1649"/>
      <c r="BK99" s="1649"/>
      <c r="BL99" s="1649"/>
      <c r="BM99" s="1649"/>
      <c r="BN99" s="1649"/>
      <c r="BO99" s="1649"/>
      <c r="BP99" s="1649"/>
      <c r="BQ99" s="1649"/>
      <c r="BR99" s="1649"/>
      <c r="BS99" s="1649"/>
      <c r="BT99" s="1649"/>
      <c r="BU99" s="1649"/>
      <c r="BV99" s="1649"/>
      <c r="BW99" s="1649"/>
      <c r="BX99" s="1649"/>
      <c r="BY99" s="1650"/>
      <c r="BZ99" s="1576"/>
      <c r="CA99" s="1577"/>
      <c r="CB99" s="1577"/>
      <c r="CC99" s="1577"/>
      <c r="CD99" s="1577"/>
      <c r="CE99" s="1577"/>
      <c r="CF99" s="1577"/>
      <c r="CG99" s="1577"/>
      <c r="CH99" s="1577"/>
      <c r="CI99" s="1577"/>
      <c r="CJ99" s="1577"/>
      <c r="CK99" s="1577"/>
      <c r="CL99" s="1577"/>
      <c r="CM99" s="1577"/>
      <c r="CN99" s="1577"/>
      <c r="CO99" s="1577"/>
      <c r="CP99" s="1577"/>
      <c r="CQ99" s="1577"/>
      <c r="CR99" s="1577"/>
      <c r="CS99" s="1577"/>
      <c r="CT99" s="1577"/>
      <c r="CU99" s="1577"/>
      <c r="CV99" s="1577"/>
      <c r="CW99" s="1577"/>
      <c r="CX99" s="1577"/>
      <c r="CY99" s="1577"/>
      <c r="CZ99" s="1577"/>
      <c r="DA99" s="1577"/>
      <c r="DB99" s="1577"/>
      <c r="DC99" s="1577"/>
      <c r="DD99" s="1577"/>
      <c r="DE99" s="1577"/>
      <c r="DF99" s="1577"/>
      <c r="DG99" s="1577"/>
      <c r="DH99" s="1577"/>
      <c r="DI99" s="1578"/>
    </row>
    <row r="100" spans="1:113" ht="15.75" hidden="1" customHeight="1">
      <c r="A100" s="1963"/>
      <c r="B100" s="1964"/>
      <c r="C100" s="1651"/>
      <c r="D100" s="1652"/>
      <c r="E100" s="1653"/>
      <c r="F100" s="1653"/>
      <c r="G100" s="1653"/>
      <c r="H100" s="1653"/>
      <c r="I100" s="1654"/>
      <c r="J100" s="1654"/>
      <c r="K100" s="2201"/>
      <c r="L100" s="2202"/>
      <c r="M100" s="2203"/>
      <c r="N100" s="1654"/>
      <c r="O100" s="1656"/>
      <c r="P100" s="2204"/>
      <c r="Q100" s="2205"/>
      <c r="R100" s="2205"/>
      <c r="S100" s="2205"/>
      <c r="T100" s="2205"/>
      <c r="U100" s="2205"/>
      <c r="V100" s="2205"/>
      <c r="W100" s="2205"/>
      <c r="X100" s="2205"/>
      <c r="Y100" s="2205"/>
      <c r="Z100" s="2205"/>
      <c r="AA100" s="2205"/>
      <c r="AB100" s="2205"/>
      <c r="AC100" s="2205"/>
      <c r="AD100" s="2205"/>
      <c r="AE100" s="2205"/>
      <c r="AF100" s="2205"/>
      <c r="AG100" s="2206"/>
      <c r="AH100" s="1576"/>
      <c r="AI100" s="1577"/>
      <c r="AJ100" s="1577"/>
      <c r="AK100" s="1577"/>
      <c r="AL100" s="1577"/>
      <c r="AM100" s="1577"/>
      <c r="AN100" s="1577"/>
      <c r="AO100" s="1577"/>
      <c r="AP100" s="1577"/>
      <c r="AQ100" s="1577"/>
      <c r="AR100" s="1577"/>
      <c r="AS100" s="1577"/>
      <c r="AT100" s="1577"/>
      <c r="AU100" s="1577"/>
      <c r="AV100" s="1577"/>
      <c r="AW100" s="1577"/>
      <c r="AX100" s="1577"/>
      <c r="AY100" s="1578"/>
      <c r="AZ100" s="100"/>
      <c r="BA100" s="1654"/>
      <c r="BB100" s="1654"/>
      <c r="BC100" s="1655"/>
      <c r="BD100" s="1655"/>
      <c r="BE100" s="1655"/>
      <c r="BF100" s="1654"/>
      <c r="BG100" s="1656"/>
      <c r="BH100" s="1657"/>
      <c r="BI100" s="1658"/>
      <c r="BJ100" s="1658"/>
      <c r="BK100" s="1658"/>
      <c r="BL100" s="1658"/>
      <c r="BM100" s="1658"/>
      <c r="BN100" s="1658"/>
      <c r="BO100" s="1658"/>
      <c r="BP100" s="1658"/>
      <c r="BQ100" s="1658"/>
      <c r="BR100" s="1658"/>
      <c r="BS100" s="1658"/>
      <c r="BT100" s="1658"/>
      <c r="BU100" s="1658"/>
      <c r="BV100" s="1658"/>
      <c r="BW100" s="1658"/>
      <c r="BX100" s="1658"/>
      <c r="BY100" s="1659"/>
      <c r="BZ100" s="1576"/>
      <c r="CA100" s="1577"/>
      <c r="CB100" s="1577"/>
      <c r="CC100" s="1577"/>
      <c r="CD100" s="1577"/>
      <c r="CE100" s="1577"/>
      <c r="CF100" s="1577"/>
      <c r="CG100" s="1577"/>
      <c r="CH100" s="1577"/>
      <c r="CI100" s="1577"/>
      <c r="CJ100" s="1577"/>
      <c r="CK100" s="1577"/>
      <c r="CL100" s="1577"/>
      <c r="CM100" s="1577"/>
      <c r="CN100" s="1577"/>
      <c r="CO100" s="1577"/>
      <c r="CP100" s="1577"/>
      <c r="CQ100" s="1577"/>
      <c r="CR100" s="1577"/>
      <c r="CS100" s="1577"/>
      <c r="CT100" s="1577"/>
      <c r="CU100" s="1577"/>
      <c r="CV100" s="1577"/>
      <c r="CW100" s="1577"/>
      <c r="CX100" s="1577"/>
      <c r="CY100" s="1577"/>
      <c r="CZ100" s="1577"/>
      <c r="DA100" s="1577"/>
      <c r="DB100" s="1577"/>
      <c r="DC100" s="1577"/>
      <c r="DD100" s="1577"/>
      <c r="DE100" s="1577"/>
      <c r="DF100" s="1577"/>
      <c r="DG100" s="1577"/>
      <c r="DH100" s="1577"/>
      <c r="DI100" s="1578"/>
    </row>
    <row r="101" spans="1:113" ht="15.75" hidden="1" customHeight="1">
      <c r="A101" s="1963"/>
      <c r="B101" s="1964"/>
      <c r="C101" s="1660"/>
      <c r="D101" s="1661"/>
      <c r="E101" s="1653"/>
      <c r="F101" s="1653"/>
      <c r="G101" s="1653"/>
      <c r="H101" s="1653"/>
      <c r="I101" s="1654"/>
      <c r="J101" s="1654"/>
      <c r="K101" s="2207"/>
      <c r="L101" s="2208"/>
      <c r="M101" s="2209"/>
      <c r="N101" s="1663"/>
      <c r="O101" s="1664"/>
      <c r="P101" s="2210"/>
      <c r="Q101" s="2211"/>
      <c r="R101" s="2211"/>
      <c r="S101" s="2211"/>
      <c r="T101" s="2211"/>
      <c r="U101" s="2211"/>
      <c r="V101" s="2211"/>
      <c r="W101" s="2211"/>
      <c r="X101" s="2211"/>
      <c r="Y101" s="2211"/>
      <c r="Z101" s="2211"/>
      <c r="AA101" s="2211"/>
      <c r="AB101" s="2211"/>
      <c r="AC101" s="2211"/>
      <c r="AD101" s="2211"/>
      <c r="AE101" s="2211"/>
      <c r="AF101" s="2211"/>
      <c r="AG101" s="2212"/>
      <c r="AH101" s="1576"/>
      <c r="AI101" s="1577"/>
      <c r="AJ101" s="1577"/>
      <c r="AK101" s="1577"/>
      <c r="AL101" s="1577"/>
      <c r="AM101" s="1577"/>
      <c r="AN101" s="1577"/>
      <c r="AO101" s="1577"/>
      <c r="AP101" s="1577"/>
      <c r="AQ101" s="1577"/>
      <c r="AR101" s="1577"/>
      <c r="AS101" s="1577"/>
      <c r="AT101" s="1577"/>
      <c r="AU101" s="1577"/>
      <c r="AV101" s="1577"/>
      <c r="AW101" s="1577"/>
      <c r="AX101" s="1577"/>
      <c r="AY101" s="1578"/>
      <c r="AZ101" s="100"/>
      <c r="BA101" s="1654"/>
      <c r="BB101" s="1654"/>
      <c r="BC101" s="1662"/>
      <c r="BD101" s="1662"/>
      <c r="BE101" s="1662"/>
      <c r="BF101" s="1663"/>
      <c r="BG101" s="1664"/>
      <c r="BH101" s="1665"/>
      <c r="BI101" s="1666"/>
      <c r="BJ101" s="1666"/>
      <c r="BK101" s="1666"/>
      <c r="BL101" s="1666"/>
      <c r="BM101" s="1666"/>
      <c r="BN101" s="1666"/>
      <c r="BO101" s="1666"/>
      <c r="BP101" s="1666"/>
      <c r="BQ101" s="1666"/>
      <c r="BR101" s="1666"/>
      <c r="BS101" s="1666"/>
      <c r="BT101" s="1666"/>
      <c r="BU101" s="1666"/>
      <c r="BV101" s="1666"/>
      <c r="BW101" s="1666"/>
      <c r="BX101" s="1666"/>
      <c r="BY101" s="1667"/>
      <c r="BZ101" s="1576"/>
      <c r="CA101" s="1577"/>
      <c r="CB101" s="1577"/>
      <c r="CC101" s="1577"/>
      <c r="CD101" s="1577"/>
      <c r="CE101" s="1577"/>
      <c r="CF101" s="1577"/>
      <c r="CG101" s="1577"/>
      <c r="CH101" s="1577"/>
      <c r="CI101" s="1577"/>
      <c r="CJ101" s="1577"/>
      <c r="CK101" s="1577"/>
      <c r="CL101" s="1577"/>
      <c r="CM101" s="1577"/>
      <c r="CN101" s="1577"/>
      <c r="CO101" s="1577"/>
      <c r="CP101" s="1577"/>
      <c r="CQ101" s="1577"/>
      <c r="CR101" s="1577"/>
      <c r="CS101" s="1577"/>
      <c r="CT101" s="1577"/>
      <c r="CU101" s="1577"/>
      <c r="CV101" s="1577"/>
      <c r="CW101" s="1577"/>
      <c r="CX101" s="1577"/>
      <c r="CY101" s="1577"/>
      <c r="CZ101" s="1577"/>
      <c r="DA101" s="1577"/>
      <c r="DB101" s="1577"/>
      <c r="DC101" s="1577"/>
      <c r="DD101" s="1577"/>
      <c r="DE101" s="1577"/>
      <c r="DF101" s="1577"/>
      <c r="DG101" s="1577"/>
      <c r="DH101" s="1577"/>
      <c r="DI101" s="1578"/>
    </row>
    <row r="102" spans="1:113" ht="15.75" hidden="1" customHeight="1">
      <c r="A102" s="1963"/>
      <c r="B102" s="1964"/>
      <c r="C102" s="1660"/>
      <c r="D102" s="1661"/>
      <c r="E102" s="1653"/>
      <c r="F102" s="1653"/>
      <c r="G102" s="1653"/>
      <c r="H102" s="1653"/>
      <c r="I102" s="1654"/>
      <c r="J102" s="1654"/>
      <c r="K102" s="2207"/>
      <c r="L102" s="2208"/>
      <c r="M102" s="2209"/>
      <c r="N102" s="1663"/>
      <c r="O102" s="1664"/>
      <c r="P102" s="2210"/>
      <c r="Q102" s="2211"/>
      <c r="R102" s="2211"/>
      <c r="S102" s="2211"/>
      <c r="T102" s="2211"/>
      <c r="U102" s="2211"/>
      <c r="V102" s="2211"/>
      <c r="W102" s="2211"/>
      <c r="X102" s="2211"/>
      <c r="Y102" s="2211"/>
      <c r="Z102" s="2211"/>
      <c r="AA102" s="2211"/>
      <c r="AB102" s="2211"/>
      <c r="AC102" s="2211"/>
      <c r="AD102" s="2211"/>
      <c r="AE102" s="2211"/>
      <c r="AF102" s="2211"/>
      <c r="AG102" s="2212"/>
      <c r="AH102" s="1576"/>
      <c r="AI102" s="1577"/>
      <c r="AJ102" s="1577"/>
      <c r="AK102" s="1577"/>
      <c r="AL102" s="1577"/>
      <c r="AM102" s="1577"/>
      <c r="AN102" s="1577"/>
      <c r="AO102" s="1577"/>
      <c r="AP102" s="1577"/>
      <c r="AQ102" s="1577"/>
      <c r="AR102" s="1577"/>
      <c r="AS102" s="1577"/>
      <c r="AT102" s="1577"/>
      <c r="AU102" s="1577"/>
      <c r="AV102" s="1577"/>
      <c r="AW102" s="1577"/>
      <c r="AX102" s="1577"/>
      <c r="AY102" s="1578"/>
      <c r="AZ102" s="100"/>
      <c r="BA102" s="1654"/>
      <c r="BB102" s="1654"/>
      <c r="BC102" s="1662"/>
      <c r="BD102" s="1662"/>
      <c r="BE102" s="1662"/>
      <c r="BF102" s="1663"/>
      <c r="BG102" s="1664"/>
      <c r="BH102" s="1665"/>
      <c r="BI102" s="1666"/>
      <c r="BJ102" s="1666"/>
      <c r="BK102" s="1666"/>
      <c r="BL102" s="1666"/>
      <c r="BM102" s="1666"/>
      <c r="BN102" s="1666"/>
      <c r="BO102" s="1666"/>
      <c r="BP102" s="1666"/>
      <c r="BQ102" s="1666"/>
      <c r="BR102" s="1666"/>
      <c r="BS102" s="1666"/>
      <c r="BT102" s="1666"/>
      <c r="BU102" s="1666"/>
      <c r="BV102" s="1666"/>
      <c r="BW102" s="1666"/>
      <c r="BX102" s="1666"/>
      <c r="BY102" s="1667"/>
      <c r="BZ102" s="1576"/>
      <c r="CA102" s="1577"/>
      <c r="CB102" s="1577"/>
      <c r="CC102" s="1577"/>
      <c r="CD102" s="1577"/>
      <c r="CE102" s="1577"/>
      <c r="CF102" s="1577"/>
      <c r="CG102" s="1577"/>
      <c r="CH102" s="1577"/>
      <c r="CI102" s="1577"/>
      <c r="CJ102" s="1577"/>
      <c r="CK102" s="1577"/>
      <c r="CL102" s="1577"/>
      <c r="CM102" s="1577"/>
      <c r="CN102" s="1577"/>
      <c r="CO102" s="1577"/>
      <c r="CP102" s="1577"/>
      <c r="CQ102" s="1577"/>
      <c r="CR102" s="1577"/>
      <c r="CS102" s="1577"/>
      <c r="CT102" s="1577"/>
      <c r="CU102" s="1577"/>
      <c r="CV102" s="1577"/>
      <c r="CW102" s="1577"/>
      <c r="CX102" s="1577"/>
      <c r="CY102" s="1577"/>
      <c r="CZ102" s="1577"/>
      <c r="DA102" s="1577"/>
      <c r="DB102" s="1577"/>
      <c r="DC102" s="1577"/>
      <c r="DD102" s="1577"/>
      <c r="DE102" s="1577"/>
      <c r="DF102" s="1577"/>
      <c r="DG102" s="1577"/>
      <c r="DH102" s="1577"/>
      <c r="DI102" s="1578"/>
    </row>
    <row r="103" spans="1:113" ht="15.75" hidden="1" customHeight="1">
      <c r="A103" s="1963"/>
      <c r="B103" s="1964"/>
      <c r="C103" s="1660"/>
      <c r="D103" s="1661"/>
      <c r="E103" s="1653"/>
      <c r="F103" s="1653"/>
      <c r="G103" s="1653"/>
      <c r="H103" s="1653"/>
      <c r="I103" s="1654"/>
      <c r="J103" s="1654"/>
      <c r="K103" s="2207"/>
      <c r="L103" s="2208"/>
      <c r="M103" s="2209"/>
      <c r="N103" s="1663"/>
      <c r="O103" s="1664"/>
      <c r="P103" s="2210"/>
      <c r="Q103" s="2211"/>
      <c r="R103" s="2211"/>
      <c r="S103" s="2211"/>
      <c r="T103" s="2211"/>
      <c r="U103" s="2211"/>
      <c r="V103" s="2211"/>
      <c r="W103" s="2211"/>
      <c r="X103" s="2211"/>
      <c r="Y103" s="2211"/>
      <c r="Z103" s="2211"/>
      <c r="AA103" s="2211"/>
      <c r="AB103" s="2211"/>
      <c r="AC103" s="2211"/>
      <c r="AD103" s="2211"/>
      <c r="AE103" s="2211"/>
      <c r="AF103" s="2211"/>
      <c r="AG103" s="2212"/>
      <c r="AH103" s="1576"/>
      <c r="AI103" s="1577"/>
      <c r="AJ103" s="1577"/>
      <c r="AK103" s="1577"/>
      <c r="AL103" s="1577"/>
      <c r="AM103" s="1577"/>
      <c r="AN103" s="1577"/>
      <c r="AO103" s="1577"/>
      <c r="AP103" s="1577"/>
      <c r="AQ103" s="1577"/>
      <c r="AR103" s="1577"/>
      <c r="AS103" s="1577"/>
      <c r="AT103" s="1577"/>
      <c r="AU103" s="1577"/>
      <c r="AV103" s="1577"/>
      <c r="AW103" s="1577"/>
      <c r="AX103" s="1577"/>
      <c r="AY103" s="1578"/>
      <c r="AZ103" s="100"/>
      <c r="BA103" s="1654"/>
      <c r="BB103" s="1654"/>
      <c r="BC103" s="1662"/>
      <c r="BD103" s="1662"/>
      <c r="BE103" s="1662"/>
      <c r="BF103" s="1663"/>
      <c r="BG103" s="1664"/>
      <c r="BH103" s="1665"/>
      <c r="BI103" s="1666"/>
      <c r="BJ103" s="1666"/>
      <c r="BK103" s="1666"/>
      <c r="BL103" s="1666"/>
      <c r="BM103" s="1666"/>
      <c r="BN103" s="1666"/>
      <c r="BO103" s="1666"/>
      <c r="BP103" s="1666"/>
      <c r="BQ103" s="1666"/>
      <c r="BR103" s="1666"/>
      <c r="BS103" s="1666"/>
      <c r="BT103" s="1666"/>
      <c r="BU103" s="1666"/>
      <c r="BV103" s="1666"/>
      <c r="BW103" s="1666"/>
      <c r="BX103" s="1666"/>
      <c r="BY103" s="1667"/>
      <c r="BZ103" s="1576"/>
      <c r="CA103" s="1577"/>
      <c r="CB103" s="1577"/>
      <c r="CC103" s="1577"/>
      <c r="CD103" s="1577"/>
      <c r="CE103" s="1577"/>
      <c r="CF103" s="1577"/>
      <c r="CG103" s="1577"/>
      <c r="CH103" s="1577"/>
      <c r="CI103" s="1577"/>
      <c r="CJ103" s="1577"/>
      <c r="CK103" s="1577"/>
      <c r="CL103" s="1577"/>
      <c r="CM103" s="1577"/>
      <c r="CN103" s="1577"/>
      <c r="CO103" s="1577"/>
      <c r="CP103" s="1577"/>
      <c r="CQ103" s="1577"/>
      <c r="CR103" s="1577"/>
      <c r="CS103" s="1577"/>
      <c r="CT103" s="1577"/>
      <c r="CU103" s="1577"/>
      <c r="CV103" s="1577"/>
      <c r="CW103" s="1577"/>
      <c r="CX103" s="1577"/>
      <c r="CY103" s="1577"/>
      <c r="CZ103" s="1577"/>
      <c r="DA103" s="1577"/>
      <c r="DB103" s="1577"/>
      <c r="DC103" s="1577"/>
      <c r="DD103" s="1577"/>
      <c r="DE103" s="1577"/>
      <c r="DF103" s="1577"/>
      <c r="DG103" s="1577"/>
      <c r="DH103" s="1577"/>
      <c r="DI103" s="1578"/>
    </row>
    <row r="104" spans="1:113" ht="15.75" hidden="1" customHeight="1">
      <c r="A104" s="1965"/>
      <c r="B104" s="1966"/>
      <c r="C104" s="1668"/>
      <c r="D104" s="1669"/>
      <c r="E104" s="1653"/>
      <c r="F104" s="1653"/>
      <c r="G104" s="1653"/>
      <c r="H104" s="1653"/>
      <c r="I104" s="1654"/>
      <c r="J104" s="1654"/>
      <c r="K104" s="2213"/>
      <c r="L104" s="2214"/>
      <c r="M104" s="2215"/>
      <c r="N104" s="1671"/>
      <c r="O104" s="1672"/>
      <c r="P104" s="2216"/>
      <c r="Q104" s="2217"/>
      <c r="R104" s="2217"/>
      <c r="S104" s="2217"/>
      <c r="T104" s="2217"/>
      <c r="U104" s="2217"/>
      <c r="V104" s="2217"/>
      <c r="W104" s="2217"/>
      <c r="X104" s="2217"/>
      <c r="Y104" s="2217"/>
      <c r="Z104" s="2217"/>
      <c r="AA104" s="2217"/>
      <c r="AB104" s="2217"/>
      <c r="AC104" s="2217"/>
      <c r="AD104" s="2217"/>
      <c r="AE104" s="2217"/>
      <c r="AF104" s="2217"/>
      <c r="AG104" s="2218"/>
      <c r="AH104" s="1640"/>
      <c r="AI104" s="1641"/>
      <c r="AJ104" s="1641"/>
      <c r="AK104" s="1641"/>
      <c r="AL104" s="1641"/>
      <c r="AM104" s="1641"/>
      <c r="AN104" s="1641"/>
      <c r="AO104" s="1641"/>
      <c r="AP104" s="1641"/>
      <c r="AQ104" s="1641"/>
      <c r="AR104" s="1641"/>
      <c r="AS104" s="1641"/>
      <c r="AT104" s="1641"/>
      <c r="AU104" s="1641"/>
      <c r="AV104" s="1641"/>
      <c r="AW104" s="1641"/>
      <c r="AX104" s="1641"/>
      <c r="AY104" s="1642"/>
      <c r="AZ104" s="100"/>
      <c r="BA104" s="1654"/>
      <c r="BB104" s="1654"/>
      <c r="BC104" s="1670"/>
      <c r="BD104" s="1670"/>
      <c r="BE104" s="1670"/>
      <c r="BF104" s="1671"/>
      <c r="BG104" s="1672"/>
      <c r="BH104" s="1673"/>
      <c r="BI104" s="1674"/>
      <c r="BJ104" s="1674"/>
      <c r="BK104" s="1674"/>
      <c r="BL104" s="1674"/>
      <c r="BM104" s="1674"/>
      <c r="BN104" s="1674"/>
      <c r="BO104" s="1674"/>
      <c r="BP104" s="1674"/>
      <c r="BQ104" s="1674"/>
      <c r="BR104" s="1674"/>
      <c r="BS104" s="1674"/>
      <c r="BT104" s="1674"/>
      <c r="BU104" s="1674"/>
      <c r="BV104" s="1674"/>
      <c r="BW104" s="1674"/>
      <c r="BX104" s="1674"/>
      <c r="BY104" s="1675"/>
      <c r="BZ104" s="1640"/>
      <c r="CA104" s="1641"/>
      <c r="CB104" s="1641"/>
      <c r="CC104" s="1641"/>
      <c r="CD104" s="1641"/>
      <c r="CE104" s="1641"/>
      <c r="CF104" s="1641"/>
      <c r="CG104" s="1641"/>
      <c r="CH104" s="1641"/>
      <c r="CI104" s="1641"/>
      <c r="CJ104" s="1641"/>
      <c r="CK104" s="1641"/>
      <c r="CL104" s="1641"/>
      <c r="CM104" s="1641"/>
      <c r="CN104" s="1641"/>
      <c r="CO104" s="1641"/>
      <c r="CP104" s="1641"/>
      <c r="CQ104" s="1641"/>
      <c r="CR104" s="1641"/>
      <c r="CS104" s="1641"/>
      <c r="CT104" s="1641"/>
      <c r="CU104" s="1641"/>
      <c r="CV104" s="1641"/>
      <c r="CW104" s="1641"/>
      <c r="CX104" s="1641"/>
      <c r="CY104" s="1641"/>
      <c r="CZ104" s="1641"/>
      <c r="DA104" s="1641"/>
      <c r="DB104" s="1641"/>
      <c r="DC104" s="1641"/>
      <c r="DD104" s="1641"/>
      <c r="DE104" s="1641"/>
      <c r="DF104" s="1641"/>
      <c r="DG104" s="1641"/>
      <c r="DH104" s="1641"/>
      <c r="DI104" s="1642"/>
    </row>
    <row r="105" spans="1:113" ht="32.25" hidden="1" customHeight="1">
      <c r="A105" s="1938" t="s">
        <v>125</v>
      </c>
      <c r="B105" s="1944"/>
      <c r="C105" s="1676" t="s">
        <v>144</v>
      </c>
      <c r="D105" s="1677"/>
      <c r="E105" s="1677"/>
      <c r="F105" s="1678"/>
      <c r="G105" s="97"/>
      <c r="H105" s="2219"/>
      <c r="I105" s="2219"/>
      <c r="J105" s="2219"/>
      <c r="K105" s="2219"/>
      <c r="L105" s="2219"/>
      <c r="M105" s="2219"/>
      <c r="N105" s="2219"/>
      <c r="O105" s="2219"/>
      <c r="P105" s="2219"/>
      <c r="Q105" s="2219"/>
      <c r="R105" s="2219"/>
      <c r="S105" s="2219"/>
      <c r="T105" s="2219"/>
      <c r="U105" s="2219"/>
      <c r="V105" s="2219"/>
      <c r="W105" s="2219"/>
      <c r="X105" s="2219"/>
      <c r="Y105" s="2219"/>
      <c r="Z105" s="2219"/>
      <c r="AA105" s="2219"/>
      <c r="AB105" s="2219"/>
      <c r="AC105" s="2219"/>
      <c r="AD105" s="2219"/>
      <c r="AE105" s="2219"/>
      <c r="AF105" s="2219"/>
      <c r="AG105" s="2219"/>
      <c r="AH105" s="2219"/>
      <c r="AI105" s="2219"/>
      <c r="AJ105" s="2219"/>
      <c r="AK105" s="2219"/>
      <c r="AL105" s="2219"/>
      <c r="AM105" s="2219"/>
      <c r="AN105" s="2219"/>
      <c r="AO105" s="2219"/>
      <c r="AP105" s="2219"/>
      <c r="AQ105" s="2219"/>
      <c r="AR105" s="2219"/>
      <c r="AS105" s="2219"/>
      <c r="AT105" s="2219"/>
      <c r="AU105" s="2219"/>
      <c r="AV105" s="2219"/>
      <c r="AW105" s="2219"/>
      <c r="AX105" s="2219"/>
      <c r="AY105" s="2220"/>
      <c r="AZ105" s="1679"/>
      <c r="BA105" s="1679"/>
      <c r="BB105" s="1679"/>
      <c r="BC105" s="1679"/>
      <c r="BD105" s="1679"/>
      <c r="BE105" s="1679"/>
      <c r="BF105" s="1679"/>
      <c r="BG105" s="1679"/>
      <c r="BH105" s="1679"/>
      <c r="BI105" s="1679"/>
      <c r="BJ105" s="1679"/>
      <c r="BK105" s="1679"/>
      <c r="BL105" s="1679"/>
      <c r="BM105" s="1679"/>
      <c r="BN105" s="1679"/>
      <c r="BO105" s="1679"/>
      <c r="BP105" s="1679"/>
      <c r="BQ105" s="1679"/>
      <c r="BR105" s="1679"/>
      <c r="BS105" s="1679"/>
      <c r="BT105" s="1679"/>
      <c r="BU105" s="1679"/>
      <c r="BV105" s="1679"/>
      <c r="BW105" s="1679"/>
      <c r="BX105" s="1679"/>
      <c r="BY105" s="1679"/>
      <c r="BZ105" s="1679"/>
      <c r="CA105" s="1679"/>
      <c r="CB105" s="1679"/>
      <c r="CC105" s="1679"/>
      <c r="CD105" s="1679"/>
      <c r="CE105" s="1679"/>
      <c r="CF105" s="1679"/>
      <c r="CG105" s="1679"/>
      <c r="CH105" s="1679"/>
      <c r="CI105" s="1679"/>
      <c r="CJ105" s="1679"/>
      <c r="CK105" s="1679"/>
      <c r="CL105" s="1679"/>
      <c r="CM105" s="1679"/>
      <c r="CN105" s="1679"/>
      <c r="CO105" s="1679"/>
      <c r="CP105" s="1679"/>
      <c r="CQ105" s="1679"/>
      <c r="CR105" s="1679"/>
      <c r="CS105" s="1679"/>
      <c r="CT105" s="1679"/>
      <c r="CU105" s="1679"/>
      <c r="CV105" s="1679"/>
      <c r="CW105" s="1679"/>
      <c r="CX105" s="1679"/>
      <c r="CY105" s="1679"/>
      <c r="CZ105" s="1679"/>
      <c r="DA105" s="1679"/>
      <c r="DB105" s="1679"/>
      <c r="DC105" s="1679"/>
      <c r="DD105" s="1679"/>
      <c r="DE105" s="1679"/>
      <c r="DF105" s="1679"/>
      <c r="DG105" s="1679"/>
      <c r="DH105" s="1679"/>
      <c r="DI105" s="1680"/>
    </row>
    <row r="106" spans="1:113" ht="32.25" hidden="1" customHeight="1">
      <c r="A106" s="1945"/>
      <c r="B106" s="1946"/>
      <c r="C106" s="1681" t="s">
        <v>147</v>
      </c>
      <c r="D106" s="1682"/>
      <c r="E106" s="1682"/>
      <c r="F106" s="1683"/>
      <c r="G106" s="98"/>
      <c r="H106" s="1684"/>
      <c r="I106" s="1684"/>
      <c r="J106" s="1684"/>
      <c r="K106" s="1684"/>
      <c r="L106" s="1684"/>
      <c r="M106" s="1684"/>
      <c r="N106" s="1684"/>
      <c r="O106" s="1684"/>
      <c r="P106" s="1684"/>
      <c r="Q106" s="1684"/>
      <c r="R106" s="1684"/>
      <c r="S106" s="1684"/>
      <c r="T106" s="1684"/>
      <c r="U106" s="1684"/>
      <c r="V106" s="1684"/>
      <c r="W106" s="1684"/>
      <c r="X106" s="1684"/>
      <c r="Y106" s="1684"/>
      <c r="Z106" s="1684"/>
      <c r="AA106" s="1684"/>
      <c r="AB106" s="1684"/>
      <c r="AC106" s="1684"/>
      <c r="AD106" s="1684"/>
      <c r="AE106" s="1684"/>
      <c r="AF106" s="1684"/>
      <c r="AG106" s="1684"/>
      <c r="AH106" s="1684"/>
      <c r="AI106" s="1684"/>
      <c r="AJ106" s="1684"/>
      <c r="AK106" s="1684"/>
      <c r="AL106" s="1684"/>
      <c r="AM106" s="1684"/>
      <c r="AN106" s="1684"/>
      <c r="AO106" s="1684"/>
      <c r="AP106" s="1684"/>
      <c r="AQ106" s="1684"/>
      <c r="AR106" s="1684"/>
      <c r="AS106" s="1684"/>
      <c r="AT106" s="1684"/>
      <c r="AU106" s="1684"/>
      <c r="AV106" s="1684"/>
      <c r="AW106" s="1684"/>
      <c r="AX106" s="1684"/>
      <c r="AY106" s="1685"/>
      <c r="AZ106" s="1684"/>
      <c r="BA106" s="1684"/>
      <c r="BB106" s="1684"/>
      <c r="BC106" s="1684"/>
      <c r="BD106" s="1684"/>
      <c r="BE106" s="1684"/>
      <c r="BF106" s="1684"/>
      <c r="BG106" s="1684"/>
      <c r="BH106" s="1684"/>
      <c r="BI106" s="1684"/>
      <c r="BJ106" s="1684"/>
      <c r="BK106" s="1684"/>
      <c r="BL106" s="1684"/>
      <c r="BM106" s="1684"/>
      <c r="BN106" s="1684"/>
      <c r="BO106" s="1684"/>
      <c r="BP106" s="1684"/>
      <c r="BQ106" s="1684"/>
      <c r="BR106" s="1684"/>
      <c r="BS106" s="1684"/>
      <c r="BT106" s="1684"/>
      <c r="BU106" s="1684"/>
      <c r="BV106" s="1684"/>
      <c r="BW106" s="1684"/>
      <c r="BX106" s="1684"/>
      <c r="BY106" s="1684"/>
      <c r="BZ106" s="1684"/>
      <c r="CA106" s="1684"/>
      <c r="CB106" s="1684"/>
      <c r="CC106" s="1684"/>
      <c r="CD106" s="1684"/>
      <c r="CE106" s="1684"/>
      <c r="CF106" s="1684"/>
      <c r="CG106" s="1684"/>
      <c r="CH106" s="1684"/>
      <c r="CI106" s="1684"/>
      <c r="CJ106" s="1684"/>
      <c r="CK106" s="1684"/>
      <c r="CL106" s="1684"/>
      <c r="CM106" s="1684"/>
      <c r="CN106" s="1684"/>
      <c r="CO106" s="1684"/>
      <c r="CP106" s="1684"/>
      <c r="CQ106" s="1684"/>
      <c r="CR106" s="1684"/>
      <c r="CS106" s="1684"/>
      <c r="CT106" s="1684"/>
      <c r="CU106" s="1684"/>
      <c r="CV106" s="1684"/>
      <c r="CW106" s="1684"/>
      <c r="CX106" s="1684"/>
      <c r="CY106" s="1684"/>
      <c r="CZ106" s="1684"/>
      <c r="DA106" s="1684"/>
      <c r="DB106" s="1684"/>
      <c r="DC106" s="1684"/>
      <c r="DD106" s="1684"/>
      <c r="DE106" s="1684"/>
      <c r="DF106" s="1684"/>
      <c r="DG106" s="1684"/>
      <c r="DH106" s="1684"/>
      <c r="DI106" s="1685"/>
    </row>
    <row r="107" spans="1:113" ht="24" hidden="1" customHeight="1">
      <c r="A107" s="1686" t="s">
        <v>106</v>
      </c>
      <c r="B107" s="1687"/>
      <c r="C107" s="1687"/>
      <c r="D107" s="1687"/>
      <c r="E107" s="1687"/>
      <c r="F107" s="1687"/>
      <c r="G107" s="1687"/>
      <c r="H107" s="1687"/>
      <c r="I107" s="1687"/>
      <c r="J107" s="1687"/>
      <c r="K107" s="1687"/>
      <c r="L107" s="1687"/>
      <c r="M107" s="1687"/>
      <c r="N107" s="1687"/>
      <c r="O107" s="1687"/>
      <c r="P107" s="1687"/>
      <c r="Q107" s="1687"/>
      <c r="R107" s="1687"/>
      <c r="S107" s="1687"/>
      <c r="T107" s="1687"/>
      <c r="U107" s="1687"/>
      <c r="V107" s="1687"/>
      <c r="W107" s="1687"/>
      <c r="X107" s="1687"/>
      <c r="Y107" s="1687"/>
      <c r="Z107" s="1687"/>
      <c r="AA107" s="1687"/>
      <c r="AB107" s="1687"/>
      <c r="AC107" s="1687"/>
      <c r="AD107" s="1687"/>
      <c r="AE107" s="1687"/>
      <c r="AF107" s="1687"/>
      <c r="AG107" s="1687"/>
      <c r="AH107" s="1687"/>
      <c r="AI107" s="1687"/>
      <c r="AJ107" s="1687"/>
      <c r="AK107" s="1687"/>
      <c r="AL107" s="1687"/>
      <c r="AM107" s="1687"/>
      <c r="AN107" s="1687"/>
      <c r="AO107" s="1687"/>
      <c r="AP107" s="1687"/>
      <c r="AQ107" s="1687"/>
      <c r="AR107" s="1687"/>
      <c r="AS107" s="1687"/>
      <c r="AT107" s="1687"/>
      <c r="AU107" s="1687"/>
      <c r="AV107" s="1687"/>
      <c r="AW107" s="1687"/>
      <c r="AX107" s="1687"/>
      <c r="AY107" s="1688"/>
      <c r="AZ107" s="1687"/>
      <c r="BA107" s="1687"/>
      <c r="BB107" s="1687"/>
      <c r="BC107" s="1687"/>
      <c r="BD107" s="1687"/>
      <c r="BE107" s="1687"/>
      <c r="BF107" s="1687"/>
      <c r="BG107" s="1687"/>
      <c r="BH107" s="1687"/>
      <c r="BI107" s="1687"/>
      <c r="BJ107" s="1687"/>
      <c r="BK107" s="1687"/>
      <c r="BL107" s="1687"/>
      <c r="BM107" s="1687"/>
      <c r="BN107" s="1687"/>
      <c r="BO107" s="1687"/>
      <c r="BP107" s="1687"/>
      <c r="BQ107" s="1687"/>
      <c r="BR107" s="1687"/>
      <c r="BS107" s="1687"/>
      <c r="BT107" s="1687"/>
      <c r="BU107" s="1687"/>
      <c r="BV107" s="1687"/>
      <c r="BW107" s="1687"/>
      <c r="BX107" s="1687"/>
      <c r="BY107" s="1687"/>
      <c r="BZ107" s="1687"/>
      <c r="CA107" s="1687"/>
      <c r="CB107" s="1687"/>
      <c r="CC107" s="1687"/>
      <c r="CD107" s="1687"/>
      <c r="CE107" s="1687"/>
      <c r="CF107" s="1687"/>
      <c r="CG107" s="1687"/>
      <c r="CH107" s="1687"/>
      <c r="CI107" s="1687"/>
      <c r="CJ107" s="1687"/>
      <c r="CK107" s="1687"/>
      <c r="CL107" s="1687"/>
      <c r="CM107" s="1687"/>
      <c r="CN107" s="1687"/>
      <c r="CO107" s="1687"/>
      <c r="CP107" s="1687"/>
      <c r="CQ107" s="1687"/>
      <c r="CR107" s="1687"/>
      <c r="CS107" s="1687"/>
      <c r="CT107" s="1687"/>
      <c r="CU107" s="1687"/>
      <c r="CV107" s="1687"/>
      <c r="CW107" s="1687"/>
      <c r="CX107" s="1687"/>
      <c r="CY107" s="1687"/>
      <c r="CZ107" s="1687"/>
      <c r="DA107" s="1687"/>
      <c r="DB107" s="1687"/>
      <c r="DC107" s="1687"/>
      <c r="DD107" s="1687"/>
      <c r="DE107" s="1687"/>
      <c r="DF107" s="1687"/>
      <c r="DG107" s="1687"/>
      <c r="DH107" s="1687"/>
      <c r="DI107" s="1688"/>
    </row>
    <row r="108" spans="1:113" ht="27.75" hidden="1" customHeight="1">
      <c r="A108" s="1689"/>
      <c r="B108" s="1690"/>
      <c r="C108" s="1690"/>
      <c r="D108" s="1690"/>
      <c r="E108" s="1690"/>
      <c r="F108" s="1690"/>
      <c r="G108" s="1690"/>
      <c r="H108" s="1690"/>
      <c r="I108" s="1690"/>
      <c r="J108" s="1690"/>
      <c r="K108" s="1690"/>
      <c r="L108" s="1690"/>
      <c r="M108" s="1690"/>
      <c r="N108" s="1690"/>
      <c r="O108" s="1690"/>
      <c r="P108" s="1690"/>
      <c r="Q108" s="1690"/>
      <c r="R108" s="1690"/>
      <c r="S108" s="1690"/>
      <c r="T108" s="1690"/>
      <c r="U108" s="1690"/>
      <c r="V108" s="1690"/>
      <c r="W108" s="1690"/>
      <c r="X108" s="1690"/>
      <c r="Y108" s="1690"/>
      <c r="Z108" s="1690"/>
      <c r="AA108" s="1690"/>
      <c r="AB108" s="1690"/>
      <c r="AC108" s="1690"/>
      <c r="AD108" s="1690"/>
      <c r="AE108" s="1690"/>
      <c r="AF108" s="1690"/>
      <c r="AG108" s="1690"/>
      <c r="AH108" s="1690"/>
      <c r="AI108" s="1690"/>
      <c r="AJ108" s="1690"/>
      <c r="AK108" s="1690"/>
      <c r="AL108" s="1690"/>
      <c r="AM108" s="1690"/>
      <c r="AN108" s="1690"/>
      <c r="AO108" s="1690"/>
      <c r="AP108" s="1690"/>
      <c r="AQ108" s="1690"/>
      <c r="AR108" s="1690"/>
      <c r="AS108" s="1690"/>
      <c r="AT108" s="1690"/>
      <c r="AU108" s="1690"/>
      <c r="AV108" s="1690"/>
      <c r="AW108" s="1690"/>
      <c r="AX108" s="1690"/>
      <c r="AY108" s="1691"/>
      <c r="AZ108" s="1690"/>
      <c r="BA108" s="1690"/>
      <c r="BB108" s="1690"/>
      <c r="BC108" s="1690"/>
      <c r="BD108" s="1690"/>
      <c r="BE108" s="1690"/>
      <c r="BF108" s="1690"/>
      <c r="BG108" s="1690"/>
      <c r="BH108" s="1690"/>
      <c r="BI108" s="1690"/>
      <c r="BJ108" s="1690"/>
      <c r="BK108" s="1690"/>
      <c r="BL108" s="1690"/>
      <c r="BM108" s="1690"/>
      <c r="BN108" s="1690"/>
      <c r="BO108" s="1690"/>
      <c r="BP108" s="1690"/>
      <c r="BQ108" s="1690"/>
      <c r="BR108" s="1690"/>
      <c r="BS108" s="1690"/>
      <c r="BT108" s="1690"/>
      <c r="BU108" s="1690"/>
      <c r="BV108" s="1690"/>
      <c r="BW108" s="1690"/>
      <c r="BX108" s="1690"/>
      <c r="BY108" s="1690"/>
      <c r="BZ108" s="1690"/>
      <c r="CA108" s="1690"/>
      <c r="CB108" s="1690"/>
      <c r="CC108" s="1690"/>
      <c r="CD108" s="1690"/>
      <c r="CE108" s="1690"/>
      <c r="CF108" s="1690"/>
      <c r="CG108" s="1690"/>
      <c r="CH108" s="1690"/>
      <c r="CI108" s="1690"/>
      <c r="CJ108" s="1690"/>
      <c r="CK108" s="1690"/>
      <c r="CL108" s="1690"/>
      <c r="CM108" s="1690"/>
      <c r="CN108" s="1690"/>
      <c r="CO108" s="1690"/>
      <c r="CP108" s="1690"/>
      <c r="CQ108" s="1690"/>
      <c r="CR108" s="1690"/>
      <c r="CS108" s="1690"/>
      <c r="CT108" s="1690"/>
      <c r="CU108" s="1690"/>
      <c r="CV108" s="1690"/>
      <c r="CW108" s="1690"/>
      <c r="CX108" s="1690"/>
      <c r="CY108" s="1690"/>
      <c r="CZ108" s="1690"/>
      <c r="DA108" s="1690"/>
      <c r="DB108" s="1690"/>
      <c r="DC108" s="1690"/>
      <c r="DD108" s="1690"/>
      <c r="DE108" s="1690"/>
      <c r="DF108" s="1690"/>
      <c r="DG108" s="1690"/>
      <c r="DH108" s="1690"/>
      <c r="DI108" s="1691"/>
    </row>
    <row r="109" spans="1:113" ht="24.75" hidden="1" customHeight="1">
      <c r="A109" s="1686" t="s">
        <v>110</v>
      </c>
      <c r="B109" s="1687"/>
      <c r="C109" s="1687"/>
      <c r="D109" s="1687"/>
      <c r="E109" s="1687"/>
      <c r="F109" s="1687"/>
      <c r="G109" s="1687"/>
      <c r="H109" s="1687"/>
      <c r="I109" s="1687"/>
      <c r="J109" s="1687"/>
      <c r="K109" s="1687"/>
      <c r="L109" s="1687"/>
      <c r="M109" s="1687"/>
      <c r="N109" s="1687"/>
      <c r="O109" s="1687"/>
      <c r="P109" s="1687"/>
      <c r="Q109" s="1687"/>
      <c r="R109" s="1687"/>
      <c r="S109" s="1687"/>
      <c r="T109" s="1687"/>
      <c r="U109" s="1687"/>
      <c r="V109" s="1687"/>
      <c r="W109" s="1687"/>
      <c r="X109" s="1687"/>
      <c r="Y109" s="1687"/>
      <c r="Z109" s="1687"/>
      <c r="AA109" s="1687"/>
      <c r="AB109" s="1687"/>
      <c r="AC109" s="1687"/>
      <c r="AD109" s="1687"/>
      <c r="AE109" s="1687"/>
      <c r="AF109" s="1687"/>
      <c r="AG109" s="1687"/>
      <c r="AH109" s="1687"/>
      <c r="AI109" s="1687"/>
      <c r="AJ109" s="1687"/>
      <c r="AK109" s="1687"/>
      <c r="AL109" s="1687"/>
      <c r="AM109" s="1687"/>
      <c r="AN109" s="1687"/>
      <c r="AO109" s="1687"/>
      <c r="AP109" s="1687"/>
      <c r="AQ109" s="1687"/>
      <c r="AR109" s="1687"/>
      <c r="AS109" s="1687"/>
      <c r="AT109" s="1687"/>
      <c r="AU109" s="1687"/>
      <c r="AV109" s="1687"/>
      <c r="AW109" s="1687"/>
      <c r="AX109" s="1687"/>
      <c r="AY109" s="1688"/>
      <c r="AZ109" s="1693"/>
      <c r="BA109" s="1693"/>
      <c r="BB109" s="1693"/>
      <c r="BC109" s="1693"/>
      <c r="BD109" s="1693"/>
      <c r="BE109" s="1693"/>
      <c r="BF109" s="1693"/>
      <c r="BG109" s="1693"/>
      <c r="BH109" s="1693"/>
      <c r="BI109" s="1693"/>
      <c r="BJ109" s="1693"/>
      <c r="BK109" s="1693"/>
      <c r="BL109" s="1693"/>
      <c r="BM109" s="1693"/>
      <c r="BN109" s="1693"/>
      <c r="BO109" s="1693"/>
      <c r="BP109" s="1693"/>
      <c r="BQ109" s="1693"/>
      <c r="BR109" s="1693"/>
      <c r="BS109" s="1693"/>
      <c r="BT109" s="1693"/>
      <c r="BU109" s="1693"/>
      <c r="BV109" s="1693"/>
      <c r="BW109" s="1693"/>
      <c r="BX109" s="1693"/>
      <c r="BY109" s="1693"/>
      <c r="BZ109" s="1693"/>
      <c r="CA109" s="1693"/>
      <c r="CB109" s="1693"/>
      <c r="CC109" s="1693"/>
      <c r="CD109" s="1693"/>
      <c r="CE109" s="1693"/>
      <c r="CF109" s="1693"/>
      <c r="CG109" s="1693"/>
      <c r="CH109" s="1693"/>
      <c r="CI109" s="1693"/>
      <c r="CJ109" s="1693"/>
      <c r="CK109" s="1693"/>
      <c r="CL109" s="1693"/>
      <c r="CM109" s="1693"/>
      <c r="CN109" s="1693"/>
      <c r="CO109" s="1693"/>
      <c r="CP109" s="1693"/>
      <c r="CQ109" s="1693"/>
      <c r="CR109" s="1693"/>
      <c r="CS109" s="1693"/>
      <c r="CT109" s="1693"/>
      <c r="CU109" s="1693"/>
      <c r="CV109" s="1693"/>
      <c r="CW109" s="1693"/>
      <c r="CX109" s="1693"/>
      <c r="CY109" s="1693"/>
      <c r="CZ109" s="1693"/>
      <c r="DA109" s="1693"/>
      <c r="DB109" s="1693"/>
      <c r="DC109" s="1693"/>
      <c r="DD109" s="1693"/>
      <c r="DE109" s="1693"/>
      <c r="DF109" s="1693"/>
      <c r="DG109" s="1693"/>
      <c r="DH109" s="1693"/>
      <c r="DI109" s="1694"/>
    </row>
    <row r="110" spans="1:113" ht="22.5" hidden="1" customHeight="1">
      <c r="A110" s="1695"/>
      <c r="B110" s="1696"/>
      <c r="C110" s="1696"/>
      <c r="D110" s="1696"/>
      <c r="E110" s="1697"/>
      <c r="F110" s="1698"/>
      <c r="G110" s="1690"/>
      <c r="H110" s="1690"/>
      <c r="I110" s="1690"/>
      <c r="J110" s="1690"/>
      <c r="K110" s="1690"/>
      <c r="L110" s="1690"/>
      <c r="M110" s="1690"/>
      <c r="N110" s="1690"/>
      <c r="O110" s="1690"/>
      <c r="P110" s="1690"/>
      <c r="Q110" s="1690"/>
      <c r="R110" s="1690"/>
      <c r="S110" s="1690"/>
      <c r="T110" s="1690"/>
      <c r="U110" s="1690"/>
      <c r="V110" s="1690"/>
      <c r="W110" s="1690"/>
      <c r="X110" s="1690"/>
      <c r="Y110" s="1690"/>
      <c r="Z110" s="1690"/>
      <c r="AA110" s="1690"/>
      <c r="AB110" s="1690"/>
      <c r="AC110" s="1690"/>
      <c r="AD110" s="1690"/>
      <c r="AE110" s="1690"/>
      <c r="AF110" s="1690"/>
      <c r="AG110" s="1690"/>
      <c r="AH110" s="1690"/>
      <c r="AI110" s="1690"/>
      <c r="AJ110" s="1690"/>
      <c r="AK110" s="1690"/>
      <c r="AL110" s="1690"/>
      <c r="AM110" s="1690"/>
      <c r="AN110" s="1690"/>
      <c r="AO110" s="1690"/>
      <c r="AP110" s="1690"/>
      <c r="AQ110" s="1690"/>
      <c r="AR110" s="1690"/>
      <c r="AS110" s="1690"/>
      <c r="AT110" s="1690"/>
      <c r="AU110" s="1690"/>
      <c r="AV110" s="1690"/>
      <c r="AW110" s="1690"/>
      <c r="AX110" s="1690"/>
      <c r="AY110" s="1691"/>
      <c r="AZ110" s="1690"/>
      <c r="BA110" s="1690"/>
      <c r="BB110" s="1690"/>
      <c r="BC110" s="1690"/>
      <c r="BD110" s="1690"/>
      <c r="BE110" s="1690"/>
      <c r="BF110" s="1690"/>
      <c r="BG110" s="1690"/>
      <c r="BH110" s="1690"/>
      <c r="BI110" s="1690"/>
      <c r="BJ110" s="1690"/>
      <c r="BK110" s="1690"/>
      <c r="BL110" s="1690"/>
      <c r="BM110" s="1690"/>
      <c r="BN110" s="1690"/>
      <c r="BO110" s="1690"/>
      <c r="BP110" s="1690"/>
      <c r="BQ110" s="1690"/>
      <c r="BR110" s="1690"/>
      <c r="BS110" s="1690"/>
      <c r="BT110" s="1690"/>
      <c r="BU110" s="1690"/>
      <c r="BV110" s="1690"/>
      <c r="BW110" s="1690"/>
      <c r="BX110" s="1690"/>
      <c r="BY110" s="1690"/>
      <c r="BZ110" s="1690"/>
      <c r="CA110" s="1690"/>
      <c r="CB110" s="1690"/>
      <c r="CC110" s="1690"/>
      <c r="CD110" s="1690"/>
      <c r="CE110" s="1690"/>
      <c r="CF110" s="1690"/>
      <c r="CG110" s="1690"/>
      <c r="CH110" s="1690"/>
      <c r="CI110" s="1690"/>
      <c r="CJ110" s="1690"/>
      <c r="CK110" s="1690"/>
      <c r="CL110" s="1690"/>
      <c r="CM110" s="1690"/>
      <c r="CN110" s="1690"/>
      <c r="CO110" s="1690"/>
      <c r="CP110" s="1690"/>
      <c r="CQ110" s="1690"/>
      <c r="CR110" s="1690"/>
      <c r="CS110" s="1690"/>
      <c r="CT110" s="1690"/>
      <c r="CU110" s="1690"/>
      <c r="CV110" s="1690"/>
      <c r="CW110" s="1690"/>
      <c r="CX110" s="1690"/>
      <c r="CY110" s="1690"/>
      <c r="CZ110" s="1690"/>
      <c r="DA110" s="1690"/>
      <c r="DB110" s="1690"/>
      <c r="DC110" s="1690"/>
      <c r="DD110" s="1690"/>
      <c r="DE110" s="1690"/>
      <c r="DF110" s="1690"/>
      <c r="DG110" s="1690"/>
      <c r="DH110" s="1690"/>
      <c r="DI110" s="1691"/>
    </row>
    <row r="111" spans="1:113" ht="24.75" hidden="1" customHeight="1">
      <c r="A111" s="1686" t="s">
        <v>133</v>
      </c>
      <c r="B111" s="1687"/>
      <c r="C111" s="1687"/>
      <c r="D111" s="1687"/>
      <c r="E111" s="1687"/>
      <c r="F111" s="1687"/>
      <c r="G111" s="1687"/>
      <c r="H111" s="1687"/>
      <c r="I111" s="1687"/>
      <c r="J111" s="1687"/>
      <c r="K111" s="1687"/>
      <c r="L111" s="1687"/>
      <c r="M111" s="1687"/>
      <c r="N111" s="1687"/>
      <c r="O111" s="1687"/>
      <c r="P111" s="1687"/>
      <c r="Q111" s="1687"/>
      <c r="R111" s="1687"/>
      <c r="S111" s="1687"/>
      <c r="T111" s="1687"/>
      <c r="U111" s="1687"/>
      <c r="V111" s="1687"/>
      <c r="W111" s="1687"/>
      <c r="X111" s="1687"/>
      <c r="Y111" s="1687"/>
      <c r="Z111" s="1687"/>
      <c r="AA111" s="1687"/>
      <c r="AB111" s="1687"/>
      <c r="AC111" s="1687"/>
      <c r="AD111" s="1687"/>
      <c r="AE111" s="1687"/>
      <c r="AF111" s="1687"/>
      <c r="AG111" s="1687"/>
      <c r="AH111" s="1687"/>
      <c r="AI111" s="1687"/>
      <c r="AJ111" s="1687"/>
      <c r="AK111" s="1687"/>
      <c r="AL111" s="1687"/>
      <c r="AM111" s="1687"/>
      <c r="AN111" s="1687"/>
      <c r="AO111" s="1687"/>
      <c r="AP111" s="1687"/>
      <c r="AQ111" s="1687"/>
      <c r="AR111" s="1687"/>
      <c r="AS111" s="1687"/>
      <c r="AT111" s="1687"/>
      <c r="AU111" s="1687"/>
      <c r="AV111" s="1687"/>
      <c r="AW111" s="1687"/>
      <c r="AX111" s="1687"/>
      <c r="AY111" s="1688"/>
      <c r="AZ111" s="1693"/>
      <c r="BA111" s="1693"/>
      <c r="BB111" s="1693"/>
      <c r="BC111" s="1693"/>
      <c r="BD111" s="1693"/>
      <c r="BE111" s="1693"/>
      <c r="BF111" s="1693"/>
      <c r="BG111" s="1693"/>
      <c r="BH111" s="1693"/>
      <c r="BI111" s="1693"/>
      <c r="BJ111" s="1693"/>
      <c r="BK111" s="1693"/>
      <c r="BL111" s="1693"/>
      <c r="BM111" s="1693"/>
      <c r="BN111" s="1693"/>
      <c r="BO111" s="1693"/>
      <c r="BP111" s="1693"/>
      <c r="BQ111" s="1693"/>
      <c r="BR111" s="1693"/>
      <c r="BS111" s="1693"/>
      <c r="BT111" s="1693"/>
      <c r="BU111" s="1693"/>
      <c r="BV111" s="1693"/>
      <c r="BW111" s="1693"/>
      <c r="BX111" s="1693"/>
      <c r="BY111" s="1693"/>
      <c r="BZ111" s="1693"/>
      <c r="CA111" s="1693"/>
      <c r="CB111" s="1693"/>
      <c r="CC111" s="1693"/>
      <c r="CD111" s="1693"/>
      <c r="CE111" s="1693"/>
      <c r="CF111" s="1693"/>
      <c r="CG111" s="1693"/>
      <c r="CH111" s="1693"/>
      <c r="CI111" s="1693"/>
      <c r="CJ111" s="1693"/>
      <c r="CK111" s="1693"/>
      <c r="CL111" s="1693"/>
      <c r="CM111" s="1693"/>
      <c r="CN111" s="1693"/>
      <c r="CO111" s="1693"/>
      <c r="CP111" s="1693"/>
      <c r="CQ111" s="1693"/>
      <c r="CR111" s="1693"/>
      <c r="CS111" s="1693"/>
      <c r="CT111" s="1693"/>
      <c r="CU111" s="1693"/>
      <c r="CV111" s="1693"/>
      <c r="CW111" s="1693"/>
      <c r="CX111" s="1693"/>
      <c r="CY111" s="1693"/>
      <c r="CZ111" s="1693"/>
      <c r="DA111" s="1693"/>
      <c r="DB111" s="1693"/>
      <c r="DC111" s="1693"/>
      <c r="DD111" s="1693"/>
      <c r="DE111" s="1693"/>
      <c r="DF111" s="1693"/>
      <c r="DG111" s="1693"/>
      <c r="DH111" s="1693"/>
      <c r="DI111" s="1694"/>
    </row>
    <row r="112" spans="1:113" ht="30" hidden="1" customHeight="1">
      <c r="A112" s="1695"/>
      <c r="B112" s="1696"/>
      <c r="C112" s="1696"/>
      <c r="D112" s="1696"/>
      <c r="E112" s="1697"/>
      <c r="F112" s="1698"/>
      <c r="G112" s="1690"/>
      <c r="H112" s="1690"/>
      <c r="I112" s="1690"/>
      <c r="J112" s="1690"/>
      <c r="K112" s="1690"/>
      <c r="L112" s="1690"/>
      <c r="M112" s="1690"/>
      <c r="N112" s="1690"/>
      <c r="O112" s="1690"/>
      <c r="P112" s="1690"/>
      <c r="Q112" s="1690"/>
      <c r="R112" s="1690"/>
      <c r="S112" s="1690"/>
      <c r="T112" s="1690"/>
      <c r="U112" s="1690"/>
      <c r="V112" s="1690"/>
      <c r="W112" s="1690"/>
      <c r="X112" s="1690"/>
      <c r="Y112" s="1690"/>
      <c r="Z112" s="1690"/>
      <c r="AA112" s="1690"/>
      <c r="AB112" s="1690"/>
      <c r="AC112" s="1690"/>
      <c r="AD112" s="1690"/>
      <c r="AE112" s="1690"/>
      <c r="AF112" s="1690"/>
      <c r="AG112" s="1690"/>
      <c r="AH112" s="1690"/>
      <c r="AI112" s="1690"/>
      <c r="AJ112" s="1690"/>
      <c r="AK112" s="1690"/>
      <c r="AL112" s="1690"/>
      <c r="AM112" s="1690"/>
      <c r="AN112" s="1690"/>
      <c r="AO112" s="1690"/>
      <c r="AP112" s="1690"/>
      <c r="AQ112" s="1690"/>
      <c r="AR112" s="1690"/>
      <c r="AS112" s="1690"/>
      <c r="AT112" s="1690"/>
      <c r="AU112" s="1690"/>
      <c r="AV112" s="1690"/>
      <c r="AW112" s="1690"/>
      <c r="AX112" s="1690"/>
      <c r="AY112" s="1691"/>
      <c r="AZ112" s="1690"/>
      <c r="BA112" s="1690"/>
      <c r="BB112" s="1690"/>
      <c r="BC112" s="1690"/>
      <c r="BD112" s="1690"/>
      <c r="BE112" s="1690"/>
      <c r="BF112" s="1690"/>
      <c r="BG112" s="1690"/>
      <c r="BH112" s="1690"/>
      <c r="BI112" s="1690"/>
      <c r="BJ112" s="1690"/>
      <c r="BK112" s="1690"/>
      <c r="BL112" s="1690"/>
      <c r="BM112" s="1690"/>
      <c r="BN112" s="1690"/>
      <c r="BO112" s="1690"/>
      <c r="BP112" s="1690"/>
      <c r="BQ112" s="1690"/>
      <c r="BR112" s="1690"/>
      <c r="BS112" s="1690"/>
      <c r="BT112" s="1690"/>
      <c r="BU112" s="1690"/>
      <c r="BV112" s="1690"/>
      <c r="BW112" s="1690"/>
      <c r="BX112" s="1690"/>
      <c r="BY112" s="1690"/>
      <c r="BZ112" s="1690"/>
      <c r="CA112" s="1690"/>
      <c r="CB112" s="1690"/>
      <c r="CC112" s="1690"/>
      <c r="CD112" s="1690"/>
      <c r="CE112" s="1690"/>
      <c r="CF112" s="1690"/>
      <c r="CG112" s="1690"/>
      <c r="CH112" s="1690"/>
      <c r="CI112" s="1690"/>
      <c r="CJ112" s="1690"/>
      <c r="CK112" s="1690"/>
      <c r="CL112" s="1690"/>
      <c r="CM112" s="1690"/>
      <c r="CN112" s="1690"/>
      <c r="CO112" s="1690"/>
      <c r="CP112" s="1690"/>
      <c r="CQ112" s="1690"/>
      <c r="CR112" s="1690"/>
      <c r="CS112" s="1690"/>
      <c r="CT112" s="1690"/>
      <c r="CU112" s="1690"/>
      <c r="CV112" s="1690"/>
      <c r="CW112" s="1690"/>
      <c r="CX112" s="1690"/>
      <c r="CY112" s="1690"/>
      <c r="CZ112" s="1690"/>
      <c r="DA112" s="1690"/>
      <c r="DB112" s="1690"/>
      <c r="DC112" s="1690"/>
      <c r="DD112" s="1690"/>
      <c r="DE112" s="1690"/>
      <c r="DF112" s="1690"/>
      <c r="DG112" s="1690"/>
      <c r="DH112" s="1690"/>
      <c r="DI112" s="1691"/>
    </row>
    <row r="113" spans="1:114" ht="24.75" hidden="1" customHeight="1">
      <c r="A113" s="1699" t="s">
        <v>112</v>
      </c>
      <c r="B113" s="1700"/>
      <c r="C113" s="1700"/>
      <c r="D113" s="1700"/>
      <c r="E113" s="1700"/>
      <c r="F113" s="1700"/>
      <c r="G113" s="1700"/>
      <c r="H113" s="1700"/>
      <c r="I113" s="1700"/>
      <c r="J113" s="1700"/>
      <c r="K113" s="1700"/>
      <c r="L113" s="1700"/>
      <c r="M113" s="1700"/>
      <c r="N113" s="1700"/>
      <c r="O113" s="1700"/>
      <c r="P113" s="1700"/>
      <c r="Q113" s="1700"/>
      <c r="R113" s="1700"/>
      <c r="S113" s="1700"/>
      <c r="T113" s="1700"/>
      <c r="U113" s="1700"/>
      <c r="V113" s="1700"/>
      <c r="W113" s="1700"/>
      <c r="X113" s="1700"/>
      <c r="Y113" s="1700"/>
      <c r="Z113" s="1700"/>
      <c r="AA113" s="1700"/>
      <c r="AB113" s="1700"/>
      <c r="AC113" s="1700"/>
      <c r="AD113" s="1700"/>
      <c r="AE113" s="1700"/>
      <c r="AF113" s="1700"/>
      <c r="AG113" s="1700"/>
      <c r="AH113" s="1700"/>
      <c r="AI113" s="1700"/>
      <c r="AJ113" s="1700"/>
      <c r="AK113" s="1700"/>
      <c r="AL113" s="1700"/>
      <c r="AM113" s="1700"/>
      <c r="AN113" s="1700"/>
      <c r="AO113" s="1700"/>
      <c r="AP113" s="1700"/>
      <c r="AQ113" s="1700"/>
      <c r="AR113" s="1700"/>
      <c r="AS113" s="1700"/>
      <c r="AT113" s="1700"/>
      <c r="AU113" s="1700"/>
      <c r="AV113" s="1700"/>
      <c r="AW113" s="1700"/>
      <c r="AX113" s="1700"/>
      <c r="AY113" s="1701"/>
      <c r="AZ113" s="1700"/>
      <c r="BA113" s="1700"/>
      <c r="BB113" s="1700"/>
      <c r="BC113" s="1700"/>
      <c r="BD113" s="1700"/>
      <c r="BE113" s="1700"/>
      <c r="BF113" s="1700"/>
      <c r="BG113" s="1700"/>
      <c r="BH113" s="1700"/>
      <c r="BI113" s="1700"/>
      <c r="BJ113" s="1700"/>
      <c r="BK113" s="1700"/>
      <c r="BL113" s="1700"/>
      <c r="BM113" s="1700"/>
      <c r="BN113" s="1700"/>
      <c r="BO113" s="1700"/>
      <c r="BP113" s="1700"/>
      <c r="BQ113" s="1700"/>
      <c r="BR113" s="1700"/>
      <c r="BS113" s="1700"/>
      <c r="BT113" s="1700"/>
      <c r="BU113" s="1700"/>
      <c r="BV113" s="1700"/>
      <c r="BW113" s="1700"/>
      <c r="BX113" s="1700"/>
      <c r="BY113" s="1700"/>
      <c r="BZ113" s="1700"/>
      <c r="CA113" s="1700"/>
      <c r="CB113" s="1700"/>
      <c r="CC113" s="1700"/>
      <c r="CD113" s="1700"/>
      <c r="CE113" s="1700"/>
      <c r="CF113" s="1700"/>
      <c r="CG113" s="1700"/>
      <c r="CH113" s="1700"/>
      <c r="CI113" s="1700"/>
      <c r="CJ113" s="1700"/>
      <c r="CK113" s="1700"/>
      <c r="CL113" s="1700"/>
      <c r="CM113" s="1700"/>
      <c r="CN113" s="1700"/>
      <c r="CO113" s="1700"/>
      <c r="CP113" s="1700"/>
      <c r="CQ113" s="1700"/>
      <c r="CR113" s="1700"/>
      <c r="CS113" s="1700"/>
      <c r="CT113" s="1700"/>
      <c r="CU113" s="1700"/>
      <c r="CV113" s="1700"/>
      <c r="CW113" s="1700"/>
      <c r="CX113" s="1700"/>
      <c r="CY113" s="1700"/>
      <c r="CZ113" s="1700"/>
      <c r="DA113" s="1700"/>
      <c r="DB113" s="1700"/>
      <c r="DC113" s="1700"/>
      <c r="DD113" s="1700"/>
      <c r="DE113" s="1700"/>
      <c r="DF113" s="1700"/>
      <c r="DG113" s="1700"/>
      <c r="DH113" s="1700"/>
      <c r="DI113" s="1701"/>
    </row>
    <row r="114" spans="1:114" ht="27.75" hidden="1" customHeight="1">
      <c r="A114" s="1702"/>
      <c r="B114" s="1545"/>
      <c r="C114" s="1545"/>
      <c r="D114" s="1545"/>
      <c r="E114" s="1545"/>
      <c r="F114" s="1545"/>
      <c r="G114" s="1545"/>
      <c r="H114" s="1545"/>
      <c r="I114" s="1545"/>
      <c r="J114" s="1545"/>
      <c r="K114" s="1545"/>
      <c r="L114" s="1545"/>
      <c r="M114" s="1545"/>
      <c r="N114" s="1545"/>
      <c r="O114" s="1545"/>
      <c r="P114" s="1545"/>
      <c r="Q114" s="1545"/>
      <c r="R114" s="1545"/>
      <c r="S114" s="1545"/>
      <c r="T114" s="1545"/>
      <c r="U114" s="1545"/>
      <c r="V114" s="1545"/>
      <c r="W114" s="1545"/>
      <c r="X114" s="1545"/>
      <c r="Y114" s="1545"/>
      <c r="Z114" s="1545"/>
      <c r="AA114" s="1545"/>
      <c r="AB114" s="1545"/>
      <c r="AC114" s="1545"/>
      <c r="AD114" s="1545"/>
      <c r="AE114" s="1545"/>
      <c r="AF114" s="1545"/>
      <c r="AG114" s="1545"/>
      <c r="AH114" s="1545"/>
      <c r="AI114" s="1545"/>
      <c r="AJ114" s="1545"/>
      <c r="AK114" s="1545"/>
      <c r="AL114" s="1545"/>
      <c r="AM114" s="1545"/>
      <c r="AN114" s="1545"/>
      <c r="AO114" s="1545"/>
      <c r="AP114" s="1545"/>
      <c r="AQ114" s="1545"/>
      <c r="AR114" s="1545"/>
      <c r="AS114" s="1545"/>
      <c r="AT114" s="1545"/>
      <c r="AU114" s="1545"/>
      <c r="AV114" s="1545"/>
      <c r="AW114" s="1545"/>
      <c r="AX114" s="1545"/>
      <c r="AY114" s="1546"/>
      <c r="AZ114" s="1545"/>
      <c r="BA114" s="1545"/>
      <c r="BB114" s="1545"/>
      <c r="BC114" s="1545"/>
      <c r="BD114" s="1545"/>
      <c r="BE114" s="1545"/>
      <c r="BF114" s="1545"/>
      <c r="BG114" s="1545"/>
      <c r="BH114" s="1545"/>
      <c r="BI114" s="1545"/>
      <c r="BJ114" s="1545"/>
      <c r="BK114" s="1545"/>
      <c r="BL114" s="1545"/>
      <c r="BM114" s="1545"/>
      <c r="BN114" s="1545"/>
      <c r="BO114" s="1545"/>
      <c r="BP114" s="1545"/>
      <c r="BQ114" s="1545"/>
      <c r="BR114" s="1545"/>
      <c r="BS114" s="1545"/>
      <c r="BT114" s="1545"/>
      <c r="BU114" s="1545"/>
      <c r="BV114" s="1545"/>
      <c r="BW114" s="1545"/>
      <c r="BX114" s="1545"/>
      <c r="BY114" s="1545"/>
      <c r="BZ114" s="1545"/>
      <c r="CA114" s="1545"/>
      <c r="CB114" s="1545"/>
      <c r="CC114" s="1545"/>
      <c r="CD114" s="1545"/>
      <c r="CE114" s="1545"/>
      <c r="CF114" s="1545"/>
      <c r="CG114" s="1545"/>
      <c r="CH114" s="1545"/>
      <c r="CI114" s="1545"/>
      <c r="CJ114" s="1545"/>
      <c r="CK114" s="1545"/>
      <c r="CL114" s="1545"/>
      <c r="CM114" s="1545"/>
      <c r="CN114" s="1545"/>
      <c r="CO114" s="1545"/>
      <c r="CP114" s="1545"/>
      <c r="CQ114" s="1545"/>
      <c r="CR114" s="1545"/>
      <c r="CS114" s="1545"/>
      <c r="CT114" s="1545"/>
      <c r="CU114" s="1545"/>
      <c r="CV114" s="1545"/>
      <c r="CW114" s="1545"/>
      <c r="CX114" s="1545"/>
      <c r="CY114" s="1545"/>
      <c r="CZ114" s="1545"/>
      <c r="DA114" s="1545"/>
      <c r="DB114" s="1545"/>
      <c r="DC114" s="1545"/>
      <c r="DD114" s="1545"/>
      <c r="DE114" s="1545"/>
      <c r="DF114" s="1545"/>
      <c r="DG114" s="1545"/>
      <c r="DH114" s="1545"/>
      <c r="DI114" s="1546"/>
    </row>
    <row r="115" spans="1:114" ht="24.75" hidden="1" customHeight="1">
      <c r="A115" s="2221" t="s">
        <v>497</v>
      </c>
      <c r="B115" s="2222"/>
      <c r="C115" s="2222"/>
      <c r="D115" s="2222"/>
      <c r="E115" s="2222"/>
      <c r="F115" s="2222"/>
      <c r="G115" s="2222"/>
      <c r="H115" s="2222"/>
      <c r="I115" s="2222"/>
      <c r="J115" s="2222"/>
      <c r="K115" s="2222"/>
      <c r="L115" s="2222"/>
      <c r="M115" s="2222"/>
      <c r="N115" s="2222"/>
      <c r="O115" s="2222"/>
      <c r="P115" s="2222"/>
      <c r="Q115" s="2222"/>
      <c r="R115" s="2222"/>
      <c r="S115" s="2222"/>
      <c r="T115" s="2222"/>
      <c r="U115" s="2222"/>
      <c r="V115" s="2222"/>
      <c r="W115" s="2222"/>
      <c r="X115" s="2222"/>
      <c r="Y115" s="2222"/>
      <c r="Z115" s="2222"/>
      <c r="AA115" s="2222"/>
      <c r="AB115" s="2222"/>
      <c r="AC115" s="2222"/>
      <c r="AD115" s="2222"/>
      <c r="AE115" s="2222"/>
      <c r="AF115" s="2222"/>
      <c r="AG115" s="2222"/>
      <c r="AH115" s="2222"/>
      <c r="AI115" s="2222"/>
      <c r="AJ115" s="2222"/>
      <c r="AK115" s="2222"/>
      <c r="AL115" s="2222"/>
      <c r="AM115" s="2222"/>
      <c r="AN115" s="2222"/>
      <c r="AO115" s="2222"/>
      <c r="AP115" s="2222"/>
      <c r="AQ115" s="2222"/>
      <c r="AR115" s="2222"/>
      <c r="AS115" s="2222"/>
      <c r="AT115" s="2222"/>
      <c r="AU115" s="2222"/>
      <c r="AV115" s="2222"/>
      <c r="AW115" s="2222"/>
      <c r="AX115" s="2222"/>
      <c r="AY115" s="2223"/>
      <c r="AZ115" s="1704"/>
      <c r="BA115" s="1704"/>
      <c r="BB115" s="1704"/>
      <c r="BC115" s="1704"/>
      <c r="BD115" s="1704"/>
      <c r="BE115" s="1704"/>
      <c r="BF115" s="1704"/>
      <c r="BG115" s="1704"/>
      <c r="BH115" s="1704"/>
      <c r="BI115" s="1704"/>
      <c r="BJ115" s="1704"/>
      <c r="BK115" s="1704"/>
      <c r="BL115" s="1704"/>
      <c r="BM115" s="1704"/>
      <c r="BN115" s="1704"/>
      <c r="BO115" s="1704"/>
      <c r="BP115" s="1704"/>
      <c r="BQ115" s="1704"/>
      <c r="BR115" s="1704"/>
      <c r="BS115" s="1704"/>
      <c r="BT115" s="1704"/>
      <c r="BU115" s="1704"/>
      <c r="BV115" s="1704"/>
      <c r="BW115" s="1704"/>
      <c r="BX115" s="1704"/>
      <c r="BY115" s="1704"/>
      <c r="BZ115" s="1704"/>
      <c r="CA115" s="1704"/>
      <c r="CB115" s="1704"/>
      <c r="CC115" s="1704"/>
      <c r="CD115" s="1704"/>
      <c r="CE115" s="1704"/>
      <c r="CF115" s="1704"/>
      <c r="CG115" s="1704"/>
      <c r="CH115" s="1704"/>
      <c r="CI115" s="1704"/>
      <c r="CJ115" s="1704"/>
      <c r="CK115" s="1704"/>
      <c r="CL115" s="1704"/>
      <c r="CM115" s="1704"/>
      <c r="CN115" s="1704"/>
      <c r="CO115" s="1704"/>
      <c r="CP115" s="1704"/>
      <c r="CQ115" s="1704"/>
      <c r="CR115" s="1704"/>
      <c r="CS115" s="1704"/>
      <c r="CT115" s="1704"/>
      <c r="CU115" s="1704"/>
      <c r="CV115" s="1704"/>
      <c r="CW115" s="1704"/>
      <c r="CX115" s="1704"/>
      <c r="CY115" s="1704"/>
      <c r="CZ115" s="1704"/>
      <c r="DA115" s="1704"/>
      <c r="DB115" s="1704"/>
      <c r="DC115" s="1704"/>
      <c r="DD115" s="1704"/>
      <c r="DE115" s="1704"/>
      <c r="DF115" s="1704"/>
      <c r="DG115" s="1704"/>
      <c r="DH115" s="1704"/>
      <c r="DI115" s="1705"/>
    </row>
    <row r="116" spans="1:114" ht="24.75" hidden="1" customHeight="1">
      <c r="A116" s="1706" t="s">
        <v>248</v>
      </c>
      <c r="B116" s="1707"/>
      <c r="C116" s="1707"/>
      <c r="D116" s="1708"/>
      <c r="E116" s="1709"/>
      <c r="F116" s="1710"/>
      <c r="G116" s="1710"/>
      <c r="H116" s="1710"/>
      <c r="I116" s="1710"/>
      <c r="J116" s="1710"/>
      <c r="K116" s="1710"/>
      <c r="L116" s="1710"/>
      <c r="M116" s="1710"/>
      <c r="N116" s="1710"/>
      <c r="O116" s="1710"/>
      <c r="P116" s="1710"/>
      <c r="Q116" s="1711"/>
      <c r="R116" s="1709"/>
      <c r="S116" s="1710"/>
      <c r="T116" s="1710"/>
      <c r="U116" s="1710"/>
      <c r="V116" s="1710"/>
      <c r="W116" s="1710"/>
      <c r="X116" s="1710"/>
      <c r="Y116" s="1710"/>
      <c r="Z116" s="1710"/>
      <c r="AA116" s="1710"/>
      <c r="AB116" s="1710"/>
      <c r="AC116" s="1711"/>
      <c r="AD116" s="1709"/>
      <c r="AE116" s="1710"/>
      <c r="AF116" s="1710"/>
      <c r="AG116" s="1710"/>
      <c r="AH116" s="1710"/>
      <c r="AI116" s="1710"/>
      <c r="AJ116" s="1710"/>
      <c r="AK116" s="1710"/>
      <c r="AL116" s="1710"/>
      <c r="AM116" s="1710"/>
      <c r="AN116" s="1710"/>
      <c r="AO116" s="1711"/>
      <c r="AP116" s="1709"/>
      <c r="AQ116" s="1710"/>
      <c r="AR116" s="1710"/>
      <c r="AS116" s="1710"/>
      <c r="AT116" s="1710"/>
      <c r="AU116" s="1710"/>
      <c r="AV116" s="1710"/>
      <c r="AW116" s="1710"/>
      <c r="AX116" s="1710"/>
      <c r="AY116" s="1712"/>
      <c r="AZ116" s="1710"/>
      <c r="BA116" s="1710"/>
      <c r="BB116" s="1710"/>
      <c r="BC116" s="1710"/>
      <c r="BD116" s="1710"/>
      <c r="BE116" s="1710"/>
      <c r="BF116" s="1710"/>
      <c r="BG116" s="1710"/>
      <c r="BH116" s="1710"/>
      <c r="BI116" s="1711"/>
      <c r="BJ116" s="1709"/>
      <c r="BK116" s="1710"/>
      <c r="BL116" s="1710"/>
      <c r="BM116" s="1710"/>
      <c r="BN116" s="1710"/>
      <c r="BO116" s="1710"/>
      <c r="BP116" s="1710"/>
      <c r="BQ116" s="1710"/>
      <c r="BR116" s="1710"/>
      <c r="BS116" s="1710"/>
      <c r="BT116" s="1710"/>
      <c r="BU116" s="1711"/>
      <c r="BV116" s="1709"/>
      <c r="BW116" s="1710"/>
      <c r="BX116" s="1710"/>
      <c r="BY116" s="1710"/>
      <c r="BZ116" s="1710"/>
      <c r="CA116" s="1710"/>
      <c r="CB116" s="1710"/>
      <c r="CC116" s="1710"/>
      <c r="CD116" s="1710"/>
      <c r="CE116" s="1710"/>
      <c r="CF116" s="1710"/>
      <c r="CG116" s="1711"/>
      <c r="CH116" s="101"/>
      <c r="CI116" s="101"/>
      <c r="CJ116" s="101"/>
      <c r="CK116" s="101"/>
      <c r="CL116" s="101"/>
      <c r="CM116" s="101"/>
      <c r="CN116" s="101"/>
      <c r="CO116" s="101"/>
      <c r="CP116" s="101"/>
      <c r="CQ116" s="101"/>
      <c r="CR116" s="101"/>
      <c r="CS116" s="101"/>
      <c r="CT116" s="101"/>
      <c r="CU116" s="101"/>
      <c r="CV116" s="101"/>
      <c r="CW116" s="101"/>
      <c r="CX116" s="101"/>
      <c r="CY116" s="101"/>
      <c r="CZ116" s="1709"/>
      <c r="DA116" s="1710"/>
      <c r="DB116" s="1710"/>
      <c r="DC116" s="1710"/>
      <c r="DD116" s="1710"/>
      <c r="DE116" s="1710"/>
      <c r="DF116" s="1710"/>
      <c r="DG116" s="1710"/>
      <c r="DH116" s="1710"/>
      <c r="DI116" s="1712"/>
      <c r="DJ116" s="62"/>
    </row>
    <row r="117" spans="1:114" ht="24.75" hidden="1" customHeight="1">
      <c r="A117" s="1713" t="s">
        <v>527</v>
      </c>
      <c r="B117" s="1713"/>
      <c r="C117" s="1713"/>
      <c r="D117" s="1713"/>
      <c r="E117" s="1709"/>
      <c r="F117" s="1710"/>
      <c r="G117" s="1710"/>
      <c r="H117" s="1710"/>
      <c r="I117" s="1710"/>
      <c r="J117" s="1710"/>
      <c r="K117" s="1710"/>
      <c r="L117" s="1710"/>
      <c r="M117" s="1710"/>
      <c r="N117" s="1710"/>
      <c r="O117" s="1710"/>
      <c r="P117" s="1710"/>
      <c r="Q117" s="1711"/>
      <c r="R117" s="1709"/>
      <c r="S117" s="1710"/>
      <c r="T117" s="1710"/>
      <c r="U117" s="1710"/>
      <c r="V117" s="1710"/>
      <c r="W117" s="1710"/>
      <c r="X117" s="1710"/>
      <c r="Y117" s="1710"/>
      <c r="Z117" s="1710"/>
      <c r="AA117" s="1710"/>
      <c r="AB117" s="1710"/>
      <c r="AC117" s="1711"/>
      <c r="AD117" s="1709"/>
      <c r="AE117" s="1710"/>
      <c r="AF117" s="1710"/>
      <c r="AG117" s="1710"/>
      <c r="AH117" s="1710"/>
      <c r="AI117" s="1710"/>
      <c r="AJ117" s="1710"/>
      <c r="AK117" s="1710"/>
      <c r="AL117" s="1710"/>
      <c r="AM117" s="1710"/>
      <c r="AN117" s="1710"/>
      <c r="AO117" s="1711"/>
      <c r="AP117" s="1709"/>
      <c r="AQ117" s="1710"/>
      <c r="AR117" s="1710"/>
      <c r="AS117" s="1710"/>
      <c r="AT117" s="1710"/>
      <c r="AU117" s="1710"/>
      <c r="AV117" s="1710"/>
      <c r="AW117" s="1710"/>
      <c r="AX117" s="1710"/>
      <c r="AY117" s="1712"/>
      <c r="AZ117" s="1710"/>
      <c r="BA117" s="1710"/>
      <c r="BB117" s="1710"/>
      <c r="BC117" s="1710"/>
      <c r="BD117" s="1710"/>
      <c r="BE117" s="1710"/>
      <c r="BF117" s="1710"/>
      <c r="BG117" s="1710"/>
      <c r="BH117" s="1710"/>
      <c r="BI117" s="1711"/>
      <c r="BJ117" s="1709"/>
      <c r="BK117" s="1710"/>
      <c r="BL117" s="1710"/>
      <c r="BM117" s="1710"/>
      <c r="BN117" s="1710"/>
      <c r="BO117" s="1710"/>
      <c r="BP117" s="1710"/>
      <c r="BQ117" s="1710"/>
      <c r="BR117" s="1710"/>
      <c r="BS117" s="1710"/>
      <c r="BT117" s="1710"/>
      <c r="BU117" s="1711"/>
      <c r="BV117" s="1709"/>
      <c r="BW117" s="1710"/>
      <c r="BX117" s="1710"/>
      <c r="BY117" s="1710"/>
      <c r="BZ117" s="1710"/>
      <c r="CA117" s="1710"/>
      <c r="CB117" s="1710"/>
      <c r="CC117" s="1710"/>
      <c r="CD117" s="1710"/>
      <c r="CE117" s="1710"/>
      <c r="CF117" s="1710"/>
      <c r="CG117" s="1711"/>
      <c r="CH117" s="101"/>
      <c r="CI117" s="101"/>
      <c r="CJ117" s="101"/>
      <c r="CK117" s="101"/>
      <c r="CL117" s="101"/>
      <c r="CM117" s="101"/>
      <c r="CN117" s="101"/>
      <c r="CO117" s="101"/>
      <c r="CP117" s="101"/>
      <c r="CQ117" s="101"/>
      <c r="CR117" s="101"/>
      <c r="CS117" s="101"/>
      <c r="CT117" s="101"/>
      <c r="CU117" s="101"/>
      <c r="CV117" s="101"/>
      <c r="CW117" s="101"/>
      <c r="CX117" s="101"/>
      <c r="CY117" s="101"/>
      <c r="CZ117" s="1709"/>
      <c r="DA117" s="1710"/>
      <c r="DB117" s="1710"/>
      <c r="DC117" s="1710"/>
      <c r="DD117" s="1710"/>
      <c r="DE117" s="1710"/>
      <c r="DF117" s="1710"/>
      <c r="DG117" s="1710"/>
      <c r="DH117" s="1710"/>
      <c r="DI117" s="1712"/>
    </row>
    <row r="118" spans="1:114" ht="24.75" hidden="1" customHeight="1">
      <c r="A118" s="1713" t="s">
        <v>526</v>
      </c>
      <c r="B118" s="1713"/>
      <c r="C118" s="1713"/>
      <c r="D118" s="1713"/>
      <c r="E118" s="1709"/>
      <c r="F118" s="1710"/>
      <c r="G118" s="1710"/>
      <c r="H118" s="1710"/>
      <c r="I118" s="1710"/>
      <c r="J118" s="1710"/>
      <c r="K118" s="1710"/>
      <c r="L118" s="1710"/>
      <c r="M118" s="1710"/>
      <c r="N118" s="1710"/>
      <c r="O118" s="1710"/>
      <c r="P118" s="1710"/>
      <c r="Q118" s="1711"/>
      <c r="R118" s="1709"/>
      <c r="S118" s="1710"/>
      <c r="T118" s="1710"/>
      <c r="U118" s="1710"/>
      <c r="V118" s="1710"/>
      <c r="W118" s="1710"/>
      <c r="X118" s="1710"/>
      <c r="Y118" s="1710"/>
      <c r="Z118" s="1710"/>
      <c r="AA118" s="1710"/>
      <c r="AB118" s="1710"/>
      <c r="AC118" s="1711"/>
      <c r="AD118" s="1709"/>
      <c r="AE118" s="1710"/>
      <c r="AF118" s="1710"/>
      <c r="AG118" s="1710"/>
      <c r="AH118" s="1710"/>
      <c r="AI118" s="1710"/>
      <c r="AJ118" s="1710"/>
      <c r="AK118" s="1710"/>
      <c r="AL118" s="1710"/>
      <c r="AM118" s="1710"/>
      <c r="AN118" s="1710"/>
      <c r="AO118" s="1711"/>
      <c r="AP118" s="1709"/>
      <c r="AQ118" s="1710"/>
      <c r="AR118" s="1710"/>
      <c r="AS118" s="1710"/>
      <c r="AT118" s="1710"/>
      <c r="AU118" s="1710"/>
      <c r="AV118" s="1710"/>
      <c r="AW118" s="1710"/>
      <c r="AX118" s="1710"/>
      <c r="AY118" s="1712"/>
      <c r="AZ118" s="1710"/>
      <c r="BA118" s="1710"/>
      <c r="BB118" s="1710"/>
      <c r="BC118" s="1710"/>
      <c r="BD118" s="1710"/>
      <c r="BE118" s="1710"/>
      <c r="BF118" s="1710"/>
      <c r="BG118" s="1710"/>
      <c r="BH118" s="1710"/>
      <c r="BI118" s="1711"/>
      <c r="BJ118" s="1709"/>
      <c r="BK118" s="1710"/>
      <c r="BL118" s="1710"/>
      <c r="BM118" s="1710"/>
      <c r="BN118" s="1710"/>
      <c r="BO118" s="1710"/>
      <c r="BP118" s="1710"/>
      <c r="BQ118" s="1710"/>
      <c r="BR118" s="1710"/>
      <c r="BS118" s="1710"/>
      <c r="BT118" s="1710"/>
      <c r="BU118" s="1711"/>
      <c r="BV118" s="1709"/>
      <c r="BW118" s="1710"/>
      <c r="BX118" s="1710"/>
      <c r="BY118" s="1710"/>
      <c r="BZ118" s="1710"/>
      <c r="CA118" s="1710"/>
      <c r="CB118" s="1710"/>
      <c r="CC118" s="1710"/>
      <c r="CD118" s="1710"/>
      <c r="CE118" s="1710"/>
      <c r="CF118" s="1710"/>
      <c r="CG118" s="1711"/>
      <c r="CH118" s="101"/>
      <c r="CI118" s="101"/>
      <c r="CJ118" s="101"/>
      <c r="CK118" s="101"/>
      <c r="CL118" s="101"/>
      <c r="CM118" s="101"/>
      <c r="CN118" s="101"/>
      <c r="CO118" s="101"/>
      <c r="CP118" s="101"/>
      <c r="CQ118" s="101"/>
      <c r="CR118" s="101"/>
      <c r="CS118" s="101"/>
      <c r="CT118" s="101"/>
      <c r="CU118" s="101"/>
      <c r="CV118" s="101"/>
      <c r="CW118" s="101"/>
      <c r="CX118" s="101"/>
      <c r="CY118" s="101"/>
      <c r="CZ118" s="1709"/>
      <c r="DA118" s="1710"/>
      <c r="DB118" s="1710"/>
      <c r="DC118" s="1710"/>
      <c r="DD118" s="1710"/>
      <c r="DE118" s="1710"/>
      <c r="DF118" s="1710"/>
      <c r="DG118" s="1710"/>
      <c r="DH118" s="1710"/>
      <c r="DI118" s="1712"/>
    </row>
    <row r="119" spans="1:114" ht="24.75" hidden="1" customHeight="1">
      <c r="A119" s="1713" t="s">
        <v>184</v>
      </c>
      <c r="B119" s="1713"/>
      <c r="C119" s="1713"/>
      <c r="D119" s="1713"/>
      <c r="E119" s="1709"/>
      <c r="F119" s="1710"/>
      <c r="G119" s="1710"/>
      <c r="H119" s="1710"/>
      <c r="I119" s="1710"/>
      <c r="J119" s="1710"/>
      <c r="K119" s="1710"/>
      <c r="L119" s="1710"/>
      <c r="M119" s="1710"/>
      <c r="N119" s="1710"/>
      <c r="O119" s="1710"/>
      <c r="P119" s="1710"/>
      <c r="Q119" s="1711"/>
      <c r="R119" s="1709"/>
      <c r="S119" s="1710"/>
      <c r="T119" s="1710"/>
      <c r="U119" s="1710"/>
      <c r="V119" s="1710"/>
      <c r="W119" s="1710"/>
      <c r="X119" s="1710"/>
      <c r="Y119" s="1710"/>
      <c r="Z119" s="1710"/>
      <c r="AA119" s="1710"/>
      <c r="AB119" s="1710"/>
      <c r="AC119" s="1711"/>
      <c r="AD119" s="1709"/>
      <c r="AE119" s="1710"/>
      <c r="AF119" s="1710"/>
      <c r="AG119" s="1710"/>
      <c r="AH119" s="1710"/>
      <c r="AI119" s="1710"/>
      <c r="AJ119" s="1710"/>
      <c r="AK119" s="1710"/>
      <c r="AL119" s="1710"/>
      <c r="AM119" s="1710"/>
      <c r="AN119" s="1710"/>
      <c r="AO119" s="1711"/>
      <c r="AP119" s="1709"/>
      <c r="AQ119" s="1710"/>
      <c r="AR119" s="1710"/>
      <c r="AS119" s="1710"/>
      <c r="AT119" s="1710"/>
      <c r="AU119" s="1710"/>
      <c r="AV119" s="1710"/>
      <c r="AW119" s="1710"/>
      <c r="AX119" s="1710"/>
      <c r="AY119" s="1712"/>
      <c r="AZ119" s="1710"/>
      <c r="BA119" s="1710"/>
      <c r="BB119" s="1710"/>
      <c r="BC119" s="1710"/>
      <c r="BD119" s="1710"/>
      <c r="BE119" s="1710"/>
      <c r="BF119" s="1710"/>
      <c r="BG119" s="1710"/>
      <c r="BH119" s="1710"/>
      <c r="BI119" s="1711"/>
      <c r="BJ119" s="1709"/>
      <c r="BK119" s="1710"/>
      <c r="BL119" s="1710"/>
      <c r="BM119" s="1710"/>
      <c r="BN119" s="1710"/>
      <c r="BO119" s="1710"/>
      <c r="BP119" s="1710"/>
      <c r="BQ119" s="1710"/>
      <c r="BR119" s="1710"/>
      <c r="BS119" s="1710"/>
      <c r="BT119" s="1710"/>
      <c r="BU119" s="1711"/>
      <c r="BV119" s="1709"/>
      <c r="BW119" s="1710"/>
      <c r="BX119" s="1710"/>
      <c r="BY119" s="1710"/>
      <c r="BZ119" s="1710"/>
      <c r="CA119" s="1710"/>
      <c r="CB119" s="1710"/>
      <c r="CC119" s="1710"/>
      <c r="CD119" s="1710"/>
      <c r="CE119" s="1710"/>
      <c r="CF119" s="1710"/>
      <c r="CG119" s="1711"/>
      <c r="CH119" s="101"/>
      <c r="CI119" s="101"/>
      <c r="CJ119" s="101"/>
      <c r="CK119" s="101"/>
      <c r="CL119" s="101"/>
      <c r="CM119" s="101"/>
      <c r="CN119" s="101"/>
      <c r="CO119" s="101"/>
      <c r="CP119" s="101"/>
      <c r="CQ119" s="101"/>
      <c r="CR119" s="101"/>
      <c r="CS119" s="101"/>
      <c r="CT119" s="101"/>
      <c r="CU119" s="101"/>
      <c r="CV119" s="101"/>
      <c r="CW119" s="101"/>
      <c r="CX119" s="101"/>
      <c r="CY119" s="101"/>
      <c r="CZ119" s="1709"/>
      <c r="DA119" s="1710"/>
      <c r="DB119" s="1710"/>
      <c r="DC119" s="1710"/>
      <c r="DD119" s="1710"/>
      <c r="DE119" s="1710"/>
      <c r="DF119" s="1710"/>
      <c r="DG119" s="1710"/>
      <c r="DH119" s="1710"/>
      <c r="DI119" s="1712"/>
    </row>
    <row r="120" spans="1:114" ht="24.75" hidden="1" customHeight="1">
      <c r="A120" s="1713" t="s">
        <v>523</v>
      </c>
      <c r="B120" s="1713"/>
      <c r="C120" s="1713"/>
      <c r="D120" s="1713"/>
      <c r="E120" s="1709"/>
      <c r="F120" s="1710"/>
      <c r="G120" s="1710"/>
      <c r="H120" s="1710"/>
      <c r="I120" s="1710"/>
      <c r="J120" s="1710"/>
      <c r="K120" s="1710"/>
      <c r="L120" s="1710"/>
      <c r="M120" s="1710"/>
      <c r="N120" s="1710"/>
      <c r="O120" s="1710"/>
      <c r="P120" s="1710"/>
      <c r="Q120" s="1711"/>
      <c r="R120" s="1709"/>
      <c r="S120" s="1710"/>
      <c r="T120" s="1710"/>
      <c r="U120" s="1710"/>
      <c r="V120" s="1710"/>
      <c r="W120" s="1710"/>
      <c r="X120" s="1710"/>
      <c r="Y120" s="1710"/>
      <c r="Z120" s="1710"/>
      <c r="AA120" s="1710"/>
      <c r="AB120" s="1710"/>
      <c r="AC120" s="1711"/>
      <c r="AD120" s="1709"/>
      <c r="AE120" s="1710"/>
      <c r="AF120" s="1710"/>
      <c r="AG120" s="1710"/>
      <c r="AH120" s="1710"/>
      <c r="AI120" s="1710"/>
      <c r="AJ120" s="1710"/>
      <c r="AK120" s="1710"/>
      <c r="AL120" s="1710"/>
      <c r="AM120" s="1710"/>
      <c r="AN120" s="1710"/>
      <c r="AO120" s="1711"/>
      <c r="AP120" s="1709"/>
      <c r="AQ120" s="1710"/>
      <c r="AR120" s="1710"/>
      <c r="AS120" s="1710"/>
      <c r="AT120" s="1710"/>
      <c r="AU120" s="1710"/>
      <c r="AV120" s="1710"/>
      <c r="AW120" s="1710"/>
      <c r="AX120" s="1710"/>
      <c r="AY120" s="1712"/>
      <c r="AZ120" s="1710"/>
      <c r="BA120" s="1710"/>
      <c r="BB120" s="1710"/>
      <c r="BC120" s="1710"/>
      <c r="BD120" s="1710"/>
      <c r="BE120" s="1710"/>
      <c r="BF120" s="1710"/>
      <c r="BG120" s="1710"/>
      <c r="BH120" s="1710"/>
      <c r="BI120" s="1711"/>
      <c r="BJ120" s="1709"/>
      <c r="BK120" s="1710"/>
      <c r="BL120" s="1710"/>
      <c r="BM120" s="1710"/>
      <c r="BN120" s="1710"/>
      <c r="BO120" s="1710"/>
      <c r="BP120" s="1710"/>
      <c r="BQ120" s="1710"/>
      <c r="BR120" s="1710"/>
      <c r="BS120" s="1710"/>
      <c r="BT120" s="1710"/>
      <c r="BU120" s="1711"/>
      <c r="BV120" s="1709"/>
      <c r="BW120" s="1710"/>
      <c r="BX120" s="1710"/>
      <c r="BY120" s="1710"/>
      <c r="BZ120" s="1710"/>
      <c r="CA120" s="1710"/>
      <c r="CB120" s="1710"/>
      <c r="CC120" s="1710"/>
      <c r="CD120" s="1710"/>
      <c r="CE120" s="1710"/>
      <c r="CF120" s="1710"/>
      <c r="CG120" s="1711"/>
      <c r="CH120" s="101"/>
      <c r="CI120" s="101"/>
      <c r="CJ120" s="101"/>
      <c r="CK120" s="101"/>
      <c r="CL120" s="101"/>
      <c r="CM120" s="101"/>
      <c r="CN120" s="101"/>
      <c r="CO120" s="101"/>
      <c r="CP120" s="101"/>
      <c r="CQ120" s="101"/>
      <c r="CR120" s="101"/>
      <c r="CS120" s="101"/>
      <c r="CT120" s="101"/>
      <c r="CU120" s="101"/>
      <c r="CV120" s="101"/>
      <c r="CW120" s="101"/>
      <c r="CX120" s="101"/>
      <c r="CY120" s="101"/>
      <c r="CZ120" s="1709"/>
      <c r="DA120" s="1710"/>
      <c r="DB120" s="1710"/>
      <c r="DC120" s="1710"/>
      <c r="DD120" s="1710"/>
      <c r="DE120" s="1710"/>
      <c r="DF120" s="1710"/>
      <c r="DG120" s="1710"/>
      <c r="DH120" s="1710"/>
      <c r="DI120" s="1712"/>
    </row>
    <row r="121" spans="1:114" ht="24.75" hidden="1" customHeight="1">
      <c r="A121" s="1713" t="s">
        <v>208</v>
      </c>
      <c r="B121" s="1713"/>
      <c r="C121" s="1713"/>
      <c r="D121" s="1713"/>
      <c r="E121" s="1709"/>
      <c r="F121" s="1710"/>
      <c r="G121" s="1710"/>
      <c r="H121" s="1710"/>
      <c r="I121" s="1710"/>
      <c r="J121" s="1710"/>
      <c r="K121" s="1710"/>
      <c r="L121" s="1710"/>
      <c r="M121" s="1710"/>
      <c r="N121" s="1710"/>
      <c r="O121" s="1710"/>
      <c r="P121" s="1710"/>
      <c r="Q121" s="1711"/>
      <c r="R121" s="1709"/>
      <c r="S121" s="1710"/>
      <c r="T121" s="1710"/>
      <c r="U121" s="1710"/>
      <c r="V121" s="1710"/>
      <c r="W121" s="1710"/>
      <c r="X121" s="1710"/>
      <c r="Y121" s="1710"/>
      <c r="Z121" s="1710"/>
      <c r="AA121" s="1710"/>
      <c r="AB121" s="1710"/>
      <c r="AC121" s="1711"/>
      <c r="AD121" s="1709"/>
      <c r="AE121" s="1710"/>
      <c r="AF121" s="1710"/>
      <c r="AG121" s="1710"/>
      <c r="AH121" s="1710"/>
      <c r="AI121" s="1710"/>
      <c r="AJ121" s="1710"/>
      <c r="AK121" s="1710"/>
      <c r="AL121" s="1710"/>
      <c r="AM121" s="1710"/>
      <c r="AN121" s="1710"/>
      <c r="AO121" s="1711"/>
      <c r="AP121" s="1709"/>
      <c r="AQ121" s="1710"/>
      <c r="AR121" s="1710"/>
      <c r="AS121" s="1710"/>
      <c r="AT121" s="1710"/>
      <c r="AU121" s="1710"/>
      <c r="AV121" s="1710"/>
      <c r="AW121" s="1710"/>
      <c r="AX121" s="1710"/>
      <c r="AY121" s="1712"/>
      <c r="AZ121" s="1710"/>
      <c r="BA121" s="1710"/>
      <c r="BB121" s="1710"/>
      <c r="BC121" s="1710"/>
      <c r="BD121" s="1710"/>
      <c r="BE121" s="1710"/>
      <c r="BF121" s="1710"/>
      <c r="BG121" s="1710"/>
      <c r="BH121" s="1710"/>
      <c r="BI121" s="1711"/>
      <c r="BJ121" s="1709"/>
      <c r="BK121" s="1710"/>
      <c r="BL121" s="1710"/>
      <c r="BM121" s="1710"/>
      <c r="BN121" s="1710"/>
      <c r="BO121" s="1710"/>
      <c r="BP121" s="1710"/>
      <c r="BQ121" s="1710"/>
      <c r="BR121" s="1710"/>
      <c r="BS121" s="1710"/>
      <c r="BT121" s="1710"/>
      <c r="BU121" s="1711"/>
      <c r="BV121" s="1709"/>
      <c r="BW121" s="1710"/>
      <c r="BX121" s="1710"/>
      <c r="BY121" s="1710"/>
      <c r="BZ121" s="1710"/>
      <c r="CA121" s="1710"/>
      <c r="CB121" s="1710"/>
      <c r="CC121" s="1710"/>
      <c r="CD121" s="1710"/>
      <c r="CE121" s="1710"/>
      <c r="CF121" s="1710"/>
      <c r="CG121" s="1711"/>
      <c r="CH121" s="101"/>
      <c r="CI121" s="101"/>
      <c r="CJ121" s="101"/>
      <c r="CK121" s="101"/>
      <c r="CL121" s="101"/>
      <c r="CM121" s="101"/>
      <c r="CN121" s="101"/>
      <c r="CO121" s="101"/>
      <c r="CP121" s="101"/>
      <c r="CQ121" s="101"/>
      <c r="CR121" s="101"/>
      <c r="CS121" s="101"/>
      <c r="CT121" s="101"/>
      <c r="CU121" s="101"/>
      <c r="CV121" s="101"/>
      <c r="CW121" s="101"/>
      <c r="CX121" s="101"/>
      <c r="CY121" s="101"/>
      <c r="CZ121" s="1709"/>
      <c r="DA121" s="1710"/>
      <c r="DB121" s="1710"/>
      <c r="DC121" s="1710"/>
      <c r="DD121" s="1710"/>
      <c r="DE121" s="1710"/>
      <c r="DF121" s="1710"/>
      <c r="DG121" s="1710"/>
      <c r="DH121" s="1710"/>
      <c r="DI121" s="1712"/>
    </row>
    <row r="122" spans="1:114" ht="24.75" hidden="1" customHeight="1">
      <c r="A122" s="1713" t="s">
        <v>189</v>
      </c>
      <c r="B122" s="1713"/>
      <c r="C122" s="1713"/>
      <c r="D122" s="1713"/>
      <c r="E122" s="1709"/>
      <c r="F122" s="1710"/>
      <c r="G122" s="1710"/>
      <c r="H122" s="1710"/>
      <c r="I122" s="1710"/>
      <c r="J122" s="1710"/>
      <c r="K122" s="1710"/>
      <c r="L122" s="1710"/>
      <c r="M122" s="1710"/>
      <c r="N122" s="1710"/>
      <c r="O122" s="1710"/>
      <c r="P122" s="1710"/>
      <c r="Q122" s="1711"/>
      <c r="R122" s="1709"/>
      <c r="S122" s="1710"/>
      <c r="T122" s="1710"/>
      <c r="U122" s="1710"/>
      <c r="V122" s="1710"/>
      <c r="W122" s="1710"/>
      <c r="X122" s="1710"/>
      <c r="Y122" s="1710"/>
      <c r="Z122" s="1710"/>
      <c r="AA122" s="1710"/>
      <c r="AB122" s="1710"/>
      <c r="AC122" s="1711"/>
      <c r="AD122" s="1709"/>
      <c r="AE122" s="1710"/>
      <c r="AF122" s="1710"/>
      <c r="AG122" s="1710"/>
      <c r="AH122" s="1710"/>
      <c r="AI122" s="1710"/>
      <c r="AJ122" s="1710"/>
      <c r="AK122" s="1710"/>
      <c r="AL122" s="1710"/>
      <c r="AM122" s="1710"/>
      <c r="AN122" s="1710"/>
      <c r="AO122" s="1711"/>
      <c r="AP122" s="1709"/>
      <c r="AQ122" s="1710"/>
      <c r="AR122" s="1710"/>
      <c r="AS122" s="1710"/>
      <c r="AT122" s="1710"/>
      <c r="AU122" s="1710"/>
      <c r="AV122" s="1710"/>
      <c r="AW122" s="1710"/>
      <c r="AX122" s="1710"/>
      <c r="AY122" s="1712"/>
      <c r="AZ122" s="1710"/>
      <c r="BA122" s="1710"/>
      <c r="BB122" s="1710"/>
      <c r="BC122" s="1710"/>
      <c r="BD122" s="1710"/>
      <c r="BE122" s="1710"/>
      <c r="BF122" s="1710"/>
      <c r="BG122" s="1710"/>
      <c r="BH122" s="1710"/>
      <c r="BI122" s="1711"/>
      <c r="BJ122" s="1709"/>
      <c r="BK122" s="1710"/>
      <c r="BL122" s="1710"/>
      <c r="BM122" s="1710"/>
      <c r="BN122" s="1710"/>
      <c r="BO122" s="1710"/>
      <c r="BP122" s="1710"/>
      <c r="BQ122" s="1710"/>
      <c r="BR122" s="1710"/>
      <c r="BS122" s="1710"/>
      <c r="BT122" s="1710"/>
      <c r="BU122" s="1711"/>
      <c r="BV122" s="1709"/>
      <c r="BW122" s="1710"/>
      <c r="BX122" s="1710"/>
      <c r="BY122" s="1710"/>
      <c r="BZ122" s="1710"/>
      <c r="CA122" s="1710"/>
      <c r="CB122" s="1710"/>
      <c r="CC122" s="1710"/>
      <c r="CD122" s="1710"/>
      <c r="CE122" s="1710"/>
      <c r="CF122" s="1710"/>
      <c r="CG122" s="1711"/>
      <c r="CH122" s="101"/>
      <c r="CI122" s="101"/>
      <c r="CJ122" s="101"/>
      <c r="CK122" s="101"/>
      <c r="CL122" s="101"/>
      <c r="CM122" s="101"/>
      <c r="CN122" s="101"/>
      <c r="CO122" s="101"/>
      <c r="CP122" s="101"/>
      <c r="CQ122" s="101"/>
      <c r="CR122" s="101"/>
      <c r="CS122" s="101"/>
      <c r="CT122" s="101"/>
      <c r="CU122" s="101"/>
      <c r="CV122" s="101"/>
      <c r="CW122" s="101"/>
      <c r="CX122" s="101"/>
      <c r="CY122" s="101"/>
      <c r="CZ122" s="1709"/>
      <c r="DA122" s="1710"/>
      <c r="DB122" s="1710"/>
      <c r="DC122" s="1710"/>
      <c r="DD122" s="1710"/>
      <c r="DE122" s="1710"/>
      <c r="DF122" s="1710"/>
      <c r="DG122" s="1710"/>
      <c r="DH122" s="1710"/>
      <c r="DI122" s="1712"/>
    </row>
    <row r="123" spans="1:114" ht="24.75" hidden="1" customHeight="1">
      <c r="A123" s="1713" t="s">
        <v>508</v>
      </c>
      <c r="B123" s="1713"/>
      <c r="C123" s="1713"/>
      <c r="D123" s="1713"/>
      <c r="E123" s="1709"/>
      <c r="F123" s="1710"/>
      <c r="G123" s="1710"/>
      <c r="H123" s="1710"/>
      <c r="I123" s="1710"/>
      <c r="J123" s="1710"/>
      <c r="K123" s="1710"/>
      <c r="L123" s="1710"/>
      <c r="M123" s="1710"/>
      <c r="N123" s="1710"/>
      <c r="O123" s="1710"/>
      <c r="P123" s="1710"/>
      <c r="Q123" s="1711"/>
      <c r="R123" s="1709"/>
      <c r="S123" s="1710"/>
      <c r="T123" s="1710"/>
      <c r="U123" s="1710"/>
      <c r="V123" s="1710"/>
      <c r="W123" s="1710"/>
      <c r="X123" s="1710"/>
      <c r="Y123" s="1710"/>
      <c r="Z123" s="1710"/>
      <c r="AA123" s="1710"/>
      <c r="AB123" s="1710"/>
      <c r="AC123" s="1711"/>
      <c r="AD123" s="1709"/>
      <c r="AE123" s="1710"/>
      <c r="AF123" s="1710"/>
      <c r="AG123" s="1710"/>
      <c r="AH123" s="1710"/>
      <c r="AI123" s="1710"/>
      <c r="AJ123" s="1710"/>
      <c r="AK123" s="1710"/>
      <c r="AL123" s="1710"/>
      <c r="AM123" s="1710"/>
      <c r="AN123" s="1710"/>
      <c r="AO123" s="1711"/>
      <c r="AP123" s="1709"/>
      <c r="AQ123" s="1710"/>
      <c r="AR123" s="1710"/>
      <c r="AS123" s="1710"/>
      <c r="AT123" s="1710"/>
      <c r="AU123" s="1710"/>
      <c r="AV123" s="1710"/>
      <c r="AW123" s="1710"/>
      <c r="AX123" s="1710"/>
      <c r="AY123" s="1712"/>
      <c r="AZ123" s="1710"/>
      <c r="BA123" s="1710"/>
      <c r="BB123" s="1710"/>
      <c r="BC123" s="1710"/>
      <c r="BD123" s="1710"/>
      <c r="BE123" s="1710"/>
      <c r="BF123" s="1710"/>
      <c r="BG123" s="1710"/>
      <c r="BH123" s="1710"/>
      <c r="BI123" s="1711"/>
      <c r="BJ123" s="1709"/>
      <c r="BK123" s="1710"/>
      <c r="BL123" s="1710"/>
      <c r="BM123" s="1710"/>
      <c r="BN123" s="1710"/>
      <c r="BO123" s="1710"/>
      <c r="BP123" s="1710"/>
      <c r="BQ123" s="1710"/>
      <c r="BR123" s="1710"/>
      <c r="BS123" s="1710"/>
      <c r="BT123" s="1710"/>
      <c r="BU123" s="1711"/>
      <c r="BV123" s="1709"/>
      <c r="BW123" s="1710"/>
      <c r="BX123" s="1710"/>
      <c r="BY123" s="1710"/>
      <c r="BZ123" s="1710"/>
      <c r="CA123" s="1710"/>
      <c r="CB123" s="1710"/>
      <c r="CC123" s="1710"/>
      <c r="CD123" s="1710"/>
      <c r="CE123" s="1710"/>
      <c r="CF123" s="1710"/>
      <c r="CG123" s="1711"/>
      <c r="CH123" s="101"/>
      <c r="CI123" s="101"/>
      <c r="CJ123" s="101"/>
      <c r="CK123" s="101"/>
      <c r="CL123" s="101"/>
      <c r="CM123" s="101"/>
      <c r="CN123" s="101"/>
      <c r="CO123" s="101"/>
      <c r="CP123" s="101"/>
      <c r="CQ123" s="101"/>
      <c r="CR123" s="101"/>
      <c r="CS123" s="101"/>
      <c r="CT123" s="101"/>
      <c r="CU123" s="101"/>
      <c r="CV123" s="101"/>
      <c r="CW123" s="101"/>
      <c r="CX123" s="101"/>
      <c r="CY123" s="101"/>
      <c r="CZ123" s="1709"/>
      <c r="DA123" s="1710"/>
      <c r="DB123" s="1710"/>
      <c r="DC123" s="1710"/>
      <c r="DD123" s="1710"/>
      <c r="DE123" s="1710"/>
      <c r="DF123" s="1710"/>
      <c r="DG123" s="1710"/>
      <c r="DH123" s="1710"/>
      <c r="DI123" s="1712"/>
    </row>
    <row r="124" spans="1:114" ht="24.75" hidden="1" customHeight="1">
      <c r="A124" s="1713" t="s">
        <v>246</v>
      </c>
      <c r="B124" s="1713"/>
      <c r="C124" s="1713"/>
      <c r="D124" s="1713"/>
      <c r="E124" s="1540"/>
      <c r="F124" s="1541"/>
      <c r="G124" s="1541"/>
      <c r="H124" s="1541"/>
      <c r="I124" s="137" t="str">
        <f>IF(E124="","","-")</f>
        <v/>
      </c>
      <c r="J124" s="1541"/>
      <c r="K124" s="1541"/>
      <c r="L124" s="137" t="str">
        <f>IF(J124="","","-")</f>
        <v/>
      </c>
      <c r="M124" s="1714"/>
      <c r="N124" s="1714"/>
      <c r="O124" s="137" t="str">
        <f>IF(P124="","","-")</f>
        <v/>
      </c>
      <c r="P124" s="1715"/>
      <c r="Q124" s="1716"/>
      <c r="R124" s="1540"/>
      <c r="S124" s="1541"/>
      <c r="T124" s="1541"/>
      <c r="U124" s="137" t="str">
        <f>IF(R124="","","-")</f>
        <v/>
      </c>
      <c r="V124" s="1541"/>
      <c r="W124" s="1541"/>
      <c r="X124" s="137" t="str">
        <f>IF(V124="","","-")</f>
        <v/>
      </c>
      <c r="Y124" s="1714"/>
      <c r="Z124" s="1714"/>
      <c r="AA124" s="137" t="str">
        <f>IF(AB124="","","-")</f>
        <v/>
      </c>
      <c r="AB124" s="1715"/>
      <c r="AC124" s="1716"/>
      <c r="AD124" s="1540"/>
      <c r="AE124" s="1541"/>
      <c r="AF124" s="1541"/>
      <c r="AG124" s="137" t="str">
        <f>IF(AD124="","","-")</f>
        <v/>
      </c>
      <c r="AH124" s="1541"/>
      <c r="AI124" s="1541"/>
      <c r="AJ124" s="137" t="str">
        <f>IF(AH124="","","-")</f>
        <v/>
      </c>
      <c r="AK124" s="1714"/>
      <c r="AL124" s="1714"/>
      <c r="AM124" s="137" t="str">
        <f>IF(AN124="","","-")</f>
        <v/>
      </c>
      <c r="AN124" s="1715"/>
      <c r="AO124" s="1716"/>
      <c r="AP124" s="1540"/>
      <c r="AQ124" s="1541"/>
      <c r="AR124" s="137" t="str">
        <f>IF(AP124="","","-")</f>
        <v/>
      </c>
      <c r="AS124" s="1541"/>
      <c r="AT124" s="1541"/>
      <c r="AU124" s="137" t="str">
        <f>IF(AS124="","","-")</f>
        <v/>
      </c>
      <c r="AV124" s="1714"/>
      <c r="AW124" s="1714"/>
      <c r="AX124" s="137" t="str">
        <f>IF(AY124="","","-")</f>
        <v/>
      </c>
      <c r="AY124" s="181"/>
      <c r="AZ124" s="102"/>
      <c r="BA124" s="137" t="e">
        <f>IF(#REF!="","","-")</f>
        <v>#REF!</v>
      </c>
      <c r="BB124" s="1541"/>
      <c r="BC124" s="1541"/>
      <c r="BD124" s="137" t="str">
        <f>IF(BB124="","","-")</f>
        <v/>
      </c>
      <c r="BE124" s="1714"/>
      <c r="BF124" s="1714"/>
      <c r="BG124" s="137" t="str">
        <f>IF(BH124="","","-")</f>
        <v/>
      </c>
      <c r="BH124" s="1715"/>
      <c r="BI124" s="1716"/>
      <c r="BJ124" s="1540"/>
      <c r="BK124" s="1541"/>
      <c r="BL124" s="1541"/>
      <c r="BM124" s="137" t="str">
        <f>IF(BJ124="","","-")</f>
        <v/>
      </c>
      <c r="BN124" s="1541"/>
      <c r="BO124" s="1541"/>
      <c r="BP124" s="137" t="str">
        <f>IF(BN124="","","-")</f>
        <v/>
      </c>
      <c r="BQ124" s="1714"/>
      <c r="BR124" s="1714"/>
      <c r="BS124" s="137" t="str">
        <f>IF(BT124="","","-")</f>
        <v/>
      </c>
      <c r="BT124" s="1715"/>
      <c r="BU124" s="1716"/>
      <c r="BV124" s="1540"/>
      <c r="BW124" s="1541"/>
      <c r="BX124" s="1541"/>
      <c r="BY124" s="137" t="str">
        <f>IF(BV124="","","-")</f>
        <v/>
      </c>
      <c r="BZ124" s="1541"/>
      <c r="CA124" s="1541"/>
      <c r="CB124" s="137" t="str">
        <f>IF(BZ124="","","-")</f>
        <v/>
      </c>
      <c r="CC124" s="1714"/>
      <c r="CD124" s="1714"/>
      <c r="CE124" s="137" t="str">
        <f>IF(CF124="","","-")</f>
        <v/>
      </c>
      <c r="CF124" s="1715"/>
      <c r="CG124" s="1716"/>
      <c r="CH124" s="141"/>
      <c r="CI124" s="141"/>
      <c r="CJ124" s="141"/>
      <c r="CK124" s="141"/>
      <c r="CL124" s="141"/>
      <c r="CM124" s="141"/>
      <c r="CN124" s="141"/>
      <c r="CO124" s="141"/>
      <c r="CP124" s="141"/>
      <c r="CQ124" s="141"/>
      <c r="CR124" s="141"/>
      <c r="CS124" s="141"/>
      <c r="CT124" s="141"/>
      <c r="CU124" s="141"/>
      <c r="CV124" s="141"/>
      <c r="CW124" s="141"/>
      <c r="CX124" s="141"/>
      <c r="CY124" s="141"/>
      <c r="CZ124" s="1540"/>
      <c r="DA124" s="1541"/>
      <c r="DB124" s="137" t="str">
        <f>IF(CZ124="","","-")</f>
        <v/>
      </c>
      <c r="DC124" s="1541"/>
      <c r="DD124" s="1541"/>
      <c r="DE124" s="137" t="str">
        <f>IF(DC124="","","-")</f>
        <v/>
      </c>
      <c r="DF124" s="1714"/>
      <c r="DG124" s="1714"/>
      <c r="DH124" s="137" t="str">
        <f>IF(DI124="","","-")</f>
        <v/>
      </c>
      <c r="DI124" s="181"/>
    </row>
    <row r="125" spans="1:114" ht="24.75" hidden="1" customHeight="1">
      <c r="A125" s="1713" t="s">
        <v>761</v>
      </c>
      <c r="B125" s="1713"/>
      <c r="C125" s="1713"/>
      <c r="D125" s="1713"/>
      <c r="E125" s="1540"/>
      <c r="F125" s="1541"/>
      <c r="G125" s="1541"/>
      <c r="H125" s="1541"/>
      <c r="I125" s="137"/>
      <c r="J125" s="1541"/>
      <c r="K125" s="1541"/>
      <c r="L125" s="137"/>
      <c r="M125" s="1714"/>
      <c r="N125" s="1714"/>
      <c r="O125" s="137" t="str">
        <f>IF(P125="","","-")</f>
        <v/>
      </c>
      <c r="P125" s="1715"/>
      <c r="Q125" s="1716"/>
      <c r="R125" s="1540"/>
      <c r="S125" s="1541"/>
      <c r="T125" s="1541"/>
      <c r="U125" s="137" t="str">
        <f>IF(R125="","","-")</f>
        <v/>
      </c>
      <c r="V125" s="1541"/>
      <c r="W125" s="1541"/>
      <c r="X125" s="137" t="str">
        <f>IF(V125="","","-")</f>
        <v/>
      </c>
      <c r="Y125" s="1714"/>
      <c r="Z125" s="1714"/>
      <c r="AA125" s="137" t="str">
        <f>IF(AB125="","","-")</f>
        <v/>
      </c>
      <c r="AB125" s="1715"/>
      <c r="AC125" s="1716"/>
      <c r="AD125" s="1540"/>
      <c r="AE125" s="1541"/>
      <c r="AF125" s="1541"/>
      <c r="AG125" s="137" t="str">
        <f>IF(AD125="","","-")</f>
        <v/>
      </c>
      <c r="AH125" s="1541"/>
      <c r="AI125" s="1541"/>
      <c r="AJ125" s="137" t="str">
        <f>IF(AH125="","","-")</f>
        <v/>
      </c>
      <c r="AK125" s="1714"/>
      <c r="AL125" s="1714"/>
      <c r="AM125" s="137" t="str">
        <f>IF(AN125="","","-")</f>
        <v/>
      </c>
      <c r="AN125" s="1715"/>
      <c r="AO125" s="1716"/>
      <c r="AP125" s="1540"/>
      <c r="AQ125" s="1541"/>
      <c r="AR125" s="137" t="str">
        <f>IF(AP125="","","-")</f>
        <v/>
      </c>
      <c r="AS125" s="1541"/>
      <c r="AT125" s="1541"/>
      <c r="AU125" s="137" t="str">
        <f>IF(AS125="","","-")</f>
        <v/>
      </c>
      <c r="AV125" s="1714"/>
      <c r="AW125" s="1714"/>
      <c r="AX125" s="137" t="str">
        <f>IF(AY125="","","-")</f>
        <v/>
      </c>
      <c r="AY125" s="181"/>
      <c r="AZ125" s="102"/>
      <c r="BA125" s="137"/>
      <c r="BB125" s="1541"/>
      <c r="BC125" s="1541"/>
      <c r="BD125" s="137"/>
      <c r="BE125" s="1714"/>
      <c r="BF125" s="1714"/>
      <c r="BG125" s="137" t="str">
        <f>IF(BH125="","","-")</f>
        <v/>
      </c>
      <c r="BH125" s="1715"/>
      <c r="BI125" s="1716"/>
      <c r="BJ125" s="1540"/>
      <c r="BK125" s="1541"/>
      <c r="BL125" s="1541"/>
      <c r="BM125" s="137" t="str">
        <f>IF(BJ125="","","-")</f>
        <v/>
      </c>
      <c r="BN125" s="1541"/>
      <c r="BO125" s="1541"/>
      <c r="BP125" s="137" t="str">
        <f>IF(BN125="","","-")</f>
        <v/>
      </c>
      <c r="BQ125" s="1714"/>
      <c r="BR125" s="1714"/>
      <c r="BS125" s="137" t="str">
        <f>IF(BT125="","","-")</f>
        <v/>
      </c>
      <c r="BT125" s="1715"/>
      <c r="BU125" s="1716"/>
      <c r="BV125" s="1540"/>
      <c r="BW125" s="1541"/>
      <c r="BX125" s="1541"/>
      <c r="BY125" s="137" t="str">
        <f>IF(BV125="","","-")</f>
        <v/>
      </c>
      <c r="BZ125" s="1541"/>
      <c r="CA125" s="1541"/>
      <c r="CB125" s="137" t="str">
        <f>IF(BZ125="","","-")</f>
        <v/>
      </c>
      <c r="CC125" s="1714"/>
      <c r="CD125" s="1714"/>
      <c r="CE125" s="137" t="str">
        <f>IF(CF125="","","-")</f>
        <v/>
      </c>
      <c r="CF125" s="1715"/>
      <c r="CG125" s="1716"/>
      <c r="CH125" s="141"/>
      <c r="CI125" s="141"/>
      <c r="CJ125" s="141"/>
      <c r="CK125" s="141"/>
      <c r="CL125" s="141"/>
      <c r="CM125" s="141"/>
      <c r="CN125" s="141"/>
      <c r="CO125" s="141"/>
      <c r="CP125" s="141"/>
      <c r="CQ125" s="141"/>
      <c r="CR125" s="141"/>
      <c r="CS125" s="141"/>
      <c r="CT125" s="141"/>
      <c r="CU125" s="141"/>
      <c r="CV125" s="141"/>
      <c r="CW125" s="141"/>
      <c r="CX125" s="141"/>
      <c r="CY125" s="141"/>
      <c r="CZ125" s="1540"/>
      <c r="DA125" s="1541"/>
      <c r="DB125" s="137" t="str">
        <f>IF(CZ125="","","-")</f>
        <v/>
      </c>
      <c r="DC125" s="1541"/>
      <c r="DD125" s="1541"/>
      <c r="DE125" s="137" t="str">
        <f>IF(DC125="","","-")</f>
        <v/>
      </c>
      <c r="DF125" s="1714"/>
      <c r="DG125" s="1714"/>
      <c r="DH125" s="137" t="str">
        <f>IF(DI125="","","-")</f>
        <v/>
      </c>
      <c r="DI125" s="181"/>
    </row>
    <row r="126" spans="1:114" ht="24.75" hidden="1" customHeight="1">
      <c r="A126" s="1713" t="s">
        <v>376</v>
      </c>
      <c r="B126" s="1713"/>
      <c r="C126" s="1713"/>
      <c r="D126" s="1713"/>
      <c r="E126" s="1717"/>
      <c r="F126" s="1718"/>
      <c r="G126" s="103"/>
      <c r="H126" s="1541"/>
      <c r="I126" s="1541"/>
      <c r="J126" s="1541"/>
      <c r="K126" s="1718"/>
      <c r="L126" s="1718"/>
      <c r="M126" s="1714"/>
      <c r="N126" s="1714"/>
      <c r="O126" s="1714"/>
      <c r="P126" s="1718"/>
      <c r="Q126" s="1719"/>
      <c r="R126" s="1717"/>
      <c r="S126" s="1718"/>
      <c r="T126" s="1541"/>
      <c r="U126" s="1541"/>
      <c r="V126" s="1541"/>
      <c r="W126" s="1718"/>
      <c r="X126" s="1718"/>
      <c r="Y126" s="1714"/>
      <c r="Z126" s="1714"/>
      <c r="AA126" s="1714"/>
      <c r="AB126" s="1718"/>
      <c r="AC126" s="1719"/>
      <c r="AD126" s="1717"/>
      <c r="AE126" s="1718"/>
      <c r="AF126" s="1541"/>
      <c r="AG126" s="1541"/>
      <c r="AH126" s="1541"/>
      <c r="AI126" s="1718"/>
      <c r="AJ126" s="1718"/>
      <c r="AK126" s="1714"/>
      <c r="AL126" s="1714"/>
      <c r="AM126" s="1714"/>
      <c r="AN126" s="1718"/>
      <c r="AO126" s="1719"/>
      <c r="AP126" s="1717"/>
      <c r="AQ126" s="1718"/>
      <c r="AR126" s="1541"/>
      <c r="AS126" s="1541"/>
      <c r="AT126" s="1541"/>
      <c r="AU126" s="1718"/>
      <c r="AV126" s="1718"/>
      <c r="AW126" s="1714"/>
      <c r="AX126" s="1714"/>
      <c r="AY126" s="181"/>
      <c r="AZ126" s="1541"/>
      <c r="BA126" s="1541"/>
      <c r="BB126" s="1541"/>
      <c r="BC126" s="1718"/>
      <c r="BD126" s="1718"/>
      <c r="BE126" s="1714"/>
      <c r="BF126" s="1714"/>
      <c r="BG126" s="1714"/>
      <c r="BH126" s="1718"/>
      <c r="BI126" s="1718"/>
      <c r="BJ126" s="1717"/>
      <c r="BK126" s="1718"/>
      <c r="BL126" s="1541"/>
      <c r="BM126" s="1541"/>
      <c r="BN126" s="1541"/>
      <c r="BO126" s="1718"/>
      <c r="BP126" s="1718"/>
      <c r="BQ126" s="1714"/>
      <c r="BR126" s="1714"/>
      <c r="BS126" s="1714"/>
      <c r="BT126" s="1718"/>
      <c r="BU126" s="1719"/>
      <c r="BV126" s="1717"/>
      <c r="BW126" s="1718"/>
      <c r="BX126" s="1541"/>
      <c r="BY126" s="1541"/>
      <c r="BZ126" s="1541"/>
      <c r="CA126" s="1718"/>
      <c r="CB126" s="1718"/>
      <c r="CC126" s="1714"/>
      <c r="CD126" s="1714"/>
      <c r="CE126" s="1714"/>
      <c r="CF126" s="1718"/>
      <c r="CG126" s="1719"/>
      <c r="CH126" s="103"/>
      <c r="CI126" s="103"/>
      <c r="CJ126" s="103"/>
      <c r="CK126" s="103"/>
      <c r="CL126" s="103"/>
      <c r="CM126" s="103"/>
      <c r="CN126" s="103"/>
      <c r="CO126" s="103"/>
      <c r="CP126" s="103"/>
      <c r="CQ126" s="103"/>
      <c r="CR126" s="103"/>
      <c r="CS126" s="103"/>
      <c r="CT126" s="103"/>
      <c r="CU126" s="103"/>
      <c r="CV126" s="103"/>
      <c r="CW126" s="103"/>
      <c r="CX126" s="103"/>
      <c r="CY126" s="103"/>
      <c r="CZ126" s="1717"/>
      <c r="DA126" s="1718"/>
      <c r="DB126" s="1541"/>
      <c r="DC126" s="1541"/>
      <c r="DD126" s="1541"/>
      <c r="DE126" s="1718"/>
      <c r="DF126" s="1718"/>
      <c r="DG126" s="1714"/>
      <c r="DH126" s="1714"/>
      <c r="DI126" s="181"/>
    </row>
    <row r="127" spans="1:114" ht="28.4" hidden="1" customHeight="1">
      <c r="A127" s="1967" t="s">
        <v>779</v>
      </c>
      <c r="B127" s="1968"/>
      <c r="C127" s="1968"/>
      <c r="D127" s="1968"/>
      <c r="E127" s="1968"/>
      <c r="F127" s="1969"/>
      <c r="G127" s="88"/>
      <c r="H127" s="133" t="s">
        <v>242</v>
      </c>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82"/>
      <c r="AZ127" s="133" t="s">
        <v>242</v>
      </c>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82"/>
    </row>
    <row r="128" spans="1:114" ht="28.4" hidden="1" customHeight="1">
      <c r="A128" s="1967"/>
      <c r="B128" s="1968"/>
      <c r="C128" s="1968"/>
      <c r="D128" s="1968"/>
      <c r="E128" s="1968"/>
      <c r="F128" s="1969"/>
      <c r="G128" s="88"/>
      <c r="H128" s="134"/>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82"/>
      <c r="AZ128" s="134"/>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82"/>
    </row>
    <row r="129" spans="1:113" ht="28.4" hidden="1" customHeight="1">
      <c r="A129" s="1967"/>
      <c r="B129" s="1968"/>
      <c r="C129" s="1968"/>
      <c r="D129" s="1968"/>
      <c r="E129" s="1968"/>
      <c r="F129" s="1969"/>
      <c r="G129" s="88"/>
      <c r="H129" s="134"/>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82"/>
      <c r="AZ129" s="134"/>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82"/>
    </row>
    <row r="130" spans="1:113" ht="28.4" hidden="1" customHeight="1">
      <c r="A130" s="1967"/>
      <c r="B130" s="1968"/>
      <c r="C130" s="1968"/>
      <c r="D130" s="1968"/>
      <c r="E130" s="1968"/>
      <c r="F130" s="1969"/>
      <c r="G130" s="88"/>
      <c r="H130" s="134"/>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82"/>
      <c r="AZ130" s="134"/>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82"/>
    </row>
    <row r="131" spans="1:113" ht="18" hidden="1" customHeight="1">
      <c r="A131" s="1967"/>
      <c r="B131" s="1968"/>
      <c r="C131" s="1968"/>
      <c r="D131" s="1968"/>
      <c r="E131" s="1968"/>
      <c r="F131" s="1969"/>
      <c r="G131" s="88"/>
      <c r="H131" s="134"/>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82"/>
      <c r="AZ131" s="134"/>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82"/>
    </row>
    <row r="132" spans="1:113" ht="18" hidden="1" customHeight="1">
      <c r="A132" s="1967"/>
      <c r="B132" s="1968"/>
      <c r="C132" s="1968"/>
      <c r="D132" s="1968"/>
      <c r="E132" s="1968"/>
      <c r="F132" s="1969"/>
      <c r="G132" s="88"/>
      <c r="H132" s="134"/>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82"/>
      <c r="AZ132" s="134"/>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82"/>
    </row>
    <row r="133" spans="1:113" ht="18" hidden="1" customHeight="1">
      <c r="A133" s="1967"/>
      <c r="B133" s="1968"/>
      <c r="C133" s="1968"/>
      <c r="D133" s="1968"/>
      <c r="E133" s="1968"/>
      <c r="F133" s="1969"/>
      <c r="G133" s="88"/>
      <c r="H133" s="134"/>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82"/>
      <c r="AZ133" s="134"/>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82"/>
    </row>
    <row r="134" spans="1:113" ht="18" hidden="1" customHeight="1">
      <c r="A134" s="1967"/>
      <c r="B134" s="1968"/>
      <c r="C134" s="1968"/>
      <c r="D134" s="1968"/>
      <c r="E134" s="1968"/>
      <c r="F134" s="1969"/>
      <c r="G134" s="88"/>
      <c r="H134" s="134"/>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82"/>
      <c r="AZ134" s="134"/>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82"/>
    </row>
    <row r="135" spans="1:113" ht="18" hidden="1" customHeight="1">
      <c r="A135" s="1967"/>
      <c r="B135" s="1968"/>
      <c r="C135" s="1968"/>
      <c r="D135" s="1968"/>
      <c r="E135" s="1968"/>
      <c r="F135" s="1969"/>
      <c r="G135" s="88"/>
      <c r="H135" s="134"/>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82"/>
      <c r="AZ135" s="134"/>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82"/>
    </row>
    <row r="136" spans="1:113" ht="18" hidden="1" customHeight="1">
      <c r="A136" s="1967"/>
      <c r="B136" s="1968"/>
      <c r="C136" s="1968"/>
      <c r="D136" s="1968"/>
      <c r="E136" s="1968"/>
      <c r="F136" s="1969"/>
      <c r="G136" s="88"/>
      <c r="H136" s="134"/>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82"/>
      <c r="AZ136" s="134"/>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82"/>
    </row>
    <row r="137" spans="1:113" ht="18" hidden="1" customHeight="1">
      <c r="A137" s="1967"/>
      <c r="B137" s="1968"/>
      <c r="C137" s="1968"/>
      <c r="D137" s="1968"/>
      <c r="E137" s="1968"/>
      <c r="F137" s="1969"/>
      <c r="G137" s="88"/>
      <c r="H137" s="134"/>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82"/>
      <c r="AZ137" s="134"/>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82"/>
    </row>
    <row r="138" spans="1:113" ht="18" hidden="1" customHeight="1">
      <c r="A138" s="1967"/>
      <c r="B138" s="1968"/>
      <c r="C138" s="1968"/>
      <c r="D138" s="1968"/>
      <c r="E138" s="1968"/>
      <c r="F138" s="1969"/>
      <c r="G138" s="88"/>
      <c r="H138" s="134"/>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82"/>
      <c r="AZ138" s="134"/>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82"/>
    </row>
    <row r="139" spans="1:113" ht="18" hidden="1" customHeight="1">
      <c r="A139" s="1967"/>
      <c r="B139" s="1968"/>
      <c r="C139" s="1968"/>
      <c r="D139" s="1968"/>
      <c r="E139" s="1968"/>
      <c r="F139" s="1969"/>
      <c r="G139" s="88"/>
      <c r="H139" s="134"/>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82"/>
      <c r="AZ139" s="134"/>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82"/>
    </row>
    <row r="140" spans="1:113" ht="27.75" hidden="1" customHeight="1">
      <c r="A140" s="1967"/>
      <c r="B140" s="1968"/>
      <c r="C140" s="1968"/>
      <c r="D140" s="1968"/>
      <c r="E140" s="1968"/>
      <c r="F140" s="1969"/>
      <c r="G140" s="88"/>
      <c r="H140" s="134"/>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82"/>
      <c r="AZ140" s="134"/>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82"/>
    </row>
    <row r="141" spans="1:113" ht="28.4" hidden="1" customHeight="1">
      <c r="A141" s="1967"/>
      <c r="B141" s="1968"/>
      <c r="C141" s="1968"/>
      <c r="D141" s="1968"/>
      <c r="E141" s="1968"/>
      <c r="F141" s="1969"/>
      <c r="G141" s="88"/>
      <c r="H141" s="134"/>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82"/>
      <c r="AZ141" s="134"/>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82"/>
    </row>
    <row r="142" spans="1:113" ht="28.4" hidden="1" customHeight="1">
      <c r="A142" s="1967"/>
      <c r="B142" s="1968"/>
      <c r="C142" s="1968"/>
      <c r="D142" s="1968"/>
      <c r="E142" s="1968"/>
      <c r="F142" s="1969"/>
      <c r="G142" s="88"/>
      <c r="H142" s="134"/>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82"/>
      <c r="AZ142" s="134"/>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82"/>
    </row>
    <row r="143" spans="1:113" ht="28.4" hidden="1" customHeight="1">
      <c r="A143" s="1967"/>
      <c r="B143" s="1968"/>
      <c r="C143" s="1968"/>
      <c r="D143" s="1968"/>
      <c r="E143" s="1968"/>
      <c r="F143" s="1969"/>
      <c r="G143" s="88"/>
      <c r="H143" s="134"/>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82"/>
      <c r="AZ143" s="134"/>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82"/>
    </row>
    <row r="144" spans="1:113" ht="52.5" hidden="1" customHeight="1">
      <c r="A144" s="1967"/>
      <c r="B144" s="1968"/>
      <c r="C144" s="1968"/>
      <c r="D144" s="1968"/>
      <c r="E144" s="1968"/>
      <c r="F144" s="1969"/>
      <c r="G144" s="88"/>
      <c r="H144" s="134"/>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82"/>
      <c r="AZ144" s="134"/>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82"/>
    </row>
    <row r="145" spans="1:113" ht="33" hidden="1" customHeight="1">
      <c r="A145" s="1967"/>
      <c r="B145" s="1968"/>
      <c r="C145" s="1968"/>
      <c r="D145" s="1968"/>
      <c r="E145" s="1968"/>
      <c r="F145" s="1969"/>
      <c r="G145" s="88"/>
      <c r="H145" s="134"/>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82"/>
      <c r="AZ145" s="134"/>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82"/>
    </row>
    <row r="146" spans="1:113" ht="33" hidden="1" customHeight="1">
      <c r="A146" s="1967"/>
      <c r="B146" s="1968"/>
      <c r="C146" s="1968"/>
      <c r="D146" s="1968"/>
      <c r="E146" s="1968"/>
      <c r="F146" s="1969"/>
      <c r="G146" s="88"/>
      <c r="H146" s="134"/>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82"/>
      <c r="AZ146" s="134"/>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82"/>
    </row>
    <row r="147" spans="1:113" ht="33" hidden="1" customHeight="1">
      <c r="A147" s="1967"/>
      <c r="B147" s="1968"/>
      <c r="C147" s="1968"/>
      <c r="D147" s="1968"/>
      <c r="E147" s="1968"/>
      <c r="F147" s="1969"/>
      <c r="G147" s="88"/>
      <c r="H147" s="134"/>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82"/>
      <c r="AZ147" s="134"/>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82"/>
    </row>
    <row r="148" spans="1:113" ht="18.399999999999999" hidden="1" customHeight="1">
      <c r="A148" s="1967"/>
      <c r="B148" s="1968"/>
      <c r="C148" s="1968"/>
      <c r="D148" s="1968"/>
      <c r="E148" s="1968"/>
      <c r="F148" s="1969"/>
      <c r="G148" s="88"/>
      <c r="H148" s="134"/>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82"/>
      <c r="AZ148" s="134"/>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82"/>
    </row>
    <row r="149" spans="1:113" ht="35.25" hidden="1" customHeight="1">
      <c r="A149" s="1967"/>
      <c r="B149" s="1968"/>
      <c r="C149" s="1968"/>
      <c r="D149" s="1968"/>
      <c r="E149" s="1968"/>
      <c r="F149" s="1969"/>
      <c r="G149" s="88"/>
      <c r="H149" s="134"/>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82"/>
      <c r="AZ149" s="134"/>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82"/>
    </row>
    <row r="150" spans="1:113" ht="30" hidden="1" customHeight="1">
      <c r="A150" s="1967"/>
      <c r="B150" s="1968"/>
      <c r="C150" s="1968"/>
      <c r="D150" s="1968"/>
      <c r="E150" s="1968"/>
      <c r="F150" s="1969"/>
      <c r="G150" s="88"/>
      <c r="H150" s="134"/>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82"/>
      <c r="AZ150" s="134"/>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82"/>
    </row>
    <row r="151" spans="1:113" ht="24.75" hidden="1" customHeight="1">
      <c r="A151" s="1967"/>
      <c r="B151" s="1968"/>
      <c r="C151" s="1968"/>
      <c r="D151" s="1968"/>
      <c r="E151" s="1968"/>
      <c r="F151" s="1969"/>
      <c r="G151" s="88"/>
      <c r="H151" s="134"/>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82"/>
      <c r="AZ151" s="134"/>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82"/>
    </row>
    <row r="152" spans="1:113" ht="24.75" hidden="1" customHeight="1">
      <c r="A152" s="1967"/>
      <c r="B152" s="1968"/>
      <c r="C152" s="1968"/>
      <c r="D152" s="1968"/>
      <c r="E152" s="1968"/>
      <c r="F152" s="1969"/>
      <c r="G152" s="88"/>
      <c r="H152" s="134"/>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82"/>
      <c r="AZ152" s="134"/>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82"/>
    </row>
    <row r="153" spans="1:113" ht="43.5" hidden="1" customHeight="1">
      <c r="A153" s="1967"/>
      <c r="B153" s="1968"/>
      <c r="C153" s="1968"/>
      <c r="D153" s="1968"/>
      <c r="E153" s="1968"/>
      <c r="F153" s="1969"/>
      <c r="G153" s="88"/>
      <c r="H153" s="134"/>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82"/>
      <c r="AZ153" s="134"/>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82"/>
    </row>
    <row r="154" spans="1:113" ht="43.5" hidden="1" customHeight="1">
      <c r="A154" s="1967"/>
      <c r="B154" s="1968"/>
      <c r="C154" s="1968"/>
      <c r="D154" s="1968"/>
      <c r="E154" s="1968"/>
      <c r="F154" s="1969"/>
      <c r="G154" s="88"/>
      <c r="H154" s="134"/>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82"/>
      <c r="AZ154" s="134"/>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82"/>
    </row>
    <row r="155" spans="1:113" ht="43.5" hidden="1" customHeight="1">
      <c r="A155" s="1967"/>
      <c r="B155" s="1968"/>
      <c r="C155" s="1968"/>
      <c r="D155" s="1968"/>
      <c r="E155" s="1968"/>
      <c r="F155" s="1969"/>
      <c r="G155" s="88"/>
      <c r="H155" s="134"/>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82"/>
      <c r="AZ155" s="134"/>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82"/>
    </row>
    <row r="156" spans="1:113" ht="43.5" hidden="1" customHeight="1">
      <c r="A156" s="1967"/>
      <c r="B156" s="1968"/>
      <c r="C156" s="1968"/>
      <c r="D156" s="1968"/>
      <c r="E156" s="1968"/>
      <c r="F156" s="1969"/>
      <c r="G156" s="88"/>
      <c r="H156" s="134"/>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82"/>
      <c r="AZ156" s="134"/>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82"/>
    </row>
    <row r="157" spans="1:113" ht="43.5" hidden="1" customHeight="1">
      <c r="A157" s="1967"/>
      <c r="B157" s="1968"/>
      <c r="C157" s="1968"/>
      <c r="D157" s="1968"/>
      <c r="E157" s="1968"/>
      <c r="F157" s="1969"/>
      <c r="G157" s="88"/>
      <c r="H157" s="134"/>
      <c r="I157" s="138"/>
      <c r="J157" s="138"/>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82"/>
      <c r="AZ157" s="134"/>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82"/>
    </row>
    <row r="158" spans="1:113" ht="43.5" hidden="1" customHeight="1">
      <c r="A158" s="1970"/>
      <c r="B158" s="1971"/>
      <c r="C158" s="1971"/>
      <c r="D158" s="1971"/>
      <c r="E158" s="1971"/>
      <c r="F158" s="1972"/>
      <c r="G158" s="89"/>
      <c r="H158" s="135"/>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83"/>
      <c r="AZ158" s="135"/>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c r="CB158" s="139"/>
      <c r="CC158" s="139"/>
      <c r="CD158" s="139"/>
      <c r="CE158" s="139"/>
      <c r="CF158" s="139"/>
      <c r="CG158" s="139"/>
      <c r="CH158" s="139"/>
      <c r="CI158" s="139"/>
      <c r="CJ158" s="139"/>
      <c r="CK158" s="139"/>
      <c r="CL158" s="139"/>
      <c r="CM158" s="139"/>
      <c r="CN158" s="139"/>
      <c r="CO158" s="139"/>
      <c r="CP158" s="139"/>
      <c r="CQ158" s="139"/>
      <c r="CR158" s="139"/>
      <c r="CS158" s="139"/>
      <c r="CT158" s="139"/>
      <c r="CU158" s="139"/>
      <c r="CV158" s="139"/>
      <c r="CW158" s="139"/>
      <c r="CX158" s="139"/>
      <c r="CY158" s="139"/>
      <c r="CZ158" s="139"/>
      <c r="DA158" s="139"/>
      <c r="DB158" s="139"/>
      <c r="DC158" s="139"/>
      <c r="DD158" s="139"/>
      <c r="DE158" s="139"/>
      <c r="DF158" s="139"/>
      <c r="DG158" s="139"/>
      <c r="DH158" s="139"/>
      <c r="DI158" s="183"/>
    </row>
    <row r="159" spans="1:113" ht="24.75" hidden="1" customHeight="1">
      <c r="A159" s="1973" t="s">
        <v>407</v>
      </c>
      <c r="B159" s="1974"/>
      <c r="C159" s="1974"/>
      <c r="D159" s="1974"/>
      <c r="E159" s="1974"/>
      <c r="F159" s="1975"/>
      <c r="G159" s="90"/>
      <c r="H159" s="795" t="s">
        <v>3</v>
      </c>
      <c r="I159" s="796"/>
      <c r="J159" s="796"/>
      <c r="K159" s="796"/>
      <c r="L159" s="796"/>
      <c r="M159" s="796"/>
      <c r="N159" s="796"/>
      <c r="O159" s="796"/>
      <c r="P159" s="796"/>
      <c r="Q159" s="796"/>
      <c r="R159" s="796"/>
      <c r="S159" s="796"/>
      <c r="T159" s="796"/>
      <c r="U159" s="796"/>
      <c r="V159" s="796"/>
      <c r="W159" s="796"/>
      <c r="X159" s="796"/>
      <c r="Y159" s="796"/>
      <c r="Z159" s="796"/>
      <c r="AA159" s="796"/>
      <c r="AB159" s="796"/>
      <c r="AC159" s="797"/>
      <c r="AD159" s="795" t="s">
        <v>503</v>
      </c>
      <c r="AE159" s="796"/>
      <c r="AF159" s="796"/>
      <c r="AG159" s="796"/>
      <c r="AH159" s="796"/>
      <c r="AI159" s="796"/>
      <c r="AJ159" s="796"/>
      <c r="AK159" s="796"/>
      <c r="AL159" s="796"/>
      <c r="AM159" s="796"/>
      <c r="AN159" s="796"/>
      <c r="AO159" s="796"/>
      <c r="AP159" s="796"/>
      <c r="AQ159" s="796"/>
      <c r="AR159" s="796"/>
      <c r="AS159" s="796"/>
      <c r="AT159" s="796"/>
      <c r="AU159" s="796"/>
      <c r="AV159" s="796"/>
      <c r="AW159" s="796"/>
      <c r="AX159" s="796"/>
      <c r="AY159" s="798"/>
      <c r="AZ159" s="795" t="s">
        <v>3</v>
      </c>
      <c r="BA159" s="796"/>
      <c r="BB159" s="796"/>
      <c r="BC159" s="796"/>
      <c r="BD159" s="796"/>
      <c r="BE159" s="796"/>
      <c r="BF159" s="796"/>
      <c r="BG159" s="796"/>
      <c r="BH159" s="796"/>
      <c r="BI159" s="796"/>
      <c r="BJ159" s="796"/>
      <c r="BK159" s="796"/>
      <c r="BL159" s="796"/>
      <c r="BM159" s="796"/>
      <c r="BN159" s="796"/>
      <c r="BO159" s="796"/>
      <c r="BP159" s="796"/>
      <c r="BQ159" s="796"/>
      <c r="BR159" s="796"/>
      <c r="BS159" s="796"/>
      <c r="BT159" s="796"/>
      <c r="BU159" s="836"/>
      <c r="BV159" s="795" t="s">
        <v>503</v>
      </c>
      <c r="BW159" s="796"/>
      <c r="BX159" s="796"/>
      <c r="BY159" s="796"/>
      <c r="BZ159" s="796"/>
      <c r="CA159" s="796"/>
      <c r="CB159" s="796"/>
      <c r="CC159" s="796"/>
      <c r="CD159" s="796"/>
      <c r="CE159" s="796"/>
      <c r="CF159" s="796"/>
      <c r="CG159" s="796"/>
      <c r="CH159" s="796"/>
      <c r="CI159" s="796"/>
      <c r="CJ159" s="796"/>
      <c r="CK159" s="796"/>
      <c r="CL159" s="796"/>
      <c r="CM159" s="796"/>
      <c r="CN159" s="796"/>
      <c r="CO159" s="796"/>
      <c r="CP159" s="796"/>
      <c r="CQ159" s="796"/>
      <c r="CR159" s="796"/>
      <c r="CS159" s="796"/>
      <c r="CT159" s="796"/>
      <c r="CU159" s="796"/>
      <c r="CV159" s="796"/>
      <c r="CW159" s="796"/>
      <c r="CX159" s="796"/>
      <c r="CY159" s="796"/>
      <c r="CZ159" s="796"/>
      <c r="DA159" s="796"/>
      <c r="DB159" s="796"/>
      <c r="DC159" s="796"/>
      <c r="DD159" s="796"/>
      <c r="DE159" s="796"/>
      <c r="DF159" s="796"/>
      <c r="DG159" s="796"/>
      <c r="DH159" s="796"/>
      <c r="DI159" s="798"/>
    </row>
    <row r="160" spans="1:113" ht="24.75" hidden="1" customHeight="1">
      <c r="A160" s="1976"/>
      <c r="B160" s="1977"/>
      <c r="C160" s="1977"/>
      <c r="D160" s="1977"/>
      <c r="E160" s="1977"/>
      <c r="F160" s="1978"/>
      <c r="G160" s="91"/>
      <c r="H160" s="1676" t="s">
        <v>60</v>
      </c>
      <c r="I160" s="1677"/>
      <c r="J160" s="1677"/>
      <c r="K160" s="1677"/>
      <c r="L160" s="1677"/>
      <c r="M160" s="2224" t="s">
        <v>63</v>
      </c>
      <c r="N160" s="1744"/>
      <c r="O160" s="1744"/>
      <c r="P160" s="1744"/>
      <c r="Q160" s="1744"/>
      <c r="R160" s="1744"/>
      <c r="S160" s="1744"/>
      <c r="T160" s="1744"/>
      <c r="U160" s="1744"/>
      <c r="V160" s="1744"/>
      <c r="W160" s="1744"/>
      <c r="X160" s="1744"/>
      <c r="Y160" s="2225"/>
      <c r="Z160" s="1721" t="s">
        <v>74</v>
      </c>
      <c r="AA160" s="1677"/>
      <c r="AB160" s="1677"/>
      <c r="AC160" s="1678"/>
      <c r="AD160" s="1676" t="s">
        <v>60</v>
      </c>
      <c r="AE160" s="1677"/>
      <c r="AF160" s="1677"/>
      <c r="AG160" s="1677"/>
      <c r="AH160" s="1677"/>
      <c r="AI160" s="1720" t="s">
        <v>63</v>
      </c>
      <c r="AJ160" s="1677"/>
      <c r="AK160" s="1677"/>
      <c r="AL160" s="1677"/>
      <c r="AM160" s="1677"/>
      <c r="AN160" s="1677"/>
      <c r="AO160" s="1677"/>
      <c r="AP160" s="1677"/>
      <c r="AQ160" s="1677"/>
      <c r="AR160" s="1677"/>
      <c r="AS160" s="1677"/>
      <c r="AT160" s="1677"/>
      <c r="AU160" s="1678"/>
      <c r="AV160" s="1721" t="s">
        <v>74</v>
      </c>
      <c r="AW160" s="1677"/>
      <c r="AX160" s="1677"/>
      <c r="AY160" s="1722"/>
      <c r="AZ160" s="1676" t="s">
        <v>60</v>
      </c>
      <c r="BA160" s="1677"/>
      <c r="BB160" s="1677"/>
      <c r="BC160" s="1677"/>
      <c r="BD160" s="1677"/>
      <c r="BE160" s="1720" t="s">
        <v>63</v>
      </c>
      <c r="BF160" s="1677"/>
      <c r="BG160" s="1677"/>
      <c r="BH160" s="1677"/>
      <c r="BI160" s="1677"/>
      <c r="BJ160" s="1677"/>
      <c r="BK160" s="1677"/>
      <c r="BL160" s="1677"/>
      <c r="BM160" s="1677"/>
      <c r="BN160" s="1677"/>
      <c r="BO160" s="1677"/>
      <c r="BP160" s="1677"/>
      <c r="BQ160" s="1678"/>
      <c r="BR160" s="1721" t="s">
        <v>74</v>
      </c>
      <c r="BS160" s="1677"/>
      <c r="BT160" s="1677"/>
      <c r="BU160" s="1678"/>
      <c r="BV160" s="1676" t="s">
        <v>60</v>
      </c>
      <c r="BW160" s="1677"/>
      <c r="BX160" s="1677"/>
      <c r="BY160" s="1677"/>
      <c r="BZ160" s="1677"/>
      <c r="CA160" s="1720" t="s">
        <v>63</v>
      </c>
      <c r="CB160" s="1677"/>
      <c r="CC160" s="1677"/>
      <c r="CD160" s="1677"/>
      <c r="CE160" s="1677"/>
      <c r="CF160" s="1677"/>
      <c r="CG160" s="1677"/>
      <c r="CH160" s="1677"/>
      <c r="CI160" s="1677"/>
      <c r="CJ160" s="1677"/>
      <c r="CK160" s="1677"/>
      <c r="CL160" s="1677"/>
      <c r="CM160" s="1677"/>
      <c r="CN160" s="1677"/>
      <c r="CO160" s="1677"/>
      <c r="CP160" s="1677"/>
      <c r="CQ160" s="1677"/>
      <c r="CR160" s="1677"/>
      <c r="CS160" s="1677"/>
      <c r="CT160" s="1677"/>
      <c r="CU160" s="1677"/>
      <c r="CV160" s="1677"/>
      <c r="CW160" s="1677"/>
      <c r="CX160" s="1677"/>
      <c r="CY160" s="1677"/>
      <c r="CZ160" s="1677"/>
      <c r="DA160" s="1677"/>
      <c r="DB160" s="1677"/>
      <c r="DC160" s="1677"/>
      <c r="DD160" s="1677"/>
      <c r="DE160" s="1678"/>
      <c r="DF160" s="1721" t="s">
        <v>74</v>
      </c>
      <c r="DG160" s="1677"/>
      <c r="DH160" s="1677"/>
      <c r="DI160" s="1722"/>
    </row>
    <row r="161" spans="1:114" ht="21.75" hidden="1" customHeight="1">
      <c r="A161" s="1976"/>
      <c r="B161" s="1977"/>
      <c r="C161" s="1977"/>
      <c r="D161" s="1977"/>
      <c r="E161" s="1977"/>
      <c r="F161" s="1978"/>
      <c r="G161" s="91"/>
      <c r="H161" s="1723"/>
      <c r="I161" s="1724"/>
      <c r="J161" s="1724"/>
      <c r="K161" s="1724"/>
      <c r="L161" s="1725"/>
      <c r="M161" s="1726"/>
      <c r="N161" s="1724"/>
      <c r="O161" s="1724"/>
      <c r="P161" s="1724"/>
      <c r="Q161" s="1724"/>
      <c r="R161" s="1724"/>
      <c r="S161" s="1724"/>
      <c r="T161" s="1724"/>
      <c r="U161" s="1724"/>
      <c r="V161" s="1724"/>
      <c r="W161" s="1724"/>
      <c r="X161" s="1724"/>
      <c r="Y161" s="1725"/>
      <c r="Z161" s="1729"/>
      <c r="AA161" s="1730"/>
      <c r="AB161" s="1730"/>
      <c r="AC161" s="1731"/>
      <c r="AD161" s="1723"/>
      <c r="AE161" s="1724"/>
      <c r="AF161" s="1724"/>
      <c r="AG161" s="1724"/>
      <c r="AH161" s="1725"/>
      <c r="AI161" s="1726"/>
      <c r="AJ161" s="1727"/>
      <c r="AK161" s="1727"/>
      <c r="AL161" s="1727"/>
      <c r="AM161" s="1727"/>
      <c r="AN161" s="1727"/>
      <c r="AO161" s="1727"/>
      <c r="AP161" s="1727"/>
      <c r="AQ161" s="1727"/>
      <c r="AR161" s="1727"/>
      <c r="AS161" s="1727"/>
      <c r="AT161" s="1727"/>
      <c r="AU161" s="1728"/>
      <c r="AV161" s="1729"/>
      <c r="AW161" s="1730"/>
      <c r="AX161" s="1730"/>
      <c r="AY161" s="1732"/>
      <c r="AZ161" s="1723"/>
      <c r="BA161" s="1724"/>
      <c r="BB161" s="1724"/>
      <c r="BC161" s="1724"/>
      <c r="BD161" s="1725"/>
      <c r="BE161" s="1726"/>
      <c r="BF161" s="1727"/>
      <c r="BG161" s="1727"/>
      <c r="BH161" s="1727"/>
      <c r="BI161" s="1727"/>
      <c r="BJ161" s="1727"/>
      <c r="BK161" s="1727"/>
      <c r="BL161" s="1727"/>
      <c r="BM161" s="1727"/>
      <c r="BN161" s="1727"/>
      <c r="BO161" s="1727"/>
      <c r="BP161" s="1727"/>
      <c r="BQ161" s="1728"/>
      <c r="BR161" s="1729"/>
      <c r="BS161" s="1730"/>
      <c r="BT161" s="1730"/>
      <c r="BU161" s="1731"/>
      <c r="BV161" s="1723"/>
      <c r="BW161" s="1724"/>
      <c r="BX161" s="1724"/>
      <c r="BY161" s="1724"/>
      <c r="BZ161" s="1725"/>
      <c r="CA161" s="1726"/>
      <c r="CB161" s="1727"/>
      <c r="CC161" s="1727"/>
      <c r="CD161" s="1727"/>
      <c r="CE161" s="1727"/>
      <c r="CF161" s="1727"/>
      <c r="CG161" s="1727"/>
      <c r="CH161" s="1727"/>
      <c r="CI161" s="1727"/>
      <c r="CJ161" s="1727"/>
      <c r="CK161" s="1727"/>
      <c r="CL161" s="1727"/>
      <c r="CM161" s="1727"/>
      <c r="CN161" s="1727"/>
      <c r="CO161" s="1727"/>
      <c r="CP161" s="1727"/>
      <c r="CQ161" s="1727"/>
      <c r="CR161" s="1727"/>
      <c r="CS161" s="1727"/>
      <c r="CT161" s="1727"/>
      <c r="CU161" s="1727"/>
      <c r="CV161" s="1727"/>
      <c r="CW161" s="1727"/>
      <c r="CX161" s="1727"/>
      <c r="CY161" s="1727"/>
      <c r="CZ161" s="1727"/>
      <c r="DA161" s="1727"/>
      <c r="DB161" s="1727"/>
      <c r="DC161" s="1727"/>
      <c r="DD161" s="1727"/>
      <c r="DE161" s="1728"/>
      <c r="DF161" s="1729"/>
      <c r="DG161" s="1730"/>
      <c r="DH161" s="1730"/>
      <c r="DI161" s="1732"/>
    </row>
    <row r="162" spans="1:114" ht="21.75" hidden="1" customHeight="1">
      <c r="A162" s="1976"/>
      <c r="B162" s="1977"/>
      <c r="C162" s="1977"/>
      <c r="D162" s="1977"/>
      <c r="E162" s="1977"/>
      <c r="F162" s="1978"/>
      <c r="G162" s="91"/>
      <c r="H162" s="1733"/>
      <c r="I162" s="1734"/>
      <c r="J162" s="1734"/>
      <c r="K162" s="1734"/>
      <c r="L162" s="1735"/>
      <c r="M162" s="1736"/>
      <c r="N162" s="1734"/>
      <c r="O162" s="1734"/>
      <c r="P162" s="1734"/>
      <c r="Q162" s="1734"/>
      <c r="R162" s="1734"/>
      <c r="S162" s="1734"/>
      <c r="T162" s="1734"/>
      <c r="U162" s="1734"/>
      <c r="V162" s="1734"/>
      <c r="W162" s="1734"/>
      <c r="X162" s="1734"/>
      <c r="Y162" s="1735"/>
      <c r="Z162" s="1739"/>
      <c r="AA162" s="1740"/>
      <c r="AB162" s="1740"/>
      <c r="AC162" s="1741"/>
      <c r="AD162" s="1733"/>
      <c r="AE162" s="1734"/>
      <c r="AF162" s="1734"/>
      <c r="AG162" s="1734"/>
      <c r="AH162" s="1735"/>
      <c r="AI162" s="1736"/>
      <c r="AJ162" s="1737"/>
      <c r="AK162" s="1737"/>
      <c r="AL162" s="1737"/>
      <c r="AM162" s="1737"/>
      <c r="AN162" s="1737"/>
      <c r="AO162" s="1737"/>
      <c r="AP162" s="1737"/>
      <c r="AQ162" s="1737"/>
      <c r="AR162" s="1737"/>
      <c r="AS162" s="1737"/>
      <c r="AT162" s="1737"/>
      <c r="AU162" s="1738"/>
      <c r="AV162" s="1739"/>
      <c r="AW162" s="1740"/>
      <c r="AX162" s="1740"/>
      <c r="AY162" s="1742"/>
      <c r="AZ162" s="1733"/>
      <c r="BA162" s="1734"/>
      <c r="BB162" s="1734"/>
      <c r="BC162" s="1734"/>
      <c r="BD162" s="1735"/>
      <c r="BE162" s="1736"/>
      <c r="BF162" s="1737"/>
      <c r="BG162" s="1737"/>
      <c r="BH162" s="1737"/>
      <c r="BI162" s="1737"/>
      <c r="BJ162" s="1737"/>
      <c r="BK162" s="1737"/>
      <c r="BL162" s="1737"/>
      <c r="BM162" s="1737"/>
      <c r="BN162" s="1737"/>
      <c r="BO162" s="1737"/>
      <c r="BP162" s="1737"/>
      <c r="BQ162" s="1738"/>
      <c r="BR162" s="1739"/>
      <c r="BS162" s="1740"/>
      <c r="BT162" s="1740"/>
      <c r="BU162" s="1741"/>
      <c r="BV162" s="1733"/>
      <c r="BW162" s="1734"/>
      <c r="BX162" s="1734"/>
      <c r="BY162" s="1734"/>
      <c r="BZ162" s="1735"/>
      <c r="CA162" s="1736"/>
      <c r="CB162" s="1737"/>
      <c r="CC162" s="1737"/>
      <c r="CD162" s="1737"/>
      <c r="CE162" s="1737"/>
      <c r="CF162" s="1737"/>
      <c r="CG162" s="1737"/>
      <c r="CH162" s="1737"/>
      <c r="CI162" s="1737"/>
      <c r="CJ162" s="1737"/>
      <c r="CK162" s="1737"/>
      <c r="CL162" s="1737"/>
      <c r="CM162" s="1737"/>
      <c r="CN162" s="1737"/>
      <c r="CO162" s="1737"/>
      <c r="CP162" s="1737"/>
      <c r="CQ162" s="1737"/>
      <c r="CR162" s="1737"/>
      <c r="CS162" s="1737"/>
      <c r="CT162" s="1737"/>
      <c r="CU162" s="1737"/>
      <c r="CV162" s="1737"/>
      <c r="CW162" s="1737"/>
      <c r="CX162" s="1737"/>
      <c r="CY162" s="1737"/>
      <c r="CZ162" s="1737"/>
      <c r="DA162" s="1737"/>
      <c r="DB162" s="1737"/>
      <c r="DC162" s="1737"/>
      <c r="DD162" s="1737"/>
      <c r="DE162" s="1738"/>
      <c r="DF162" s="1739"/>
      <c r="DG162" s="1740"/>
      <c r="DH162" s="1740"/>
      <c r="DI162" s="1742"/>
    </row>
    <row r="163" spans="1:114" ht="21.75" hidden="1" customHeight="1">
      <c r="A163" s="1976"/>
      <c r="B163" s="1977"/>
      <c r="C163" s="1977"/>
      <c r="D163" s="1977"/>
      <c r="E163" s="1977"/>
      <c r="F163" s="1978"/>
      <c r="G163" s="91"/>
      <c r="H163" s="1733"/>
      <c r="I163" s="1734"/>
      <c r="J163" s="1734"/>
      <c r="K163" s="1734"/>
      <c r="L163" s="1735"/>
      <c r="M163" s="1736"/>
      <c r="N163" s="1734"/>
      <c r="O163" s="1734"/>
      <c r="P163" s="1734"/>
      <c r="Q163" s="1734"/>
      <c r="R163" s="1734"/>
      <c r="S163" s="1734"/>
      <c r="T163" s="1734"/>
      <c r="U163" s="1734"/>
      <c r="V163" s="1734"/>
      <c r="W163" s="1734"/>
      <c r="X163" s="1734"/>
      <c r="Y163" s="1735"/>
      <c r="Z163" s="1739"/>
      <c r="AA163" s="1740"/>
      <c r="AB163" s="1740"/>
      <c r="AC163" s="1741"/>
      <c r="AD163" s="1733"/>
      <c r="AE163" s="1734"/>
      <c r="AF163" s="1734"/>
      <c r="AG163" s="1734"/>
      <c r="AH163" s="1735"/>
      <c r="AI163" s="1736"/>
      <c r="AJ163" s="1737"/>
      <c r="AK163" s="1737"/>
      <c r="AL163" s="1737"/>
      <c r="AM163" s="1737"/>
      <c r="AN163" s="1737"/>
      <c r="AO163" s="1737"/>
      <c r="AP163" s="1737"/>
      <c r="AQ163" s="1737"/>
      <c r="AR163" s="1737"/>
      <c r="AS163" s="1737"/>
      <c r="AT163" s="1737"/>
      <c r="AU163" s="1738"/>
      <c r="AV163" s="1739"/>
      <c r="AW163" s="1740"/>
      <c r="AX163" s="1740"/>
      <c r="AY163" s="1742"/>
      <c r="AZ163" s="1733"/>
      <c r="BA163" s="1734"/>
      <c r="BB163" s="1734"/>
      <c r="BC163" s="1734"/>
      <c r="BD163" s="1735"/>
      <c r="BE163" s="1736"/>
      <c r="BF163" s="1737"/>
      <c r="BG163" s="1737"/>
      <c r="BH163" s="1737"/>
      <c r="BI163" s="1737"/>
      <c r="BJ163" s="1737"/>
      <c r="BK163" s="1737"/>
      <c r="BL163" s="1737"/>
      <c r="BM163" s="1737"/>
      <c r="BN163" s="1737"/>
      <c r="BO163" s="1737"/>
      <c r="BP163" s="1737"/>
      <c r="BQ163" s="1738"/>
      <c r="BR163" s="1739"/>
      <c r="BS163" s="1740"/>
      <c r="BT163" s="1740"/>
      <c r="BU163" s="1741"/>
      <c r="BV163" s="1733"/>
      <c r="BW163" s="1734"/>
      <c r="BX163" s="1734"/>
      <c r="BY163" s="1734"/>
      <c r="BZ163" s="1735"/>
      <c r="CA163" s="1736"/>
      <c r="CB163" s="1737"/>
      <c r="CC163" s="1737"/>
      <c r="CD163" s="1737"/>
      <c r="CE163" s="1737"/>
      <c r="CF163" s="1737"/>
      <c r="CG163" s="1737"/>
      <c r="CH163" s="1737"/>
      <c r="CI163" s="1737"/>
      <c r="CJ163" s="1737"/>
      <c r="CK163" s="1737"/>
      <c r="CL163" s="1737"/>
      <c r="CM163" s="1737"/>
      <c r="CN163" s="1737"/>
      <c r="CO163" s="1737"/>
      <c r="CP163" s="1737"/>
      <c r="CQ163" s="1737"/>
      <c r="CR163" s="1737"/>
      <c r="CS163" s="1737"/>
      <c r="CT163" s="1737"/>
      <c r="CU163" s="1737"/>
      <c r="CV163" s="1737"/>
      <c r="CW163" s="1737"/>
      <c r="CX163" s="1737"/>
      <c r="CY163" s="1737"/>
      <c r="CZ163" s="1737"/>
      <c r="DA163" s="1737"/>
      <c r="DB163" s="1737"/>
      <c r="DC163" s="1737"/>
      <c r="DD163" s="1737"/>
      <c r="DE163" s="1738"/>
      <c r="DF163" s="1739"/>
      <c r="DG163" s="1740"/>
      <c r="DH163" s="1740"/>
      <c r="DI163" s="1742"/>
    </row>
    <row r="164" spans="1:114" ht="21.75" hidden="1" customHeight="1">
      <c r="A164" s="1976"/>
      <c r="B164" s="1977"/>
      <c r="C164" s="1977"/>
      <c r="D164" s="1977"/>
      <c r="E164" s="1977"/>
      <c r="F164" s="1978"/>
      <c r="G164" s="91"/>
      <c r="H164" s="1733"/>
      <c r="I164" s="1734"/>
      <c r="J164" s="1734"/>
      <c r="K164" s="1734"/>
      <c r="L164" s="1735"/>
      <c r="M164" s="1736"/>
      <c r="N164" s="1734"/>
      <c r="O164" s="1734"/>
      <c r="P164" s="1734"/>
      <c r="Q164" s="1734"/>
      <c r="R164" s="1734"/>
      <c r="S164" s="1734"/>
      <c r="T164" s="1734"/>
      <c r="U164" s="1734"/>
      <c r="V164" s="1734"/>
      <c r="W164" s="1734"/>
      <c r="X164" s="1734"/>
      <c r="Y164" s="1735"/>
      <c r="Z164" s="1739"/>
      <c r="AA164" s="1740"/>
      <c r="AB164" s="1740"/>
      <c r="AC164" s="1741"/>
      <c r="AD164" s="1733"/>
      <c r="AE164" s="1734"/>
      <c r="AF164" s="1734"/>
      <c r="AG164" s="1734"/>
      <c r="AH164" s="1735"/>
      <c r="AI164" s="1736"/>
      <c r="AJ164" s="1737"/>
      <c r="AK164" s="1737"/>
      <c r="AL164" s="1737"/>
      <c r="AM164" s="1737"/>
      <c r="AN164" s="1737"/>
      <c r="AO164" s="1737"/>
      <c r="AP164" s="1737"/>
      <c r="AQ164" s="1737"/>
      <c r="AR164" s="1737"/>
      <c r="AS164" s="1737"/>
      <c r="AT164" s="1737"/>
      <c r="AU164" s="1738"/>
      <c r="AV164" s="1739"/>
      <c r="AW164" s="1740"/>
      <c r="AX164" s="1740"/>
      <c r="AY164" s="1742"/>
      <c r="AZ164" s="1733"/>
      <c r="BA164" s="1734"/>
      <c r="BB164" s="1734"/>
      <c r="BC164" s="1734"/>
      <c r="BD164" s="1735"/>
      <c r="BE164" s="1736"/>
      <c r="BF164" s="1737"/>
      <c r="BG164" s="1737"/>
      <c r="BH164" s="1737"/>
      <c r="BI164" s="1737"/>
      <c r="BJ164" s="1737"/>
      <c r="BK164" s="1737"/>
      <c r="BL164" s="1737"/>
      <c r="BM164" s="1737"/>
      <c r="BN164" s="1737"/>
      <c r="BO164" s="1737"/>
      <c r="BP164" s="1737"/>
      <c r="BQ164" s="1738"/>
      <c r="BR164" s="1739"/>
      <c r="BS164" s="1740"/>
      <c r="BT164" s="1740"/>
      <c r="BU164" s="1741"/>
      <c r="BV164" s="1733"/>
      <c r="BW164" s="1734"/>
      <c r="BX164" s="1734"/>
      <c r="BY164" s="1734"/>
      <c r="BZ164" s="1735"/>
      <c r="CA164" s="1736"/>
      <c r="CB164" s="1737"/>
      <c r="CC164" s="1737"/>
      <c r="CD164" s="1737"/>
      <c r="CE164" s="1737"/>
      <c r="CF164" s="1737"/>
      <c r="CG164" s="1737"/>
      <c r="CH164" s="1737"/>
      <c r="CI164" s="1737"/>
      <c r="CJ164" s="1737"/>
      <c r="CK164" s="1737"/>
      <c r="CL164" s="1737"/>
      <c r="CM164" s="1737"/>
      <c r="CN164" s="1737"/>
      <c r="CO164" s="1737"/>
      <c r="CP164" s="1737"/>
      <c r="CQ164" s="1737"/>
      <c r="CR164" s="1737"/>
      <c r="CS164" s="1737"/>
      <c r="CT164" s="1737"/>
      <c r="CU164" s="1737"/>
      <c r="CV164" s="1737"/>
      <c r="CW164" s="1737"/>
      <c r="CX164" s="1737"/>
      <c r="CY164" s="1737"/>
      <c r="CZ164" s="1737"/>
      <c r="DA164" s="1737"/>
      <c r="DB164" s="1737"/>
      <c r="DC164" s="1737"/>
      <c r="DD164" s="1737"/>
      <c r="DE164" s="1738"/>
      <c r="DF164" s="1739"/>
      <c r="DG164" s="1740"/>
      <c r="DH164" s="1740"/>
      <c r="DI164" s="1742"/>
    </row>
    <row r="165" spans="1:114" ht="21.75" hidden="1" customHeight="1">
      <c r="A165" s="1976"/>
      <c r="B165" s="1977"/>
      <c r="C165" s="1977"/>
      <c r="D165" s="1977"/>
      <c r="E165" s="1977"/>
      <c r="F165" s="1978"/>
      <c r="G165" s="91"/>
      <c r="H165" s="1733"/>
      <c r="I165" s="1734"/>
      <c r="J165" s="1734"/>
      <c r="K165" s="1734"/>
      <c r="L165" s="1735"/>
      <c r="M165" s="1736"/>
      <c r="N165" s="1734"/>
      <c r="O165" s="1734"/>
      <c r="P165" s="1734"/>
      <c r="Q165" s="1734"/>
      <c r="R165" s="1734"/>
      <c r="S165" s="1734"/>
      <c r="T165" s="1734"/>
      <c r="U165" s="1734"/>
      <c r="V165" s="1734"/>
      <c r="W165" s="1734"/>
      <c r="X165" s="1734"/>
      <c r="Y165" s="1735"/>
      <c r="Z165" s="1739"/>
      <c r="AA165" s="1740"/>
      <c r="AB165" s="1740"/>
      <c r="AC165" s="1741"/>
      <c r="AD165" s="1733"/>
      <c r="AE165" s="1734"/>
      <c r="AF165" s="1734"/>
      <c r="AG165" s="1734"/>
      <c r="AH165" s="1735"/>
      <c r="AI165" s="1736"/>
      <c r="AJ165" s="1737"/>
      <c r="AK165" s="1737"/>
      <c r="AL165" s="1737"/>
      <c r="AM165" s="1737"/>
      <c r="AN165" s="1737"/>
      <c r="AO165" s="1737"/>
      <c r="AP165" s="1737"/>
      <c r="AQ165" s="1737"/>
      <c r="AR165" s="1737"/>
      <c r="AS165" s="1737"/>
      <c r="AT165" s="1737"/>
      <c r="AU165" s="1738"/>
      <c r="AV165" s="1739"/>
      <c r="AW165" s="1740"/>
      <c r="AX165" s="1740"/>
      <c r="AY165" s="1742"/>
      <c r="AZ165" s="1733"/>
      <c r="BA165" s="1734"/>
      <c r="BB165" s="1734"/>
      <c r="BC165" s="1734"/>
      <c r="BD165" s="1735"/>
      <c r="BE165" s="1736"/>
      <c r="BF165" s="1737"/>
      <c r="BG165" s="1737"/>
      <c r="BH165" s="1737"/>
      <c r="BI165" s="1737"/>
      <c r="BJ165" s="1737"/>
      <c r="BK165" s="1737"/>
      <c r="BL165" s="1737"/>
      <c r="BM165" s="1737"/>
      <c r="BN165" s="1737"/>
      <c r="BO165" s="1737"/>
      <c r="BP165" s="1737"/>
      <c r="BQ165" s="1738"/>
      <c r="BR165" s="1739"/>
      <c r="BS165" s="1740"/>
      <c r="BT165" s="1740"/>
      <c r="BU165" s="1741"/>
      <c r="BV165" s="1733"/>
      <c r="BW165" s="1734"/>
      <c r="BX165" s="1734"/>
      <c r="BY165" s="1734"/>
      <c r="BZ165" s="1735"/>
      <c r="CA165" s="1736"/>
      <c r="CB165" s="1737"/>
      <c r="CC165" s="1737"/>
      <c r="CD165" s="1737"/>
      <c r="CE165" s="1737"/>
      <c r="CF165" s="1737"/>
      <c r="CG165" s="1737"/>
      <c r="CH165" s="1737"/>
      <c r="CI165" s="1737"/>
      <c r="CJ165" s="1737"/>
      <c r="CK165" s="1737"/>
      <c r="CL165" s="1737"/>
      <c r="CM165" s="1737"/>
      <c r="CN165" s="1737"/>
      <c r="CO165" s="1737"/>
      <c r="CP165" s="1737"/>
      <c r="CQ165" s="1737"/>
      <c r="CR165" s="1737"/>
      <c r="CS165" s="1737"/>
      <c r="CT165" s="1737"/>
      <c r="CU165" s="1737"/>
      <c r="CV165" s="1737"/>
      <c r="CW165" s="1737"/>
      <c r="CX165" s="1737"/>
      <c r="CY165" s="1737"/>
      <c r="CZ165" s="1737"/>
      <c r="DA165" s="1737"/>
      <c r="DB165" s="1737"/>
      <c r="DC165" s="1737"/>
      <c r="DD165" s="1737"/>
      <c r="DE165" s="1738"/>
      <c r="DF165" s="1739"/>
      <c r="DG165" s="1740"/>
      <c r="DH165" s="1740"/>
      <c r="DI165" s="1742"/>
    </row>
    <row r="166" spans="1:114" ht="21.75" hidden="1" customHeight="1">
      <c r="A166" s="1976"/>
      <c r="B166" s="1977"/>
      <c r="C166" s="1977"/>
      <c r="D166" s="1977"/>
      <c r="E166" s="1977"/>
      <c r="F166" s="1978"/>
      <c r="G166" s="91"/>
      <c r="H166" s="1733"/>
      <c r="I166" s="1734"/>
      <c r="J166" s="1734"/>
      <c r="K166" s="1734"/>
      <c r="L166" s="1735"/>
      <c r="M166" s="1736"/>
      <c r="N166" s="1734"/>
      <c r="O166" s="1734"/>
      <c r="P166" s="1734"/>
      <c r="Q166" s="1734"/>
      <c r="R166" s="1734"/>
      <c r="S166" s="1734"/>
      <c r="T166" s="1734"/>
      <c r="U166" s="1734"/>
      <c r="V166" s="1734"/>
      <c r="W166" s="1734"/>
      <c r="X166" s="1734"/>
      <c r="Y166" s="1735"/>
      <c r="Z166" s="1739"/>
      <c r="AA166" s="1740"/>
      <c r="AB166" s="1740"/>
      <c r="AC166" s="1741"/>
      <c r="AD166" s="1733"/>
      <c r="AE166" s="1734"/>
      <c r="AF166" s="1734"/>
      <c r="AG166" s="1734"/>
      <c r="AH166" s="1735"/>
      <c r="AI166" s="1736"/>
      <c r="AJ166" s="1737"/>
      <c r="AK166" s="1737"/>
      <c r="AL166" s="1737"/>
      <c r="AM166" s="1737"/>
      <c r="AN166" s="1737"/>
      <c r="AO166" s="1737"/>
      <c r="AP166" s="1737"/>
      <c r="AQ166" s="1737"/>
      <c r="AR166" s="1737"/>
      <c r="AS166" s="1737"/>
      <c r="AT166" s="1737"/>
      <c r="AU166" s="1738"/>
      <c r="AV166" s="1739"/>
      <c r="AW166" s="1740"/>
      <c r="AX166" s="1740"/>
      <c r="AY166" s="1742"/>
      <c r="AZ166" s="1733"/>
      <c r="BA166" s="1734"/>
      <c r="BB166" s="1734"/>
      <c r="BC166" s="1734"/>
      <c r="BD166" s="1735"/>
      <c r="BE166" s="1736"/>
      <c r="BF166" s="1737"/>
      <c r="BG166" s="1737"/>
      <c r="BH166" s="1737"/>
      <c r="BI166" s="1737"/>
      <c r="BJ166" s="1737"/>
      <c r="BK166" s="1737"/>
      <c r="BL166" s="1737"/>
      <c r="BM166" s="1737"/>
      <c r="BN166" s="1737"/>
      <c r="BO166" s="1737"/>
      <c r="BP166" s="1737"/>
      <c r="BQ166" s="1738"/>
      <c r="BR166" s="1739"/>
      <c r="BS166" s="1740"/>
      <c r="BT166" s="1740"/>
      <c r="BU166" s="1741"/>
      <c r="BV166" s="1733"/>
      <c r="BW166" s="1734"/>
      <c r="BX166" s="1734"/>
      <c r="BY166" s="1734"/>
      <c r="BZ166" s="1735"/>
      <c r="CA166" s="1736"/>
      <c r="CB166" s="1737"/>
      <c r="CC166" s="1737"/>
      <c r="CD166" s="1737"/>
      <c r="CE166" s="1737"/>
      <c r="CF166" s="1737"/>
      <c r="CG166" s="1737"/>
      <c r="CH166" s="1737"/>
      <c r="CI166" s="1737"/>
      <c r="CJ166" s="1737"/>
      <c r="CK166" s="1737"/>
      <c r="CL166" s="1737"/>
      <c r="CM166" s="1737"/>
      <c r="CN166" s="1737"/>
      <c r="CO166" s="1737"/>
      <c r="CP166" s="1737"/>
      <c r="CQ166" s="1737"/>
      <c r="CR166" s="1737"/>
      <c r="CS166" s="1737"/>
      <c r="CT166" s="1737"/>
      <c r="CU166" s="1737"/>
      <c r="CV166" s="1737"/>
      <c r="CW166" s="1737"/>
      <c r="CX166" s="1737"/>
      <c r="CY166" s="1737"/>
      <c r="CZ166" s="1737"/>
      <c r="DA166" s="1737"/>
      <c r="DB166" s="1737"/>
      <c r="DC166" s="1737"/>
      <c r="DD166" s="1737"/>
      <c r="DE166" s="1738"/>
      <c r="DF166" s="1739"/>
      <c r="DG166" s="1740"/>
      <c r="DH166" s="1740"/>
      <c r="DI166" s="1742"/>
    </row>
    <row r="167" spans="1:114" ht="21.75" hidden="1" customHeight="1">
      <c r="A167" s="1976"/>
      <c r="B167" s="1977"/>
      <c r="C167" s="1977"/>
      <c r="D167" s="1977"/>
      <c r="E167" s="1977"/>
      <c r="F167" s="1978"/>
      <c r="G167" s="91"/>
      <c r="H167" s="1733"/>
      <c r="I167" s="1734"/>
      <c r="J167" s="1734"/>
      <c r="K167" s="1734"/>
      <c r="L167" s="1735"/>
      <c r="M167" s="1736"/>
      <c r="N167" s="1734"/>
      <c r="O167" s="1734"/>
      <c r="P167" s="1734"/>
      <c r="Q167" s="1734"/>
      <c r="R167" s="1734"/>
      <c r="S167" s="1734"/>
      <c r="T167" s="1734"/>
      <c r="U167" s="1734"/>
      <c r="V167" s="1734"/>
      <c r="W167" s="1734"/>
      <c r="X167" s="1734"/>
      <c r="Y167" s="1735"/>
      <c r="Z167" s="1739"/>
      <c r="AA167" s="1740"/>
      <c r="AB167" s="1740"/>
      <c r="AC167" s="1741"/>
      <c r="AD167" s="1733"/>
      <c r="AE167" s="1734"/>
      <c r="AF167" s="1734"/>
      <c r="AG167" s="1734"/>
      <c r="AH167" s="1735"/>
      <c r="AI167" s="1736"/>
      <c r="AJ167" s="1737"/>
      <c r="AK167" s="1737"/>
      <c r="AL167" s="1737"/>
      <c r="AM167" s="1737"/>
      <c r="AN167" s="1737"/>
      <c r="AO167" s="1737"/>
      <c r="AP167" s="1737"/>
      <c r="AQ167" s="1737"/>
      <c r="AR167" s="1737"/>
      <c r="AS167" s="1737"/>
      <c r="AT167" s="1737"/>
      <c r="AU167" s="1738"/>
      <c r="AV167" s="1739"/>
      <c r="AW167" s="1740"/>
      <c r="AX167" s="1740"/>
      <c r="AY167" s="1742"/>
      <c r="AZ167" s="1733"/>
      <c r="BA167" s="1734"/>
      <c r="BB167" s="1734"/>
      <c r="BC167" s="1734"/>
      <c r="BD167" s="1735"/>
      <c r="BE167" s="1736"/>
      <c r="BF167" s="1737"/>
      <c r="BG167" s="1737"/>
      <c r="BH167" s="1737"/>
      <c r="BI167" s="1737"/>
      <c r="BJ167" s="1737"/>
      <c r="BK167" s="1737"/>
      <c r="BL167" s="1737"/>
      <c r="BM167" s="1737"/>
      <c r="BN167" s="1737"/>
      <c r="BO167" s="1737"/>
      <c r="BP167" s="1737"/>
      <c r="BQ167" s="1738"/>
      <c r="BR167" s="1739"/>
      <c r="BS167" s="1740"/>
      <c r="BT167" s="1740"/>
      <c r="BU167" s="1741"/>
      <c r="BV167" s="1733"/>
      <c r="BW167" s="1734"/>
      <c r="BX167" s="1734"/>
      <c r="BY167" s="1734"/>
      <c r="BZ167" s="1735"/>
      <c r="CA167" s="1736"/>
      <c r="CB167" s="1737"/>
      <c r="CC167" s="1737"/>
      <c r="CD167" s="1737"/>
      <c r="CE167" s="1737"/>
      <c r="CF167" s="1737"/>
      <c r="CG167" s="1737"/>
      <c r="CH167" s="1737"/>
      <c r="CI167" s="1737"/>
      <c r="CJ167" s="1737"/>
      <c r="CK167" s="1737"/>
      <c r="CL167" s="1737"/>
      <c r="CM167" s="1737"/>
      <c r="CN167" s="1737"/>
      <c r="CO167" s="1737"/>
      <c r="CP167" s="1737"/>
      <c r="CQ167" s="1737"/>
      <c r="CR167" s="1737"/>
      <c r="CS167" s="1737"/>
      <c r="CT167" s="1737"/>
      <c r="CU167" s="1737"/>
      <c r="CV167" s="1737"/>
      <c r="CW167" s="1737"/>
      <c r="CX167" s="1737"/>
      <c r="CY167" s="1737"/>
      <c r="CZ167" s="1737"/>
      <c r="DA167" s="1737"/>
      <c r="DB167" s="1737"/>
      <c r="DC167" s="1737"/>
      <c r="DD167" s="1737"/>
      <c r="DE167" s="1738"/>
      <c r="DF167" s="1739"/>
      <c r="DG167" s="1740"/>
      <c r="DH167" s="1740"/>
      <c r="DI167" s="1742"/>
    </row>
    <row r="168" spans="1:114" ht="21.75" hidden="1" customHeight="1">
      <c r="A168" s="1976"/>
      <c r="B168" s="1977"/>
      <c r="C168" s="1977"/>
      <c r="D168" s="1977"/>
      <c r="E168" s="1977"/>
      <c r="F168" s="1978"/>
      <c r="G168" s="91"/>
      <c r="H168" s="1733"/>
      <c r="I168" s="1734"/>
      <c r="J168" s="1734"/>
      <c r="K168" s="1734"/>
      <c r="L168" s="1735"/>
      <c r="M168" s="1736"/>
      <c r="N168" s="1734"/>
      <c r="O168" s="1734"/>
      <c r="P168" s="1734"/>
      <c r="Q168" s="1734"/>
      <c r="R168" s="1734"/>
      <c r="S168" s="1734"/>
      <c r="T168" s="1734"/>
      <c r="U168" s="1734"/>
      <c r="V168" s="1734"/>
      <c r="W168" s="1734"/>
      <c r="X168" s="1734"/>
      <c r="Y168" s="1735"/>
      <c r="Z168" s="1739"/>
      <c r="AA168" s="1740"/>
      <c r="AB168" s="1740"/>
      <c r="AC168" s="1741"/>
      <c r="AD168" s="1733"/>
      <c r="AE168" s="1734"/>
      <c r="AF168" s="1734"/>
      <c r="AG168" s="1734"/>
      <c r="AH168" s="1735"/>
      <c r="AI168" s="1736"/>
      <c r="AJ168" s="1737"/>
      <c r="AK168" s="1737"/>
      <c r="AL168" s="1737"/>
      <c r="AM168" s="1737"/>
      <c r="AN168" s="1737"/>
      <c r="AO168" s="1737"/>
      <c r="AP168" s="1737"/>
      <c r="AQ168" s="1737"/>
      <c r="AR168" s="1737"/>
      <c r="AS168" s="1737"/>
      <c r="AT168" s="1737"/>
      <c r="AU168" s="1738"/>
      <c r="AV168" s="1739"/>
      <c r="AW168" s="1740"/>
      <c r="AX168" s="1740"/>
      <c r="AY168" s="1742"/>
      <c r="AZ168" s="1733"/>
      <c r="BA168" s="1734"/>
      <c r="BB168" s="1734"/>
      <c r="BC168" s="1734"/>
      <c r="BD168" s="1735"/>
      <c r="BE168" s="1736"/>
      <c r="BF168" s="1737"/>
      <c r="BG168" s="1737"/>
      <c r="BH168" s="1737"/>
      <c r="BI168" s="1737"/>
      <c r="BJ168" s="1737"/>
      <c r="BK168" s="1737"/>
      <c r="BL168" s="1737"/>
      <c r="BM168" s="1737"/>
      <c r="BN168" s="1737"/>
      <c r="BO168" s="1737"/>
      <c r="BP168" s="1737"/>
      <c r="BQ168" s="1738"/>
      <c r="BR168" s="1739"/>
      <c r="BS168" s="1740"/>
      <c r="BT168" s="1740"/>
      <c r="BU168" s="1741"/>
      <c r="BV168" s="1733"/>
      <c r="BW168" s="1734"/>
      <c r="BX168" s="1734"/>
      <c r="BY168" s="1734"/>
      <c r="BZ168" s="1735"/>
      <c r="CA168" s="1736"/>
      <c r="CB168" s="1737"/>
      <c r="CC168" s="1737"/>
      <c r="CD168" s="1737"/>
      <c r="CE168" s="1737"/>
      <c r="CF168" s="1737"/>
      <c r="CG168" s="1737"/>
      <c r="CH168" s="1737"/>
      <c r="CI168" s="1737"/>
      <c r="CJ168" s="1737"/>
      <c r="CK168" s="1737"/>
      <c r="CL168" s="1737"/>
      <c r="CM168" s="1737"/>
      <c r="CN168" s="1737"/>
      <c r="CO168" s="1737"/>
      <c r="CP168" s="1737"/>
      <c r="CQ168" s="1737"/>
      <c r="CR168" s="1737"/>
      <c r="CS168" s="1737"/>
      <c r="CT168" s="1737"/>
      <c r="CU168" s="1737"/>
      <c r="CV168" s="1737"/>
      <c r="CW168" s="1737"/>
      <c r="CX168" s="1737"/>
      <c r="CY168" s="1737"/>
      <c r="CZ168" s="1737"/>
      <c r="DA168" s="1737"/>
      <c r="DB168" s="1737"/>
      <c r="DC168" s="1737"/>
      <c r="DD168" s="1737"/>
      <c r="DE168" s="1738"/>
      <c r="DF168" s="1739"/>
      <c r="DG168" s="1740"/>
      <c r="DH168" s="1740"/>
      <c r="DI168" s="1742"/>
    </row>
    <row r="169" spans="1:114" ht="21.75" hidden="1" customHeight="1">
      <c r="A169" s="1976"/>
      <c r="B169" s="1977"/>
      <c r="C169" s="1977"/>
      <c r="D169" s="1977"/>
      <c r="E169" s="1977"/>
      <c r="F169" s="1978"/>
      <c r="G169" s="91"/>
      <c r="H169" s="1733"/>
      <c r="I169" s="1734"/>
      <c r="J169" s="1734"/>
      <c r="K169" s="1734"/>
      <c r="L169" s="1735"/>
      <c r="M169" s="1736"/>
      <c r="N169" s="1734"/>
      <c r="O169" s="1734"/>
      <c r="P169" s="1734"/>
      <c r="Q169" s="1734"/>
      <c r="R169" s="1734"/>
      <c r="S169" s="1734"/>
      <c r="T169" s="1734"/>
      <c r="U169" s="1734"/>
      <c r="V169" s="1734"/>
      <c r="W169" s="1734"/>
      <c r="X169" s="1734"/>
      <c r="Y169" s="1735"/>
      <c r="Z169" s="1739"/>
      <c r="AA169" s="1740"/>
      <c r="AB169" s="1740"/>
      <c r="AC169" s="1741"/>
      <c r="AD169" s="1733"/>
      <c r="AE169" s="1734"/>
      <c r="AF169" s="1734"/>
      <c r="AG169" s="1734"/>
      <c r="AH169" s="1735"/>
      <c r="AI169" s="1736"/>
      <c r="AJ169" s="1737"/>
      <c r="AK169" s="1737"/>
      <c r="AL169" s="1737"/>
      <c r="AM169" s="1737"/>
      <c r="AN169" s="1737"/>
      <c r="AO169" s="1737"/>
      <c r="AP169" s="1737"/>
      <c r="AQ169" s="1737"/>
      <c r="AR169" s="1737"/>
      <c r="AS169" s="1737"/>
      <c r="AT169" s="1737"/>
      <c r="AU169" s="1738"/>
      <c r="AV169" s="1739"/>
      <c r="AW169" s="1740"/>
      <c r="AX169" s="1740"/>
      <c r="AY169" s="1742"/>
      <c r="AZ169" s="1733"/>
      <c r="BA169" s="1734"/>
      <c r="BB169" s="1734"/>
      <c r="BC169" s="1734"/>
      <c r="BD169" s="1735"/>
      <c r="BE169" s="1736"/>
      <c r="BF169" s="1737"/>
      <c r="BG169" s="1737"/>
      <c r="BH169" s="1737"/>
      <c r="BI169" s="1737"/>
      <c r="BJ169" s="1737"/>
      <c r="BK169" s="1737"/>
      <c r="BL169" s="1737"/>
      <c r="BM169" s="1737"/>
      <c r="BN169" s="1737"/>
      <c r="BO169" s="1737"/>
      <c r="BP169" s="1737"/>
      <c r="BQ169" s="1738"/>
      <c r="BR169" s="1739"/>
      <c r="BS169" s="1740"/>
      <c r="BT169" s="1740"/>
      <c r="BU169" s="1741"/>
      <c r="BV169" s="1733"/>
      <c r="BW169" s="1734"/>
      <c r="BX169" s="1734"/>
      <c r="BY169" s="1734"/>
      <c r="BZ169" s="1735"/>
      <c r="CA169" s="1736"/>
      <c r="CB169" s="1737"/>
      <c r="CC169" s="1737"/>
      <c r="CD169" s="1737"/>
      <c r="CE169" s="1737"/>
      <c r="CF169" s="1737"/>
      <c r="CG169" s="1737"/>
      <c r="CH169" s="1737"/>
      <c r="CI169" s="1737"/>
      <c r="CJ169" s="1737"/>
      <c r="CK169" s="1737"/>
      <c r="CL169" s="1737"/>
      <c r="CM169" s="1737"/>
      <c r="CN169" s="1737"/>
      <c r="CO169" s="1737"/>
      <c r="CP169" s="1737"/>
      <c r="CQ169" s="1737"/>
      <c r="CR169" s="1737"/>
      <c r="CS169" s="1737"/>
      <c r="CT169" s="1737"/>
      <c r="CU169" s="1737"/>
      <c r="CV169" s="1737"/>
      <c r="CW169" s="1737"/>
      <c r="CX169" s="1737"/>
      <c r="CY169" s="1737"/>
      <c r="CZ169" s="1737"/>
      <c r="DA169" s="1737"/>
      <c r="DB169" s="1737"/>
      <c r="DC169" s="1737"/>
      <c r="DD169" s="1737"/>
      <c r="DE169" s="1738"/>
      <c r="DF169" s="1739"/>
      <c r="DG169" s="1740"/>
      <c r="DH169" s="1740"/>
      <c r="DI169" s="1742"/>
    </row>
    <row r="170" spans="1:114" ht="21.75" hidden="1" customHeight="1">
      <c r="A170" s="1976"/>
      <c r="B170" s="1977"/>
      <c r="C170" s="1977"/>
      <c r="D170" s="1977"/>
      <c r="E170" s="1977"/>
      <c r="F170" s="1978"/>
      <c r="G170" s="91"/>
      <c r="H170" s="1733"/>
      <c r="I170" s="1734"/>
      <c r="J170" s="1734"/>
      <c r="K170" s="1734"/>
      <c r="L170" s="1735"/>
      <c r="M170" s="2226"/>
      <c r="N170" s="2227"/>
      <c r="O170" s="2227"/>
      <c r="P170" s="2227"/>
      <c r="Q170" s="2227"/>
      <c r="R170" s="2227"/>
      <c r="S170" s="2227"/>
      <c r="T170" s="2227"/>
      <c r="U170" s="2227"/>
      <c r="V170" s="2227"/>
      <c r="W170" s="2227"/>
      <c r="X170" s="2227"/>
      <c r="Y170" s="2228"/>
      <c r="Z170" s="1739"/>
      <c r="AA170" s="1740"/>
      <c r="AB170" s="1740"/>
      <c r="AC170" s="1741"/>
      <c r="AD170" s="1733"/>
      <c r="AE170" s="1734"/>
      <c r="AF170" s="1734"/>
      <c r="AG170" s="1734"/>
      <c r="AH170" s="1735"/>
      <c r="AI170" s="1736"/>
      <c r="AJ170" s="1737"/>
      <c r="AK170" s="1737"/>
      <c r="AL170" s="1737"/>
      <c r="AM170" s="1737"/>
      <c r="AN170" s="1737"/>
      <c r="AO170" s="1737"/>
      <c r="AP170" s="1737"/>
      <c r="AQ170" s="1737"/>
      <c r="AR170" s="1737"/>
      <c r="AS170" s="1737"/>
      <c r="AT170" s="1737"/>
      <c r="AU170" s="1738"/>
      <c r="AV170" s="1739"/>
      <c r="AW170" s="1740"/>
      <c r="AX170" s="1740"/>
      <c r="AY170" s="1742"/>
      <c r="AZ170" s="1733"/>
      <c r="BA170" s="1734"/>
      <c r="BB170" s="1734"/>
      <c r="BC170" s="1734"/>
      <c r="BD170" s="1735"/>
      <c r="BE170" s="1736"/>
      <c r="BF170" s="1737"/>
      <c r="BG170" s="1737"/>
      <c r="BH170" s="1737"/>
      <c r="BI170" s="1737"/>
      <c r="BJ170" s="1737"/>
      <c r="BK170" s="1737"/>
      <c r="BL170" s="1737"/>
      <c r="BM170" s="1737"/>
      <c r="BN170" s="1737"/>
      <c r="BO170" s="1737"/>
      <c r="BP170" s="1737"/>
      <c r="BQ170" s="1738"/>
      <c r="BR170" s="1739"/>
      <c r="BS170" s="1740"/>
      <c r="BT170" s="1740"/>
      <c r="BU170" s="1741"/>
      <c r="BV170" s="1733"/>
      <c r="BW170" s="1734"/>
      <c r="BX170" s="1734"/>
      <c r="BY170" s="1734"/>
      <c r="BZ170" s="1735"/>
      <c r="CA170" s="1736"/>
      <c r="CB170" s="1737"/>
      <c r="CC170" s="1737"/>
      <c r="CD170" s="1737"/>
      <c r="CE170" s="1737"/>
      <c r="CF170" s="1737"/>
      <c r="CG170" s="1737"/>
      <c r="CH170" s="1737"/>
      <c r="CI170" s="1737"/>
      <c r="CJ170" s="1737"/>
      <c r="CK170" s="1737"/>
      <c r="CL170" s="1737"/>
      <c r="CM170" s="1737"/>
      <c r="CN170" s="1737"/>
      <c r="CO170" s="1737"/>
      <c r="CP170" s="1737"/>
      <c r="CQ170" s="1737"/>
      <c r="CR170" s="1737"/>
      <c r="CS170" s="1737"/>
      <c r="CT170" s="1737"/>
      <c r="CU170" s="1737"/>
      <c r="CV170" s="1737"/>
      <c r="CW170" s="1737"/>
      <c r="CX170" s="1737"/>
      <c r="CY170" s="1737"/>
      <c r="CZ170" s="1737"/>
      <c r="DA170" s="1737"/>
      <c r="DB170" s="1737"/>
      <c r="DC170" s="1737"/>
      <c r="DD170" s="1737"/>
      <c r="DE170" s="1738"/>
      <c r="DF170" s="1739"/>
      <c r="DG170" s="1740"/>
      <c r="DH170" s="1740"/>
      <c r="DI170" s="1742"/>
    </row>
    <row r="171" spans="1:114" ht="24.75" hidden="1" customHeight="1">
      <c r="A171" s="1976"/>
      <c r="B171" s="1977"/>
      <c r="C171" s="1977"/>
      <c r="D171" s="1977"/>
      <c r="E171" s="1977"/>
      <c r="F171" s="1978"/>
      <c r="G171" s="91"/>
      <c r="H171" s="1743" t="s">
        <v>78</v>
      </c>
      <c r="I171" s="1744"/>
      <c r="J171" s="1744"/>
      <c r="K171" s="1744"/>
      <c r="L171" s="1744"/>
      <c r="M171" s="2229"/>
      <c r="N171" s="2230"/>
      <c r="O171" s="2230"/>
      <c r="P171" s="2230"/>
      <c r="Q171" s="2230"/>
      <c r="R171" s="2230"/>
      <c r="S171" s="2230"/>
      <c r="T171" s="2230"/>
      <c r="U171" s="2230"/>
      <c r="V171" s="2230"/>
      <c r="W171" s="2230"/>
      <c r="X171" s="2230"/>
      <c r="Y171" s="2231"/>
      <c r="Z171" s="1748">
        <f>SUM(Z161:AC170)</f>
        <v>0</v>
      </c>
      <c r="AA171" s="1749"/>
      <c r="AB171" s="1749"/>
      <c r="AC171" s="1750"/>
      <c r="AD171" s="1743" t="s">
        <v>78</v>
      </c>
      <c r="AE171" s="1744"/>
      <c r="AF171" s="1744"/>
      <c r="AG171" s="1744"/>
      <c r="AH171" s="1744"/>
      <c r="AI171" s="1745"/>
      <c r="AJ171" s="1746"/>
      <c r="AK171" s="1746"/>
      <c r="AL171" s="1746"/>
      <c r="AM171" s="1746"/>
      <c r="AN171" s="1746"/>
      <c r="AO171" s="1746"/>
      <c r="AP171" s="1746"/>
      <c r="AQ171" s="1746"/>
      <c r="AR171" s="1746"/>
      <c r="AS171" s="1746"/>
      <c r="AT171" s="1746"/>
      <c r="AU171" s="1747"/>
      <c r="AV171" s="1748">
        <f>SUM(AV161:AY170)</f>
        <v>0</v>
      </c>
      <c r="AW171" s="1749"/>
      <c r="AX171" s="1749"/>
      <c r="AY171" s="1751"/>
      <c r="AZ171" s="1743" t="s">
        <v>78</v>
      </c>
      <c r="BA171" s="1744"/>
      <c r="BB171" s="1744"/>
      <c r="BC171" s="1744"/>
      <c r="BD171" s="1744"/>
      <c r="BE171" s="1745"/>
      <c r="BF171" s="1746"/>
      <c r="BG171" s="1746"/>
      <c r="BH171" s="1746"/>
      <c r="BI171" s="1746"/>
      <c r="BJ171" s="1746"/>
      <c r="BK171" s="1746"/>
      <c r="BL171" s="1746"/>
      <c r="BM171" s="1746"/>
      <c r="BN171" s="1746"/>
      <c r="BO171" s="1746"/>
      <c r="BP171" s="1746"/>
      <c r="BQ171" s="1747"/>
      <c r="BR171" s="1748">
        <f>SUM(BR161:BU170)</f>
        <v>0</v>
      </c>
      <c r="BS171" s="1749"/>
      <c r="BT171" s="1749"/>
      <c r="BU171" s="1750"/>
      <c r="BV171" s="1743" t="s">
        <v>78</v>
      </c>
      <c r="BW171" s="1744"/>
      <c r="BX171" s="1744"/>
      <c r="BY171" s="1744"/>
      <c r="BZ171" s="1744"/>
      <c r="CA171" s="1745"/>
      <c r="CB171" s="1746"/>
      <c r="CC171" s="1746"/>
      <c r="CD171" s="1746"/>
      <c r="CE171" s="1746"/>
      <c r="CF171" s="1746"/>
      <c r="CG171" s="1746"/>
      <c r="CH171" s="1746"/>
      <c r="CI171" s="1746"/>
      <c r="CJ171" s="1746"/>
      <c r="CK171" s="1746"/>
      <c r="CL171" s="1746"/>
      <c r="CM171" s="1746"/>
      <c r="CN171" s="1746"/>
      <c r="CO171" s="1746"/>
      <c r="CP171" s="1746"/>
      <c r="CQ171" s="1746"/>
      <c r="CR171" s="1746"/>
      <c r="CS171" s="1746"/>
      <c r="CT171" s="1746"/>
      <c r="CU171" s="1746"/>
      <c r="CV171" s="1746"/>
      <c r="CW171" s="1746"/>
      <c r="CX171" s="1746"/>
      <c r="CY171" s="1746"/>
      <c r="CZ171" s="1746"/>
      <c r="DA171" s="1746"/>
      <c r="DB171" s="1746"/>
      <c r="DC171" s="1746"/>
      <c r="DD171" s="1746"/>
      <c r="DE171" s="1747"/>
      <c r="DF171" s="1748">
        <f>SUM(DF161:DI170)</f>
        <v>0</v>
      </c>
      <c r="DG171" s="1749"/>
      <c r="DH171" s="1749"/>
      <c r="DI171" s="1751"/>
    </row>
    <row r="172" spans="1:114" ht="24.75" hidden="1" customHeight="1">
      <c r="A172" s="1976"/>
      <c r="B172" s="1977"/>
      <c r="C172" s="1977"/>
      <c r="D172" s="1977"/>
      <c r="E172" s="1977"/>
      <c r="F172" s="1978"/>
      <c r="G172" s="91"/>
      <c r="H172" s="795" t="s">
        <v>480</v>
      </c>
      <c r="I172" s="796"/>
      <c r="J172" s="796"/>
      <c r="K172" s="796"/>
      <c r="L172" s="796"/>
      <c r="M172" s="796"/>
      <c r="N172" s="796"/>
      <c r="O172" s="796"/>
      <c r="P172" s="796"/>
      <c r="Q172" s="796"/>
      <c r="R172" s="796"/>
      <c r="S172" s="796"/>
      <c r="T172" s="796"/>
      <c r="U172" s="796"/>
      <c r="V172" s="796"/>
      <c r="W172" s="796"/>
      <c r="X172" s="796"/>
      <c r="Y172" s="796"/>
      <c r="Z172" s="796"/>
      <c r="AA172" s="796"/>
      <c r="AB172" s="796"/>
      <c r="AC172" s="797"/>
      <c r="AD172" s="795" t="s">
        <v>479</v>
      </c>
      <c r="AE172" s="796"/>
      <c r="AF172" s="796"/>
      <c r="AG172" s="796"/>
      <c r="AH172" s="796"/>
      <c r="AI172" s="796"/>
      <c r="AJ172" s="796"/>
      <c r="AK172" s="796"/>
      <c r="AL172" s="796"/>
      <c r="AM172" s="796"/>
      <c r="AN172" s="796"/>
      <c r="AO172" s="796"/>
      <c r="AP172" s="796"/>
      <c r="AQ172" s="796"/>
      <c r="AR172" s="796"/>
      <c r="AS172" s="796"/>
      <c r="AT172" s="796"/>
      <c r="AU172" s="796"/>
      <c r="AV172" s="796"/>
      <c r="AW172" s="796"/>
      <c r="AX172" s="796"/>
      <c r="AY172" s="798"/>
      <c r="AZ172" s="795" t="s">
        <v>480</v>
      </c>
      <c r="BA172" s="796"/>
      <c r="BB172" s="796"/>
      <c r="BC172" s="796"/>
      <c r="BD172" s="796"/>
      <c r="BE172" s="796"/>
      <c r="BF172" s="796"/>
      <c r="BG172" s="796"/>
      <c r="BH172" s="796"/>
      <c r="BI172" s="796"/>
      <c r="BJ172" s="796"/>
      <c r="BK172" s="796"/>
      <c r="BL172" s="796"/>
      <c r="BM172" s="796"/>
      <c r="BN172" s="796"/>
      <c r="BO172" s="796"/>
      <c r="BP172" s="796"/>
      <c r="BQ172" s="796"/>
      <c r="BR172" s="796"/>
      <c r="BS172" s="796"/>
      <c r="BT172" s="796"/>
      <c r="BU172" s="836"/>
      <c r="BV172" s="795" t="s">
        <v>479</v>
      </c>
      <c r="BW172" s="796"/>
      <c r="BX172" s="796"/>
      <c r="BY172" s="796"/>
      <c r="BZ172" s="796"/>
      <c r="CA172" s="796"/>
      <c r="CB172" s="796"/>
      <c r="CC172" s="796"/>
      <c r="CD172" s="796"/>
      <c r="CE172" s="796"/>
      <c r="CF172" s="796"/>
      <c r="CG172" s="796"/>
      <c r="CH172" s="796"/>
      <c r="CI172" s="796"/>
      <c r="CJ172" s="796"/>
      <c r="CK172" s="796"/>
      <c r="CL172" s="796"/>
      <c r="CM172" s="796"/>
      <c r="CN172" s="796"/>
      <c r="CO172" s="796"/>
      <c r="CP172" s="796"/>
      <c r="CQ172" s="796"/>
      <c r="CR172" s="796"/>
      <c r="CS172" s="796"/>
      <c r="CT172" s="796"/>
      <c r="CU172" s="796"/>
      <c r="CV172" s="796"/>
      <c r="CW172" s="796"/>
      <c r="CX172" s="796"/>
      <c r="CY172" s="796"/>
      <c r="CZ172" s="796"/>
      <c r="DA172" s="796"/>
      <c r="DB172" s="796"/>
      <c r="DC172" s="796"/>
      <c r="DD172" s="796"/>
      <c r="DE172" s="796"/>
      <c r="DF172" s="796"/>
      <c r="DG172" s="796"/>
      <c r="DH172" s="796"/>
      <c r="DI172" s="798"/>
      <c r="DJ172">
        <f>COUNTA($H$174,$AD$174)</f>
        <v>0</v>
      </c>
    </row>
    <row r="173" spans="1:114" ht="24.75" hidden="1" customHeight="1">
      <c r="A173" s="1976"/>
      <c r="B173" s="1977"/>
      <c r="C173" s="1977"/>
      <c r="D173" s="1977"/>
      <c r="E173" s="1977"/>
      <c r="F173" s="1978"/>
      <c r="G173" s="91"/>
      <c r="H173" s="1676" t="s">
        <v>60</v>
      </c>
      <c r="I173" s="1677"/>
      <c r="J173" s="1677"/>
      <c r="K173" s="1677"/>
      <c r="L173" s="1677"/>
      <c r="M173" s="2224" t="s">
        <v>63</v>
      </c>
      <c r="N173" s="1744"/>
      <c r="O173" s="1744"/>
      <c r="P173" s="1744"/>
      <c r="Q173" s="1744"/>
      <c r="R173" s="1744"/>
      <c r="S173" s="1744"/>
      <c r="T173" s="1744"/>
      <c r="U173" s="1744"/>
      <c r="V173" s="1744"/>
      <c r="W173" s="1744"/>
      <c r="X173" s="1744"/>
      <c r="Y173" s="2225"/>
      <c r="Z173" s="1721" t="s">
        <v>74</v>
      </c>
      <c r="AA173" s="1677"/>
      <c r="AB173" s="1677"/>
      <c r="AC173" s="1678"/>
      <c r="AD173" s="1676" t="s">
        <v>60</v>
      </c>
      <c r="AE173" s="1677"/>
      <c r="AF173" s="1677"/>
      <c r="AG173" s="1677"/>
      <c r="AH173" s="1677"/>
      <c r="AI173" s="1720" t="s">
        <v>63</v>
      </c>
      <c r="AJ173" s="1677"/>
      <c r="AK173" s="1677"/>
      <c r="AL173" s="1677"/>
      <c r="AM173" s="1677"/>
      <c r="AN173" s="1677"/>
      <c r="AO173" s="1677"/>
      <c r="AP173" s="1677"/>
      <c r="AQ173" s="1677"/>
      <c r="AR173" s="1677"/>
      <c r="AS173" s="1677"/>
      <c r="AT173" s="1677"/>
      <c r="AU173" s="1678"/>
      <c r="AV173" s="1721" t="s">
        <v>74</v>
      </c>
      <c r="AW173" s="1677"/>
      <c r="AX173" s="1677"/>
      <c r="AY173" s="1722"/>
      <c r="AZ173" s="1676" t="s">
        <v>60</v>
      </c>
      <c r="BA173" s="1677"/>
      <c r="BB173" s="1677"/>
      <c r="BC173" s="1677"/>
      <c r="BD173" s="1677"/>
      <c r="BE173" s="1720" t="s">
        <v>63</v>
      </c>
      <c r="BF173" s="1677"/>
      <c r="BG173" s="1677"/>
      <c r="BH173" s="1677"/>
      <c r="BI173" s="1677"/>
      <c r="BJ173" s="1677"/>
      <c r="BK173" s="1677"/>
      <c r="BL173" s="1677"/>
      <c r="BM173" s="1677"/>
      <c r="BN173" s="1677"/>
      <c r="BO173" s="1677"/>
      <c r="BP173" s="1677"/>
      <c r="BQ173" s="1678"/>
      <c r="BR173" s="1721" t="s">
        <v>74</v>
      </c>
      <c r="BS173" s="1677"/>
      <c r="BT173" s="1677"/>
      <c r="BU173" s="1678"/>
      <c r="BV173" s="1676" t="s">
        <v>60</v>
      </c>
      <c r="BW173" s="1677"/>
      <c r="BX173" s="1677"/>
      <c r="BY173" s="1677"/>
      <c r="BZ173" s="1677"/>
      <c r="CA173" s="1720" t="s">
        <v>63</v>
      </c>
      <c r="CB173" s="1677"/>
      <c r="CC173" s="1677"/>
      <c r="CD173" s="1677"/>
      <c r="CE173" s="1677"/>
      <c r="CF173" s="1677"/>
      <c r="CG173" s="1677"/>
      <c r="CH173" s="1677"/>
      <c r="CI173" s="1677"/>
      <c r="CJ173" s="1677"/>
      <c r="CK173" s="1677"/>
      <c r="CL173" s="1677"/>
      <c r="CM173" s="1677"/>
      <c r="CN173" s="1677"/>
      <c r="CO173" s="1677"/>
      <c r="CP173" s="1677"/>
      <c r="CQ173" s="1677"/>
      <c r="CR173" s="1677"/>
      <c r="CS173" s="1677"/>
      <c r="CT173" s="1677"/>
      <c r="CU173" s="1677"/>
      <c r="CV173" s="1677"/>
      <c r="CW173" s="1677"/>
      <c r="CX173" s="1677"/>
      <c r="CY173" s="1677"/>
      <c r="CZ173" s="1677"/>
      <c r="DA173" s="1677"/>
      <c r="DB173" s="1677"/>
      <c r="DC173" s="1677"/>
      <c r="DD173" s="1677"/>
      <c r="DE173" s="1678"/>
      <c r="DF173" s="1721" t="s">
        <v>74</v>
      </c>
      <c r="DG173" s="1677"/>
      <c r="DH173" s="1677"/>
      <c r="DI173" s="1722"/>
      <c r="DJ173">
        <f t="shared" ref="DJ173:DJ184" si="1">$DJ$172</f>
        <v>0</v>
      </c>
    </row>
    <row r="174" spans="1:114" ht="21" hidden="1" customHeight="1">
      <c r="A174" s="1976"/>
      <c r="B174" s="1977"/>
      <c r="C174" s="1977"/>
      <c r="D174" s="1977"/>
      <c r="E174" s="1977"/>
      <c r="F174" s="1978"/>
      <c r="G174" s="91"/>
      <c r="H174" s="1723"/>
      <c r="I174" s="1724"/>
      <c r="J174" s="1724"/>
      <c r="K174" s="1724"/>
      <c r="L174" s="1725"/>
      <c r="M174" s="1726"/>
      <c r="N174" s="1724"/>
      <c r="O174" s="1724"/>
      <c r="P174" s="1724"/>
      <c r="Q174" s="1724"/>
      <c r="R174" s="1724"/>
      <c r="S174" s="1724"/>
      <c r="T174" s="1724"/>
      <c r="U174" s="1724"/>
      <c r="V174" s="1724"/>
      <c r="W174" s="1724"/>
      <c r="X174" s="1724"/>
      <c r="Y174" s="1725"/>
      <c r="Z174" s="1729"/>
      <c r="AA174" s="1730"/>
      <c r="AB174" s="1730"/>
      <c r="AC174" s="1731"/>
      <c r="AD174" s="1723"/>
      <c r="AE174" s="1724"/>
      <c r="AF174" s="1724"/>
      <c r="AG174" s="1724"/>
      <c r="AH174" s="1725"/>
      <c r="AI174" s="1726"/>
      <c r="AJ174" s="1727"/>
      <c r="AK174" s="1727"/>
      <c r="AL174" s="1727"/>
      <c r="AM174" s="1727"/>
      <c r="AN174" s="1727"/>
      <c r="AO174" s="1727"/>
      <c r="AP174" s="1727"/>
      <c r="AQ174" s="1727"/>
      <c r="AR174" s="1727"/>
      <c r="AS174" s="1727"/>
      <c r="AT174" s="1727"/>
      <c r="AU174" s="1728"/>
      <c r="AV174" s="1729"/>
      <c r="AW174" s="1730"/>
      <c r="AX174" s="1730"/>
      <c r="AY174" s="1732"/>
      <c r="AZ174" s="1723"/>
      <c r="BA174" s="1724"/>
      <c r="BB174" s="1724"/>
      <c r="BC174" s="1724"/>
      <c r="BD174" s="1725"/>
      <c r="BE174" s="1726"/>
      <c r="BF174" s="1727"/>
      <c r="BG174" s="1727"/>
      <c r="BH174" s="1727"/>
      <c r="BI174" s="1727"/>
      <c r="BJ174" s="1727"/>
      <c r="BK174" s="1727"/>
      <c r="BL174" s="1727"/>
      <c r="BM174" s="1727"/>
      <c r="BN174" s="1727"/>
      <c r="BO174" s="1727"/>
      <c r="BP174" s="1727"/>
      <c r="BQ174" s="1728"/>
      <c r="BR174" s="1729"/>
      <c r="BS174" s="1730"/>
      <c r="BT174" s="1730"/>
      <c r="BU174" s="1731"/>
      <c r="BV174" s="1723"/>
      <c r="BW174" s="1724"/>
      <c r="BX174" s="1724"/>
      <c r="BY174" s="1724"/>
      <c r="BZ174" s="1725"/>
      <c r="CA174" s="1726"/>
      <c r="CB174" s="1727"/>
      <c r="CC174" s="1727"/>
      <c r="CD174" s="1727"/>
      <c r="CE174" s="1727"/>
      <c r="CF174" s="1727"/>
      <c r="CG174" s="1727"/>
      <c r="CH174" s="1727"/>
      <c r="CI174" s="1727"/>
      <c r="CJ174" s="1727"/>
      <c r="CK174" s="1727"/>
      <c r="CL174" s="1727"/>
      <c r="CM174" s="1727"/>
      <c r="CN174" s="1727"/>
      <c r="CO174" s="1727"/>
      <c r="CP174" s="1727"/>
      <c r="CQ174" s="1727"/>
      <c r="CR174" s="1727"/>
      <c r="CS174" s="1727"/>
      <c r="CT174" s="1727"/>
      <c r="CU174" s="1727"/>
      <c r="CV174" s="1727"/>
      <c r="CW174" s="1727"/>
      <c r="CX174" s="1727"/>
      <c r="CY174" s="1727"/>
      <c r="CZ174" s="1727"/>
      <c r="DA174" s="1727"/>
      <c r="DB174" s="1727"/>
      <c r="DC174" s="1727"/>
      <c r="DD174" s="1727"/>
      <c r="DE174" s="1728"/>
      <c r="DF174" s="1729"/>
      <c r="DG174" s="1730"/>
      <c r="DH174" s="1730"/>
      <c r="DI174" s="1732"/>
      <c r="DJ174">
        <f t="shared" si="1"/>
        <v>0</v>
      </c>
    </row>
    <row r="175" spans="1:114" ht="21" hidden="1" customHeight="1">
      <c r="A175" s="1976"/>
      <c r="B175" s="1977"/>
      <c r="C175" s="1977"/>
      <c r="D175" s="1977"/>
      <c r="E175" s="1977"/>
      <c r="F175" s="1978"/>
      <c r="G175" s="91"/>
      <c r="H175" s="1733"/>
      <c r="I175" s="1734"/>
      <c r="J175" s="1734"/>
      <c r="K175" s="1734"/>
      <c r="L175" s="1735"/>
      <c r="M175" s="1736"/>
      <c r="N175" s="1734"/>
      <c r="O175" s="1734"/>
      <c r="P175" s="1734"/>
      <c r="Q175" s="1734"/>
      <c r="R175" s="1734"/>
      <c r="S175" s="1734"/>
      <c r="T175" s="1734"/>
      <c r="U175" s="1734"/>
      <c r="V175" s="1734"/>
      <c r="W175" s="1734"/>
      <c r="X175" s="1734"/>
      <c r="Y175" s="1735"/>
      <c r="Z175" s="1739"/>
      <c r="AA175" s="1740"/>
      <c r="AB175" s="1740"/>
      <c r="AC175" s="1741"/>
      <c r="AD175" s="1733"/>
      <c r="AE175" s="1734"/>
      <c r="AF175" s="1734"/>
      <c r="AG175" s="1734"/>
      <c r="AH175" s="1735"/>
      <c r="AI175" s="1736"/>
      <c r="AJ175" s="1737"/>
      <c r="AK175" s="1737"/>
      <c r="AL175" s="1737"/>
      <c r="AM175" s="1737"/>
      <c r="AN175" s="1737"/>
      <c r="AO175" s="1737"/>
      <c r="AP175" s="1737"/>
      <c r="AQ175" s="1737"/>
      <c r="AR175" s="1737"/>
      <c r="AS175" s="1737"/>
      <c r="AT175" s="1737"/>
      <c r="AU175" s="1738"/>
      <c r="AV175" s="1739"/>
      <c r="AW175" s="1740"/>
      <c r="AX175" s="1740"/>
      <c r="AY175" s="1742"/>
      <c r="AZ175" s="1733"/>
      <c r="BA175" s="1734"/>
      <c r="BB175" s="1734"/>
      <c r="BC175" s="1734"/>
      <c r="BD175" s="1735"/>
      <c r="BE175" s="1736"/>
      <c r="BF175" s="1737"/>
      <c r="BG175" s="1737"/>
      <c r="BH175" s="1737"/>
      <c r="BI175" s="1737"/>
      <c r="BJ175" s="1737"/>
      <c r="BK175" s="1737"/>
      <c r="BL175" s="1737"/>
      <c r="BM175" s="1737"/>
      <c r="BN175" s="1737"/>
      <c r="BO175" s="1737"/>
      <c r="BP175" s="1737"/>
      <c r="BQ175" s="1738"/>
      <c r="BR175" s="1739"/>
      <c r="BS175" s="1740"/>
      <c r="BT175" s="1740"/>
      <c r="BU175" s="1741"/>
      <c r="BV175" s="1733"/>
      <c r="BW175" s="1734"/>
      <c r="BX175" s="1734"/>
      <c r="BY175" s="1734"/>
      <c r="BZ175" s="1735"/>
      <c r="CA175" s="1736"/>
      <c r="CB175" s="1737"/>
      <c r="CC175" s="1737"/>
      <c r="CD175" s="1737"/>
      <c r="CE175" s="1737"/>
      <c r="CF175" s="1737"/>
      <c r="CG175" s="1737"/>
      <c r="CH175" s="1737"/>
      <c r="CI175" s="1737"/>
      <c r="CJ175" s="1737"/>
      <c r="CK175" s="1737"/>
      <c r="CL175" s="1737"/>
      <c r="CM175" s="1737"/>
      <c r="CN175" s="1737"/>
      <c r="CO175" s="1737"/>
      <c r="CP175" s="1737"/>
      <c r="CQ175" s="1737"/>
      <c r="CR175" s="1737"/>
      <c r="CS175" s="1737"/>
      <c r="CT175" s="1737"/>
      <c r="CU175" s="1737"/>
      <c r="CV175" s="1737"/>
      <c r="CW175" s="1737"/>
      <c r="CX175" s="1737"/>
      <c r="CY175" s="1737"/>
      <c r="CZ175" s="1737"/>
      <c r="DA175" s="1737"/>
      <c r="DB175" s="1737"/>
      <c r="DC175" s="1737"/>
      <c r="DD175" s="1737"/>
      <c r="DE175" s="1738"/>
      <c r="DF175" s="1739"/>
      <c r="DG175" s="1740"/>
      <c r="DH175" s="1740"/>
      <c r="DI175" s="1742"/>
      <c r="DJ175">
        <f t="shared" si="1"/>
        <v>0</v>
      </c>
    </row>
    <row r="176" spans="1:114" ht="21" hidden="1" customHeight="1">
      <c r="A176" s="1976"/>
      <c r="B176" s="1977"/>
      <c r="C176" s="1977"/>
      <c r="D176" s="1977"/>
      <c r="E176" s="1977"/>
      <c r="F176" s="1978"/>
      <c r="G176" s="91"/>
      <c r="H176" s="1733"/>
      <c r="I176" s="1734"/>
      <c r="J176" s="1734"/>
      <c r="K176" s="1734"/>
      <c r="L176" s="1735"/>
      <c r="M176" s="1736"/>
      <c r="N176" s="1734"/>
      <c r="O176" s="1734"/>
      <c r="P176" s="1734"/>
      <c r="Q176" s="1734"/>
      <c r="R176" s="1734"/>
      <c r="S176" s="1734"/>
      <c r="T176" s="1734"/>
      <c r="U176" s="1734"/>
      <c r="V176" s="1734"/>
      <c r="W176" s="1734"/>
      <c r="X176" s="1734"/>
      <c r="Y176" s="1735"/>
      <c r="Z176" s="1739"/>
      <c r="AA176" s="1740"/>
      <c r="AB176" s="1740"/>
      <c r="AC176" s="1741"/>
      <c r="AD176" s="1733"/>
      <c r="AE176" s="1734"/>
      <c r="AF176" s="1734"/>
      <c r="AG176" s="1734"/>
      <c r="AH176" s="1735"/>
      <c r="AI176" s="1736"/>
      <c r="AJ176" s="1737"/>
      <c r="AK176" s="1737"/>
      <c r="AL176" s="1737"/>
      <c r="AM176" s="1737"/>
      <c r="AN176" s="1737"/>
      <c r="AO176" s="1737"/>
      <c r="AP176" s="1737"/>
      <c r="AQ176" s="1737"/>
      <c r="AR176" s="1737"/>
      <c r="AS176" s="1737"/>
      <c r="AT176" s="1737"/>
      <c r="AU176" s="1738"/>
      <c r="AV176" s="1739"/>
      <c r="AW176" s="1740"/>
      <c r="AX176" s="1740"/>
      <c r="AY176" s="1742"/>
      <c r="AZ176" s="1733"/>
      <c r="BA176" s="1734"/>
      <c r="BB176" s="1734"/>
      <c r="BC176" s="1734"/>
      <c r="BD176" s="1735"/>
      <c r="BE176" s="1736"/>
      <c r="BF176" s="1737"/>
      <c r="BG176" s="1737"/>
      <c r="BH176" s="1737"/>
      <c r="BI176" s="1737"/>
      <c r="BJ176" s="1737"/>
      <c r="BK176" s="1737"/>
      <c r="BL176" s="1737"/>
      <c r="BM176" s="1737"/>
      <c r="BN176" s="1737"/>
      <c r="BO176" s="1737"/>
      <c r="BP176" s="1737"/>
      <c r="BQ176" s="1738"/>
      <c r="BR176" s="1739"/>
      <c r="BS176" s="1740"/>
      <c r="BT176" s="1740"/>
      <c r="BU176" s="1741"/>
      <c r="BV176" s="1733"/>
      <c r="BW176" s="1734"/>
      <c r="BX176" s="1734"/>
      <c r="BY176" s="1734"/>
      <c r="BZ176" s="1735"/>
      <c r="CA176" s="1736"/>
      <c r="CB176" s="1737"/>
      <c r="CC176" s="1737"/>
      <c r="CD176" s="1737"/>
      <c r="CE176" s="1737"/>
      <c r="CF176" s="1737"/>
      <c r="CG176" s="1737"/>
      <c r="CH176" s="1737"/>
      <c r="CI176" s="1737"/>
      <c r="CJ176" s="1737"/>
      <c r="CK176" s="1737"/>
      <c r="CL176" s="1737"/>
      <c r="CM176" s="1737"/>
      <c r="CN176" s="1737"/>
      <c r="CO176" s="1737"/>
      <c r="CP176" s="1737"/>
      <c r="CQ176" s="1737"/>
      <c r="CR176" s="1737"/>
      <c r="CS176" s="1737"/>
      <c r="CT176" s="1737"/>
      <c r="CU176" s="1737"/>
      <c r="CV176" s="1737"/>
      <c r="CW176" s="1737"/>
      <c r="CX176" s="1737"/>
      <c r="CY176" s="1737"/>
      <c r="CZ176" s="1737"/>
      <c r="DA176" s="1737"/>
      <c r="DB176" s="1737"/>
      <c r="DC176" s="1737"/>
      <c r="DD176" s="1737"/>
      <c r="DE176" s="1738"/>
      <c r="DF176" s="1739"/>
      <c r="DG176" s="1740"/>
      <c r="DH176" s="1740"/>
      <c r="DI176" s="1742"/>
      <c r="DJ176">
        <f t="shared" si="1"/>
        <v>0</v>
      </c>
    </row>
    <row r="177" spans="1:114" ht="21" hidden="1" customHeight="1">
      <c r="A177" s="1976"/>
      <c r="B177" s="1977"/>
      <c r="C177" s="1977"/>
      <c r="D177" s="1977"/>
      <c r="E177" s="1977"/>
      <c r="F177" s="1978"/>
      <c r="G177" s="91"/>
      <c r="H177" s="1733"/>
      <c r="I177" s="1734"/>
      <c r="J177" s="1734"/>
      <c r="K177" s="1734"/>
      <c r="L177" s="1735"/>
      <c r="M177" s="1736"/>
      <c r="N177" s="1734"/>
      <c r="O177" s="1734"/>
      <c r="P177" s="1734"/>
      <c r="Q177" s="1734"/>
      <c r="R177" s="1734"/>
      <c r="S177" s="1734"/>
      <c r="T177" s="1734"/>
      <c r="U177" s="1734"/>
      <c r="V177" s="1734"/>
      <c r="W177" s="1734"/>
      <c r="X177" s="1734"/>
      <c r="Y177" s="1735"/>
      <c r="Z177" s="1739"/>
      <c r="AA177" s="1740"/>
      <c r="AB177" s="1740"/>
      <c r="AC177" s="1741"/>
      <c r="AD177" s="1733"/>
      <c r="AE177" s="1734"/>
      <c r="AF177" s="1734"/>
      <c r="AG177" s="1734"/>
      <c r="AH177" s="1735"/>
      <c r="AI177" s="1736"/>
      <c r="AJ177" s="1737"/>
      <c r="AK177" s="1737"/>
      <c r="AL177" s="1737"/>
      <c r="AM177" s="1737"/>
      <c r="AN177" s="1737"/>
      <c r="AO177" s="1737"/>
      <c r="AP177" s="1737"/>
      <c r="AQ177" s="1737"/>
      <c r="AR177" s="1737"/>
      <c r="AS177" s="1737"/>
      <c r="AT177" s="1737"/>
      <c r="AU177" s="1738"/>
      <c r="AV177" s="1739"/>
      <c r="AW177" s="1740"/>
      <c r="AX177" s="1740"/>
      <c r="AY177" s="1742"/>
      <c r="AZ177" s="1733"/>
      <c r="BA177" s="1734"/>
      <c r="BB177" s="1734"/>
      <c r="BC177" s="1734"/>
      <c r="BD177" s="1735"/>
      <c r="BE177" s="1736"/>
      <c r="BF177" s="1737"/>
      <c r="BG177" s="1737"/>
      <c r="BH177" s="1737"/>
      <c r="BI177" s="1737"/>
      <c r="BJ177" s="1737"/>
      <c r="BK177" s="1737"/>
      <c r="BL177" s="1737"/>
      <c r="BM177" s="1737"/>
      <c r="BN177" s="1737"/>
      <c r="BO177" s="1737"/>
      <c r="BP177" s="1737"/>
      <c r="BQ177" s="1738"/>
      <c r="BR177" s="1739"/>
      <c r="BS177" s="1740"/>
      <c r="BT177" s="1740"/>
      <c r="BU177" s="1741"/>
      <c r="BV177" s="1733"/>
      <c r="BW177" s="1734"/>
      <c r="BX177" s="1734"/>
      <c r="BY177" s="1734"/>
      <c r="BZ177" s="1735"/>
      <c r="CA177" s="1736"/>
      <c r="CB177" s="1737"/>
      <c r="CC177" s="1737"/>
      <c r="CD177" s="1737"/>
      <c r="CE177" s="1737"/>
      <c r="CF177" s="1737"/>
      <c r="CG177" s="1737"/>
      <c r="CH177" s="1737"/>
      <c r="CI177" s="1737"/>
      <c r="CJ177" s="1737"/>
      <c r="CK177" s="1737"/>
      <c r="CL177" s="1737"/>
      <c r="CM177" s="1737"/>
      <c r="CN177" s="1737"/>
      <c r="CO177" s="1737"/>
      <c r="CP177" s="1737"/>
      <c r="CQ177" s="1737"/>
      <c r="CR177" s="1737"/>
      <c r="CS177" s="1737"/>
      <c r="CT177" s="1737"/>
      <c r="CU177" s="1737"/>
      <c r="CV177" s="1737"/>
      <c r="CW177" s="1737"/>
      <c r="CX177" s="1737"/>
      <c r="CY177" s="1737"/>
      <c r="CZ177" s="1737"/>
      <c r="DA177" s="1737"/>
      <c r="DB177" s="1737"/>
      <c r="DC177" s="1737"/>
      <c r="DD177" s="1737"/>
      <c r="DE177" s="1738"/>
      <c r="DF177" s="1739"/>
      <c r="DG177" s="1740"/>
      <c r="DH177" s="1740"/>
      <c r="DI177" s="1742"/>
      <c r="DJ177">
        <f t="shared" si="1"/>
        <v>0</v>
      </c>
    </row>
    <row r="178" spans="1:114" ht="21" hidden="1" customHeight="1">
      <c r="A178" s="1976"/>
      <c r="B178" s="1977"/>
      <c r="C178" s="1977"/>
      <c r="D178" s="1977"/>
      <c r="E178" s="1977"/>
      <c r="F178" s="1978"/>
      <c r="G178" s="91"/>
      <c r="H178" s="1733"/>
      <c r="I178" s="1734"/>
      <c r="J178" s="1734"/>
      <c r="K178" s="1734"/>
      <c r="L178" s="1735"/>
      <c r="M178" s="1736"/>
      <c r="N178" s="1734"/>
      <c r="O178" s="1734"/>
      <c r="P178" s="1734"/>
      <c r="Q178" s="1734"/>
      <c r="R178" s="1734"/>
      <c r="S178" s="1734"/>
      <c r="T178" s="1734"/>
      <c r="U178" s="1734"/>
      <c r="V178" s="1734"/>
      <c r="W178" s="1734"/>
      <c r="X178" s="1734"/>
      <c r="Y178" s="1735"/>
      <c r="Z178" s="1739"/>
      <c r="AA178" s="1740"/>
      <c r="AB178" s="1740"/>
      <c r="AC178" s="1741"/>
      <c r="AD178" s="1733"/>
      <c r="AE178" s="1734"/>
      <c r="AF178" s="1734"/>
      <c r="AG178" s="1734"/>
      <c r="AH178" s="1735"/>
      <c r="AI178" s="1736"/>
      <c r="AJ178" s="1737"/>
      <c r="AK178" s="1737"/>
      <c r="AL178" s="1737"/>
      <c r="AM178" s="1737"/>
      <c r="AN178" s="1737"/>
      <c r="AO178" s="1737"/>
      <c r="AP178" s="1737"/>
      <c r="AQ178" s="1737"/>
      <c r="AR178" s="1737"/>
      <c r="AS178" s="1737"/>
      <c r="AT178" s="1737"/>
      <c r="AU178" s="1738"/>
      <c r="AV178" s="1739"/>
      <c r="AW178" s="1740"/>
      <c r="AX178" s="1740"/>
      <c r="AY178" s="1742"/>
      <c r="AZ178" s="1733"/>
      <c r="BA178" s="1734"/>
      <c r="BB178" s="1734"/>
      <c r="BC178" s="1734"/>
      <c r="BD178" s="1735"/>
      <c r="BE178" s="1736"/>
      <c r="BF178" s="1737"/>
      <c r="BG178" s="1737"/>
      <c r="BH178" s="1737"/>
      <c r="BI178" s="1737"/>
      <c r="BJ178" s="1737"/>
      <c r="BK178" s="1737"/>
      <c r="BL178" s="1737"/>
      <c r="BM178" s="1737"/>
      <c r="BN178" s="1737"/>
      <c r="BO178" s="1737"/>
      <c r="BP178" s="1737"/>
      <c r="BQ178" s="1738"/>
      <c r="BR178" s="1739"/>
      <c r="BS178" s="1740"/>
      <c r="BT178" s="1740"/>
      <c r="BU178" s="1741"/>
      <c r="BV178" s="1733"/>
      <c r="BW178" s="1734"/>
      <c r="BX178" s="1734"/>
      <c r="BY178" s="1734"/>
      <c r="BZ178" s="1735"/>
      <c r="CA178" s="1736"/>
      <c r="CB178" s="1737"/>
      <c r="CC178" s="1737"/>
      <c r="CD178" s="1737"/>
      <c r="CE178" s="1737"/>
      <c r="CF178" s="1737"/>
      <c r="CG178" s="1737"/>
      <c r="CH178" s="1737"/>
      <c r="CI178" s="1737"/>
      <c r="CJ178" s="1737"/>
      <c r="CK178" s="1737"/>
      <c r="CL178" s="1737"/>
      <c r="CM178" s="1737"/>
      <c r="CN178" s="1737"/>
      <c r="CO178" s="1737"/>
      <c r="CP178" s="1737"/>
      <c r="CQ178" s="1737"/>
      <c r="CR178" s="1737"/>
      <c r="CS178" s="1737"/>
      <c r="CT178" s="1737"/>
      <c r="CU178" s="1737"/>
      <c r="CV178" s="1737"/>
      <c r="CW178" s="1737"/>
      <c r="CX178" s="1737"/>
      <c r="CY178" s="1737"/>
      <c r="CZ178" s="1737"/>
      <c r="DA178" s="1737"/>
      <c r="DB178" s="1737"/>
      <c r="DC178" s="1737"/>
      <c r="DD178" s="1737"/>
      <c r="DE178" s="1738"/>
      <c r="DF178" s="1739"/>
      <c r="DG178" s="1740"/>
      <c r="DH178" s="1740"/>
      <c r="DI178" s="1742"/>
      <c r="DJ178">
        <f t="shared" si="1"/>
        <v>0</v>
      </c>
    </row>
    <row r="179" spans="1:114" ht="21" hidden="1" customHeight="1">
      <c r="A179" s="1976"/>
      <c r="B179" s="1977"/>
      <c r="C179" s="1977"/>
      <c r="D179" s="1977"/>
      <c r="E179" s="1977"/>
      <c r="F179" s="1978"/>
      <c r="G179" s="91"/>
      <c r="H179" s="1733"/>
      <c r="I179" s="1734"/>
      <c r="J179" s="1734"/>
      <c r="K179" s="1734"/>
      <c r="L179" s="1735"/>
      <c r="M179" s="1736"/>
      <c r="N179" s="1734"/>
      <c r="O179" s="1734"/>
      <c r="P179" s="1734"/>
      <c r="Q179" s="1734"/>
      <c r="R179" s="1734"/>
      <c r="S179" s="1734"/>
      <c r="T179" s="1734"/>
      <c r="U179" s="1734"/>
      <c r="V179" s="1734"/>
      <c r="W179" s="1734"/>
      <c r="X179" s="1734"/>
      <c r="Y179" s="1735"/>
      <c r="Z179" s="1739"/>
      <c r="AA179" s="1740"/>
      <c r="AB179" s="1740"/>
      <c r="AC179" s="1741"/>
      <c r="AD179" s="1733"/>
      <c r="AE179" s="1734"/>
      <c r="AF179" s="1734"/>
      <c r="AG179" s="1734"/>
      <c r="AH179" s="1735"/>
      <c r="AI179" s="1736"/>
      <c r="AJ179" s="1737"/>
      <c r="AK179" s="1737"/>
      <c r="AL179" s="1737"/>
      <c r="AM179" s="1737"/>
      <c r="AN179" s="1737"/>
      <c r="AO179" s="1737"/>
      <c r="AP179" s="1737"/>
      <c r="AQ179" s="1737"/>
      <c r="AR179" s="1737"/>
      <c r="AS179" s="1737"/>
      <c r="AT179" s="1737"/>
      <c r="AU179" s="1738"/>
      <c r="AV179" s="1739"/>
      <c r="AW179" s="1740"/>
      <c r="AX179" s="1740"/>
      <c r="AY179" s="1742"/>
      <c r="AZ179" s="1733"/>
      <c r="BA179" s="1734"/>
      <c r="BB179" s="1734"/>
      <c r="BC179" s="1734"/>
      <c r="BD179" s="1735"/>
      <c r="BE179" s="1736"/>
      <c r="BF179" s="1737"/>
      <c r="BG179" s="1737"/>
      <c r="BH179" s="1737"/>
      <c r="BI179" s="1737"/>
      <c r="BJ179" s="1737"/>
      <c r="BK179" s="1737"/>
      <c r="BL179" s="1737"/>
      <c r="BM179" s="1737"/>
      <c r="BN179" s="1737"/>
      <c r="BO179" s="1737"/>
      <c r="BP179" s="1737"/>
      <c r="BQ179" s="1738"/>
      <c r="BR179" s="1739"/>
      <c r="BS179" s="1740"/>
      <c r="BT179" s="1740"/>
      <c r="BU179" s="1741"/>
      <c r="BV179" s="1733"/>
      <c r="BW179" s="1734"/>
      <c r="BX179" s="1734"/>
      <c r="BY179" s="1734"/>
      <c r="BZ179" s="1735"/>
      <c r="CA179" s="1736"/>
      <c r="CB179" s="1737"/>
      <c r="CC179" s="1737"/>
      <c r="CD179" s="1737"/>
      <c r="CE179" s="1737"/>
      <c r="CF179" s="1737"/>
      <c r="CG179" s="1737"/>
      <c r="CH179" s="1737"/>
      <c r="CI179" s="1737"/>
      <c r="CJ179" s="1737"/>
      <c r="CK179" s="1737"/>
      <c r="CL179" s="1737"/>
      <c r="CM179" s="1737"/>
      <c r="CN179" s="1737"/>
      <c r="CO179" s="1737"/>
      <c r="CP179" s="1737"/>
      <c r="CQ179" s="1737"/>
      <c r="CR179" s="1737"/>
      <c r="CS179" s="1737"/>
      <c r="CT179" s="1737"/>
      <c r="CU179" s="1737"/>
      <c r="CV179" s="1737"/>
      <c r="CW179" s="1737"/>
      <c r="CX179" s="1737"/>
      <c r="CY179" s="1737"/>
      <c r="CZ179" s="1737"/>
      <c r="DA179" s="1737"/>
      <c r="DB179" s="1737"/>
      <c r="DC179" s="1737"/>
      <c r="DD179" s="1737"/>
      <c r="DE179" s="1738"/>
      <c r="DF179" s="1739"/>
      <c r="DG179" s="1740"/>
      <c r="DH179" s="1740"/>
      <c r="DI179" s="1742"/>
      <c r="DJ179">
        <f t="shared" si="1"/>
        <v>0</v>
      </c>
    </row>
    <row r="180" spans="1:114" ht="21" hidden="1" customHeight="1">
      <c r="A180" s="1976"/>
      <c r="B180" s="1977"/>
      <c r="C180" s="1977"/>
      <c r="D180" s="1977"/>
      <c r="E180" s="1977"/>
      <c r="F180" s="1978"/>
      <c r="G180" s="91"/>
      <c r="H180" s="1733"/>
      <c r="I180" s="1734"/>
      <c r="J180" s="1734"/>
      <c r="K180" s="1734"/>
      <c r="L180" s="1735"/>
      <c r="M180" s="1736"/>
      <c r="N180" s="1734"/>
      <c r="O180" s="1734"/>
      <c r="P180" s="1734"/>
      <c r="Q180" s="1734"/>
      <c r="R180" s="1734"/>
      <c r="S180" s="1734"/>
      <c r="T180" s="1734"/>
      <c r="U180" s="1734"/>
      <c r="V180" s="1734"/>
      <c r="W180" s="1734"/>
      <c r="X180" s="1734"/>
      <c r="Y180" s="1735"/>
      <c r="Z180" s="1739"/>
      <c r="AA180" s="1740"/>
      <c r="AB180" s="1740"/>
      <c r="AC180" s="1741"/>
      <c r="AD180" s="1733"/>
      <c r="AE180" s="1734"/>
      <c r="AF180" s="1734"/>
      <c r="AG180" s="1734"/>
      <c r="AH180" s="1735"/>
      <c r="AI180" s="1736"/>
      <c r="AJ180" s="1737"/>
      <c r="AK180" s="1737"/>
      <c r="AL180" s="1737"/>
      <c r="AM180" s="1737"/>
      <c r="AN180" s="1737"/>
      <c r="AO180" s="1737"/>
      <c r="AP180" s="1737"/>
      <c r="AQ180" s="1737"/>
      <c r="AR180" s="1737"/>
      <c r="AS180" s="1737"/>
      <c r="AT180" s="1737"/>
      <c r="AU180" s="1738"/>
      <c r="AV180" s="1739"/>
      <c r="AW180" s="1740"/>
      <c r="AX180" s="1740"/>
      <c r="AY180" s="1742"/>
      <c r="AZ180" s="1733"/>
      <c r="BA180" s="1734"/>
      <c r="BB180" s="1734"/>
      <c r="BC180" s="1734"/>
      <c r="BD180" s="1735"/>
      <c r="BE180" s="1736"/>
      <c r="BF180" s="1737"/>
      <c r="BG180" s="1737"/>
      <c r="BH180" s="1737"/>
      <c r="BI180" s="1737"/>
      <c r="BJ180" s="1737"/>
      <c r="BK180" s="1737"/>
      <c r="BL180" s="1737"/>
      <c r="BM180" s="1737"/>
      <c r="BN180" s="1737"/>
      <c r="BO180" s="1737"/>
      <c r="BP180" s="1737"/>
      <c r="BQ180" s="1738"/>
      <c r="BR180" s="1739"/>
      <c r="BS180" s="1740"/>
      <c r="BT180" s="1740"/>
      <c r="BU180" s="1741"/>
      <c r="BV180" s="1733"/>
      <c r="BW180" s="1734"/>
      <c r="BX180" s="1734"/>
      <c r="BY180" s="1734"/>
      <c r="BZ180" s="1735"/>
      <c r="CA180" s="1736"/>
      <c r="CB180" s="1737"/>
      <c r="CC180" s="1737"/>
      <c r="CD180" s="1737"/>
      <c r="CE180" s="1737"/>
      <c r="CF180" s="1737"/>
      <c r="CG180" s="1737"/>
      <c r="CH180" s="1737"/>
      <c r="CI180" s="1737"/>
      <c r="CJ180" s="1737"/>
      <c r="CK180" s="1737"/>
      <c r="CL180" s="1737"/>
      <c r="CM180" s="1737"/>
      <c r="CN180" s="1737"/>
      <c r="CO180" s="1737"/>
      <c r="CP180" s="1737"/>
      <c r="CQ180" s="1737"/>
      <c r="CR180" s="1737"/>
      <c r="CS180" s="1737"/>
      <c r="CT180" s="1737"/>
      <c r="CU180" s="1737"/>
      <c r="CV180" s="1737"/>
      <c r="CW180" s="1737"/>
      <c r="CX180" s="1737"/>
      <c r="CY180" s="1737"/>
      <c r="CZ180" s="1737"/>
      <c r="DA180" s="1737"/>
      <c r="DB180" s="1737"/>
      <c r="DC180" s="1737"/>
      <c r="DD180" s="1737"/>
      <c r="DE180" s="1738"/>
      <c r="DF180" s="1739"/>
      <c r="DG180" s="1740"/>
      <c r="DH180" s="1740"/>
      <c r="DI180" s="1742"/>
      <c r="DJ180">
        <f t="shared" si="1"/>
        <v>0</v>
      </c>
    </row>
    <row r="181" spans="1:114" ht="21" hidden="1" customHeight="1">
      <c r="A181" s="1976"/>
      <c r="B181" s="1977"/>
      <c r="C181" s="1977"/>
      <c r="D181" s="1977"/>
      <c r="E181" s="1977"/>
      <c r="F181" s="1978"/>
      <c r="G181" s="91"/>
      <c r="H181" s="1733"/>
      <c r="I181" s="1734"/>
      <c r="J181" s="1734"/>
      <c r="K181" s="1734"/>
      <c r="L181" s="1735"/>
      <c r="M181" s="1736"/>
      <c r="N181" s="1734"/>
      <c r="O181" s="1734"/>
      <c r="P181" s="1734"/>
      <c r="Q181" s="1734"/>
      <c r="R181" s="1734"/>
      <c r="S181" s="1734"/>
      <c r="T181" s="1734"/>
      <c r="U181" s="1734"/>
      <c r="V181" s="1734"/>
      <c r="W181" s="1734"/>
      <c r="X181" s="1734"/>
      <c r="Y181" s="1735"/>
      <c r="Z181" s="1739"/>
      <c r="AA181" s="1740"/>
      <c r="AB181" s="1740"/>
      <c r="AC181" s="1741"/>
      <c r="AD181" s="1733"/>
      <c r="AE181" s="1734"/>
      <c r="AF181" s="1734"/>
      <c r="AG181" s="1734"/>
      <c r="AH181" s="1735"/>
      <c r="AI181" s="1736"/>
      <c r="AJ181" s="1737"/>
      <c r="AK181" s="1737"/>
      <c r="AL181" s="1737"/>
      <c r="AM181" s="1737"/>
      <c r="AN181" s="1737"/>
      <c r="AO181" s="1737"/>
      <c r="AP181" s="1737"/>
      <c r="AQ181" s="1737"/>
      <c r="AR181" s="1737"/>
      <c r="AS181" s="1737"/>
      <c r="AT181" s="1737"/>
      <c r="AU181" s="1738"/>
      <c r="AV181" s="1739"/>
      <c r="AW181" s="1740"/>
      <c r="AX181" s="1740"/>
      <c r="AY181" s="1742"/>
      <c r="AZ181" s="1733"/>
      <c r="BA181" s="1734"/>
      <c r="BB181" s="1734"/>
      <c r="BC181" s="1734"/>
      <c r="BD181" s="1735"/>
      <c r="BE181" s="1736"/>
      <c r="BF181" s="1737"/>
      <c r="BG181" s="1737"/>
      <c r="BH181" s="1737"/>
      <c r="BI181" s="1737"/>
      <c r="BJ181" s="1737"/>
      <c r="BK181" s="1737"/>
      <c r="BL181" s="1737"/>
      <c r="BM181" s="1737"/>
      <c r="BN181" s="1737"/>
      <c r="BO181" s="1737"/>
      <c r="BP181" s="1737"/>
      <c r="BQ181" s="1738"/>
      <c r="BR181" s="1739"/>
      <c r="BS181" s="1740"/>
      <c r="BT181" s="1740"/>
      <c r="BU181" s="1741"/>
      <c r="BV181" s="1733"/>
      <c r="BW181" s="1734"/>
      <c r="BX181" s="1734"/>
      <c r="BY181" s="1734"/>
      <c r="BZ181" s="1735"/>
      <c r="CA181" s="1736"/>
      <c r="CB181" s="1737"/>
      <c r="CC181" s="1737"/>
      <c r="CD181" s="1737"/>
      <c r="CE181" s="1737"/>
      <c r="CF181" s="1737"/>
      <c r="CG181" s="1737"/>
      <c r="CH181" s="1737"/>
      <c r="CI181" s="1737"/>
      <c r="CJ181" s="1737"/>
      <c r="CK181" s="1737"/>
      <c r="CL181" s="1737"/>
      <c r="CM181" s="1737"/>
      <c r="CN181" s="1737"/>
      <c r="CO181" s="1737"/>
      <c r="CP181" s="1737"/>
      <c r="CQ181" s="1737"/>
      <c r="CR181" s="1737"/>
      <c r="CS181" s="1737"/>
      <c r="CT181" s="1737"/>
      <c r="CU181" s="1737"/>
      <c r="CV181" s="1737"/>
      <c r="CW181" s="1737"/>
      <c r="CX181" s="1737"/>
      <c r="CY181" s="1737"/>
      <c r="CZ181" s="1737"/>
      <c r="DA181" s="1737"/>
      <c r="DB181" s="1737"/>
      <c r="DC181" s="1737"/>
      <c r="DD181" s="1737"/>
      <c r="DE181" s="1738"/>
      <c r="DF181" s="1739"/>
      <c r="DG181" s="1740"/>
      <c r="DH181" s="1740"/>
      <c r="DI181" s="1742"/>
      <c r="DJ181">
        <f t="shared" si="1"/>
        <v>0</v>
      </c>
    </row>
    <row r="182" spans="1:114" ht="21" hidden="1" customHeight="1">
      <c r="A182" s="1976"/>
      <c r="B182" s="1977"/>
      <c r="C182" s="1977"/>
      <c r="D182" s="1977"/>
      <c r="E182" s="1977"/>
      <c r="F182" s="1978"/>
      <c r="G182" s="91"/>
      <c r="H182" s="1733"/>
      <c r="I182" s="1734"/>
      <c r="J182" s="1734"/>
      <c r="K182" s="1734"/>
      <c r="L182" s="1735"/>
      <c r="M182" s="1736"/>
      <c r="N182" s="1734"/>
      <c r="O182" s="1734"/>
      <c r="P182" s="1734"/>
      <c r="Q182" s="1734"/>
      <c r="R182" s="1734"/>
      <c r="S182" s="1734"/>
      <c r="T182" s="1734"/>
      <c r="U182" s="1734"/>
      <c r="V182" s="1734"/>
      <c r="W182" s="1734"/>
      <c r="X182" s="1734"/>
      <c r="Y182" s="1735"/>
      <c r="Z182" s="1739"/>
      <c r="AA182" s="1740"/>
      <c r="AB182" s="1740"/>
      <c r="AC182" s="1741"/>
      <c r="AD182" s="1733"/>
      <c r="AE182" s="1734"/>
      <c r="AF182" s="1734"/>
      <c r="AG182" s="1734"/>
      <c r="AH182" s="1735"/>
      <c r="AI182" s="1736"/>
      <c r="AJ182" s="1737"/>
      <c r="AK182" s="1737"/>
      <c r="AL182" s="1737"/>
      <c r="AM182" s="1737"/>
      <c r="AN182" s="1737"/>
      <c r="AO182" s="1737"/>
      <c r="AP182" s="1737"/>
      <c r="AQ182" s="1737"/>
      <c r="AR182" s="1737"/>
      <c r="AS182" s="1737"/>
      <c r="AT182" s="1737"/>
      <c r="AU182" s="1738"/>
      <c r="AV182" s="1739"/>
      <c r="AW182" s="1740"/>
      <c r="AX182" s="1740"/>
      <c r="AY182" s="1742"/>
      <c r="AZ182" s="1733"/>
      <c r="BA182" s="1734"/>
      <c r="BB182" s="1734"/>
      <c r="BC182" s="1734"/>
      <c r="BD182" s="1735"/>
      <c r="BE182" s="1736"/>
      <c r="BF182" s="1737"/>
      <c r="BG182" s="1737"/>
      <c r="BH182" s="1737"/>
      <c r="BI182" s="1737"/>
      <c r="BJ182" s="1737"/>
      <c r="BK182" s="1737"/>
      <c r="BL182" s="1737"/>
      <c r="BM182" s="1737"/>
      <c r="BN182" s="1737"/>
      <c r="BO182" s="1737"/>
      <c r="BP182" s="1737"/>
      <c r="BQ182" s="1738"/>
      <c r="BR182" s="1739"/>
      <c r="BS182" s="1740"/>
      <c r="BT182" s="1740"/>
      <c r="BU182" s="1741"/>
      <c r="BV182" s="1733"/>
      <c r="BW182" s="1734"/>
      <c r="BX182" s="1734"/>
      <c r="BY182" s="1734"/>
      <c r="BZ182" s="1735"/>
      <c r="CA182" s="1736"/>
      <c r="CB182" s="1737"/>
      <c r="CC182" s="1737"/>
      <c r="CD182" s="1737"/>
      <c r="CE182" s="1737"/>
      <c r="CF182" s="1737"/>
      <c r="CG182" s="1737"/>
      <c r="CH182" s="1737"/>
      <c r="CI182" s="1737"/>
      <c r="CJ182" s="1737"/>
      <c r="CK182" s="1737"/>
      <c r="CL182" s="1737"/>
      <c r="CM182" s="1737"/>
      <c r="CN182" s="1737"/>
      <c r="CO182" s="1737"/>
      <c r="CP182" s="1737"/>
      <c r="CQ182" s="1737"/>
      <c r="CR182" s="1737"/>
      <c r="CS182" s="1737"/>
      <c r="CT182" s="1737"/>
      <c r="CU182" s="1737"/>
      <c r="CV182" s="1737"/>
      <c r="CW182" s="1737"/>
      <c r="CX182" s="1737"/>
      <c r="CY182" s="1737"/>
      <c r="CZ182" s="1737"/>
      <c r="DA182" s="1737"/>
      <c r="DB182" s="1737"/>
      <c r="DC182" s="1737"/>
      <c r="DD182" s="1737"/>
      <c r="DE182" s="1738"/>
      <c r="DF182" s="1739"/>
      <c r="DG182" s="1740"/>
      <c r="DH182" s="1740"/>
      <c r="DI182" s="1742"/>
      <c r="DJ182">
        <f t="shared" si="1"/>
        <v>0</v>
      </c>
    </row>
    <row r="183" spans="1:114" ht="21" hidden="1" customHeight="1">
      <c r="A183" s="1976"/>
      <c r="B183" s="1977"/>
      <c r="C183" s="1977"/>
      <c r="D183" s="1977"/>
      <c r="E183" s="1977"/>
      <c r="F183" s="1978"/>
      <c r="G183" s="91"/>
      <c r="H183" s="1733"/>
      <c r="I183" s="1734"/>
      <c r="J183" s="1734"/>
      <c r="K183" s="1734"/>
      <c r="L183" s="1735"/>
      <c r="M183" s="2226"/>
      <c r="N183" s="2227"/>
      <c r="O183" s="2227"/>
      <c r="P183" s="2227"/>
      <c r="Q183" s="2227"/>
      <c r="R183" s="2227"/>
      <c r="S183" s="2227"/>
      <c r="T183" s="2227"/>
      <c r="U183" s="2227"/>
      <c r="V183" s="2227"/>
      <c r="W183" s="2227"/>
      <c r="X183" s="2227"/>
      <c r="Y183" s="2228"/>
      <c r="Z183" s="1739"/>
      <c r="AA183" s="1740"/>
      <c r="AB183" s="1740"/>
      <c r="AC183" s="1741"/>
      <c r="AD183" s="1733"/>
      <c r="AE183" s="1734"/>
      <c r="AF183" s="1734"/>
      <c r="AG183" s="1734"/>
      <c r="AH183" s="1735"/>
      <c r="AI183" s="1736"/>
      <c r="AJ183" s="1737"/>
      <c r="AK183" s="1737"/>
      <c r="AL183" s="1737"/>
      <c r="AM183" s="1737"/>
      <c r="AN183" s="1737"/>
      <c r="AO183" s="1737"/>
      <c r="AP183" s="1737"/>
      <c r="AQ183" s="1737"/>
      <c r="AR183" s="1737"/>
      <c r="AS183" s="1737"/>
      <c r="AT183" s="1737"/>
      <c r="AU183" s="1738"/>
      <c r="AV183" s="1739"/>
      <c r="AW183" s="1740"/>
      <c r="AX183" s="1740"/>
      <c r="AY183" s="1742"/>
      <c r="AZ183" s="1733"/>
      <c r="BA183" s="1734"/>
      <c r="BB183" s="1734"/>
      <c r="BC183" s="1734"/>
      <c r="BD183" s="1735"/>
      <c r="BE183" s="1736"/>
      <c r="BF183" s="1737"/>
      <c r="BG183" s="1737"/>
      <c r="BH183" s="1737"/>
      <c r="BI183" s="1737"/>
      <c r="BJ183" s="1737"/>
      <c r="BK183" s="1737"/>
      <c r="BL183" s="1737"/>
      <c r="BM183" s="1737"/>
      <c r="BN183" s="1737"/>
      <c r="BO183" s="1737"/>
      <c r="BP183" s="1737"/>
      <c r="BQ183" s="1738"/>
      <c r="BR183" s="1739"/>
      <c r="BS183" s="1740"/>
      <c r="BT183" s="1740"/>
      <c r="BU183" s="1741"/>
      <c r="BV183" s="1733"/>
      <c r="BW183" s="1734"/>
      <c r="BX183" s="1734"/>
      <c r="BY183" s="1734"/>
      <c r="BZ183" s="1735"/>
      <c r="CA183" s="1736"/>
      <c r="CB183" s="1737"/>
      <c r="CC183" s="1737"/>
      <c r="CD183" s="1737"/>
      <c r="CE183" s="1737"/>
      <c r="CF183" s="1737"/>
      <c r="CG183" s="1737"/>
      <c r="CH183" s="1737"/>
      <c r="CI183" s="1737"/>
      <c r="CJ183" s="1737"/>
      <c r="CK183" s="1737"/>
      <c r="CL183" s="1737"/>
      <c r="CM183" s="1737"/>
      <c r="CN183" s="1737"/>
      <c r="CO183" s="1737"/>
      <c r="CP183" s="1737"/>
      <c r="CQ183" s="1737"/>
      <c r="CR183" s="1737"/>
      <c r="CS183" s="1737"/>
      <c r="CT183" s="1737"/>
      <c r="CU183" s="1737"/>
      <c r="CV183" s="1737"/>
      <c r="CW183" s="1737"/>
      <c r="CX183" s="1737"/>
      <c r="CY183" s="1737"/>
      <c r="CZ183" s="1737"/>
      <c r="DA183" s="1737"/>
      <c r="DB183" s="1737"/>
      <c r="DC183" s="1737"/>
      <c r="DD183" s="1737"/>
      <c r="DE183" s="1738"/>
      <c r="DF183" s="1739"/>
      <c r="DG183" s="1740"/>
      <c r="DH183" s="1740"/>
      <c r="DI183" s="1742"/>
      <c r="DJ183">
        <f t="shared" si="1"/>
        <v>0</v>
      </c>
    </row>
    <row r="184" spans="1:114" ht="24.75" hidden="1" customHeight="1">
      <c r="A184" s="1976"/>
      <c r="B184" s="1977"/>
      <c r="C184" s="1977"/>
      <c r="D184" s="1977"/>
      <c r="E184" s="1977"/>
      <c r="F184" s="1978"/>
      <c r="G184" s="91"/>
      <c r="H184" s="1743" t="s">
        <v>78</v>
      </c>
      <c r="I184" s="1744"/>
      <c r="J184" s="1744"/>
      <c r="K184" s="1744"/>
      <c r="L184" s="1744"/>
      <c r="M184" s="2229"/>
      <c r="N184" s="2230"/>
      <c r="O184" s="2230"/>
      <c r="P184" s="2230"/>
      <c r="Q184" s="2230"/>
      <c r="R184" s="2230"/>
      <c r="S184" s="2230"/>
      <c r="T184" s="2230"/>
      <c r="U184" s="2230"/>
      <c r="V184" s="2230"/>
      <c r="W184" s="2230"/>
      <c r="X184" s="2230"/>
      <c r="Y184" s="2231"/>
      <c r="Z184" s="1748">
        <f>SUM(Z174:AC183)</f>
        <v>0</v>
      </c>
      <c r="AA184" s="1749"/>
      <c r="AB184" s="1749"/>
      <c r="AC184" s="1750"/>
      <c r="AD184" s="1743" t="s">
        <v>78</v>
      </c>
      <c r="AE184" s="1744"/>
      <c r="AF184" s="1744"/>
      <c r="AG184" s="1744"/>
      <c r="AH184" s="1744"/>
      <c r="AI184" s="1745"/>
      <c r="AJ184" s="1746"/>
      <c r="AK184" s="1746"/>
      <c r="AL184" s="1746"/>
      <c r="AM184" s="1746"/>
      <c r="AN184" s="1746"/>
      <c r="AO184" s="1746"/>
      <c r="AP184" s="1746"/>
      <c r="AQ184" s="1746"/>
      <c r="AR184" s="1746"/>
      <c r="AS184" s="1746"/>
      <c r="AT184" s="1746"/>
      <c r="AU184" s="1747"/>
      <c r="AV184" s="1748">
        <f>SUM(AV174:AY183)</f>
        <v>0</v>
      </c>
      <c r="AW184" s="1749"/>
      <c r="AX184" s="1749"/>
      <c r="AY184" s="1751"/>
      <c r="AZ184" s="1743" t="s">
        <v>78</v>
      </c>
      <c r="BA184" s="1744"/>
      <c r="BB184" s="1744"/>
      <c r="BC184" s="1744"/>
      <c r="BD184" s="1744"/>
      <c r="BE184" s="1745"/>
      <c r="BF184" s="1746"/>
      <c r="BG184" s="1746"/>
      <c r="BH184" s="1746"/>
      <c r="BI184" s="1746"/>
      <c r="BJ184" s="1746"/>
      <c r="BK184" s="1746"/>
      <c r="BL184" s="1746"/>
      <c r="BM184" s="1746"/>
      <c r="BN184" s="1746"/>
      <c r="BO184" s="1746"/>
      <c r="BP184" s="1746"/>
      <c r="BQ184" s="1747"/>
      <c r="BR184" s="1748">
        <f>SUM(BR174:BU183)</f>
        <v>0</v>
      </c>
      <c r="BS184" s="1749"/>
      <c r="BT184" s="1749"/>
      <c r="BU184" s="1750"/>
      <c r="BV184" s="1743" t="s">
        <v>78</v>
      </c>
      <c r="BW184" s="1744"/>
      <c r="BX184" s="1744"/>
      <c r="BY184" s="1744"/>
      <c r="BZ184" s="1744"/>
      <c r="CA184" s="1745"/>
      <c r="CB184" s="1746"/>
      <c r="CC184" s="1746"/>
      <c r="CD184" s="1746"/>
      <c r="CE184" s="1746"/>
      <c r="CF184" s="1746"/>
      <c r="CG184" s="1746"/>
      <c r="CH184" s="1746"/>
      <c r="CI184" s="1746"/>
      <c r="CJ184" s="1746"/>
      <c r="CK184" s="1746"/>
      <c r="CL184" s="1746"/>
      <c r="CM184" s="1746"/>
      <c r="CN184" s="1746"/>
      <c r="CO184" s="1746"/>
      <c r="CP184" s="1746"/>
      <c r="CQ184" s="1746"/>
      <c r="CR184" s="1746"/>
      <c r="CS184" s="1746"/>
      <c r="CT184" s="1746"/>
      <c r="CU184" s="1746"/>
      <c r="CV184" s="1746"/>
      <c r="CW184" s="1746"/>
      <c r="CX184" s="1746"/>
      <c r="CY184" s="1746"/>
      <c r="CZ184" s="1746"/>
      <c r="DA184" s="1746"/>
      <c r="DB184" s="1746"/>
      <c r="DC184" s="1746"/>
      <c r="DD184" s="1746"/>
      <c r="DE184" s="1747"/>
      <c r="DF184" s="1748">
        <f>SUM(DF174:DI183)</f>
        <v>0</v>
      </c>
      <c r="DG184" s="1749"/>
      <c r="DH184" s="1749"/>
      <c r="DI184" s="1751"/>
      <c r="DJ184">
        <f t="shared" si="1"/>
        <v>0</v>
      </c>
    </row>
    <row r="185" spans="1:114" ht="24.75" hidden="1" customHeight="1">
      <c r="A185" s="1976"/>
      <c r="B185" s="1977"/>
      <c r="C185" s="1977"/>
      <c r="D185" s="1977"/>
      <c r="E185" s="1977"/>
      <c r="F185" s="1978"/>
      <c r="G185" s="91"/>
      <c r="H185" s="795" t="s">
        <v>323</v>
      </c>
      <c r="I185" s="796"/>
      <c r="J185" s="796"/>
      <c r="K185" s="796"/>
      <c r="L185" s="796"/>
      <c r="M185" s="796"/>
      <c r="N185" s="796"/>
      <c r="O185" s="796"/>
      <c r="P185" s="796"/>
      <c r="Q185" s="796"/>
      <c r="R185" s="796"/>
      <c r="S185" s="796"/>
      <c r="T185" s="796"/>
      <c r="U185" s="796"/>
      <c r="V185" s="796"/>
      <c r="W185" s="796"/>
      <c r="X185" s="796"/>
      <c r="Y185" s="796"/>
      <c r="Z185" s="796"/>
      <c r="AA185" s="796"/>
      <c r="AB185" s="796"/>
      <c r="AC185" s="797"/>
      <c r="AD185" s="795" t="s">
        <v>290</v>
      </c>
      <c r="AE185" s="796"/>
      <c r="AF185" s="796"/>
      <c r="AG185" s="796"/>
      <c r="AH185" s="796"/>
      <c r="AI185" s="796"/>
      <c r="AJ185" s="796"/>
      <c r="AK185" s="796"/>
      <c r="AL185" s="796"/>
      <c r="AM185" s="796"/>
      <c r="AN185" s="796"/>
      <c r="AO185" s="796"/>
      <c r="AP185" s="796"/>
      <c r="AQ185" s="796"/>
      <c r="AR185" s="796"/>
      <c r="AS185" s="796"/>
      <c r="AT185" s="796"/>
      <c r="AU185" s="796"/>
      <c r="AV185" s="796"/>
      <c r="AW185" s="796"/>
      <c r="AX185" s="796"/>
      <c r="AY185" s="798"/>
      <c r="AZ185" s="795" t="s">
        <v>323</v>
      </c>
      <c r="BA185" s="796"/>
      <c r="BB185" s="796"/>
      <c r="BC185" s="796"/>
      <c r="BD185" s="796"/>
      <c r="BE185" s="796"/>
      <c r="BF185" s="796"/>
      <c r="BG185" s="796"/>
      <c r="BH185" s="796"/>
      <c r="BI185" s="796"/>
      <c r="BJ185" s="796"/>
      <c r="BK185" s="796"/>
      <c r="BL185" s="796"/>
      <c r="BM185" s="796"/>
      <c r="BN185" s="796"/>
      <c r="BO185" s="796"/>
      <c r="BP185" s="796"/>
      <c r="BQ185" s="796"/>
      <c r="BR185" s="796"/>
      <c r="BS185" s="796"/>
      <c r="BT185" s="796"/>
      <c r="BU185" s="836"/>
      <c r="BV185" s="795" t="s">
        <v>290</v>
      </c>
      <c r="BW185" s="796"/>
      <c r="BX185" s="796"/>
      <c r="BY185" s="796"/>
      <c r="BZ185" s="796"/>
      <c r="CA185" s="796"/>
      <c r="CB185" s="796"/>
      <c r="CC185" s="796"/>
      <c r="CD185" s="796"/>
      <c r="CE185" s="796"/>
      <c r="CF185" s="796"/>
      <c r="CG185" s="796"/>
      <c r="CH185" s="796"/>
      <c r="CI185" s="796"/>
      <c r="CJ185" s="796"/>
      <c r="CK185" s="796"/>
      <c r="CL185" s="796"/>
      <c r="CM185" s="796"/>
      <c r="CN185" s="796"/>
      <c r="CO185" s="796"/>
      <c r="CP185" s="796"/>
      <c r="CQ185" s="796"/>
      <c r="CR185" s="796"/>
      <c r="CS185" s="796"/>
      <c r="CT185" s="796"/>
      <c r="CU185" s="796"/>
      <c r="CV185" s="796"/>
      <c r="CW185" s="796"/>
      <c r="CX185" s="796"/>
      <c r="CY185" s="796"/>
      <c r="CZ185" s="796"/>
      <c r="DA185" s="796"/>
      <c r="DB185" s="796"/>
      <c r="DC185" s="796"/>
      <c r="DD185" s="796"/>
      <c r="DE185" s="796"/>
      <c r="DF185" s="796"/>
      <c r="DG185" s="796"/>
      <c r="DH185" s="796"/>
      <c r="DI185" s="798"/>
      <c r="DJ185">
        <f>COUNTA($H$187,$AD$187)</f>
        <v>0</v>
      </c>
    </row>
    <row r="186" spans="1:114" ht="24.75" hidden="1" customHeight="1">
      <c r="A186" s="1976"/>
      <c r="B186" s="1977"/>
      <c r="C186" s="1977"/>
      <c r="D186" s="1977"/>
      <c r="E186" s="1977"/>
      <c r="F186" s="1978"/>
      <c r="G186" s="91"/>
      <c r="H186" s="1676" t="s">
        <v>60</v>
      </c>
      <c r="I186" s="1677"/>
      <c r="J186" s="1677"/>
      <c r="K186" s="1677"/>
      <c r="L186" s="1677"/>
      <c r="M186" s="2224" t="s">
        <v>63</v>
      </c>
      <c r="N186" s="1744"/>
      <c r="O186" s="1744"/>
      <c r="P186" s="1744"/>
      <c r="Q186" s="1744"/>
      <c r="R186" s="1744"/>
      <c r="S186" s="1744"/>
      <c r="T186" s="1744"/>
      <c r="U186" s="1744"/>
      <c r="V186" s="1744"/>
      <c r="W186" s="1744"/>
      <c r="X186" s="1744"/>
      <c r="Y186" s="2225"/>
      <c r="Z186" s="1721" t="s">
        <v>74</v>
      </c>
      <c r="AA186" s="1677"/>
      <c r="AB186" s="1677"/>
      <c r="AC186" s="1678"/>
      <c r="AD186" s="1676" t="s">
        <v>60</v>
      </c>
      <c r="AE186" s="1677"/>
      <c r="AF186" s="1677"/>
      <c r="AG186" s="1677"/>
      <c r="AH186" s="1677"/>
      <c r="AI186" s="1720" t="s">
        <v>63</v>
      </c>
      <c r="AJ186" s="1677"/>
      <c r="AK186" s="1677"/>
      <c r="AL186" s="1677"/>
      <c r="AM186" s="1677"/>
      <c r="AN186" s="1677"/>
      <c r="AO186" s="1677"/>
      <c r="AP186" s="1677"/>
      <c r="AQ186" s="1677"/>
      <c r="AR186" s="1677"/>
      <c r="AS186" s="1677"/>
      <c r="AT186" s="1677"/>
      <c r="AU186" s="1678"/>
      <c r="AV186" s="1721" t="s">
        <v>74</v>
      </c>
      <c r="AW186" s="1677"/>
      <c r="AX186" s="1677"/>
      <c r="AY186" s="1722"/>
      <c r="AZ186" s="1676" t="s">
        <v>60</v>
      </c>
      <c r="BA186" s="1677"/>
      <c r="BB186" s="1677"/>
      <c r="BC186" s="1677"/>
      <c r="BD186" s="1677"/>
      <c r="BE186" s="1720" t="s">
        <v>63</v>
      </c>
      <c r="BF186" s="1677"/>
      <c r="BG186" s="1677"/>
      <c r="BH186" s="1677"/>
      <c r="BI186" s="1677"/>
      <c r="BJ186" s="1677"/>
      <c r="BK186" s="1677"/>
      <c r="BL186" s="1677"/>
      <c r="BM186" s="1677"/>
      <c r="BN186" s="1677"/>
      <c r="BO186" s="1677"/>
      <c r="BP186" s="1677"/>
      <c r="BQ186" s="1678"/>
      <c r="BR186" s="1721" t="s">
        <v>74</v>
      </c>
      <c r="BS186" s="1677"/>
      <c r="BT186" s="1677"/>
      <c r="BU186" s="1678"/>
      <c r="BV186" s="1676" t="s">
        <v>60</v>
      </c>
      <c r="BW186" s="1677"/>
      <c r="BX186" s="1677"/>
      <c r="BY186" s="1677"/>
      <c r="BZ186" s="1677"/>
      <c r="CA186" s="1720" t="s">
        <v>63</v>
      </c>
      <c r="CB186" s="1677"/>
      <c r="CC186" s="1677"/>
      <c r="CD186" s="1677"/>
      <c r="CE186" s="1677"/>
      <c r="CF186" s="1677"/>
      <c r="CG186" s="1677"/>
      <c r="CH186" s="1677"/>
      <c r="CI186" s="1677"/>
      <c r="CJ186" s="1677"/>
      <c r="CK186" s="1677"/>
      <c r="CL186" s="1677"/>
      <c r="CM186" s="1677"/>
      <c r="CN186" s="1677"/>
      <c r="CO186" s="1677"/>
      <c r="CP186" s="1677"/>
      <c r="CQ186" s="1677"/>
      <c r="CR186" s="1677"/>
      <c r="CS186" s="1677"/>
      <c r="CT186" s="1677"/>
      <c r="CU186" s="1677"/>
      <c r="CV186" s="1677"/>
      <c r="CW186" s="1677"/>
      <c r="CX186" s="1677"/>
      <c r="CY186" s="1677"/>
      <c r="CZ186" s="1677"/>
      <c r="DA186" s="1677"/>
      <c r="DB186" s="1677"/>
      <c r="DC186" s="1677"/>
      <c r="DD186" s="1677"/>
      <c r="DE186" s="1678"/>
      <c r="DF186" s="1721" t="s">
        <v>74</v>
      </c>
      <c r="DG186" s="1677"/>
      <c r="DH186" s="1677"/>
      <c r="DI186" s="1722"/>
      <c r="DJ186">
        <f t="shared" ref="DJ186:DJ197" si="2">$DJ$185</f>
        <v>0</v>
      </c>
    </row>
    <row r="187" spans="1:114" ht="18.75" hidden="1" customHeight="1">
      <c r="A187" s="1976"/>
      <c r="B187" s="1977"/>
      <c r="C187" s="1977"/>
      <c r="D187" s="1977"/>
      <c r="E187" s="1977"/>
      <c r="F187" s="1978"/>
      <c r="G187" s="91"/>
      <c r="H187" s="1723"/>
      <c r="I187" s="1724"/>
      <c r="J187" s="1724"/>
      <c r="K187" s="1724"/>
      <c r="L187" s="1725"/>
      <c r="M187" s="1726"/>
      <c r="N187" s="1724"/>
      <c r="O187" s="1724"/>
      <c r="P187" s="1724"/>
      <c r="Q187" s="1724"/>
      <c r="R187" s="1724"/>
      <c r="S187" s="1724"/>
      <c r="T187" s="1724"/>
      <c r="U187" s="1724"/>
      <c r="V187" s="1724"/>
      <c r="W187" s="1724"/>
      <c r="X187" s="1724"/>
      <c r="Y187" s="1725"/>
      <c r="Z187" s="1729"/>
      <c r="AA187" s="1730"/>
      <c r="AB187" s="1730"/>
      <c r="AC187" s="1731"/>
      <c r="AD187" s="1723"/>
      <c r="AE187" s="1724"/>
      <c r="AF187" s="1724"/>
      <c r="AG187" s="1724"/>
      <c r="AH187" s="1725"/>
      <c r="AI187" s="1726"/>
      <c r="AJ187" s="1727"/>
      <c r="AK187" s="1727"/>
      <c r="AL187" s="1727"/>
      <c r="AM187" s="1727"/>
      <c r="AN187" s="1727"/>
      <c r="AO187" s="1727"/>
      <c r="AP187" s="1727"/>
      <c r="AQ187" s="1727"/>
      <c r="AR187" s="1727"/>
      <c r="AS187" s="1727"/>
      <c r="AT187" s="1727"/>
      <c r="AU187" s="1728"/>
      <c r="AV187" s="1729"/>
      <c r="AW187" s="1730"/>
      <c r="AX187" s="1730"/>
      <c r="AY187" s="1732"/>
      <c r="AZ187" s="1723"/>
      <c r="BA187" s="1724"/>
      <c r="BB187" s="1724"/>
      <c r="BC187" s="1724"/>
      <c r="BD187" s="1725"/>
      <c r="BE187" s="1726"/>
      <c r="BF187" s="1727"/>
      <c r="BG187" s="1727"/>
      <c r="BH187" s="1727"/>
      <c r="BI187" s="1727"/>
      <c r="BJ187" s="1727"/>
      <c r="BK187" s="1727"/>
      <c r="BL187" s="1727"/>
      <c r="BM187" s="1727"/>
      <c r="BN187" s="1727"/>
      <c r="BO187" s="1727"/>
      <c r="BP187" s="1727"/>
      <c r="BQ187" s="1728"/>
      <c r="BR187" s="1729"/>
      <c r="BS187" s="1730"/>
      <c r="BT187" s="1730"/>
      <c r="BU187" s="1731"/>
      <c r="BV187" s="1723"/>
      <c r="BW187" s="1724"/>
      <c r="BX187" s="1724"/>
      <c r="BY187" s="1724"/>
      <c r="BZ187" s="1725"/>
      <c r="CA187" s="1726"/>
      <c r="CB187" s="1727"/>
      <c r="CC187" s="1727"/>
      <c r="CD187" s="1727"/>
      <c r="CE187" s="1727"/>
      <c r="CF187" s="1727"/>
      <c r="CG187" s="1727"/>
      <c r="CH187" s="1727"/>
      <c r="CI187" s="1727"/>
      <c r="CJ187" s="1727"/>
      <c r="CK187" s="1727"/>
      <c r="CL187" s="1727"/>
      <c r="CM187" s="1727"/>
      <c r="CN187" s="1727"/>
      <c r="CO187" s="1727"/>
      <c r="CP187" s="1727"/>
      <c r="CQ187" s="1727"/>
      <c r="CR187" s="1727"/>
      <c r="CS187" s="1727"/>
      <c r="CT187" s="1727"/>
      <c r="CU187" s="1727"/>
      <c r="CV187" s="1727"/>
      <c r="CW187" s="1727"/>
      <c r="CX187" s="1727"/>
      <c r="CY187" s="1727"/>
      <c r="CZ187" s="1727"/>
      <c r="DA187" s="1727"/>
      <c r="DB187" s="1727"/>
      <c r="DC187" s="1727"/>
      <c r="DD187" s="1727"/>
      <c r="DE187" s="1728"/>
      <c r="DF187" s="1729"/>
      <c r="DG187" s="1730"/>
      <c r="DH187" s="1730"/>
      <c r="DI187" s="1732"/>
      <c r="DJ187">
        <f t="shared" si="2"/>
        <v>0</v>
      </c>
    </row>
    <row r="188" spans="1:114" ht="18.75" hidden="1" customHeight="1">
      <c r="A188" s="1976"/>
      <c r="B188" s="1977"/>
      <c r="C188" s="1977"/>
      <c r="D188" s="1977"/>
      <c r="E188" s="1977"/>
      <c r="F188" s="1978"/>
      <c r="G188" s="91"/>
      <c r="H188" s="1733"/>
      <c r="I188" s="1734"/>
      <c r="J188" s="1734"/>
      <c r="K188" s="1734"/>
      <c r="L188" s="1735"/>
      <c r="M188" s="1736"/>
      <c r="N188" s="1734"/>
      <c r="O188" s="1734"/>
      <c r="P188" s="1734"/>
      <c r="Q188" s="1734"/>
      <c r="R188" s="1734"/>
      <c r="S188" s="1734"/>
      <c r="T188" s="1734"/>
      <c r="U188" s="1734"/>
      <c r="V188" s="1734"/>
      <c r="W188" s="1734"/>
      <c r="X188" s="1734"/>
      <c r="Y188" s="1735"/>
      <c r="Z188" s="1739"/>
      <c r="AA188" s="1740"/>
      <c r="AB188" s="1740"/>
      <c r="AC188" s="1741"/>
      <c r="AD188" s="1733"/>
      <c r="AE188" s="1734"/>
      <c r="AF188" s="1734"/>
      <c r="AG188" s="1734"/>
      <c r="AH188" s="1735"/>
      <c r="AI188" s="1736"/>
      <c r="AJ188" s="1737"/>
      <c r="AK188" s="1737"/>
      <c r="AL188" s="1737"/>
      <c r="AM188" s="1737"/>
      <c r="AN188" s="1737"/>
      <c r="AO188" s="1737"/>
      <c r="AP188" s="1737"/>
      <c r="AQ188" s="1737"/>
      <c r="AR188" s="1737"/>
      <c r="AS188" s="1737"/>
      <c r="AT188" s="1737"/>
      <c r="AU188" s="1738"/>
      <c r="AV188" s="1739"/>
      <c r="AW188" s="1740"/>
      <c r="AX188" s="1740"/>
      <c r="AY188" s="1742"/>
      <c r="AZ188" s="1733"/>
      <c r="BA188" s="1734"/>
      <c r="BB188" s="1734"/>
      <c r="BC188" s="1734"/>
      <c r="BD188" s="1735"/>
      <c r="BE188" s="1736"/>
      <c r="BF188" s="1737"/>
      <c r="BG188" s="1737"/>
      <c r="BH188" s="1737"/>
      <c r="BI188" s="1737"/>
      <c r="BJ188" s="1737"/>
      <c r="BK188" s="1737"/>
      <c r="BL188" s="1737"/>
      <c r="BM188" s="1737"/>
      <c r="BN188" s="1737"/>
      <c r="BO188" s="1737"/>
      <c r="BP188" s="1737"/>
      <c r="BQ188" s="1738"/>
      <c r="BR188" s="1739"/>
      <c r="BS188" s="1740"/>
      <c r="BT188" s="1740"/>
      <c r="BU188" s="1741"/>
      <c r="BV188" s="1733"/>
      <c r="BW188" s="1734"/>
      <c r="BX188" s="1734"/>
      <c r="BY188" s="1734"/>
      <c r="BZ188" s="1735"/>
      <c r="CA188" s="1736"/>
      <c r="CB188" s="1737"/>
      <c r="CC188" s="1737"/>
      <c r="CD188" s="1737"/>
      <c r="CE188" s="1737"/>
      <c r="CF188" s="1737"/>
      <c r="CG188" s="1737"/>
      <c r="CH188" s="1737"/>
      <c r="CI188" s="1737"/>
      <c r="CJ188" s="1737"/>
      <c r="CK188" s="1737"/>
      <c r="CL188" s="1737"/>
      <c r="CM188" s="1737"/>
      <c r="CN188" s="1737"/>
      <c r="CO188" s="1737"/>
      <c r="CP188" s="1737"/>
      <c r="CQ188" s="1737"/>
      <c r="CR188" s="1737"/>
      <c r="CS188" s="1737"/>
      <c r="CT188" s="1737"/>
      <c r="CU188" s="1737"/>
      <c r="CV188" s="1737"/>
      <c r="CW188" s="1737"/>
      <c r="CX188" s="1737"/>
      <c r="CY188" s="1737"/>
      <c r="CZ188" s="1737"/>
      <c r="DA188" s="1737"/>
      <c r="DB188" s="1737"/>
      <c r="DC188" s="1737"/>
      <c r="DD188" s="1737"/>
      <c r="DE188" s="1738"/>
      <c r="DF188" s="1739"/>
      <c r="DG188" s="1740"/>
      <c r="DH188" s="1740"/>
      <c r="DI188" s="1742"/>
      <c r="DJ188">
        <f t="shared" si="2"/>
        <v>0</v>
      </c>
    </row>
    <row r="189" spans="1:114" ht="18.75" hidden="1" customHeight="1">
      <c r="A189" s="1976"/>
      <c r="B189" s="1977"/>
      <c r="C189" s="1977"/>
      <c r="D189" s="1977"/>
      <c r="E189" s="1977"/>
      <c r="F189" s="1978"/>
      <c r="G189" s="91"/>
      <c r="H189" s="1733"/>
      <c r="I189" s="1734"/>
      <c r="J189" s="1734"/>
      <c r="K189" s="1734"/>
      <c r="L189" s="1735"/>
      <c r="M189" s="1736"/>
      <c r="N189" s="1734"/>
      <c r="O189" s="1734"/>
      <c r="P189" s="1734"/>
      <c r="Q189" s="1734"/>
      <c r="R189" s="1734"/>
      <c r="S189" s="1734"/>
      <c r="T189" s="1734"/>
      <c r="U189" s="1734"/>
      <c r="V189" s="1734"/>
      <c r="W189" s="1734"/>
      <c r="X189" s="1734"/>
      <c r="Y189" s="1735"/>
      <c r="Z189" s="1739"/>
      <c r="AA189" s="1740"/>
      <c r="AB189" s="1740"/>
      <c r="AC189" s="1741"/>
      <c r="AD189" s="1733"/>
      <c r="AE189" s="1734"/>
      <c r="AF189" s="1734"/>
      <c r="AG189" s="1734"/>
      <c r="AH189" s="1735"/>
      <c r="AI189" s="1736"/>
      <c r="AJ189" s="1737"/>
      <c r="AK189" s="1737"/>
      <c r="AL189" s="1737"/>
      <c r="AM189" s="1737"/>
      <c r="AN189" s="1737"/>
      <c r="AO189" s="1737"/>
      <c r="AP189" s="1737"/>
      <c r="AQ189" s="1737"/>
      <c r="AR189" s="1737"/>
      <c r="AS189" s="1737"/>
      <c r="AT189" s="1737"/>
      <c r="AU189" s="1738"/>
      <c r="AV189" s="1739"/>
      <c r="AW189" s="1740"/>
      <c r="AX189" s="1740"/>
      <c r="AY189" s="1742"/>
      <c r="AZ189" s="1733"/>
      <c r="BA189" s="1734"/>
      <c r="BB189" s="1734"/>
      <c r="BC189" s="1734"/>
      <c r="BD189" s="1735"/>
      <c r="BE189" s="1736"/>
      <c r="BF189" s="1737"/>
      <c r="BG189" s="1737"/>
      <c r="BH189" s="1737"/>
      <c r="BI189" s="1737"/>
      <c r="BJ189" s="1737"/>
      <c r="BK189" s="1737"/>
      <c r="BL189" s="1737"/>
      <c r="BM189" s="1737"/>
      <c r="BN189" s="1737"/>
      <c r="BO189" s="1737"/>
      <c r="BP189" s="1737"/>
      <c r="BQ189" s="1738"/>
      <c r="BR189" s="1739"/>
      <c r="BS189" s="1740"/>
      <c r="BT189" s="1740"/>
      <c r="BU189" s="1741"/>
      <c r="BV189" s="1733"/>
      <c r="BW189" s="1734"/>
      <c r="BX189" s="1734"/>
      <c r="BY189" s="1734"/>
      <c r="BZ189" s="1735"/>
      <c r="CA189" s="1736"/>
      <c r="CB189" s="1737"/>
      <c r="CC189" s="1737"/>
      <c r="CD189" s="1737"/>
      <c r="CE189" s="1737"/>
      <c r="CF189" s="1737"/>
      <c r="CG189" s="1737"/>
      <c r="CH189" s="1737"/>
      <c r="CI189" s="1737"/>
      <c r="CJ189" s="1737"/>
      <c r="CK189" s="1737"/>
      <c r="CL189" s="1737"/>
      <c r="CM189" s="1737"/>
      <c r="CN189" s="1737"/>
      <c r="CO189" s="1737"/>
      <c r="CP189" s="1737"/>
      <c r="CQ189" s="1737"/>
      <c r="CR189" s="1737"/>
      <c r="CS189" s="1737"/>
      <c r="CT189" s="1737"/>
      <c r="CU189" s="1737"/>
      <c r="CV189" s="1737"/>
      <c r="CW189" s="1737"/>
      <c r="CX189" s="1737"/>
      <c r="CY189" s="1737"/>
      <c r="CZ189" s="1737"/>
      <c r="DA189" s="1737"/>
      <c r="DB189" s="1737"/>
      <c r="DC189" s="1737"/>
      <c r="DD189" s="1737"/>
      <c r="DE189" s="1738"/>
      <c r="DF189" s="1739"/>
      <c r="DG189" s="1740"/>
      <c r="DH189" s="1740"/>
      <c r="DI189" s="1742"/>
      <c r="DJ189">
        <f t="shared" si="2"/>
        <v>0</v>
      </c>
    </row>
    <row r="190" spans="1:114" ht="18.75" hidden="1" customHeight="1">
      <c r="A190" s="1976"/>
      <c r="B190" s="1977"/>
      <c r="C190" s="1977"/>
      <c r="D190" s="1977"/>
      <c r="E190" s="1977"/>
      <c r="F190" s="1978"/>
      <c r="G190" s="91"/>
      <c r="H190" s="1733"/>
      <c r="I190" s="1734"/>
      <c r="J190" s="1734"/>
      <c r="K190" s="1734"/>
      <c r="L190" s="1735"/>
      <c r="M190" s="1736"/>
      <c r="N190" s="1734"/>
      <c r="O190" s="1734"/>
      <c r="P190" s="1734"/>
      <c r="Q190" s="1734"/>
      <c r="R190" s="1734"/>
      <c r="S190" s="1734"/>
      <c r="T190" s="1734"/>
      <c r="U190" s="1734"/>
      <c r="V190" s="1734"/>
      <c r="W190" s="1734"/>
      <c r="X190" s="1734"/>
      <c r="Y190" s="1735"/>
      <c r="Z190" s="1739"/>
      <c r="AA190" s="1740"/>
      <c r="AB190" s="1740"/>
      <c r="AC190" s="1741"/>
      <c r="AD190" s="1733"/>
      <c r="AE190" s="1734"/>
      <c r="AF190" s="1734"/>
      <c r="AG190" s="1734"/>
      <c r="AH190" s="1735"/>
      <c r="AI190" s="1736"/>
      <c r="AJ190" s="1737"/>
      <c r="AK190" s="1737"/>
      <c r="AL190" s="1737"/>
      <c r="AM190" s="1737"/>
      <c r="AN190" s="1737"/>
      <c r="AO190" s="1737"/>
      <c r="AP190" s="1737"/>
      <c r="AQ190" s="1737"/>
      <c r="AR190" s="1737"/>
      <c r="AS190" s="1737"/>
      <c r="AT190" s="1737"/>
      <c r="AU190" s="1738"/>
      <c r="AV190" s="1739"/>
      <c r="AW190" s="1740"/>
      <c r="AX190" s="1740"/>
      <c r="AY190" s="1742"/>
      <c r="AZ190" s="1733"/>
      <c r="BA190" s="1734"/>
      <c r="BB190" s="1734"/>
      <c r="BC190" s="1734"/>
      <c r="BD190" s="1735"/>
      <c r="BE190" s="1736"/>
      <c r="BF190" s="1737"/>
      <c r="BG190" s="1737"/>
      <c r="BH190" s="1737"/>
      <c r="BI190" s="1737"/>
      <c r="BJ190" s="1737"/>
      <c r="BK190" s="1737"/>
      <c r="BL190" s="1737"/>
      <c r="BM190" s="1737"/>
      <c r="BN190" s="1737"/>
      <c r="BO190" s="1737"/>
      <c r="BP190" s="1737"/>
      <c r="BQ190" s="1738"/>
      <c r="BR190" s="1739"/>
      <c r="BS190" s="1740"/>
      <c r="BT190" s="1740"/>
      <c r="BU190" s="1741"/>
      <c r="BV190" s="1733"/>
      <c r="BW190" s="1734"/>
      <c r="BX190" s="1734"/>
      <c r="BY190" s="1734"/>
      <c r="BZ190" s="1735"/>
      <c r="CA190" s="1736"/>
      <c r="CB190" s="1737"/>
      <c r="CC190" s="1737"/>
      <c r="CD190" s="1737"/>
      <c r="CE190" s="1737"/>
      <c r="CF190" s="1737"/>
      <c r="CG190" s="1737"/>
      <c r="CH190" s="1737"/>
      <c r="CI190" s="1737"/>
      <c r="CJ190" s="1737"/>
      <c r="CK190" s="1737"/>
      <c r="CL190" s="1737"/>
      <c r="CM190" s="1737"/>
      <c r="CN190" s="1737"/>
      <c r="CO190" s="1737"/>
      <c r="CP190" s="1737"/>
      <c r="CQ190" s="1737"/>
      <c r="CR190" s="1737"/>
      <c r="CS190" s="1737"/>
      <c r="CT190" s="1737"/>
      <c r="CU190" s="1737"/>
      <c r="CV190" s="1737"/>
      <c r="CW190" s="1737"/>
      <c r="CX190" s="1737"/>
      <c r="CY190" s="1737"/>
      <c r="CZ190" s="1737"/>
      <c r="DA190" s="1737"/>
      <c r="DB190" s="1737"/>
      <c r="DC190" s="1737"/>
      <c r="DD190" s="1737"/>
      <c r="DE190" s="1738"/>
      <c r="DF190" s="1739"/>
      <c r="DG190" s="1740"/>
      <c r="DH190" s="1740"/>
      <c r="DI190" s="1742"/>
      <c r="DJ190">
        <f t="shared" si="2"/>
        <v>0</v>
      </c>
    </row>
    <row r="191" spans="1:114" ht="18.75" hidden="1" customHeight="1">
      <c r="A191" s="1976"/>
      <c r="B191" s="1977"/>
      <c r="C191" s="1977"/>
      <c r="D191" s="1977"/>
      <c r="E191" s="1977"/>
      <c r="F191" s="1978"/>
      <c r="G191" s="91"/>
      <c r="H191" s="1733"/>
      <c r="I191" s="1734"/>
      <c r="J191" s="1734"/>
      <c r="K191" s="1734"/>
      <c r="L191" s="1735"/>
      <c r="M191" s="1736"/>
      <c r="N191" s="1734"/>
      <c r="O191" s="1734"/>
      <c r="P191" s="1734"/>
      <c r="Q191" s="1734"/>
      <c r="R191" s="1734"/>
      <c r="S191" s="1734"/>
      <c r="T191" s="1734"/>
      <c r="U191" s="1734"/>
      <c r="V191" s="1734"/>
      <c r="W191" s="1734"/>
      <c r="X191" s="1734"/>
      <c r="Y191" s="1735"/>
      <c r="Z191" s="1739"/>
      <c r="AA191" s="1740"/>
      <c r="AB191" s="1740"/>
      <c r="AC191" s="1741"/>
      <c r="AD191" s="1733"/>
      <c r="AE191" s="1734"/>
      <c r="AF191" s="1734"/>
      <c r="AG191" s="1734"/>
      <c r="AH191" s="1735"/>
      <c r="AI191" s="1736"/>
      <c r="AJ191" s="1737"/>
      <c r="AK191" s="1737"/>
      <c r="AL191" s="1737"/>
      <c r="AM191" s="1737"/>
      <c r="AN191" s="1737"/>
      <c r="AO191" s="1737"/>
      <c r="AP191" s="1737"/>
      <c r="AQ191" s="1737"/>
      <c r="AR191" s="1737"/>
      <c r="AS191" s="1737"/>
      <c r="AT191" s="1737"/>
      <c r="AU191" s="1738"/>
      <c r="AV191" s="1739"/>
      <c r="AW191" s="1740"/>
      <c r="AX191" s="1740"/>
      <c r="AY191" s="1742"/>
      <c r="AZ191" s="1733"/>
      <c r="BA191" s="1734"/>
      <c r="BB191" s="1734"/>
      <c r="BC191" s="1734"/>
      <c r="BD191" s="1735"/>
      <c r="BE191" s="1736"/>
      <c r="BF191" s="1737"/>
      <c r="BG191" s="1737"/>
      <c r="BH191" s="1737"/>
      <c r="BI191" s="1737"/>
      <c r="BJ191" s="1737"/>
      <c r="BK191" s="1737"/>
      <c r="BL191" s="1737"/>
      <c r="BM191" s="1737"/>
      <c r="BN191" s="1737"/>
      <c r="BO191" s="1737"/>
      <c r="BP191" s="1737"/>
      <c r="BQ191" s="1738"/>
      <c r="BR191" s="1739"/>
      <c r="BS191" s="1740"/>
      <c r="BT191" s="1740"/>
      <c r="BU191" s="1741"/>
      <c r="BV191" s="1733"/>
      <c r="BW191" s="1734"/>
      <c r="BX191" s="1734"/>
      <c r="BY191" s="1734"/>
      <c r="BZ191" s="1735"/>
      <c r="CA191" s="1736"/>
      <c r="CB191" s="1737"/>
      <c r="CC191" s="1737"/>
      <c r="CD191" s="1737"/>
      <c r="CE191" s="1737"/>
      <c r="CF191" s="1737"/>
      <c r="CG191" s="1737"/>
      <c r="CH191" s="1737"/>
      <c r="CI191" s="1737"/>
      <c r="CJ191" s="1737"/>
      <c r="CK191" s="1737"/>
      <c r="CL191" s="1737"/>
      <c r="CM191" s="1737"/>
      <c r="CN191" s="1737"/>
      <c r="CO191" s="1737"/>
      <c r="CP191" s="1737"/>
      <c r="CQ191" s="1737"/>
      <c r="CR191" s="1737"/>
      <c r="CS191" s="1737"/>
      <c r="CT191" s="1737"/>
      <c r="CU191" s="1737"/>
      <c r="CV191" s="1737"/>
      <c r="CW191" s="1737"/>
      <c r="CX191" s="1737"/>
      <c r="CY191" s="1737"/>
      <c r="CZ191" s="1737"/>
      <c r="DA191" s="1737"/>
      <c r="DB191" s="1737"/>
      <c r="DC191" s="1737"/>
      <c r="DD191" s="1737"/>
      <c r="DE191" s="1738"/>
      <c r="DF191" s="1739"/>
      <c r="DG191" s="1740"/>
      <c r="DH191" s="1740"/>
      <c r="DI191" s="1742"/>
      <c r="DJ191">
        <f t="shared" si="2"/>
        <v>0</v>
      </c>
    </row>
    <row r="192" spans="1:114" ht="18.75" hidden="1" customHeight="1">
      <c r="A192" s="1976"/>
      <c r="B192" s="1977"/>
      <c r="C192" s="1977"/>
      <c r="D192" s="1977"/>
      <c r="E192" s="1977"/>
      <c r="F192" s="1978"/>
      <c r="G192" s="91"/>
      <c r="H192" s="1733"/>
      <c r="I192" s="1734"/>
      <c r="J192" s="1734"/>
      <c r="K192" s="1734"/>
      <c r="L192" s="1735"/>
      <c r="M192" s="1736"/>
      <c r="N192" s="1734"/>
      <c r="O192" s="1734"/>
      <c r="P192" s="1734"/>
      <c r="Q192" s="1734"/>
      <c r="R192" s="1734"/>
      <c r="S192" s="1734"/>
      <c r="T192" s="1734"/>
      <c r="U192" s="1734"/>
      <c r="V192" s="1734"/>
      <c r="W192" s="1734"/>
      <c r="X192" s="1734"/>
      <c r="Y192" s="1735"/>
      <c r="Z192" s="1739"/>
      <c r="AA192" s="1740"/>
      <c r="AB192" s="1740"/>
      <c r="AC192" s="1741"/>
      <c r="AD192" s="1733"/>
      <c r="AE192" s="1734"/>
      <c r="AF192" s="1734"/>
      <c r="AG192" s="1734"/>
      <c r="AH192" s="1735"/>
      <c r="AI192" s="1736"/>
      <c r="AJ192" s="1737"/>
      <c r="AK192" s="1737"/>
      <c r="AL192" s="1737"/>
      <c r="AM192" s="1737"/>
      <c r="AN192" s="1737"/>
      <c r="AO192" s="1737"/>
      <c r="AP192" s="1737"/>
      <c r="AQ192" s="1737"/>
      <c r="AR192" s="1737"/>
      <c r="AS192" s="1737"/>
      <c r="AT192" s="1737"/>
      <c r="AU192" s="1738"/>
      <c r="AV192" s="1739"/>
      <c r="AW192" s="1740"/>
      <c r="AX192" s="1740"/>
      <c r="AY192" s="1742"/>
      <c r="AZ192" s="1733"/>
      <c r="BA192" s="1734"/>
      <c r="BB192" s="1734"/>
      <c r="BC192" s="1734"/>
      <c r="BD192" s="1735"/>
      <c r="BE192" s="1736"/>
      <c r="BF192" s="1737"/>
      <c r="BG192" s="1737"/>
      <c r="BH192" s="1737"/>
      <c r="BI192" s="1737"/>
      <c r="BJ192" s="1737"/>
      <c r="BK192" s="1737"/>
      <c r="BL192" s="1737"/>
      <c r="BM192" s="1737"/>
      <c r="BN192" s="1737"/>
      <c r="BO192" s="1737"/>
      <c r="BP192" s="1737"/>
      <c r="BQ192" s="1738"/>
      <c r="BR192" s="1739"/>
      <c r="BS192" s="1740"/>
      <c r="BT192" s="1740"/>
      <c r="BU192" s="1741"/>
      <c r="BV192" s="1733"/>
      <c r="BW192" s="1734"/>
      <c r="BX192" s="1734"/>
      <c r="BY192" s="1734"/>
      <c r="BZ192" s="1735"/>
      <c r="CA192" s="1736"/>
      <c r="CB192" s="1737"/>
      <c r="CC192" s="1737"/>
      <c r="CD192" s="1737"/>
      <c r="CE192" s="1737"/>
      <c r="CF192" s="1737"/>
      <c r="CG192" s="1737"/>
      <c r="CH192" s="1737"/>
      <c r="CI192" s="1737"/>
      <c r="CJ192" s="1737"/>
      <c r="CK192" s="1737"/>
      <c r="CL192" s="1737"/>
      <c r="CM192" s="1737"/>
      <c r="CN192" s="1737"/>
      <c r="CO192" s="1737"/>
      <c r="CP192" s="1737"/>
      <c r="CQ192" s="1737"/>
      <c r="CR192" s="1737"/>
      <c r="CS192" s="1737"/>
      <c r="CT192" s="1737"/>
      <c r="CU192" s="1737"/>
      <c r="CV192" s="1737"/>
      <c r="CW192" s="1737"/>
      <c r="CX192" s="1737"/>
      <c r="CY192" s="1737"/>
      <c r="CZ192" s="1737"/>
      <c r="DA192" s="1737"/>
      <c r="DB192" s="1737"/>
      <c r="DC192" s="1737"/>
      <c r="DD192" s="1737"/>
      <c r="DE192" s="1738"/>
      <c r="DF192" s="1739"/>
      <c r="DG192" s="1740"/>
      <c r="DH192" s="1740"/>
      <c r="DI192" s="1742"/>
      <c r="DJ192">
        <f t="shared" si="2"/>
        <v>0</v>
      </c>
    </row>
    <row r="193" spans="1:114" ht="18.75" hidden="1" customHeight="1">
      <c r="A193" s="1976"/>
      <c r="B193" s="1977"/>
      <c r="C193" s="1977"/>
      <c r="D193" s="1977"/>
      <c r="E193" s="1977"/>
      <c r="F193" s="1978"/>
      <c r="G193" s="91"/>
      <c r="H193" s="1733"/>
      <c r="I193" s="1734"/>
      <c r="J193" s="1734"/>
      <c r="K193" s="1734"/>
      <c r="L193" s="1735"/>
      <c r="M193" s="1736"/>
      <c r="N193" s="1734"/>
      <c r="O193" s="1734"/>
      <c r="P193" s="1734"/>
      <c r="Q193" s="1734"/>
      <c r="R193" s="1734"/>
      <c r="S193" s="1734"/>
      <c r="T193" s="1734"/>
      <c r="U193" s="1734"/>
      <c r="V193" s="1734"/>
      <c r="W193" s="1734"/>
      <c r="X193" s="1734"/>
      <c r="Y193" s="1735"/>
      <c r="Z193" s="1739"/>
      <c r="AA193" s="1740"/>
      <c r="AB193" s="1740"/>
      <c r="AC193" s="1741"/>
      <c r="AD193" s="1733"/>
      <c r="AE193" s="1734"/>
      <c r="AF193" s="1734"/>
      <c r="AG193" s="1734"/>
      <c r="AH193" s="1735"/>
      <c r="AI193" s="1736"/>
      <c r="AJ193" s="1737"/>
      <c r="AK193" s="1737"/>
      <c r="AL193" s="1737"/>
      <c r="AM193" s="1737"/>
      <c r="AN193" s="1737"/>
      <c r="AO193" s="1737"/>
      <c r="AP193" s="1737"/>
      <c r="AQ193" s="1737"/>
      <c r="AR193" s="1737"/>
      <c r="AS193" s="1737"/>
      <c r="AT193" s="1737"/>
      <c r="AU193" s="1738"/>
      <c r="AV193" s="1739"/>
      <c r="AW193" s="1740"/>
      <c r="AX193" s="1740"/>
      <c r="AY193" s="1742"/>
      <c r="AZ193" s="1733"/>
      <c r="BA193" s="1734"/>
      <c r="BB193" s="1734"/>
      <c r="BC193" s="1734"/>
      <c r="BD193" s="1735"/>
      <c r="BE193" s="1736"/>
      <c r="BF193" s="1737"/>
      <c r="BG193" s="1737"/>
      <c r="BH193" s="1737"/>
      <c r="BI193" s="1737"/>
      <c r="BJ193" s="1737"/>
      <c r="BK193" s="1737"/>
      <c r="BL193" s="1737"/>
      <c r="BM193" s="1737"/>
      <c r="BN193" s="1737"/>
      <c r="BO193" s="1737"/>
      <c r="BP193" s="1737"/>
      <c r="BQ193" s="1738"/>
      <c r="BR193" s="1739"/>
      <c r="BS193" s="1740"/>
      <c r="BT193" s="1740"/>
      <c r="BU193" s="1741"/>
      <c r="BV193" s="1733"/>
      <c r="BW193" s="1734"/>
      <c r="BX193" s="1734"/>
      <c r="BY193" s="1734"/>
      <c r="BZ193" s="1735"/>
      <c r="CA193" s="1736"/>
      <c r="CB193" s="1737"/>
      <c r="CC193" s="1737"/>
      <c r="CD193" s="1737"/>
      <c r="CE193" s="1737"/>
      <c r="CF193" s="1737"/>
      <c r="CG193" s="1737"/>
      <c r="CH193" s="1737"/>
      <c r="CI193" s="1737"/>
      <c r="CJ193" s="1737"/>
      <c r="CK193" s="1737"/>
      <c r="CL193" s="1737"/>
      <c r="CM193" s="1737"/>
      <c r="CN193" s="1737"/>
      <c r="CO193" s="1737"/>
      <c r="CP193" s="1737"/>
      <c r="CQ193" s="1737"/>
      <c r="CR193" s="1737"/>
      <c r="CS193" s="1737"/>
      <c r="CT193" s="1737"/>
      <c r="CU193" s="1737"/>
      <c r="CV193" s="1737"/>
      <c r="CW193" s="1737"/>
      <c r="CX193" s="1737"/>
      <c r="CY193" s="1737"/>
      <c r="CZ193" s="1737"/>
      <c r="DA193" s="1737"/>
      <c r="DB193" s="1737"/>
      <c r="DC193" s="1737"/>
      <c r="DD193" s="1737"/>
      <c r="DE193" s="1738"/>
      <c r="DF193" s="1739"/>
      <c r="DG193" s="1740"/>
      <c r="DH193" s="1740"/>
      <c r="DI193" s="1742"/>
      <c r="DJ193">
        <f t="shared" si="2"/>
        <v>0</v>
      </c>
    </row>
    <row r="194" spans="1:114" ht="18.75" hidden="1" customHeight="1">
      <c r="A194" s="1976"/>
      <c r="B194" s="1977"/>
      <c r="C194" s="1977"/>
      <c r="D194" s="1977"/>
      <c r="E194" s="1977"/>
      <c r="F194" s="1978"/>
      <c r="G194" s="91"/>
      <c r="H194" s="1733"/>
      <c r="I194" s="1734"/>
      <c r="J194" s="1734"/>
      <c r="K194" s="1734"/>
      <c r="L194" s="1735"/>
      <c r="M194" s="1736"/>
      <c r="N194" s="1734"/>
      <c r="O194" s="1734"/>
      <c r="P194" s="1734"/>
      <c r="Q194" s="1734"/>
      <c r="R194" s="1734"/>
      <c r="S194" s="1734"/>
      <c r="T194" s="1734"/>
      <c r="U194" s="1734"/>
      <c r="V194" s="1734"/>
      <c r="W194" s="1734"/>
      <c r="X194" s="1734"/>
      <c r="Y194" s="1735"/>
      <c r="Z194" s="1739"/>
      <c r="AA194" s="1740"/>
      <c r="AB194" s="1740"/>
      <c r="AC194" s="1741"/>
      <c r="AD194" s="1733"/>
      <c r="AE194" s="1734"/>
      <c r="AF194" s="1734"/>
      <c r="AG194" s="1734"/>
      <c r="AH194" s="1735"/>
      <c r="AI194" s="1736"/>
      <c r="AJ194" s="1737"/>
      <c r="AK194" s="1737"/>
      <c r="AL194" s="1737"/>
      <c r="AM194" s="1737"/>
      <c r="AN194" s="1737"/>
      <c r="AO194" s="1737"/>
      <c r="AP194" s="1737"/>
      <c r="AQ194" s="1737"/>
      <c r="AR194" s="1737"/>
      <c r="AS194" s="1737"/>
      <c r="AT194" s="1737"/>
      <c r="AU194" s="1738"/>
      <c r="AV194" s="1739"/>
      <c r="AW194" s="1740"/>
      <c r="AX194" s="1740"/>
      <c r="AY194" s="1742"/>
      <c r="AZ194" s="1733"/>
      <c r="BA194" s="1734"/>
      <c r="BB194" s="1734"/>
      <c r="BC194" s="1734"/>
      <c r="BD194" s="1735"/>
      <c r="BE194" s="1736"/>
      <c r="BF194" s="1737"/>
      <c r="BG194" s="1737"/>
      <c r="BH194" s="1737"/>
      <c r="BI194" s="1737"/>
      <c r="BJ194" s="1737"/>
      <c r="BK194" s="1737"/>
      <c r="BL194" s="1737"/>
      <c r="BM194" s="1737"/>
      <c r="BN194" s="1737"/>
      <c r="BO194" s="1737"/>
      <c r="BP194" s="1737"/>
      <c r="BQ194" s="1738"/>
      <c r="BR194" s="1739"/>
      <c r="BS194" s="1740"/>
      <c r="BT194" s="1740"/>
      <c r="BU194" s="1741"/>
      <c r="BV194" s="1733"/>
      <c r="BW194" s="1734"/>
      <c r="BX194" s="1734"/>
      <c r="BY194" s="1734"/>
      <c r="BZ194" s="1735"/>
      <c r="CA194" s="1736"/>
      <c r="CB194" s="1737"/>
      <c r="CC194" s="1737"/>
      <c r="CD194" s="1737"/>
      <c r="CE194" s="1737"/>
      <c r="CF194" s="1737"/>
      <c r="CG194" s="1737"/>
      <c r="CH194" s="1737"/>
      <c r="CI194" s="1737"/>
      <c r="CJ194" s="1737"/>
      <c r="CK194" s="1737"/>
      <c r="CL194" s="1737"/>
      <c r="CM194" s="1737"/>
      <c r="CN194" s="1737"/>
      <c r="CO194" s="1737"/>
      <c r="CP194" s="1737"/>
      <c r="CQ194" s="1737"/>
      <c r="CR194" s="1737"/>
      <c r="CS194" s="1737"/>
      <c r="CT194" s="1737"/>
      <c r="CU194" s="1737"/>
      <c r="CV194" s="1737"/>
      <c r="CW194" s="1737"/>
      <c r="CX194" s="1737"/>
      <c r="CY194" s="1737"/>
      <c r="CZ194" s="1737"/>
      <c r="DA194" s="1737"/>
      <c r="DB194" s="1737"/>
      <c r="DC194" s="1737"/>
      <c r="DD194" s="1737"/>
      <c r="DE194" s="1738"/>
      <c r="DF194" s="1739"/>
      <c r="DG194" s="1740"/>
      <c r="DH194" s="1740"/>
      <c r="DI194" s="1742"/>
      <c r="DJ194">
        <f t="shared" si="2"/>
        <v>0</v>
      </c>
    </row>
    <row r="195" spans="1:114" ht="18.75" hidden="1" customHeight="1">
      <c r="A195" s="1976"/>
      <c r="B195" s="1977"/>
      <c r="C195" s="1977"/>
      <c r="D195" s="1977"/>
      <c r="E195" s="1977"/>
      <c r="F195" s="1978"/>
      <c r="G195" s="91"/>
      <c r="H195" s="1733"/>
      <c r="I195" s="1734"/>
      <c r="J195" s="1734"/>
      <c r="K195" s="1734"/>
      <c r="L195" s="1735"/>
      <c r="M195" s="1736"/>
      <c r="N195" s="1734"/>
      <c r="O195" s="1734"/>
      <c r="P195" s="1734"/>
      <c r="Q195" s="1734"/>
      <c r="R195" s="1734"/>
      <c r="S195" s="1734"/>
      <c r="T195" s="1734"/>
      <c r="U195" s="1734"/>
      <c r="V195" s="1734"/>
      <c r="W195" s="1734"/>
      <c r="X195" s="1734"/>
      <c r="Y195" s="1735"/>
      <c r="Z195" s="1739"/>
      <c r="AA195" s="1740"/>
      <c r="AB195" s="1740"/>
      <c r="AC195" s="1741"/>
      <c r="AD195" s="1733"/>
      <c r="AE195" s="1734"/>
      <c r="AF195" s="1734"/>
      <c r="AG195" s="1734"/>
      <c r="AH195" s="1735"/>
      <c r="AI195" s="1736"/>
      <c r="AJ195" s="1737"/>
      <c r="AK195" s="1737"/>
      <c r="AL195" s="1737"/>
      <c r="AM195" s="1737"/>
      <c r="AN195" s="1737"/>
      <c r="AO195" s="1737"/>
      <c r="AP195" s="1737"/>
      <c r="AQ195" s="1737"/>
      <c r="AR195" s="1737"/>
      <c r="AS195" s="1737"/>
      <c r="AT195" s="1737"/>
      <c r="AU195" s="1738"/>
      <c r="AV195" s="1739"/>
      <c r="AW195" s="1740"/>
      <c r="AX195" s="1740"/>
      <c r="AY195" s="1742"/>
      <c r="AZ195" s="1733"/>
      <c r="BA195" s="1734"/>
      <c r="BB195" s="1734"/>
      <c r="BC195" s="1734"/>
      <c r="BD195" s="1735"/>
      <c r="BE195" s="1736"/>
      <c r="BF195" s="1737"/>
      <c r="BG195" s="1737"/>
      <c r="BH195" s="1737"/>
      <c r="BI195" s="1737"/>
      <c r="BJ195" s="1737"/>
      <c r="BK195" s="1737"/>
      <c r="BL195" s="1737"/>
      <c r="BM195" s="1737"/>
      <c r="BN195" s="1737"/>
      <c r="BO195" s="1737"/>
      <c r="BP195" s="1737"/>
      <c r="BQ195" s="1738"/>
      <c r="BR195" s="1739"/>
      <c r="BS195" s="1740"/>
      <c r="BT195" s="1740"/>
      <c r="BU195" s="1741"/>
      <c r="BV195" s="1733"/>
      <c r="BW195" s="1734"/>
      <c r="BX195" s="1734"/>
      <c r="BY195" s="1734"/>
      <c r="BZ195" s="1735"/>
      <c r="CA195" s="1736"/>
      <c r="CB195" s="1737"/>
      <c r="CC195" s="1737"/>
      <c r="CD195" s="1737"/>
      <c r="CE195" s="1737"/>
      <c r="CF195" s="1737"/>
      <c r="CG195" s="1737"/>
      <c r="CH195" s="1737"/>
      <c r="CI195" s="1737"/>
      <c r="CJ195" s="1737"/>
      <c r="CK195" s="1737"/>
      <c r="CL195" s="1737"/>
      <c r="CM195" s="1737"/>
      <c r="CN195" s="1737"/>
      <c r="CO195" s="1737"/>
      <c r="CP195" s="1737"/>
      <c r="CQ195" s="1737"/>
      <c r="CR195" s="1737"/>
      <c r="CS195" s="1737"/>
      <c r="CT195" s="1737"/>
      <c r="CU195" s="1737"/>
      <c r="CV195" s="1737"/>
      <c r="CW195" s="1737"/>
      <c r="CX195" s="1737"/>
      <c r="CY195" s="1737"/>
      <c r="CZ195" s="1737"/>
      <c r="DA195" s="1737"/>
      <c r="DB195" s="1737"/>
      <c r="DC195" s="1737"/>
      <c r="DD195" s="1737"/>
      <c r="DE195" s="1738"/>
      <c r="DF195" s="1739"/>
      <c r="DG195" s="1740"/>
      <c r="DH195" s="1740"/>
      <c r="DI195" s="1742"/>
      <c r="DJ195">
        <f t="shared" si="2"/>
        <v>0</v>
      </c>
    </row>
    <row r="196" spans="1:114" ht="18.75" hidden="1" customHeight="1">
      <c r="A196" s="1976"/>
      <c r="B196" s="1977"/>
      <c r="C196" s="1977"/>
      <c r="D196" s="1977"/>
      <c r="E196" s="1977"/>
      <c r="F196" s="1978"/>
      <c r="G196" s="91"/>
      <c r="H196" s="1733"/>
      <c r="I196" s="1734"/>
      <c r="J196" s="1734"/>
      <c r="K196" s="1734"/>
      <c r="L196" s="1735"/>
      <c r="M196" s="2226"/>
      <c r="N196" s="2227"/>
      <c r="O196" s="2227"/>
      <c r="P196" s="2227"/>
      <c r="Q196" s="2227"/>
      <c r="R196" s="2227"/>
      <c r="S196" s="2227"/>
      <c r="T196" s="2227"/>
      <c r="U196" s="2227"/>
      <c r="V196" s="2227"/>
      <c r="W196" s="2227"/>
      <c r="X196" s="2227"/>
      <c r="Y196" s="2228"/>
      <c r="Z196" s="1739"/>
      <c r="AA196" s="1740"/>
      <c r="AB196" s="1740"/>
      <c r="AC196" s="1741"/>
      <c r="AD196" s="1733"/>
      <c r="AE196" s="1734"/>
      <c r="AF196" s="1734"/>
      <c r="AG196" s="1734"/>
      <c r="AH196" s="1735"/>
      <c r="AI196" s="1736"/>
      <c r="AJ196" s="1737"/>
      <c r="AK196" s="1737"/>
      <c r="AL196" s="1737"/>
      <c r="AM196" s="1737"/>
      <c r="AN196" s="1737"/>
      <c r="AO196" s="1737"/>
      <c r="AP196" s="1737"/>
      <c r="AQ196" s="1737"/>
      <c r="AR196" s="1737"/>
      <c r="AS196" s="1737"/>
      <c r="AT196" s="1737"/>
      <c r="AU196" s="1738"/>
      <c r="AV196" s="1739"/>
      <c r="AW196" s="1740"/>
      <c r="AX196" s="1740"/>
      <c r="AY196" s="1742"/>
      <c r="AZ196" s="1733"/>
      <c r="BA196" s="1734"/>
      <c r="BB196" s="1734"/>
      <c r="BC196" s="1734"/>
      <c r="BD196" s="1735"/>
      <c r="BE196" s="1736"/>
      <c r="BF196" s="1737"/>
      <c r="BG196" s="1737"/>
      <c r="BH196" s="1737"/>
      <c r="BI196" s="1737"/>
      <c r="BJ196" s="1737"/>
      <c r="BK196" s="1737"/>
      <c r="BL196" s="1737"/>
      <c r="BM196" s="1737"/>
      <c r="BN196" s="1737"/>
      <c r="BO196" s="1737"/>
      <c r="BP196" s="1737"/>
      <c r="BQ196" s="1738"/>
      <c r="BR196" s="1739"/>
      <c r="BS196" s="1740"/>
      <c r="BT196" s="1740"/>
      <c r="BU196" s="1741"/>
      <c r="BV196" s="1733"/>
      <c r="BW196" s="1734"/>
      <c r="BX196" s="1734"/>
      <c r="BY196" s="1734"/>
      <c r="BZ196" s="1735"/>
      <c r="CA196" s="1736"/>
      <c r="CB196" s="1737"/>
      <c r="CC196" s="1737"/>
      <c r="CD196" s="1737"/>
      <c r="CE196" s="1737"/>
      <c r="CF196" s="1737"/>
      <c r="CG196" s="1737"/>
      <c r="CH196" s="1737"/>
      <c r="CI196" s="1737"/>
      <c r="CJ196" s="1737"/>
      <c r="CK196" s="1737"/>
      <c r="CL196" s="1737"/>
      <c r="CM196" s="1737"/>
      <c r="CN196" s="1737"/>
      <c r="CO196" s="1737"/>
      <c r="CP196" s="1737"/>
      <c r="CQ196" s="1737"/>
      <c r="CR196" s="1737"/>
      <c r="CS196" s="1737"/>
      <c r="CT196" s="1737"/>
      <c r="CU196" s="1737"/>
      <c r="CV196" s="1737"/>
      <c r="CW196" s="1737"/>
      <c r="CX196" s="1737"/>
      <c r="CY196" s="1737"/>
      <c r="CZ196" s="1737"/>
      <c r="DA196" s="1737"/>
      <c r="DB196" s="1737"/>
      <c r="DC196" s="1737"/>
      <c r="DD196" s="1737"/>
      <c r="DE196" s="1738"/>
      <c r="DF196" s="1739"/>
      <c r="DG196" s="1740"/>
      <c r="DH196" s="1740"/>
      <c r="DI196" s="1742"/>
      <c r="DJ196">
        <f t="shared" si="2"/>
        <v>0</v>
      </c>
    </row>
    <row r="197" spans="1:114" ht="24.75" hidden="1" customHeight="1">
      <c r="A197" s="1976"/>
      <c r="B197" s="1977"/>
      <c r="C197" s="1977"/>
      <c r="D197" s="1977"/>
      <c r="E197" s="1977"/>
      <c r="F197" s="1978"/>
      <c r="G197" s="91"/>
      <c r="H197" s="1743" t="s">
        <v>78</v>
      </c>
      <c r="I197" s="1744"/>
      <c r="J197" s="1744"/>
      <c r="K197" s="1744"/>
      <c r="L197" s="1744"/>
      <c r="M197" s="2229"/>
      <c r="N197" s="2230"/>
      <c r="O197" s="2230"/>
      <c r="P197" s="2230"/>
      <c r="Q197" s="2230"/>
      <c r="R197" s="2230"/>
      <c r="S197" s="2230"/>
      <c r="T197" s="2230"/>
      <c r="U197" s="2230"/>
      <c r="V197" s="2230"/>
      <c r="W197" s="2230"/>
      <c r="X197" s="2230"/>
      <c r="Y197" s="2231"/>
      <c r="Z197" s="1748">
        <f>SUM(Z187:AC196)</f>
        <v>0</v>
      </c>
      <c r="AA197" s="1749"/>
      <c r="AB197" s="1749"/>
      <c r="AC197" s="1750"/>
      <c r="AD197" s="1743" t="s">
        <v>78</v>
      </c>
      <c r="AE197" s="1744"/>
      <c r="AF197" s="1744"/>
      <c r="AG197" s="1744"/>
      <c r="AH197" s="1744"/>
      <c r="AI197" s="1745"/>
      <c r="AJ197" s="1746"/>
      <c r="AK197" s="1746"/>
      <c r="AL197" s="1746"/>
      <c r="AM197" s="1746"/>
      <c r="AN197" s="1746"/>
      <c r="AO197" s="1746"/>
      <c r="AP197" s="1746"/>
      <c r="AQ197" s="1746"/>
      <c r="AR197" s="1746"/>
      <c r="AS197" s="1746"/>
      <c r="AT197" s="1746"/>
      <c r="AU197" s="1747"/>
      <c r="AV197" s="1748">
        <f>SUM(AV187:AY196)</f>
        <v>0</v>
      </c>
      <c r="AW197" s="1749"/>
      <c r="AX197" s="1749"/>
      <c r="AY197" s="1751"/>
      <c r="AZ197" s="1743" t="s">
        <v>78</v>
      </c>
      <c r="BA197" s="1744"/>
      <c r="BB197" s="1744"/>
      <c r="BC197" s="1744"/>
      <c r="BD197" s="1744"/>
      <c r="BE197" s="1745"/>
      <c r="BF197" s="1746"/>
      <c r="BG197" s="1746"/>
      <c r="BH197" s="1746"/>
      <c r="BI197" s="1746"/>
      <c r="BJ197" s="1746"/>
      <c r="BK197" s="1746"/>
      <c r="BL197" s="1746"/>
      <c r="BM197" s="1746"/>
      <c r="BN197" s="1746"/>
      <c r="BO197" s="1746"/>
      <c r="BP197" s="1746"/>
      <c r="BQ197" s="1747"/>
      <c r="BR197" s="1748">
        <f>SUM(BR187:BU196)</f>
        <v>0</v>
      </c>
      <c r="BS197" s="1749"/>
      <c r="BT197" s="1749"/>
      <c r="BU197" s="1750"/>
      <c r="BV197" s="1743" t="s">
        <v>78</v>
      </c>
      <c r="BW197" s="1744"/>
      <c r="BX197" s="1744"/>
      <c r="BY197" s="1744"/>
      <c r="BZ197" s="1744"/>
      <c r="CA197" s="1745"/>
      <c r="CB197" s="1746"/>
      <c r="CC197" s="1746"/>
      <c r="CD197" s="1746"/>
      <c r="CE197" s="1746"/>
      <c r="CF197" s="1746"/>
      <c r="CG197" s="1746"/>
      <c r="CH197" s="1746"/>
      <c r="CI197" s="1746"/>
      <c r="CJ197" s="1746"/>
      <c r="CK197" s="1746"/>
      <c r="CL197" s="1746"/>
      <c r="CM197" s="1746"/>
      <c r="CN197" s="1746"/>
      <c r="CO197" s="1746"/>
      <c r="CP197" s="1746"/>
      <c r="CQ197" s="1746"/>
      <c r="CR197" s="1746"/>
      <c r="CS197" s="1746"/>
      <c r="CT197" s="1746"/>
      <c r="CU197" s="1746"/>
      <c r="CV197" s="1746"/>
      <c r="CW197" s="1746"/>
      <c r="CX197" s="1746"/>
      <c r="CY197" s="1746"/>
      <c r="CZ197" s="1746"/>
      <c r="DA197" s="1746"/>
      <c r="DB197" s="1746"/>
      <c r="DC197" s="1746"/>
      <c r="DD197" s="1746"/>
      <c r="DE197" s="1747"/>
      <c r="DF197" s="1748">
        <f>SUM(DF187:DI196)</f>
        <v>0</v>
      </c>
      <c r="DG197" s="1749"/>
      <c r="DH197" s="1749"/>
      <c r="DI197" s="1751"/>
      <c r="DJ197">
        <f t="shared" si="2"/>
        <v>0</v>
      </c>
    </row>
    <row r="198" spans="1:114" ht="24.75" hidden="1" customHeight="1">
      <c r="A198" s="1976"/>
      <c r="B198" s="1977"/>
      <c r="C198" s="1977"/>
      <c r="D198" s="1977"/>
      <c r="E198" s="1977"/>
      <c r="F198" s="1978"/>
      <c r="G198" s="91"/>
      <c r="H198" s="795" t="s">
        <v>412</v>
      </c>
      <c r="I198" s="796"/>
      <c r="J198" s="796"/>
      <c r="K198" s="796"/>
      <c r="L198" s="796"/>
      <c r="M198" s="796"/>
      <c r="N198" s="796"/>
      <c r="O198" s="796"/>
      <c r="P198" s="796"/>
      <c r="Q198" s="796"/>
      <c r="R198" s="796"/>
      <c r="S198" s="796"/>
      <c r="T198" s="796"/>
      <c r="U198" s="796"/>
      <c r="V198" s="796"/>
      <c r="W198" s="796"/>
      <c r="X198" s="796"/>
      <c r="Y198" s="796"/>
      <c r="Z198" s="796"/>
      <c r="AA198" s="796"/>
      <c r="AB198" s="796"/>
      <c r="AC198" s="797"/>
      <c r="AD198" s="795" t="s">
        <v>312</v>
      </c>
      <c r="AE198" s="796"/>
      <c r="AF198" s="796"/>
      <c r="AG198" s="796"/>
      <c r="AH198" s="796"/>
      <c r="AI198" s="796"/>
      <c r="AJ198" s="796"/>
      <c r="AK198" s="796"/>
      <c r="AL198" s="796"/>
      <c r="AM198" s="796"/>
      <c r="AN198" s="796"/>
      <c r="AO198" s="796"/>
      <c r="AP198" s="796"/>
      <c r="AQ198" s="796"/>
      <c r="AR198" s="796"/>
      <c r="AS198" s="796"/>
      <c r="AT198" s="796"/>
      <c r="AU198" s="796"/>
      <c r="AV198" s="796"/>
      <c r="AW198" s="796"/>
      <c r="AX198" s="796"/>
      <c r="AY198" s="798"/>
      <c r="AZ198" s="795" t="s">
        <v>412</v>
      </c>
      <c r="BA198" s="796"/>
      <c r="BB198" s="796"/>
      <c r="BC198" s="796"/>
      <c r="BD198" s="796"/>
      <c r="BE198" s="796"/>
      <c r="BF198" s="796"/>
      <c r="BG198" s="796"/>
      <c r="BH198" s="796"/>
      <c r="BI198" s="796"/>
      <c r="BJ198" s="796"/>
      <c r="BK198" s="796"/>
      <c r="BL198" s="796"/>
      <c r="BM198" s="796"/>
      <c r="BN198" s="796"/>
      <c r="BO198" s="796"/>
      <c r="BP198" s="796"/>
      <c r="BQ198" s="796"/>
      <c r="BR198" s="796"/>
      <c r="BS198" s="796"/>
      <c r="BT198" s="796"/>
      <c r="BU198" s="836"/>
      <c r="BV198" s="795" t="s">
        <v>312</v>
      </c>
      <c r="BW198" s="796"/>
      <c r="BX198" s="796"/>
      <c r="BY198" s="796"/>
      <c r="BZ198" s="796"/>
      <c r="CA198" s="796"/>
      <c r="CB198" s="796"/>
      <c r="CC198" s="796"/>
      <c r="CD198" s="796"/>
      <c r="CE198" s="796"/>
      <c r="CF198" s="796"/>
      <c r="CG198" s="796"/>
      <c r="CH198" s="796"/>
      <c r="CI198" s="796"/>
      <c r="CJ198" s="796"/>
      <c r="CK198" s="796"/>
      <c r="CL198" s="796"/>
      <c r="CM198" s="796"/>
      <c r="CN198" s="796"/>
      <c r="CO198" s="796"/>
      <c r="CP198" s="796"/>
      <c r="CQ198" s="796"/>
      <c r="CR198" s="796"/>
      <c r="CS198" s="796"/>
      <c r="CT198" s="796"/>
      <c r="CU198" s="796"/>
      <c r="CV198" s="796"/>
      <c r="CW198" s="796"/>
      <c r="CX198" s="796"/>
      <c r="CY198" s="796"/>
      <c r="CZ198" s="796"/>
      <c r="DA198" s="796"/>
      <c r="DB198" s="796"/>
      <c r="DC198" s="796"/>
      <c r="DD198" s="796"/>
      <c r="DE198" s="796"/>
      <c r="DF198" s="796"/>
      <c r="DG198" s="796"/>
      <c r="DH198" s="796"/>
      <c r="DI198" s="798"/>
      <c r="DJ198">
        <f>COUNTA($H$200,$AD$200)</f>
        <v>0</v>
      </c>
    </row>
    <row r="199" spans="1:114" ht="24.75" hidden="1" customHeight="1">
      <c r="A199" s="1976"/>
      <c r="B199" s="1977"/>
      <c r="C199" s="1977"/>
      <c r="D199" s="1977"/>
      <c r="E199" s="1977"/>
      <c r="F199" s="1978"/>
      <c r="G199" s="91"/>
      <c r="H199" s="1676" t="s">
        <v>60</v>
      </c>
      <c r="I199" s="1677"/>
      <c r="J199" s="1677"/>
      <c r="K199" s="1677"/>
      <c r="L199" s="1677"/>
      <c r="M199" s="2224" t="s">
        <v>63</v>
      </c>
      <c r="N199" s="1744"/>
      <c r="O199" s="1744"/>
      <c r="P199" s="1744"/>
      <c r="Q199" s="1744"/>
      <c r="R199" s="1744"/>
      <c r="S199" s="1744"/>
      <c r="T199" s="1744"/>
      <c r="U199" s="1744"/>
      <c r="V199" s="1744"/>
      <c r="W199" s="1744"/>
      <c r="X199" s="1744"/>
      <c r="Y199" s="2225"/>
      <c r="Z199" s="1721" t="s">
        <v>74</v>
      </c>
      <c r="AA199" s="1677"/>
      <c r="AB199" s="1677"/>
      <c r="AC199" s="1678"/>
      <c r="AD199" s="1676" t="s">
        <v>60</v>
      </c>
      <c r="AE199" s="1677"/>
      <c r="AF199" s="1677"/>
      <c r="AG199" s="1677"/>
      <c r="AH199" s="1677"/>
      <c r="AI199" s="1720" t="s">
        <v>63</v>
      </c>
      <c r="AJ199" s="1677"/>
      <c r="AK199" s="1677"/>
      <c r="AL199" s="1677"/>
      <c r="AM199" s="1677"/>
      <c r="AN199" s="1677"/>
      <c r="AO199" s="1677"/>
      <c r="AP199" s="1677"/>
      <c r="AQ199" s="1677"/>
      <c r="AR199" s="1677"/>
      <c r="AS199" s="1677"/>
      <c r="AT199" s="1677"/>
      <c r="AU199" s="1678"/>
      <c r="AV199" s="1721" t="s">
        <v>74</v>
      </c>
      <c r="AW199" s="1677"/>
      <c r="AX199" s="1677"/>
      <c r="AY199" s="1722"/>
      <c r="AZ199" s="1676" t="s">
        <v>60</v>
      </c>
      <c r="BA199" s="1677"/>
      <c r="BB199" s="1677"/>
      <c r="BC199" s="1677"/>
      <c r="BD199" s="1677"/>
      <c r="BE199" s="1720" t="s">
        <v>63</v>
      </c>
      <c r="BF199" s="1677"/>
      <c r="BG199" s="1677"/>
      <c r="BH199" s="1677"/>
      <c r="BI199" s="1677"/>
      <c r="BJ199" s="1677"/>
      <c r="BK199" s="1677"/>
      <c r="BL199" s="1677"/>
      <c r="BM199" s="1677"/>
      <c r="BN199" s="1677"/>
      <c r="BO199" s="1677"/>
      <c r="BP199" s="1677"/>
      <c r="BQ199" s="1678"/>
      <c r="BR199" s="1721" t="s">
        <v>74</v>
      </c>
      <c r="BS199" s="1677"/>
      <c r="BT199" s="1677"/>
      <c r="BU199" s="1678"/>
      <c r="BV199" s="1676" t="s">
        <v>60</v>
      </c>
      <c r="BW199" s="1677"/>
      <c r="BX199" s="1677"/>
      <c r="BY199" s="1677"/>
      <c r="BZ199" s="1677"/>
      <c r="CA199" s="1720" t="s">
        <v>63</v>
      </c>
      <c r="CB199" s="1677"/>
      <c r="CC199" s="1677"/>
      <c r="CD199" s="1677"/>
      <c r="CE199" s="1677"/>
      <c r="CF199" s="1677"/>
      <c r="CG199" s="1677"/>
      <c r="CH199" s="1677"/>
      <c r="CI199" s="1677"/>
      <c r="CJ199" s="1677"/>
      <c r="CK199" s="1677"/>
      <c r="CL199" s="1677"/>
      <c r="CM199" s="1677"/>
      <c r="CN199" s="1677"/>
      <c r="CO199" s="1677"/>
      <c r="CP199" s="1677"/>
      <c r="CQ199" s="1677"/>
      <c r="CR199" s="1677"/>
      <c r="CS199" s="1677"/>
      <c r="CT199" s="1677"/>
      <c r="CU199" s="1677"/>
      <c r="CV199" s="1677"/>
      <c r="CW199" s="1677"/>
      <c r="CX199" s="1677"/>
      <c r="CY199" s="1677"/>
      <c r="CZ199" s="1677"/>
      <c r="DA199" s="1677"/>
      <c r="DB199" s="1677"/>
      <c r="DC199" s="1677"/>
      <c r="DD199" s="1677"/>
      <c r="DE199" s="1678"/>
      <c r="DF199" s="1721" t="s">
        <v>74</v>
      </c>
      <c r="DG199" s="1677"/>
      <c r="DH199" s="1677"/>
      <c r="DI199" s="1722"/>
      <c r="DJ199">
        <f t="shared" ref="DJ199:DJ210" si="3">$DJ$198</f>
        <v>0</v>
      </c>
    </row>
    <row r="200" spans="1:114" s="1" customFormat="1" ht="20.25" hidden="1" customHeight="1">
      <c r="A200" s="1976"/>
      <c r="B200" s="1977"/>
      <c r="C200" s="1977"/>
      <c r="D200" s="1977"/>
      <c r="E200" s="1977"/>
      <c r="F200" s="1978"/>
      <c r="G200" s="91"/>
      <c r="H200" s="1723"/>
      <c r="I200" s="1724"/>
      <c r="J200" s="1724"/>
      <c r="K200" s="1724"/>
      <c r="L200" s="1725"/>
      <c r="M200" s="1726"/>
      <c r="N200" s="1724"/>
      <c r="O200" s="1724"/>
      <c r="P200" s="1724"/>
      <c r="Q200" s="1724"/>
      <c r="R200" s="1724"/>
      <c r="S200" s="1724"/>
      <c r="T200" s="1724"/>
      <c r="U200" s="1724"/>
      <c r="V200" s="1724"/>
      <c r="W200" s="1724"/>
      <c r="X200" s="1724"/>
      <c r="Y200" s="1725"/>
      <c r="Z200" s="1729"/>
      <c r="AA200" s="1730"/>
      <c r="AB200" s="1730"/>
      <c r="AC200" s="1731"/>
      <c r="AD200" s="1723"/>
      <c r="AE200" s="1724"/>
      <c r="AF200" s="1724"/>
      <c r="AG200" s="1724"/>
      <c r="AH200" s="1725"/>
      <c r="AI200" s="1726"/>
      <c r="AJ200" s="1727"/>
      <c r="AK200" s="1727"/>
      <c r="AL200" s="1727"/>
      <c r="AM200" s="1727"/>
      <c r="AN200" s="1727"/>
      <c r="AO200" s="1727"/>
      <c r="AP200" s="1727"/>
      <c r="AQ200" s="1727"/>
      <c r="AR200" s="1727"/>
      <c r="AS200" s="1727"/>
      <c r="AT200" s="1727"/>
      <c r="AU200" s="1728"/>
      <c r="AV200" s="1729"/>
      <c r="AW200" s="1730"/>
      <c r="AX200" s="1730"/>
      <c r="AY200" s="1732"/>
      <c r="AZ200" s="1723"/>
      <c r="BA200" s="1724"/>
      <c r="BB200" s="1724"/>
      <c r="BC200" s="1724"/>
      <c r="BD200" s="1725"/>
      <c r="BE200" s="1726"/>
      <c r="BF200" s="1727"/>
      <c r="BG200" s="1727"/>
      <c r="BH200" s="1727"/>
      <c r="BI200" s="1727"/>
      <c r="BJ200" s="1727"/>
      <c r="BK200" s="1727"/>
      <c r="BL200" s="1727"/>
      <c r="BM200" s="1727"/>
      <c r="BN200" s="1727"/>
      <c r="BO200" s="1727"/>
      <c r="BP200" s="1727"/>
      <c r="BQ200" s="1728"/>
      <c r="BR200" s="1729"/>
      <c r="BS200" s="1730"/>
      <c r="BT200" s="1730"/>
      <c r="BU200" s="1731"/>
      <c r="BV200" s="1723"/>
      <c r="BW200" s="1724"/>
      <c r="BX200" s="1724"/>
      <c r="BY200" s="1724"/>
      <c r="BZ200" s="1725"/>
      <c r="CA200" s="1726"/>
      <c r="CB200" s="1727"/>
      <c r="CC200" s="1727"/>
      <c r="CD200" s="1727"/>
      <c r="CE200" s="1727"/>
      <c r="CF200" s="1727"/>
      <c r="CG200" s="1727"/>
      <c r="CH200" s="1727"/>
      <c r="CI200" s="1727"/>
      <c r="CJ200" s="1727"/>
      <c r="CK200" s="1727"/>
      <c r="CL200" s="1727"/>
      <c r="CM200" s="1727"/>
      <c r="CN200" s="1727"/>
      <c r="CO200" s="1727"/>
      <c r="CP200" s="1727"/>
      <c r="CQ200" s="1727"/>
      <c r="CR200" s="1727"/>
      <c r="CS200" s="1727"/>
      <c r="CT200" s="1727"/>
      <c r="CU200" s="1727"/>
      <c r="CV200" s="1727"/>
      <c r="CW200" s="1727"/>
      <c r="CX200" s="1727"/>
      <c r="CY200" s="1727"/>
      <c r="CZ200" s="1727"/>
      <c r="DA200" s="1727"/>
      <c r="DB200" s="1727"/>
      <c r="DC200" s="1727"/>
      <c r="DD200" s="1727"/>
      <c r="DE200" s="1728"/>
      <c r="DF200" s="1729"/>
      <c r="DG200" s="1730"/>
      <c r="DH200" s="1730"/>
      <c r="DI200" s="1732"/>
      <c r="DJ200" s="2">
        <f t="shared" si="3"/>
        <v>0</v>
      </c>
    </row>
    <row r="201" spans="1:114" ht="20.25" hidden="1" customHeight="1">
      <c r="A201" s="1976"/>
      <c r="B201" s="1977"/>
      <c r="C201" s="1977"/>
      <c r="D201" s="1977"/>
      <c r="E201" s="1977"/>
      <c r="F201" s="1978"/>
      <c r="G201" s="91"/>
      <c r="H201" s="1733"/>
      <c r="I201" s="1734"/>
      <c r="J201" s="1734"/>
      <c r="K201" s="1734"/>
      <c r="L201" s="1735"/>
      <c r="M201" s="1736"/>
      <c r="N201" s="1734"/>
      <c r="O201" s="1734"/>
      <c r="P201" s="1734"/>
      <c r="Q201" s="1734"/>
      <c r="R201" s="1734"/>
      <c r="S201" s="1734"/>
      <c r="T201" s="1734"/>
      <c r="U201" s="1734"/>
      <c r="V201" s="1734"/>
      <c r="W201" s="1734"/>
      <c r="X201" s="1734"/>
      <c r="Y201" s="1735"/>
      <c r="Z201" s="1739"/>
      <c r="AA201" s="1740"/>
      <c r="AB201" s="1740"/>
      <c r="AC201" s="1741"/>
      <c r="AD201" s="1733"/>
      <c r="AE201" s="1734"/>
      <c r="AF201" s="1734"/>
      <c r="AG201" s="1734"/>
      <c r="AH201" s="1735"/>
      <c r="AI201" s="1736"/>
      <c r="AJ201" s="1737"/>
      <c r="AK201" s="1737"/>
      <c r="AL201" s="1737"/>
      <c r="AM201" s="1737"/>
      <c r="AN201" s="1737"/>
      <c r="AO201" s="1737"/>
      <c r="AP201" s="1737"/>
      <c r="AQ201" s="1737"/>
      <c r="AR201" s="1737"/>
      <c r="AS201" s="1737"/>
      <c r="AT201" s="1737"/>
      <c r="AU201" s="1738"/>
      <c r="AV201" s="1739"/>
      <c r="AW201" s="1740"/>
      <c r="AX201" s="1740"/>
      <c r="AY201" s="1742"/>
      <c r="AZ201" s="1733"/>
      <c r="BA201" s="1734"/>
      <c r="BB201" s="1734"/>
      <c r="BC201" s="1734"/>
      <c r="BD201" s="1735"/>
      <c r="BE201" s="1736"/>
      <c r="BF201" s="1737"/>
      <c r="BG201" s="1737"/>
      <c r="BH201" s="1737"/>
      <c r="BI201" s="1737"/>
      <c r="BJ201" s="1737"/>
      <c r="BK201" s="1737"/>
      <c r="BL201" s="1737"/>
      <c r="BM201" s="1737"/>
      <c r="BN201" s="1737"/>
      <c r="BO201" s="1737"/>
      <c r="BP201" s="1737"/>
      <c r="BQ201" s="1738"/>
      <c r="BR201" s="1739"/>
      <c r="BS201" s="1740"/>
      <c r="BT201" s="1740"/>
      <c r="BU201" s="1741"/>
      <c r="BV201" s="1733"/>
      <c r="BW201" s="1734"/>
      <c r="BX201" s="1734"/>
      <c r="BY201" s="1734"/>
      <c r="BZ201" s="1735"/>
      <c r="CA201" s="1736"/>
      <c r="CB201" s="1737"/>
      <c r="CC201" s="1737"/>
      <c r="CD201" s="1737"/>
      <c r="CE201" s="1737"/>
      <c r="CF201" s="1737"/>
      <c r="CG201" s="1737"/>
      <c r="CH201" s="1737"/>
      <c r="CI201" s="1737"/>
      <c r="CJ201" s="1737"/>
      <c r="CK201" s="1737"/>
      <c r="CL201" s="1737"/>
      <c r="CM201" s="1737"/>
      <c r="CN201" s="1737"/>
      <c r="CO201" s="1737"/>
      <c r="CP201" s="1737"/>
      <c r="CQ201" s="1737"/>
      <c r="CR201" s="1737"/>
      <c r="CS201" s="1737"/>
      <c r="CT201" s="1737"/>
      <c r="CU201" s="1737"/>
      <c r="CV201" s="1737"/>
      <c r="CW201" s="1737"/>
      <c r="CX201" s="1737"/>
      <c r="CY201" s="1737"/>
      <c r="CZ201" s="1737"/>
      <c r="DA201" s="1737"/>
      <c r="DB201" s="1737"/>
      <c r="DC201" s="1737"/>
      <c r="DD201" s="1737"/>
      <c r="DE201" s="1738"/>
      <c r="DF201" s="1739"/>
      <c r="DG201" s="1740"/>
      <c r="DH201" s="1740"/>
      <c r="DI201" s="1742"/>
      <c r="DJ201">
        <f t="shared" si="3"/>
        <v>0</v>
      </c>
    </row>
    <row r="202" spans="1:114" ht="20.25" hidden="1" customHeight="1">
      <c r="A202" s="1976"/>
      <c r="B202" s="1977"/>
      <c r="C202" s="1977"/>
      <c r="D202" s="1977"/>
      <c r="E202" s="1977"/>
      <c r="F202" s="1978"/>
      <c r="G202" s="91"/>
      <c r="H202" s="1733"/>
      <c r="I202" s="1734"/>
      <c r="J202" s="1734"/>
      <c r="K202" s="1734"/>
      <c r="L202" s="1735"/>
      <c r="M202" s="1736"/>
      <c r="N202" s="1734"/>
      <c r="O202" s="1734"/>
      <c r="P202" s="1734"/>
      <c r="Q202" s="1734"/>
      <c r="R202" s="1734"/>
      <c r="S202" s="1734"/>
      <c r="T202" s="1734"/>
      <c r="U202" s="1734"/>
      <c r="V202" s="1734"/>
      <c r="W202" s="1734"/>
      <c r="X202" s="1734"/>
      <c r="Y202" s="1735"/>
      <c r="Z202" s="1739"/>
      <c r="AA202" s="1740"/>
      <c r="AB202" s="1740"/>
      <c r="AC202" s="1741"/>
      <c r="AD202" s="1733"/>
      <c r="AE202" s="1734"/>
      <c r="AF202" s="1734"/>
      <c r="AG202" s="1734"/>
      <c r="AH202" s="1735"/>
      <c r="AI202" s="1736"/>
      <c r="AJ202" s="1737"/>
      <c r="AK202" s="1737"/>
      <c r="AL202" s="1737"/>
      <c r="AM202" s="1737"/>
      <c r="AN202" s="1737"/>
      <c r="AO202" s="1737"/>
      <c r="AP202" s="1737"/>
      <c r="AQ202" s="1737"/>
      <c r="AR202" s="1737"/>
      <c r="AS202" s="1737"/>
      <c r="AT202" s="1737"/>
      <c r="AU202" s="1738"/>
      <c r="AV202" s="1739"/>
      <c r="AW202" s="1740"/>
      <c r="AX202" s="1740"/>
      <c r="AY202" s="1742"/>
      <c r="AZ202" s="1733"/>
      <c r="BA202" s="1734"/>
      <c r="BB202" s="1734"/>
      <c r="BC202" s="1734"/>
      <c r="BD202" s="1735"/>
      <c r="BE202" s="1736"/>
      <c r="BF202" s="1737"/>
      <c r="BG202" s="1737"/>
      <c r="BH202" s="1737"/>
      <c r="BI202" s="1737"/>
      <c r="BJ202" s="1737"/>
      <c r="BK202" s="1737"/>
      <c r="BL202" s="1737"/>
      <c r="BM202" s="1737"/>
      <c r="BN202" s="1737"/>
      <c r="BO202" s="1737"/>
      <c r="BP202" s="1737"/>
      <c r="BQ202" s="1738"/>
      <c r="BR202" s="1739"/>
      <c r="BS202" s="1740"/>
      <c r="BT202" s="1740"/>
      <c r="BU202" s="1741"/>
      <c r="BV202" s="1733"/>
      <c r="BW202" s="1734"/>
      <c r="BX202" s="1734"/>
      <c r="BY202" s="1734"/>
      <c r="BZ202" s="1735"/>
      <c r="CA202" s="1736"/>
      <c r="CB202" s="1737"/>
      <c r="CC202" s="1737"/>
      <c r="CD202" s="1737"/>
      <c r="CE202" s="1737"/>
      <c r="CF202" s="1737"/>
      <c r="CG202" s="1737"/>
      <c r="CH202" s="1737"/>
      <c r="CI202" s="1737"/>
      <c r="CJ202" s="1737"/>
      <c r="CK202" s="1737"/>
      <c r="CL202" s="1737"/>
      <c r="CM202" s="1737"/>
      <c r="CN202" s="1737"/>
      <c r="CO202" s="1737"/>
      <c r="CP202" s="1737"/>
      <c r="CQ202" s="1737"/>
      <c r="CR202" s="1737"/>
      <c r="CS202" s="1737"/>
      <c r="CT202" s="1737"/>
      <c r="CU202" s="1737"/>
      <c r="CV202" s="1737"/>
      <c r="CW202" s="1737"/>
      <c r="CX202" s="1737"/>
      <c r="CY202" s="1737"/>
      <c r="CZ202" s="1737"/>
      <c r="DA202" s="1737"/>
      <c r="DB202" s="1737"/>
      <c r="DC202" s="1737"/>
      <c r="DD202" s="1737"/>
      <c r="DE202" s="1738"/>
      <c r="DF202" s="1739"/>
      <c r="DG202" s="1740"/>
      <c r="DH202" s="1740"/>
      <c r="DI202" s="1742"/>
      <c r="DJ202">
        <f t="shared" si="3"/>
        <v>0</v>
      </c>
    </row>
    <row r="203" spans="1:114" ht="20.25" hidden="1" customHeight="1">
      <c r="A203" s="1976"/>
      <c r="B203" s="1977"/>
      <c r="C203" s="1977"/>
      <c r="D203" s="1977"/>
      <c r="E203" s="1977"/>
      <c r="F203" s="1978"/>
      <c r="G203" s="91"/>
      <c r="H203" s="1733"/>
      <c r="I203" s="1734"/>
      <c r="J203" s="1734"/>
      <c r="K203" s="1734"/>
      <c r="L203" s="1735"/>
      <c r="M203" s="1736"/>
      <c r="N203" s="1734"/>
      <c r="O203" s="1734"/>
      <c r="P203" s="1734"/>
      <c r="Q203" s="1734"/>
      <c r="R203" s="1734"/>
      <c r="S203" s="1734"/>
      <c r="T203" s="1734"/>
      <c r="U203" s="1734"/>
      <c r="V203" s="1734"/>
      <c r="W203" s="1734"/>
      <c r="X203" s="1734"/>
      <c r="Y203" s="1735"/>
      <c r="Z203" s="1739"/>
      <c r="AA203" s="1740"/>
      <c r="AB203" s="1740"/>
      <c r="AC203" s="1741"/>
      <c r="AD203" s="1733"/>
      <c r="AE203" s="1734"/>
      <c r="AF203" s="1734"/>
      <c r="AG203" s="1734"/>
      <c r="AH203" s="1735"/>
      <c r="AI203" s="1736"/>
      <c r="AJ203" s="1737"/>
      <c r="AK203" s="1737"/>
      <c r="AL203" s="1737"/>
      <c r="AM203" s="1737"/>
      <c r="AN203" s="1737"/>
      <c r="AO203" s="1737"/>
      <c r="AP203" s="1737"/>
      <c r="AQ203" s="1737"/>
      <c r="AR203" s="1737"/>
      <c r="AS203" s="1737"/>
      <c r="AT203" s="1737"/>
      <c r="AU203" s="1738"/>
      <c r="AV203" s="1739"/>
      <c r="AW203" s="1740"/>
      <c r="AX203" s="1740"/>
      <c r="AY203" s="1742"/>
      <c r="AZ203" s="1733"/>
      <c r="BA203" s="1734"/>
      <c r="BB203" s="1734"/>
      <c r="BC203" s="1734"/>
      <c r="BD203" s="1735"/>
      <c r="BE203" s="1736"/>
      <c r="BF203" s="1737"/>
      <c r="BG203" s="1737"/>
      <c r="BH203" s="1737"/>
      <c r="BI203" s="1737"/>
      <c r="BJ203" s="1737"/>
      <c r="BK203" s="1737"/>
      <c r="BL203" s="1737"/>
      <c r="BM203" s="1737"/>
      <c r="BN203" s="1737"/>
      <c r="BO203" s="1737"/>
      <c r="BP203" s="1737"/>
      <c r="BQ203" s="1738"/>
      <c r="BR203" s="1739"/>
      <c r="BS203" s="1740"/>
      <c r="BT203" s="1740"/>
      <c r="BU203" s="1741"/>
      <c r="BV203" s="1733"/>
      <c r="BW203" s="1734"/>
      <c r="BX203" s="1734"/>
      <c r="BY203" s="1734"/>
      <c r="BZ203" s="1735"/>
      <c r="CA203" s="1736"/>
      <c r="CB203" s="1737"/>
      <c r="CC203" s="1737"/>
      <c r="CD203" s="1737"/>
      <c r="CE203" s="1737"/>
      <c r="CF203" s="1737"/>
      <c r="CG203" s="1737"/>
      <c r="CH203" s="1737"/>
      <c r="CI203" s="1737"/>
      <c r="CJ203" s="1737"/>
      <c r="CK203" s="1737"/>
      <c r="CL203" s="1737"/>
      <c r="CM203" s="1737"/>
      <c r="CN203" s="1737"/>
      <c r="CO203" s="1737"/>
      <c r="CP203" s="1737"/>
      <c r="CQ203" s="1737"/>
      <c r="CR203" s="1737"/>
      <c r="CS203" s="1737"/>
      <c r="CT203" s="1737"/>
      <c r="CU203" s="1737"/>
      <c r="CV203" s="1737"/>
      <c r="CW203" s="1737"/>
      <c r="CX203" s="1737"/>
      <c r="CY203" s="1737"/>
      <c r="CZ203" s="1737"/>
      <c r="DA203" s="1737"/>
      <c r="DB203" s="1737"/>
      <c r="DC203" s="1737"/>
      <c r="DD203" s="1737"/>
      <c r="DE203" s="1738"/>
      <c r="DF203" s="1739"/>
      <c r="DG203" s="1740"/>
      <c r="DH203" s="1740"/>
      <c r="DI203" s="1742"/>
      <c r="DJ203">
        <f t="shared" si="3"/>
        <v>0</v>
      </c>
    </row>
    <row r="204" spans="1:114" ht="20.25" hidden="1" customHeight="1">
      <c r="A204" s="1976"/>
      <c r="B204" s="1977"/>
      <c r="C204" s="1977"/>
      <c r="D204" s="1977"/>
      <c r="E204" s="1977"/>
      <c r="F204" s="1978"/>
      <c r="G204" s="91"/>
      <c r="H204" s="1733"/>
      <c r="I204" s="1734"/>
      <c r="J204" s="1734"/>
      <c r="K204" s="1734"/>
      <c r="L204" s="1735"/>
      <c r="M204" s="1736"/>
      <c r="N204" s="1734"/>
      <c r="O204" s="1734"/>
      <c r="P204" s="1734"/>
      <c r="Q204" s="1734"/>
      <c r="R204" s="1734"/>
      <c r="S204" s="1734"/>
      <c r="T204" s="1734"/>
      <c r="U204" s="1734"/>
      <c r="V204" s="1734"/>
      <c r="W204" s="1734"/>
      <c r="X204" s="1734"/>
      <c r="Y204" s="1735"/>
      <c r="Z204" s="1739"/>
      <c r="AA204" s="1740"/>
      <c r="AB204" s="1740"/>
      <c r="AC204" s="1741"/>
      <c r="AD204" s="1733"/>
      <c r="AE204" s="1734"/>
      <c r="AF204" s="1734"/>
      <c r="AG204" s="1734"/>
      <c r="AH204" s="1735"/>
      <c r="AI204" s="1736"/>
      <c r="AJ204" s="1737"/>
      <c r="AK204" s="1737"/>
      <c r="AL204" s="1737"/>
      <c r="AM204" s="1737"/>
      <c r="AN204" s="1737"/>
      <c r="AO204" s="1737"/>
      <c r="AP204" s="1737"/>
      <c r="AQ204" s="1737"/>
      <c r="AR204" s="1737"/>
      <c r="AS204" s="1737"/>
      <c r="AT204" s="1737"/>
      <c r="AU204" s="1738"/>
      <c r="AV204" s="1739"/>
      <c r="AW204" s="1740"/>
      <c r="AX204" s="1740"/>
      <c r="AY204" s="1742"/>
      <c r="AZ204" s="1733"/>
      <c r="BA204" s="1734"/>
      <c r="BB204" s="1734"/>
      <c r="BC204" s="1734"/>
      <c r="BD204" s="1735"/>
      <c r="BE204" s="1736"/>
      <c r="BF204" s="1737"/>
      <c r="BG204" s="1737"/>
      <c r="BH204" s="1737"/>
      <c r="BI204" s="1737"/>
      <c r="BJ204" s="1737"/>
      <c r="BK204" s="1737"/>
      <c r="BL204" s="1737"/>
      <c r="BM204" s="1737"/>
      <c r="BN204" s="1737"/>
      <c r="BO204" s="1737"/>
      <c r="BP204" s="1737"/>
      <c r="BQ204" s="1738"/>
      <c r="BR204" s="1739"/>
      <c r="BS204" s="1740"/>
      <c r="BT204" s="1740"/>
      <c r="BU204" s="1741"/>
      <c r="BV204" s="1733"/>
      <c r="BW204" s="1734"/>
      <c r="BX204" s="1734"/>
      <c r="BY204" s="1734"/>
      <c r="BZ204" s="1735"/>
      <c r="CA204" s="1736"/>
      <c r="CB204" s="1737"/>
      <c r="CC204" s="1737"/>
      <c r="CD204" s="1737"/>
      <c r="CE204" s="1737"/>
      <c r="CF204" s="1737"/>
      <c r="CG204" s="1737"/>
      <c r="CH204" s="1737"/>
      <c r="CI204" s="1737"/>
      <c r="CJ204" s="1737"/>
      <c r="CK204" s="1737"/>
      <c r="CL204" s="1737"/>
      <c r="CM204" s="1737"/>
      <c r="CN204" s="1737"/>
      <c r="CO204" s="1737"/>
      <c r="CP204" s="1737"/>
      <c r="CQ204" s="1737"/>
      <c r="CR204" s="1737"/>
      <c r="CS204" s="1737"/>
      <c r="CT204" s="1737"/>
      <c r="CU204" s="1737"/>
      <c r="CV204" s="1737"/>
      <c r="CW204" s="1737"/>
      <c r="CX204" s="1737"/>
      <c r="CY204" s="1737"/>
      <c r="CZ204" s="1737"/>
      <c r="DA204" s="1737"/>
      <c r="DB204" s="1737"/>
      <c r="DC204" s="1737"/>
      <c r="DD204" s="1737"/>
      <c r="DE204" s="1738"/>
      <c r="DF204" s="1739"/>
      <c r="DG204" s="1740"/>
      <c r="DH204" s="1740"/>
      <c r="DI204" s="1742"/>
      <c r="DJ204">
        <f t="shared" si="3"/>
        <v>0</v>
      </c>
    </row>
    <row r="205" spans="1:114" ht="20.25" hidden="1" customHeight="1">
      <c r="A205" s="1976"/>
      <c r="B205" s="1977"/>
      <c r="C205" s="1977"/>
      <c r="D205" s="1977"/>
      <c r="E205" s="1977"/>
      <c r="F205" s="1978"/>
      <c r="G205" s="91"/>
      <c r="H205" s="1733"/>
      <c r="I205" s="1734"/>
      <c r="J205" s="1734"/>
      <c r="K205" s="1734"/>
      <c r="L205" s="1735"/>
      <c r="M205" s="1736"/>
      <c r="N205" s="1734"/>
      <c r="O205" s="1734"/>
      <c r="P205" s="1734"/>
      <c r="Q205" s="1734"/>
      <c r="R205" s="1734"/>
      <c r="S205" s="1734"/>
      <c r="T205" s="1734"/>
      <c r="U205" s="1734"/>
      <c r="V205" s="1734"/>
      <c r="W205" s="1734"/>
      <c r="X205" s="1734"/>
      <c r="Y205" s="1735"/>
      <c r="Z205" s="1739"/>
      <c r="AA205" s="1740"/>
      <c r="AB205" s="1740"/>
      <c r="AC205" s="1741"/>
      <c r="AD205" s="1733"/>
      <c r="AE205" s="1734"/>
      <c r="AF205" s="1734"/>
      <c r="AG205" s="1734"/>
      <c r="AH205" s="1735"/>
      <c r="AI205" s="1736"/>
      <c r="AJ205" s="1737"/>
      <c r="AK205" s="1737"/>
      <c r="AL205" s="1737"/>
      <c r="AM205" s="1737"/>
      <c r="AN205" s="1737"/>
      <c r="AO205" s="1737"/>
      <c r="AP205" s="1737"/>
      <c r="AQ205" s="1737"/>
      <c r="AR205" s="1737"/>
      <c r="AS205" s="1737"/>
      <c r="AT205" s="1737"/>
      <c r="AU205" s="1738"/>
      <c r="AV205" s="1739"/>
      <c r="AW205" s="1740"/>
      <c r="AX205" s="1740"/>
      <c r="AY205" s="1742"/>
      <c r="AZ205" s="1733"/>
      <c r="BA205" s="1734"/>
      <c r="BB205" s="1734"/>
      <c r="BC205" s="1734"/>
      <c r="BD205" s="1735"/>
      <c r="BE205" s="1736"/>
      <c r="BF205" s="1737"/>
      <c r="BG205" s="1737"/>
      <c r="BH205" s="1737"/>
      <c r="BI205" s="1737"/>
      <c r="BJ205" s="1737"/>
      <c r="BK205" s="1737"/>
      <c r="BL205" s="1737"/>
      <c r="BM205" s="1737"/>
      <c r="BN205" s="1737"/>
      <c r="BO205" s="1737"/>
      <c r="BP205" s="1737"/>
      <c r="BQ205" s="1738"/>
      <c r="BR205" s="1739"/>
      <c r="BS205" s="1740"/>
      <c r="BT205" s="1740"/>
      <c r="BU205" s="1741"/>
      <c r="BV205" s="1733"/>
      <c r="BW205" s="1734"/>
      <c r="BX205" s="1734"/>
      <c r="BY205" s="1734"/>
      <c r="BZ205" s="1735"/>
      <c r="CA205" s="1736"/>
      <c r="CB205" s="1737"/>
      <c r="CC205" s="1737"/>
      <c r="CD205" s="1737"/>
      <c r="CE205" s="1737"/>
      <c r="CF205" s="1737"/>
      <c r="CG205" s="1737"/>
      <c r="CH205" s="1737"/>
      <c r="CI205" s="1737"/>
      <c r="CJ205" s="1737"/>
      <c r="CK205" s="1737"/>
      <c r="CL205" s="1737"/>
      <c r="CM205" s="1737"/>
      <c r="CN205" s="1737"/>
      <c r="CO205" s="1737"/>
      <c r="CP205" s="1737"/>
      <c r="CQ205" s="1737"/>
      <c r="CR205" s="1737"/>
      <c r="CS205" s="1737"/>
      <c r="CT205" s="1737"/>
      <c r="CU205" s="1737"/>
      <c r="CV205" s="1737"/>
      <c r="CW205" s="1737"/>
      <c r="CX205" s="1737"/>
      <c r="CY205" s="1737"/>
      <c r="CZ205" s="1737"/>
      <c r="DA205" s="1737"/>
      <c r="DB205" s="1737"/>
      <c r="DC205" s="1737"/>
      <c r="DD205" s="1737"/>
      <c r="DE205" s="1738"/>
      <c r="DF205" s="1739"/>
      <c r="DG205" s="1740"/>
      <c r="DH205" s="1740"/>
      <c r="DI205" s="1742"/>
      <c r="DJ205">
        <f t="shared" si="3"/>
        <v>0</v>
      </c>
    </row>
    <row r="206" spans="1:114" ht="20.25" hidden="1" customHeight="1">
      <c r="A206" s="1976"/>
      <c r="B206" s="1977"/>
      <c r="C206" s="1977"/>
      <c r="D206" s="1977"/>
      <c r="E206" s="1977"/>
      <c r="F206" s="1978"/>
      <c r="G206" s="91"/>
      <c r="H206" s="1733"/>
      <c r="I206" s="1734"/>
      <c r="J206" s="1734"/>
      <c r="K206" s="1734"/>
      <c r="L206" s="1735"/>
      <c r="M206" s="1736"/>
      <c r="N206" s="1734"/>
      <c r="O206" s="1734"/>
      <c r="P206" s="1734"/>
      <c r="Q206" s="1734"/>
      <c r="R206" s="1734"/>
      <c r="S206" s="1734"/>
      <c r="T206" s="1734"/>
      <c r="U206" s="1734"/>
      <c r="V206" s="1734"/>
      <c r="W206" s="1734"/>
      <c r="X206" s="1734"/>
      <c r="Y206" s="1735"/>
      <c r="Z206" s="1739"/>
      <c r="AA206" s="1740"/>
      <c r="AB206" s="1740"/>
      <c r="AC206" s="1741"/>
      <c r="AD206" s="1733"/>
      <c r="AE206" s="1734"/>
      <c r="AF206" s="1734"/>
      <c r="AG206" s="1734"/>
      <c r="AH206" s="1735"/>
      <c r="AI206" s="1736"/>
      <c r="AJ206" s="1737"/>
      <c r="AK206" s="1737"/>
      <c r="AL206" s="1737"/>
      <c r="AM206" s="1737"/>
      <c r="AN206" s="1737"/>
      <c r="AO206" s="1737"/>
      <c r="AP206" s="1737"/>
      <c r="AQ206" s="1737"/>
      <c r="AR206" s="1737"/>
      <c r="AS206" s="1737"/>
      <c r="AT206" s="1737"/>
      <c r="AU206" s="1738"/>
      <c r="AV206" s="1739"/>
      <c r="AW206" s="1740"/>
      <c r="AX206" s="1740"/>
      <c r="AY206" s="1742"/>
      <c r="AZ206" s="1733"/>
      <c r="BA206" s="1734"/>
      <c r="BB206" s="1734"/>
      <c r="BC206" s="1734"/>
      <c r="BD206" s="1735"/>
      <c r="BE206" s="1736"/>
      <c r="BF206" s="1737"/>
      <c r="BG206" s="1737"/>
      <c r="BH206" s="1737"/>
      <c r="BI206" s="1737"/>
      <c r="BJ206" s="1737"/>
      <c r="BK206" s="1737"/>
      <c r="BL206" s="1737"/>
      <c r="BM206" s="1737"/>
      <c r="BN206" s="1737"/>
      <c r="BO206" s="1737"/>
      <c r="BP206" s="1737"/>
      <c r="BQ206" s="1738"/>
      <c r="BR206" s="1739"/>
      <c r="BS206" s="1740"/>
      <c r="BT206" s="1740"/>
      <c r="BU206" s="1741"/>
      <c r="BV206" s="1733"/>
      <c r="BW206" s="1734"/>
      <c r="BX206" s="1734"/>
      <c r="BY206" s="1734"/>
      <c r="BZ206" s="1735"/>
      <c r="CA206" s="1736"/>
      <c r="CB206" s="1737"/>
      <c r="CC206" s="1737"/>
      <c r="CD206" s="1737"/>
      <c r="CE206" s="1737"/>
      <c r="CF206" s="1737"/>
      <c r="CG206" s="1737"/>
      <c r="CH206" s="1737"/>
      <c r="CI206" s="1737"/>
      <c r="CJ206" s="1737"/>
      <c r="CK206" s="1737"/>
      <c r="CL206" s="1737"/>
      <c r="CM206" s="1737"/>
      <c r="CN206" s="1737"/>
      <c r="CO206" s="1737"/>
      <c r="CP206" s="1737"/>
      <c r="CQ206" s="1737"/>
      <c r="CR206" s="1737"/>
      <c r="CS206" s="1737"/>
      <c r="CT206" s="1737"/>
      <c r="CU206" s="1737"/>
      <c r="CV206" s="1737"/>
      <c r="CW206" s="1737"/>
      <c r="CX206" s="1737"/>
      <c r="CY206" s="1737"/>
      <c r="CZ206" s="1737"/>
      <c r="DA206" s="1737"/>
      <c r="DB206" s="1737"/>
      <c r="DC206" s="1737"/>
      <c r="DD206" s="1737"/>
      <c r="DE206" s="1738"/>
      <c r="DF206" s="1739"/>
      <c r="DG206" s="1740"/>
      <c r="DH206" s="1740"/>
      <c r="DI206" s="1742"/>
      <c r="DJ206">
        <f t="shared" si="3"/>
        <v>0</v>
      </c>
    </row>
    <row r="207" spans="1:114" ht="20.25" hidden="1" customHeight="1">
      <c r="A207" s="1976"/>
      <c r="B207" s="1977"/>
      <c r="C207" s="1977"/>
      <c r="D207" s="1977"/>
      <c r="E207" s="1977"/>
      <c r="F207" s="1978"/>
      <c r="G207" s="91"/>
      <c r="H207" s="1733"/>
      <c r="I207" s="1734"/>
      <c r="J207" s="1734"/>
      <c r="K207" s="1734"/>
      <c r="L207" s="1735"/>
      <c r="M207" s="1736"/>
      <c r="N207" s="1734"/>
      <c r="O207" s="1734"/>
      <c r="P207" s="1734"/>
      <c r="Q207" s="1734"/>
      <c r="R207" s="1734"/>
      <c r="S207" s="1734"/>
      <c r="T207" s="1734"/>
      <c r="U207" s="1734"/>
      <c r="V207" s="1734"/>
      <c r="W207" s="1734"/>
      <c r="X207" s="1734"/>
      <c r="Y207" s="1735"/>
      <c r="Z207" s="1739"/>
      <c r="AA207" s="1740"/>
      <c r="AB207" s="1740"/>
      <c r="AC207" s="1741"/>
      <c r="AD207" s="1733"/>
      <c r="AE207" s="1734"/>
      <c r="AF207" s="1734"/>
      <c r="AG207" s="1734"/>
      <c r="AH207" s="1735"/>
      <c r="AI207" s="1736"/>
      <c r="AJ207" s="1737"/>
      <c r="AK207" s="1737"/>
      <c r="AL207" s="1737"/>
      <c r="AM207" s="1737"/>
      <c r="AN207" s="1737"/>
      <c r="AO207" s="1737"/>
      <c r="AP207" s="1737"/>
      <c r="AQ207" s="1737"/>
      <c r="AR207" s="1737"/>
      <c r="AS207" s="1737"/>
      <c r="AT207" s="1737"/>
      <c r="AU207" s="1738"/>
      <c r="AV207" s="1739"/>
      <c r="AW207" s="1740"/>
      <c r="AX207" s="1740"/>
      <c r="AY207" s="1742"/>
      <c r="AZ207" s="1733"/>
      <c r="BA207" s="1734"/>
      <c r="BB207" s="1734"/>
      <c r="BC207" s="1734"/>
      <c r="BD207" s="1735"/>
      <c r="BE207" s="1736"/>
      <c r="BF207" s="1737"/>
      <c r="BG207" s="1737"/>
      <c r="BH207" s="1737"/>
      <c r="BI207" s="1737"/>
      <c r="BJ207" s="1737"/>
      <c r="BK207" s="1737"/>
      <c r="BL207" s="1737"/>
      <c r="BM207" s="1737"/>
      <c r="BN207" s="1737"/>
      <c r="BO207" s="1737"/>
      <c r="BP207" s="1737"/>
      <c r="BQ207" s="1738"/>
      <c r="BR207" s="1739"/>
      <c r="BS207" s="1740"/>
      <c r="BT207" s="1740"/>
      <c r="BU207" s="1741"/>
      <c r="BV207" s="1733"/>
      <c r="BW207" s="1734"/>
      <c r="BX207" s="1734"/>
      <c r="BY207" s="1734"/>
      <c r="BZ207" s="1735"/>
      <c r="CA207" s="1736"/>
      <c r="CB207" s="1737"/>
      <c r="CC207" s="1737"/>
      <c r="CD207" s="1737"/>
      <c r="CE207" s="1737"/>
      <c r="CF207" s="1737"/>
      <c r="CG207" s="1737"/>
      <c r="CH207" s="1737"/>
      <c r="CI207" s="1737"/>
      <c r="CJ207" s="1737"/>
      <c r="CK207" s="1737"/>
      <c r="CL207" s="1737"/>
      <c r="CM207" s="1737"/>
      <c r="CN207" s="1737"/>
      <c r="CO207" s="1737"/>
      <c r="CP207" s="1737"/>
      <c r="CQ207" s="1737"/>
      <c r="CR207" s="1737"/>
      <c r="CS207" s="1737"/>
      <c r="CT207" s="1737"/>
      <c r="CU207" s="1737"/>
      <c r="CV207" s="1737"/>
      <c r="CW207" s="1737"/>
      <c r="CX207" s="1737"/>
      <c r="CY207" s="1737"/>
      <c r="CZ207" s="1737"/>
      <c r="DA207" s="1737"/>
      <c r="DB207" s="1737"/>
      <c r="DC207" s="1737"/>
      <c r="DD207" s="1737"/>
      <c r="DE207" s="1738"/>
      <c r="DF207" s="1739"/>
      <c r="DG207" s="1740"/>
      <c r="DH207" s="1740"/>
      <c r="DI207" s="1742"/>
      <c r="DJ207">
        <f t="shared" si="3"/>
        <v>0</v>
      </c>
    </row>
    <row r="208" spans="1:114" ht="20.25" hidden="1" customHeight="1">
      <c r="A208" s="1976"/>
      <c r="B208" s="1977"/>
      <c r="C208" s="1977"/>
      <c r="D208" s="1977"/>
      <c r="E208" s="1977"/>
      <c r="F208" s="1978"/>
      <c r="G208" s="91"/>
      <c r="H208" s="1733"/>
      <c r="I208" s="1734"/>
      <c r="J208" s="1734"/>
      <c r="K208" s="1734"/>
      <c r="L208" s="1735"/>
      <c r="M208" s="1736"/>
      <c r="N208" s="1734"/>
      <c r="O208" s="1734"/>
      <c r="P208" s="1734"/>
      <c r="Q208" s="1734"/>
      <c r="R208" s="1734"/>
      <c r="S208" s="1734"/>
      <c r="T208" s="1734"/>
      <c r="U208" s="1734"/>
      <c r="V208" s="1734"/>
      <c r="W208" s="1734"/>
      <c r="X208" s="1734"/>
      <c r="Y208" s="1735"/>
      <c r="Z208" s="1739"/>
      <c r="AA208" s="1740"/>
      <c r="AB208" s="1740"/>
      <c r="AC208" s="1741"/>
      <c r="AD208" s="1733"/>
      <c r="AE208" s="1734"/>
      <c r="AF208" s="1734"/>
      <c r="AG208" s="1734"/>
      <c r="AH208" s="1735"/>
      <c r="AI208" s="1736"/>
      <c r="AJ208" s="1737"/>
      <c r="AK208" s="1737"/>
      <c r="AL208" s="1737"/>
      <c r="AM208" s="1737"/>
      <c r="AN208" s="1737"/>
      <c r="AO208" s="1737"/>
      <c r="AP208" s="1737"/>
      <c r="AQ208" s="1737"/>
      <c r="AR208" s="1737"/>
      <c r="AS208" s="1737"/>
      <c r="AT208" s="1737"/>
      <c r="AU208" s="1738"/>
      <c r="AV208" s="1739"/>
      <c r="AW208" s="1740"/>
      <c r="AX208" s="1740"/>
      <c r="AY208" s="1742"/>
      <c r="AZ208" s="1733"/>
      <c r="BA208" s="1734"/>
      <c r="BB208" s="1734"/>
      <c r="BC208" s="1734"/>
      <c r="BD208" s="1735"/>
      <c r="BE208" s="1736"/>
      <c r="BF208" s="1737"/>
      <c r="BG208" s="1737"/>
      <c r="BH208" s="1737"/>
      <c r="BI208" s="1737"/>
      <c r="BJ208" s="1737"/>
      <c r="BK208" s="1737"/>
      <c r="BL208" s="1737"/>
      <c r="BM208" s="1737"/>
      <c r="BN208" s="1737"/>
      <c r="BO208" s="1737"/>
      <c r="BP208" s="1737"/>
      <c r="BQ208" s="1738"/>
      <c r="BR208" s="1739"/>
      <c r="BS208" s="1740"/>
      <c r="BT208" s="1740"/>
      <c r="BU208" s="1741"/>
      <c r="BV208" s="1733"/>
      <c r="BW208" s="1734"/>
      <c r="BX208" s="1734"/>
      <c r="BY208" s="1734"/>
      <c r="BZ208" s="1735"/>
      <c r="CA208" s="1736"/>
      <c r="CB208" s="1737"/>
      <c r="CC208" s="1737"/>
      <c r="CD208" s="1737"/>
      <c r="CE208" s="1737"/>
      <c r="CF208" s="1737"/>
      <c r="CG208" s="1737"/>
      <c r="CH208" s="1737"/>
      <c r="CI208" s="1737"/>
      <c r="CJ208" s="1737"/>
      <c r="CK208" s="1737"/>
      <c r="CL208" s="1737"/>
      <c r="CM208" s="1737"/>
      <c r="CN208" s="1737"/>
      <c r="CO208" s="1737"/>
      <c r="CP208" s="1737"/>
      <c r="CQ208" s="1737"/>
      <c r="CR208" s="1737"/>
      <c r="CS208" s="1737"/>
      <c r="CT208" s="1737"/>
      <c r="CU208" s="1737"/>
      <c r="CV208" s="1737"/>
      <c r="CW208" s="1737"/>
      <c r="CX208" s="1737"/>
      <c r="CY208" s="1737"/>
      <c r="CZ208" s="1737"/>
      <c r="DA208" s="1737"/>
      <c r="DB208" s="1737"/>
      <c r="DC208" s="1737"/>
      <c r="DD208" s="1737"/>
      <c r="DE208" s="1738"/>
      <c r="DF208" s="1739"/>
      <c r="DG208" s="1740"/>
      <c r="DH208" s="1740"/>
      <c r="DI208" s="1742"/>
      <c r="DJ208">
        <f t="shared" si="3"/>
        <v>0</v>
      </c>
    </row>
    <row r="209" spans="1:114" ht="20.25" hidden="1" customHeight="1">
      <c r="A209" s="1976"/>
      <c r="B209" s="1977"/>
      <c r="C209" s="1977"/>
      <c r="D209" s="1977"/>
      <c r="E209" s="1977"/>
      <c r="F209" s="1978"/>
      <c r="G209" s="91"/>
      <c r="H209" s="1733"/>
      <c r="I209" s="1734"/>
      <c r="J209" s="1734"/>
      <c r="K209" s="1734"/>
      <c r="L209" s="1735"/>
      <c r="M209" s="2226"/>
      <c r="N209" s="2227"/>
      <c r="O209" s="2227"/>
      <c r="P209" s="2227"/>
      <c r="Q209" s="2227"/>
      <c r="R209" s="2227"/>
      <c r="S209" s="2227"/>
      <c r="T209" s="2227"/>
      <c r="U209" s="2227"/>
      <c r="V209" s="2227"/>
      <c r="W209" s="2227"/>
      <c r="X209" s="2227"/>
      <c r="Y209" s="2228"/>
      <c r="Z209" s="1739"/>
      <c r="AA209" s="1740"/>
      <c r="AB209" s="1740"/>
      <c r="AC209" s="1741"/>
      <c r="AD209" s="1733"/>
      <c r="AE209" s="1734"/>
      <c r="AF209" s="1734"/>
      <c r="AG209" s="1734"/>
      <c r="AH209" s="1735"/>
      <c r="AI209" s="1736"/>
      <c r="AJ209" s="1737"/>
      <c r="AK209" s="1737"/>
      <c r="AL209" s="1737"/>
      <c r="AM209" s="1737"/>
      <c r="AN209" s="1737"/>
      <c r="AO209" s="1737"/>
      <c r="AP209" s="1737"/>
      <c r="AQ209" s="1737"/>
      <c r="AR209" s="1737"/>
      <c r="AS209" s="1737"/>
      <c r="AT209" s="1737"/>
      <c r="AU209" s="1738"/>
      <c r="AV209" s="1739"/>
      <c r="AW209" s="1740"/>
      <c r="AX209" s="1740"/>
      <c r="AY209" s="1742"/>
      <c r="AZ209" s="1733"/>
      <c r="BA209" s="1734"/>
      <c r="BB209" s="1734"/>
      <c r="BC209" s="1734"/>
      <c r="BD209" s="1735"/>
      <c r="BE209" s="1736"/>
      <c r="BF209" s="1737"/>
      <c r="BG209" s="1737"/>
      <c r="BH209" s="1737"/>
      <c r="BI209" s="1737"/>
      <c r="BJ209" s="1737"/>
      <c r="BK209" s="1737"/>
      <c r="BL209" s="1737"/>
      <c r="BM209" s="1737"/>
      <c r="BN209" s="1737"/>
      <c r="BO209" s="1737"/>
      <c r="BP209" s="1737"/>
      <c r="BQ209" s="1738"/>
      <c r="BR209" s="1739"/>
      <c r="BS209" s="1740"/>
      <c r="BT209" s="1740"/>
      <c r="BU209" s="1741"/>
      <c r="BV209" s="1733"/>
      <c r="BW209" s="1734"/>
      <c r="BX209" s="1734"/>
      <c r="BY209" s="1734"/>
      <c r="BZ209" s="1735"/>
      <c r="CA209" s="1736"/>
      <c r="CB209" s="1737"/>
      <c r="CC209" s="1737"/>
      <c r="CD209" s="1737"/>
      <c r="CE209" s="1737"/>
      <c r="CF209" s="1737"/>
      <c r="CG209" s="1737"/>
      <c r="CH209" s="1737"/>
      <c r="CI209" s="1737"/>
      <c r="CJ209" s="1737"/>
      <c r="CK209" s="1737"/>
      <c r="CL209" s="1737"/>
      <c r="CM209" s="1737"/>
      <c r="CN209" s="1737"/>
      <c r="CO209" s="1737"/>
      <c r="CP209" s="1737"/>
      <c r="CQ209" s="1737"/>
      <c r="CR209" s="1737"/>
      <c r="CS209" s="1737"/>
      <c r="CT209" s="1737"/>
      <c r="CU209" s="1737"/>
      <c r="CV209" s="1737"/>
      <c r="CW209" s="1737"/>
      <c r="CX209" s="1737"/>
      <c r="CY209" s="1737"/>
      <c r="CZ209" s="1737"/>
      <c r="DA209" s="1737"/>
      <c r="DB209" s="1737"/>
      <c r="DC209" s="1737"/>
      <c r="DD209" s="1737"/>
      <c r="DE209" s="1738"/>
      <c r="DF209" s="1739"/>
      <c r="DG209" s="1740"/>
      <c r="DH209" s="1740"/>
      <c r="DI209" s="1742"/>
      <c r="DJ209">
        <f t="shared" si="3"/>
        <v>0</v>
      </c>
    </row>
    <row r="210" spans="1:114" ht="24.75" hidden="1" customHeight="1">
      <c r="A210" s="1976"/>
      <c r="B210" s="1977"/>
      <c r="C210" s="1977"/>
      <c r="D210" s="1977"/>
      <c r="E210" s="1977"/>
      <c r="F210" s="1978"/>
      <c r="G210" s="91"/>
      <c r="H210" s="1743" t="s">
        <v>78</v>
      </c>
      <c r="I210" s="1744"/>
      <c r="J210" s="1744"/>
      <c r="K210" s="1744"/>
      <c r="L210" s="1744"/>
      <c r="M210" s="1745"/>
      <c r="N210" s="2232"/>
      <c r="O210" s="2232"/>
      <c r="P210" s="2232"/>
      <c r="Q210" s="2232"/>
      <c r="R210" s="2232"/>
      <c r="S210" s="2232"/>
      <c r="T210" s="2232"/>
      <c r="U210" s="2232"/>
      <c r="V210" s="2232"/>
      <c r="W210" s="2232"/>
      <c r="X210" s="2232"/>
      <c r="Y210" s="2233"/>
      <c r="Z210" s="1748">
        <f>SUM(Z200:AC209)</f>
        <v>0</v>
      </c>
      <c r="AA210" s="1749"/>
      <c r="AB210" s="1749"/>
      <c r="AC210" s="1750"/>
      <c r="AD210" s="1743" t="s">
        <v>78</v>
      </c>
      <c r="AE210" s="1744"/>
      <c r="AF210" s="1744"/>
      <c r="AG210" s="1744"/>
      <c r="AH210" s="1744"/>
      <c r="AI210" s="1745"/>
      <c r="AJ210" s="1746"/>
      <c r="AK210" s="1746"/>
      <c r="AL210" s="1746"/>
      <c r="AM210" s="1746"/>
      <c r="AN210" s="1746"/>
      <c r="AO210" s="1746"/>
      <c r="AP210" s="1746"/>
      <c r="AQ210" s="1746"/>
      <c r="AR210" s="1746"/>
      <c r="AS210" s="1746"/>
      <c r="AT210" s="1746"/>
      <c r="AU210" s="1747"/>
      <c r="AV210" s="1748">
        <f>SUM(AV200:AY209)</f>
        <v>0</v>
      </c>
      <c r="AW210" s="1749"/>
      <c r="AX210" s="1749"/>
      <c r="AY210" s="1751"/>
      <c r="AZ210" s="1743" t="s">
        <v>78</v>
      </c>
      <c r="BA210" s="1744"/>
      <c r="BB210" s="1744"/>
      <c r="BC210" s="1744"/>
      <c r="BD210" s="1744"/>
      <c r="BE210" s="1745"/>
      <c r="BF210" s="1746"/>
      <c r="BG210" s="1746"/>
      <c r="BH210" s="1746"/>
      <c r="BI210" s="1746"/>
      <c r="BJ210" s="1746"/>
      <c r="BK210" s="1746"/>
      <c r="BL210" s="1746"/>
      <c r="BM210" s="1746"/>
      <c r="BN210" s="1746"/>
      <c r="BO210" s="1746"/>
      <c r="BP210" s="1746"/>
      <c r="BQ210" s="1747"/>
      <c r="BR210" s="1748">
        <f>SUM(BR200:BU209)</f>
        <v>0</v>
      </c>
      <c r="BS210" s="1749"/>
      <c r="BT210" s="1749"/>
      <c r="BU210" s="1750"/>
      <c r="BV210" s="1743" t="s">
        <v>78</v>
      </c>
      <c r="BW210" s="1744"/>
      <c r="BX210" s="1744"/>
      <c r="BY210" s="1744"/>
      <c r="BZ210" s="1744"/>
      <c r="CA210" s="1745"/>
      <c r="CB210" s="1746"/>
      <c r="CC210" s="1746"/>
      <c r="CD210" s="1746"/>
      <c r="CE210" s="1746"/>
      <c r="CF210" s="1746"/>
      <c r="CG210" s="1746"/>
      <c r="CH210" s="1746"/>
      <c r="CI210" s="1746"/>
      <c r="CJ210" s="1746"/>
      <c r="CK210" s="1746"/>
      <c r="CL210" s="1746"/>
      <c r="CM210" s="1746"/>
      <c r="CN210" s="1746"/>
      <c r="CO210" s="1746"/>
      <c r="CP210" s="1746"/>
      <c r="CQ210" s="1746"/>
      <c r="CR210" s="1746"/>
      <c r="CS210" s="1746"/>
      <c r="CT210" s="1746"/>
      <c r="CU210" s="1746"/>
      <c r="CV210" s="1746"/>
      <c r="CW210" s="1746"/>
      <c r="CX210" s="1746"/>
      <c r="CY210" s="1746"/>
      <c r="CZ210" s="1746"/>
      <c r="DA210" s="1746"/>
      <c r="DB210" s="1746"/>
      <c r="DC210" s="1746"/>
      <c r="DD210" s="1746"/>
      <c r="DE210" s="1747"/>
      <c r="DF210" s="1748">
        <f>SUM(DF200:DI209)</f>
        <v>0</v>
      </c>
      <c r="DG210" s="1749"/>
      <c r="DH210" s="1749"/>
      <c r="DI210" s="1751"/>
      <c r="DJ210">
        <f t="shared" si="3"/>
        <v>0</v>
      </c>
    </row>
    <row r="211" spans="1:114" ht="24.75" hidden="1" customHeight="1">
      <c r="A211" s="1752" t="s">
        <v>753</v>
      </c>
      <c r="B211" s="1753"/>
      <c r="C211" s="1753"/>
      <c r="D211" s="1753"/>
      <c r="E211" s="1753"/>
      <c r="F211" s="1753"/>
      <c r="G211" s="1753"/>
      <c r="H211" s="1753"/>
      <c r="I211" s="1753"/>
      <c r="J211" s="1753"/>
      <c r="K211" s="1753"/>
      <c r="L211" s="1753"/>
      <c r="M211" s="1753"/>
      <c r="N211" s="1753"/>
      <c r="O211" s="1753"/>
      <c r="P211" s="1753"/>
      <c r="Q211" s="1753"/>
      <c r="R211" s="1753"/>
      <c r="S211" s="1753"/>
      <c r="T211" s="1753"/>
      <c r="U211" s="1753"/>
      <c r="V211" s="1753"/>
      <c r="W211" s="1753"/>
      <c r="X211" s="1753"/>
      <c r="Y211" s="1753"/>
      <c r="Z211" s="1753"/>
      <c r="AA211" s="1753"/>
      <c r="AB211" s="1753"/>
      <c r="AC211" s="1753"/>
      <c r="AD211" s="1753"/>
      <c r="AE211" s="1753"/>
      <c r="AF211" s="1753"/>
      <c r="AG211" s="1753"/>
      <c r="AH211" s="1753"/>
      <c r="AI211" s="1753"/>
      <c r="AJ211" s="1753"/>
      <c r="AK211" s="1753"/>
      <c r="AL211" s="1754"/>
      <c r="AM211" s="1755" t="s">
        <v>495</v>
      </c>
      <c r="AN211" s="1756"/>
      <c r="AO211" s="1756"/>
      <c r="AP211" s="167" t="s">
        <v>491</v>
      </c>
      <c r="AQ211" s="166"/>
      <c r="AR211" s="166"/>
      <c r="AS211" s="166"/>
      <c r="AT211" s="166"/>
      <c r="AU211" s="166"/>
      <c r="AV211" s="166"/>
      <c r="AW211" s="166"/>
      <c r="AX211" s="166"/>
      <c r="AY211" s="184"/>
      <c r="AZ211" s="1753"/>
      <c r="BA211" s="1753"/>
      <c r="BB211" s="1753"/>
      <c r="BC211" s="1753"/>
      <c r="BD211" s="1753"/>
      <c r="BE211" s="1753"/>
      <c r="BF211" s="1753"/>
      <c r="BG211" s="1753"/>
      <c r="BH211" s="1753"/>
      <c r="BI211" s="1753"/>
      <c r="BJ211" s="1753"/>
      <c r="BK211" s="1753"/>
      <c r="BL211" s="1753"/>
      <c r="BM211" s="1753"/>
      <c r="BN211" s="1753"/>
      <c r="BO211" s="1753"/>
      <c r="BP211" s="1753"/>
      <c r="BQ211" s="1753"/>
      <c r="BR211" s="1753"/>
      <c r="BS211" s="1753"/>
      <c r="BT211" s="1753"/>
      <c r="BU211" s="1753"/>
      <c r="BV211" s="1753"/>
      <c r="BW211" s="1753"/>
      <c r="BX211" s="1753"/>
      <c r="BY211" s="1753"/>
      <c r="BZ211" s="1753"/>
      <c r="CA211" s="1753"/>
      <c r="CB211" s="1753"/>
      <c r="CC211" s="1753"/>
      <c r="CD211" s="1754"/>
      <c r="CE211" s="1755" t="s">
        <v>495</v>
      </c>
      <c r="CF211" s="1756"/>
      <c r="CG211" s="1756"/>
      <c r="CH211" s="166"/>
      <c r="CI211" s="166"/>
      <c r="CJ211" s="166"/>
      <c r="CK211" s="166"/>
      <c r="CL211" s="166"/>
      <c r="CM211" s="166"/>
      <c r="CN211" s="166"/>
      <c r="CO211" s="166"/>
      <c r="CP211" s="166"/>
      <c r="CQ211" s="166"/>
      <c r="CR211" s="166"/>
      <c r="CS211" s="166"/>
      <c r="CT211" s="166"/>
      <c r="CU211" s="166"/>
      <c r="CV211" s="166"/>
      <c r="CW211" s="166"/>
      <c r="CX211" s="166"/>
      <c r="CY211" s="166"/>
      <c r="CZ211" s="167" t="s">
        <v>491</v>
      </c>
      <c r="DA211" s="166"/>
      <c r="DB211" s="166"/>
      <c r="DC211" s="166"/>
      <c r="DD211" s="166"/>
      <c r="DE211" s="166"/>
      <c r="DF211" s="166"/>
      <c r="DG211" s="166"/>
      <c r="DH211" s="166"/>
      <c r="DI211" s="184"/>
      <c r="DJ211">
        <f>COUNTIF($AP$211,"☑")</f>
        <v>0</v>
      </c>
    </row>
    <row r="212" spans="1:114" ht="24.75" hidden="1" customHeight="1">
      <c r="A212" s="71"/>
      <c r="B212" s="71"/>
      <c r="C212" s="71"/>
      <c r="D212" s="71"/>
      <c r="E212" s="71"/>
      <c r="F212" s="71"/>
      <c r="G212" s="71"/>
      <c r="H212" s="136"/>
      <c r="I212" s="136"/>
      <c r="J212" s="136"/>
      <c r="K212" s="136"/>
      <c r="L212" s="136"/>
      <c r="M212" s="140"/>
      <c r="N212" s="136"/>
      <c r="O212" s="136"/>
      <c r="P212" s="136"/>
      <c r="Q212" s="136"/>
      <c r="R212" s="136"/>
      <c r="S212" s="136"/>
      <c r="T212" s="136"/>
      <c r="U212" s="136"/>
      <c r="V212" s="136"/>
      <c r="W212" s="136"/>
      <c r="X212" s="136"/>
      <c r="Y212" s="136"/>
      <c r="Z212" s="152"/>
      <c r="AA212" s="152"/>
      <c r="AB212" s="152"/>
      <c r="AC212" s="152"/>
      <c r="AD212" s="136"/>
      <c r="AE212" s="136"/>
      <c r="AF212" s="136"/>
      <c r="AG212" s="136"/>
      <c r="AH212" s="136"/>
      <c r="AI212" s="140"/>
      <c r="AJ212" s="136"/>
      <c r="AK212" s="136"/>
      <c r="AL212" s="136"/>
      <c r="AM212" s="136"/>
      <c r="AN212" s="136"/>
      <c r="AO212" s="136"/>
      <c r="AP212" s="136"/>
      <c r="AQ212" s="136"/>
      <c r="AR212" s="136"/>
      <c r="AS212" s="136"/>
      <c r="AT212" s="136"/>
      <c r="AU212" s="136"/>
      <c r="AV212" s="152"/>
      <c r="AW212" s="152"/>
      <c r="AX212" s="152"/>
      <c r="AY212" s="152"/>
      <c r="AZ212" s="136"/>
      <c r="BA212" s="136"/>
      <c r="BB212" s="136"/>
      <c r="BC212" s="136"/>
      <c r="BD212" s="136"/>
      <c r="BE212" s="140"/>
      <c r="BF212" s="136"/>
      <c r="BG212" s="136"/>
      <c r="BH212" s="136"/>
      <c r="BI212" s="136"/>
      <c r="BJ212" s="136"/>
      <c r="BK212" s="136"/>
      <c r="BL212" s="136"/>
      <c r="BM212" s="136"/>
      <c r="BN212" s="136"/>
      <c r="BO212" s="136"/>
      <c r="BP212" s="136"/>
      <c r="BQ212" s="136"/>
      <c r="BR212" s="152"/>
      <c r="BS212" s="152"/>
      <c r="BT212" s="152"/>
      <c r="BU212" s="152"/>
      <c r="BV212" s="136"/>
      <c r="BW212" s="136"/>
      <c r="BX212" s="136"/>
      <c r="BY212" s="136"/>
      <c r="BZ212" s="136"/>
      <c r="CA212" s="140"/>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52"/>
      <c r="DG212" s="152"/>
      <c r="DH212" s="152"/>
      <c r="DI212" s="152"/>
    </row>
    <row r="213" spans="1:114" ht="24.75" hidden="1"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s="72"/>
      <c r="CD213" s="72"/>
      <c r="CE213" s="72"/>
      <c r="CF213" s="72"/>
      <c r="CG213" s="72"/>
      <c r="CH213" s="72"/>
      <c r="CI213" s="72"/>
      <c r="CJ213" s="72"/>
      <c r="CK213" s="72"/>
      <c r="CL213" s="72"/>
      <c r="CM213" s="72"/>
      <c r="CN213" s="72"/>
      <c r="CO213" s="72"/>
      <c r="CP213" s="72"/>
      <c r="CQ213" s="72"/>
      <c r="CR213" s="72"/>
      <c r="CS213" s="72"/>
      <c r="CT213" s="72"/>
      <c r="CU213" s="72"/>
      <c r="CV213" s="72"/>
      <c r="CW213" s="72"/>
      <c r="CX213" s="72"/>
      <c r="CY213" s="72"/>
      <c r="CZ213" s="72"/>
      <c r="DA213" s="72"/>
      <c r="DB213" s="72"/>
      <c r="DC213" s="72"/>
      <c r="DD213" s="72"/>
      <c r="DE213" s="72"/>
      <c r="DF213" s="72"/>
      <c r="DG213" s="72"/>
      <c r="DH213" s="72"/>
      <c r="DI213" s="72"/>
    </row>
    <row r="214" spans="1:114" ht="24.75" hidden="1" customHeight="1">
      <c r="A214" s="72"/>
      <c r="B214" s="92" t="s">
        <v>85</v>
      </c>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c r="CD214" s="72"/>
      <c r="CE214" s="72"/>
      <c r="CF214" s="72"/>
      <c r="CG214" s="72"/>
      <c r="CH214" s="72"/>
      <c r="CI214" s="72"/>
      <c r="CJ214" s="72"/>
      <c r="CK214" s="72"/>
      <c r="CL214" s="72"/>
      <c r="CM214" s="72"/>
      <c r="CN214" s="72"/>
      <c r="CO214" s="72"/>
      <c r="CP214" s="72"/>
      <c r="CQ214" s="72"/>
      <c r="CR214" s="72"/>
      <c r="CS214" s="72"/>
      <c r="CT214" s="72"/>
      <c r="CU214" s="72"/>
      <c r="CV214" s="72"/>
      <c r="CW214" s="72"/>
      <c r="CX214" s="72"/>
      <c r="CY214" s="72"/>
      <c r="CZ214" s="72"/>
      <c r="DA214" s="72"/>
      <c r="DB214" s="72"/>
      <c r="DC214" s="72"/>
      <c r="DD214" s="72"/>
      <c r="DE214" s="72"/>
      <c r="DF214" s="72"/>
      <c r="DG214" s="72"/>
      <c r="DH214" s="72"/>
      <c r="DI214" s="72"/>
    </row>
    <row r="215" spans="1:114" ht="24.75" hidden="1" customHeight="1">
      <c r="A215" s="72"/>
      <c r="B215" s="93" t="s">
        <v>3</v>
      </c>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s="72"/>
      <c r="CD215" s="72"/>
      <c r="CE215" s="72"/>
      <c r="CF215" s="72"/>
      <c r="CG215" s="72"/>
      <c r="CH215" s="72"/>
      <c r="CI215" s="72"/>
      <c r="CJ215" s="72"/>
      <c r="CK215" s="72"/>
      <c r="CL215" s="72"/>
      <c r="CM215" s="72"/>
      <c r="CN215" s="72"/>
      <c r="CO215" s="72"/>
      <c r="CP215" s="72"/>
      <c r="CQ215" s="72"/>
      <c r="CR215" s="72"/>
      <c r="CS215" s="72"/>
      <c r="CT215" s="72"/>
      <c r="CU215" s="72"/>
      <c r="CV215" s="72"/>
      <c r="CW215" s="72"/>
      <c r="CX215" s="72"/>
      <c r="CY215" s="72"/>
      <c r="CZ215" s="72"/>
      <c r="DA215" s="72"/>
      <c r="DB215" s="72"/>
      <c r="DC215" s="72"/>
      <c r="DD215" s="72"/>
      <c r="DE215" s="72"/>
      <c r="DF215" s="72"/>
      <c r="DG215" s="72"/>
      <c r="DH215" s="72"/>
      <c r="DI215" s="72"/>
    </row>
    <row r="216" spans="1:114" ht="59.25" hidden="1" customHeight="1">
      <c r="A216" s="1757"/>
      <c r="B216" s="1757"/>
      <c r="C216" s="1757" t="s">
        <v>82</v>
      </c>
      <c r="D216" s="1757"/>
      <c r="E216" s="1757"/>
      <c r="F216" s="1757"/>
      <c r="G216" s="1757"/>
      <c r="H216" s="1757"/>
      <c r="I216" s="1757"/>
      <c r="J216" s="1757"/>
      <c r="K216" s="2234" t="s">
        <v>86</v>
      </c>
      <c r="L216" s="1539"/>
      <c r="M216" s="1539"/>
      <c r="N216" s="1539"/>
      <c r="O216" s="1539"/>
      <c r="P216" s="2180"/>
      <c r="Q216" s="1757" t="s">
        <v>27</v>
      </c>
      <c r="R216" s="1757"/>
      <c r="S216" s="1757"/>
      <c r="T216" s="1757"/>
      <c r="U216" s="1757"/>
      <c r="V216" s="1757"/>
      <c r="W216" s="1757"/>
      <c r="X216" s="1757"/>
      <c r="Y216" s="1757"/>
      <c r="Z216" s="1759" t="s">
        <v>451</v>
      </c>
      <c r="AA216" s="1759"/>
      <c r="AB216" s="1759"/>
      <c r="AC216" s="1759"/>
      <c r="AD216" s="1758" t="s">
        <v>374</v>
      </c>
      <c r="AE216" s="1758"/>
      <c r="AF216" s="1758"/>
      <c r="AG216" s="1758"/>
      <c r="AH216" s="1758"/>
      <c r="AI216" s="1759" t="s">
        <v>400</v>
      </c>
      <c r="AJ216" s="1757"/>
      <c r="AK216" s="1757"/>
      <c r="AL216" s="1757"/>
      <c r="AM216" s="1757" t="s">
        <v>28</v>
      </c>
      <c r="AN216" s="1757"/>
      <c r="AO216" s="1757"/>
      <c r="AP216" s="1760"/>
      <c r="AQ216" s="1758" t="s">
        <v>453</v>
      </c>
      <c r="AR216" s="1758"/>
      <c r="AS216" s="1758"/>
      <c r="AT216" s="1758"/>
      <c r="AU216" s="1758"/>
      <c r="AV216" s="1758"/>
      <c r="AW216" s="1758"/>
      <c r="AX216" s="1758"/>
      <c r="AY216" s="1758"/>
      <c r="AZ216" s="1757"/>
      <c r="BA216" s="1757"/>
      <c r="BB216" s="1757"/>
      <c r="BC216" s="1758" t="s">
        <v>86</v>
      </c>
      <c r="BD216" s="1713"/>
      <c r="BE216" s="1713"/>
      <c r="BF216" s="1713"/>
      <c r="BG216" s="1713"/>
      <c r="BH216" s="1713"/>
      <c r="BI216" s="1757" t="s">
        <v>27</v>
      </c>
      <c r="BJ216" s="1757"/>
      <c r="BK216" s="1757"/>
      <c r="BL216" s="1757"/>
      <c r="BM216" s="1757"/>
      <c r="BN216" s="1757"/>
      <c r="BO216" s="1757"/>
      <c r="BP216" s="1757"/>
      <c r="BQ216" s="1757"/>
      <c r="BR216" s="1759" t="s">
        <v>451</v>
      </c>
      <c r="BS216" s="1759"/>
      <c r="BT216" s="1759"/>
      <c r="BU216" s="1759"/>
      <c r="BV216" s="1758" t="s">
        <v>374</v>
      </c>
      <c r="BW216" s="1758"/>
      <c r="BX216" s="1758"/>
      <c r="BY216" s="1758"/>
      <c r="BZ216" s="1758"/>
      <c r="CA216" s="1759" t="s">
        <v>400</v>
      </c>
      <c r="CB216" s="1757"/>
      <c r="CC216" s="1757"/>
      <c r="CD216" s="1757"/>
      <c r="CE216" s="1757" t="s">
        <v>28</v>
      </c>
      <c r="CF216" s="1757"/>
      <c r="CG216" s="1757"/>
      <c r="CH216" s="1757"/>
      <c r="CI216" s="1757"/>
      <c r="CJ216" s="1757"/>
      <c r="CK216" s="1757"/>
      <c r="CL216" s="1757"/>
      <c r="CM216" s="1757"/>
      <c r="CN216" s="1757"/>
      <c r="CO216" s="1757"/>
      <c r="CP216" s="1757"/>
      <c r="CQ216" s="1757"/>
      <c r="CR216" s="1757"/>
      <c r="CS216" s="1757"/>
      <c r="CT216" s="1757"/>
      <c r="CU216" s="1757"/>
      <c r="CV216" s="1757"/>
      <c r="CW216" s="1757"/>
      <c r="CX216" s="1757"/>
      <c r="CY216" s="1757"/>
      <c r="CZ216" s="1760"/>
      <c r="DA216" s="1758" t="s">
        <v>453</v>
      </c>
      <c r="DB216" s="1758"/>
      <c r="DC216" s="1758"/>
      <c r="DD216" s="1758"/>
      <c r="DE216" s="1758"/>
      <c r="DF216" s="1758"/>
      <c r="DG216" s="1758"/>
      <c r="DH216" s="1758"/>
      <c r="DI216" s="1758"/>
    </row>
    <row r="217" spans="1:114" ht="30" hidden="1" customHeight="1">
      <c r="A217" s="1761">
        <v>1</v>
      </c>
      <c r="B217" s="1761">
        <v>1</v>
      </c>
      <c r="C217" s="1762"/>
      <c r="D217" s="1762"/>
      <c r="E217" s="1762"/>
      <c r="F217" s="1762"/>
      <c r="G217" s="1762"/>
      <c r="H217" s="1762"/>
      <c r="I217" s="1762"/>
      <c r="J217" s="1762"/>
      <c r="K217" s="2235"/>
      <c r="L217" s="2236"/>
      <c r="M217" s="2236"/>
      <c r="N217" s="2236"/>
      <c r="O217" s="2236"/>
      <c r="P217" s="2237"/>
      <c r="Q217" s="1764"/>
      <c r="R217" s="1764"/>
      <c r="S217" s="1764"/>
      <c r="T217" s="1764"/>
      <c r="U217" s="1764"/>
      <c r="V217" s="1764"/>
      <c r="W217" s="1764"/>
      <c r="X217" s="1764"/>
      <c r="Y217" s="1764"/>
      <c r="Z217" s="1765"/>
      <c r="AA217" s="1766"/>
      <c r="AB217" s="1766"/>
      <c r="AC217" s="1767"/>
      <c r="AD217" s="1768"/>
      <c r="AE217" s="1769"/>
      <c r="AF217" s="1769"/>
      <c r="AG217" s="1769"/>
      <c r="AH217" s="1769"/>
      <c r="AI217" s="1770"/>
      <c r="AJ217" s="1770"/>
      <c r="AK217" s="1770"/>
      <c r="AL217" s="1770"/>
      <c r="AM217" s="1771"/>
      <c r="AN217" s="1772"/>
      <c r="AO217" s="1772"/>
      <c r="AP217" s="1773"/>
      <c r="AQ217" s="1516"/>
      <c r="AR217" s="1516"/>
      <c r="AS217" s="1516"/>
      <c r="AT217" s="1516"/>
      <c r="AU217" s="1516"/>
      <c r="AV217" s="1516"/>
      <c r="AW217" s="1516"/>
      <c r="AX217" s="1516"/>
      <c r="AY217" s="1516"/>
      <c r="AZ217" s="1762"/>
      <c r="BA217" s="1762"/>
      <c r="BB217" s="1762"/>
      <c r="BC217" s="1763"/>
      <c r="BD217" s="1763"/>
      <c r="BE217" s="1763"/>
      <c r="BF217" s="1763"/>
      <c r="BG217" s="1763"/>
      <c r="BH217" s="1763"/>
      <c r="BI217" s="1764"/>
      <c r="BJ217" s="1764"/>
      <c r="BK217" s="1764"/>
      <c r="BL217" s="1764"/>
      <c r="BM217" s="1764"/>
      <c r="BN217" s="1764"/>
      <c r="BO217" s="1764"/>
      <c r="BP217" s="1764"/>
      <c r="BQ217" s="1764"/>
      <c r="BR217" s="1765"/>
      <c r="BS217" s="1766"/>
      <c r="BT217" s="1766"/>
      <c r="BU217" s="1767"/>
      <c r="BV217" s="1768"/>
      <c r="BW217" s="1769"/>
      <c r="BX217" s="1769"/>
      <c r="BY217" s="1769"/>
      <c r="BZ217" s="1769"/>
      <c r="CA217" s="1770"/>
      <c r="CB217" s="1770"/>
      <c r="CC217" s="1770"/>
      <c r="CD217" s="1770"/>
      <c r="CE217" s="1771"/>
      <c r="CF217" s="1772"/>
      <c r="CG217" s="1772"/>
      <c r="CH217" s="1772"/>
      <c r="CI217" s="1772"/>
      <c r="CJ217" s="1772"/>
      <c r="CK217" s="1772"/>
      <c r="CL217" s="1772"/>
      <c r="CM217" s="1772"/>
      <c r="CN217" s="1772"/>
      <c r="CO217" s="1772"/>
      <c r="CP217" s="1772"/>
      <c r="CQ217" s="1772"/>
      <c r="CR217" s="1772"/>
      <c r="CS217" s="1772"/>
      <c r="CT217" s="1772"/>
      <c r="CU217" s="1772"/>
      <c r="CV217" s="1772"/>
      <c r="CW217" s="1772"/>
      <c r="CX217" s="1772"/>
      <c r="CY217" s="1772"/>
      <c r="CZ217" s="1773"/>
      <c r="DA217" s="1516"/>
      <c r="DB217" s="1516"/>
      <c r="DC217" s="1516"/>
      <c r="DD217" s="1516"/>
      <c r="DE217" s="1516"/>
      <c r="DF217" s="1516"/>
      <c r="DG217" s="1516"/>
      <c r="DH217" s="1516"/>
      <c r="DI217" s="1516"/>
    </row>
    <row r="218" spans="1:114" ht="30" hidden="1" customHeight="1">
      <c r="A218" s="1761">
        <v>2</v>
      </c>
      <c r="B218" s="1761">
        <v>1</v>
      </c>
      <c r="C218" s="1762"/>
      <c r="D218" s="1762"/>
      <c r="E218" s="1762"/>
      <c r="F218" s="1762"/>
      <c r="G218" s="1762"/>
      <c r="H218" s="1762"/>
      <c r="I218" s="1762"/>
      <c r="J218" s="1762"/>
      <c r="K218" s="2235"/>
      <c r="L218" s="2236"/>
      <c r="M218" s="2236"/>
      <c r="N218" s="2236"/>
      <c r="O218" s="2236"/>
      <c r="P218" s="2237"/>
      <c r="Q218" s="1764"/>
      <c r="R218" s="1764"/>
      <c r="S218" s="1764"/>
      <c r="T218" s="1764"/>
      <c r="U218" s="1764"/>
      <c r="V218" s="1764"/>
      <c r="W218" s="1764"/>
      <c r="X218" s="1764"/>
      <c r="Y218" s="1764"/>
      <c r="Z218" s="1765"/>
      <c r="AA218" s="1766"/>
      <c r="AB218" s="1766"/>
      <c r="AC218" s="1767"/>
      <c r="AD218" s="1768"/>
      <c r="AE218" s="1769"/>
      <c r="AF218" s="1769"/>
      <c r="AG218" s="1769"/>
      <c r="AH218" s="1769"/>
      <c r="AI218" s="1770"/>
      <c r="AJ218" s="1770"/>
      <c r="AK218" s="1770"/>
      <c r="AL218" s="1770"/>
      <c r="AM218" s="1771"/>
      <c r="AN218" s="1772"/>
      <c r="AO218" s="1772"/>
      <c r="AP218" s="1773"/>
      <c r="AQ218" s="1516"/>
      <c r="AR218" s="1516"/>
      <c r="AS218" s="1516"/>
      <c r="AT218" s="1516"/>
      <c r="AU218" s="1516"/>
      <c r="AV218" s="1516"/>
      <c r="AW218" s="1516"/>
      <c r="AX218" s="1516"/>
      <c r="AY218" s="1516"/>
      <c r="AZ218" s="1762"/>
      <c r="BA218" s="1762"/>
      <c r="BB218" s="1762"/>
      <c r="BC218" s="1763"/>
      <c r="BD218" s="1763"/>
      <c r="BE218" s="1763"/>
      <c r="BF218" s="1763"/>
      <c r="BG218" s="1763"/>
      <c r="BH218" s="1763"/>
      <c r="BI218" s="1764"/>
      <c r="BJ218" s="1764"/>
      <c r="BK218" s="1764"/>
      <c r="BL218" s="1764"/>
      <c r="BM218" s="1764"/>
      <c r="BN218" s="1764"/>
      <c r="BO218" s="1764"/>
      <c r="BP218" s="1764"/>
      <c r="BQ218" s="1764"/>
      <c r="BR218" s="1765"/>
      <c r="BS218" s="1766"/>
      <c r="BT218" s="1766"/>
      <c r="BU218" s="1767"/>
      <c r="BV218" s="1768"/>
      <c r="BW218" s="1769"/>
      <c r="BX218" s="1769"/>
      <c r="BY218" s="1769"/>
      <c r="BZ218" s="1769"/>
      <c r="CA218" s="1770"/>
      <c r="CB218" s="1770"/>
      <c r="CC218" s="1770"/>
      <c r="CD218" s="1770"/>
      <c r="CE218" s="1771"/>
      <c r="CF218" s="1772"/>
      <c r="CG218" s="1772"/>
      <c r="CH218" s="1772"/>
      <c r="CI218" s="1772"/>
      <c r="CJ218" s="1772"/>
      <c r="CK218" s="1772"/>
      <c r="CL218" s="1772"/>
      <c r="CM218" s="1772"/>
      <c r="CN218" s="1772"/>
      <c r="CO218" s="1772"/>
      <c r="CP218" s="1772"/>
      <c r="CQ218" s="1772"/>
      <c r="CR218" s="1772"/>
      <c r="CS218" s="1772"/>
      <c r="CT218" s="1772"/>
      <c r="CU218" s="1772"/>
      <c r="CV218" s="1772"/>
      <c r="CW218" s="1772"/>
      <c r="CX218" s="1772"/>
      <c r="CY218" s="1772"/>
      <c r="CZ218" s="1773"/>
      <c r="DA218" s="1516"/>
      <c r="DB218" s="1516"/>
      <c r="DC218" s="1516"/>
      <c r="DD218" s="1516"/>
      <c r="DE218" s="1516"/>
      <c r="DF218" s="1516"/>
      <c r="DG218" s="1516"/>
      <c r="DH218" s="1516"/>
      <c r="DI218" s="1516"/>
      <c r="DJ218">
        <f>COUNTA($C$218)</f>
        <v>0</v>
      </c>
    </row>
    <row r="219" spans="1:114" ht="30" hidden="1" customHeight="1">
      <c r="A219" s="1761">
        <v>3</v>
      </c>
      <c r="B219" s="1761">
        <v>1</v>
      </c>
      <c r="C219" s="1762"/>
      <c r="D219" s="1762"/>
      <c r="E219" s="1762"/>
      <c r="F219" s="1762"/>
      <c r="G219" s="1762"/>
      <c r="H219" s="1762"/>
      <c r="I219" s="1762"/>
      <c r="J219" s="1762"/>
      <c r="K219" s="2235"/>
      <c r="L219" s="2236"/>
      <c r="M219" s="2236"/>
      <c r="N219" s="2236"/>
      <c r="O219" s="2236"/>
      <c r="P219" s="2237"/>
      <c r="Q219" s="1764"/>
      <c r="R219" s="1764"/>
      <c r="S219" s="1764"/>
      <c r="T219" s="1764"/>
      <c r="U219" s="1764"/>
      <c r="V219" s="1764"/>
      <c r="W219" s="1764"/>
      <c r="X219" s="1764"/>
      <c r="Y219" s="1764"/>
      <c r="Z219" s="1765"/>
      <c r="AA219" s="1766"/>
      <c r="AB219" s="1766"/>
      <c r="AC219" s="1767"/>
      <c r="AD219" s="1768"/>
      <c r="AE219" s="1769"/>
      <c r="AF219" s="1769"/>
      <c r="AG219" s="1769"/>
      <c r="AH219" s="1769"/>
      <c r="AI219" s="1774"/>
      <c r="AJ219" s="1774"/>
      <c r="AK219" s="1774"/>
      <c r="AL219" s="1774"/>
      <c r="AM219" s="1771"/>
      <c r="AN219" s="1772"/>
      <c r="AO219" s="1772"/>
      <c r="AP219" s="1773"/>
      <c r="AQ219" s="1516"/>
      <c r="AR219" s="1516"/>
      <c r="AS219" s="1516"/>
      <c r="AT219" s="1516"/>
      <c r="AU219" s="1516"/>
      <c r="AV219" s="1516"/>
      <c r="AW219" s="1516"/>
      <c r="AX219" s="1516"/>
      <c r="AY219" s="1516"/>
      <c r="AZ219" s="1762"/>
      <c r="BA219" s="1762"/>
      <c r="BB219" s="1762"/>
      <c r="BC219" s="1763"/>
      <c r="BD219" s="1763"/>
      <c r="BE219" s="1763"/>
      <c r="BF219" s="1763"/>
      <c r="BG219" s="1763"/>
      <c r="BH219" s="1763"/>
      <c r="BI219" s="1764"/>
      <c r="BJ219" s="1764"/>
      <c r="BK219" s="1764"/>
      <c r="BL219" s="1764"/>
      <c r="BM219" s="1764"/>
      <c r="BN219" s="1764"/>
      <c r="BO219" s="1764"/>
      <c r="BP219" s="1764"/>
      <c r="BQ219" s="1764"/>
      <c r="BR219" s="1765"/>
      <c r="BS219" s="1766"/>
      <c r="BT219" s="1766"/>
      <c r="BU219" s="1767"/>
      <c r="BV219" s="1768"/>
      <c r="BW219" s="1769"/>
      <c r="BX219" s="1769"/>
      <c r="BY219" s="1769"/>
      <c r="BZ219" s="1769"/>
      <c r="CA219" s="1774"/>
      <c r="CB219" s="1774"/>
      <c r="CC219" s="1774"/>
      <c r="CD219" s="1774"/>
      <c r="CE219" s="1771"/>
      <c r="CF219" s="1772"/>
      <c r="CG219" s="1772"/>
      <c r="CH219" s="1772"/>
      <c r="CI219" s="1772"/>
      <c r="CJ219" s="1772"/>
      <c r="CK219" s="1772"/>
      <c r="CL219" s="1772"/>
      <c r="CM219" s="1772"/>
      <c r="CN219" s="1772"/>
      <c r="CO219" s="1772"/>
      <c r="CP219" s="1772"/>
      <c r="CQ219" s="1772"/>
      <c r="CR219" s="1772"/>
      <c r="CS219" s="1772"/>
      <c r="CT219" s="1772"/>
      <c r="CU219" s="1772"/>
      <c r="CV219" s="1772"/>
      <c r="CW219" s="1772"/>
      <c r="CX219" s="1772"/>
      <c r="CY219" s="1772"/>
      <c r="CZ219" s="1773"/>
      <c r="DA219" s="1516"/>
      <c r="DB219" s="1516"/>
      <c r="DC219" s="1516"/>
      <c r="DD219" s="1516"/>
      <c r="DE219" s="1516"/>
      <c r="DF219" s="1516"/>
      <c r="DG219" s="1516"/>
      <c r="DH219" s="1516"/>
      <c r="DI219" s="1516"/>
      <c r="DJ219">
        <f>COUNTA($C$219)</f>
        <v>0</v>
      </c>
    </row>
    <row r="220" spans="1:114" ht="30" hidden="1" customHeight="1">
      <c r="A220" s="1761">
        <v>4</v>
      </c>
      <c r="B220" s="1761">
        <v>1</v>
      </c>
      <c r="C220" s="1762"/>
      <c r="D220" s="1762"/>
      <c r="E220" s="1762"/>
      <c r="F220" s="1762"/>
      <c r="G220" s="1762"/>
      <c r="H220" s="1762"/>
      <c r="I220" s="1762"/>
      <c r="J220" s="1762"/>
      <c r="K220" s="2235"/>
      <c r="L220" s="2236"/>
      <c r="M220" s="2236"/>
      <c r="N220" s="2236"/>
      <c r="O220" s="2236"/>
      <c r="P220" s="2237"/>
      <c r="Q220" s="1764"/>
      <c r="R220" s="1764"/>
      <c r="S220" s="1764"/>
      <c r="T220" s="1764"/>
      <c r="U220" s="1764"/>
      <c r="V220" s="1764"/>
      <c r="W220" s="1764"/>
      <c r="X220" s="1764"/>
      <c r="Y220" s="1764"/>
      <c r="Z220" s="1765"/>
      <c r="AA220" s="1766"/>
      <c r="AB220" s="1766"/>
      <c r="AC220" s="1767"/>
      <c r="AD220" s="1768"/>
      <c r="AE220" s="1769"/>
      <c r="AF220" s="1769"/>
      <c r="AG220" s="1769"/>
      <c r="AH220" s="1769"/>
      <c r="AI220" s="1774"/>
      <c r="AJ220" s="1774"/>
      <c r="AK220" s="1774"/>
      <c r="AL220" s="1774"/>
      <c r="AM220" s="1771"/>
      <c r="AN220" s="1772"/>
      <c r="AO220" s="1772"/>
      <c r="AP220" s="1773"/>
      <c r="AQ220" s="1516"/>
      <c r="AR220" s="1516"/>
      <c r="AS220" s="1516"/>
      <c r="AT220" s="1516"/>
      <c r="AU220" s="1516"/>
      <c r="AV220" s="1516"/>
      <c r="AW220" s="1516"/>
      <c r="AX220" s="1516"/>
      <c r="AY220" s="1516"/>
      <c r="AZ220" s="1762"/>
      <c r="BA220" s="1762"/>
      <c r="BB220" s="1762"/>
      <c r="BC220" s="1763"/>
      <c r="BD220" s="1763"/>
      <c r="BE220" s="1763"/>
      <c r="BF220" s="1763"/>
      <c r="BG220" s="1763"/>
      <c r="BH220" s="1763"/>
      <c r="BI220" s="1764"/>
      <c r="BJ220" s="1764"/>
      <c r="BK220" s="1764"/>
      <c r="BL220" s="1764"/>
      <c r="BM220" s="1764"/>
      <c r="BN220" s="1764"/>
      <c r="BO220" s="1764"/>
      <c r="BP220" s="1764"/>
      <c r="BQ220" s="1764"/>
      <c r="BR220" s="1765"/>
      <c r="BS220" s="1766"/>
      <c r="BT220" s="1766"/>
      <c r="BU220" s="1767"/>
      <c r="BV220" s="1768"/>
      <c r="BW220" s="1769"/>
      <c r="BX220" s="1769"/>
      <c r="BY220" s="1769"/>
      <c r="BZ220" s="1769"/>
      <c r="CA220" s="1774"/>
      <c r="CB220" s="1774"/>
      <c r="CC220" s="1774"/>
      <c r="CD220" s="1774"/>
      <c r="CE220" s="1771"/>
      <c r="CF220" s="1772"/>
      <c r="CG220" s="1772"/>
      <c r="CH220" s="1772"/>
      <c r="CI220" s="1772"/>
      <c r="CJ220" s="1772"/>
      <c r="CK220" s="1772"/>
      <c r="CL220" s="1772"/>
      <c r="CM220" s="1772"/>
      <c r="CN220" s="1772"/>
      <c r="CO220" s="1772"/>
      <c r="CP220" s="1772"/>
      <c r="CQ220" s="1772"/>
      <c r="CR220" s="1772"/>
      <c r="CS220" s="1772"/>
      <c r="CT220" s="1772"/>
      <c r="CU220" s="1772"/>
      <c r="CV220" s="1772"/>
      <c r="CW220" s="1772"/>
      <c r="CX220" s="1772"/>
      <c r="CY220" s="1772"/>
      <c r="CZ220" s="1773"/>
      <c r="DA220" s="1516"/>
      <c r="DB220" s="1516"/>
      <c r="DC220" s="1516"/>
      <c r="DD220" s="1516"/>
      <c r="DE220" s="1516"/>
      <c r="DF220" s="1516"/>
      <c r="DG220" s="1516"/>
      <c r="DH220" s="1516"/>
      <c r="DI220" s="1516"/>
      <c r="DJ220">
        <f>COUNTA($C$220)</f>
        <v>0</v>
      </c>
    </row>
    <row r="221" spans="1:114" ht="30" hidden="1" customHeight="1">
      <c r="A221" s="1761">
        <v>5</v>
      </c>
      <c r="B221" s="1761">
        <v>1</v>
      </c>
      <c r="C221" s="1762"/>
      <c r="D221" s="1762"/>
      <c r="E221" s="1762"/>
      <c r="F221" s="1762"/>
      <c r="G221" s="1762"/>
      <c r="H221" s="1762"/>
      <c r="I221" s="1762"/>
      <c r="J221" s="1762"/>
      <c r="K221" s="2235"/>
      <c r="L221" s="2236"/>
      <c r="M221" s="2236"/>
      <c r="N221" s="2236"/>
      <c r="O221" s="2236"/>
      <c r="P221" s="2237"/>
      <c r="Q221" s="1764"/>
      <c r="R221" s="1764"/>
      <c r="S221" s="1764"/>
      <c r="T221" s="1764"/>
      <c r="U221" s="1764"/>
      <c r="V221" s="1764"/>
      <c r="W221" s="1764"/>
      <c r="X221" s="1764"/>
      <c r="Y221" s="1764"/>
      <c r="Z221" s="1765"/>
      <c r="AA221" s="1766"/>
      <c r="AB221" s="1766"/>
      <c r="AC221" s="1767"/>
      <c r="AD221" s="1768"/>
      <c r="AE221" s="1769"/>
      <c r="AF221" s="1769"/>
      <c r="AG221" s="1769"/>
      <c r="AH221" s="1769"/>
      <c r="AI221" s="1774"/>
      <c r="AJ221" s="1774"/>
      <c r="AK221" s="1774"/>
      <c r="AL221" s="1774"/>
      <c r="AM221" s="1771"/>
      <c r="AN221" s="1772"/>
      <c r="AO221" s="1772"/>
      <c r="AP221" s="1773"/>
      <c r="AQ221" s="1516"/>
      <c r="AR221" s="1516"/>
      <c r="AS221" s="1516"/>
      <c r="AT221" s="1516"/>
      <c r="AU221" s="1516"/>
      <c r="AV221" s="1516"/>
      <c r="AW221" s="1516"/>
      <c r="AX221" s="1516"/>
      <c r="AY221" s="1516"/>
      <c r="AZ221" s="1762"/>
      <c r="BA221" s="1762"/>
      <c r="BB221" s="1762"/>
      <c r="BC221" s="1763"/>
      <c r="BD221" s="1763"/>
      <c r="BE221" s="1763"/>
      <c r="BF221" s="1763"/>
      <c r="BG221" s="1763"/>
      <c r="BH221" s="1763"/>
      <c r="BI221" s="1764"/>
      <c r="BJ221" s="1764"/>
      <c r="BK221" s="1764"/>
      <c r="BL221" s="1764"/>
      <c r="BM221" s="1764"/>
      <c r="BN221" s="1764"/>
      <c r="BO221" s="1764"/>
      <c r="BP221" s="1764"/>
      <c r="BQ221" s="1764"/>
      <c r="BR221" s="1765"/>
      <c r="BS221" s="1766"/>
      <c r="BT221" s="1766"/>
      <c r="BU221" s="1767"/>
      <c r="BV221" s="1768"/>
      <c r="BW221" s="1769"/>
      <c r="BX221" s="1769"/>
      <c r="BY221" s="1769"/>
      <c r="BZ221" s="1769"/>
      <c r="CA221" s="1774"/>
      <c r="CB221" s="1774"/>
      <c r="CC221" s="1774"/>
      <c r="CD221" s="1774"/>
      <c r="CE221" s="1771"/>
      <c r="CF221" s="1772"/>
      <c r="CG221" s="1772"/>
      <c r="CH221" s="1772"/>
      <c r="CI221" s="1772"/>
      <c r="CJ221" s="1772"/>
      <c r="CK221" s="1772"/>
      <c r="CL221" s="1772"/>
      <c r="CM221" s="1772"/>
      <c r="CN221" s="1772"/>
      <c r="CO221" s="1772"/>
      <c r="CP221" s="1772"/>
      <c r="CQ221" s="1772"/>
      <c r="CR221" s="1772"/>
      <c r="CS221" s="1772"/>
      <c r="CT221" s="1772"/>
      <c r="CU221" s="1772"/>
      <c r="CV221" s="1772"/>
      <c r="CW221" s="1772"/>
      <c r="CX221" s="1772"/>
      <c r="CY221" s="1772"/>
      <c r="CZ221" s="1773"/>
      <c r="DA221" s="1516"/>
      <c r="DB221" s="1516"/>
      <c r="DC221" s="1516"/>
      <c r="DD221" s="1516"/>
      <c r="DE221" s="1516"/>
      <c r="DF221" s="1516"/>
      <c r="DG221" s="1516"/>
      <c r="DH221" s="1516"/>
      <c r="DI221" s="1516"/>
      <c r="DJ221">
        <f>COUNTA($C$221)</f>
        <v>0</v>
      </c>
    </row>
    <row r="222" spans="1:114" ht="30" hidden="1" customHeight="1">
      <c r="A222" s="1761">
        <v>6</v>
      </c>
      <c r="B222" s="1761">
        <v>1</v>
      </c>
      <c r="C222" s="1762"/>
      <c r="D222" s="1762"/>
      <c r="E222" s="1762"/>
      <c r="F222" s="1762"/>
      <c r="G222" s="1762"/>
      <c r="H222" s="1762"/>
      <c r="I222" s="1762"/>
      <c r="J222" s="1762"/>
      <c r="K222" s="2235"/>
      <c r="L222" s="2236"/>
      <c r="M222" s="2236"/>
      <c r="N222" s="2236"/>
      <c r="O222" s="2236"/>
      <c r="P222" s="2237"/>
      <c r="Q222" s="1764"/>
      <c r="R222" s="1764"/>
      <c r="S222" s="1764"/>
      <c r="T222" s="1764"/>
      <c r="U222" s="1764"/>
      <c r="V222" s="1764"/>
      <c r="W222" s="1764"/>
      <c r="X222" s="1764"/>
      <c r="Y222" s="1764"/>
      <c r="Z222" s="1765"/>
      <c r="AA222" s="1766"/>
      <c r="AB222" s="1766"/>
      <c r="AC222" s="1767"/>
      <c r="AD222" s="1768"/>
      <c r="AE222" s="1769"/>
      <c r="AF222" s="1769"/>
      <c r="AG222" s="1769"/>
      <c r="AH222" s="1769"/>
      <c r="AI222" s="1774"/>
      <c r="AJ222" s="1774"/>
      <c r="AK222" s="1774"/>
      <c r="AL222" s="1774"/>
      <c r="AM222" s="1771"/>
      <c r="AN222" s="1772"/>
      <c r="AO222" s="1772"/>
      <c r="AP222" s="1773"/>
      <c r="AQ222" s="1516"/>
      <c r="AR222" s="1516"/>
      <c r="AS222" s="1516"/>
      <c r="AT222" s="1516"/>
      <c r="AU222" s="1516"/>
      <c r="AV222" s="1516"/>
      <c r="AW222" s="1516"/>
      <c r="AX222" s="1516"/>
      <c r="AY222" s="1516"/>
      <c r="AZ222" s="1762"/>
      <c r="BA222" s="1762"/>
      <c r="BB222" s="1762"/>
      <c r="BC222" s="1763"/>
      <c r="BD222" s="1763"/>
      <c r="BE222" s="1763"/>
      <c r="BF222" s="1763"/>
      <c r="BG222" s="1763"/>
      <c r="BH222" s="1763"/>
      <c r="BI222" s="1764"/>
      <c r="BJ222" s="1764"/>
      <c r="BK222" s="1764"/>
      <c r="BL222" s="1764"/>
      <c r="BM222" s="1764"/>
      <c r="BN222" s="1764"/>
      <c r="BO222" s="1764"/>
      <c r="BP222" s="1764"/>
      <c r="BQ222" s="1764"/>
      <c r="BR222" s="1765"/>
      <c r="BS222" s="1766"/>
      <c r="BT222" s="1766"/>
      <c r="BU222" s="1767"/>
      <c r="BV222" s="1768"/>
      <c r="BW222" s="1769"/>
      <c r="BX222" s="1769"/>
      <c r="BY222" s="1769"/>
      <c r="BZ222" s="1769"/>
      <c r="CA222" s="1774"/>
      <c r="CB222" s="1774"/>
      <c r="CC222" s="1774"/>
      <c r="CD222" s="1774"/>
      <c r="CE222" s="1771"/>
      <c r="CF222" s="1772"/>
      <c r="CG222" s="1772"/>
      <c r="CH222" s="1772"/>
      <c r="CI222" s="1772"/>
      <c r="CJ222" s="1772"/>
      <c r="CK222" s="1772"/>
      <c r="CL222" s="1772"/>
      <c r="CM222" s="1772"/>
      <c r="CN222" s="1772"/>
      <c r="CO222" s="1772"/>
      <c r="CP222" s="1772"/>
      <c r="CQ222" s="1772"/>
      <c r="CR222" s="1772"/>
      <c r="CS222" s="1772"/>
      <c r="CT222" s="1772"/>
      <c r="CU222" s="1772"/>
      <c r="CV222" s="1772"/>
      <c r="CW222" s="1772"/>
      <c r="CX222" s="1772"/>
      <c r="CY222" s="1772"/>
      <c r="CZ222" s="1773"/>
      <c r="DA222" s="1516"/>
      <c r="DB222" s="1516"/>
      <c r="DC222" s="1516"/>
      <c r="DD222" s="1516"/>
      <c r="DE222" s="1516"/>
      <c r="DF222" s="1516"/>
      <c r="DG222" s="1516"/>
      <c r="DH222" s="1516"/>
      <c r="DI222" s="1516"/>
      <c r="DJ222">
        <f>COUNTA($C$222)</f>
        <v>0</v>
      </c>
    </row>
    <row r="223" spans="1:114" ht="30" hidden="1" customHeight="1">
      <c r="A223" s="1761">
        <v>7</v>
      </c>
      <c r="B223" s="1761">
        <v>1</v>
      </c>
      <c r="C223" s="1762"/>
      <c r="D223" s="1762"/>
      <c r="E223" s="1762"/>
      <c r="F223" s="1762"/>
      <c r="G223" s="1762"/>
      <c r="H223" s="1762"/>
      <c r="I223" s="1762"/>
      <c r="J223" s="1762"/>
      <c r="K223" s="2235"/>
      <c r="L223" s="2236"/>
      <c r="M223" s="2236"/>
      <c r="N223" s="2236"/>
      <c r="O223" s="2236"/>
      <c r="P223" s="2237"/>
      <c r="Q223" s="1764"/>
      <c r="R223" s="1764"/>
      <c r="S223" s="1764"/>
      <c r="T223" s="1764"/>
      <c r="U223" s="1764"/>
      <c r="V223" s="1764"/>
      <c r="W223" s="1764"/>
      <c r="X223" s="1764"/>
      <c r="Y223" s="1764"/>
      <c r="Z223" s="1765"/>
      <c r="AA223" s="1766"/>
      <c r="AB223" s="1766"/>
      <c r="AC223" s="1767"/>
      <c r="AD223" s="1768"/>
      <c r="AE223" s="1769"/>
      <c r="AF223" s="1769"/>
      <c r="AG223" s="1769"/>
      <c r="AH223" s="1769"/>
      <c r="AI223" s="1774"/>
      <c r="AJ223" s="1774"/>
      <c r="AK223" s="1774"/>
      <c r="AL223" s="1774"/>
      <c r="AM223" s="1771"/>
      <c r="AN223" s="1772"/>
      <c r="AO223" s="1772"/>
      <c r="AP223" s="1773"/>
      <c r="AQ223" s="1516"/>
      <c r="AR223" s="1516"/>
      <c r="AS223" s="1516"/>
      <c r="AT223" s="1516"/>
      <c r="AU223" s="1516"/>
      <c r="AV223" s="1516"/>
      <c r="AW223" s="1516"/>
      <c r="AX223" s="1516"/>
      <c r="AY223" s="1516"/>
      <c r="AZ223" s="1762"/>
      <c r="BA223" s="1762"/>
      <c r="BB223" s="1762"/>
      <c r="BC223" s="1763"/>
      <c r="BD223" s="1763"/>
      <c r="BE223" s="1763"/>
      <c r="BF223" s="1763"/>
      <c r="BG223" s="1763"/>
      <c r="BH223" s="1763"/>
      <c r="BI223" s="1764"/>
      <c r="BJ223" s="1764"/>
      <c r="BK223" s="1764"/>
      <c r="BL223" s="1764"/>
      <c r="BM223" s="1764"/>
      <c r="BN223" s="1764"/>
      <c r="BO223" s="1764"/>
      <c r="BP223" s="1764"/>
      <c r="BQ223" s="1764"/>
      <c r="BR223" s="1765"/>
      <c r="BS223" s="1766"/>
      <c r="BT223" s="1766"/>
      <c r="BU223" s="1767"/>
      <c r="BV223" s="1768"/>
      <c r="BW223" s="1769"/>
      <c r="BX223" s="1769"/>
      <c r="BY223" s="1769"/>
      <c r="BZ223" s="1769"/>
      <c r="CA223" s="1774"/>
      <c r="CB223" s="1774"/>
      <c r="CC223" s="1774"/>
      <c r="CD223" s="1774"/>
      <c r="CE223" s="1771"/>
      <c r="CF223" s="1772"/>
      <c r="CG223" s="1772"/>
      <c r="CH223" s="1772"/>
      <c r="CI223" s="1772"/>
      <c r="CJ223" s="1772"/>
      <c r="CK223" s="1772"/>
      <c r="CL223" s="1772"/>
      <c r="CM223" s="1772"/>
      <c r="CN223" s="1772"/>
      <c r="CO223" s="1772"/>
      <c r="CP223" s="1772"/>
      <c r="CQ223" s="1772"/>
      <c r="CR223" s="1772"/>
      <c r="CS223" s="1772"/>
      <c r="CT223" s="1772"/>
      <c r="CU223" s="1772"/>
      <c r="CV223" s="1772"/>
      <c r="CW223" s="1772"/>
      <c r="CX223" s="1772"/>
      <c r="CY223" s="1772"/>
      <c r="CZ223" s="1773"/>
      <c r="DA223" s="1516"/>
      <c r="DB223" s="1516"/>
      <c r="DC223" s="1516"/>
      <c r="DD223" s="1516"/>
      <c r="DE223" s="1516"/>
      <c r="DF223" s="1516"/>
      <c r="DG223" s="1516"/>
      <c r="DH223" s="1516"/>
      <c r="DI223" s="1516"/>
      <c r="DJ223">
        <f>COUNTA($C$223)</f>
        <v>0</v>
      </c>
    </row>
    <row r="224" spans="1:114" ht="30" hidden="1" customHeight="1">
      <c r="A224" s="1761">
        <v>8</v>
      </c>
      <c r="B224" s="1761">
        <v>1</v>
      </c>
      <c r="C224" s="1762"/>
      <c r="D224" s="1762"/>
      <c r="E224" s="1762"/>
      <c r="F224" s="1762"/>
      <c r="G224" s="1762"/>
      <c r="H224" s="1762"/>
      <c r="I224" s="1762"/>
      <c r="J224" s="1762"/>
      <c r="K224" s="2235"/>
      <c r="L224" s="2236"/>
      <c r="M224" s="2236"/>
      <c r="N224" s="2236"/>
      <c r="O224" s="2236"/>
      <c r="P224" s="2237"/>
      <c r="Q224" s="1764"/>
      <c r="R224" s="1764"/>
      <c r="S224" s="1764"/>
      <c r="T224" s="1764"/>
      <c r="U224" s="1764"/>
      <c r="V224" s="1764"/>
      <c r="W224" s="1764"/>
      <c r="X224" s="1764"/>
      <c r="Y224" s="1764"/>
      <c r="Z224" s="1765"/>
      <c r="AA224" s="1766"/>
      <c r="AB224" s="1766"/>
      <c r="AC224" s="1767"/>
      <c r="AD224" s="1768"/>
      <c r="AE224" s="1769"/>
      <c r="AF224" s="1769"/>
      <c r="AG224" s="1769"/>
      <c r="AH224" s="1769"/>
      <c r="AI224" s="1774"/>
      <c r="AJ224" s="1774"/>
      <c r="AK224" s="1774"/>
      <c r="AL224" s="1774"/>
      <c r="AM224" s="1771"/>
      <c r="AN224" s="1772"/>
      <c r="AO224" s="1772"/>
      <c r="AP224" s="1773"/>
      <c r="AQ224" s="1516"/>
      <c r="AR224" s="1516"/>
      <c r="AS224" s="1516"/>
      <c r="AT224" s="1516"/>
      <c r="AU224" s="1516"/>
      <c r="AV224" s="1516"/>
      <c r="AW224" s="1516"/>
      <c r="AX224" s="1516"/>
      <c r="AY224" s="1516"/>
      <c r="AZ224" s="1762"/>
      <c r="BA224" s="1762"/>
      <c r="BB224" s="1762"/>
      <c r="BC224" s="1763"/>
      <c r="BD224" s="1763"/>
      <c r="BE224" s="1763"/>
      <c r="BF224" s="1763"/>
      <c r="BG224" s="1763"/>
      <c r="BH224" s="1763"/>
      <c r="BI224" s="1764"/>
      <c r="BJ224" s="1764"/>
      <c r="BK224" s="1764"/>
      <c r="BL224" s="1764"/>
      <c r="BM224" s="1764"/>
      <c r="BN224" s="1764"/>
      <c r="BO224" s="1764"/>
      <c r="BP224" s="1764"/>
      <c r="BQ224" s="1764"/>
      <c r="BR224" s="1765"/>
      <c r="BS224" s="1766"/>
      <c r="BT224" s="1766"/>
      <c r="BU224" s="1767"/>
      <c r="BV224" s="1768"/>
      <c r="BW224" s="1769"/>
      <c r="BX224" s="1769"/>
      <c r="BY224" s="1769"/>
      <c r="BZ224" s="1769"/>
      <c r="CA224" s="1774"/>
      <c r="CB224" s="1774"/>
      <c r="CC224" s="1774"/>
      <c r="CD224" s="1774"/>
      <c r="CE224" s="1771"/>
      <c r="CF224" s="1772"/>
      <c r="CG224" s="1772"/>
      <c r="CH224" s="1772"/>
      <c r="CI224" s="1772"/>
      <c r="CJ224" s="1772"/>
      <c r="CK224" s="1772"/>
      <c r="CL224" s="1772"/>
      <c r="CM224" s="1772"/>
      <c r="CN224" s="1772"/>
      <c r="CO224" s="1772"/>
      <c r="CP224" s="1772"/>
      <c r="CQ224" s="1772"/>
      <c r="CR224" s="1772"/>
      <c r="CS224" s="1772"/>
      <c r="CT224" s="1772"/>
      <c r="CU224" s="1772"/>
      <c r="CV224" s="1772"/>
      <c r="CW224" s="1772"/>
      <c r="CX224" s="1772"/>
      <c r="CY224" s="1772"/>
      <c r="CZ224" s="1773"/>
      <c r="DA224" s="1516"/>
      <c r="DB224" s="1516"/>
      <c r="DC224" s="1516"/>
      <c r="DD224" s="1516"/>
      <c r="DE224" s="1516"/>
      <c r="DF224" s="1516"/>
      <c r="DG224" s="1516"/>
      <c r="DH224" s="1516"/>
      <c r="DI224" s="1516"/>
      <c r="DJ224">
        <f>COUNTA($C$224)</f>
        <v>0</v>
      </c>
    </row>
    <row r="225" spans="1:114" ht="30" hidden="1" customHeight="1">
      <c r="A225" s="1761">
        <v>9</v>
      </c>
      <c r="B225" s="1761">
        <v>1</v>
      </c>
      <c r="C225" s="1762"/>
      <c r="D225" s="1762"/>
      <c r="E225" s="1762"/>
      <c r="F225" s="1762"/>
      <c r="G225" s="1762"/>
      <c r="H225" s="1762"/>
      <c r="I225" s="1762"/>
      <c r="J225" s="1762"/>
      <c r="K225" s="2235"/>
      <c r="L225" s="2236"/>
      <c r="M225" s="2236"/>
      <c r="N225" s="2236"/>
      <c r="O225" s="2236"/>
      <c r="P225" s="2237"/>
      <c r="Q225" s="1764"/>
      <c r="R225" s="1764"/>
      <c r="S225" s="1764"/>
      <c r="T225" s="1764"/>
      <c r="U225" s="1764"/>
      <c r="V225" s="1764"/>
      <c r="W225" s="1764"/>
      <c r="X225" s="1764"/>
      <c r="Y225" s="1764"/>
      <c r="Z225" s="1765"/>
      <c r="AA225" s="1766"/>
      <c r="AB225" s="1766"/>
      <c r="AC225" s="1767"/>
      <c r="AD225" s="1768"/>
      <c r="AE225" s="1769"/>
      <c r="AF225" s="1769"/>
      <c r="AG225" s="1769"/>
      <c r="AH225" s="1769"/>
      <c r="AI225" s="1774"/>
      <c r="AJ225" s="1774"/>
      <c r="AK225" s="1774"/>
      <c r="AL225" s="1774"/>
      <c r="AM225" s="1771"/>
      <c r="AN225" s="1772"/>
      <c r="AO225" s="1772"/>
      <c r="AP225" s="1773"/>
      <c r="AQ225" s="1516"/>
      <c r="AR225" s="1516"/>
      <c r="AS225" s="1516"/>
      <c r="AT225" s="1516"/>
      <c r="AU225" s="1516"/>
      <c r="AV225" s="1516"/>
      <c r="AW225" s="1516"/>
      <c r="AX225" s="1516"/>
      <c r="AY225" s="1516"/>
      <c r="AZ225" s="1762"/>
      <c r="BA225" s="1762"/>
      <c r="BB225" s="1762"/>
      <c r="BC225" s="1763"/>
      <c r="BD225" s="1763"/>
      <c r="BE225" s="1763"/>
      <c r="BF225" s="1763"/>
      <c r="BG225" s="1763"/>
      <c r="BH225" s="1763"/>
      <c r="BI225" s="1764"/>
      <c r="BJ225" s="1764"/>
      <c r="BK225" s="1764"/>
      <c r="BL225" s="1764"/>
      <c r="BM225" s="1764"/>
      <c r="BN225" s="1764"/>
      <c r="BO225" s="1764"/>
      <c r="BP225" s="1764"/>
      <c r="BQ225" s="1764"/>
      <c r="BR225" s="1765"/>
      <c r="BS225" s="1766"/>
      <c r="BT225" s="1766"/>
      <c r="BU225" s="1767"/>
      <c r="BV225" s="1768"/>
      <c r="BW225" s="1769"/>
      <c r="BX225" s="1769"/>
      <c r="BY225" s="1769"/>
      <c r="BZ225" s="1769"/>
      <c r="CA225" s="1774"/>
      <c r="CB225" s="1774"/>
      <c r="CC225" s="1774"/>
      <c r="CD225" s="1774"/>
      <c r="CE225" s="1771"/>
      <c r="CF225" s="1772"/>
      <c r="CG225" s="1772"/>
      <c r="CH225" s="1772"/>
      <c r="CI225" s="1772"/>
      <c r="CJ225" s="1772"/>
      <c r="CK225" s="1772"/>
      <c r="CL225" s="1772"/>
      <c r="CM225" s="1772"/>
      <c r="CN225" s="1772"/>
      <c r="CO225" s="1772"/>
      <c r="CP225" s="1772"/>
      <c r="CQ225" s="1772"/>
      <c r="CR225" s="1772"/>
      <c r="CS225" s="1772"/>
      <c r="CT225" s="1772"/>
      <c r="CU225" s="1772"/>
      <c r="CV225" s="1772"/>
      <c r="CW225" s="1772"/>
      <c r="CX225" s="1772"/>
      <c r="CY225" s="1772"/>
      <c r="CZ225" s="1773"/>
      <c r="DA225" s="1516"/>
      <c r="DB225" s="1516"/>
      <c r="DC225" s="1516"/>
      <c r="DD225" s="1516"/>
      <c r="DE225" s="1516"/>
      <c r="DF225" s="1516"/>
      <c r="DG225" s="1516"/>
      <c r="DH225" s="1516"/>
      <c r="DI225" s="1516"/>
      <c r="DJ225">
        <f>COUNTA($C$225)</f>
        <v>0</v>
      </c>
    </row>
    <row r="226" spans="1:114" ht="30" hidden="1" customHeight="1">
      <c r="A226" s="1761">
        <v>10</v>
      </c>
      <c r="B226" s="1761">
        <v>1</v>
      </c>
      <c r="C226" s="1762"/>
      <c r="D226" s="1762"/>
      <c r="E226" s="1762"/>
      <c r="F226" s="1762"/>
      <c r="G226" s="1762"/>
      <c r="H226" s="1762"/>
      <c r="I226" s="1762"/>
      <c r="J226" s="1762"/>
      <c r="K226" s="2235"/>
      <c r="L226" s="2236"/>
      <c r="M226" s="2236"/>
      <c r="N226" s="2236"/>
      <c r="O226" s="2236"/>
      <c r="P226" s="2237"/>
      <c r="Q226" s="1764"/>
      <c r="R226" s="1764"/>
      <c r="S226" s="1764"/>
      <c r="T226" s="1764"/>
      <c r="U226" s="1764"/>
      <c r="V226" s="1764"/>
      <c r="W226" s="1764"/>
      <c r="X226" s="1764"/>
      <c r="Y226" s="1764"/>
      <c r="Z226" s="1765"/>
      <c r="AA226" s="1766"/>
      <c r="AB226" s="1766"/>
      <c r="AC226" s="1767"/>
      <c r="AD226" s="1768"/>
      <c r="AE226" s="1769"/>
      <c r="AF226" s="1769"/>
      <c r="AG226" s="1769"/>
      <c r="AH226" s="1769"/>
      <c r="AI226" s="1774"/>
      <c r="AJ226" s="1774"/>
      <c r="AK226" s="1774"/>
      <c r="AL226" s="1774"/>
      <c r="AM226" s="1771"/>
      <c r="AN226" s="1772"/>
      <c r="AO226" s="1772"/>
      <c r="AP226" s="1773"/>
      <c r="AQ226" s="1516"/>
      <c r="AR226" s="1516"/>
      <c r="AS226" s="1516"/>
      <c r="AT226" s="1516"/>
      <c r="AU226" s="1516"/>
      <c r="AV226" s="1516"/>
      <c r="AW226" s="1516"/>
      <c r="AX226" s="1516"/>
      <c r="AY226" s="1516"/>
      <c r="AZ226" s="1762"/>
      <c r="BA226" s="1762"/>
      <c r="BB226" s="1762"/>
      <c r="BC226" s="1763"/>
      <c r="BD226" s="1763"/>
      <c r="BE226" s="1763"/>
      <c r="BF226" s="1763"/>
      <c r="BG226" s="1763"/>
      <c r="BH226" s="1763"/>
      <c r="BI226" s="1764"/>
      <c r="BJ226" s="1764"/>
      <c r="BK226" s="1764"/>
      <c r="BL226" s="1764"/>
      <c r="BM226" s="1764"/>
      <c r="BN226" s="1764"/>
      <c r="BO226" s="1764"/>
      <c r="BP226" s="1764"/>
      <c r="BQ226" s="1764"/>
      <c r="BR226" s="1765"/>
      <c r="BS226" s="1766"/>
      <c r="BT226" s="1766"/>
      <c r="BU226" s="1767"/>
      <c r="BV226" s="1768"/>
      <c r="BW226" s="1769"/>
      <c r="BX226" s="1769"/>
      <c r="BY226" s="1769"/>
      <c r="BZ226" s="1769"/>
      <c r="CA226" s="1774"/>
      <c r="CB226" s="1774"/>
      <c r="CC226" s="1774"/>
      <c r="CD226" s="1774"/>
      <c r="CE226" s="1771"/>
      <c r="CF226" s="1772"/>
      <c r="CG226" s="1772"/>
      <c r="CH226" s="1772"/>
      <c r="CI226" s="1772"/>
      <c r="CJ226" s="1772"/>
      <c r="CK226" s="1772"/>
      <c r="CL226" s="1772"/>
      <c r="CM226" s="1772"/>
      <c r="CN226" s="1772"/>
      <c r="CO226" s="1772"/>
      <c r="CP226" s="1772"/>
      <c r="CQ226" s="1772"/>
      <c r="CR226" s="1772"/>
      <c r="CS226" s="1772"/>
      <c r="CT226" s="1772"/>
      <c r="CU226" s="1772"/>
      <c r="CV226" s="1772"/>
      <c r="CW226" s="1772"/>
      <c r="CX226" s="1772"/>
      <c r="CY226" s="1772"/>
      <c r="CZ226" s="1773"/>
      <c r="DA226" s="1516"/>
      <c r="DB226" s="1516"/>
      <c r="DC226" s="1516"/>
      <c r="DD226" s="1516"/>
      <c r="DE226" s="1516"/>
      <c r="DF226" s="1516"/>
      <c r="DG226" s="1516"/>
      <c r="DH226" s="1516"/>
      <c r="DI226" s="1516"/>
      <c r="DJ226">
        <f>COUNTA($C$226)</f>
        <v>0</v>
      </c>
    </row>
    <row r="227" spans="1:114" ht="30" hidden="1" customHeight="1">
      <c r="A227" s="1761">
        <v>11</v>
      </c>
      <c r="B227" s="1761">
        <v>1</v>
      </c>
      <c r="C227" s="1762"/>
      <c r="D227" s="1762"/>
      <c r="E227" s="1762"/>
      <c r="F227" s="1762"/>
      <c r="G227" s="1762"/>
      <c r="H227" s="1762"/>
      <c r="I227" s="1762"/>
      <c r="J227" s="1762"/>
      <c r="K227" s="2235"/>
      <c r="L227" s="2236"/>
      <c r="M227" s="2236"/>
      <c r="N227" s="2236"/>
      <c r="O227" s="2236"/>
      <c r="P227" s="2237"/>
      <c r="Q227" s="1764"/>
      <c r="R227" s="1764"/>
      <c r="S227" s="1764"/>
      <c r="T227" s="1764"/>
      <c r="U227" s="1764"/>
      <c r="V227" s="1764"/>
      <c r="W227" s="1764"/>
      <c r="X227" s="1764"/>
      <c r="Y227" s="1764"/>
      <c r="Z227" s="1765"/>
      <c r="AA227" s="1766"/>
      <c r="AB227" s="1766"/>
      <c r="AC227" s="1767"/>
      <c r="AD227" s="1768"/>
      <c r="AE227" s="1769"/>
      <c r="AF227" s="1769"/>
      <c r="AG227" s="1769"/>
      <c r="AH227" s="1769"/>
      <c r="AI227" s="1774"/>
      <c r="AJ227" s="1774"/>
      <c r="AK227" s="1774"/>
      <c r="AL227" s="1774"/>
      <c r="AM227" s="1771"/>
      <c r="AN227" s="1772"/>
      <c r="AO227" s="1772"/>
      <c r="AP227" s="1773"/>
      <c r="AQ227" s="1516"/>
      <c r="AR227" s="1516"/>
      <c r="AS227" s="1516"/>
      <c r="AT227" s="1516"/>
      <c r="AU227" s="1516"/>
      <c r="AV227" s="1516"/>
      <c r="AW227" s="1516"/>
      <c r="AX227" s="1516"/>
      <c r="AY227" s="1516"/>
      <c r="AZ227" s="1762"/>
      <c r="BA227" s="1762"/>
      <c r="BB227" s="1762"/>
      <c r="BC227" s="1763"/>
      <c r="BD227" s="1763"/>
      <c r="BE227" s="1763"/>
      <c r="BF227" s="1763"/>
      <c r="BG227" s="1763"/>
      <c r="BH227" s="1763"/>
      <c r="BI227" s="1764"/>
      <c r="BJ227" s="1764"/>
      <c r="BK227" s="1764"/>
      <c r="BL227" s="1764"/>
      <c r="BM227" s="1764"/>
      <c r="BN227" s="1764"/>
      <c r="BO227" s="1764"/>
      <c r="BP227" s="1764"/>
      <c r="BQ227" s="1764"/>
      <c r="BR227" s="1765"/>
      <c r="BS227" s="1766"/>
      <c r="BT227" s="1766"/>
      <c r="BU227" s="1767"/>
      <c r="BV227" s="1768"/>
      <c r="BW227" s="1769"/>
      <c r="BX227" s="1769"/>
      <c r="BY227" s="1769"/>
      <c r="BZ227" s="1769"/>
      <c r="CA227" s="1774"/>
      <c r="CB227" s="1774"/>
      <c r="CC227" s="1774"/>
      <c r="CD227" s="1774"/>
      <c r="CE227" s="1771"/>
      <c r="CF227" s="1772"/>
      <c r="CG227" s="1772"/>
      <c r="CH227" s="1772"/>
      <c r="CI227" s="1772"/>
      <c r="CJ227" s="1772"/>
      <c r="CK227" s="1772"/>
      <c r="CL227" s="1772"/>
      <c r="CM227" s="1772"/>
      <c r="CN227" s="1772"/>
      <c r="CO227" s="1772"/>
      <c r="CP227" s="1772"/>
      <c r="CQ227" s="1772"/>
      <c r="CR227" s="1772"/>
      <c r="CS227" s="1772"/>
      <c r="CT227" s="1772"/>
      <c r="CU227" s="1772"/>
      <c r="CV227" s="1772"/>
      <c r="CW227" s="1772"/>
      <c r="CX227" s="1772"/>
      <c r="CY227" s="1772"/>
      <c r="CZ227" s="1773"/>
      <c r="DA227" s="1516"/>
      <c r="DB227" s="1516"/>
      <c r="DC227" s="1516"/>
      <c r="DD227" s="1516"/>
      <c r="DE227" s="1516"/>
      <c r="DF227" s="1516"/>
      <c r="DG227" s="1516"/>
      <c r="DH227" s="1516"/>
      <c r="DI227" s="1516"/>
      <c r="DJ227">
        <f>COUNTA($C$227)</f>
        <v>0</v>
      </c>
    </row>
    <row r="228" spans="1:114" ht="30" hidden="1" customHeight="1">
      <c r="A228" s="1761">
        <v>12</v>
      </c>
      <c r="B228" s="1761">
        <v>1</v>
      </c>
      <c r="C228" s="1762"/>
      <c r="D228" s="1762"/>
      <c r="E228" s="1762"/>
      <c r="F228" s="1762"/>
      <c r="G228" s="1762"/>
      <c r="H228" s="1762"/>
      <c r="I228" s="1762"/>
      <c r="J228" s="1762"/>
      <c r="K228" s="2235"/>
      <c r="L228" s="2236"/>
      <c r="M228" s="2236"/>
      <c r="N228" s="2236"/>
      <c r="O228" s="2236"/>
      <c r="P228" s="2237"/>
      <c r="Q228" s="1764"/>
      <c r="R228" s="1764"/>
      <c r="S228" s="1764"/>
      <c r="T228" s="1764"/>
      <c r="U228" s="1764"/>
      <c r="V228" s="1764"/>
      <c r="W228" s="1764"/>
      <c r="X228" s="1764"/>
      <c r="Y228" s="1764"/>
      <c r="Z228" s="1765"/>
      <c r="AA228" s="1766"/>
      <c r="AB228" s="1766"/>
      <c r="AC228" s="1767"/>
      <c r="AD228" s="1768"/>
      <c r="AE228" s="1769"/>
      <c r="AF228" s="1769"/>
      <c r="AG228" s="1769"/>
      <c r="AH228" s="1769"/>
      <c r="AI228" s="1774"/>
      <c r="AJ228" s="1774"/>
      <c r="AK228" s="1774"/>
      <c r="AL228" s="1774"/>
      <c r="AM228" s="1771"/>
      <c r="AN228" s="1772"/>
      <c r="AO228" s="1772"/>
      <c r="AP228" s="1773"/>
      <c r="AQ228" s="1516"/>
      <c r="AR228" s="1516"/>
      <c r="AS228" s="1516"/>
      <c r="AT228" s="1516"/>
      <c r="AU228" s="1516"/>
      <c r="AV228" s="1516"/>
      <c r="AW228" s="1516"/>
      <c r="AX228" s="1516"/>
      <c r="AY228" s="1516"/>
      <c r="AZ228" s="1762"/>
      <c r="BA228" s="1762"/>
      <c r="BB228" s="1762"/>
      <c r="BC228" s="1763"/>
      <c r="BD228" s="1763"/>
      <c r="BE228" s="1763"/>
      <c r="BF228" s="1763"/>
      <c r="BG228" s="1763"/>
      <c r="BH228" s="1763"/>
      <c r="BI228" s="1764"/>
      <c r="BJ228" s="1764"/>
      <c r="BK228" s="1764"/>
      <c r="BL228" s="1764"/>
      <c r="BM228" s="1764"/>
      <c r="BN228" s="1764"/>
      <c r="BO228" s="1764"/>
      <c r="BP228" s="1764"/>
      <c r="BQ228" s="1764"/>
      <c r="BR228" s="1765"/>
      <c r="BS228" s="1766"/>
      <c r="BT228" s="1766"/>
      <c r="BU228" s="1767"/>
      <c r="BV228" s="1768"/>
      <c r="BW228" s="1769"/>
      <c r="BX228" s="1769"/>
      <c r="BY228" s="1769"/>
      <c r="BZ228" s="1769"/>
      <c r="CA228" s="1774"/>
      <c r="CB228" s="1774"/>
      <c r="CC228" s="1774"/>
      <c r="CD228" s="1774"/>
      <c r="CE228" s="1771"/>
      <c r="CF228" s="1772"/>
      <c r="CG228" s="1772"/>
      <c r="CH228" s="1772"/>
      <c r="CI228" s="1772"/>
      <c r="CJ228" s="1772"/>
      <c r="CK228" s="1772"/>
      <c r="CL228" s="1772"/>
      <c r="CM228" s="1772"/>
      <c r="CN228" s="1772"/>
      <c r="CO228" s="1772"/>
      <c r="CP228" s="1772"/>
      <c r="CQ228" s="1772"/>
      <c r="CR228" s="1772"/>
      <c r="CS228" s="1772"/>
      <c r="CT228" s="1772"/>
      <c r="CU228" s="1772"/>
      <c r="CV228" s="1772"/>
      <c r="CW228" s="1772"/>
      <c r="CX228" s="1772"/>
      <c r="CY228" s="1772"/>
      <c r="CZ228" s="1773"/>
      <c r="DA228" s="1516"/>
      <c r="DB228" s="1516"/>
      <c r="DC228" s="1516"/>
      <c r="DD228" s="1516"/>
      <c r="DE228" s="1516"/>
      <c r="DF228" s="1516"/>
      <c r="DG228" s="1516"/>
      <c r="DH228" s="1516"/>
      <c r="DI228" s="1516"/>
      <c r="DJ228">
        <f>COUNTA($C$228)</f>
        <v>0</v>
      </c>
    </row>
    <row r="229" spans="1:114" ht="30" hidden="1" customHeight="1">
      <c r="A229" s="1761">
        <v>13</v>
      </c>
      <c r="B229" s="1761">
        <v>1</v>
      </c>
      <c r="C229" s="1762"/>
      <c r="D229" s="1762"/>
      <c r="E229" s="1762"/>
      <c r="F229" s="1762"/>
      <c r="G229" s="1762"/>
      <c r="H229" s="1762"/>
      <c r="I229" s="1762"/>
      <c r="J229" s="1762"/>
      <c r="K229" s="2235"/>
      <c r="L229" s="2236"/>
      <c r="M229" s="2236"/>
      <c r="N229" s="2236"/>
      <c r="O229" s="2236"/>
      <c r="P229" s="2237"/>
      <c r="Q229" s="1764"/>
      <c r="R229" s="1764"/>
      <c r="S229" s="1764"/>
      <c r="T229" s="1764"/>
      <c r="U229" s="1764"/>
      <c r="V229" s="1764"/>
      <c r="W229" s="1764"/>
      <c r="X229" s="1764"/>
      <c r="Y229" s="1764"/>
      <c r="Z229" s="1765"/>
      <c r="AA229" s="1766"/>
      <c r="AB229" s="1766"/>
      <c r="AC229" s="1767"/>
      <c r="AD229" s="1768"/>
      <c r="AE229" s="1769"/>
      <c r="AF229" s="1769"/>
      <c r="AG229" s="1769"/>
      <c r="AH229" s="1769"/>
      <c r="AI229" s="1774"/>
      <c r="AJ229" s="1774"/>
      <c r="AK229" s="1774"/>
      <c r="AL229" s="1774"/>
      <c r="AM229" s="1771"/>
      <c r="AN229" s="1772"/>
      <c r="AO229" s="1772"/>
      <c r="AP229" s="1773"/>
      <c r="AQ229" s="1516"/>
      <c r="AR229" s="1516"/>
      <c r="AS229" s="1516"/>
      <c r="AT229" s="1516"/>
      <c r="AU229" s="1516"/>
      <c r="AV229" s="1516"/>
      <c r="AW229" s="1516"/>
      <c r="AX229" s="1516"/>
      <c r="AY229" s="1516"/>
      <c r="AZ229" s="1762"/>
      <c r="BA229" s="1762"/>
      <c r="BB229" s="1762"/>
      <c r="BC229" s="1763"/>
      <c r="BD229" s="1763"/>
      <c r="BE229" s="1763"/>
      <c r="BF229" s="1763"/>
      <c r="BG229" s="1763"/>
      <c r="BH229" s="1763"/>
      <c r="BI229" s="1764"/>
      <c r="BJ229" s="1764"/>
      <c r="BK229" s="1764"/>
      <c r="BL229" s="1764"/>
      <c r="BM229" s="1764"/>
      <c r="BN229" s="1764"/>
      <c r="BO229" s="1764"/>
      <c r="BP229" s="1764"/>
      <c r="BQ229" s="1764"/>
      <c r="BR229" s="1765"/>
      <c r="BS229" s="1766"/>
      <c r="BT229" s="1766"/>
      <c r="BU229" s="1767"/>
      <c r="BV229" s="1768"/>
      <c r="BW229" s="1769"/>
      <c r="BX229" s="1769"/>
      <c r="BY229" s="1769"/>
      <c r="BZ229" s="1769"/>
      <c r="CA229" s="1774"/>
      <c r="CB229" s="1774"/>
      <c r="CC229" s="1774"/>
      <c r="CD229" s="1774"/>
      <c r="CE229" s="1771"/>
      <c r="CF229" s="1772"/>
      <c r="CG229" s="1772"/>
      <c r="CH229" s="1772"/>
      <c r="CI229" s="1772"/>
      <c r="CJ229" s="1772"/>
      <c r="CK229" s="1772"/>
      <c r="CL229" s="1772"/>
      <c r="CM229" s="1772"/>
      <c r="CN229" s="1772"/>
      <c r="CO229" s="1772"/>
      <c r="CP229" s="1772"/>
      <c r="CQ229" s="1772"/>
      <c r="CR229" s="1772"/>
      <c r="CS229" s="1772"/>
      <c r="CT229" s="1772"/>
      <c r="CU229" s="1772"/>
      <c r="CV229" s="1772"/>
      <c r="CW229" s="1772"/>
      <c r="CX229" s="1772"/>
      <c r="CY229" s="1772"/>
      <c r="CZ229" s="1773"/>
      <c r="DA229" s="1516"/>
      <c r="DB229" s="1516"/>
      <c r="DC229" s="1516"/>
      <c r="DD229" s="1516"/>
      <c r="DE229" s="1516"/>
      <c r="DF229" s="1516"/>
      <c r="DG229" s="1516"/>
      <c r="DH229" s="1516"/>
      <c r="DI229" s="1516"/>
      <c r="DJ229">
        <f>COUNTA($C$229)</f>
        <v>0</v>
      </c>
    </row>
    <row r="230" spans="1:114" ht="30" hidden="1" customHeight="1">
      <c r="A230" s="1761">
        <v>14</v>
      </c>
      <c r="B230" s="1761">
        <v>1</v>
      </c>
      <c r="C230" s="1762"/>
      <c r="D230" s="1762"/>
      <c r="E230" s="1762"/>
      <c r="F230" s="1762"/>
      <c r="G230" s="1762"/>
      <c r="H230" s="1762"/>
      <c r="I230" s="1762"/>
      <c r="J230" s="1762"/>
      <c r="K230" s="2235"/>
      <c r="L230" s="2236"/>
      <c r="M230" s="2236"/>
      <c r="N230" s="2236"/>
      <c r="O230" s="2236"/>
      <c r="P230" s="2237"/>
      <c r="Q230" s="1764"/>
      <c r="R230" s="1764"/>
      <c r="S230" s="1764"/>
      <c r="T230" s="1764"/>
      <c r="U230" s="1764"/>
      <c r="V230" s="1764"/>
      <c r="W230" s="1764"/>
      <c r="X230" s="1764"/>
      <c r="Y230" s="1764"/>
      <c r="Z230" s="1765"/>
      <c r="AA230" s="1766"/>
      <c r="AB230" s="1766"/>
      <c r="AC230" s="1767"/>
      <c r="AD230" s="1768"/>
      <c r="AE230" s="1769"/>
      <c r="AF230" s="1769"/>
      <c r="AG230" s="1769"/>
      <c r="AH230" s="1769"/>
      <c r="AI230" s="1774"/>
      <c r="AJ230" s="1774"/>
      <c r="AK230" s="1774"/>
      <c r="AL230" s="1774"/>
      <c r="AM230" s="1771"/>
      <c r="AN230" s="1772"/>
      <c r="AO230" s="1772"/>
      <c r="AP230" s="1773"/>
      <c r="AQ230" s="1516"/>
      <c r="AR230" s="1516"/>
      <c r="AS230" s="1516"/>
      <c r="AT230" s="1516"/>
      <c r="AU230" s="1516"/>
      <c r="AV230" s="1516"/>
      <c r="AW230" s="1516"/>
      <c r="AX230" s="1516"/>
      <c r="AY230" s="1516"/>
      <c r="AZ230" s="1762"/>
      <c r="BA230" s="1762"/>
      <c r="BB230" s="1762"/>
      <c r="BC230" s="1763"/>
      <c r="BD230" s="1763"/>
      <c r="BE230" s="1763"/>
      <c r="BF230" s="1763"/>
      <c r="BG230" s="1763"/>
      <c r="BH230" s="1763"/>
      <c r="BI230" s="1764"/>
      <c r="BJ230" s="1764"/>
      <c r="BK230" s="1764"/>
      <c r="BL230" s="1764"/>
      <c r="BM230" s="1764"/>
      <c r="BN230" s="1764"/>
      <c r="BO230" s="1764"/>
      <c r="BP230" s="1764"/>
      <c r="BQ230" s="1764"/>
      <c r="BR230" s="1765"/>
      <c r="BS230" s="1766"/>
      <c r="BT230" s="1766"/>
      <c r="BU230" s="1767"/>
      <c r="BV230" s="1768"/>
      <c r="BW230" s="1769"/>
      <c r="BX230" s="1769"/>
      <c r="BY230" s="1769"/>
      <c r="BZ230" s="1769"/>
      <c r="CA230" s="1774"/>
      <c r="CB230" s="1774"/>
      <c r="CC230" s="1774"/>
      <c r="CD230" s="1774"/>
      <c r="CE230" s="1771"/>
      <c r="CF230" s="1772"/>
      <c r="CG230" s="1772"/>
      <c r="CH230" s="1772"/>
      <c r="CI230" s="1772"/>
      <c r="CJ230" s="1772"/>
      <c r="CK230" s="1772"/>
      <c r="CL230" s="1772"/>
      <c r="CM230" s="1772"/>
      <c r="CN230" s="1772"/>
      <c r="CO230" s="1772"/>
      <c r="CP230" s="1772"/>
      <c r="CQ230" s="1772"/>
      <c r="CR230" s="1772"/>
      <c r="CS230" s="1772"/>
      <c r="CT230" s="1772"/>
      <c r="CU230" s="1772"/>
      <c r="CV230" s="1772"/>
      <c r="CW230" s="1772"/>
      <c r="CX230" s="1772"/>
      <c r="CY230" s="1772"/>
      <c r="CZ230" s="1773"/>
      <c r="DA230" s="1516"/>
      <c r="DB230" s="1516"/>
      <c r="DC230" s="1516"/>
      <c r="DD230" s="1516"/>
      <c r="DE230" s="1516"/>
      <c r="DF230" s="1516"/>
      <c r="DG230" s="1516"/>
      <c r="DH230" s="1516"/>
      <c r="DI230" s="1516"/>
      <c r="DJ230">
        <f>COUNTA($C$230)</f>
        <v>0</v>
      </c>
    </row>
    <row r="231" spans="1:114" ht="30" hidden="1" customHeight="1">
      <c r="A231" s="1761">
        <v>15</v>
      </c>
      <c r="B231" s="1761">
        <v>1</v>
      </c>
      <c r="C231" s="1762"/>
      <c r="D231" s="1762"/>
      <c r="E231" s="1762"/>
      <c r="F231" s="1762"/>
      <c r="G231" s="1762"/>
      <c r="H231" s="1762"/>
      <c r="I231" s="1762"/>
      <c r="J231" s="1762"/>
      <c r="K231" s="2235"/>
      <c r="L231" s="2236"/>
      <c r="M231" s="2236"/>
      <c r="N231" s="2236"/>
      <c r="O231" s="2236"/>
      <c r="P231" s="2237"/>
      <c r="Q231" s="1764"/>
      <c r="R231" s="1764"/>
      <c r="S231" s="1764"/>
      <c r="T231" s="1764"/>
      <c r="U231" s="1764"/>
      <c r="V231" s="1764"/>
      <c r="W231" s="1764"/>
      <c r="X231" s="1764"/>
      <c r="Y231" s="1764"/>
      <c r="Z231" s="1765"/>
      <c r="AA231" s="1766"/>
      <c r="AB231" s="1766"/>
      <c r="AC231" s="1767"/>
      <c r="AD231" s="1768"/>
      <c r="AE231" s="1769"/>
      <c r="AF231" s="1769"/>
      <c r="AG231" s="1769"/>
      <c r="AH231" s="1769"/>
      <c r="AI231" s="1774"/>
      <c r="AJ231" s="1774"/>
      <c r="AK231" s="1774"/>
      <c r="AL231" s="1774"/>
      <c r="AM231" s="1771"/>
      <c r="AN231" s="1772"/>
      <c r="AO231" s="1772"/>
      <c r="AP231" s="1773"/>
      <c r="AQ231" s="1516"/>
      <c r="AR231" s="1516"/>
      <c r="AS231" s="1516"/>
      <c r="AT231" s="1516"/>
      <c r="AU231" s="1516"/>
      <c r="AV231" s="1516"/>
      <c r="AW231" s="1516"/>
      <c r="AX231" s="1516"/>
      <c r="AY231" s="1516"/>
      <c r="AZ231" s="1762"/>
      <c r="BA231" s="1762"/>
      <c r="BB231" s="1762"/>
      <c r="BC231" s="1763"/>
      <c r="BD231" s="1763"/>
      <c r="BE231" s="1763"/>
      <c r="BF231" s="1763"/>
      <c r="BG231" s="1763"/>
      <c r="BH231" s="1763"/>
      <c r="BI231" s="1764"/>
      <c r="BJ231" s="1764"/>
      <c r="BK231" s="1764"/>
      <c r="BL231" s="1764"/>
      <c r="BM231" s="1764"/>
      <c r="BN231" s="1764"/>
      <c r="BO231" s="1764"/>
      <c r="BP231" s="1764"/>
      <c r="BQ231" s="1764"/>
      <c r="BR231" s="1765"/>
      <c r="BS231" s="1766"/>
      <c r="BT231" s="1766"/>
      <c r="BU231" s="1767"/>
      <c r="BV231" s="1768"/>
      <c r="BW231" s="1769"/>
      <c r="BX231" s="1769"/>
      <c r="BY231" s="1769"/>
      <c r="BZ231" s="1769"/>
      <c r="CA231" s="1774"/>
      <c r="CB231" s="1774"/>
      <c r="CC231" s="1774"/>
      <c r="CD231" s="1774"/>
      <c r="CE231" s="1771"/>
      <c r="CF231" s="1772"/>
      <c r="CG231" s="1772"/>
      <c r="CH231" s="1772"/>
      <c r="CI231" s="1772"/>
      <c r="CJ231" s="1772"/>
      <c r="CK231" s="1772"/>
      <c r="CL231" s="1772"/>
      <c r="CM231" s="1772"/>
      <c r="CN231" s="1772"/>
      <c r="CO231" s="1772"/>
      <c r="CP231" s="1772"/>
      <c r="CQ231" s="1772"/>
      <c r="CR231" s="1772"/>
      <c r="CS231" s="1772"/>
      <c r="CT231" s="1772"/>
      <c r="CU231" s="1772"/>
      <c r="CV231" s="1772"/>
      <c r="CW231" s="1772"/>
      <c r="CX231" s="1772"/>
      <c r="CY231" s="1772"/>
      <c r="CZ231" s="1773"/>
      <c r="DA231" s="1516"/>
      <c r="DB231" s="1516"/>
      <c r="DC231" s="1516"/>
      <c r="DD231" s="1516"/>
      <c r="DE231" s="1516"/>
      <c r="DF231" s="1516"/>
      <c r="DG231" s="1516"/>
      <c r="DH231" s="1516"/>
      <c r="DI231" s="1516"/>
      <c r="DJ231">
        <f>COUNTA($C$231)</f>
        <v>0</v>
      </c>
    </row>
    <row r="232" spans="1:114" ht="30" hidden="1" customHeight="1">
      <c r="A232" s="1761">
        <v>16</v>
      </c>
      <c r="B232" s="1761">
        <v>1</v>
      </c>
      <c r="C232" s="1762"/>
      <c r="D232" s="1762"/>
      <c r="E232" s="1762"/>
      <c r="F232" s="1762"/>
      <c r="G232" s="1762"/>
      <c r="H232" s="1762"/>
      <c r="I232" s="1762"/>
      <c r="J232" s="1762"/>
      <c r="K232" s="2235"/>
      <c r="L232" s="2236"/>
      <c r="M232" s="2236"/>
      <c r="N232" s="2236"/>
      <c r="O232" s="2236"/>
      <c r="P232" s="2237"/>
      <c r="Q232" s="1764"/>
      <c r="R232" s="1764"/>
      <c r="S232" s="1764"/>
      <c r="T232" s="1764"/>
      <c r="U232" s="1764"/>
      <c r="V232" s="1764"/>
      <c r="W232" s="1764"/>
      <c r="X232" s="1764"/>
      <c r="Y232" s="1764"/>
      <c r="Z232" s="1765"/>
      <c r="AA232" s="1766"/>
      <c r="AB232" s="1766"/>
      <c r="AC232" s="1767"/>
      <c r="AD232" s="1768"/>
      <c r="AE232" s="1769"/>
      <c r="AF232" s="1769"/>
      <c r="AG232" s="1769"/>
      <c r="AH232" s="1769"/>
      <c r="AI232" s="1774"/>
      <c r="AJ232" s="1774"/>
      <c r="AK232" s="1774"/>
      <c r="AL232" s="1774"/>
      <c r="AM232" s="1771"/>
      <c r="AN232" s="1772"/>
      <c r="AO232" s="1772"/>
      <c r="AP232" s="1773"/>
      <c r="AQ232" s="1516"/>
      <c r="AR232" s="1516"/>
      <c r="AS232" s="1516"/>
      <c r="AT232" s="1516"/>
      <c r="AU232" s="1516"/>
      <c r="AV232" s="1516"/>
      <c r="AW232" s="1516"/>
      <c r="AX232" s="1516"/>
      <c r="AY232" s="1516"/>
      <c r="AZ232" s="1762"/>
      <c r="BA232" s="1762"/>
      <c r="BB232" s="1762"/>
      <c r="BC232" s="1763"/>
      <c r="BD232" s="1763"/>
      <c r="BE232" s="1763"/>
      <c r="BF232" s="1763"/>
      <c r="BG232" s="1763"/>
      <c r="BH232" s="1763"/>
      <c r="BI232" s="1764"/>
      <c r="BJ232" s="1764"/>
      <c r="BK232" s="1764"/>
      <c r="BL232" s="1764"/>
      <c r="BM232" s="1764"/>
      <c r="BN232" s="1764"/>
      <c r="BO232" s="1764"/>
      <c r="BP232" s="1764"/>
      <c r="BQ232" s="1764"/>
      <c r="BR232" s="1765"/>
      <c r="BS232" s="1766"/>
      <c r="BT232" s="1766"/>
      <c r="BU232" s="1767"/>
      <c r="BV232" s="1768"/>
      <c r="BW232" s="1769"/>
      <c r="BX232" s="1769"/>
      <c r="BY232" s="1769"/>
      <c r="BZ232" s="1769"/>
      <c r="CA232" s="1774"/>
      <c r="CB232" s="1774"/>
      <c r="CC232" s="1774"/>
      <c r="CD232" s="1774"/>
      <c r="CE232" s="1771"/>
      <c r="CF232" s="1772"/>
      <c r="CG232" s="1772"/>
      <c r="CH232" s="1772"/>
      <c r="CI232" s="1772"/>
      <c r="CJ232" s="1772"/>
      <c r="CK232" s="1772"/>
      <c r="CL232" s="1772"/>
      <c r="CM232" s="1772"/>
      <c r="CN232" s="1772"/>
      <c r="CO232" s="1772"/>
      <c r="CP232" s="1772"/>
      <c r="CQ232" s="1772"/>
      <c r="CR232" s="1772"/>
      <c r="CS232" s="1772"/>
      <c r="CT232" s="1772"/>
      <c r="CU232" s="1772"/>
      <c r="CV232" s="1772"/>
      <c r="CW232" s="1772"/>
      <c r="CX232" s="1772"/>
      <c r="CY232" s="1772"/>
      <c r="CZ232" s="1773"/>
      <c r="DA232" s="1516"/>
      <c r="DB232" s="1516"/>
      <c r="DC232" s="1516"/>
      <c r="DD232" s="1516"/>
      <c r="DE232" s="1516"/>
      <c r="DF232" s="1516"/>
      <c r="DG232" s="1516"/>
      <c r="DH232" s="1516"/>
      <c r="DI232" s="1516"/>
      <c r="DJ232">
        <f>COUNTA($C$232)</f>
        <v>0</v>
      </c>
    </row>
    <row r="233" spans="1:114" s="1" customFormat="1" ht="30" hidden="1" customHeight="1">
      <c r="A233" s="1761">
        <v>17</v>
      </c>
      <c r="B233" s="1761">
        <v>1</v>
      </c>
      <c r="C233" s="1762"/>
      <c r="D233" s="1762"/>
      <c r="E233" s="1762"/>
      <c r="F233" s="1762"/>
      <c r="G233" s="1762"/>
      <c r="H233" s="1762"/>
      <c r="I233" s="1762"/>
      <c r="J233" s="1762"/>
      <c r="K233" s="2235"/>
      <c r="L233" s="2236"/>
      <c r="M233" s="2236"/>
      <c r="N233" s="2236"/>
      <c r="O233" s="2236"/>
      <c r="P233" s="2237"/>
      <c r="Q233" s="1764"/>
      <c r="R233" s="1764"/>
      <c r="S233" s="1764"/>
      <c r="T233" s="1764"/>
      <c r="U233" s="1764"/>
      <c r="V233" s="1764"/>
      <c r="W233" s="1764"/>
      <c r="X233" s="1764"/>
      <c r="Y233" s="1764"/>
      <c r="Z233" s="1765"/>
      <c r="AA233" s="1766"/>
      <c r="AB233" s="1766"/>
      <c r="AC233" s="1767"/>
      <c r="AD233" s="1768"/>
      <c r="AE233" s="1769"/>
      <c r="AF233" s="1769"/>
      <c r="AG233" s="1769"/>
      <c r="AH233" s="1769"/>
      <c r="AI233" s="1774"/>
      <c r="AJ233" s="1774"/>
      <c r="AK233" s="1774"/>
      <c r="AL233" s="1774"/>
      <c r="AM233" s="1771"/>
      <c r="AN233" s="1772"/>
      <c r="AO233" s="1772"/>
      <c r="AP233" s="1773"/>
      <c r="AQ233" s="1516"/>
      <c r="AR233" s="1516"/>
      <c r="AS233" s="1516"/>
      <c r="AT233" s="1516"/>
      <c r="AU233" s="1516"/>
      <c r="AV233" s="1516"/>
      <c r="AW233" s="1516"/>
      <c r="AX233" s="1516"/>
      <c r="AY233" s="1516"/>
      <c r="AZ233" s="1762"/>
      <c r="BA233" s="1762"/>
      <c r="BB233" s="1762"/>
      <c r="BC233" s="1763"/>
      <c r="BD233" s="1763"/>
      <c r="BE233" s="1763"/>
      <c r="BF233" s="1763"/>
      <c r="BG233" s="1763"/>
      <c r="BH233" s="1763"/>
      <c r="BI233" s="1764"/>
      <c r="BJ233" s="1764"/>
      <c r="BK233" s="1764"/>
      <c r="BL233" s="1764"/>
      <c r="BM233" s="1764"/>
      <c r="BN233" s="1764"/>
      <c r="BO233" s="1764"/>
      <c r="BP233" s="1764"/>
      <c r="BQ233" s="1764"/>
      <c r="BR233" s="1765"/>
      <c r="BS233" s="1766"/>
      <c r="BT233" s="1766"/>
      <c r="BU233" s="1767"/>
      <c r="BV233" s="1768"/>
      <c r="BW233" s="1769"/>
      <c r="BX233" s="1769"/>
      <c r="BY233" s="1769"/>
      <c r="BZ233" s="1769"/>
      <c r="CA233" s="1774"/>
      <c r="CB233" s="1774"/>
      <c r="CC233" s="1774"/>
      <c r="CD233" s="1774"/>
      <c r="CE233" s="1771"/>
      <c r="CF233" s="1772"/>
      <c r="CG233" s="1772"/>
      <c r="CH233" s="1772"/>
      <c r="CI233" s="1772"/>
      <c r="CJ233" s="1772"/>
      <c r="CK233" s="1772"/>
      <c r="CL233" s="1772"/>
      <c r="CM233" s="1772"/>
      <c r="CN233" s="1772"/>
      <c r="CO233" s="1772"/>
      <c r="CP233" s="1772"/>
      <c r="CQ233" s="1772"/>
      <c r="CR233" s="1772"/>
      <c r="CS233" s="1772"/>
      <c r="CT233" s="1772"/>
      <c r="CU233" s="1772"/>
      <c r="CV233" s="1772"/>
      <c r="CW233" s="1772"/>
      <c r="CX233" s="1772"/>
      <c r="CY233" s="1772"/>
      <c r="CZ233" s="1773"/>
      <c r="DA233" s="1516"/>
      <c r="DB233" s="1516"/>
      <c r="DC233" s="1516"/>
      <c r="DD233" s="1516"/>
      <c r="DE233" s="1516"/>
      <c r="DF233" s="1516"/>
      <c r="DG233" s="1516"/>
      <c r="DH233" s="1516"/>
      <c r="DI233" s="1516"/>
      <c r="DJ233" s="2">
        <f>COUNTA($C$233)</f>
        <v>0</v>
      </c>
    </row>
    <row r="234" spans="1:114" ht="30" hidden="1" customHeight="1">
      <c r="A234" s="1761">
        <v>18</v>
      </c>
      <c r="B234" s="1761">
        <v>1</v>
      </c>
      <c r="C234" s="1762"/>
      <c r="D234" s="1762"/>
      <c r="E234" s="1762"/>
      <c r="F234" s="1762"/>
      <c r="G234" s="1762"/>
      <c r="H234" s="1762"/>
      <c r="I234" s="1762"/>
      <c r="J234" s="1762"/>
      <c r="K234" s="2235"/>
      <c r="L234" s="2236"/>
      <c r="M234" s="2236"/>
      <c r="N234" s="2236"/>
      <c r="O234" s="2236"/>
      <c r="P234" s="2237"/>
      <c r="Q234" s="1764"/>
      <c r="R234" s="1764"/>
      <c r="S234" s="1764"/>
      <c r="T234" s="1764"/>
      <c r="U234" s="1764"/>
      <c r="V234" s="1764"/>
      <c r="W234" s="1764"/>
      <c r="X234" s="1764"/>
      <c r="Y234" s="1764"/>
      <c r="Z234" s="1765"/>
      <c r="AA234" s="1766"/>
      <c r="AB234" s="1766"/>
      <c r="AC234" s="1767"/>
      <c r="AD234" s="1768"/>
      <c r="AE234" s="1769"/>
      <c r="AF234" s="1769"/>
      <c r="AG234" s="1769"/>
      <c r="AH234" s="1769"/>
      <c r="AI234" s="1774"/>
      <c r="AJ234" s="1774"/>
      <c r="AK234" s="1774"/>
      <c r="AL234" s="1774"/>
      <c r="AM234" s="1771"/>
      <c r="AN234" s="1772"/>
      <c r="AO234" s="1772"/>
      <c r="AP234" s="1773"/>
      <c r="AQ234" s="1516"/>
      <c r="AR234" s="1516"/>
      <c r="AS234" s="1516"/>
      <c r="AT234" s="1516"/>
      <c r="AU234" s="1516"/>
      <c r="AV234" s="1516"/>
      <c r="AW234" s="1516"/>
      <c r="AX234" s="1516"/>
      <c r="AY234" s="1516"/>
      <c r="AZ234" s="1762"/>
      <c r="BA234" s="1762"/>
      <c r="BB234" s="1762"/>
      <c r="BC234" s="1763"/>
      <c r="BD234" s="1763"/>
      <c r="BE234" s="1763"/>
      <c r="BF234" s="1763"/>
      <c r="BG234" s="1763"/>
      <c r="BH234" s="1763"/>
      <c r="BI234" s="1764"/>
      <c r="BJ234" s="1764"/>
      <c r="BK234" s="1764"/>
      <c r="BL234" s="1764"/>
      <c r="BM234" s="1764"/>
      <c r="BN234" s="1764"/>
      <c r="BO234" s="1764"/>
      <c r="BP234" s="1764"/>
      <c r="BQ234" s="1764"/>
      <c r="BR234" s="1765"/>
      <c r="BS234" s="1766"/>
      <c r="BT234" s="1766"/>
      <c r="BU234" s="1767"/>
      <c r="BV234" s="1768"/>
      <c r="BW234" s="1769"/>
      <c r="BX234" s="1769"/>
      <c r="BY234" s="1769"/>
      <c r="BZ234" s="1769"/>
      <c r="CA234" s="1774"/>
      <c r="CB234" s="1774"/>
      <c r="CC234" s="1774"/>
      <c r="CD234" s="1774"/>
      <c r="CE234" s="1771"/>
      <c r="CF234" s="1772"/>
      <c r="CG234" s="1772"/>
      <c r="CH234" s="1772"/>
      <c r="CI234" s="1772"/>
      <c r="CJ234" s="1772"/>
      <c r="CK234" s="1772"/>
      <c r="CL234" s="1772"/>
      <c r="CM234" s="1772"/>
      <c r="CN234" s="1772"/>
      <c r="CO234" s="1772"/>
      <c r="CP234" s="1772"/>
      <c r="CQ234" s="1772"/>
      <c r="CR234" s="1772"/>
      <c r="CS234" s="1772"/>
      <c r="CT234" s="1772"/>
      <c r="CU234" s="1772"/>
      <c r="CV234" s="1772"/>
      <c r="CW234" s="1772"/>
      <c r="CX234" s="1772"/>
      <c r="CY234" s="1772"/>
      <c r="CZ234" s="1773"/>
      <c r="DA234" s="1516"/>
      <c r="DB234" s="1516"/>
      <c r="DC234" s="1516"/>
      <c r="DD234" s="1516"/>
      <c r="DE234" s="1516"/>
      <c r="DF234" s="1516"/>
      <c r="DG234" s="1516"/>
      <c r="DH234" s="1516"/>
      <c r="DI234" s="1516"/>
      <c r="DJ234">
        <f>COUNTA($C$234)</f>
        <v>0</v>
      </c>
    </row>
    <row r="235" spans="1:114" ht="30" hidden="1" customHeight="1">
      <c r="A235" s="1761">
        <v>19</v>
      </c>
      <c r="B235" s="1761">
        <v>1</v>
      </c>
      <c r="C235" s="1762"/>
      <c r="D235" s="1762"/>
      <c r="E235" s="1762"/>
      <c r="F235" s="1762"/>
      <c r="G235" s="1762"/>
      <c r="H235" s="1762"/>
      <c r="I235" s="1762"/>
      <c r="J235" s="1762"/>
      <c r="K235" s="2235"/>
      <c r="L235" s="2236"/>
      <c r="M235" s="2236"/>
      <c r="N235" s="2236"/>
      <c r="O235" s="2236"/>
      <c r="P235" s="2237"/>
      <c r="Q235" s="1764"/>
      <c r="R235" s="1764"/>
      <c r="S235" s="1764"/>
      <c r="T235" s="1764"/>
      <c r="U235" s="1764"/>
      <c r="V235" s="1764"/>
      <c r="W235" s="1764"/>
      <c r="X235" s="1764"/>
      <c r="Y235" s="1764"/>
      <c r="Z235" s="1765"/>
      <c r="AA235" s="1766"/>
      <c r="AB235" s="1766"/>
      <c r="AC235" s="1767"/>
      <c r="AD235" s="1768"/>
      <c r="AE235" s="1769"/>
      <c r="AF235" s="1769"/>
      <c r="AG235" s="1769"/>
      <c r="AH235" s="1769"/>
      <c r="AI235" s="1774"/>
      <c r="AJ235" s="1774"/>
      <c r="AK235" s="1774"/>
      <c r="AL235" s="1774"/>
      <c r="AM235" s="1771"/>
      <c r="AN235" s="1772"/>
      <c r="AO235" s="1772"/>
      <c r="AP235" s="1773"/>
      <c r="AQ235" s="1516"/>
      <c r="AR235" s="1516"/>
      <c r="AS235" s="1516"/>
      <c r="AT235" s="1516"/>
      <c r="AU235" s="1516"/>
      <c r="AV235" s="1516"/>
      <c r="AW235" s="1516"/>
      <c r="AX235" s="1516"/>
      <c r="AY235" s="1516"/>
      <c r="AZ235" s="1762"/>
      <c r="BA235" s="1762"/>
      <c r="BB235" s="1762"/>
      <c r="BC235" s="1763"/>
      <c r="BD235" s="1763"/>
      <c r="BE235" s="1763"/>
      <c r="BF235" s="1763"/>
      <c r="BG235" s="1763"/>
      <c r="BH235" s="1763"/>
      <c r="BI235" s="1764"/>
      <c r="BJ235" s="1764"/>
      <c r="BK235" s="1764"/>
      <c r="BL235" s="1764"/>
      <c r="BM235" s="1764"/>
      <c r="BN235" s="1764"/>
      <c r="BO235" s="1764"/>
      <c r="BP235" s="1764"/>
      <c r="BQ235" s="1764"/>
      <c r="BR235" s="1765"/>
      <c r="BS235" s="1766"/>
      <c r="BT235" s="1766"/>
      <c r="BU235" s="1767"/>
      <c r="BV235" s="1768"/>
      <c r="BW235" s="1769"/>
      <c r="BX235" s="1769"/>
      <c r="BY235" s="1769"/>
      <c r="BZ235" s="1769"/>
      <c r="CA235" s="1774"/>
      <c r="CB235" s="1774"/>
      <c r="CC235" s="1774"/>
      <c r="CD235" s="1774"/>
      <c r="CE235" s="1771"/>
      <c r="CF235" s="1772"/>
      <c r="CG235" s="1772"/>
      <c r="CH235" s="1772"/>
      <c r="CI235" s="1772"/>
      <c r="CJ235" s="1772"/>
      <c r="CK235" s="1772"/>
      <c r="CL235" s="1772"/>
      <c r="CM235" s="1772"/>
      <c r="CN235" s="1772"/>
      <c r="CO235" s="1772"/>
      <c r="CP235" s="1772"/>
      <c r="CQ235" s="1772"/>
      <c r="CR235" s="1772"/>
      <c r="CS235" s="1772"/>
      <c r="CT235" s="1772"/>
      <c r="CU235" s="1772"/>
      <c r="CV235" s="1772"/>
      <c r="CW235" s="1772"/>
      <c r="CX235" s="1772"/>
      <c r="CY235" s="1772"/>
      <c r="CZ235" s="1773"/>
      <c r="DA235" s="1516"/>
      <c r="DB235" s="1516"/>
      <c r="DC235" s="1516"/>
      <c r="DD235" s="1516"/>
      <c r="DE235" s="1516"/>
      <c r="DF235" s="1516"/>
      <c r="DG235" s="1516"/>
      <c r="DH235" s="1516"/>
      <c r="DI235" s="1516"/>
      <c r="DJ235">
        <f>COUNTA($C$235)</f>
        <v>0</v>
      </c>
    </row>
    <row r="236" spans="1:114" ht="30" hidden="1" customHeight="1">
      <c r="A236" s="1761">
        <v>20</v>
      </c>
      <c r="B236" s="1761">
        <v>1</v>
      </c>
      <c r="C236" s="1762"/>
      <c r="D236" s="1762"/>
      <c r="E236" s="1762"/>
      <c r="F236" s="1762"/>
      <c r="G236" s="1762"/>
      <c r="H236" s="1762"/>
      <c r="I236" s="1762"/>
      <c r="J236" s="1762"/>
      <c r="K236" s="2235"/>
      <c r="L236" s="2236"/>
      <c r="M236" s="2236"/>
      <c r="N236" s="2236"/>
      <c r="O236" s="2236"/>
      <c r="P236" s="2237"/>
      <c r="Q236" s="1764"/>
      <c r="R236" s="1764"/>
      <c r="S236" s="1764"/>
      <c r="T236" s="1764"/>
      <c r="U236" s="1764"/>
      <c r="V236" s="1764"/>
      <c r="W236" s="1764"/>
      <c r="X236" s="1764"/>
      <c r="Y236" s="1764"/>
      <c r="Z236" s="1765"/>
      <c r="AA236" s="1766"/>
      <c r="AB236" s="1766"/>
      <c r="AC236" s="1767"/>
      <c r="AD236" s="1768"/>
      <c r="AE236" s="1769"/>
      <c r="AF236" s="1769"/>
      <c r="AG236" s="1769"/>
      <c r="AH236" s="1769"/>
      <c r="AI236" s="1774"/>
      <c r="AJ236" s="1774"/>
      <c r="AK236" s="1774"/>
      <c r="AL236" s="1774"/>
      <c r="AM236" s="1771"/>
      <c r="AN236" s="1772"/>
      <c r="AO236" s="1772"/>
      <c r="AP236" s="1773"/>
      <c r="AQ236" s="1516"/>
      <c r="AR236" s="1516"/>
      <c r="AS236" s="1516"/>
      <c r="AT236" s="1516"/>
      <c r="AU236" s="1516"/>
      <c r="AV236" s="1516"/>
      <c r="AW236" s="1516"/>
      <c r="AX236" s="1516"/>
      <c r="AY236" s="1516"/>
      <c r="AZ236" s="1762"/>
      <c r="BA236" s="1762"/>
      <c r="BB236" s="1762"/>
      <c r="BC236" s="1763"/>
      <c r="BD236" s="1763"/>
      <c r="BE236" s="1763"/>
      <c r="BF236" s="1763"/>
      <c r="BG236" s="1763"/>
      <c r="BH236" s="1763"/>
      <c r="BI236" s="1764"/>
      <c r="BJ236" s="1764"/>
      <c r="BK236" s="1764"/>
      <c r="BL236" s="1764"/>
      <c r="BM236" s="1764"/>
      <c r="BN236" s="1764"/>
      <c r="BO236" s="1764"/>
      <c r="BP236" s="1764"/>
      <c r="BQ236" s="1764"/>
      <c r="BR236" s="1765"/>
      <c r="BS236" s="1766"/>
      <c r="BT236" s="1766"/>
      <c r="BU236" s="1767"/>
      <c r="BV236" s="1768"/>
      <c r="BW236" s="1769"/>
      <c r="BX236" s="1769"/>
      <c r="BY236" s="1769"/>
      <c r="BZ236" s="1769"/>
      <c r="CA236" s="1774"/>
      <c r="CB236" s="1774"/>
      <c r="CC236" s="1774"/>
      <c r="CD236" s="1774"/>
      <c r="CE236" s="1771"/>
      <c r="CF236" s="1772"/>
      <c r="CG236" s="1772"/>
      <c r="CH236" s="1772"/>
      <c r="CI236" s="1772"/>
      <c r="CJ236" s="1772"/>
      <c r="CK236" s="1772"/>
      <c r="CL236" s="1772"/>
      <c r="CM236" s="1772"/>
      <c r="CN236" s="1772"/>
      <c r="CO236" s="1772"/>
      <c r="CP236" s="1772"/>
      <c r="CQ236" s="1772"/>
      <c r="CR236" s="1772"/>
      <c r="CS236" s="1772"/>
      <c r="CT236" s="1772"/>
      <c r="CU236" s="1772"/>
      <c r="CV236" s="1772"/>
      <c r="CW236" s="1772"/>
      <c r="CX236" s="1772"/>
      <c r="CY236" s="1772"/>
      <c r="CZ236" s="1773"/>
      <c r="DA236" s="1516"/>
      <c r="DB236" s="1516"/>
      <c r="DC236" s="1516"/>
      <c r="DD236" s="1516"/>
      <c r="DE236" s="1516"/>
      <c r="DF236" s="1516"/>
      <c r="DG236" s="1516"/>
      <c r="DH236" s="1516"/>
      <c r="DI236" s="1516"/>
      <c r="DJ236">
        <f>COUNTA($C$236)</f>
        <v>0</v>
      </c>
    </row>
    <row r="237" spans="1:114" ht="30" hidden="1" customHeight="1">
      <c r="A237" s="1761">
        <v>21</v>
      </c>
      <c r="B237" s="1761">
        <v>1</v>
      </c>
      <c r="C237" s="1762"/>
      <c r="D237" s="1762"/>
      <c r="E237" s="1762"/>
      <c r="F237" s="1762"/>
      <c r="G237" s="1762"/>
      <c r="H237" s="1762"/>
      <c r="I237" s="1762"/>
      <c r="J237" s="1762"/>
      <c r="K237" s="2235"/>
      <c r="L237" s="2236"/>
      <c r="M237" s="2236"/>
      <c r="N237" s="2236"/>
      <c r="O237" s="2236"/>
      <c r="P237" s="2237"/>
      <c r="Q237" s="1764"/>
      <c r="R237" s="1764"/>
      <c r="S237" s="1764"/>
      <c r="T237" s="1764"/>
      <c r="U237" s="1764"/>
      <c r="V237" s="1764"/>
      <c r="W237" s="1764"/>
      <c r="X237" s="1764"/>
      <c r="Y237" s="1764"/>
      <c r="Z237" s="1765"/>
      <c r="AA237" s="1766"/>
      <c r="AB237" s="1766"/>
      <c r="AC237" s="1767"/>
      <c r="AD237" s="1768"/>
      <c r="AE237" s="1769"/>
      <c r="AF237" s="1769"/>
      <c r="AG237" s="1769"/>
      <c r="AH237" s="1769"/>
      <c r="AI237" s="1774"/>
      <c r="AJ237" s="1774"/>
      <c r="AK237" s="1774"/>
      <c r="AL237" s="1774"/>
      <c r="AM237" s="1771"/>
      <c r="AN237" s="1772"/>
      <c r="AO237" s="1772"/>
      <c r="AP237" s="1773"/>
      <c r="AQ237" s="1516"/>
      <c r="AR237" s="1516"/>
      <c r="AS237" s="1516"/>
      <c r="AT237" s="1516"/>
      <c r="AU237" s="1516"/>
      <c r="AV237" s="1516"/>
      <c r="AW237" s="1516"/>
      <c r="AX237" s="1516"/>
      <c r="AY237" s="1516"/>
      <c r="AZ237" s="1762"/>
      <c r="BA237" s="1762"/>
      <c r="BB237" s="1762"/>
      <c r="BC237" s="1763"/>
      <c r="BD237" s="1763"/>
      <c r="BE237" s="1763"/>
      <c r="BF237" s="1763"/>
      <c r="BG237" s="1763"/>
      <c r="BH237" s="1763"/>
      <c r="BI237" s="1764"/>
      <c r="BJ237" s="1764"/>
      <c r="BK237" s="1764"/>
      <c r="BL237" s="1764"/>
      <c r="BM237" s="1764"/>
      <c r="BN237" s="1764"/>
      <c r="BO237" s="1764"/>
      <c r="BP237" s="1764"/>
      <c r="BQ237" s="1764"/>
      <c r="BR237" s="1765"/>
      <c r="BS237" s="1766"/>
      <c r="BT237" s="1766"/>
      <c r="BU237" s="1767"/>
      <c r="BV237" s="1768"/>
      <c r="BW237" s="1769"/>
      <c r="BX237" s="1769"/>
      <c r="BY237" s="1769"/>
      <c r="BZ237" s="1769"/>
      <c r="CA237" s="1774"/>
      <c r="CB237" s="1774"/>
      <c r="CC237" s="1774"/>
      <c r="CD237" s="1774"/>
      <c r="CE237" s="1771"/>
      <c r="CF237" s="1772"/>
      <c r="CG237" s="1772"/>
      <c r="CH237" s="1772"/>
      <c r="CI237" s="1772"/>
      <c r="CJ237" s="1772"/>
      <c r="CK237" s="1772"/>
      <c r="CL237" s="1772"/>
      <c r="CM237" s="1772"/>
      <c r="CN237" s="1772"/>
      <c r="CO237" s="1772"/>
      <c r="CP237" s="1772"/>
      <c r="CQ237" s="1772"/>
      <c r="CR237" s="1772"/>
      <c r="CS237" s="1772"/>
      <c r="CT237" s="1772"/>
      <c r="CU237" s="1772"/>
      <c r="CV237" s="1772"/>
      <c r="CW237" s="1772"/>
      <c r="CX237" s="1772"/>
      <c r="CY237" s="1772"/>
      <c r="CZ237" s="1773"/>
      <c r="DA237" s="1516"/>
      <c r="DB237" s="1516"/>
      <c r="DC237" s="1516"/>
      <c r="DD237" s="1516"/>
      <c r="DE237" s="1516"/>
      <c r="DF237" s="1516"/>
      <c r="DG237" s="1516"/>
      <c r="DH237" s="1516"/>
      <c r="DI237" s="1516"/>
      <c r="DJ237">
        <f>COUNTA($C$237)</f>
        <v>0</v>
      </c>
    </row>
    <row r="238" spans="1:114" ht="30" hidden="1" customHeight="1">
      <c r="A238" s="1761">
        <v>22</v>
      </c>
      <c r="B238" s="1761">
        <v>1</v>
      </c>
      <c r="C238" s="1762"/>
      <c r="D238" s="1762"/>
      <c r="E238" s="1762"/>
      <c r="F238" s="1762"/>
      <c r="G238" s="1762"/>
      <c r="H238" s="1762"/>
      <c r="I238" s="1762"/>
      <c r="J238" s="1762"/>
      <c r="K238" s="2235"/>
      <c r="L238" s="2236"/>
      <c r="M238" s="2236"/>
      <c r="N238" s="2236"/>
      <c r="O238" s="2236"/>
      <c r="P238" s="2237"/>
      <c r="Q238" s="1764"/>
      <c r="R238" s="1764"/>
      <c r="S238" s="1764"/>
      <c r="T238" s="1764"/>
      <c r="U238" s="1764"/>
      <c r="V238" s="1764"/>
      <c r="W238" s="1764"/>
      <c r="X238" s="1764"/>
      <c r="Y238" s="1764"/>
      <c r="Z238" s="1765"/>
      <c r="AA238" s="1766"/>
      <c r="AB238" s="1766"/>
      <c r="AC238" s="1767"/>
      <c r="AD238" s="1768"/>
      <c r="AE238" s="1769"/>
      <c r="AF238" s="1769"/>
      <c r="AG238" s="1769"/>
      <c r="AH238" s="1769"/>
      <c r="AI238" s="1774"/>
      <c r="AJ238" s="1774"/>
      <c r="AK238" s="1774"/>
      <c r="AL238" s="1774"/>
      <c r="AM238" s="1771"/>
      <c r="AN238" s="1772"/>
      <c r="AO238" s="1772"/>
      <c r="AP238" s="1773"/>
      <c r="AQ238" s="1516"/>
      <c r="AR238" s="1516"/>
      <c r="AS238" s="1516"/>
      <c r="AT238" s="1516"/>
      <c r="AU238" s="1516"/>
      <c r="AV238" s="1516"/>
      <c r="AW238" s="1516"/>
      <c r="AX238" s="1516"/>
      <c r="AY238" s="1516"/>
      <c r="AZ238" s="1762"/>
      <c r="BA238" s="1762"/>
      <c r="BB238" s="1762"/>
      <c r="BC238" s="1763"/>
      <c r="BD238" s="1763"/>
      <c r="BE238" s="1763"/>
      <c r="BF238" s="1763"/>
      <c r="BG238" s="1763"/>
      <c r="BH238" s="1763"/>
      <c r="BI238" s="1764"/>
      <c r="BJ238" s="1764"/>
      <c r="BK238" s="1764"/>
      <c r="BL238" s="1764"/>
      <c r="BM238" s="1764"/>
      <c r="BN238" s="1764"/>
      <c r="BO238" s="1764"/>
      <c r="BP238" s="1764"/>
      <c r="BQ238" s="1764"/>
      <c r="BR238" s="1765"/>
      <c r="BS238" s="1766"/>
      <c r="BT238" s="1766"/>
      <c r="BU238" s="1767"/>
      <c r="BV238" s="1768"/>
      <c r="BW238" s="1769"/>
      <c r="BX238" s="1769"/>
      <c r="BY238" s="1769"/>
      <c r="BZ238" s="1769"/>
      <c r="CA238" s="1774"/>
      <c r="CB238" s="1774"/>
      <c r="CC238" s="1774"/>
      <c r="CD238" s="1774"/>
      <c r="CE238" s="1771"/>
      <c r="CF238" s="1772"/>
      <c r="CG238" s="1772"/>
      <c r="CH238" s="1772"/>
      <c r="CI238" s="1772"/>
      <c r="CJ238" s="1772"/>
      <c r="CK238" s="1772"/>
      <c r="CL238" s="1772"/>
      <c r="CM238" s="1772"/>
      <c r="CN238" s="1772"/>
      <c r="CO238" s="1772"/>
      <c r="CP238" s="1772"/>
      <c r="CQ238" s="1772"/>
      <c r="CR238" s="1772"/>
      <c r="CS238" s="1772"/>
      <c r="CT238" s="1772"/>
      <c r="CU238" s="1772"/>
      <c r="CV238" s="1772"/>
      <c r="CW238" s="1772"/>
      <c r="CX238" s="1772"/>
      <c r="CY238" s="1772"/>
      <c r="CZ238" s="1773"/>
      <c r="DA238" s="1516"/>
      <c r="DB238" s="1516"/>
      <c r="DC238" s="1516"/>
      <c r="DD238" s="1516"/>
      <c r="DE238" s="1516"/>
      <c r="DF238" s="1516"/>
      <c r="DG238" s="1516"/>
      <c r="DH238" s="1516"/>
      <c r="DI238" s="1516"/>
      <c r="DJ238">
        <f>COUNTA($C$238)</f>
        <v>0</v>
      </c>
    </row>
    <row r="239" spans="1:114" ht="30" hidden="1" customHeight="1">
      <c r="A239" s="1761">
        <v>23</v>
      </c>
      <c r="B239" s="1761">
        <v>1</v>
      </c>
      <c r="C239" s="1762"/>
      <c r="D239" s="1762"/>
      <c r="E239" s="1762"/>
      <c r="F239" s="1762"/>
      <c r="G239" s="1762"/>
      <c r="H239" s="1762"/>
      <c r="I239" s="1762"/>
      <c r="J239" s="1762"/>
      <c r="K239" s="2235"/>
      <c r="L239" s="2236"/>
      <c r="M239" s="2236"/>
      <c r="N239" s="2236"/>
      <c r="O239" s="2236"/>
      <c r="P239" s="2237"/>
      <c r="Q239" s="1764"/>
      <c r="R239" s="1764"/>
      <c r="S239" s="1764"/>
      <c r="T239" s="1764"/>
      <c r="U239" s="1764"/>
      <c r="V239" s="1764"/>
      <c r="W239" s="1764"/>
      <c r="X239" s="1764"/>
      <c r="Y239" s="1764"/>
      <c r="Z239" s="1765"/>
      <c r="AA239" s="1766"/>
      <c r="AB239" s="1766"/>
      <c r="AC239" s="1767"/>
      <c r="AD239" s="1768"/>
      <c r="AE239" s="1769"/>
      <c r="AF239" s="1769"/>
      <c r="AG239" s="1769"/>
      <c r="AH239" s="1769"/>
      <c r="AI239" s="1774"/>
      <c r="AJ239" s="1774"/>
      <c r="AK239" s="1774"/>
      <c r="AL239" s="1774"/>
      <c r="AM239" s="1771"/>
      <c r="AN239" s="1772"/>
      <c r="AO239" s="1772"/>
      <c r="AP239" s="1773"/>
      <c r="AQ239" s="1516"/>
      <c r="AR239" s="1516"/>
      <c r="AS239" s="1516"/>
      <c r="AT239" s="1516"/>
      <c r="AU239" s="1516"/>
      <c r="AV239" s="1516"/>
      <c r="AW239" s="1516"/>
      <c r="AX239" s="1516"/>
      <c r="AY239" s="1516"/>
      <c r="AZ239" s="1762"/>
      <c r="BA239" s="1762"/>
      <c r="BB239" s="1762"/>
      <c r="BC239" s="1763"/>
      <c r="BD239" s="1763"/>
      <c r="BE239" s="1763"/>
      <c r="BF239" s="1763"/>
      <c r="BG239" s="1763"/>
      <c r="BH239" s="1763"/>
      <c r="BI239" s="1764"/>
      <c r="BJ239" s="1764"/>
      <c r="BK239" s="1764"/>
      <c r="BL239" s="1764"/>
      <c r="BM239" s="1764"/>
      <c r="BN239" s="1764"/>
      <c r="BO239" s="1764"/>
      <c r="BP239" s="1764"/>
      <c r="BQ239" s="1764"/>
      <c r="BR239" s="1765"/>
      <c r="BS239" s="1766"/>
      <c r="BT239" s="1766"/>
      <c r="BU239" s="1767"/>
      <c r="BV239" s="1768"/>
      <c r="BW239" s="1769"/>
      <c r="BX239" s="1769"/>
      <c r="BY239" s="1769"/>
      <c r="BZ239" s="1769"/>
      <c r="CA239" s="1774"/>
      <c r="CB239" s="1774"/>
      <c r="CC239" s="1774"/>
      <c r="CD239" s="1774"/>
      <c r="CE239" s="1771"/>
      <c r="CF239" s="1772"/>
      <c r="CG239" s="1772"/>
      <c r="CH239" s="1772"/>
      <c r="CI239" s="1772"/>
      <c r="CJ239" s="1772"/>
      <c r="CK239" s="1772"/>
      <c r="CL239" s="1772"/>
      <c r="CM239" s="1772"/>
      <c r="CN239" s="1772"/>
      <c r="CO239" s="1772"/>
      <c r="CP239" s="1772"/>
      <c r="CQ239" s="1772"/>
      <c r="CR239" s="1772"/>
      <c r="CS239" s="1772"/>
      <c r="CT239" s="1772"/>
      <c r="CU239" s="1772"/>
      <c r="CV239" s="1772"/>
      <c r="CW239" s="1772"/>
      <c r="CX239" s="1772"/>
      <c r="CY239" s="1772"/>
      <c r="CZ239" s="1773"/>
      <c r="DA239" s="1516"/>
      <c r="DB239" s="1516"/>
      <c r="DC239" s="1516"/>
      <c r="DD239" s="1516"/>
      <c r="DE239" s="1516"/>
      <c r="DF239" s="1516"/>
      <c r="DG239" s="1516"/>
      <c r="DH239" s="1516"/>
      <c r="DI239" s="1516"/>
      <c r="DJ239">
        <f>COUNTA($C$239)</f>
        <v>0</v>
      </c>
    </row>
    <row r="240" spans="1:114" ht="30" hidden="1" customHeight="1">
      <c r="A240" s="1761">
        <v>24</v>
      </c>
      <c r="B240" s="1761">
        <v>1</v>
      </c>
      <c r="C240" s="1762"/>
      <c r="D240" s="1762"/>
      <c r="E240" s="1762"/>
      <c r="F240" s="1762"/>
      <c r="G240" s="1762"/>
      <c r="H240" s="1762"/>
      <c r="I240" s="1762"/>
      <c r="J240" s="1762"/>
      <c r="K240" s="2235"/>
      <c r="L240" s="2236"/>
      <c r="M240" s="2236"/>
      <c r="N240" s="2236"/>
      <c r="O240" s="2236"/>
      <c r="P240" s="2237"/>
      <c r="Q240" s="1764"/>
      <c r="R240" s="1764"/>
      <c r="S240" s="1764"/>
      <c r="T240" s="1764"/>
      <c r="U240" s="1764"/>
      <c r="V240" s="1764"/>
      <c r="W240" s="1764"/>
      <c r="X240" s="1764"/>
      <c r="Y240" s="1764"/>
      <c r="Z240" s="1765"/>
      <c r="AA240" s="1766"/>
      <c r="AB240" s="1766"/>
      <c r="AC240" s="1767"/>
      <c r="AD240" s="1768"/>
      <c r="AE240" s="1769"/>
      <c r="AF240" s="1769"/>
      <c r="AG240" s="1769"/>
      <c r="AH240" s="1769"/>
      <c r="AI240" s="1774"/>
      <c r="AJ240" s="1774"/>
      <c r="AK240" s="1774"/>
      <c r="AL240" s="1774"/>
      <c r="AM240" s="1771"/>
      <c r="AN240" s="1772"/>
      <c r="AO240" s="1772"/>
      <c r="AP240" s="1773"/>
      <c r="AQ240" s="1516"/>
      <c r="AR240" s="1516"/>
      <c r="AS240" s="1516"/>
      <c r="AT240" s="1516"/>
      <c r="AU240" s="1516"/>
      <c r="AV240" s="1516"/>
      <c r="AW240" s="1516"/>
      <c r="AX240" s="1516"/>
      <c r="AY240" s="1516"/>
      <c r="AZ240" s="1762"/>
      <c r="BA240" s="1762"/>
      <c r="BB240" s="1762"/>
      <c r="BC240" s="1763"/>
      <c r="BD240" s="1763"/>
      <c r="BE240" s="1763"/>
      <c r="BF240" s="1763"/>
      <c r="BG240" s="1763"/>
      <c r="BH240" s="1763"/>
      <c r="BI240" s="1764"/>
      <c r="BJ240" s="1764"/>
      <c r="BK240" s="1764"/>
      <c r="BL240" s="1764"/>
      <c r="BM240" s="1764"/>
      <c r="BN240" s="1764"/>
      <c r="BO240" s="1764"/>
      <c r="BP240" s="1764"/>
      <c r="BQ240" s="1764"/>
      <c r="BR240" s="1765"/>
      <c r="BS240" s="1766"/>
      <c r="BT240" s="1766"/>
      <c r="BU240" s="1767"/>
      <c r="BV240" s="1768"/>
      <c r="BW240" s="1769"/>
      <c r="BX240" s="1769"/>
      <c r="BY240" s="1769"/>
      <c r="BZ240" s="1769"/>
      <c r="CA240" s="1774"/>
      <c r="CB240" s="1774"/>
      <c r="CC240" s="1774"/>
      <c r="CD240" s="1774"/>
      <c r="CE240" s="1771"/>
      <c r="CF240" s="1772"/>
      <c r="CG240" s="1772"/>
      <c r="CH240" s="1772"/>
      <c r="CI240" s="1772"/>
      <c r="CJ240" s="1772"/>
      <c r="CK240" s="1772"/>
      <c r="CL240" s="1772"/>
      <c r="CM240" s="1772"/>
      <c r="CN240" s="1772"/>
      <c r="CO240" s="1772"/>
      <c r="CP240" s="1772"/>
      <c r="CQ240" s="1772"/>
      <c r="CR240" s="1772"/>
      <c r="CS240" s="1772"/>
      <c r="CT240" s="1772"/>
      <c r="CU240" s="1772"/>
      <c r="CV240" s="1772"/>
      <c r="CW240" s="1772"/>
      <c r="CX240" s="1772"/>
      <c r="CY240" s="1772"/>
      <c r="CZ240" s="1773"/>
      <c r="DA240" s="1516"/>
      <c r="DB240" s="1516"/>
      <c r="DC240" s="1516"/>
      <c r="DD240" s="1516"/>
      <c r="DE240" s="1516"/>
      <c r="DF240" s="1516"/>
      <c r="DG240" s="1516"/>
      <c r="DH240" s="1516"/>
      <c r="DI240" s="1516"/>
      <c r="DJ240">
        <f>COUNTA($C$240)</f>
        <v>0</v>
      </c>
    </row>
    <row r="241" spans="1:114" ht="30" hidden="1" customHeight="1">
      <c r="A241" s="1761">
        <v>25</v>
      </c>
      <c r="B241" s="1761">
        <v>1</v>
      </c>
      <c r="C241" s="1762"/>
      <c r="D241" s="1762"/>
      <c r="E241" s="1762"/>
      <c r="F241" s="1762"/>
      <c r="G241" s="1762"/>
      <c r="H241" s="1762"/>
      <c r="I241" s="1762"/>
      <c r="J241" s="1762"/>
      <c r="K241" s="2235"/>
      <c r="L241" s="2236"/>
      <c r="M241" s="2236"/>
      <c r="N241" s="2236"/>
      <c r="O241" s="2236"/>
      <c r="P241" s="2237"/>
      <c r="Q241" s="1764"/>
      <c r="R241" s="1764"/>
      <c r="S241" s="1764"/>
      <c r="T241" s="1764"/>
      <c r="U241" s="1764"/>
      <c r="V241" s="1764"/>
      <c r="W241" s="1764"/>
      <c r="X241" s="1764"/>
      <c r="Y241" s="1764"/>
      <c r="Z241" s="1765"/>
      <c r="AA241" s="1766"/>
      <c r="AB241" s="1766"/>
      <c r="AC241" s="1767"/>
      <c r="AD241" s="1768"/>
      <c r="AE241" s="1769"/>
      <c r="AF241" s="1769"/>
      <c r="AG241" s="1769"/>
      <c r="AH241" s="1769"/>
      <c r="AI241" s="1774"/>
      <c r="AJ241" s="1774"/>
      <c r="AK241" s="1774"/>
      <c r="AL241" s="1774"/>
      <c r="AM241" s="1771"/>
      <c r="AN241" s="1772"/>
      <c r="AO241" s="1772"/>
      <c r="AP241" s="1773"/>
      <c r="AQ241" s="1516"/>
      <c r="AR241" s="1516"/>
      <c r="AS241" s="1516"/>
      <c r="AT241" s="1516"/>
      <c r="AU241" s="1516"/>
      <c r="AV241" s="1516"/>
      <c r="AW241" s="1516"/>
      <c r="AX241" s="1516"/>
      <c r="AY241" s="1516"/>
      <c r="AZ241" s="1762"/>
      <c r="BA241" s="1762"/>
      <c r="BB241" s="1762"/>
      <c r="BC241" s="1763"/>
      <c r="BD241" s="1763"/>
      <c r="BE241" s="1763"/>
      <c r="BF241" s="1763"/>
      <c r="BG241" s="1763"/>
      <c r="BH241" s="1763"/>
      <c r="BI241" s="1764"/>
      <c r="BJ241" s="1764"/>
      <c r="BK241" s="1764"/>
      <c r="BL241" s="1764"/>
      <c r="BM241" s="1764"/>
      <c r="BN241" s="1764"/>
      <c r="BO241" s="1764"/>
      <c r="BP241" s="1764"/>
      <c r="BQ241" s="1764"/>
      <c r="BR241" s="1765"/>
      <c r="BS241" s="1766"/>
      <c r="BT241" s="1766"/>
      <c r="BU241" s="1767"/>
      <c r="BV241" s="1768"/>
      <c r="BW241" s="1769"/>
      <c r="BX241" s="1769"/>
      <c r="BY241" s="1769"/>
      <c r="BZ241" s="1769"/>
      <c r="CA241" s="1774"/>
      <c r="CB241" s="1774"/>
      <c r="CC241" s="1774"/>
      <c r="CD241" s="1774"/>
      <c r="CE241" s="1771"/>
      <c r="CF241" s="1772"/>
      <c r="CG241" s="1772"/>
      <c r="CH241" s="1772"/>
      <c r="CI241" s="1772"/>
      <c r="CJ241" s="1772"/>
      <c r="CK241" s="1772"/>
      <c r="CL241" s="1772"/>
      <c r="CM241" s="1772"/>
      <c r="CN241" s="1772"/>
      <c r="CO241" s="1772"/>
      <c r="CP241" s="1772"/>
      <c r="CQ241" s="1772"/>
      <c r="CR241" s="1772"/>
      <c r="CS241" s="1772"/>
      <c r="CT241" s="1772"/>
      <c r="CU241" s="1772"/>
      <c r="CV241" s="1772"/>
      <c r="CW241" s="1772"/>
      <c r="CX241" s="1772"/>
      <c r="CY241" s="1772"/>
      <c r="CZ241" s="1773"/>
      <c r="DA241" s="1516"/>
      <c r="DB241" s="1516"/>
      <c r="DC241" s="1516"/>
      <c r="DD241" s="1516"/>
      <c r="DE241" s="1516"/>
      <c r="DF241" s="1516"/>
      <c r="DG241" s="1516"/>
      <c r="DH241" s="1516"/>
      <c r="DI241" s="1516"/>
      <c r="DJ241">
        <f>COUNTA($C$241)</f>
        <v>0</v>
      </c>
    </row>
    <row r="242" spans="1:114" ht="30" hidden="1" customHeight="1">
      <c r="A242" s="1761">
        <v>26</v>
      </c>
      <c r="B242" s="1761">
        <v>1</v>
      </c>
      <c r="C242" s="1762"/>
      <c r="D242" s="1762"/>
      <c r="E242" s="1762"/>
      <c r="F242" s="1762"/>
      <c r="G242" s="1762"/>
      <c r="H242" s="1762"/>
      <c r="I242" s="1762"/>
      <c r="J242" s="1762"/>
      <c r="K242" s="2235"/>
      <c r="L242" s="2236"/>
      <c r="M242" s="2236"/>
      <c r="N242" s="2236"/>
      <c r="O242" s="2236"/>
      <c r="P242" s="2237"/>
      <c r="Q242" s="1764"/>
      <c r="R242" s="1764"/>
      <c r="S242" s="1764"/>
      <c r="T242" s="1764"/>
      <c r="U242" s="1764"/>
      <c r="V242" s="1764"/>
      <c r="W242" s="1764"/>
      <c r="X242" s="1764"/>
      <c r="Y242" s="1764"/>
      <c r="Z242" s="1765"/>
      <c r="AA242" s="1766"/>
      <c r="AB242" s="1766"/>
      <c r="AC242" s="1767"/>
      <c r="AD242" s="1768"/>
      <c r="AE242" s="1769"/>
      <c r="AF242" s="1769"/>
      <c r="AG242" s="1769"/>
      <c r="AH242" s="1769"/>
      <c r="AI242" s="1774"/>
      <c r="AJ242" s="1774"/>
      <c r="AK242" s="1774"/>
      <c r="AL242" s="1774"/>
      <c r="AM242" s="1771"/>
      <c r="AN242" s="1772"/>
      <c r="AO242" s="1772"/>
      <c r="AP242" s="1773"/>
      <c r="AQ242" s="1516"/>
      <c r="AR242" s="1516"/>
      <c r="AS242" s="1516"/>
      <c r="AT242" s="1516"/>
      <c r="AU242" s="1516"/>
      <c r="AV242" s="1516"/>
      <c r="AW242" s="1516"/>
      <c r="AX242" s="1516"/>
      <c r="AY242" s="1516"/>
      <c r="AZ242" s="1762"/>
      <c r="BA242" s="1762"/>
      <c r="BB242" s="1762"/>
      <c r="BC242" s="1763"/>
      <c r="BD242" s="1763"/>
      <c r="BE242" s="1763"/>
      <c r="BF242" s="1763"/>
      <c r="BG242" s="1763"/>
      <c r="BH242" s="1763"/>
      <c r="BI242" s="1764"/>
      <c r="BJ242" s="1764"/>
      <c r="BK242" s="1764"/>
      <c r="BL242" s="1764"/>
      <c r="BM242" s="1764"/>
      <c r="BN242" s="1764"/>
      <c r="BO242" s="1764"/>
      <c r="BP242" s="1764"/>
      <c r="BQ242" s="1764"/>
      <c r="BR242" s="1765"/>
      <c r="BS242" s="1766"/>
      <c r="BT242" s="1766"/>
      <c r="BU242" s="1767"/>
      <c r="BV242" s="1768"/>
      <c r="BW242" s="1769"/>
      <c r="BX242" s="1769"/>
      <c r="BY242" s="1769"/>
      <c r="BZ242" s="1769"/>
      <c r="CA242" s="1774"/>
      <c r="CB242" s="1774"/>
      <c r="CC242" s="1774"/>
      <c r="CD242" s="1774"/>
      <c r="CE242" s="1771"/>
      <c r="CF242" s="1772"/>
      <c r="CG242" s="1772"/>
      <c r="CH242" s="1772"/>
      <c r="CI242" s="1772"/>
      <c r="CJ242" s="1772"/>
      <c r="CK242" s="1772"/>
      <c r="CL242" s="1772"/>
      <c r="CM242" s="1772"/>
      <c r="CN242" s="1772"/>
      <c r="CO242" s="1772"/>
      <c r="CP242" s="1772"/>
      <c r="CQ242" s="1772"/>
      <c r="CR242" s="1772"/>
      <c r="CS242" s="1772"/>
      <c r="CT242" s="1772"/>
      <c r="CU242" s="1772"/>
      <c r="CV242" s="1772"/>
      <c r="CW242" s="1772"/>
      <c r="CX242" s="1772"/>
      <c r="CY242" s="1772"/>
      <c r="CZ242" s="1773"/>
      <c r="DA242" s="1516"/>
      <c r="DB242" s="1516"/>
      <c r="DC242" s="1516"/>
      <c r="DD242" s="1516"/>
      <c r="DE242" s="1516"/>
      <c r="DF242" s="1516"/>
      <c r="DG242" s="1516"/>
      <c r="DH242" s="1516"/>
      <c r="DI242" s="1516"/>
      <c r="DJ242">
        <f>COUNTA($C$242)</f>
        <v>0</v>
      </c>
    </row>
    <row r="243" spans="1:114" ht="30" hidden="1" customHeight="1">
      <c r="A243" s="1761">
        <v>27</v>
      </c>
      <c r="B243" s="1761">
        <v>1</v>
      </c>
      <c r="C243" s="1762"/>
      <c r="D243" s="1762"/>
      <c r="E243" s="1762"/>
      <c r="F243" s="1762"/>
      <c r="G243" s="1762"/>
      <c r="H243" s="1762"/>
      <c r="I243" s="1762"/>
      <c r="J243" s="1762"/>
      <c r="K243" s="2235"/>
      <c r="L243" s="2236"/>
      <c r="M243" s="2236"/>
      <c r="N243" s="2236"/>
      <c r="O243" s="2236"/>
      <c r="P243" s="2237"/>
      <c r="Q243" s="1764"/>
      <c r="R243" s="1764"/>
      <c r="S243" s="1764"/>
      <c r="T243" s="1764"/>
      <c r="U243" s="1764"/>
      <c r="V243" s="1764"/>
      <c r="W243" s="1764"/>
      <c r="X243" s="1764"/>
      <c r="Y243" s="1764"/>
      <c r="Z243" s="1765"/>
      <c r="AA243" s="1766"/>
      <c r="AB243" s="1766"/>
      <c r="AC243" s="1767"/>
      <c r="AD243" s="1768"/>
      <c r="AE243" s="1769"/>
      <c r="AF243" s="1769"/>
      <c r="AG243" s="1769"/>
      <c r="AH243" s="1769"/>
      <c r="AI243" s="1774"/>
      <c r="AJ243" s="1774"/>
      <c r="AK243" s="1774"/>
      <c r="AL243" s="1774"/>
      <c r="AM243" s="1771"/>
      <c r="AN243" s="1772"/>
      <c r="AO243" s="1772"/>
      <c r="AP243" s="1773"/>
      <c r="AQ243" s="1516"/>
      <c r="AR243" s="1516"/>
      <c r="AS243" s="1516"/>
      <c r="AT243" s="1516"/>
      <c r="AU243" s="1516"/>
      <c r="AV243" s="1516"/>
      <c r="AW243" s="1516"/>
      <c r="AX243" s="1516"/>
      <c r="AY243" s="1516"/>
      <c r="AZ243" s="1762"/>
      <c r="BA243" s="1762"/>
      <c r="BB243" s="1762"/>
      <c r="BC243" s="1763"/>
      <c r="BD243" s="1763"/>
      <c r="BE243" s="1763"/>
      <c r="BF243" s="1763"/>
      <c r="BG243" s="1763"/>
      <c r="BH243" s="1763"/>
      <c r="BI243" s="1764"/>
      <c r="BJ243" s="1764"/>
      <c r="BK243" s="1764"/>
      <c r="BL243" s="1764"/>
      <c r="BM243" s="1764"/>
      <c r="BN243" s="1764"/>
      <c r="BO243" s="1764"/>
      <c r="BP243" s="1764"/>
      <c r="BQ243" s="1764"/>
      <c r="BR243" s="1765"/>
      <c r="BS243" s="1766"/>
      <c r="BT243" s="1766"/>
      <c r="BU243" s="1767"/>
      <c r="BV243" s="1768"/>
      <c r="BW243" s="1769"/>
      <c r="BX243" s="1769"/>
      <c r="BY243" s="1769"/>
      <c r="BZ243" s="1769"/>
      <c r="CA243" s="1774"/>
      <c r="CB243" s="1774"/>
      <c r="CC243" s="1774"/>
      <c r="CD243" s="1774"/>
      <c r="CE243" s="1771"/>
      <c r="CF243" s="1772"/>
      <c r="CG243" s="1772"/>
      <c r="CH243" s="1772"/>
      <c r="CI243" s="1772"/>
      <c r="CJ243" s="1772"/>
      <c r="CK243" s="1772"/>
      <c r="CL243" s="1772"/>
      <c r="CM243" s="1772"/>
      <c r="CN243" s="1772"/>
      <c r="CO243" s="1772"/>
      <c r="CP243" s="1772"/>
      <c r="CQ243" s="1772"/>
      <c r="CR243" s="1772"/>
      <c r="CS243" s="1772"/>
      <c r="CT243" s="1772"/>
      <c r="CU243" s="1772"/>
      <c r="CV243" s="1772"/>
      <c r="CW243" s="1772"/>
      <c r="CX243" s="1772"/>
      <c r="CY243" s="1772"/>
      <c r="CZ243" s="1773"/>
      <c r="DA243" s="1516"/>
      <c r="DB243" s="1516"/>
      <c r="DC243" s="1516"/>
      <c r="DD243" s="1516"/>
      <c r="DE243" s="1516"/>
      <c r="DF243" s="1516"/>
      <c r="DG243" s="1516"/>
      <c r="DH243" s="1516"/>
      <c r="DI243" s="1516"/>
      <c r="DJ243">
        <f>COUNTA($C$243)</f>
        <v>0</v>
      </c>
    </row>
    <row r="244" spans="1:114" ht="30" hidden="1" customHeight="1">
      <c r="A244" s="1761">
        <v>28</v>
      </c>
      <c r="B244" s="1761">
        <v>1</v>
      </c>
      <c r="C244" s="1762"/>
      <c r="D244" s="1762"/>
      <c r="E244" s="1762"/>
      <c r="F244" s="1762"/>
      <c r="G244" s="1762"/>
      <c r="H244" s="1762"/>
      <c r="I244" s="1762"/>
      <c r="J244" s="1762"/>
      <c r="K244" s="2235"/>
      <c r="L244" s="2236"/>
      <c r="M244" s="2236"/>
      <c r="N244" s="2236"/>
      <c r="O244" s="2236"/>
      <c r="P244" s="2237"/>
      <c r="Q244" s="1764"/>
      <c r="R244" s="1764"/>
      <c r="S244" s="1764"/>
      <c r="T244" s="1764"/>
      <c r="U244" s="1764"/>
      <c r="V244" s="1764"/>
      <c r="W244" s="1764"/>
      <c r="X244" s="1764"/>
      <c r="Y244" s="1764"/>
      <c r="Z244" s="1765"/>
      <c r="AA244" s="1766"/>
      <c r="AB244" s="1766"/>
      <c r="AC244" s="1767"/>
      <c r="AD244" s="1768"/>
      <c r="AE244" s="1769"/>
      <c r="AF244" s="1769"/>
      <c r="AG244" s="1769"/>
      <c r="AH244" s="1769"/>
      <c r="AI244" s="1774"/>
      <c r="AJ244" s="1774"/>
      <c r="AK244" s="1774"/>
      <c r="AL244" s="1774"/>
      <c r="AM244" s="1771"/>
      <c r="AN244" s="1772"/>
      <c r="AO244" s="1772"/>
      <c r="AP244" s="1773"/>
      <c r="AQ244" s="1516"/>
      <c r="AR244" s="1516"/>
      <c r="AS244" s="1516"/>
      <c r="AT244" s="1516"/>
      <c r="AU244" s="1516"/>
      <c r="AV244" s="1516"/>
      <c r="AW244" s="1516"/>
      <c r="AX244" s="1516"/>
      <c r="AY244" s="1516"/>
      <c r="AZ244" s="1762"/>
      <c r="BA244" s="1762"/>
      <c r="BB244" s="1762"/>
      <c r="BC244" s="1763"/>
      <c r="BD244" s="1763"/>
      <c r="BE244" s="1763"/>
      <c r="BF244" s="1763"/>
      <c r="BG244" s="1763"/>
      <c r="BH244" s="1763"/>
      <c r="BI244" s="1764"/>
      <c r="BJ244" s="1764"/>
      <c r="BK244" s="1764"/>
      <c r="BL244" s="1764"/>
      <c r="BM244" s="1764"/>
      <c r="BN244" s="1764"/>
      <c r="BO244" s="1764"/>
      <c r="BP244" s="1764"/>
      <c r="BQ244" s="1764"/>
      <c r="BR244" s="1765"/>
      <c r="BS244" s="1766"/>
      <c r="BT244" s="1766"/>
      <c r="BU244" s="1767"/>
      <c r="BV244" s="1768"/>
      <c r="BW244" s="1769"/>
      <c r="BX244" s="1769"/>
      <c r="BY244" s="1769"/>
      <c r="BZ244" s="1769"/>
      <c r="CA244" s="1774"/>
      <c r="CB244" s="1774"/>
      <c r="CC244" s="1774"/>
      <c r="CD244" s="1774"/>
      <c r="CE244" s="1771"/>
      <c r="CF244" s="1772"/>
      <c r="CG244" s="1772"/>
      <c r="CH244" s="1772"/>
      <c r="CI244" s="1772"/>
      <c r="CJ244" s="1772"/>
      <c r="CK244" s="1772"/>
      <c r="CL244" s="1772"/>
      <c r="CM244" s="1772"/>
      <c r="CN244" s="1772"/>
      <c r="CO244" s="1772"/>
      <c r="CP244" s="1772"/>
      <c r="CQ244" s="1772"/>
      <c r="CR244" s="1772"/>
      <c r="CS244" s="1772"/>
      <c r="CT244" s="1772"/>
      <c r="CU244" s="1772"/>
      <c r="CV244" s="1772"/>
      <c r="CW244" s="1772"/>
      <c r="CX244" s="1772"/>
      <c r="CY244" s="1772"/>
      <c r="CZ244" s="1773"/>
      <c r="DA244" s="1516"/>
      <c r="DB244" s="1516"/>
      <c r="DC244" s="1516"/>
      <c r="DD244" s="1516"/>
      <c r="DE244" s="1516"/>
      <c r="DF244" s="1516"/>
      <c r="DG244" s="1516"/>
      <c r="DH244" s="1516"/>
      <c r="DI244" s="1516"/>
      <c r="DJ244">
        <f>COUNTA($C$244)</f>
        <v>0</v>
      </c>
    </row>
    <row r="245" spans="1:114" ht="30" hidden="1" customHeight="1">
      <c r="A245" s="1761">
        <v>29</v>
      </c>
      <c r="B245" s="1761">
        <v>1</v>
      </c>
      <c r="C245" s="1762"/>
      <c r="D245" s="1762"/>
      <c r="E245" s="1762"/>
      <c r="F245" s="1762"/>
      <c r="G245" s="1762"/>
      <c r="H245" s="1762"/>
      <c r="I245" s="1762"/>
      <c r="J245" s="1762"/>
      <c r="K245" s="2235"/>
      <c r="L245" s="2236"/>
      <c r="M245" s="2236"/>
      <c r="N245" s="2236"/>
      <c r="O245" s="2236"/>
      <c r="P245" s="2237"/>
      <c r="Q245" s="1764"/>
      <c r="R245" s="1764"/>
      <c r="S245" s="1764"/>
      <c r="T245" s="1764"/>
      <c r="U245" s="1764"/>
      <c r="V245" s="1764"/>
      <c r="W245" s="1764"/>
      <c r="X245" s="1764"/>
      <c r="Y245" s="1764"/>
      <c r="Z245" s="1765"/>
      <c r="AA245" s="1766"/>
      <c r="AB245" s="1766"/>
      <c r="AC245" s="1767"/>
      <c r="AD245" s="1768"/>
      <c r="AE245" s="1769"/>
      <c r="AF245" s="1769"/>
      <c r="AG245" s="1769"/>
      <c r="AH245" s="1769"/>
      <c r="AI245" s="1774"/>
      <c r="AJ245" s="1774"/>
      <c r="AK245" s="1774"/>
      <c r="AL245" s="1774"/>
      <c r="AM245" s="1771"/>
      <c r="AN245" s="1772"/>
      <c r="AO245" s="1772"/>
      <c r="AP245" s="1773"/>
      <c r="AQ245" s="1516"/>
      <c r="AR245" s="1516"/>
      <c r="AS245" s="1516"/>
      <c r="AT245" s="1516"/>
      <c r="AU245" s="1516"/>
      <c r="AV245" s="1516"/>
      <c r="AW245" s="1516"/>
      <c r="AX245" s="1516"/>
      <c r="AY245" s="1516"/>
      <c r="AZ245" s="1762"/>
      <c r="BA245" s="1762"/>
      <c r="BB245" s="1762"/>
      <c r="BC245" s="1763"/>
      <c r="BD245" s="1763"/>
      <c r="BE245" s="1763"/>
      <c r="BF245" s="1763"/>
      <c r="BG245" s="1763"/>
      <c r="BH245" s="1763"/>
      <c r="BI245" s="1764"/>
      <c r="BJ245" s="1764"/>
      <c r="BK245" s="1764"/>
      <c r="BL245" s="1764"/>
      <c r="BM245" s="1764"/>
      <c r="BN245" s="1764"/>
      <c r="BO245" s="1764"/>
      <c r="BP245" s="1764"/>
      <c r="BQ245" s="1764"/>
      <c r="BR245" s="1765"/>
      <c r="BS245" s="1766"/>
      <c r="BT245" s="1766"/>
      <c r="BU245" s="1767"/>
      <c r="BV245" s="1768"/>
      <c r="BW245" s="1769"/>
      <c r="BX245" s="1769"/>
      <c r="BY245" s="1769"/>
      <c r="BZ245" s="1769"/>
      <c r="CA245" s="1774"/>
      <c r="CB245" s="1774"/>
      <c r="CC245" s="1774"/>
      <c r="CD245" s="1774"/>
      <c r="CE245" s="1771"/>
      <c r="CF245" s="1772"/>
      <c r="CG245" s="1772"/>
      <c r="CH245" s="1772"/>
      <c r="CI245" s="1772"/>
      <c r="CJ245" s="1772"/>
      <c r="CK245" s="1772"/>
      <c r="CL245" s="1772"/>
      <c r="CM245" s="1772"/>
      <c r="CN245" s="1772"/>
      <c r="CO245" s="1772"/>
      <c r="CP245" s="1772"/>
      <c r="CQ245" s="1772"/>
      <c r="CR245" s="1772"/>
      <c r="CS245" s="1772"/>
      <c r="CT245" s="1772"/>
      <c r="CU245" s="1772"/>
      <c r="CV245" s="1772"/>
      <c r="CW245" s="1772"/>
      <c r="CX245" s="1772"/>
      <c r="CY245" s="1772"/>
      <c r="CZ245" s="1773"/>
      <c r="DA245" s="1516"/>
      <c r="DB245" s="1516"/>
      <c r="DC245" s="1516"/>
      <c r="DD245" s="1516"/>
      <c r="DE245" s="1516"/>
      <c r="DF245" s="1516"/>
      <c r="DG245" s="1516"/>
      <c r="DH245" s="1516"/>
      <c r="DI245" s="1516"/>
      <c r="DJ245">
        <f>COUNTA($C$245)</f>
        <v>0</v>
      </c>
    </row>
    <row r="246" spans="1:114" ht="30" hidden="1" customHeight="1">
      <c r="A246" s="1761">
        <v>30</v>
      </c>
      <c r="B246" s="1761">
        <v>1</v>
      </c>
      <c r="C246" s="1762"/>
      <c r="D246" s="1762"/>
      <c r="E246" s="1762"/>
      <c r="F246" s="1762"/>
      <c r="G246" s="1762"/>
      <c r="H246" s="1762"/>
      <c r="I246" s="1762"/>
      <c r="J246" s="1762"/>
      <c r="K246" s="2235"/>
      <c r="L246" s="2236"/>
      <c r="M246" s="2236"/>
      <c r="N246" s="2236"/>
      <c r="O246" s="2236"/>
      <c r="P246" s="2237"/>
      <c r="Q246" s="1764"/>
      <c r="R246" s="1764"/>
      <c r="S246" s="1764"/>
      <c r="T246" s="1764"/>
      <c r="U246" s="1764"/>
      <c r="V246" s="1764"/>
      <c r="W246" s="1764"/>
      <c r="X246" s="1764"/>
      <c r="Y246" s="1764"/>
      <c r="Z246" s="1765"/>
      <c r="AA246" s="1766"/>
      <c r="AB246" s="1766"/>
      <c r="AC246" s="1767"/>
      <c r="AD246" s="1768"/>
      <c r="AE246" s="1769"/>
      <c r="AF246" s="1769"/>
      <c r="AG246" s="1769"/>
      <c r="AH246" s="1769"/>
      <c r="AI246" s="1774"/>
      <c r="AJ246" s="1774"/>
      <c r="AK246" s="1774"/>
      <c r="AL246" s="1774"/>
      <c r="AM246" s="1771"/>
      <c r="AN246" s="1772"/>
      <c r="AO246" s="1772"/>
      <c r="AP246" s="1773"/>
      <c r="AQ246" s="1516"/>
      <c r="AR246" s="1516"/>
      <c r="AS246" s="1516"/>
      <c r="AT246" s="1516"/>
      <c r="AU246" s="1516"/>
      <c r="AV246" s="1516"/>
      <c r="AW246" s="1516"/>
      <c r="AX246" s="1516"/>
      <c r="AY246" s="1516"/>
      <c r="AZ246" s="1762"/>
      <c r="BA246" s="1762"/>
      <c r="BB246" s="1762"/>
      <c r="BC246" s="1763"/>
      <c r="BD246" s="1763"/>
      <c r="BE246" s="1763"/>
      <c r="BF246" s="1763"/>
      <c r="BG246" s="1763"/>
      <c r="BH246" s="1763"/>
      <c r="BI246" s="1764"/>
      <c r="BJ246" s="1764"/>
      <c r="BK246" s="1764"/>
      <c r="BL246" s="1764"/>
      <c r="BM246" s="1764"/>
      <c r="BN246" s="1764"/>
      <c r="BO246" s="1764"/>
      <c r="BP246" s="1764"/>
      <c r="BQ246" s="1764"/>
      <c r="BR246" s="1765"/>
      <c r="BS246" s="1766"/>
      <c r="BT246" s="1766"/>
      <c r="BU246" s="1767"/>
      <c r="BV246" s="1768"/>
      <c r="BW246" s="1769"/>
      <c r="BX246" s="1769"/>
      <c r="BY246" s="1769"/>
      <c r="BZ246" s="1769"/>
      <c r="CA246" s="1774"/>
      <c r="CB246" s="1774"/>
      <c r="CC246" s="1774"/>
      <c r="CD246" s="1774"/>
      <c r="CE246" s="1771"/>
      <c r="CF246" s="1772"/>
      <c r="CG246" s="1772"/>
      <c r="CH246" s="1772"/>
      <c r="CI246" s="1772"/>
      <c r="CJ246" s="1772"/>
      <c r="CK246" s="1772"/>
      <c r="CL246" s="1772"/>
      <c r="CM246" s="1772"/>
      <c r="CN246" s="1772"/>
      <c r="CO246" s="1772"/>
      <c r="CP246" s="1772"/>
      <c r="CQ246" s="1772"/>
      <c r="CR246" s="1772"/>
      <c r="CS246" s="1772"/>
      <c r="CT246" s="1772"/>
      <c r="CU246" s="1772"/>
      <c r="CV246" s="1772"/>
      <c r="CW246" s="1772"/>
      <c r="CX246" s="1772"/>
      <c r="CY246" s="1772"/>
      <c r="CZ246" s="1773"/>
      <c r="DA246" s="1516"/>
      <c r="DB246" s="1516"/>
      <c r="DC246" s="1516"/>
      <c r="DD246" s="1516"/>
      <c r="DE246" s="1516"/>
      <c r="DF246" s="1516"/>
      <c r="DG246" s="1516"/>
      <c r="DH246" s="1516"/>
      <c r="DI246" s="1516"/>
      <c r="DJ246">
        <f>COUNTA($C$246)</f>
        <v>0</v>
      </c>
    </row>
    <row r="247" spans="1:114" ht="24.75" hidden="1" customHeight="1">
      <c r="A247" s="73"/>
      <c r="B247" s="73"/>
      <c r="C247" s="73"/>
      <c r="D247" s="73"/>
      <c r="E247" s="73"/>
      <c r="F247" s="73"/>
      <c r="G247" s="73"/>
      <c r="H247" s="73"/>
      <c r="I247" s="73"/>
      <c r="J247" s="73"/>
      <c r="K247" s="75"/>
      <c r="L247" s="75"/>
      <c r="M247" s="75"/>
      <c r="N247" s="75"/>
      <c r="O247" s="75"/>
      <c r="P247" s="75"/>
      <c r="Q247" s="145"/>
      <c r="R247" s="145"/>
      <c r="S247" s="145"/>
      <c r="T247" s="145"/>
      <c r="U247" s="145"/>
      <c r="V247" s="145"/>
      <c r="W247" s="145"/>
      <c r="X247" s="145"/>
      <c r="Y247" s="145"/>
      <c r="Z247" s="153"/>
      <c r="AA247" s="153"/>
      <c r="AB247" s="153"/>
      <c r="AC247" s="153"/>
      <c r="AD247" s="153"/>
      <c r="AE247" s="153"/>
      <c r="AF247" s="153"/>
      <c r="AG247" s="153"/>
      <c r="AH247" s="153"/>
      <c r="AI247" s="153"/>
      <c r="AJ247" s="153"/>
      <c r="AK247" s="153"/>
      <c r="AL247" s="153"/>
      <c r="AM247" s="153"/>
      <c r="AN247" s="153"/>
      <c r="AO247" s="153"/>
      <c r="AP247" s="153"/>
      <c r="AQ247" s="145"/>
      <c r="AR247" s="145"/>
      <c r="AS247" s="145"/>
      <c r="AT247" s="145"/>
      <c r="AU247" s="145"/>
      <c r="AV247" s="145"/>
      <c r="AW247" s="145"/>
      <c r="AX247" s="145"/>
      <c r="AY247" s="145"/>
      <c r="AZ247" s="73"/>
      <c r="BA247" s="73"/>
      <c r="BB247" s="73"/>
      <c r="BC247" s="75"/>
      <c r="BD247" s="75"/>
      <c r="BE247" s="75"/>
      <c r="BF247" s="75"/>
      <c r="BG247" s="75"/>
      <c r="BH247" s="75"/>
      <c r="BI247" s="145"/>
      <c r="BJ247" s="145"/>
      <c r="BK247" s="145"/>
      <c r="BL247" s="145"/>
      <c r="BM247" s="145"/>
      <c r="BN247" s="145"/>
      <c r="BO247" s="145"/>
      <c r="BP247" s="145"/>
      <c r="BQ247" s="145"/>
      <c r="BR247" s="153"/>
      <c r="BS247" s="153"/>
      <c r="BT247" s="153"/>
      <c r="BU247" s="153"/>
      <c r="BV247" s="153"/>
      <c r="BW247" s="153"/>
      <c r="BX247" s="153"/>
      <c r="BY247" s="153"/>
      <c r="BZ247" s="153"/>
      <c r="CA247" s="153"/>
      <c r="CB247" s="153"/>
      <c r="CC247" s="153"/>
      <c r="CD247" s="153"/>
      <c r="CE247" s="153"/>
      <c r="CF247" s="153"/>
      <c r="CG247" s="153"/>
      <c r="CH247" s="153"/>
      <c r="CI247" s="153"/>
      <c r="CJ247" s="153"/>
      <c r="CK247" s="153"/>
      <c r="CL247" s="153"/>
      <c r="CM247" s="153"/>
      <c r="CN247" s="153"/>
      <c r="CO247" s="153"/>
      <c r="CP247" s="153"/>
      <c r="CQ247" s="153"/>
      <c r="CR247" s="153"/>
      <c r="CS247" s="153"/>
      <c r="CT247" s="153"/>
      <c r="CU247" s="153"/>
      <c r="CV247" s="153"/>
      <c r="CW247" s="153"/>
      <c r="CX247" s="153"/>
      <c r="CY247" s="153"/>
      <c r="CZ247" s="153"/>
      <c r="DA247" s="145"/>
      <c r="DB247" s="145"/>
      <c r="DC247" s="145"/>
      <c r="DD247" s="145"/>
      <c r="DE247" s="145"/>
      <c r="DF247" s="145"/>
      <c r="DG247" s="145"/>
      <c r="DH247" s="145"/>
      <c r="DI247" s="145"/>
      <c r="DJ247">
        <f>COUNTA($C$250)</f>
        <v>0</v>
      </c>
    </row>
    <row r="248" spans="1:114" ht="24.75" hidden="1" customHeight="1">
      <c r="A248" s="73"/>
      <c r="B248" s="94" t="s">
        <v>325</v>
      </c>
      <c r="C248" s="73"/>
      <c r="D248" s="73"/>
      <c r="E248" s="73"/>
      <c r="F248" s="73"/>
      <c r="G248" s="73"/>
      <c r="H248" s="73"/>
      <c r="I248" s="73"/>
      <c r="J248" s="73"/>
      <c r="K248" s="73"/>
      <c r="L248" s="73"/>
      <c r="M248" s="73"/>
      <c r="N248" s="73"/>
      <c r="O248" s="73"/>
      <c r="P248" s="73"/>
      <c r="Q248" s="146"/>
      <c r="R248" s="146"/>
      <c r="S248" s="146"/>
      <c r="T248" s="146"/>
      <c r="U248" s="146"/>
      <c r="V248" s="146"/>
      <c r="W248" s="146"/>
      <c r="X248" s="146"/>
      <c r="Y248" s="146"/>
      <c r="Z248" s="154"/>
      <c r="AA248" s="154"/>
      <c r="AB248" s="154"/>
      <c r="AC248" s="154"/>
      <c r="AD248" s="154"/>
      <c r="AE248" s="154"/>
      <c r="AF248" s="154"/>
      <c r="AG248" s="154"/>
      <c r="AH248" s="154"/>
      <c r="AI248" s="154"/>
      <c r="AJ248" s="154"/>
      <c r="AK248" s="154"/>
      <c r="AL248" s="154"/>
      <c r="AM248" s="154"/>
      <c r="AN248" s="154"/>
      <c r="AO248" s="154"/>
      <c r="AP248" s="154"/>
      <c r="AQ248" s="146"/>
      <c r="AR248" s="146"/>
      <c r="AS248" s="146"/>
      <c r="AT248" s="146"/>
      <c r="AU248" s="146"/>
      <c r="AV248" s="146"/>
      <c r="AW248" s="146"/>
      <c r="AX248" s="146"/>
      <c r="AY248" s="146"/>
      <c r="AZ248" s="73"/>
      <c r="BA248" s="73"/>
      <c r="BB248" s="73"/>
      <c r="BC248" s="73"/>
      <c r="BD248" s="73"/>
      <c r="BE248" s="73"/>
      <c r="BF248" s="73"/>
      <c r="BG248" s="73"/>
      <c r="BH248" s="73"/>
      <c r="BI248" s="146"/>
      <c r="BJ248" s="146"/>
      <c r="BK248" s="146"/>
      <c r="BL248" s="146"/>
      <c r="BM248" s="146"/>
      <c r="BN248" s="146"/>
      <c r="BO248" s="146"/>
      <c r="BP248" s="146"/>
      <c r="BQ248" s="146"/>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46"/>
      <c r="DB248" s="146"/>
      <c r="DC248" s="146"/>
      <c r="DD248" s="146"/>
      <c r="DE248" s="146"/>
      <c r="DF248" s="146"/>
      <c r="DG248" s="146"/>
      <c r="DH248" s="146"/>
      <c r="DI248" s="146"/>
      <c r="DJ248">
        <f>$DJ$247</f>
        <v>0</v>
      </c>
    </row>
    <row r="249" spans="1:114" ht="59.25" hidden="1" customHeight="1">
      <c r="A249" s="1757"/>
      <c r="B249" s="1757"/>
      <c r="C249" s="1757" t="s">
        <v>82</v>
      </c>
      <c r="D249" s="1757"/>
      <c r="E249" s="1757"/>
      <c r="F249" s="1757"/>
      <c r="G249" s="1757"/>
      <c r="H249" s="1757"/>
      <c r="I249" s="1757"/>
      <c r="J249" s="1757"/>
      <c r="K249" s="2234" t="s">
        <v>86</v>
      </c>
      <c r="L249" s="1539"/>
      <c r="M249" s="1539"/>
      <c r="N249" s="1539"/>
      <c r="O249" s="1539"/>
      <c r="P249" s="2180"/>
      <c r="Q249" s="1757" t="s">
        <v>27</v>
      </c>
      <c r="R249" s="1757"/>
      <c r="S249" s="1757"/>
      <c r="T249" s="1757"/>
      <c r="U249" s="1757"/>
      <c r="V249" s="1757"/>
      <c r="W249" s="1757"/>
      <c r="X249" s="1757"/>
      <c r="Y249" s="1757"/>
      <c r="Z249" s="1759" t="s">
        <v>451</v>
      </c>
      <c r="AA249" s="1759"/>
      <c r="AB249" s="1759"/>
      <c r="AC249" s="1759"/>
      <c r="AD249" s="1758" t="s">
        <v>374</v>
      </c>
      <c r="AE249" s="1758"/>
      <c r="AF249" s="1758"/>
      <c r="AG249" s="1758"/>
      <c r="AH249" s="1758"/>
      <c r="AI249" s="1759" t="s">
        <v>400</v>
      </c>
      <c r="AJ249" s="1757"/>
      <c r="AK249" s="1757"/>
      <c r="AL249" s="1757"/>
      <c r="AM249" s="1757" t="s">
        <v>28</v>
      </c>
      <c r="AN249" s="1757"/>
      <c r="AO249" s="1757"/>
      <c r="AP249" s="1760"/>
      <c r="AQ249" s="1758" t="s">
        <v>453</v>
      </c>
      <c r="AR249" s="1758"/>
      <c r="AS249" s="1758"/>
      <c r="AT249" s="1758"/>
      <c r="AU249" s="1758"/>
      <c r="AV249" s="1758"/>
      <c r="AW249" s="1758"/>
      <c r="AX249" s="1758"/>
      <c r="AY249" s="1758"/>
      <c r="AZ249" s="1757"/>
      <c r="BA249" s="1757"/>
      <c r="BB249" s="1757"/>
      <c r="BC249" s="1758" t="s">
        <v>86</v>
      </c>
      <c r="BD249" s="1713"/>
      <c r="BE249" s="1713"/>
      <c r="BF249" s="1713"/>
      <c r="BG249" s="1713"/>
      <c r="BH249" s="1713"/>
      <c r="BI249" s="1757" t="s">
        <v>27</v>
      </c>
      <c r="BJ249" s="1757"/>
      <c r="BK249" s="1757"/>
      <c r="BL249" s="1757"/>
      <c r="BM249" s="1757"/>
      <c r="BN249" s="1757"/>
      <c r="BO249" s="1757"/>
      <c r="BP249" s="1757"/>
      <c r="BQ249" s="1757"/>
      <c r="BR249" s="1759" t="s">
        <v>451</v>
      </c>
      <c r="BS249" s="1759"/>
      <c r="BT249" s="1759"/>
      <c r="BU249" s="1759"/>
      <c r="BV249" s="1758" t="s">
        <v>374</v>
      </c>
      <c r="BW249" s="1758"/>
      <c r="BX249" s="1758"/>
      <c r="BY249" s="1758"/>
      <c r="BZ249" s="1758"/>
      <c r="CA249" s="1759" t="s">
        <v>400</v>
      </c>
      <c r="CB249" s="1757"/>
      <c r="CC249" s="1757"/>
      <c r="CD249" s="1757"/>
      <c r="CE249" s="1757" t="s">
        <v>28</v>
      </c>
      <c r="CF249" s="1757"/>
      <c r="CG249" s="1757"/>
      <c r="CH249" s="1757"/>
      <c r="CI249" s="1757"/>
      <c r="CJ249" s="1757"/>
      <c r="CK249" s="1757"/>
      <c r="CL249" s="1757"/>
      <c r="CM249" s="1757"/>
      <c r="CN249" s="1757"/>
      <c r="CO249" s="1757"/>
      <c r="CP249" s="1757"/>
      <c r="CQ249" s="1757"/>
      <c r="CR249" s="1757"/>
      <c r="CS249" s="1757"/>
      <c r="CT249" s="1757"/>
      <c r="CU249" s="1757"/>
      <c r="CV249" s="1757"/>
      <c r="CW249" s="1757"/>
      <c r="CX249" s="1757"/>
      <c r="CY249" s="1757"/>
      <c r="CZ249" s="1760"/>
      <c r="DA249" s="1758" t="s">
        <v>453</v>
      </c>
      <c r="DB249" s="1758"/>
      <c r="DC249" s="1758"/>
      <c r="DD249" s="1758"/>
      <c r="DE249" s="1758"/>
      <c r="DF249" s="1758"/>
      <c r="DG249" s="1758"/>
      <c r="DH249" s="1758"/>
      <c r="DI249" s="1758"/>
      <c r="DJ249">
        <f>$DJ$247</f>
        <v>0</v>
      </c>
    </row>
    <row r="250" spans="1:114" ht="30" hidden="1" customHeight="1">
      <c r="A250" s="1761">
        <v>1</v>
      </c>
      <c r="B250" s="1761">
        <v>1</v>
      </c>
      <c r="C250" s="1762"/>
      <c r="D250" s="1762"/>
      <c r="E250" s="1762"/>
      <c r="F250" s="1762"/>
      <c r="G250" s="1762"/>
      <c r="H250" s="1762"/>
      <c r="I250" s="1762"/>
      <c r="J250" s="1762"/>
      <c r="K250" s="2235"/>
      <c r="L250" s="2236"/>
      <c r="M250" s="2236"/>
      <c r="N250" s="2236"/>
      <c r="O250" s="2236"/>
      <c r="P250" s="2237"/>
      <c r="Q250" s="1764"/>
      <c r="R250" s="1764"/>
      <c r="S250" s="1764"/>
      <c r="T250" s="1764"/>
      <c r="U250" s="1764"/>
      <c r="V250" s="1764"/>
      <c r="W250" s="1764"/>
      <c r="X250" s="1764"/>
      <c r="Y250" s="1764"/>
      <c r="Z250" s="1765"/>
      <c r="AA250" s="1766"/>
      <c r="AB250" s="1766"/>
      <c r="AC250" s="1767"/>
      <c r="AD250" s="1768"/>
      <c r="AE250" s="1769"/>
      <c r="AF250" s="1769"/>
      <c r="AG250" s="1769"/>
      <c r="AH250" s="1769"/>
      <c r="AI250" s="1770"/>
      <c r="AJ250" s="1770"/>
      <c r="AK250" s="1770"/>
      <c r="AL250" s="1770"/>
      <c r="AM250" s="1771"/>
      <c r="AN250" s="1772"/>
      <c r="AO250" s="1772"/>
      <c r="AP250" s="1773"/>
      <c r="AQ250" s="1516"/>
      <c r="AR250" s="1516"/>
      <c r="AS250" s="1516"/>
      <c r="AT250" s="1516"/>
      <c r="AU250" s="1516"/>
      <c r="AV250" s="1516"/>
      <c r="AW250" s="1516"/>
      <c r="AX250" s="1516"/>
      <c r="AY250" s="1516"/>
      <c r="AZ250" s="1762"/>
      <c r="BA250" s="1762"/>
      <c r="BB250" s="1762"/>
      <c r="BC250" s="1763"/>
      <c r="BD250" s="1763"/>
      <c r="BE250" s="1763"/>
      <c r="BF250" s="1763"/>
      <c r="BG250" s="1763"/>
      <c r="BH250" s="1763"/>
      <c r="BI250" s="1764"/>
      <c r="BJ250" s="1764"/>
      <c r="BK250" s="1764"/>
      <c r="BL250" s="1764"/>
      <c r="BM250" s="1764"/>
      <c r="BN250" s="1764"/>
      <c r="BO250" s="1764"/>
      <c r="BP250" s="1764"/>
      <c r="BQ250" s="1764"/>
      <c r="BR250" s="1765"/>
      <c r="BS250" s="1766"/>
      <c r="BT250" s="1766"/>
      <c r="BU250" s="1767"/>
      <c r="BV250" s="1768"/>
      <c r="BW250" s="1769"/>
      <c r="BX250" s="1769"/>
      <c r="BY250" s="1769"/>
      <c r="BZ250" s="1769"/>
      <c r="CA250" s="1770"/>
      <c r="CB250" s="1770"/>
      <c r="CC250" s="1770"/>
      <c r="CD250" s="1770"/>
      <c r="CE250" s="1771"/>
      <c r="CF250" s="1772"/>
      <c r="CG250" s="1772"/>
      <c r="CH250" s="1772"/>
      <c r="CI250" s="1772"/>
      <c r="CJ250" s="1772"/>
      <c r="CK250" s="1772"/>
      <c r="CL250" s="1772"/>
      <c r="CM250" s="1772"/>
      <c r="CN250" s="1772"/>
      <c r="CO250" s="1772"/>
      <c r="CP250" s="1772"/>
      <c r="CQ250" s="1772"/>
      <c r="CR250" s="1772"/>
      <c r="CS250" s="1772"/>
      <c r="CT250" s="1772"/>
      <c r="CU250" s="1772"/>
      <c r="CV250" s="1772"/>
      <c r="CW250" s="1772"/>
      <c r="CX250" s="1772"/>
      <c r="CY250" s="1772"/>
      <c r="CZ250" s="1773"/>
      <c r="DA250" s="1516"/>
      <c r="DB250" s="1516"/>
      <c r="DC250" s="1516"/>
      <c r="DD250" s="1516"/>
      <c r="DE250" s="1516"/>
      <c r="DF250" s="1516"/>
      <c r="DG250" s="1516"/>
      <c r="DH250" s="1516"/>
      <c r="DI250" s="1516"/>
      <c r="DJ250">
        <f>$DJ$247</f>
        <v>0</v>
      </c>
    </row>
    <row r="251" spans="1:114" ht="30" hidden="1" customHeight="1">
      <c r="A251" s="1761">
        <v>2</v>
      </c>
      <c r="B251" s="1761">
        <v>1</v>
      </c>
      <c r="C251" s="1762"/>
      <c r="D251" s="1762"/>
      <c r="E251" s="1762"/>
      <c r="F251" s="1762"/>
      <c r="G251" s="1762"/>
      <c r="H251" s="1762"/>
      <c r="I251" s="1762"/>
      <c r="J251" s="1762"/>
      <c r="K251" s="2235"/>
      <c r="L251" s="2236"/>
      <c r="M251" s="2236"/>
      <c r="N251" s="2236"/>
      <c r="O251" s="2236"/>
      <c r="P251" s="2237"/>
      <c r="Q251" s="1764"/>
      <c r="R251" s="1764"/>
      <c r="S251" s="1764"/>
      <c r="T251" s="1764"/>
      <c r="U251" s="1764"/>
      <c r="V251" s="1764"/>
      <c r="W251" s="1764"/>
      <c r="X251" s="1764"/>
      <c r="Y251" s="1764"/>
      <c r="Z251" s="1765"/>
      <c r="AA251" s="1766"/>
      <c r="AB251" s="1766"/>
      <c r="AC251" s="1767"/>
      <c r="AD251" s="1768"/>
      <c r="AE251" s="1769"/>
      <c r="AF251" s="1769"/>
      <c r="AG251" s="1769"/>
      <c r="AH251" s="1769"/>
      <c r="AI251" s="1770"/>
      <c r="AJ251" s="1770"/>
      <c r="AK251" s="1770"/>
      <c r="AL251" s="1770"/>
      <c r="AM251" s="1771"/>
      <c r="AN251" s="1772"/>
      <c r="AO251" s="1772"/>
      <c r="AP251" s="1773"/>
      <c r="AQ251" s="1516"/>
      <c r="AR251" s="1516"/>
      <c r="AS251" s="1516"/>
      <c r="AT251" s="1516"/>
      <c r="AU251" s="1516"/>
      <c r="AV251" s="1516"/>
      <c r="AW251" s="1516"/>
      <c r="AX251" s="1516"/>
      <c r="AY251" s="1516"/>
      <c r="AZ251" s="1762"/>
      <c r="BA251" s="1762"/>
      <c r="BB251" s="1762"/>
      <c r="BC251" s="1763"/>
      <c r="BD251" s="1763"/>
      <c r="BE251" s="1763"/>
      <c r="BF251" s="1763"/>
      <c r="BG251" s="1763"/>
      <c r="BH251" s="1763"/>
      <c r="BI251" s="1764"/>
      <c r="BJ251" s="1764"/>
      <c r="BK251" s="1764"/>
      <c r="BL251" s="1764"/>
      <c r="BM251" s="1764"/>
      <c r="BN251" s="1764"/>
      <c r="BO251" s="1764"/>
      <c r="BP251" s="1764"/>
      <c r="BQ251" s="1764"/>
      <c r="BR251" s="1765"/>
      <c r="BS251" s="1766"/>
      <c r="BT251" s="1766"/>
      <c r="BU251" s="1767"/>
      <c r="BV251" s="1768"/>
      <c r="BW251" s="1769"/>
      <c r="BX251" s="1769"/>
      <c r="BY251" s="1769"/>
      <c r="BZ251" s="1769"/>
      <c r="CA251" s="1770"/>
      <c r="CB251" s="1770"/>
      <c r="CC251" s="1770"/>
      <c r="CD251" s="1770"/>
      <c r="CE251" s="1771"/>
      <c r="CF251" s="1772"/>
      <c r="CG251" s="1772"/>
      <c r="CH251" s="1772"/>
      <c r="CI251" s="1772"/>
      <c r="CJ251" s="1772"/>
      <c r="CK251" s="1772"/>
      <c r="CL251" s="1772"/>
      <c r="CM251" s="1772"/>
      <c r="CN251" s="1772"/>
      <c r="CO251" s="1772"/>
      <c r="CP251" s="1772"/>
      <c r="CQ251" s="1772"/>
      <c r="CR251" s="1772"/>
      <c r="CS251" s="1772"/>
      <c r="CT251" s="1772"/>
      <c r="CU251" s="1772"/>
      <c r="CV251" s="1772"/>
      <c r="CW251" s="1772"/>
      <c r="CX251" s="1772"/>
      <c r="CY251" s="1772"/>
      <c r="CZ251" s="1773"/>
      <c r="DA251" s="1516"/>
      <c r="DB251" s="1516"/>
      <c r="DC251" s="1516"/>
      <c r="DD251" s="1516"/>
      <c r="DE251" s="1516"/>
      <c r="DF251" s="1516"/>
      <c r="DG251" s="1516"/>
      <c r="DH251" s="1516"/>
      <c r="DI251" s="1516"/>
      <c r="DJ251">
        <f>COUNTA($C$251)</f>
        <v>0</v>
      </c>
    </row>
    <row r="252" spans="1:114" ht="30" hidden="1" customHeight="1">
      <c r="A252" s="1761">
        <v>3</v>
      </c>
      <c r="B252" s="1761">
        <v>1</v>
      </c>
      <c r="C252" s="1762"/>
      <c r="D252" s="1762"/>
      <c r="E252" s="1762"/>
      <c r="F252" s="1762"/>
      <c r="G252" s="1762"/>
      <c r="H252" s="1762"/>
      <c r="I252" s="1762"/>
      <c r="J252" s="1762"/>
      <c r="K252" s="2235"/>
      <c r="L252" s="2236"/>
      <c r="M252" s="2236"/>
      <c r="N252" s="2236"/>
      <c r="O252" s="2236"/>
      <c r="P252" s="2237"/>
      <c r="Q252" s="1764"/>
      <c r="R252" s="1764"/>
      <c r="S252" s="1764"/>
      <c r="T252" s="1764"/>
      <c r="U252" s="1764"/>
      <c r="V252" s="1764"/>
      <c r="W252" s="1764"/>
      <c r="X252" s="1764"/>
      <c r="Y252" s="1764"/>
      <c r="Z252" s="1765"/>
      <c r="AA252" s="1766"/>
      <c r="AB252" s="1766"/>
      <c r="AC252" s="1767"/>
      <c r="AD252" s="1768"/>
      <c r="AE252" s="1769"/>
      <c r="AF252" s="1769"/>
      <c r="AG252" s="1769"/>
      <c r="AH252" s="1769"/>
      <c r="AI252" s="1774"/>
      <c r="AJ252" s="1774"/>
      <c r="AK252" s="1774"/>
      <c r="AL252" s="1774"/>
      <c r="AM252" s="1771"/>
      <c r="AN252" s="1772"/>
      <c r="AO252" s="1772"/>
      <c r="AP252" s="1773"/>
      <c r="AQ252" s="1516"/>
      <c r="AR252" s="1516"/>
      <c r="AS252" s="1516"/>
      <c r="AT252" s="1516"/>
      <c r="AU252" s="1516"/>
      <c r="AV252" s="1516"/>
      <c r="AW252" s="1516"/>
      <c r="AX252" s="1516"/>
      <c r="AY252" s="1516"/>
      <c r="AZ252" s="1762"/>
      <c r="BA252" s="1762"/>
      <c r="BB252" s="1762"/>
      <c r="BC252" s="1763"/>
      <c r="BD252" s="1763"/>
      <c r="BE252" s="1763"/>
      <c r="BF252" s="1763"/>
      <c r="BG252" s="1763"/>
      <c r="BH252" s="1763"/>
      <c r="BI252" s="1764"/>
      <c r="BJ252" s="1764"/>
      <c r="BK252" s="1764"/>
      <c r="BL252" s="1764"/>
      <c r="BM252" s="1764"/>
      <c r="BN252" s="1764"/>
      <c r="BO252" s="1764"/>
      <c r="BP252" s="1764"/>
      <c r="BQ252" s="1764"/>
      <c r="BR252" s="1765"/>
      <c r="BS252" s="1766"/>
      <c r="BT252" s="1766"/>
      <c r="BU252" s="1767"/>
      <c r="BV252" s="1768"/>
      <c r="BW252" s="1769"/>
      <c r="BX252" s="1769"/>
      <c r="BY252" s="1769"/>
      <c r="BZ252" s="1769"/>
      <c r="CA252" s="1774"/>
      <c r="CB252" s="1774"/>
      <c r="CC252" s="1774"/>
      <c r="CD252" s="1774"/>
      <c r="CE252" s="1771"/>
      <c r="CF252" s="1772"/>
      <c r="CG252" s="1772"/>
      <c r="CH252" s="1772"/>
      <c r="CI252" s="1772"/>
      <c r="CJ252" s="1772"/>
      <c r="CK252" s="1772"/>
      <c r="CL252" s="1772"/>
      <c r="CM252" s="1772"/>
      <c r="CN252" s="1772"/>
      <c r="CO252" s="1772"/>
      <c r="CP252" s="1772"/>
      <c r="CQ252" s="1772"/>
      <c r="CR252" s="1772"/>
      <c r="CS252" s="1772"/>
      <c r="CT252" s="1772"/>
      <c r="CU252" s="1772"/>
      <c r="CV252" s="1772"/>
      <c r="CW252" s="1772"/>
      <c r="CX252" s="1772"/>
      <c r="CY252" s="1772"/>
      <c r="CZ252" s="1773"/>
      <c r="DA252" s="1516"/>
      <c r="DB252" s="1516"/>
      <c r="DC252" s="1516"/>
      <c r="DD252" s="1516"/>
      <c r="DE252" s="1516"/>
      <c r="DF252" s="1516"/>
      <c r="DG252" s="1516"/>
      <c r="DH252" s="1516"/>
      <c r="DI252" s="1516"/>
      <c r="DJ252">
        <f>COUNTA($C$252)</f>
        <v>0</v>
      </c>
    </row>
    <row r="253" spans="1:114" ht="30" hidden="1" customHeight="1">
      <c r="A253" s="1761">
        <v>4</v>
      </c>
      <c r="B253" s="1761">
        <v>1</v>
      </c>
      <c r="C253" s="1762"/>
      <c r="D253" s="1762"/>
      <c r="E253" s="1762"/>
      <c r="F253" s="1762"/>
      <c r="G253" s="1762"/>
      <c r="H253" s="1762"/>
      <c r="I253" s="1762"/>
      <c r="J253" s="1762"/>
      <c r="K253" s="2235"/>
      <c r="L253" s="2236"/>
      <c r="M253" s="2236"/>
      <c r="N253" s="2236"/>
      <c r="O253" s="2236"/>
      <c r="P253" s="2237"/>
      <c r="Q253" s="1764"/>
      <c r="R253" s="1764"/>
      <c r="S253" s="1764"/>
      <c r="T253" s="1764"/>
      <c r="U253" s="1764"/>
      <c r="V253" s="1764"/>
      <c r="W253" s="1764"/>
      <c r="X253" s="1764"/>
      <c r="Y253" s="1764"/>
      <c r="Z253" s="1765"/>
      <c r="AA253" s="1766"/>
      <c r="AB253" s="1766"/>
      <c r="AC253" s="1767"/>
      <c r="AD253" s="1768"/>
      <c r="AE253" s="1769"/>
      <c r="AF253" s="1769"/>
      <c r="AG253" s="1769"/>
      <c r="AH253" s="1769"/>
      <c r="AI253" s="1774"/>
      <c r="AJ253" s="1774"/>
      <c r="AK253" s="1774"/>
      <c r="AL253" s="1774"/>
      <c r="AM253" s="1771"/>
      <c r="AN253" s="1772"/>
      <c r="AO253" s="1772"/>
      <c r="AP253" s="1773"/>
      <c r="AQ253" s="1516"/>
      <c r="AR253" s="1516"/>
      <c r="AS253" s="1516"/>
      <c r="AT253" s="1516"/>
      <c r="AU253" s="1516"/>
      <c r="AV253" s="1516"/>
      <c r="AW253" s="1516"/>
      <c r="AX253" s="1516"/>
      <c r="AY253" s="1516"/>
      <c r="AZ253" s="1762"/>
      <c r="BA253" s="1762"/>
      <c r="BB253" s="1762"/>
      <c r="BC253" s="1763"/>
      <c r="BD253" s="1763"/>
      <c r="BE253" s="1763"/>
      <c r="BF253" s="1763"/>
      <c r="BG253" s="1763"/>
      <c r="BH253" s="1763"/>
      <c r="BI253" s="1764"/>
      <c r="BJ253" s="1764"/>
      <c r="BK253" s="1764"/>
      <c r="BL253" s="1764"/>
      <c r="BM253" s="1764"/>
      <c r="BN253" s="1764"/>
      <c r="BO253" s="1764"/>
      <c r="BP253" s="1764"/>
      <c r="BQ253" s="1764"/>
      <c r="BR253" s="1765"/>
      <c r="BS253" s="1766"/>
      <c r="BT253" s="1766"/>
      <c r="BU253" s="1767"/>
      <c r="BV253" s="1768"/>
      <c r="BW253" s="1769"/>
      <c r="BX253" s="1769"/>
      <c r="BY253" s="1769"/>
      <c r="BZ253" s="1769"/>
      <c r="CA253" s="1774"/>
      <c r="CB253" s="1774"/>
      <c r="CC253" s="1774"/>
      <c r="CD253" s="1774"/>
      <c r="CE253" s="1771"/>
      <c r="CF253" s="1772"/>
      <c r="CG253" s="1772"/>
      <c r="CH253" s="1772"/>
      <c r="CI253" s="1772"/>
      <c r="CJ253" s="1772"/>
      <c r="CK253" s="1772"/>
      <c r="CL253" s="1772"/>
      <c r="CM253" s="1772"/>
      <c r="CN253" s="1772"/>
      <c r="CO253" s="1772"/>
      <c r="CP253" s="1772"/>
      <c r="CQ253" s="1772"/>
      <c r="CR253" s="1772"/>
      <c r="CS253" s="1772"/>
      <c r="CT253" s="1772"/>
      <c r="CU253" s="1772"/>
      <c r="CV253" s="1772"/>
      <c r="CW253" s="1772"/>
      <c r="CX253" s="1772"/>
      <c r="CY253" s="1772"/>
      <c r="CZ253" s="1773"/>
      <c r="DA253" s="1516"/>
      <c r="DB253" s="1516"/>
      <c r="DC253" s="1516"/>
      <c r="DD253" s="1516"/>
      <c r="DE253" s="1516"/>
      <c r="DF253" s="1516"/>
      <c r="DG253" s="1516"/>
      <c r="DH253" s="1516"/>
      <c r="DI253" s="1516"/>
      <c r="DJ253">
        <f>COUNTA($C$253)</f>
        <v>0</v>
      </c>
    </row>
    <row r="254" spans="1:114" ht="30" hidden="1" customHeight="1">
      <c r="A254" s="1761">
        <v>5</v>
      </c>
      <c r="B254" s="1761">
        <v>1</v>
      </c>
      <c r="C254" s="1762"/>
      <c r="D254" s="1762"/>
      <c r="E254" s="1762"/>
      <c r="F254" s="1762"/>
      <c r="G254" s="1762"/>
      <c r="H254" s="1762"/>
      <c r="I254" s="1762"/>
      <c r="J254" s="1762"/>
      <c r="K254" s="2235"/>
      <c r="L254" s="2236"/>
      <c r="M254" s="2236"/>
      <c r="N254" s="2236"/>
      <c r="O254" s="2236"/>
      <c r="P254" s="2237"/>
      <c r="Q254" s="1764"/>
      <c r="R254" s="1764"/>
      <c r="S254" s="1764"/>
      <c r="T254" s="1764"/>
      <c r="U254" s="1764"/>
      <c r="V254" s="1764"/>
      <c r="W254" s="1764"/>
      <c r="X254" s="1764"/>
      <c r="Y254" s="1764"/>
      <c r="Z254" s="1765"/>
      <c r="AA254" s="1766"/>
      <c r="AB254" s="1766"/>
      <c r="AC254" s="1767"/>
      <c r="AD254" s="1768"/>
      <c r="AE254" s="1769"/>
      <c r="AF254" s="1769"/>
      <c r="AG254" s="1769"/>
      <c r="AH254" s="1769"/>
      <c r="AI254" s="1774"/>
      <c r="AJ254" s="1774"/>
      <c r="AK254" s="1774"/>
      <c r="AL254" s="1774"/>
      <c r="AM254" s="1771"/>
      <c r="AN254" s="1772"/>
      <c r="AO254" s="1772"/>
      <c r="AP254" s="1773"/>
      <c r="AQ254" s="1516"/>
      <c r="AR254" s="1516"/>
      <c r="AS254" s="1516"/>
      <c r="AT254" s="1516"/>
      <c r="AU254" s="1516"/>
      <c r="AV254" s="1516"/>
      <c r="AW254" s="1516"/>
      <c r="AX254" s="1516"/>
      <c r="AY254" s="1516"/>
      <c r="AZ254" s="1762"/>
      <c r="BA254" s="1762"/>
      <c r="BB254" s="1762"/>
      <c r="BC254" s="1763"/>
      <c r="BD254" s="1763"/>
      <c r="BE254" s="1763"/>
      <c r="BF254" s="1763"/>
      <c r="BG254" s="1763"/>
      <c r="BH254" s="1763"/>
      <c r="BI254" s="1764"/>
      <c r="BJ254" s="1764"/>
      <c r="BK254" s="1764"/>
      <c r="BL254" s="1764"/>
      <c r="BM254" s="1764"/>
      <c r="BN254" s="1764"/>
      <c r="BO254" s="1764"/>
      <c r="BP254" s="1764"/>
      <c r="BQ254" s="1764"/>
      <c r="BR254" s="1765"/>
      <c r="BS254" s="1766"/>
      <c r="BT254" s="1766"/>
      <c r="BU254" s="1767"/>
      <c r="BV254" s="1768"/>
      <c r="BW254" s="1769"/>
      <c r="BX254" s="1769"/>
      <c r="BY254" s="1769"/>
      <c r="BZ254" s="1769"/>
      <c r="CA254" s="1774"/>
      <c r="CB254" s="1774"/>
      <c r="CC254" s="1774"/>
      <c r="CD254" s="1774"/>
      <c r="CE254" s="1771"/>
      <c r="CF254" s="1772"/>
      <c r="CG254" s="1772"/>
      <c r="CH254" s="1772"/>
      <c r="CI254" s="1772"/>
      <c r="CJ254" s="1772"/>
      <c r="CK254" s="1772"/>
      <c r="CL254" s="1772"/>
      <c r="CM254" s="1772"/>
      <c r="CN254" s="1772"/>
      <c r="CO254" s="1772"/>
      <c r="CP254" s="1772"/>
      <c r="CQ254" s="1772"/>
      <c r="CR254" s="1772"/>
      <c r="CS254" s="1772"/>
      <c r="CT254" s="1772"/>
      <c r="CU254" s="1772"/>
      <c r="CV254" s="1772"/>
      <c r="CW254" s="1772"/>
      <c r="CX254" s="1772"/>
      <c r="CY254" s="1772"/>
      <c r="CZ254" s="1773"/>
      <c r="DA254" s="1516"/>
      <c r="DB254" s="1516"/>
      <c r="DC254" s="1516"/>
      <c r="DD254" s="1516"/>
      <c r="DE254" s="1516"/>
      <c r="DF254" s="1516"/>
      <c r="DG254" s="1516"/>
      <c r="DH254" s="1516"/>
      <c r="DI254" s="1516"/>
      <c r="DJ254">
        <f>COUNTA($C$254)</f>
        <v>0</v>
      </c>
    </row>
    <row r="255" spans="1:114" ht="30" hidden="1" customHeight="1">
      <c r="A255" s="1761">
        <v>6</v>
      </c>
      <c r="B255" s="1761">
        <v>1</v>
      </c>
      <c r="C255" s="1762"/>
      <c r="D255" s="1762"/>
      <c r="E255" s="1762"/>
      <c r="F255" s="1762"/>
      <c r="G255" s="1762"/>
      <c r="H255" s="1762"/>
      <c r="I255" s="1762"/>
      <c r="J255" s="1762"/>
      <c r="K255" s="2235"/>
      <c r="L255" s="2236"/>
      <c r="M255" s="2236"/>
      <c r="N255" s="2236"/>
      <c r="O255" s="2236"/>
      <c r="P255" s="2237"/>
      <c r="Q255" s="1764"/>
      <c r="R255" s="1764"/>
      <c r="S255" s="1764"/>
      <c r="T255" s="1764"/>
      <c r="U255" s="1764"/>
      <c r="V255" s="1764"/>
      <c r="W255" s="1764"/>
      <c r="X255" s="1764"/>
      <c r="Y255" s="1764"/>
      <c r="Z255" s="1765"/>
      <c r="AA255" s="1766"/>
      <c r="AB255" s="1766"/>
      <c r="AC255" s="1767"/>
      <c r="AD255" s="1768"/>
      <c r="AE255" s="1769"/>
      <c r="AF255" s="1769"/>
      <c r="AG255" s="1769"/>
      <c r="AH255" s="1769"/>
      <c r="AI255" s="1774"/>
      <c r="AJ255" s="1774"/>
      <c r="AK255" s="1774"/>
      <c r="AL255" s="1774"/>
      <c r="AM255" s="1771"/>
      <c r="AN255" s="1772"/>
      <c r="AO255" s="1772"/>
      <c r="AP255" s="1773"/>
      <c r="AQ255" s="1516"/>
      <c r="AR255" s="1516"/>
      <c r="AS255" s="1516"/>
      <c r="AT255" s="1516"/>
      <c r="AU255" s="1516"/>
      <c r="AV255" s="1516"/>
      <c r="AW255" s="1516"/>
      <c r="AX255" s="1516"/>
      <c r="AY255" s="1516"/>
      <c r="AZ255" s="1762"/>
      <c r="BA255" s="1762"/>
      <c r="BB255" s="1762"/>
      <c r="BC255" s="1763"/>
      <c r="BD255" s="1763"/>
      <c r="BE255" s="1763"/>
      <c r="BF255" s="1763"/>
      <c r="BG255" s="1763"/>
      <c r="BH255" s="1763"/>
      <c r="BI255" s="1764"/>
      <c r="BJ255" s="1764"/>
      <c r="BK255" s="1764"/>
      <c r="BL255" s="1764"/>
      <c r="BM255" s="1764"/>
      <c r="BN255" s="1764"/>
      <c r="BO255" s="1764"/>
      <c r="BP255" s="1764"/>
      <c r="BQ255" s="1764"/>
      <c r="BR255" s="1765"/>
      <c r="BS255" s="1766"/>
      <c r="BT255" s="1766"/>
      <c r="BU255" s="1767"/>
      <c r="BV255" s="1768"/>
      <c r="BW255" s="1769"/>
      <c r="BX255" s="1769"/>
      <c r="BY255" s="1769"/>
      <c r="BZ255" s="1769"/>
      <c r="CA255" s="1774"/>
      <c r="CB255" s="1774"/>
      <c r="CC255" s="1774"/>
      <c r="CD255" s="1774"/>
      <c r="CE255" s="1771"/>
      <c r="CF255" s="1772"/>
      <c r="CG255" s="1772"/>
      <c r="CH255" s="1772"/>
      <c r="CI255" s="1772"/>
      <c r="CJ255" s="1772"/>
      <c r="CK255" s="1772"/>
      <c r="CL255" s="1772"/>
      <c r="CM255" s="1772"/>
      <c r="CN255" s="1772"/>
      <c r="CO255" s="1772"/>
      <c r="CP255" s="1772"/>
      <c r="CQ255" s="1772"/>
      <c r="CR255" s="1772"/>
      <c r="CS255" s="1772"/>
      <c r="CT255" s="1772"/>
      <c r="CU255" s="1772"/>
      <c r="CV255" s="1772"/>
      <c r="CW255" s="1772"/>
      <c r="CX255" s="1772"/>
      <c r="CY255" s="1772"/>
      <c r="CZ255" s="1773"/>
      <c r="DA255" s="1516"/>
      <c r="DB255" s="1516"/>
      <c r="DC255" s="1516"/>
      <c r="DD255" s="1516"/>
      <c r="DE255" s="1516"/>
      <c r="DF255" s="1516"/>
      <c r="DG255" s="1516"/>
      <c r="DH255" s="1516"/>
      <c r="DI255" s="1516"/>
      <c r="DJ255">
        <f>COUNTA($C$255)</f>
        <v>0</v>
      </c>
    </row>
    <row r="256" spans="1:114" ht="30" hidden="1" customHeight="1">
      <c r="A256" s="1761">
        <v>7</v>
      </c>
      <c r="B256" s="1761">
        <v>1</v>
      </c>
      <c r="C256" s="1762"/>
      <c r="D256" s="1762"/>
      <c r="E256" s="1762"/>
      <c r="F256" s="1762"/>
      <c r="G256" s="1762"/>
      <c r="H256" s="1762"/>
      <c r="I256" s="1762"/>
      <c r="J256" s="1762"/>
      <c r="K256" s="2235"/>
      <c r="L256" s="2236"/>
      <c r="M256" s="2236"/>
      <c r="N256" s="2236"/>
      <c r="O256" s="2236"/>
      <c r="P256" s="2237"/>
      <c r="Q256" s="1764"/>
      <c r="R256" s="1764"/>
      <c r="S256" s="1764"/>
      <c r="T256" s="1764"/>
      <c r="U256" s="1764"/>
      <c r="V256" s="1764"/>
      <c r="W256" s="1764"/>
      <c r="X256" s="1764"/>
      <c r="Y256" s="1764"/>
      <c r="Z256" s="1765"/>
      <c r="AA256" s="1766"/>
      <c r="AB256" s="1766"/>
      <c r="AC256" s="1767"/>
      <c r="AD256" s="1768"/>
      <c r="AE256" s="1769"/>
      <c r="AF256" s="1769"/>
      <c r="AG256" s="1769"/>
      <c r="AH256" s="1769"/>
      <c r="AI256" s="1774"/>
      <c r="AJ256" s="1774"/>
      <c r="AK256" s="1774"/>
      <c r="AL256" s="1774"/>
      <c r="AM256" s="1771"/>
      <c r="AN256" s="1772"/>
      <c r="AO256" s="1772"/>
      <c r="AP256" s="1773"/>
      <c r="AQ256" s="1516"/>
      <c r="AR256" s="1516"/>
      <c r="AS256" s="1516"/>
      <c r="AT256" s="1516"/>
      <c r="AU256" s="1516"/>
      <c r="AV256" s="1516"/>
      <c r="AW256" s="1516"/>
      <c r="AX256" s="1516"/>
      <c r="AY256" s="1516"/>
      <c r="AZ256" s="1762"/>
      <c r="BA256" s="1762"/>
      <c r="BB256" s="1762"/>
      <c r="BC256" s="1763"/>
      <c r="BD256" s="1763"/>
      <c r="BE256" s="1763"/>
      <c r="BF256" s="1763"/>
      <c r="BG256" s="1763"/>
      <c r="BH256" s="1763"/>
      <c r="BI256" s="1764"/>
      <c r="BJ256" s="1764"/>
      <c r="BK256" s="1764"/>
      <c r="BL256" s="1764"/>
      <c r="BM256" s="1764"/>
      <c r="BN256" s="1764"/>
      <c r="BO256" s="1764"/>
      <c r="BP256" s="1764"/>
      <c r="BQ256" s="1764"/>
      <c r="BR256" s="1765"/>
      <c r="BS256" s="1766"/>
      <c r="BT256" s="1766"/>
      <c r="BU256" s="1767"/>
      <c r="BV256" s="1768"/>
      <c r="BW256" s="1769"/>
      <c r="BX256" s="1769"/>
      <c r="BY256" s="1769"/>
      <c r="BZ256" s="1769"/>
      <c r="CA256" s="1774"/>
      <c r="CB256" s="1774"/>
      <c r="CC256" s="1774"/>
      <c r="CD256" s="1774"/>
      <c r="CE256" s="1771"/>
      <c r="CF256" s="1772"/>
      <c r="CG256" s="1772"/>
      <c r="CH256" s="1772"/>
      <c r="CI256" s="1772"/>
      <c r="CJ256" s="1772"/>
      <c r="CK256" s="1772"/>
      <c r="CL256" s="1772"/>
      <c r="CM256" s="1772"/>
      <c r="CN256" s="1772"/>
      <c r="CO256" s="1772"/>
      <c r="CP256" s="1772"/>
      <c r="CQ256" s="1772"/>
      <c r="CR256" s="1772"/>
      <c r="CS256" s="1772"/>
      <c r="CT256" s="1772"/>
      <c r="CU256" s="1772"/>
      <c r="CV256" s="1772"/>
      <c r="CW256" s="1772"/>
      <c r="CX256" s="1772"/>
      <c r="CY256" s="1772"/>
      <c r="CZ256" s="1773"/>
      <c r="DA256" s="1516"/>
      <c r="DB256" s="1516"/>
      <c r="DC256" s="1516"/>
      <c r="DD256" s="1516"/>
      <c r="DE256" s="1516"/>
      <c r="DF256" s="1516"/>
      <c r="DG256" s="1516"/>
      <c r="DH256" s="1516"/>
      <c r="DI256" s="1516"/>
      <c r="DJ256">
        <f>COUNTA($C$256)</f>
        <v>0</v>
      </c>
    </row>
    <row r="257" spans="1:114" ht="30" hidden="1" customHeight="1">
      <c r="A257" s="1761">
        <v>8</v>
      </c>
      <c r="B257" s="1761">
        <v>1</v>
      </c>
      <c r="C257" s="1762"/>
      <c r="D257" s="1762"/>
      <c r="E257" s="1762"/>
      <c r="F257" s="1762"/>
      <c r="G257" s="1762"/>
      <c r="H257" s="1762"/>
      <c r="I257" s="1762"/>
      <c r="J257" s="1762"/>
      <c r="K257" s="2235"/>
      <c r="L257" s="2236"/>
      <c r="M257" s="2236"/>
      <c r="N257" s="2236"/>
      <c r="O257" s="2236"/>
      <c r="P257" s="2237"/>
      <c r="Q257" s="1764"/>
      <c r="R257" s="1764"/>
      <c r="S257" s="1764"/>
      <c r="T257" s="1764"/>
      <c r="U257" s="1764"/>
      <c r="V257" s="1764"/>
      <c r="W257" s="1764"/>
      <c r="X257" s="1764"/>
      <c r="Y257" s="1764"/>
      <c r="Z257" s="1765"/>
      <c r="AA257" s="1766"/>
      <c r="AB257" s="1766"/>
      <c r="AC257" s="1767"/>
      <c r="AD257" s="1768"/>
      <c r="AE257" s="1769"/>
      <c r="AF257" s="1769"/>
      <c r="AG257" s="1769"/>
      <c r="AH257" s="1769"/>
      <c r="AI257" s="1774"/>
      <c r="AJ257" s="1774"/>
      <c r="AK257" s="1774"/>
      <c r="AL257" s="1774"/>
      <c r="AM257" s="1771"/>
      <c r="AN257" s="1772"/>
      <c r="AO257" s="1772"/>
      <c r="AP257" s="1773"/>
      <c r="AQ257" s="1516"/>
      <c r="AR257" s="1516"/>
      <c r="AS257" s="1516"/>
      <c r="AT257" s="1516"/>
      <c r="AU257" s="1516"/>
      <c r="AV257" s="1516"/>
      <c r="AW257" s="1516"/>
      <c r="AX257" s="1516"/>
      <c r="AY257" s="1516"/>
      <c r="AZ257" s="1762"/>
      <c r="BA257" s="1762"/>
      <c r="BB257" s="1762"/>
      <c r="BC257" s="1763"/>
      <c r="BD257" s="1763"/>
      <c r="BE257" s="1763"/>
      <c r="BF257" s="1763"/>
      <c r="BG257" s="1763"/>
      <c r="BH257" s="1763"/>
      <c r="BI257" s="1764"/>
      <c r="BJ257" s="1764"/>
      <c r="BK257" s="1764"/>
      <c r="BL257" s="1764"/>
      <c r="BM257" s="1764"/>
      <c r="BN257" s="1764"/>
      <c r="BO257" s="1764"/>
      <c r="BP257" s="1764"/>
      <c r="BQ257" s="1764"/>
      <c r="BR257" s="1765"/>
      <c r="BS257" s="1766"/>
      <c r="BT257" s="1766"/>
      <c r="BU257" s="1767"/>
      <c r="BV257" s="1768"/>
      <c r="BW257" s="1769"/>
      <c r="BX257" s="1769"/>
      <c r="BY257" s="1769"/>
      <c r="BZ257" s="1769"/>
      <c r="CA257" s="1774"/>
      <c r="CB257" s="1774"/>
      <c r="CC257" s="1774"/>
      <c r="CD257" s="1774"/>
      <c r="CE257" s="1771"/>
      <c r="CF257" s="1772"/>
      <c r="CG257" s="1772"/>
      <c r="CH257" s="1772"/>
      <c r="CI257" s="1772"/>
      <c r="CJ257" s="1772"/>
      <c r="CK257" s="1772"/>
      <c r="CL257" s="1772"/>
      <c r="CM257" s="1772"/>
      <c r="CN257" s="1772"/>
      <c r="CO257" s="1772"/>
      <c r="CP257" s="1772"/>
      <c r="CQ257" s="1772"/>
      <c r="CR257" s="1772"/>
      <c r="CS257" s="1772"/>
      <c r="CT257" s="1772"/>
      <c r="CU257" s="1772"/>
      <c r="CV257" s="1772"/>
      <c r="CW257" s="1772"/>
      <c r="CX257" s="1772"/>
      <c r="CY257" s="1772"/>
      <c r="CZ257" s="1773"/>
      <c r="DA257" s="1516"/>
      <c r="DB257" s="1516"/>
      <c r="DC257" s="1516"/>
      <c r="DD257" s="1516"/>
      <c r="DE257" s="1516"/>
      <c r="DF257" s="1516"/>
      <c r="DG257" s="1516"/>
      <c r="DH257" s="1516"/>
      <c r="DI257" s="1516"/>
      <c r="DJ257">
        <f>COUNTA($C$257)</f>
        <v>0</v>
      </c>
    </row>
    <row r="258" spans="1:114" ht="30" hidden="1" customHeight="1">
      <c r="A258" s="1761">
        <v>9</v>
      </c>
      <c r="B258" s="1761">
        <v>1</v>
      </c>
      <c r="C258" s="1762"/>
      <c r="D258" s="1762"/>
      <c r="E258" s="1762"/>
      <c r="F258" s="1762"/>
      <c r="G258" s="1762"/>
      <c r="H258" s="1762"/>
      <c r="I258" s="1762"/>
      <c r="J258" s="1762"/>
      <c r="K258" s="2235"/>
      <c r="L258" s="2236"/>
      <c r="M258" s="2236"/>
      <c r="N258" s="2236"/>
      <c r="O258" s="2236"/>
      <c r="P258" s="2237"/>
      <c r="Q258" s="1764"/>
      <c r="R258" s="1764"/>
      <c r="S258" s="1764"/>
      <c r="T258" s="1764"/>
      <c r="U258" s="1764"/>
      <c r="V258" s="1764"/>
      <c r="W258" s="1764"/>
      <c r="X258" s="1764"/>
      <c r="Y258" s="1764"/>
      <c r="Z258" s="1765"/>
      <c r="AA258" s="1766"/>
      <c r="AB258" s="1766"/>
      <c r="AC258" s="1767"/>
      <c r="AD258" s="1768"/>
      <c r="AE258" s="1769"/>
      <c r="AF258" s="1769"/>
      <c r="AG258" s="1769"/>
      <c r="AH258" s="1769"/>
      <c r="AI258" s="1774"/>
      <c r="AJ258" s="1774"/>
      <c r="AK258" s="1774"/>
      <c r="AL258" s="1774"/>
      <c r="AM258" s="1771"/>
      <c r="AN258" s="1772"/>
      <c r="AO258" s="1772"/>
      <c r="AP258" s="1773"/>
      <c r="AQ258" s="1516"/>
      <c r="AR258" s="1516"/>
      <c r="AS258" s="1516"/>
      <c r="AT258" s="1516"/>
      <c r="AU258" s="1516"/>
      <c r="AV258" s="1516"/>
      <c r="AW258" s="1516"/>
      <c r="AX258" s="1516"/>
      <c r="AY258" s="1516"/>
      <c r="AZ258" s="1762"/>
      <c r="BA258" s="1762"/>
      <c r="BB258" s="1762"/>
      <c r="BC258" s="1763"/>
      <c r="BD258" s="1763"/>
      <c r="BE258" s="1763"/>
      <c r="BF258" s="1763"/>
      <c r="BG258" s="1763"/>
      <c r="BH258" s="1763"/>
      <c r="BI258" s="1764"/>
      <c r="BJ258" s="1764"/>
      <c r="BK258" s="1764"/>
      <c r="BL258" s="1764"/>
      <c r="BM258" s="1764"/>
      <c r="BN258" s="1764"/>
      <c r="BO258" s="1764"/>
      <c r="BP258" s="1764"/>
      <c r="BQ258" s="1764"/>
      <c r="BR258" s="1765"/>
      <c r="BS258" s="1766"/>
      <c r="BT258" s="1766"/>
      <c r="BU258" s="1767"/>
      <c r="BV258" s="1768"/>
      <c r="BW258" s="1769"/>
      <c r="BX258" s="1769"/>
      <c r="BY258" s="1769"/>
      <c r="BZ258" s="1769"/>
      <c r="CA258" s="1774"/>
      <c r="CB258" s="1774"/>
      <c r="CC258" s="1774"/>
      <c r="CD258" s="1774"/>
      <c r="CE258" s="1771"/>
      <c r="CF258" s="1772"/>
      <c r="CG258" s="1772"/>
      <c r="CH258" s="1772"/>
      <c r="CI258" s="1772"/>
      <c r="CJ258" s="1772"/>
      <c r="CK258" s="1772"/>
      <c r="CL258" s="1772"/>
      <c r="CM258" s="1772"/>
      <c r="CN258" s="1772"/>
      <c r="CO258" s="1772"/>
      <c r="CP258" s="1772"/>
      <c r="CQ258" s="1772"/>
      <c r="CR258" s="1772"/>
      <c r="CS258" s="1772"/>
      <c r="CT258" s="1772"/>
      <c r="CU258" s="1772"/>
      <c r="CV258" s="1772"/>
      <c r="CW258" s="1772"/>
      <c r="CX258" s="1772"/>
      <c r="CY258" s="1772"/>
      <c r="CZ258" s="1773"/>
      <c r="DA258" s="1516"/>
      <c r="DB258" s="1516"/>
      <c r="DC258" s="1516"/>
      <c r="DD258" s="1516"/>
      <c r="DE258" s="1516"/>
      <c r="DF258" s="1516"/>
      <c r="DG258" s="1516"/>
      <c r="DH258" s="1516"/>
      <c r="DI258" s="1516"/>
      <c r="DJ258">
        <f>COUNTA($C$258)</f>
        <v>0</v>
      </c>
    </row>
    <row r="259" spans="1:114" ht="30" hidden="1" customHeight="1">
      <c r="A259" s="1761">
        <v>10</v>
      </c>
      <c r="B259" s="1761">
        <v>1</v>
      </c>
      <c r="C259" s="1762"/>
      <c r="D259" s="1762"/>
      <c r="E259" s="1762"/>
      <c r="F259" s="1762"/>
      <c r="G259" s="1762"/>
      <c r="H259" s="1762"/>
      <c r="I259" s="1762"/>
      <c r="J259" s="1762"/>
      <c r="K259" s="2235"/>
      <c r="L259" s="2236"/>
      <c r="M259" s="2236"/>
      <c r="N259" s="2236"/>
      <c r="O259" s="2236"/>
      <c r="P259" s="2237"/>
      <c r="Q259" s="1764"/>
      <c r="R259" s="1764"/>
      <c r="S259" s="1764"/>
      <c r="T259" s="1764"/>
      <c r="U259" s="1764"/>
      <c r="V259" s="1764"/>
      <c r="W259" s="1764"/>
      <c r="X259" s="1764"/>
      <c r="Y259" s="1764"/>
      <c r="Z259" s="1765"/>
      <c r="AA259" s="1766"/>
      <c r="AB259" s="1766"/>
      <c r="AC259" s="1767"/>
      <c r="AD259" s="1768"/>
      <c r="AE259" s="1769"/>
      <c r="AF259" s="1769"/>
      <c r="AG259" s="1769"/>
      <c r="AH259" s="1769"/>
      <c r="AI259" s="1774"/>
      <c r="AJ259" s="1774"/>
      <c r="AK259" s="1774"/>
      <c r="AL259" s="1774"/>
      <c r="AM259" s="1771"/>
      <c r="AN259" s="1772"/>
      <c r="AO259" s="1772"/>
      <c r="AP259" s="1773"/>
      <c r="AQ259" s="1516"/>
      <c r="AR259" s="1516"/>
      <c r="AS259" s="1516"/>
      <c r="AT259" s="1516"/>
      <c r="AU259" s="1516"/>
      <c r="AV259" s="1516"/>
      <c r="AW259" s="1516"/>
      <c r="AX259" s="1516"/>
      <c r="AY259" s="1516"/>
      <c r="AZ259" s="1762"/>
      <c r="BA259" s="1762"/>
      <c r="BB259" s="1762"/>
      <c r="BC259" s="1763"/>
      <c r="BD259" s="1763"/>
      <c r="BE259" s="1763"/>
      <c r="BF259" s="1763"/>
      <c r="BG259" s="1763"/>
      <c r="BH259" s="1763"/>
      <c r="BI259" s="1764"/>
      <c r="BJ259" s="1764"/>
      <c r="BK259" s="1764"/>
      <c r="BL259" s="1764"/>
      <c r="BM259" s="1764"/>
      <c r="BN259" s="1764"/>
      <c r="BO259" s="1764"/>
      <c r="BP259" s="1764"/>
      <c r="BQ259" s="1764"/>
      <c r="BR259" s="1765"/>
      <c r="BS259" s="1766"/>
      <c r="BT259" s="1766"/>
      <c r="BU259" s="1767"/>
      <c r="BV259" s="1768"/>
      <c r="BW259" s="1769"/>
      <c r="BX259" s="1769"/>
      <c r="BY259" s="1769"/>
      <c r="BZ259" s="1769"/>
      <c r="CA259" s="1774"/>
      <c r="CB259" s="1774"/>
      <c r="CC259" s="1774"/>
      <c r="CD259" s="1774"/>
      <c r="CE259" s="1771"/>
      <c r="CF259" s="1772"/>
      <c r="CG259" s="1772"/>
      <c r="CH259" s="1772"/>
      <c r="CI259" s="1772"/>
      <c r="CJ259" s="1772"/>
      <c r="CK259" s="1772"/>
      <c r="CL259" s="1772"/>
      <c r="CM259" s="1772"/>
      <c r="CN259" s="1772"/>
      <c r="CO259" s="1772"/>
      <c r="CP259" s="1772"/>
      <c r="CQ259" s="1772"/>
      <c r="CR259" s="1772"/>
      <c r="CS259" s="1772"/>
      <c r="CT259" s="1772"/>
      <c r="CU259" s="1772"/>
      <c r="CV259" s="1772"/>
      <c r="CW259" s="1772"/>
      <c r="CX259" s="1772"/>
      <c r="CY259" s="1772"/>
      <c r="CZ259" s="1773"/>
      <c r="DA259" s="1516"/>
      <c r="DB259" s="1516"/>
      <c r="DC259" s="1516"/>
      <c r="DD259" s="1516"/>
      <c r="DE259" s="1516"/>
      <c r="DF259" s="1516"/>
      <c r="DG259" s="1516"/>
      <c r="DH259" s="1516"/>
      <c r="DI259" s="1516"/>
      <c r="DJ259">
        <f>COUNTA($C$259)</f>
        <v>0</v>
      </c>
    </row>
    <row r="260" spans="1:114" ht="30" hidden="1" customHeight="1">
      <c r="A260" s="1761">
        <v>11</v>
      </c>
      <c r="B260" s="1761">
        <v>1</v>
      </c>
      <c r="C260" s="1762"/>
      <c r="D260" s="1762"/>
      <c r="E260" s="1762"/>
      <c r="F260" s="1762"/>
      <c r="G260" s="1762"/>
      <c r="H260" s="1762"/>
      <c r="I260" s="1762"/>
      <c r="J260" s="1762"/>
      <c r="K260" s="2235"/>
      <c r="L260" s="2236"/>
      <c r="M260" s="2236"/>
      <c r="N260" s="2236"/>
      <c r="O260" s="2236"/>
      <c r="P260" s="2237"/>
      <c r="Q260" s="1764"/>
      <c r="R260" s="1764"/>
      <c r="S260" s="1764"/>
      <c r="T260" s="1764"/>
      <c r="U260" s="1764"/>
      <c r="V260" s="1764"/>
      <c r="W260" s="1764"/>
      <c r="X260" s="1764"/>
      <c r="Y260" s="1764"/>
      <c r="Z260" s="1765"/>
      <c r="AA260" s="1766"/>
      <c r="AB260" s="1766"/>
      <c r="AC260" s="1767"/>
      <c r="AD260" s="1768"/>
      <c r="AE260" s="1769"/>
      <c r="AF260" s="1769"/>
      <c r="AG260" s="1769"/>
      <c r="AH260" s="1769"/>
      <c r="AI260" s="1774"/>
      <c r="AJ260" s="1774"/>
      <c r="AK260" s="1774"/>
      <c r="AL260" s="1774"/>
      <c r="AM260" s="1771"/>
      <c r="AN260" s="1772"/>
      <c r="AO260" s="1772"/>
      <c r="AP260" s="1773"/>
      <c r="AQ260" s="1516"/>
      <c r="AR260" s="1516"/>
      <c r="AS260" s="1516"/>
      <c r="AT260" s="1516"/>
      <c r="AU260" s="1516"/>
      <c r="AV260" s="1516"/>
      <c r="AW260" s="1516"/>
      <c r="AX260" s="1516"/>
      <c r="AY260" s="1516"/>
      <c r="AZ260" s="1762"/>
      <c r="BA260" s="1762"/>
      <c r="BB260" s="1762"/>
      <c r="BC260" s="1763"/>
      <c r="BD260" s="1763"/>
      <c r="BE260" s="1763"/>
      <c r="BF260" s="1763"/>
      <c r="BG260" s="1763"/>
      <c r="BH260" s="1763"/>
      <c r="BI260" s="1764"/>
      <c r="BJ260" s="1764"/>
      <c r="BK260" s="1764"/>
      <c r="BL260" s="1764"/>
      <c r="BM260" s="1764"/>
      <c r="BN260" s="1764"/>
      <c r="BO260" s="1764"/>
      <c r="BP260" s="1764"/>
      <c r="BQ260" s="1764"/>
      <c r="BR260" s="1765"/>
      <c r="BS260" s="1766"/>
      <c r="BT260" s="1766"/>
      <c r="BU260" s="1767"/>
      <c r="BV260" s="1768"/>
      <c r="BW260" s="1769"/>
      <c r="BX260" s="1769"/>
      <c r="BY260" s="1769"/>
      <c r="BZ260" s="1769"/>
      <c r="CA260" s="1774"/>
      <c r="CB260" s="1774"/>
      <c r="CC260" s="1774"/>
      <c r="CD260" s="1774"/>
      <c r="CE260" s="1771"/>
      <c r="CF260" s="1772"/>
      <c r="CG260" s="1772"/>
      <c r="CH260" s="1772"/>
      <c r="CI260" s="1772"/>
      <c r="CJ260" s="1772"/>
      <c r="CK260" s="1772"/>
      <c r="CL260" s="1772"/>
      <c r="CM260" s="1772"/>
      <c r="CN260" s="1772"/>
      <c r="CO260" s="1772"/>
      <c r="CP260" s="1772"/>
      <c r="CQ260" s="1772"/>
      <c r="CR260" s="1772"/>
      <c r="CS260" s="1772"/>
      <c r="CT260" s="1772"/>
      <c r="CU260" s="1772"/>
      <c r="CV260" s="1772"/>
      <c r="CW260" s="1772"/>
      <c r="CX260" s="1772"/>
      <c r="CY260" s="1772"/>
      <c r="CZ260" s="1773"/>
      <c r="DA260" s="1516"/>
      <c r="DB260" s="1516"/>
      <c r="DC260" s="1516"/>
      <c r="DD260" s="1516"/>
      <c r="DE260" s="1516"/>
      <c r="DF260" s="1516"/>
      <c r="DG260" s="1516"/>
      <c r="DH260" s="1516"/>
      <c r="DI260" s="1516"/>
      <c r="DJ260">
        <f>COUNTA($C$260)</f>
        <v>0</v>
      </c>
    </row>
    <row r="261" spans="1:114" ht="30" hidden="1" customHeight="1">
      <c r="A261" s="1761">
        <v>12</v>
      </c>
      <c r="B261" s="1761">
        <v>1</v>
      </c>
      <c r="C261" s="1762"/>
      <c r="D261" s="1762"/>
      <c r="E261" s="1762"/>
      <c r="F261" s="1762"/>
      <c r="G261" s="1762"/>
      <c r="H261" s="1762"/>
      <c r="I261" s="1762"/>
      <c r="J261" s="1762"/>
      <c r="K261" s="2235"/>
      <c r="L261" s="2236"/>
      <c r="M261" s="2236"/>
      <c r="N261" s="2236"/>
      <c r="O261" s="2236"/>
      <c r="P261" s="2237"/>
      <c r="Q261" s="1764"/>
      <c r="R261" s="1764"/>
      <c r="S261" s="1764"/>
      <c r="T261" s="1764"/>
      <c r="U261" s="1764"/>
      <c r="V261" s="1764"/>
      <c r="W261" s="1764"/>
      <c r="X261" s="1764"/>
      <c r="Y261" s="1764"/>
      <c r="Z261" s="1765"/>
      <c r="AA261" s="1766"/>
      <c r="AB261" s="1766"/>
      <c r="AC261" s="1767"/>
      <c r="AD261" s="1768"/>
      <c r="AE261" s="1769"/>
      <c r="AF261" s="1769"/>
      <c r="AG261" s="1769"/>
      <c r="AH261" s="1769"/>
      <c r="AI261" s="1774"/>
      <c r="AJ261" s="1774"/>
      <c r="AK261" s="1774"/>
      <c r="AL261" s="1774"/>
      <c r="AM261" s="1771"/>
      <c r="AN261" s="1772"/>
      <c r="AO261" s="1772"/>
      <c r="AP261" s="1773"/>
      <c r="AQ261" s="1516"/>
      <c r="AR261" s="1516"/>
      <c r="AS261" s="1516"/>
      <c r="AT261" s="1516"/>
      <c r="AU261" s="1516"/>
      <c r="AV261" s="1516"/>
      <c r="AW261" s="1516"/>
      <c r="AX261" s="1516"/>
      <c r="AY261" s="1516"/>
      <c r="AZ261" s="1762"/>
      <c r="BA261" s="1762"/>
      <c r="BB261" s="1762"/>
      <c r="BC261" s="1763"/>
      <c r="BD261" s="1763"/>
      <c r="BE261" s="1763"/>
      <c r="BF261" s="1763"/>
      <c r="BG261" s="1763"/>
      <c r="BH261" s="1763"/>
      <c r="BI261" s="1764"/>
      <c r="BJ261" s="1764"/>
      <c r="BK261" s="1764"/>
      <c r="BL261" s="1764"/>
      <c r="BM261" s="1764"/>
      <c r="BN261" s="1764"/>
      <c r="BO261" s="1764"/>
      <c r="BP261" s="1764"/>
      <c r="BQ261" s="1764"/>
      <c r="BR261" s="1765"/>
      <c r="BS261" s="1766"/>
      <c r="BT261" s="1766"/>
      <c r="BU261" s="1767"/>
      <c r="BV261" s="1768"/>
      <c r="BW261" s="1769"/>
      <c r="BX261" s="1769"/>
      <c r="BY261" s="1769"/>
      <c r="BZ261" s="1769"/>
      <c r="CA261" s="1774"/>
      <c r="CB261" s="1774"/>
      <c r="CC261" s="1774"/>
      <c r="CD261" s="1774"/>
      <c r="CE261" s="1771"/>
      <c r="CF261" s="1772"/>
      <c r="CG261" s="1772"/>
      <c r="CH261" s="1772"/>
      <c r="CI261" s="1772"/>
      <c r="CJ261" s="1772"/>
      <c r="CK261" s="1772"/>
      <c r="CL261" s="1772"/>
      <c r="CM261" s="1772"/>
      <c r="CN261" s="1772"/>
      <c r="CO261" s="1772"/>
      <c r="CP261" s="1772"/>
      <c r="CQ261" s="1772"/>
      <c r="CR261" s="1772"/>
      <c r="CS261" s="1772"/>
      <c r="CT261" s="1772"/>
      <c r="CU261" s="1772"/>
      <c r="CV261" s="1772"/>
      <c r="CW261" s="1772"/>
      <c r="CX261" s="1772"/>
      <c r="CY261" s="1772"/>
      <c r="CZ261" s="1773"/>
      <c r="DA261" s="1516"/>
      <c r="DB261" s="1516"/>
      <c r="DC261" s="1516"/>
      <c r="DD261" s="1516"/>
      <c r="DE261" s="1516"/>
      <c r="DF261" s="1516"/>
      <c r="DG261" s="1516"/>
      <c r="DH261" s="1516"/>
      <c r="DI261" s="1516"/>
      <c r="DJ261">
        <f>COUNTA($C$261)</f>
        <v>0</v>
      </c>
    </row>
    <row r="262" spans="1:114" ht="30" hidden="1" customHeight="1">
      <c r="A262" s="1761">
        <v>13</v>
      </c>
      <c r="B262" s="1761">
        <v>1</v>
      </c>
      <c r="C262" s="1762"/>
      <c r="D262" s="1762"/>
      <c r="E262" s="1762"/>
      <c r="F262" s="1762"/>
      <c r="G262" s="1762"/>
      <c r="H262" s="1762"/>
      <c r="I262" s="1762"/>
      <c r="J262" s="1762"/>
      <c r="K262" s="2235"/>
      <c r="L262" s="2236"/>
      <c r="M262" s="2236"/>
      <c r="N262" s="2236"/>
      <c r="O262" s="2236"/>
      <c r="P262" s="2237"/>
      <c r="Q262" s="1764"/>
      <c r="R262" s="1764"/>
      <c r="S262" s="1764"/>
      <c r="T262" s="1764"/>
      <c r="U262" s="1764"/>
      <c r="V262" s="1764"/>
      <c r="W262" s="1764"/>
      <c r="X262" s="1764"/>
      <c r="Y262" s="1764"/>
      <c r="Z262" s="1765"/>
      <c r="AA262" s="1766"/>
      <c r="AB262" s="1766"/>
      <c r="AC262" s="1767"/>
      <c r="AD262" s="1768"/>
      <c r="AE262" s="1769"/>
      <c r="AF262" s="1769"/>
      <c r="AG262" s="1769"/>
      <c r="AH262" s="1769"/>
      <c r="AI262" s="1774"/>
      <c r="AJ262" s="1774"/>
      <c r="AK262" s="1774"/>
      <c r="AL262" s="1774"/>
      <c r="AM262" s="1771"/>
      <c r="AN262" s="1772"/>
      <c r="AO262" s="1772"/>
      <c r="AP262" s="1773"/>
      <c r="AQ262" s="1516"/>
      <c r="AR262" s="1516"/>
      <c r="AS262" s="1516"/>
      <c r="AT262" s="1516"/>
      <c r="AU262" s="1516"/>
      <c r="AV262" s="1516"/>
      <c r="AW262" s="1516"/>
      <c r="AX262" s="1516"/>
      <c r="AY262" s="1516"/>
      <c r="AZ262" s="1762"/>
      <c r="BA262" s="1762"/>
      <c r="BB262" s="1762"/>
      <c r="BC262" s="1763"/>
      <c r="BD262" s="1763"/>
      <c r="BE262" s="1763"/>
      <c r="BF262" s="1763"/>
      <c r="BG262" s="1763"/>
      <c r="BH262" s="1763"/>
      <c r="BI262" s="1764"/>
      <c r="BJ262" s="1764"/>
      <c r="BK262" s="1764"/>
      <c r="BL262" s="1764"/>
      <c r="BM262" s="1764"/>
      <c r="BN262" s="1764"/>
      <c r="BO262" s="1764"/>
      <c r="BP262" s="1764"/>
      <c r="BQ262" s="1764"/>
      <c r="BR262" s="1765"/>
      <c r="BS262" s="1766"/>
      <c r="BT262" s="1766"/>
      <c r="BU262" s="1767"/>
      <c r="BV262" s="1768"/>
      <c r="BW262" s="1769"/>
      <c r="BX262" s="1769"/>
      <c r="BY262" s="1769"/>
      <c r="BZ262" s="1769"/>
      <c r="CA262" s="1774"/>
      <c r="CB262" s="1774"/>
      <c r="CC262" s="1774"/>
      <c r="CD262" s="1774"/>
      <c r="CE262" s="1771"/>
      <c r="CF262" s="1772"/>
      <c r="CG262" s="1772"/>
      <c r="CH262" s="1772"/>
      <c r="CI262" s="1772"/>
      <c r="CJ262" s="1772"/>
      <c r="CK262" s="1772"/>
      <c r="CL262" s="1772"/>
      <c r="CM262" s="1772"/>
      <c r="CN262" s="1772"/>
      <c r="CO262" s="1772"/>
      <c r="CP262" s="1772"/>
      <c r="CQ262" s="1772"/>
      <c r="CR262" s="1772"/>
      <c r="CS262" s="1772"/>
      <c r="CT262" s="1772"/>
      <c r="CU262" s="1772"/>
      <c r="CV262" s="1772"/>
      <c r="CW262" s="1772"/>
      <c r="CX262" s="1772"/>
      <c r="CY262" s="1772"/>
      <c r="CZ262" s="1773"/>
      <c r="DA262" s="1516"/>
      <c r="DB262" s="1516"/>
      <c r="DC262" s="1516"/>
      <c r="DD262" s="1516"/>
      <c r="DE262" s="1516"/>
      <c r="DF262" s="1516"/>
      <c r="DG262" s="1516"/>
      <c r="DH262" s="1516"/>
      <c r="DI262" s="1516"/>
      <c r="DJ262">
        <f>COUNTA($C$262)</f>
        <v>0</v>
      </c>
    </row>
    <row r="263" spans="1:114" ht="30" hidden="1" customHeight="1">
      <c r="A263" s="1761">
        <v>14</v>
      </c>
      <c r="B263" s="1761">
        <v>1</v>
      </c>
      <c r="C263" s="1762"/>
      <c r="D263" s="1762"/>
      <c r="E263" s="1762"/>
      <c r="F263" s="1762"/>
      <c r="G263" s="1762"/>
      <c r="H263" s="1762"/>
      <c r="I263" s="1762"/>
      <c r="J263" s="1762"/>
      <c r="K263" s="2235"/>
      <c r="L263" s="2236"/>
      <c r="M263" s="2236"/>
      <c r="N263" s="2236"/>
      <c r="O263" s="2236"/>
      <c r="P263" s="2237"/>
      <c r="Q263" s="1764"/>
      <c r="R263" s="1764"/>
      <c r="S263" s="1764"/>
      <c r="T263" s="1764"/>
      <c r="U263" s="1764"/>
      <c r="V263" s="1764"/>
      <c r="W263" s="1764"/>
      <c r="X263" s="1764"/>
      <c r="Y263" s="1764"/>
      <c r="Z263" s="1765"/>
      <c r="AA263" s="1766"/>
      <c r="AB263" s="1766"/>
      <c r="AC263" s="1767"/>
      <c r="AD263" s="1768"/>
      <c r="AE263" s="1769"/>
      <c r="AF263" s="1769"/>
      <c r="AG263" s="1769"/>
      <c r="AH263" s="1769"/>
      <c r="AI263" s="1774"/>
      <c r="AJ263" s="1774"/>
      <c r="AK263" s="1774"/>
      <c r="AL263" s="1774"/>
      <c r="AM263" s="1771"/>
      <c r="AN263" s="1772"/>
      <c r="AO263" s="1772"/>
      <c r="AP263" s="1773"/>
      <c r="AQ263" s="1516"/>
      <c r="AR263" s="1516"/>
      <c r="AS263" s="1516"/>
      <c r="AT263" s="1516"/>
      <c r="AU263" s="1516"/>
      <c r="AV263" s="1516"/>
      <c r="AW263" s="1516"/>
      <c r="AX263" s="1516"/>
      <c r="AY263" s="1516"/>
      <c r="AZ263" s="1762"/>
      <c r="BA263" s="1762"/>
      <c r="BB263" s="1762"/>
      <c r="BC263" s="1763"/>
      <c r="BD263" s="1763"/>
      <c r="BE263" s="1763"/>
      <c r="BF263" s="1763"/>
      <c r="BG263" s="1763"/>
      <c r="BH263" s="1763"/>
      <c r="BI263" s="1764"/>
      <c r="BJ263" s="1764"/>
      <c r="BK263" s="1764"/>
      <c r="BL263" s="1764"/>
      <c r="BM263" s="1764"/>
      <c r="BN263" s="1764"/>
      <c r="BO263" s="1764"/>
      <c r="BP263" s="1764"/>
      <c r="BQ263" s="1764"/>
      <c r="BR263" s="1765"/>
      <c r="BS263" s="1766"/>
      <c r="BT263" s="1766"/>
      <c r="BU263" s="1767"/>
      <c r="BV263" s="1768"/>
      <c r="BW263" s="1769"/>
      <c r="BX263" s="1769"/>
      <c r="BY263" s="1769"/>
      <c r="BZ263" s="1769"/>
      <c r="CA263" s="1774"/>
      <c r="CB263" s="1774"/>
      <c r="CC263" s="1774"/>
      <c r="CD263" s="1774"/>
      <c r="CE263" s="1771"/>
      <c r="CF263" s="1772"/>
      <c r="CG263" s="1772"/>
      <c r="CH263" s="1772"/>
      <c r="CI263" s="1772"/>
      <c r="CJ263" s="1772"/>
      <c r="CK263" s="1772"/>
      <c r="CL263" s="1772"/>
      <c r="CM263" s="1772"/>
      <c r="CN263" s="1772"/>
      <c r="CO263" s="1772"/>
      <c r="CP263" s="1772"/>
      <c r="CQ263" s="1772"/>
      <c r="CR263" s="1772"/>
      <c r="CS263" s="1772"/>
      <c r="CT263" s="1772"/>
      <c r="CU263" s="1772"/>
      <c r="CV263" s="1772"/>
      <c r="CW263" s="1772"/>
      <c r="CX263" s="1772"/>
      <c r="CY263" s="1772"/>
      <c r="CZ263" s="1773"/>
      <c r="DA263" s="1516"/>
      <c r="DB263" s="1516"/>
      <c r="DC263" s="1516"/>
      <c r="DD263" s="1516"/>
      <c r="DE263" s="1516"/>
      <c r="DF263" s="1516"/>
      <c r="DG263" s="1516"/>
      <c r="DH263" s="1516"/>
      <c r="DI263" s="1516"/>
      <c r="DJ263">
        <f>COUNTA($C$263)</f>
        <v>0</v>
      </c>
    </row>
    <row r="264" spans="1:114" ht="30" hidden="1" customHeight="1">
      <c r="A264" s="1761">
        <v>15</v>
      </c>
      <c r="B264" s="1761">
        <v>1</v>
      </c>
      <c r="C264" s="1762"/>
      <c r="D264" s="1762"/>
      <c r="E264" s="1762"/>
      <c r="F264" s="1762"/>
      <c r="G264" s="1762"/>
      <c r="H264" s="1762"/>
      <c r="I264" s="1762"/>
      <c r="J264" s="1762"/>
      <c r="K264" s="2235"/>
      <c r="L264" s="2236"/>
      <c r="M264" s="2236"/>
      <c r="N264" s="2236"/>
      <c r="O264" s="2236"/>
      <c r="P264" s="2237"/>
      <c r="Q264" s="1764"/>
      <c r="R264" s="1764"/>
      <c r="S264" s="1764"/>
      <c r="T264" s="1764"/>
      <c r="U264" s="1764"/>
      <c r="V264" s="1764"/>
      <c r="W264" s="1764"/>
      <c r="X264" s="1764"/>
      <c r="Y264" s="1764"/>
      <c r="Z264" s="1765"/>
      <c r="AA264" s="1766"/>
      <c r="AB264" s="1766"/>
      <c r="AC264" s="1767"/>
      <c r="AD264" s="1768"/>
      <c r="AE264" s="1769"/>
      <c r="AF264" s="1769"/>
      <c r="AG264" s="1769"/>
      <c r="AH264" s="1769"/>
      <c r="AI264" s="1774"/>
      <c r="AJ264" s="1774"/>
      <c r="AK264" s="1774"/>
      <c r="AL264" s="1774"/>
      <c r="AM264" s="1771"/>
      <c r="AN264" s="1772"/>
      <c r="AO264" s="1772"/>
      <c r="AP264" s="1773"/>
      <c r="AQ264" s="1516"/>
      <c r="AR264" s="1516"/>
      <c r="AS264" s="1516"/>
      <c r="AT264" s="1516"/>
      <c r="AU264" s="1516"/>
      <c r="AV264" s="1516"/>
      <c r="AW264" s="1516"/>
      <c r="AX264" s="1516"/>
      <c r="AY264" s="1516"/>
      <c r="AZ264" s="1762"/>
      <c r="BA264" s="1762"/>
      <c r="BB264" s="1762"/>
      <c r="BC264" s="1763"/>
      <c r="BD264" s="1763"/>
      <c r="BE264" s="1763"/>
      <c r="BF264" s="1763"/>
      <c r="BG264" s="1763"/>
      <c r="BH264" s="1763"/>
      <c r="BI264" s="1764"/>
      <c r="BJ264" s="1764"/>
      <c r="BK264" s="1764"/>
      <c r="BL264" s="1764"/>
      <c r="BM264" s="1764"/>
      <c r="BN264" s="1764"/>
      <c r="BO264" s="1764"/>
      <c r="BP264" s="1764"/>
      <c r="BQ264" s="1764"/>
      <c r="BR264" s="1765"/>
      <c r="BS264" s="1766"/>
      <c r="BT264" s="1766"/>
      <c r="BU264" s="1767"/>
      <c r="BV264" s="1768"/>
      <c r="BW264" s="1769"/>
      <c r="BX264" s="1769"/>
      <c r="BY264" s="1769"/>
      <c r="BZ264" s="1769"/>
      <c r="CA264" s="1774"/>
      <c r="CB264" s="1774"/>
      <c r="CC264" s="1774"/>
      <c r="CD264" s="1774"/>
      <c r="CE264" s="1771"/>
      <c r="CF264" s="1772"/>
      <c r="CG264" s="1772"/>
      <c r="CH264" s="1772"/>
      <c r="CI264" s="1772"/>
      <c r="CJ264" s="1772"/>
      <c r="CK264" s="1772"/>
      <c r="CL264" s="1772"/>
      <c r="CM264" s="1772"/>
      <c r="CN264" s="1772"/>
      <c r="CO264" s="1772"/>
      <c r="CP264" s="1772"/>
      <c r="CQ264" s="1772"/>
      <c r="CR264" s="1772"/>
      <c r="CS264" s="1772"/>
      <c r="CT264" s="1772"/>
      <c r="CU264" s="1772"/>
      <c r="CV264" s="1772"/>
      <c r="CW264" s="1772"/>
      <c r="CX264" s="1772"/>
      <c r="CY264" s="1772"/>
      <c r="CZ264" s="1773"/>
      <c r="DA264" s="1516"/>
      <c r="DB264" s="1516"/>
      <c r="DC264" s="1516"/>
      <c r="DD264" s="1516"/>
      <c r="DE264" s="1516"/>
      <c r="DF264" s="1516"/>
      <c r="DG264" s="1516"/>
      <c r="DH264" s="1516"/>
      <c r="DI264" s="1516"/>
      <c r="DJ264">
        <f>COUNTA($C$264)</f>
        <v>0</v>
      </c>
    </row>
    <row r="265" spans="1:114" ht="30" hidden="1" customHeight="1">
      <c r="A265" s="1761">
        <v>16</v>
      </c>
      <c r="B265" s="1761">
        <v>1</v>
      </c>
      <c r="C265" s="1762"/>
      <c r="D265" s="1762"/>
      <c r="E265" s="1762"/>
      <c r="F265" s="1762"/>
      <c r="G265" s="1762"/>
      <c r="H265" s="1762"/>
      <c r="I265" s="1762"/>
      <c r="J265" s="1762"/>
      <c r="K265" s="2235"/>
      <c r="L265" s="2236"/>
      <c r="M265" s="2236"/>
      <c r="N265" s="2236"/>
      <c r="O265" s="2236"/>
      <c r="P265" s="2237"/>
      <c r="Q265" s="1764"/>
      <c r="R265" s="1764"/>
      <c r="S265" s="1764"/>
      <c r="T265" s="1764"/>
      <c r="U265" s="1764"/>
      <c r="V265" s="1764"/>
      <c r="W265" s="1764"/>
      <c r="X265" s="1764"/>
      <c r="Y265" s="1764"/>
      <c r="Z265" s="1765"/>
      <c r="AA265" s="1766"/>
      <c r="AB265" s="1766"/>
      <c r="AC265" s="1767"/>
      <c r="AD265" s="1768"/>
      <c r="AE265" s="1769"/>
      <c r="AF265" s="1769"/>
      <c r="AG265" s="1769"/>
      <c r="AH265" s="1769"/>
      <c r="AI265" s="1774"/>
      <c r="AJ265" s="1774"/>
      <c r="AK265" s="1774"/>
      <c r="AL265" s="1774"/>
      <c r="AM265" s="1771"/>
      <c r="AN265" s="1772"/>
      <c r="AO265" s="1772"/>
      <c r="AP265" s="1773"/>
      <c r="AQ265" s="1516"/>
      <c r="AR265" s="1516"/>
      <c r="AS265" s="1516"/>
      <c r="AT265" s="1516"/>
      <c r="AU265" s="1516"/>
      <c r="AV265" s="1516"/>
      <c r="AW265" s="1516"/>
      <c r="AX265" s="1516"/>
      <c r="AY265" s="1516"/>
      <c r="AZ265" s="1762"/>
      <c r="BA265" s="1762"/>
      <c r="BB265" s="1762"/>
      <c r="BC265" s="1763"/>
      <c r="BD265" s="1763"/>
      <c r="BE265" s="1763"/>
      <c r="BF265" s="1763"/>
      <c r="BG265" s="1763"/>
      <c r="BH265" s="1763"/>
      <c r="BI265" s="1764"/>
      <c r="BJ265" s="1764"/>
      <c r="BK265" s="1764"/>
      <c r="BL265" s="1764"/>
      <c r="BM265" s="1764"/>
      <c r="BN265" s="1764"/>
      <c r="BO265" s="1764"/>
      <c r="BP265" s="1764"/>
      <c r="BQ265" s="1764"/>
      <c r="BR265" s="1765"/>
      <c r="BS265" s="1766"/>
      <c r="BT265" s="1766"/>
      <c r="BU265" s="1767"/>
      <c r="BV265" s="1768"/>
      <c r="BW265" s="1769"/>
      <c r="BX265" s="1769"/>
      <c r="BY265" s="1769"/>
      <c r="BZ265" s="1769"/>
      <c r="CA265" s="1774"/>
      <c r="CB265" s="1774"/>
      <c r="CC265" s="1774"/>
      <c r="CD265" s="1774"/>
      <c r="CE265" s="1771"/>
      <c r="CF265" s="1772"/>
      <c r="CG265" s="1772"/>
      <c r="CH265" s="1772"/>
      <c r="CI265" s="1772"/>
      <c r="CJ265" s="1772"/>
      <c r="CK265" s="1772"/>
      <c r="CL265" s="1772"/>
      <c r="CM265" s="1772"/>
      <c r="CN265" s="1772"/>
      <c r="CO265" s="1772"/>
      <c r="CP265" s="1772"/>
      <c r="CQ265" s="1772"/>
      <c r="CR265" s="1772"/>
      <c r="CS265" s="1772"/>
      <c r="CT265" s="1772"/>
      <c r="CU265" s="1772"/>
      <c r="CV265" s="1772"/>
      <c r="CW265" s="1772"/>
      <c r="CX265" s="1772"/>
      <c r="CY265" s="1772"/>
      <c r="CZ265" s="1773"/>
      <c r="DA265" s="1516"/>
      <c r="DB265" s="1516"/>
      <c r="DC265" s="1516"/>
      <c r="DD265" s="1516"/>
      <c r="DE265" s="1516"/>
      <c r="DF265" s="1516"/>
      <c r="DG265" s="1516"/>
      <c r="DH265" s="1516"/>
      <c r="DI265" s="1516"/>
      <c r="DJ265">
        <f>COUNTA($C$265)</f>
        <v>0</v>
      </c>
    </row>
    <row r="266" spans="1:114" s="1" customFormat="1" ht="30" hidden="1" customHeight="1">
      <c r="A266" s="1761">
        <v>17</v>
      </c>
      <c r="B266" s="1761">
        <v>1</v>
      </c>
      <c r="C266" s="1762"/>
      <c r="D266" s="1762"/>
      <c r="E266" s="1762"/>
      <c r="F266" s="1762"/>
      <c r="G266" s="1762"/>
      <c r="H266" s="1762"/>
      <c r="I266" s="1762"/>
      <c r="J266" s="1762"/>
      <c r="K266" s="2235"/>
      <c r="L266" s="2236"/>
      <c r="M266" s="2236"/>
      <c r="N266" s="2236"/>
      <c r="O266" s="2236"/>
      <c r="P266" s="2237"/>
      <c r="Q266" s="1764"/>
      <c r="R266" s="1764"/>
      <c r="S266" s="1764"/>
      <c r="T266" s="1764"/>
      <c r="U266" s="1764"/>
      <c r="V266" s="1764"/>
      <c r="W266" s="1764"/>
      <c r="X266" s="1764"/>
      <c r="Y266" s="1764"/>
      <c r="Z266" s="1765"/>
      <c r="AA266" s="1766"/>
      <c r="AB266" s="1766"/>
      <c r="AC266" s="1767"/>
      <c r="AD266" s="1768"/>
      <c r="AE266" s="1769"/>
      <c r="AF266" s="1769"/>
      <c r="AG266" s="1769"/>
      <c r="AH266" s="1769"/>
      <c r="AI266" s="1774"/>
      <c r="AJ266" s="1774"/>
      <c r="AK266" s="1774"/>
      <c r="AL266" s="1774"/>
      <c r="AM266" s="1771"/>
      <c r="AN266" s="1772"/>
      <c r="AO266" s="1772"/>
      <c r="AP266" s="1773"/>
      <c r="AQ266" s="1516"/>
      <c r="AR266" s="1516"/>
      <c r="AS266" s="1516"/>
      <c r="AT266" s="1516"/>
      <c r="AU266" s="1516"/>
      <c r="AV266" s="1516"/>
      <c r="AW266" s="1516"/>
      <c r="AX266" s="1516"/>
      <c r="AY266" s="1516"/>
      <c r="AZ266" s="1762"/>
      <c r="BA266" s="1762"/>
      <c r="BB266" s="1762"/>
      <c r="BC266" s="1763"/>
      <c r="BD266" s="1763"/>
      <c r="BE266" s="1763"/>
      <c r="BF266" s="1763"/>
      <c r="BG266" s="1763"/>
      <c r="BH266" s="1763"/>
      <c r="BI266" s="1764"/>
      <c r="BJ266" s="1764"/>
      <c r="BK266" s="1764"/>
      <c r="BL266" s="1764"/>
      <c r="BM266" s="1764"/>
      <c r="BN266" s="1764"/>
      <c r="BO266" s="1764"/>
      <c r="BP266" s="1764"/>
      <c r="BQ266" s="1764"/>
      <c r="BR266" s="1765"/>
      <c r="BS266" s="1766"/>
      <c r="BT266" s="1766"/>
      <c r="BU266" s="1767"/>
      <c r="BV266" s="1768"/>
      <c r="BW266" s="1769"/>
      <c r="BX266" s="1769"/>
      <c r="BY266" s="1769"/>
      <c r="BZ266" s="1769"/>
      <c r="CA266" s="1774"/>
      <c r="CB266" s="1774"/>
      <c r="CC266" s="1774"/>
      <c r="CD266" s="1774"/>
      <c r="CE266" s="1771"/>
      <c r="CF266" s="1772"/>
      <c r="CG266" s="1772"/>
      <c r="CH266" s="1772"/>
      <c r="CI266" s="1772"/>
      <c r="CJ266" s="1772"/>
      <c r="CK266" s="1772"/>
      <c r="CL266" s="1772"/>
      <c r="CM266" s="1772"/>
      <c r="CN266" s="1772"/>
      <c r="CO266" s="1772"/>
      <c r="CP266" s="1772"/>
      <c r="CQ266" s="1772"/>
      <c r="CR266" s="1772"/>
      <c r="CS266" s="1772"/>
      <c r="CT266" s="1772"/>
      <c r="CU266" s="1772"/>
      <c r="CV266" s="1772"/>
      <c r="CW266" s="1772"/>
      <c r="CX266" s="1772"/>
      <c r="CY266" s="1772"/>
      <c r="CZ266" s="1773"/>
      <c r="DA266" s="1516"/>
      <c r="DB266" s="1516"/>
      <c r="DC266" s="1516"/>
      <c r="DD266" s="1516"/>
      <c r="DE266" s="1516"/>
      <c r="DF266" s="1516"/>
      <c r="DG266" s="1516"/>
      <c r="DH266" s="1516"/>
      <c r="DI266" s="1516"/>
      <c r="DJ266" s="2">
        <f>COUNTA($C$266)</f>
        <v>0</v>
      </c>
    </row>
    <row r="267" spans="1:114" ht="30" hidden="1" customHeight="1">
      <c r="A267" s="1761">
        <v>18</v>
      </c>
      <c r="B267" s="1761">
        <v>1</v>
      </c>
      <c r="C267" s="1762"/>
      <c r="D267" s="1762"/>
      <c r="E267" s="1762"/>
      <c r="F267" s="1762"/>
      <c r="G267" s="1762"/>
      <c r="H267" s="1762"/>
      <c r="I267" s="1762"/>
      <c r="J267" s="1762"/>
      <c r="K267" s="2235"/>
      <c r="L267" s="2236"/>
      <c r="M267" s="2236"/>
      <c r="N267" s="2236"/>
      <c r="O267" s="2236"/>
      <c r="P267" s="2237"/>
      <c r="Q267" s="1764"/>
      <c r="R267" s="1764"/>
      <c r="S267" s="1764"/>
      <c r="T267" s="1764"/>
      <c r="U267" s="1764"/>
      <c r="V267" s="1764"/>
      <c r="W267" s="1764"/>
      <c r="X267" s="1764"/>
      <c r="Y267" s="1764"/>
      <c r="Z267" s="1765"/>
      <c r="AA267" s="1766"/>
      <c r="AB267" s="1766"/>
      <c r="AC267" s="1767"/>
      <c r="AD267" s="1768"/>
      <c r="AE267" s="1769"/>
      <c r="AF267" s="1769"/>
      <c r="AG267" s="1769"/>
      <c r="AH267" s="1769"/>
      <c r="AI267" s="1774"/>
      <c r="AJ267" s="1774"/>
      <c r="AK267" s="1774"/>
      <c r="AL267" s="1774"/>
      <c r="AM267" s="1771"/>
      <c r="AN267" s="1772"/>
      <c r="AO267" s="1772"/>
      <c r="AP267" s="1773"/>
      <c r="AQ267" s="1516"/>
      <c r="AR267" s="1516"/>
      <c r="AS267" s="1516"/>
      <c r="AT267" s="1516"/>
      <c r="AU267" s="1516"/>
      <c r="AV267" s="1516"/>
      <c r="AW267" s="1516"/>
      <c r="AX267" s="1516"/>
      <c r="AY267" s="1516"/>
      <c r="AZ267" s="1762"/>
      <c r="BA267" s="1762"/>
      <c r="BB267" s="1762"/>
      <c r="BC267" s="1763"/>
      <c r="BD267" s="1763"/>
      <c r="BE267" s="1763"/>
      <c r="BF267" s="1763"/>
      <c r="BG267" s="1763"/>
      <c r="BH267" s="1763"/>
      <c r="BI267" s="1764"/>
      <c r="BJ267" s="1764"/>
      <c r="BK267" s="1764"/>
      <c r="BL267" s="1764"/>
      <c r="BM267" s="1764"/>
      <c r="BN267" s="1764"/>
      <c r="BO267" s="1764"/>
      <c r="BP267" s="1764"/>
      <c r="BQ267" s="1764"/>
      <c r="BR267" s="1765"/>
      <c r="BS267" s="1766"/>
      <c r="BT267" s="1766"/>
      <c r="BU267" s="1767"/>
      <c r="BV267" s="1768"/>
      <c r="BW267" s="1769"/>
      <c r="BX267" s="1769"/>
      <c r="BY267" s="1769"/>
      <c r="BZ267" s="1769"/>
      <c r="CA267" s="1774"/>
      <c r="CB267" s="1774"/>
      <c r="CC267" s="1774"/>
      <c r="CD267" s="1774"/>
      <c r="CE267" s="1771"/>
      <c r="CF267" s="1772"/>
      <c r="CG267" s="1772"/>
      <c r="CH267" s="1772"/>
      <c r="CI267" s="1772"/>
      <c r="CJ267" s="1772"/>
      <c r="CK267" s="1772"/>
      <c r="CL267" s="1772"/>
      <c r="CM267" s="1772"/>
      <c r="CN267" s="1772"/>
      <c r="CO267" s="1772"/>
      <c r="CP267" s="1772"/>
      <c r="CQ267" s="1772"/>
      <c r="CR267" s="1772"/>
      <c r="CS267" s="1772"/>
      <c r="CT267" s="1772"/>
      <c r="CU267" s="1772"/>
      <c r="CV267" s="1772"/>
      <c r="CW267" s="1772"/>
      <c r="CX267" s="1772"/>
      <c r="CY267" s="1772"/>
      <c r="CZ267" s="1773"/>
      <c r="DA267" s="1516"/>
      <c r="DB267" s="1516"/>
      <c r="DC267" s="1516"/>
      <c r="DD267" s="1516"/>
      <c r="DE267" s="1516"/>
      <c r="DF267" s="1516"/>
      <c r="DG267" s="1516"/>
      <c r="DH267" s="1516"/>
      <c r="DI267" s="1516"/>
      <c r="DJ267">
        <f>COUNTA($C$267)</f>
        <v>0</v>
      </c>
    </row>
    <row r="268" spans="1:114" ht="30" hidden="1" customHeight="1">
      <c r="A268" s="1761">
        <v>19</v>
      </c>
      <c r="B268" s="1761">
        <v>1</v>
      </c>
      <c r="C268" s="1762"/>
      <c r="D268" s="1762"/>
      <c r="E268" s="1762"/>
      <c r="F268" s="1762"/>
      <c r="G268" s="1762"/>
      <c r="H268" s="1762"/>
      <c r="I268" s="1762"/>
      <c r="J268" s="1762"/>
      <c r="K268" s="2235"/>
      <c r="L268" s="2236"/>
      <c r="M268" s="2236"/>
      <c r="N268" s="2236"/>
      <c r="O268" s="2236"/>
      <c r="P268" s="2237"/>
      <c r="Q268" s="1764"/>
      <c r="R268" s="1764"/>
      <c r="S268" s="1764"/>
      <c r="T268" s="1764"/>
      <c r="U268" s="1764"/>
      <c r="V268" s="1764"/>
      <c r="W268" s="1764"/>
      <c r="X268" s="1764"/>
      <c r="Y268" s="1764"/>
      <c r="Z268" s="1765"/>
      <c r="AA268" s="1766"/>
      <c r="AB268" s="1766"/>
      <c r="AC268" s="1767"/>
      <c r="AD268" s="1768"/>
      <c r="AE268" s="1769"/>
      <c r="AF268" s="1769"/>
      <c r="AG268" s="1769"/>
      <c r="AH268" s="1769"/>
      <c r="AI268" s="1774"/>
      <c r="AJ268" s="1774"/>
      <c r="AK268" s="1774"/>
      <c r="AL268" s="1774"/>
      <c r="AM268" s="1771"/>
      <c r="AN268" s="1772"/>
      <c r="AO268" s="1772"/>
      <c r="AP268" s="1773"/>
      <c r="AQ268" s="1516"/>
      <c r="AR268" s="1516"/>
      <c r="AS268" s="1516"/>
      <c r="AT268" s="1516"/>
      <c r="AU268" s="1516"/>
      <c r="AV268" s="1516"/>
      <c r="AW268" s="1516"/>
      <c r="AX268" s="1516"/>
      <c r="AY268" s="1516"/>
      <c r="AZ268" s="1762"/>
      <c r="BA268" s="1762"/>
      <c r="BB268" s="1762"/>
      <c r="BC268" s="1763"/>
      <c r="BD268" s="1763"/>
      <c r="BE268" s="1763"/>
      <c r="BF268" s="1763"/>
      <c r="BG268" s="1763"/>
      <c r="BH268" s="1763"/>
      <c r="BI268" s="1764"/>
      <c r="BJ268" s="1764"/>
      <c r="BK268" s="1764"/>
      <c r="BL268" s="1764"/>
      <c r="BM268" s="1764"/>
      <c r="BN268" s="1764"/>
      <c r="BO268" s="1764"/>
      <c r="BP268" s="1764"/>
      <c r="BQ268" s="1764"/>
      <c r="BR268" s="1765"/>
      <c r="BS268" s="1766"/>
      <c r="BT268" s="1766"/>
      <c r="BU268" s="1767"/>
      <c r="BV268" s="1768"/>
      <c r="BW268" s="1769"/>
      <c r="BX268" s="1769"/>
      <c r="BY268" s="1769"/>
      <c r="BZ268" s="1769"/>
      <c r="CA268" s="1774"/>
      <c r="CB268" s="1774"/>
      <c r="CC268" s="1774"/>
      <c r="CD268" s="1774"/>
      <c r="CE268" s="1771"/>
      <c r="CF268" s="1772"/>
      <c r="CG268" s="1772"/>
      <c r="CH268" s="1772"/>
      <c r="CI268" s="1772"/>
      <c r="CJ268" s="1772"/>
      <c r="CK268" s="1772"/>
      <c r="CL268" s="1772"/>
      <c r="CM268" s="1772"/>
      <c r="CN268" s="1772"/>
      <c r="CO268" s="1772"/>
      <c r="CP268" s="1772"/>
      <c r="CQ268" s="1772"/>
      <c r="CR268" s="1772"/>
      <c r="CS268" s="1772"/>
      <c r="CT268" s="1772"/>
      <c r="CU268" s="1772"/>
      <c r="CV268" s="1772"/>
      <c r="CW268" s="1772"/>
      <c r="CX268" s="1772"/>
      <c r="CY268" s="1772"/>
      <c r="CZ268" s="1773"/>
      <c r="DA268" s="1516"/>
      <c r="DB268" s="1516"/>
      <c r="DC268" s="1516"/>
      <c r="DD268" s="1516"/>
      <c r="DE268" s="1516"/>
      <c r="DF268" s="1516"/>
      <c r="DG268" s="1516"/>
      <c r="DH268" s="1516"/>
      <c r="DI268" s="1516"/>
      <c r="DJ268">
        <f>COUNTA($C$268)</f>
        <v>0</v>
      </c>
    </row>
    <row r="269" spans="1:114" ht="30" hidden="1" customHeight="1">
      <c r="A269" s="1761">
        <v>20</v>
      </c>
      <c r="B269" s="1761">
        <v>1</v>
      </c>
      <c r="C269" s="1762"/>
      <c r="D269" s="1762"/>
      <c r="E269" s="1762"/>
      <c r="F269" s="1762"/>
      <c r="G269" s="1762"/>
      <c r="H269" s="1762"/>
      <c r="I269" s="1762"/>
      <c r="J269" s="1762"/>
      <c r="K269" s="2235"/>
      <c r="L269" s="2236"/>
      <c r="M269" s="2236"/>
      <c r="N269" s="2236"/>
      <c r="O269" s="2236"/>
      <c r="P269" s="2237"/>
      <c r="Q269" s="1764"/>
      <c r="R269" s="1764"/>
      <c r="S269" s="1764"/>
      <c r="T269" s="1764"/>
      <c r="U269" s="1764"/>
      <c r="V269" s="1764"/>
      <c r="W269" s="1764"/>
      <c r="X269" s="1764"/>
      <c r="Y269" s="1764"/>
      <c r="Z269" s="1765"/>
      <c r="AA269" s="1766"/>
      <c r="AB269" s="1766"/>
      <c r="AC269" s="1767"/>
      <c r="AD269" s="1768"/>
      <c r="AE269" s="1769"/>
      <c r="AF269" s="1769"/>
      <c r="AG269" s="1769"/>
      <c r="AH269" s="1769"/>
      <c r="AI269" s="1774"/>
      <c r="AJ269" s="1774"/>
      <c r="AK269" s="1774"/>
      <c r="AL269" s="1774"/>
      <c r="AM269" s="1771"/>
      <c r="AN269" s="1772"/>
      <c r="AO269" s="1772"/>
      <c r="AP269" s="1773"/>
      <c r="AQ269" s="1516"/>
      <c r="AR269" s="1516"/>
      <c r="AS269" s="1516"/>
      <c r="AT269" s="1516"/>
      <c r="AU269" s="1516"/>
      <c r="AV269" s="1516"/>
      <c r="AW269" s="1516"/>
      <c r="AX269" s="1516"/>
      <c r="AY269" s="1516"/>
      <c r="AZ269" s="1762"/>
      <c r="BA269" s="1762"/>
      <c r="BB269" s="1762"/>
      <c r="BC269" s="1763"/>
      <c r="BD269" s="1763"/>
      <c r="BE269" s="1763"/>
      <c r="BF269" s="1763"/>
      <c r="BG269" s="1763"/>
      <c r="BH269" s="1763"/>
      <c r="BI269" s="1764"/>
      <c r="BJ269" s="1764"/>
      <c r="BK269" s="1764"/>
      <c r="BL269" s="1764"/>
      <c r="BM269" s="1764"/>
      <c r="BN269" s="1764"/>
      <c r="BO269" s="1764"/>
      <c r="BP269" s="1764"/>
      <c r="BQ269" s="1764"/>
      <c r="BR269" s="1765"/>
      <c r="BS269" s="1766"/>
      <c r="BT269" s="1766"/>
      <c r="BU269" s="1767"/>
      <c r="BV269" s="1768"/>
      <c r="BW269" s="1769"/>
      <c r="BX269" s="1769"/>
      <c r="BY269" s="1769"/>
      <c r="BZ269" s="1769"/>
      <c r="CA269" s="1774"/>
      <c r="CB269" s="1774"/>
      <c r="CC269" s="1774"/>
      <c r="CD269" s="1774"/>
      <c r="CE269" s="1771"/>
      <c r="CF269" s="1772"/>
      <c r="CG269" s="1772"/>
      <c r="CH269" s="1772"/>
      <c r="CI269" s="1772"/>
      <c r="CJ269" s="1772"/>
      <c r="CK269" s="1772"/>
      <c r="CL269" s="1772"/>
      <c r="CM269" s="1772"/>
      <c r="CN269" s="1772"/>
      <c r="CO269" s="1772"/>
      <c r="CP269" s="1772"/>
      <c r="CQ269" s="1772"/>
      <c r="CR269" s="1772"/>
      <c r="CS269" s="1772"/>
      <c r="CT269" s="1772"/>
      <c r="CU269" s="1772"/>
      <c r="CV269" s="1772"/>
      <c r="CW269" s="1772"/>
      <c r="CX269" s="1772"/>
      <c r="CY269" s="1772"/>
      <c r="CZ269" s="1773"/>
      <c r="DA269" s="1516"/>
      <c r="DB269" s="1516"/>
      <c r="DC269" s="1516"/>
      <c r="DD269" s="1516"/>
      <c r="DE269" s="1516"/>
      <c r="DF269" s="1516"/>
      <c r="DG269" s="1516"/>
      <c r="DH269" s="1516"/>
      <c r="DI269" s="1516"/>
      <c r="DJ269">
        <f>COUNTA($C$269)</f>
        <v>0</v>
      </c>
    </row>
    <row r="270" spans="1:114" ht="30" hidden="1" customHeight="1">
      <c r="A270" s="1761">
        <v>21</v>
      </c>
      <c r="B270" s="1761">
        <v>1</v>
      </c>
      <c r="C270" s="1762"/>
      <c r="D270" s="1762"/>
      <c r="E270" s="1762"/>
      <c r="F270" s="1762"/>
      <c r="G270" s="1762"/>
      <c r="H270" s="1762"/>
      <c r="I270" s="1762"/>
      <c r="J270" s="1762"/>
      <c r="K270" s="2235"/>
      <c r="L270" s="2236"/>
      <c r="M270" s="2236"/>
      <c r="N270" s="2236"/>
      <c r="O270" s="2236"/>
      <c r="P270" s="2237"/>
      <c r="Q270" s="1764"/>
      <c r="R270" s="1764"/>
      <c r="S270" s="1764"/>
      <c r="T270" s="1764"/>
      <c r="U270" s="1764"/>
      <c r="V270" s="1764"/>
      <c r="W270" s="1764"/>
      <c r="X270" s="1764"/>
      <c r="Y270" s="1764"/>
      <c r="Z270" s="1765"/>
      <c r="AA270" s="1766"/>
      <c r="AB270" s="1766"/>
      <c r="AC270" s="1767"/>
      <c r="AD270" s="1768"/>
      <c r="AE270" s="1769"/>
      <c r="AF270" s="1769"/>
      <c r="AG270" s="1769"/>
      <c r="AH270" s="1769"/>
      <c r="AI270" s="1774"/>
      <c r="AJ270" s="1774"/>
      <c r="AK270" s="1774"/>
      <c r="AL270" s="1774"/>
      <c r="AM270" s="1771"/>
      <c r="AN270" s="1772"/>
      <c r="AO270" s="1772"/>
      <c r="AP270" s="1773"/>
      <c r="AQ270" s="1516"/>
      <c r="AR270" s="1516"/>
      <c r="AS270" s="1516"/>
      <c r="AT270" s="1516"/>
      <c r="AU270" s="1516"/>
      <c r="AV270" s="1516"/>
      <c r="AW270" s="1516"/>
      <c r="AX270" s="1516"/>
      <c r="AY270" s="1516"/>
      <c r="AZ270" s="1762"/>
      <c r="BA270" s="1762"/>
      <c r="BB270" s="1762"/>
      <c r="BC270" s="1763"/>
      <c r="BD270" s="1763"/>
      <c r="BE270" s="1763"/>
      <c r="BF270" s="1763"/>
      <c r="BG270" s="1763"/>
      <c r="BH270" s="1763"/>
      <c r="BI270" s="1764"/>
      <c r="BJ270" s="1764"/>
      <c r="BK270" s="1764"/>
      <c r="BL270" s="1764"/>
      <c r="BM270" s="1764"/>
      <c r="BN270" s="1764"/>
      <c r="BO270" s="1764"/>
      <c r="BP270" s="1764"/>
      <c r="BQ270" s="1764"/>
      <c r="BR270" s="1765"/>
      <c r="BS270" s="1766"/>
      <c r="BT270" s="1766"/>
      <c r="BU270" s="1767"/>
      <c r="BV270" s="1768"/>
      <c r="BW270" s="1769"/>
      <c r="BX270" s="1769"/>
      <c r="BY270" s="1769"/>
      <c r="BZ270" s="1769"/>
      <c r="CA270" s="1774"/>
      <c r="CB270" s="1774"/>
      <c r="CC270" s="1774"/>
      <c r="CD270" s="1774"/>
      <c r="CE270" s="1771"/>
      <c r="CF270" s="1772"/>
      <c r="CG270" s="1772"/>
      <c r="CH270" s="1772"/>
      <c r="CI270" s="1772"/>
      <c r="CJ270" s="1772"/>
      <c r="CK270" s="1772"/>
      <c r="CL270" s="1772"/>
      <c r="CM270" s="1772"/>
      <c r="CN270" s="1772"/>
      <c r="CO270" s="1772"/>
      <c r="CP270" s="1772"/>
      <c r="CQ270" s="1772"/>
      <c r="CR270" s="1772"/>
      <c r="CS270" s="1772"/>
      <c r="CT270" s="1772"/>
      <c r="CU270" s="1772"/>
      <c r="CV270" s="1772"/>
      <c r="CW270" s="1772"/>
      <c r="CX270" s="1772"/>
      <c r="CY270" s="1772"/>
      <c r="CZ270" s="1773"/>
      <c r="DA270" s="1516"/>
      <c r="DB270" s="1516"/>
      <c r="DC270" s="1516"/>
      <c r="DD270" s="1516"/>
      <c r="DE270" s="1516"/>
      <c r="DF270" s="1516"/>
      <c r="DG270" s="1516"/>
      <c r="DH270" s="1516"/>
      <c r="DI270" s="1516"/>
      <c r="DJ270">
        <f>COUNTA($C$270)</f>
        <v>0</v>
      </c>
    </row>
    <row r="271" spans="1:114" ht="30" hidden="1" customHeight="1">
      <c r="A271" s="1761">
        <v>22</v>
      </c>
      <c r="B271" s="1761">
        <v>1</v>
      </c>
      <c r="C271" s="1762"/>
      <c r="D271" s="1762"/>
      <c r="E271" s="1762"/>
      <c r="F271" s="1762"/>
      <c r="G271" s="1762"/>
      <c r="H271" s="1762"/>
      <c r="I271" s="1762"/>
      <c r="J271" s="1762"/>
      <c r="K271" s="2235"/>
      <c r="L271" s="2236"/>
      <c r="M271" s="2236"/>
      <c r="N271" s="2236"/>
      <c r="O271" s="2236"/>
      <c r="P271" s="2237"/>
      <c r="Q271" s="1764"/>
      <c r="R271" s="1764"/>
      <c r="S271" s="1764"/>
      <c r="T271" s="1764"/>
      <c r="U271" s="1764"/>
      <c r="V271" s="1764"/>
      <c r="W271" s="1764"/>
      <c r="X271" s="1764"/>
      <c r="Y271" s="1764"/>
      <c r="Z271" s="1765"/>
      <c r="AA271" s="1766"/>
      <c r="AB271" s="1766"/>
      <c r="AC271" s="1767"/>
      <c r="AD271" s="1768"/>
      <c r="AE271" s="1769"/>
      <c r="AF271" s="1769"/>
      <c r="AG271" s="1769"/>
      <c r="AH271" s="1769"/>
      <c r="AI271" s="1774"/>
      <c r="AJ271" s="1774"/>
      <c r="AK271" s="1774"/>
      <c r="AL271" s="1774"/>
      <c r="AM271" s="1771"/>
      <c r="AN271" s="1772"/>
      <c r="AO271" s="1772"/>
      <c r="AP271" s="1773"/>
      <c r="AQ271" s="1516"/>
      <c r="AR271" s="1516"/>
      <c r="AS271" s="1516"/>
      <c r="AT271" s="1516"/>
      <c r="AU271" s="1516"/>
      <c r="AV271" s="1516"/>
      <c r="AW271" s="1516"/>
      <c r="AX271" s="1516"/>
      <c r="AY271" s="1516"/>
      <c r="AZ271" s="1762"/>
      <c r="BA271" s="1762"/>
      <c r="BB271" s="1762"/>
      <c r="BC271" s="1763"/>
      <c r="BD271" s="1763"/>
      <c r="BE271" s="1763"/>
      <c r="BF271" s="1763"/>
      <c r="BG271" s="1763"/>
      <c r="BH271" s="1763"/>
      <c r="BI271" s="1764"/>
      <c r="BJ271" s="1764"/>
      <c r="BK271" s="1764"/>
      <c r="BL271" s="1764"/>
      <c r="BM271" s="1764"/>
      <c r="BN271" s="1764"/>
      <c r="BO271" s="1764"/>
      <c r="BP271" s="1764"/>
      <c r="BQ271" s="1764"/>
      <c r="BR271" s="1765"/>
      <c r="BS271" s="1766"/>
      <c r="BT271" s="1766"/>
      <c r="BU271" s="1767"/>
      <c r="BV271" s="1768"/>
      <c r="BW271" s="1769"/>
      <c r="BX271" s="1769"/>
      <c r="BY271" s="1769"/>
      <c r="BZ271" s="1769"/>
      <c r="CA271" s="1774"/>
      <c r="CB271" s="1774"/>
      <c r="CC271" s="1774"/>
      <c r="CD271" s="1774"/>
      <c r="CE271" s="1771"/>
      <c r="CF271" s="1772"/>
      <c r="CG271" s="1772"/>
      <c r="CH271" s="1772"/>
      <c r="CI271" s="1772"/>
      <c r="CJ271" s="1772"/>
      <c r="CK271" s="1772"/>
      <c r="CL271" s="1772"/>
      <c r="CM271" s="1772"/>
      <c r="CN271" s="1772"/>
      <c r="CO271" s="1772"/>
      <c r="CP271" s="1772"/>
      <c r="CQ271" s="1772"/>
      <c r="CR271" s="1772"/>
      <c r="CS271" s="1772"/>
      <c r="CT271" s="1772"/>
      <c r="CU271" s="1772"/>
      <c r="CV271" s="1772"/>
      <c r="CW271" s="1772"/>
      <c r="CX271" s="1772"/>
      <c r="CY271" s="1772"/>
      <c r="CZ271" s="1773"/>
      <c r="DA271" s="1516"/>
      <c r="DB271" s="1516"/>
      <c r="DC271" s="1516"/>
      <c r="DD271" s="1516"/>
      <c r="DE271" s="1516"/>
      <c r="DF271" s="1516"/>
      <c r="DG271" s="1516"/>
      <c r="DH271" s="1516"/>
      <c r="DI271" s="1516"/>
      <c r="DJ271">
        <f>COUNTA($C$271)</f>
        <v>0</v>
      </c>
    </row>
    <row r="272" spans="1:114" ht="30" hidden="1" customHeight="1">
      <c r="A272" s="1761">
        <v>23</v>
      </c>
      <c r="B272" s="1761">
        <v>1</v>
      </c>
      <c r="C272" s="1762"/>
      <c r="D272" s="1762"/>
      <c r="E272" s="1762"/>
      <c r="F272" s="1762"/>
      <c r="G272" s="1762"/>
      <c r="H272" s="1762"/>
      <c r="I272" s="1762"/>
      <c r="J272" s="1762"/>
      <c r="K272" s="2235"/>
      <c r="L272" s="2236"/>
      <c r="M272" s="2236"/>
      <c r="N272" s="2236"/>
      <c r="O272" s="2236"/>
      <c r="P272" s="2237"/>
      <c r="Q272" s="1764"/>
      <c r="R272" s="1764"/>
      <c r="S272" s="1764"/>
      <c r="T272" s="1764"/>
      <c r="U272" s="1764"/>
      <c r="V272" s="1764"/>
      <c r="W272" s="1764"/>
      <c r="X272" s="1764"/>
      <c r="Y272" s="1764"/>
      <c r="Z272" s="1765"/>
      <c r="AA272" s="1766"/>
      <c r="AB272" s="1766"/>
      <c r="AC272" s="1767"/>
      <c r="AD272" s="1768"/>
      <c r="AE272" s="1769"/>
      <c r="AF272" s="1769"/>
      <c r="AG272" s="1769"/>
      <c r="AH272" s="1769"/>
      <c r="AI272" s="1774"/>
      <c r="AJ272" s="1774"/>
      <c r="AK272" s="1774"/>
      <c r="AL272" s="1774"/>
      <c r="AM272" s="1771"/>
      <c r="AN272" s="1772"/>
      <c r="AO272" s="1772"/>
      <c r="AP272" s="1773"/>
      <c r="AQ272" s="1516"/>
      <c r="AR272" s="1516"/>
      <c r="AS272" s="1516"/>
      <c r="AT272" s="1516"/>
      <c r="AU272" s="1516"/>
      <c r="AV272" s="1516"/>
      <c r="AW272" s="1516"/>
      <c r="AX272" s="1516"/>
      <c r="AY272" s="1516"/>
      <c r="AZ272" s="1762"/>
      <c r="BA272" s="1762"/>
      <c r="BB272" s="1762"/>
      <c r="BC272" s="1763"/>
      <c r="BD272" s="1763"/>
      <c r="BE272" s="1763"/>
      <c r="BF272" s="1763"/>
      <c r="BG272" s="1763"/>
      <c r="BH272" s="1763"/>
      <c r="BI272" s="1764"/>
      <c r="BJ272" s="1764"/>
      <c r="BK272" s="1764"/>
      <c r="BL272" s="1764"/>
      <c r="BM272" s="1764"/>
      <c r="BN272" s="1764"/>
      <c r="BO272" s="1764"/>
      <c r="BP272" s="1764"/>
      <c r="BQ272" s="1764"/>
      <c r="BR272" s="1765"/>
      <c r="BS272" s="1766"/>
      <c r="BT272" s="1766"/>
      <c r="BU272" s="1767"/>
      <c r="BV272" s="1768"/>
      <c r="BW272" s="1769"/>
      <c r="BX272" s="1769"/>
      <c r="BY272" s="1769"/>
      <c r="BZ272" s="1769"/>
      <c r="CA272" s="1774"/>
      <c r="CB272" s="1774"/>
      <c r="CC272" s="1774"/>
      <c r="CD272" s="1774"/>
      <c r="CE272" s="1771"/>
      <c r="CF272" s="1772"/>
      <c r="CG272" s="1772"/>
      <c r="CH272" s="1772"/>
      <c r="CI272" s="1772"/>
      <c r="CJ272" s="1772"/>
      <c r="CK272" s="1772"/>
      <c r="CL272" s="1772"/>
      <c r="CM272" s="1772"/>
      <c r="CN272" s="1772"/>
      <c r="CO272" s="1772"/>
      <c r="CP272" s="1772"/>
      <c r="CQ272" s="1772"/>
      <c r="CR272" s="1772"/>
      <c r="CS272" s="1772"/>
      <c r="CT272" s="1772"/>
      <c r="CU272" s="1772"/>
      <c r="CV272" s="1772"/>
      <c r="CW272" s="1772"/>
      <c r="CX272" s="1772"/>
      <c r="CY272" s="1772"/>
      <c r="CZ272" s="1773"/>
      <c r="DA272" s="1516"/>
      <c r="DB272" s="1516"/>
      <c r="DC272" s="1516"/>
      <c r="DD272" s="1516"/>
      <c r="DE272" s="1516"/>
      <c r="DF272" s="1516"/>
      <c r="DG272" s="1516"/>
      <c r="DH272" s="1516"/>
      <c r="DI272" s="1516"/>
      <c r="DJ272">
        <f>COUNTA($C$272)</f>
        <v>0</v>
      </c>
    </row>
    <row r="273" spans="1:114" ht="30" hidden="1" customHeight="1">
      <c r="A273" s="1761">
        <v>24</v>
      </c>
      <c r="B273" s="1761">
        <v>1</v>
      </c>
      <c r="C273" s="1762"/>
      <c r="D273" s="1762"/>
      <c r="E273" s="1762"/>
      <c r="F273" s="1762"/>
      <c r="G273" s="1762"/>
      <c r="H273" s="1762"/>
      <c r="I273" s="1762"/>
      <c r="J273" s="1762"/>
      <c r="K273" s="2235"/>
      <c r="L273" s="2236"/>
      <c r="M273" s="2236"/>
      <c r="N273" s="2236"/>
      <c r="O273" s="2236"/>
      <c r="P273" s="2237"/>
      <c r="Q273" s="1764"/>
      <c r="R273" s="1764"/>
      <c r="S273" s="1764"/>
      <c r="T273" s="1764"/>
      <c r="U273" s="1764"/>
      <c r="V273" s="1764"/>
      <c r="W273" s="1764"/>
      <c r="X273" s="1764"/>
      <c r="Y273" s="1764"/>
      <c r="Z273" s="1765"/>
      <c r="AA273" s="1766"/>
      <c r="AB273" s="1766"/>
      <c r="AC273" s="1767"/>
      <c r="AD273" s="1768"/>
      <c r="AE273" s="1769"/>
      <c r="AF273" s="1769"/>
      <c r="AG273" s="1769"/>
      <c r="AH273" s="1769"/>
      <c r="AI273" s="1774"/>
      <c r="AJ273" s="1774"/>
      <c r="AK273" s="1774"/>
      <c r="AL273" s="1774"/>
      <c r="AM273" s="1771"/>
      <c r="AN273" s="1772"/>
      <c r="AO273" s="1772"/>
      <c r="AP273" s="1773"/>
      <c r="AQ273" s="1516"/>
      <c r="AR273" s="1516"/>
      <c r="AS273" s="1516"/>
      <c r="AT273" s="1516"/>
      <c r="AU273" s="1516"/>
      <c r="AV273" s="1516"/>
      <c r="AW273" s="1516"/>
      <c r="AX273" s="1516"/>
      <c r="AY273" s="1516"/>
      <c r="AZ273" s="1762"/>
      <c r="BA273" s="1762"/>
      <c r="BB273" s="1762"/>
      <c r="BC273" s="1763"/>
      <c r="BD273" s="1763"/>
      <c r="BE273" s="1763"/>
      <c r="BF273" s="1763"/>
      <c r="BG273" s="1763"/>
      <c r="BH273" s="1763"/>
      <c r="BI273" s="1764"/>
      <c r="BJ273" s="1764"/>
      <c r="BK273" s="1764"/>
      <c r="BL273" s="1764"/>
      <c r="BM273" s="1764"/>
      <c r="BN273" s="1764"/>
      <c r="BO273" s="1764"/>
      <c r="BP273" s="1764"/>
      <c r="BQ273" s="1764"/>
      <c r="BR273" s="1765"/>
      <c r="BS273" s="1766"/>
      <c r="BT273" s="1766"/>
      <c r="BU273" s="1767"/>
      <c r="BV273" s="1768"/>
      <c r="BW273" s="1769"/>
      <c r="BX273" s="1769"/>
      <c r="BY273" s="1769"/>
      <c r="BZ273" s="1769"/>
      <c r="CA273" s="1774"/>
      <c r="CB273" s="1774"/>
      <c r="CC273" s="1774"/>
      <c r="CD273" s="1774"/>
      <c r="CE273" s="1771"/>
      <c r="CF273" s="1772"/>
      <c r="CG273" s="1772"/>
      <c r="CH273" s="1772"/>
      <c r="CI273" s="1772"/>
      <c r="CJ273" s="1772"/>
      <c r="CK273" s="1772"/>
      <c r="CL273" s="1772"/>
      <c r="CM273" s="1772"/>
      <c r="CN273" s="1772"/>
      <c r="CO273" s="1772"/>
      <c r="CP273" s="1772"/>
      <c r="CQ273" s="1772"/>
      <c r="CR273" s="1772"/>
      <c r="CS273" s="1772"/>
      <c r="CT273" s="1772"/>
      <c r="CU273" s="1772"/>
      <c r="CV273" s="1772"/>
      <c r="CW273" s="1772"/>
      <c r="CX273" s="1772"/>
      <c r="CY273" s="1772"/>
      <c r="CZ273" s="1773"/>
      <c r="DA273" s="1516"/>
      <c r="DB273" s="1516"/>
      <c r="DC273" s="1516"/>
      <c r="DD273" s="1516"/>
      <c r="DE273" s="1516"/>
      <c r="DF273" s="1516"/>
      <c r="DG273" s="1516"/>
      <c r="DH273" s="1516"/>
      <c r="DI273" s="1516"/>
      <c r="DJ273">
        <f>COUNTA($C$273)</f>
        <v>0</v>
      </c>
    </row>
    <row r="274" spans="1:114" ht="30" hidden="1" customHeight="1">
      <c r="A274" s="1761">
        <v>25</v>
      </c>
      <c r="B274" s="1761">
        <v>1</v>
      </c>
      <c r="C274" s="1762"/>
      <c r="D274" s="1762"/>
      <c r="E274" s="1762"/>
      <c r="F274" s="1762"/>
      <c r="G274" s="1762"/>
      <c r="H274" s="1762"/>
      <c r="I274" s="1762"/>
      <c r="J274" s="1762"/>
      <c r="K274" s="2235"/>
      <c r="L274" s="2236"/>
      <c r="M274" s="2236"/>
      <c r="N274" s="2236"/>
      <c r="O274" s="2236"/>
      <c r="P274" s="2237"/>
      <c r="Q274" s="1764"/>
      <c r="R274" s="1764"/>
      <c r="S274" s="1764"/>
      <c r="T274" s="1764"/>
      <c r="U274" s="1764"/>
      <c r="V274" s="1764"/>
      <c r="W274" s="1764"/>
      <c r="X274" s="1764"/>
      <c r="Y274" s="1764"/>
      <c r="Z274" s="1765"/>
      <c r="AA274" s="1766"/>
      <c r="AB274" s="1766"/>
      <c r="AC274" s="1767"/>
      <c r="AD274" s="1768"/>
      <c r="AE274" s="1769"/>
      <c r="AF274" s="1769"/>
      <c r="AG274" s="1769"/>
      <c r="AH274" s="1769"/>
      <c r="AI274" s="1774"/>
      <c r="AJ274" s="1774"/>
      <c r="AK274" s="1774"/>
      <c r="AL274" s="1774"/>
      <c r="AM274" s="1771"/>
      <c r="AN274" s="1772"/>
      <c r="AO274" s="1772"/>
      <c r="AP274" s="1773"/>
      <c r="AQ274" s="1516"/>
      <c r="AR274" s="1516"/>
      <c r="AS274" s="1516"/>
      <c r="AT274" s="1516"/>
      <c r="AU274" s="1516"/>
      <c r="AV274" s="1516"/>
      <c r="AW274" s="1516"/>
      <c r="AX274" s="1516"/>
      <c r="AY274" s="1516"/>
      <c r="AZ274" s="1762"/>
      <c r="BA274" s="1762"/>
      <c r="BB274" s="1762"/>
      <c r="BC274" s="1763"/>
      <c r="BD274" s="1763"/>
      <c r="BE274" s="1763"/>
      <c r="BF274" s="1763"/>
      <c r="BG274" s="1763"/>
      <c r="BH274" s="1763"/>
      <c r="BI274" s="1764"/>
      <c r="BJ274" s="1764"/>
      <c r="BK274" s="1764"/>
      <c r="BL274" s="1764"/>
      <c r="BM274" s="1764"/>
      <c r="BN274" s="1764"/>
      <c r="BO274" s="1764"/>
      <c r="BP274" s="1764"/>
      <c r="BQ274" s="1764"/>
      <c r="BR274" s="1765"/>
      <c r="BS274" s="1766"/>
      <c r="BT274" s="1766"/>
      <c r="BU274" s="1767"/>
      <c r="BV274" s="1768"/>
      <c r="BW274" s="1769"/>
      <c r="BX274" s="1769"/>
      <c r="BY274" s="1769"/>
      <c r="BZ274" s="1769"/>
      <c r="CA274" s="1774"/>
      <c r="CB274" s="1774"/>
      <c r="CC274" s="1774"/>
      <c r="CD274" s="1774"/>
      <c r="CE274" s="1771"/>
      <c r="CF274" s="1772"/>
      <c r="CG274" s="1772"/>
      <c r="CH274" s="1772"/>
      <c r="CI274" s="1772"/>
      <c r="CJ274" s="1772"/>
      <c r="CK274" s="1772"/>
      <c r="CL274" s="1772"/>
      <c r="CM274" s="1772"/>
      <c r="CN274" s="1772"/>
      <c r="CO274" s="1772"/>
      <c r="CP274" s="1772"/>
      <c r="CQ274" s="1772"/>
      <c r="CR274" s="1772"/>
      <c r="CS274" s="1772"/>
      <c r="CT274" s="1772"/>
      <c r="CU274" s="1772"/>
      <c r="CV274" s="1772"/>
      <c r="CW274" s="1772"/>
      <c r="CX274" s="1772"/>
      <c r="CY274" s="1772"/>
      <c r="CZ274" s="1773"/>
      <c r="DA274" s="1516"/>
      <c r="DB274" s="1516"/>
      <c r="DC274" s="1516"/>
      <c r="DD274" s="1516"/>
      <c r="DE274" s="1516"/>
      <c r="DF274" s="1516"/>
      <c r="DG274" s="1516"/>
      <c r="DH274" s="1516"/>
      <c r="DI274" s="1516"/>
      <c r="DJ274">
        <f>COUNTA($C$274)</f>
        <v>0</v>
      </c>
    </row>
    <row r="275" spans="1:114" ht="30" hidden="1" customHeight="1">
      <c r="A275" s="1761">
        <v>26</v>
      </c>
      <c r="B275" s="1761">
        <v>1</v>
      </c>
      <c r="C275" s="1762"/>
      <c r="D275" s="1762"/>
      <c r="E275" s="1762"/>
      <c r="F275" s="1762"/>
      <c r="G275" s="1762"/>
      <c r="H275" s="1762"/>
      <c r="I275" s="1762"/>
      <c r="J275" s="1762"/>
      <c r="K275" s="2235"/>
      <c r="L275" s="2236"/>
      <c r="M275" s="2236"/>
      <c r="N275" s="2236"/>
      <c r="O275" s="2236"/>
      <c r="P275" s="2237"/>
      <c r="Q275" s="1764"/>
      <c r="R275" s="1764"/>
      <c r="S275" s="1764"/>
      <c r="T275" s="1764"/>
      <c r="U275" s="1764"/>
      <c r="V275" s="1764"/>
      <c r="W275" s="1764"/>
      <c r="X275" s="1764"/>
      <c r="Y275" s="1764"/>
      <c r="Z275" s="1765"/>
      <c r="AA275" s="1766"/>
      <c r="AB275" s="1766"/>
      <c r="AC275" s="1767"/>
      <c r="AD275" s="1768"/>
      <c r="AE275" s="1769"/>
      <c r="AF275" s="1769"/>
      <c r="AG275" s="1769"/>
      <c r="AH275" s="1769"/>
      <c r="AI275" s="1774"/>
      <c r="AJ275" s="1774"/>
      <c r="AK275" s="1774"/>
      <c r="AL275" s="1774"/>
      <c r="AM275" s="1771"/>
      <c r="AN275" s="1772"/>
      <c r="AO275" s="1772"/>
      <c r="AP275" s="1773"/>
      <c r="AQ275" s="1516"/>
      <c r="AR275" s="1516"/>
      <c r="AS275" s="1516"/>
      <c r="AT275" s="1516"/>
      <c r="AU275" s="1516"/>
      <c r="AV275" s="1516"/>
      <c r="AW275" s="1516"/>
      <c r="AX275" s="1516"/>
      <c r="AY275" s="1516"/>
      <c r="AZ275" s="1762"/>
      <c r="BA275" s="1762"/>
      <c r="BB275" s="1762"/>
      <c r="BC275" s="1763"/>
      <c r="BD275" s="1763"/>
      <c r="BE275" s="1763"/>
      <c r="BF275" s="1763"/>
      <c r="BG275" s="1763"/>
      <c r="BH275" s="1763"/>
      <c r="BI275" s="1764"/>
      <c r="BJ275" s="1764"/>
      <c r="BK275" s="1764"/>
      <c r="BL275" s="1764"/>
      <c r="BM275" s="1764"/>
      <c r="BN275" s="1764"/>
      <c r="BO275" s="1764"/>
      <c r="BP275" s="1764"/>
      <c r="BQ275" s="1764"/>
      <c r="BR275" s="1765"/>
      <c r="BS275" s="1766"/>
      <c r="BT275" s="1766"/>
      <c r="BU275" s="1767"/>
      <c r="BV275" s="1768"/>
      <c r="BW275" s="1769"/>
      <c r="BX275" s="1769"/>
      <c r="BY275" s="1769"/>
      <c r="BZ275" s="1769"/>
      <c r="CA275" s="1774"/>
      <c r="CB275" s="1774"/>
      <c r="CC275" s="1774"/>
      <c r="CD275" s="1774"/>
      <c r="CE275" s="1771"/>
      <c r="CF275" s="1772"/>
      <c r="CG275" s="1772"/>
      <c r="CH275" s="1772"/>
      <c r="CI275" s="1772"/>
      <c r="CJ275" s="1772"/>
      <c r="CK275" s="1772"/>
      <c r="CL275" s="1772"/>
      <c r="CM275" s="1772"/>
      <c r="CN275" s="1772"/>
      <c r="CO275" s="1772"/>
      <c r="CP275" s="1772"/>
      <c r="CQ275" s="1772"/>
      <c r="CR275" s="1772"/>
      <c r="CS275" s="1772"/>
      <c r="CT275" s="1772"/>
      <c r="CU275" s="1772"/>
      <c r="CV275" s="1772"/>
      <c r="CW275" s="1772"/>
      <c r="CX275" s="1772"/>
      <c r="CY275" s="1772"/>
      <c r="CZ275" s="1773"/>
      <c r="DA275" s="1516"/>
      <c r="DB275" s="1516"/>
      <c r="DC275" s="1516"/>
      <c r="DD275" s="1516"/>
      <c r="DE275" s="1516"/>
      <c r="DF275" s="1516"/>
      <c r="DG275" s="1516"/>
      <c r="DH275" s="1516"/>
      <c r="DI275" s="1516"/>
      <c r="DJ275">
        <f>COUNTA($C$275)</f>
        <v>0</v>
      </c>
    </row>
    <row r="276" spans="1:114" ht="30" hidden="1" customHeight="1">
      <c r="A276" s="1761">
        <v>27</v>
      </c>
      <c r="B276" s="1761">
        <v>1</v>
      </c>
      <c r="C276" s="1762"/>
      <c r="D276" s="1762"/>
      <c r="E276" s="1762"/>
      <c r="F276" s="1762"/>
      <c r="G276" s="1762"/>
      <c r="H276" s="1762"/>
      <c r="I276" s="1762"/>
      <c r="J276" s="1762"/>
      <c r="K276" s="2235"/>
      <c r="L276" s="2236"/>
      <c r="M276" s="2236"/>
      <c r="N276" s="2236"/>
      <c r="O276" s="2236"/>
      <c r="P276" s="2237"/>
      <c r="Q276" s="1764"/>
      <c r="R276" s="1764"/>
      <c r="S276" s="1764"/>
      <c r="T276" s="1764"/>
      <c r="U276" s="1764"/>
      <c r="V276" s="1764"/>
      <c r="W276" s="1764"/>
      <c r="X276" s="1764"/>
      <c r="Y276" s="1764"/>
      <c r="Z276" s="1765"/>
      <c r="AA276" s="1766"/>
      <c r="AB276" s="1766"/>
      <c r="AC276" s="1767"/>
      <c r="AD276" s="1768"/>
      <c r="AE276" s="1769"/>
      <c r="AF276" s="1769"/>
      <c r="AG276" s="1769"/>
      <c r="AH276" s="1769"/>
      <c r="AI276" s="1774"/>
      <c r="AJ276" s="1774"/>
      <c r="AK276" s="1774"/>
      <c r="AL276" s="1774"/>
      <c r="AM276" s="1771"/>
      <c r="AN276" s="1772"/>
      <c r="AO276" s="1772"/>
      <c r="AP276" s="1773"/>
      <c r="AQ276" s="1516"/>
      <c r="AR276" s="1516"/>
      <c r="AS276" s="1516"/>
      <c r="AT276" s="1516"/>
      <c r="AU276" s="1516"/>
      <c r="AV276" s="1516"/>
      <c r="AW276" s="1516"/>
      <c r="AX276" s="1516"/>
      <c r="AY276" s="1516"/>
      <c r="AZ276" s="1762"/>
      <c r="BA276" s="1762"/>
      <c r="BB276" s="1762"/>
      <c r="BC276" s="1763"/>
      <c r="BD276" s="1763"/>
      <c r="BE276" s="1763"/>
      <c r="BF276" s="1763"/>
      <c r="BG276" s="1763"/>
      <c r="BH276" s="1763"/>
      <c r="BI276" s="1764"/>
      <c r="BJ276" s="1764"/>
      <c r="BK276" s="1764"/>
      <c r="BL276" s="1764"/>
      <c r="BM276" s="1764"/>
      <c r="BN276" s="1764"/>
      <c r="BO276" s="1764"/>
      <c r="BP276" s="1764"/>
      <c r="BQ276" s="1764"/>
      <c r="BR276" s="1765"/>
      <c r="BS276" s="1766"/>
      <c r="BT276" s="1766"/>
      <c r="BU276" s="1767"/>
      <c r="BV276" s="1768"/>
      <c r="BW276" s="1769"/>
      <c r="BX276" s="1769"/>
      <c r="BY276" s="1769"/>
      <c r="BZ276" s="1769"/>
      <c r="CA276" s="1774"/>
      <c r="CB276" s="1774"/>
      <c r="CC276" s="1774"/>
      <c r="CD276" s="1774"/>
      <c r="CE276" s="1771"/>
      <c r="CF276" s="1772"/>
      <c r="CG276" s="1772"/>
      <c r="CH276" s="1772"/>
      <c r="CI276" s="1772"/>
      <c r="CJ276" s="1772"/>
      <c r="CK276" s="1772"/>
      <c r="CL276" s="1772"/>
      <c r="CM276" s="1772"/>
      <c r="CN276" s="1772"/>
      <c r="CO276" s="1772"/>
      <c r="CP276" s="1772"/>
      <c r="CQ276" s="1772"/>
      <c r="CR276" s="1772"/>
      <c r="CS276" s="1772"/>
      <c r="CT276" s="1772"/>
      <c r="CU276" s="1772"/>
      <c r="CV276" s="1772"/>
      <c r="CW276" s="1772"/>
      <c r="CX276" s="1772"/>
      <c r="CY276" s="1772"/>
      <c r="CZ276" s="1773"/>
      <c r="DA276" s="1516"/>
      <c r="DB276" s="1516"/>
      <c r="DC276" s="1516"/>
      <c r="DD276" s="1516"/>
      <c r="DE276" s="1516"/>
      <c r="DF276" s="1516"/>
      <c r="DG276" s="1516"/>
      <c r="DH276" s="1516"/>
      <c r="DI276" s="1516"/>
      <c r="DJ276">
        <f>COUNTA($C$276)</f>
        <v>0</v>
      </c>
    </row>
    <row r="277" spans="1:114" ht="30" hidden="1" customHeight="1">
      <c r="A277" s="1761">
        <v>28</v>
      </c>
      <c r="B277" s="1761">
        <v>1</v>
      </c>
      <c r="C277" s="1762"/>
      <c r="D277" s="1762"/>
      <c r="E277" s="1762"/>
      <c r="F277" s="1762"/>
      <c r="G277" s="1762"/>
      <c r="H277" s="1762"/>
      <c r="I277" s="1762"/>
      <c r="J277" s="1762"/>
      <c r="K277" s="2235"/>
      <c r="L277" s="2236"/>
      <c r="M277" s="2236"/>
      <c r="N277" s="2236"/>
      <c r="O277" s="2236"/>
      <c r="P277" s="2237"/>
      <c r="Q277" s="1764"/>
      <c r="R277" s="1764"/>
      <c r="S277" s="1764"/>
      <c r="T277" s="1764"/>
      <c r="U277" s="1764"/>
      <c r="V277" s="1764"/>
      <c r="W277" s="1764"/>
      <c r="X277" s="1764"/>
      <c r="Y277" s="1764"/>
      <c r="Z277" s="1765"/>
      <c r="AA277" s="1766"/>
      <c r="AB277" s="1766"/>
      <c r="AC277" s="1767"/>
      <c r="AD277" s="1768"/>
      <c r="AE277" s="1769"/>
      <c r="AF277" s="1769"/>
      <c r="AG277" s="1769"/>
      <c r="AH277" s="1769"/>
      <c r="AI277" s="1774"/>
      <c r="AJ277" s="1774"/>
      <c r="AK277" s="1774"/>
      <c r="AL277" s="1774"/>
      <c r="AM277" s="1771"/>
      <c r="AN277" s="1772"/>
      <c r="AO277" s="1772"/>
      <c r="AP277" s="1773"/>
      <c r="AQ277" s="1516"/>
      <c r="AR277" s="1516"/>
      <c r="AS277" s="1516"/>
      <c r="AT277" s="1516"/>
      <c r="AU277" s="1516"/>
      <c r="AV277" s="1516"/>
      <c r="AW277" s="1516"/>
      <c r="AX277" s="1516"/>
      <c r="AY277" s="1516"/>
      <c r="AZ277" s="1762"/>
      <c r="BA277" s="1762"/>
      <c r="BB277" s="1762"/>
      <c r="BC277" s="1763"/>
      <c r="BD277" s="1763"/>
      <c r="BE277" s="1763"/>
      <c r="BF277" s="1763"/>
      <c r="BG277" s="1763"/>
      <c r="BH277" s="1763"/>
      <c r="BI277" s="1764"/>
      <c r="BJ277" s="1764"/>
      <c r="BK277" s="1764"/>
      <c r="BL277" s="1764"/>
      <c r="BM277" s="1764"/>
      <c r="BN277" s="1764"/>
      <c r="BO277" s="1764"/>
      <c r="BP277" s="1764"/>
      <c r="BQ277" s="1764"/>
      <c r="BR277" s="1765"/>
      <c r="BS277" s="1766"/>
      <c r="BT277" s="1766"/>
      <c r="BU277" s="1767"/>
      <c r="BV277" s="1768"/>
      <c r="BW277" s="1769"/>
      <c r="BX277" s="1769"/>
      <c r="BY277" s="1769"/>
      <c r="BZ277" s="1769"/>
      <c r="CA277" s="1774"/>
      <c r="CB277" s="1774"/>
      <c r="CC277" s="1774"/>
      <c r="CD277" s="1774"/>
      <c r="CE277" s="1771"/>
      <c r="CF277" s="1772"/>
      <c r="CG277" s="1772"/>
      <c r="CH277" s="1772"/>
      <c r="CI277" s="1772"/>
      <c r="CJ277" s="1772"/>
      <c r="CK277" s="1772"/>
      <c r="CL277" s="1772"/>
      <c r="CM277" s="1772"/>
      <c r="CN277" s="1772"/>
      <c r="CO277" s="1772"/>
      <c r="CP277" s="1772"/>
      <c r="CQ277" s="1772"/>
      <c r="CR277" s="1772"/>
      <c r="CS277" s="1772"/>
      <c r="CT277" s="1772"/>
      <c r="CU277" s="1772"/>
      <c r="CV277" s="1772"/>
      <c r="CW277" s="1772"/>
      <c r="CX277" s="1772"/>
      <c r="CY277" s="1772"/>
      <c r="CZ277" s="1773"/>
      <c r="DA277" s="1516"/>
      <c r="DB277" s="1516"/>
      <c r="DC277" s="1516"/>
      <c r="DD277" s="1516"/>
      <c r="DE277" s="1516"/>
      <c r="DF277" s="1516"/>
      <c r="DG277" s="1516"/>
      <c r="DH277" s="1516"/>
      <c r="DI277" s="1516"/>
      <c r="DJ277">
        <f>COUNTA($C$277)</f>
        <v>0</v>
      </c>
    </row>
    <row r="278" spans="1:114" ht="30" hidden="1" customHeight="1">
      <c r="A278" s="1761">
        <v>29</v>
      </c>
      <c r="B278" s="1761">
        <v>1</v>
      </c>
      <c r="C278" s="1762"/>
      <c r="D278" s="1762"/>
      <c r="E278" s="1762"/>
      <c r="F278" s="1762"/>
      <c r="G278" s="1762"/>
      <c r="H278" s="1762"/>
      <c r="I278" s="1762"/>
      <c r="J278" s="1762"/>
      <c r="K278" s="2235"/>
      <c r="L278" s="2236"/>
      <c r="M278" s="2236"/>
      <c r="N278" s="2236"/>
      <c r="O278" s="2236"/>
      <c r="P278" s="2237"/>
      <c r="Q278" s="1764"/>
      <c r="R278" s="1764"/>
      <c r="S278" s="1764"/>
      <c r="T278" s="1764"/>
      <c r="U278" s="1764"/>
      <c r="V278" s="1764"/>
      <c r="W278" s="1764"/>
      <c r="X278" s="1764"/>
      <c r="Y278" s="1764"/>
      <c r="Z278" s="1765"/>
      <c r="AA278" s="1766"/>
      <c r="AB278" s="1766"/>
      <c r="AC278" s="1767"/>
      <c r="AD278" s="1768"/>
      <c r="AE278" s="1769"/>
      <c r="AF278" s="1769"/>
      <c r="AG278" s="1769"/>
      <c r="AH278" s="1769"/>
      <c r="AI278" s="1774"/>
      <c r="AJ278" s="1774"/>
      <c r="AK278" s="1774"/>
      <c r="AL278" s="1774"/>
      <c r="AM278" s="1771"/>
      <c r="AN278" s="1772"/>
      <c r="AO278" s="1772"/>
      <c r="AP278" s="1773"/>
      <c r="AQ278" s="1516"/>
      <c r="AR278" s="1516"/>
      <c r="AS278" s="1516"/>
      <c r="AT278" s="1516"/>
      <c r="AU278" s="1516"/>
      <c r="AV278" s="1516"/>
      <c r="AW278" s="1516"/>
      <c r="AX278" s="1516"/>
      <c r="AY278" s="1516"/>
      <c r="AZ278" s="1762"/>
      <c r="BA278" s="1762"/>
      <c r="BB278" s="1762"/>
      <c r="BC278" s="1763"/>
      <c r="BD278" s="1763"/>
      <c r="BE278" s="1763"/>
      <c r="BF278" s="1763"/>
      <c r="BG278" s="1763"/>
      <c r="BH278" s="1763"/>
      <c r="BI278" s="1764"/>
      <c r="BJ278" s="1764"/>
      <c r="BK278" s="1764"/>
      <c r="BL278" s="1764"/>
      <c r="BM278" s="1764"/>
      <c r="BN278" s="1764"/>
      <c r="BO278" s="1764"/>
      <c r="BP278" s="1764"/>
      <c r="BQ278" s="1764"/>
      <c r="BR278" s="1765"/>
      <c r="BS278" s="1766"/>
      <c r="BT278" s="1766"/>
      <c r="BU278" s="1767"/>
      <c r="BV278" s="1768"/>
      <c r="BW278" s="1769"/>
      <c r="BX278" s="1769"/>
      <c r="BY278" s="1769"/>
      <c r="BZ278" s="1769"/>
      <c r="CA278" s="1774"/>
      <c r="CB278" s="1774"/>
      <c r="CC278" s="1774"/>
      <c r="CD278" s="1774"/>
      <c r="CE278" s="1771"/>
      <c r="CF278" s="1772"/>
      <c r="CG278" s="1772"/>
      <c r="CH278" s="1772"/>
      <c r="CI278" s="1772"/>
      <c r="CJ278" s="1772"/>
      <c r="CK278" s="1772"/>
      <c r="CL278" s="1772"/>
      <c r="CM278" s="1772"/>
      <c r="CN278" s="1772"/>
      <c r="CO278" s="1772"/>
      <c r="CP278" s="1772"/>
      <c r="CQ278" s="1772"/>
      <c r="CR278" s="1772"/>
      <c r="CS278" s="1772"/>
      <c r="CT278" s="1772"/>
      <c r="CU278" s="1772"/>
      <c r="CV278" s="1772"/>
      <c r="CW278" s="1772"/>
      <c r="CX278" s="1772"/>
      <c r="CY278" s="1772"/>
      <c r="CZ278" s="1773"/>
      <c r="DA278" s="1516"/>
      <c r="DB278" s="1516"/>
      <c r="DC278" s="1516"/>
      <c r="DD278" s="1516"/>
      <c r="DE278" s="1516"/>
      <c r="DF278" s="1516"/>
      <c r="DG278" s="1516"/>
      <c r="DH278" s="1516"/>
      <c r="DI278" s="1516"/>
      <c r="DJ278">
        <f>COUNTA($C$278)</f>
        <v>0</v>
      </c>
    </row>
    <row r="279" spans="1:114" ht="30" hidden="1" customHeight="1">
      <c r="A279" s="1761">
        <v>30</v>
      </c>
      <c r="B279" s="1761">
        <v>1</v>
      </c>
      <c r="C279" s="1762"/>
      <c r="D279" s="1762"/>
      <c r="E279" s="1762"/>
      <c r="F279" s="1762"/>
      <c r="G279" s="1762"/>
      <c r="H279" s="1762"/>
      <c r="I279" s="1762"/>
      <c r="J279" s="1762"/>
      <c r="K279" s="2235"/>
      <c r="L279" s="2236"/>
      <c r="M279" s="2236"/>
      <c r="N279" s="2236"/>
      <c r="O279" s="2236"/>
      <c r="P279" s="2237"/>
      <c r="Q279" s="1764"/>
      <c r="R279" s="1764"/>
      <c r="S279" s="1764"/>
      <c r="T279" s="1764"/>
      <c r="U279" s="1764"/>
      <c r="V279" s="1764"/>
      <c r="W279" s="1764"/>
      <c r="X279" s="1764"/>
      <c r="Y279" s="1764"/>
      <c r="Z279" s="1765"/>
      <c r="AA279" s="1766"/>
      <c r="AB279" s="1766"/>
      <c r="AC279" s="1767"/>
      <c r="AD279" s="1768"/>
      <c r="AE279" s="1769"/>
      <c r="AF279" s="1769"/>
      <c r="AG279" s="1769"/>
      <c r="AH279" s="1769"/>
      <c r="AI279" s="1774"/>
      <c r="AJ279" s="1774"/>
      <c r="AK279" s="1774"/>
      <c r="AL279" s="1774"/>
      <c r="AM279" s="1771"/>
      <c r="AN279" s="1772"/>
      <c r="AO279" s="1772"/>
      <c r="AP279" s="1773"/>
      <c r="AQ279" s="1516"/>
      <c r="AR279" s="1516"/>
      <c r="AS279" s="1516"/>
      <c r="AT279" s="1516"/>
      <c r="AU279" s="1516"/>
      <c r="AV279" s="1516"/>
      <c r="AW279" s="1516"/>
      <c r="AX279" s="1516"/>
      <c r="AY279" s="1516"/>
      <c r="AZ279" s="1762"/>
      <c r="BA279" s="1762"/>
      <c r="BB279" s="1762"/>
      <c r="BC279" s="1763"/>
      <c r="BD279" s="1763"/>
      <c r="BE279" s="1763"/>
      <c r="BF279" s="1763"/>
      <c r="BG279" s="1763"/>
      <c r="BH279" s="1763"/>
      <c r="BI279" s="1764"/>
      <c r="BJ279" s="1764"/>
      <c r="BK279" s="1764"/>
      <c r="BL279" s="1764"/>
      <c r="BM279" s="1764"/>
      <c r="BN279" s="1764"/>
      <c r="BO279" s="1764"/>
      <c r="BP279" s="1764"/>
      <c r="BQ279" s="1764"/>
      <c r="BR279" s="1765"/>
      <c r="BS279" s="1766"/>
      <c r="BT279" s="1766"/>
      <c r="BU279" s="1767"/>
      <c r="BV279" s="1768"/>
      <c r="BW279" s="1769"/>
      <c r="BX279" s="1769"/>
      <c r="BY279" s="1769"/>
      <c r="BZ279" s="1769"/>
      <c r="CA279" s="1774"/>
      <c r="CB279" s="1774"/>
      <c r="CC279" s="1774"/>
      <c r="CD279" s="1774"/>
      <c r="CE279" s="1771"/>
      <c r="CF279" s="1772"/>
      <c r="CG279" s="1772"/>
      <c r="CH279" s="1772"/>
      <c r="CI279" s="1772"/>
      <c r="CJ279" s="1772"/>
      <c r="CK279" s="1772"/>
      <c r="CL279" s="1772"/>
      <c r="CM279" s="1772"/>
      <c r="CN279" s="1772"/>
      <c r="CO279" s="1772"/>
      <c r="CP279" s="1772"/>
      <c r="CQ279" s="1772"/>
      <c r="CR279" s="1772"/>
      <c r="CS279" s="1772"/>
      <c r="CT279" s="1772"/>
      <c r="CU279" s="1772"/>
      <c r="CV279" s="1772"/>
      <c r="CW279" s="1772"/>
      <c r="CX279" s="1772"/>
      <c r="CY279" s="1772"/>
      <c r="CZ279" s="1773"/>
      <c r="DA279" s="1516"/>
      <c r="DB279" s="1516"/>
      <c r="DC279" s="1516"/>
      <c r="DD279" s="1516"/>
      <c r="DE279" s="1516"/>
      <c r="DF279" s="1516"/>
      <c r="DG279" s="1516"/>
      <c r="DH279" s="1516"/>
      <c r="DI279" s="1516"/>
      <c r="DJ279">
        <f>COUNTA($C$279)</f>
        <v>0</v>
      </c>
    </row>
    <row r="280" spans="1:114" ht="24.75" hidden="1" customHeight="1">
      <c r="A280" s="73"/>
      <c r="B280" s="73"/>
      <c r="C280" s="73"/>
      <c r="D280" s="73"/>
      <c r="E280" s="73"/>
      <c r="F280" s="73"/>
      <c r="G280" s="73"/>
      <c r="H280" s="73"/>
      <c r="I280" s="73"/>
      <c r="J280" s="73"/>
      <c r="K280" s="73"/>
      <c r="L280" s="73"/>
      <c r="M280" s="73"/>
      <c r="N280" s="73"/>
      <c r="O280" s="73"/>
      <c r="P280" s="73"/>
      <c r="Q280" s="146"/>
      <c r="R280" s="146"/>
      <c r="S280" s="146"/>
      <c r="T280" s="146"/>
      <c r="U280" s="146"/>
      <c r="V280" s="146"/>
      <c r="W280" s="146"/>
      <c r="X280" s="146"/>
      <c r="Y280" s="146"/>
      <c r="Z280" s="154"/>
      <c r="AA280" s="154"/>
      <c r="AB280" s="154"/>
      <c r="AC280" s="154"/>
      <c r="AD280" s="154"/>
      <c r="AE280" s="154"/>
      <c r="AF280" s="154"/>
      <c r="AG280" s="154"/>
      <c r="AH280" s="154"/>
      <c r="AI280" s="154"/>
      <c r="AJ280" s="154"/>
      <c r="AK280" s="154"/>
      <c r="AL280" s="154"/>
      <c r="AM280" s="154"/>
      <c r="AN280" s="154"/>
      <c r="AO280" s="154"/>
      <c r="AP280" s="154"/>
      <c r="AQ280" s="146"/>
      <c r="AR280" s="146"/>
      <c r="AS280" s="146"/>
      <c r="AT280" s="146"/>
      <c r="AU280" s="146"/>
      <c r="AV280" s="146"/>
      <c r="AW280" s="146"/>
      <c r="AX280" s="146"/>
      <c r="AY280" s="146"/>
      <c r="AZ280" s="73"/>
      <c r="BA280" s="73"/>
      <c r="BB280" s="73"/>
      <c r="BC280" s="73"/>
      <c r="BD280" s="73"/>
      <c r="BE280" s="73"/>
      <c r="BF280" s="73"/>
      <c r="BG280" s="73"/>
      <c r="BH280" s="73"/>
      <c r="BI280" s="146"/>
      <c r="BJ280" s="146"/>
      <c r="BK280" s="146"/>
      <c r="BL280" s="146"/>
      <c r="BM280" s="146"/>
      <c r="BN280" s="146"/>
      <c r="BO280" s="146"/>
      <c r="BP280" s="146"/>
      <c r="BQ280" s="146"/>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46"/>
      <c r="DB280" s="146"/>
      <c r="DC280" s="146"/>
      <c r="DD280" s="146"/>
      <c r="DE280" s="146"/>
      <c r="DF280" s="146"/>
      <c r="DG280" s="146"/>
      <c r="DH280" s="146"/>
      <c r="DI280" s="146"/>
      <c r="DJ280">
        <f>COUNTA($C$283)</f>
        <v>0</v>
      </c>
    </row>
    <row r="281" spans="1:114" ht="24.75" hidden="1" customHeight="1">
      <c r="A281" s="73"/>
      <c r="B281" s="94" t="s">
        <v>482</v>
      </c>
      <c r="C281" s="73"/>
      <c r="D281" s="73"/>
      <c r="E281" s="73"/>
      <c r="F281" s="73"/>
      <c r="G281" s="73"/>
      <c r="H281" s="73"/>
      <c r="I281" s="73"/>
      <c r="J281" s="73"/>
      <c r="K281" s="73"/>
      <c r="L281" s="73"/>
      <c r="M281" s="73"/>
      <c r="N281" s="73"/>
      <c r="O281" s="73"/>
      <c r="P281" s="73"/>
      <c r="Q281" s="146"/>
      <c r="R281" s="146"/>
      <c r="S281" s="146"/>
      <c r="T281" s="146"/>
      <c r="U281" s="146"/>
      <c r="V281" s="146"/>
      <c r="W281" s="146"/>
      <c r="X281" s="146"/>
      <c r="Y281" s="146"/>
      <c r="Z281" s="154"/>
      <c r="AA281" s="154"/>
      <c r="AB281" s="154"/>
      <c r="AC281" s="154"/>
      <c r="AD281" s="154"/>
      <c r="AE281" s="154"/>
      <c r="AF281" s="154"/>
      <c r="AG281" s="154"/>
      <c r="AH281" s="154"/>
      <c r="AI281" s="154"/>
      <c r="AJ281" s="154"/>
      <c r="AK281" s="154"/>
      <c r="AL281" s="154"/>
      <c r="AM281" s="154"/>
      <c r="AN281" s="154"/>
      <c r="AO281" s="154"/>
      <c r="AP281" s="154"/>
      <c r="AQ281" s="146"/>
      <c r="AR281" s="146"/>
      <c r="AS281" s="146"/>
      <c r="AT281" s="146"/>
      <c r="AU281" s="146"/>
      <c r="AV281" s="146"/>
      <c r="AW281" s="146"/>
      <c r="AX281" s="146"/>
      <c r="AY281" s="146"/>
      <c r="AZ281" s="73"/>
      <c r="BA281" s="73"/>
      <c r="BB281" s="73"/>
      <c r="BC281" s="73"/>
      <c r="BD281" s="73"/>
      <c r="BE281" s="73"/>
      <c r="BF281" s="73"/>
      <c r="BG281" s="73"/>
      <c r="BH281" s="73"/>
      <c r="BI281" s="146"/>
      <c r="BJ281" s="146"/>
      <c r="BK281" s="146"/>
      <c r="BL281" s="146"/>
      <c r="BM281" s="146"/>
      <c r="BN281" s="146"/>
      <c r="BO281" s="146"/>
      <c r="BP281" s="146"/>
      <c r="BQ281" s="146"/>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46"/>
      <c r="DB281" s="146"/>
      <c r="DC281" s="146"/>
      <c r="DD281" s="146"/>
      <c r="DE281" s="146"/>
      <c r="DF281" s="146"/>
      <c r="DG281" s="146"/>
      <c r="DH281" s="146"/>
      <c r="DI281" s="146"/>
      <c r="DJ281">
        <f>$DJ$280</f>
        <v>0</v>
      </c>
    </row>
    <row r="282" spans="1:114" ht="59.25" hidden="1" customHeight="1">
      <c r="A282" s="1757"/>
      <c r="B282" s="1757"/>
      <c r="C282" s="1757" t="s">
        <v>82</v>
      </c>
      <c r="D282" s="1757"/>
      <c r="E282" s="1757"/>
      <c r="F282" s="1757"/>
      <c r="G282" s="1757"/>
      <c r="H282" s="1757"/>
      <c r="I282" s="1757"/>
      <c r="J282" s="1757"/>
      <c r="K282" s="2234" t="s">
        <v>86</v>
      </c>
      <c r="L282" s="1539"/>
      <c r="M282" s="1539"/>
      <c r="N282" s="1539"/>
      <c r="O282" s="1539"/>
      <c r="P282" s="2180"/>
      <c r="Q282" s="1757" t="s">
        <v>27</v>
      </c>
      <c r="R282" s="1757"/>
      <c r="S282" s="1757"/>
      <c r="T282" s="1757"/>
      <c r="U282" s="1757"/>
      <c r="V282" s="1757"/>
      <c r="W282" s="1757"/>
      <c r="X282" s="1757"/>
      <c r="Y282" s="1757"/>
      <c r="Z282" s="1759" t="s">
        <v>451</v>
      </c>
      <c r="AA282" s="1759"/>
      <c r="AB282" s="1759"/>
      <c r="AC282" s="1759"/>
      <c r="AD282" s="1758" t="s">
        <v>374</v>
      </c>
      <c r="AE282" s="1758"/>
      <c r="AF282" s="1758"/>
      <c r="AG282" s="1758"/>
      <c r="AH282" s="1758"/>
      <c r="AI282" s="1759" t="s">
        <v>400</v>
      </c>
      <c r="AJ282" s="1757"/>
      <c r="AK282" s="1757"/>
      <c r="AL282" s="1757"/>
      <c r="AM282" s="1757" t="s">
        <v>28</v>
      </c>
      <c r="AN282" s="1757"/>
      <c r="AO282" s="1757"/>
      <c r="AP282" s="1760"/>
      <c r="AQ282" s="1758" t="s">
        <v>453</v>
      </c>
      <c r="AR282" s="1758"/>
      <c r="AS282" s="1758"/>
      <c r="AT282" s="1758"/>
      <c r="AU282" s="1758"/>
      <c r="AV282" s="1758"/>
      <c r="AW282" s="1758"/>
      <c r="AX282" s="1758"/>
      <c r="AY282" s="1758"/>
      <c r="AZ282" s="1757"/>
      <c r="BA282" s="1757"/>
      <c r="BB282" s="1757"/>
      <c r="BC282" s="1758" t="s">
        <v>86</v>
      </c>
      <c r="BD282" s="1713"/>
      <c r="BE282" s="1713"/>
      <c r="BF282" s="1713"/>
      <c r="BG282" s="1713"/>
      <c r="BH282" s="1713"/>
      <c r="BI282" s="1757" t="s">
        <v>27</v>
      </c>
      <c r="BJ282" s="1757"/>
      <c r="BK282" s="1757"/>
      <c r="BL282" s="1757"/>
      <c r="BM282" s="1757"/>
      <c r="BN282" s="1757"/>
      <c r="BO282" s="1757"/>
      <c r="BP282" s="1757"/>
      <c r="BQ282" s="1757"/>
      <c r="BR282" s="1759" t="s">
        <v>451</v>
      </c>
      <c r="BS282" s="1759"/>
      <c r="BT282" s="1759"/>
      <c r="BU282" s="1759"/>
      <c r="BV282" s="1758" t="s">
        <v>374</v>
      </c>
      <c r="BW282" s="1758"/>
      <c r="BX282" s="1758"/>
      <c r="BY282" s="1758"/>
      <c r="BZ282" s="1758"/>
      <c r="CA282" s="1759" t="s">
        <v>400</v>
      </c>
      <c r="CB282" s="1757"/>
      <c r="CC282" s="1757"/>
      <c r="CD282" s="1757"/>
      <c r="CE282" s="1757" t="s">
        <v>28</v>
      </c>
      <c r="CF282" s="1757"/>
      <c r="CG282" s="1757"/>
      <c r="CH282" s="1757"/>
      <c r="CI282" s="1757"/>
      <c r="CJ282" s="1757"/>
      <c r="CK282" s="1757"/>
      <c r="CL282" s="1757"/>
      <c r="CM282" s="1757"/>
      <c r="CN282" s="1757"/>
      <c r="CO282" s="1757"/>
      <c r="CP282" s="1757"/>
      <c r="CQ282" s="1757"/>
      <c r="CR282" s="1757"/>
      <c r="CS282" s="1757"/>
      <c r="CT282" s="1757"/>
      <c r="CU282" s="1757"/>
      <c r="CV282" s="1757"/>
      <c r="CW282" s="1757"/>
      <c r="CX282" s="1757"/>
      <c r="CY282" s="1757"/>
      <c r="CZ282" s="1760"/>
      <c r="DA282" s="1758" t="s">
        <v>453</v>
      </c>
      <c r="DB282" s="1758"/>
      <c r="DC282" s="1758"/>
      <c r="DD282" s="1758"/>
      <c r="DE282" s="1758"/>
      <c r="DF282" s="1758"/>
      <c r="DG282" s="1758"/>
      <c r="DH282" s="1758"/>
      <c r="DI282" s="1758"/>
      <c r="DJ282">
        <f>$DJ$280</f>
        <v>0</v>
      </c>
    </row>
    <row r="283" spans="1:114" ht="30" hidden="1" customHeight="1">
      <c r="A283" s="1761">
        <v>1</v>
      </c>
      <c r="B283" s="1761">
        <v>1</v>
      </c>
      <c r="C283" s="1762"/>
      <c r="D283" s="1762"/>
      <c r="E283" s="1762"/>
      <c r="F283" s="1762"/>
      <c r="G283" s="1762"/>
      <c r="H283" s="1762"/>
      <c r="I283" s="1762"/>
      <c r="J283" s="1762"/>
      <c r="K283" s="2235"/>
      <c r="L283" s="2236"/>
      <c r="M283" s="2236"/>
      <c r="N283" s="2236"/>
      <c r="O283" s="2236"/>
      <c r="P283" s="2237"/>
      <c r="Q283" s="1764"/>
      <c r="R283" s="1764"/>
      <c r="S283" s="1764"/>
      <c r="T283" s="1764"/>
      <c r="U283" s="1764"/>
      <c r="V283" s="1764"/>
      <c r="W283" s="1764"/>
      <c r="X283" s="1764"/>
      <c r="Y283" s="1764"/>
      <c r="Z283" s="1765"/>
      <c r="AA283" s="1766"/>
      <c r="AB283" s="1766"/>
      <c r="AC283" s="1767"/>
      <c r="AD283" s="1768"/>
      <c r="AE283" s="1769"/>
      <c r="AF283" s="1769"/>
      <c r="AG283" s="1769"/>
      <c r="AH283" s="1769"/>
      <c r="AI283" s="1770"/>
      <c r="AJ283" s="1770"/>
      <c r="AK283" s="1770"/>
      <c r="AL283" s="1770"/>
      <c r="AM283" s="1771"/>
      <c r="AN283" s="1772"/>
      <c r="AO283" s="1772"/>
      <c r="AP283" s="1773"/>
      <c r="AQ283" s="1516"/>
      <c r="AR283" s="1516"/>
      <c r="AS283" s="1516"/>
      <c r="AT283" s="1516"/>
      <c r="AU283" s="1516"/>
      <c r="AV283" s="1516"/>
      <c r="AW283" s="1516"/>
      <c r="AX283" s="1516"/>
      <c r="AY283" s="1516"/>
      <c r="AZ283" s="1762"/>
      <c r="BA283" s="1762"/>
      <c r="BB283" s="1762"/>
      <c r="BC283" s="1763"/>
      <c r="BD283" s="1763"/>
      <c r="BE283" s="1763"/>
      <c r="BF283" s="1763"/>
      <c r="BG283" s="1763"/>
      <c r="BH283" s="1763"/>
      <c r="BI283" s="1764"/>
      <c r="BJ283" s="1764"/>
      <c r="BK283" s="1764"/>
      <c r="BL283" s="1764"/>
      <c r="BM283" s="1764"/>
      <c r="BN283" s="1764"/>
      <c r="BO283" s="1764"/>
      <c r="BP283" s="1764"/>
      <c r="BQ283" s="1764"/>
      <c r="BR283" s="1765"/>
      <c r="BS283" s="1766"/>
      <c r="BT283" s="1766"/>
      <c r="BU283" s="1767"/>
      <c r="BV283" s="1768"/>
      <c r="BW283" s="1769"/>
      <c r="BX283" s="1769"/>
      <c r="BY283" s="1769"/>
      <c r="BZ283" s="1769"/>
      <c r="CA283" s="1770"/>
      <c r="CB283" s="1770"/>
      <c r="CC283" s="1770"/>
      <c r="CD283" s="1770"/>
      <c r="CE283" s="1771"/>
      <c r="CF283" s="1772"/>
      <c r="CG283" s="1772"/>
      <c r="CH283" s="1772"/>
      <c r="CI283" s="1772"/>
      <c r="CJ283" s="1772"/>
      <c r="CK283" s="1772"/>
      <c r="CL283" s="1772"/>
      <c r="CM283" s="1772"/>
      <c r="CN283" s="1772"/>
      <c r="CO283" s="1772"/>
      <c r="CP283" s="1772"/>
      <c r="CQ283" s="1772"/>
      <c r="CR283" s="1772"/>
      <c r="CS283" s="1772"/>
      <c r="CT283" s="1772"/>
      <c r="CU283" s="1772"/>
      <c r="CV283" s="1772"/>
      <c r="CW283" s="1772"/>
      <c r="CX283" s="1772"/>
      <c r="CY283" s="1772"/>
      <c r="CZ283" s="1773"/>
      <c r="DA283" s="1516"/>
      <c r="DB283" s="1516"/>
      <c r="DC283" s="1516"/>
      <c r="DD283" s="1516"/>
      <c r="DE283" s="1516"/>
      <c r="DF283" s="1516"/>
      <c r="DG283" s="1516"/>
      <c r="DH283" s="1516"/>
      <c r="DI283" s="1516"/>
      <c r="DJ283">
        <f>$DJ$280</f>
        <v>0</v>
      </c>
    </row>
    <row r="284" spans="1:114" ht="30" hidden="1" customHeight="1">
      <c r="A284" s="1761">
        <v>2</v>
      </c>
      <c r="B284" s="1761">
        <v>1</v>
      </c>
      <c r="C284" s="1762"/>
      <c r="D284" s="1762"/>
      <c r="E284" s="1762"/>
      <c r="F284" s="1762"/>
      <c r="G284" s="1762"/>
      <c r="H284" s="1762"/>
      <c r="I284" s="1762"/>
      <c r="J284" s="1762"/>
      <c r="K284" s="2235"/>
      <c r="L284" s="2236"/>
      <c r="M284" s="2236"/>
      <c r="N284" s="2236"/>
      <c r="O284" s="2236"/>
      <c r="P284" s="2237"/>
      <c r="Q284" s="1764"/>
      <c r="R284" s="1764"/>
      <c r="S284" s="1764"/>
      <c r="T284" s="1764"/>
      <c r="U284" s="1764"/>
      <c r="V284" s="1764"/>
      <c r="W284" s="1764"/>
      <c r="X284" s="1764"/>
      <c r="Y284" s="1764"/>
      <c r="Z284" s="1765"/>
      <c r="AA284" s="1766"/>
      <c r="AB284" s="1766"/>
      <c r="AC284" s="1767"/>
      <c r="AD284" s="1768"/>
      <c r="AE284" s="1769"/>
      <c r="AF284" s="1769"/>
      <c r="AG284" s="1769"/>
      <c r="AH284" s="1769"/>
      <c r="AI284" s="1770"/>
      <c r="AJ284" s="1770"/>
      <c r="AK284" s="1770"/>
      <c r="AL284" s="1770"/>
      <c r="AM284" s="1771"/>
      <c r="AN284" s="1772"/>
      <c r="AO284" s="1772"/>
      <c r="AP284" s="1773"/>
      <c r="AQ284" s="1516"/>
      <c r="AR284" s="1516"/>
      <c r="AS284" s="1516"/>
      <c r="AT284" s="1516"/>
      <c r="AU284" s="1516"/>
      <c r="AV284" s="1516"/>
      <c r="AW284" s="1516"/>
      <c r="AX284" s="1516"/>
      <c r="AY284" s="1516"/>
      <c r="AZ284" s="1762"/>
      <c r="BA284" s="1762"/>
      <c r="BB284" s="1762"/>
      <c r="BC284" s="1763"/>
      <c r="BD284" s="1763"/>
      <c r="BE284" s="1763"/>
      <c r="BF284" s="1763"/>
      <c r="BG284" s="1763"/>
      <c r="BH284" s="1763"/>
      <c r="BI284" s="1764"/>
      <c r="BJ284" s="1764"/>
      <c r="BK284" s="1764"/>
      <c r="BL284" s="1764"/>
      <c r="BM284" s="1764"/>
      <c r="BN284" s="1764"/>
      <c r="BO284" s="1764"/>
      <c r="BP284" s="1764"/>
      <c r="BQ284" s="1764"/>
      <c r="BR284" s="1765"/>
      <c r="BS284" s="1766"/>
      <c r="BT284" s="1766"/>
      <c r="BU284" s="1767"/>
      <c r="BV284" s="1768"/>
      <c r="BW284" s="1769"/>
      <c r="BX284" s="1769"/>
      <c r="BY284" s="1769"/>
      <c r="BZ284" s="1769"/>
      <c r="CA284" s="1770"/>
      <c r="CB284" s="1770"/>
      <c r="CC284" s="1770"/>
      <c r="CD284" s="1770"/>
      <c r="CE284" s="1771"/>
      <c r="CF284" s="1772"/>
      <c r="CG284" s="1772"/>
      <c r="CH284" s="1772"/>
      <c r="CI284" s="1772"/>
      <c r="CJ284" s="1772"/>
      <c r="CK284" s="1772"/>
      <c r="CL284" s="1772"/>
      <c r="CM284" s="1772"/>
      <c r="CN284" s="1772"/>
      <c r="CO284" s="1772"/>
      <c r="CP284" s="1772"/>
      <c r="CQ284" s="1772"/>
      <c r="CR284" s="1772"/>
      <c r="CS284" s="1772"/>
      <c r="CT284" s="1772"/>
      <c r="CU284" s="1772"/>
      <c r="CV284" s="1772"/>
      <c r="CW284" s="1772"/>
      <c r="CX284" s="1772"/>
      <c r="CY284" s="1772"/>
      <c r="CZ284" s="1773"/>
      <c r="DA284" s="1516"/>
      <c r="DB284" s="1516"/>
      <c r="DC284" s="1516"/>
      <c r="DD284" s="1516"/>
      <c r="DE284" s="1516"/>
      <c r="DF284" s="1516"/>
      <c r="DG284" s="1516"/>
      <c r="DH284" s="1516"/>
      <c r="DI284" s="1516"/>
      <c r="DJ284">
        <f>COUNTA($C$284)</f>
        <v>0</v>
      </c>
    </row>
    <row r="285" spans="1:114" ht="30" hidden="1" customHeight="1">
      <c r="A285" s="1761">
        <v>3</v>
      </c>
      <c r="B285" s="1761">
        <v>1</v>
      </c>
      <c r="C285" s="1762"/>
      <c r="D285" s="1762"/>
      <c r="E285" s="1762"/>
      <c r="F285" s="1762"/>
      <c r="G285" s="1762"/>
      <c r="H285" s="1762"/>
      <c r="I285" s="1762"/>
      <c r="J285" s="1762"/>
      <c r="K285" s="2235"/>
      <c r="L285" s="2236"/>
      <c r="M285" s="2236"/>
      <c r="N285" s="2236"/>
      <c r="O285" s="2236"/>
      <c r="P285" s="2237"/>
      <c r="Q285" s="1764"/>
      <c r="R285" s="1764"/>
      <c r="S285" s="1764"/>
      <c r="T285" s="1764"/>
      <c r="U285" s="1764"/>
      <c r="V285" s="1764"/>
      <c r="W285" s="1764"/>
      <c r="X285" s="1764"/>
      <c r="Y285" s="1764"/>
      <c r="Z285" s="1765"/>
      <c r="AA285" s="1766"/>
      <c r="AB285" s="1766"/>
      <c r="AC285" s="1767"/>
      <c r="AD285" s="1768"/>
      <c r="AE285" s="1769"/>
      <c r="AF285" s="1769"/>
      <c r="AG285" s="1769"/>
      <c r="AH285" s="1769"/>
      <c r="AI285" s="1774"/>
      <c r="AJ285" s="1774"/>
      <c r="AK285" s="1774"/>
      <c r="AL285" s="1774"/>
      <c r="AM285" s="1771"/>
      <c r="AN285" s="1772"/>
      <c r="AO285" s="1772"/>
      <c r="AP285" s="1773"/>
      <c r="AQ285" s="1516"/>
      <c r="AR285" s="1516"/>
      <c r="AS285" s="1516"/>
      <c r="AT285" s="1516"/>
      <c r="AU285" s="1516"/>
      <c r="AV285" s="1516"/>
      <c r="AW285" s="1516"/>
      <c r="AX285" s="1516"/>
      <c r="AY285" s="1516"/>
      <c r="AZ285" s="1762"/>
      <c r="BA285" s="1762"/>
      <c r="BB285" s="1762"/>
      <c r="BC285" s="1763"/>
      <c r="BD285" s="1763"/>
      <c r="BE285" s="1763"/>
      <c r="BF285" s="1763"/>
      <c r="BG285" s="1763"/>
      <c r="BH285" s="1763"/>
      <c r="BI285" s="1764"/>
      <c r="BJ285" s="1764"/>
      <c r="BK285" s="1764"/>
      <c r="BL285" s="1764"/>
      <c r="BM285" s="1764"/>
      <c r="BN285" s="1764"/>
      <c r="BO285" s="1764"/>
      <c r="BP285" s="1764"/>
      <c r="BQ285" s="1764"/>
      <c r="BR285" s="1765"/>
      <c r="BS285" s="1766"/>
      <c r="BT285" s="1766"/>
      <c r="BU285" s="1767"/>
      <c r="BV285" s="1768"/>
      <c r="BW285" s="1769"/>
      <c r="BX285" s="1769"/>
      <c r="BY285" s="1769"/>
      <c r="BZ285" s="1769"/>
      <c r="CA285" s="1774"/>
      <c r="CB285" s="1774"/>
      <c r="CC285" s="1774"/>
      <c r="CD285" s="1774"/>
      <c r="CE285" s="1771"/>
      <c r="CF285" s="1772"/>
      <c r="CG285" s="1772"/>
      <c r="CH285" s="1772"/>
      <c r="CI285" s="1772"/>
      <c r="CJ285" s="1772"/>
      <c r="CK285" s="1772"/>
      <c r="CL285" s="1772"/>
      <c r="CM285" s="1772"/>
      <c r="CN285" s="1772"/>
      <c r="CO285" s="1772"/>
      <c r="CP285" s="1772"/>
      <c r="CQ285" s="1772"/>
      <c r="CR285" s="1772"/>
      <c r="CS285" s="1772"/>
      <c r="CT285" s="1772"/>
      <c r="CU285" s="1772"/>
      <c r="CV285" s="1772"/>
      <c r="CW285" s="1772"/>
      <c r="CX285" s="1772"/>
      <c r="CY285" s="1772"/>
      <c r="CZ285" s="1773"/>
      <c r="DA285" s="1516"/>
      <c r="DB285" s="1516"/>
      <c r="DC285" s="1516"/>
      <c r="DD285" s="1516"/>
      <c r="DE285" s="1516"/>
      <c r="DF285" s="1516"/>
      <c r="DG285" s="1516"/>
      <c r="DH285" s="1516"/>
      <c r="DI285" s="1516"/>
      <c r="DJ285">
        <f>COUNTA($C$285)</f>
        <v>0</v>
      </c>
    </row>
    <row r="286" spans="1:114" ht="30" hidden="1" customHeight="1">
      <c r="A286" s="1761">
        <v>4</v>
      </c>
      <c r="B286" s="1761">
        <v>1</v>
      </c>
      <c r="C286" s="1762"/>
      <c r="D286" s="1762"/>
      <c r="E286" s="1762"/>
      <c r="F286" s="1762"/>
      <c r="G286" s="1762"/>
      <c r="H286" s="1762"/>
      <c r="I286" s="1762"/>
      <c r="J286" s="1762"/>
      <c r="K286" s="2235"/>
      <c r="L286" s="2236"/>
      <c r="M286" s="2236"/>
      <c r="N286" s="2236"/>
      <c r="O286" s="2236"/>
      <c r="P286" s="2237"/>
      <c r="Q286" s="1764"/>
      <c r="R286" s="1764"/>
      <c r="S286" s="1764"/>
      <c r="T286" s="1764"/>
      <c r="U286" s="1764"/>
      <c r="V286" s="1764"/>
      <c r="W286" s="1764"/>
      <c r="X286" s="1764"/>
      <c r="Y286" s="1764"/>
      <c r="Z286" s="1765"/>
      <c r="AA286" s="1766"/>
      <c r="AB286" s="1766"/>
      <c r="AC286" s="1767"/>
      <c r="AD286" s="1768"/>
      <c r="AE286" s="1769"/>
      <c r="AF286" s="1769"/>
      <c r="AG286" s="1769"/>
      <c r="AH286" s="1769"/>
      <c r="AI286" s="1774"/>
      <c r="AJ286" s="1774"/>
      <c r="AK286" s="1774"/>
      <c r="AL286" s="1774"/>
      <c r="AM286" s="1771"/>
      <c r="AN286" s="1772"/>
      <c r="AO286" s="1772"/>
      <c r="AP286" s="1773"/>
      <c r="AQ286" s="1516"/>
      <c r="AR286" s="1516"/>
      <c r="AS286" s="1516"/>
      <c r="AT286" s="1516"/>
      <c r="AU286" s="1516"/>
      <c r="AV286" s="1516"/>
      <c r="AW286" s="1516"/>
      <c r="AX286" s="1516"/>
      <c r="AY286" s="1516"/>
      <c r="AZ286" s="1762"/>
      <c r="BA286" s="1762"/>
      <c r="BB286" s="1762"/>
      <c r="BC286" s="1763"/>
      <c r="BD286" s="1763"/>
      <c r="BE286" s="1763"/>
      <c r="BF286" s="1763"/>
      <c r="BG286" s="1763"/>
      <c r="BH286" s="1763"/>
      <c r="BI286" s="1764"/>
      <c r="BJ286" s="1764"/>
      <c r="BK286" s="1764"/>
      <c r="BL286" s="1764"/>
      <c r="BM286" s="1764"/>
      <c r="BN286" s="1764"/>
      <c r="BO286" s="1764"/>
      <c r="BP286" s="1764"/>
      <c r="BQ286" s="1764"/>
      <c r="BR286" s="1765"/>
      <c r="BS286" s="1766"/>
      <c r="BT286" s="1766"/>
      <c r="BU286" s="1767"/>
      <c r="BV286" s="1768"/>
      <c r="BW286" s="1769"/>
      <c r="BX286" s="1769"/>
      <c r="BY286" s="1769"/>
      <c r="BZ286" s="1769"/>
      <c r="CA286" s="1774"/>
      <c r="CB286" s="1774"/>
      <c r="CC286" s="1774"/>
      <c r="CD286" s="1774"/>
      <c r="CE286" s="1771"/>
      <c r="CF286" s="1772"/>
      <c r="CG286" s="1772"/>
      <c r="CH286" s="1772"/>
      <c r="CI286" s="1772"/>
      <c r="CJ286" s="1772"/>
      <c r="CK286" s="1772"/>
      <c r="CL286" s="1772"/>
      <c r="CM286" s="1772"/>
      <c r="CN286" s="1772"/>
      <c r="CO286" s="1772"/>
      <c r="CP286" s="1772"/>
      <c r="CQ286" s="1772"/>
      <c r="CR286" s="1772"/>
      <c r="CS286" s="1772"/>
      <c r="CT286" s="1772"/>
      <c r="CU286" s="1772"/>
      <c r="CV286" s="1772"/>
      <c r="CW286" s="1772"/>
      <c r="CX286" s="1772"/>
      <c r="CY286" s="1772"/>
      <c r="CZ286" s="1773"/>
      <c r="DA286" s="1516"/>
      <c r="DB286" s="1516"/>
      <c r="DC286" s="1516"/>
      <c r="DD286" s="1516"/>
      <c r="DE286" s="1516"/>
      <c r="DF286" s="1516"/>
      <c r="DG286" s="1516"/>
      <c r="DH286" s="1516"/>
      <c r="DI286" s="1516"/>
      <c r="DJ286">
        <f>COUNTA($C$286)</f>
        <v>0</v>
      </c>
    </row>
    <row r="287" spans="1:114" ht="30" hidden="1" customHeight="1">
      <c r="A287" s="1761">
        <v>5</v>
      </c>
      <c r="B287" s="1761">
        <v>1</v>
      </c>
      <c r="C287" s="1762"/>
      <c r="D287" s="1762"/>
      <c r="E287" s="1762"/>
      <c r="F287" s="1762"/>
      <c r="G287" s="1762"/>
      <c r="H287" s="1762"/>
      <c r="I287" s="1762"/>
      <c r="J287" s="1762"/>
      <c r="K287" s="2235"/>
      <c r="L287" s="2236"/>
      <c r="M287" s="2236"/>
      <c r="N287" s="2236"/>
      <c r="O287" s="2236"/>
      <c r="P287" s="2237"/>
      <c r="Q287" s="1764"/>
      <c r="R287" s="1764"/>
      <c r="S287" s="1764"/>
      <c r="T287" s="1764"/>
      <c r="U287" s="1764"/>
      <c r="V287" s="1764"/>
      <c r="W287" s="1764"/>
      <c r="X287" s="1764"/>
      <c r="Y287" s="1764"/>
      <c r="Z287" s="1765"/>
      <c r="AA287" s="1766"/>
      <c r="AB287" s="1766"/>
      <c r="AC287" s="1767"/>
      <c r="AD287" s="1768"/>
      <c r="AE287" s="1769"/>
      <c r="AF287" s="1769"/>
      <c r="AG287" s="1769"/>
      <c r="AH287" s="1769"/>
      <c r="AI287" s="1774"/>
      <c r="AJ287" s="1774"/>
      <c r="AK287" s="1774"/>
      <c r="AL287" s="1774"/>
      <c r="AM287" s="1771"/>
      <c r="AN287" s="1772"/>
      <c r="AO287" s="1772"/>
      <c r="AP287" s="1773"/>
      <c r="AQ287" s="1516"/>
      <c r="AR287" s="1516"/>
      <c r="AS287" s="1516"/>
      <c r="AT287" s="1516"/>
      <c r="AU287" s="1516"/>
      <c r="AV287" s="1516"/>
      <c r="AW287" s="1516"/>
      <c r="AX287" s="1516"/>
      <c r="AY287" s="1516"/>
      <c r="AZ287" s="1762"/>
      <c r="BA287" s="1762"/>
      <c r="BB287" s="1762"/>
      <c r="BC287" s="1763"/>
      <c r="BD287" s="1763"/>
      <c r="BE287" s="1763"/>
      <c r="BF287" s="1763"/>
      <c r="BG287" s="1763"/>
      <c r="BH287" s="1763"/>
      <c r="BI287" s="1764"/>
      <c r="BJ287" s="1764"/>
      <c r="BK287" s="1764"/>
      <c r="BL287" s="1764"/>
      <c r="BM287" s="1764"/>
      <c r="BN287" s="1764"/>
      <c r="BO287" s="1764"/>
      <c r="BP287" s="1764"/>
      <c r="BQ287" s="1764"/>
      <c r="BR287" s="1765"/>
      <c r="BS287" s="1766"/>
      <c r="BT287" s="1766"/>
      <c r="BU287" s="1767"/>
      <c r="BV287" s="1768"/>
      <c r="BW287" s="1769"/>
      <c r="BX287" s="1769"/>
      <c r="BY287" s="1769"/>
      <c r="BZ287" s="1769"/>
      <c r="CA287" s="1774"/>
      <c r="CB287" s="1774"/>
      <c r="CC287" s="1774"/>
      <c r="CD287" s="1774"/>
      <c r="CE287" s="1771"/>
      <c r="CF287" s="1772"/>
      <c r="CG287" s="1772"/>
      <c r="CH287" s="1772"/>
      <c r="CI287" s="1772"/>
      <c r="CJ287" s="1772"/>
      <c r="CK287" s="1772"/>
      <c r="CL287" s="1772"/>
      <c r="CM287" s="1772"/>
      <c r="CN287" s="1772"/>
      <c r="CO287" s="1772"/>
      <c r="CP287" s="1772"/>
      <c r="CQ287" s="1772"/>
      <c r="CR287" s="1772"/>
      <c r="CS287" s="1772"/>
      <c r="CT287" s="1772"/>
      <c r="CU287" s="1772"/>
      <c r="CV287" s="1772"/>
      <c r="CW287" s="1772"/>
      <c r="CX287" s="1772"/>
      <c r="CY287" s="1772"/>
      <c r="CZ287" s="1773"/>
      <c r="DA287" s="1516"/>
      <c r="DB287" s="1516"/>
      <c r="DC287" s="1516"/>
      <c r="DD287" s="1516"/>
      <c r="DE287" s="1516"/>
      <c r="DF287" s="1516"/>
      <c r="DG287" s="1516"/>
      <c r="DH287" s="1516"/>
      <c r="DI287" s="1516"/>
      <c r="DJ287">
        <f>COUNTA($C$287)</f>
        <v>0</v>
      </c>
    </row>
    <row r="288" spans="1:114" ht="30" hidden="1" customHeight="1">
      <c r="A288" s="1761">
        <v>6</v>
      </c>
      <c r="B288" s="1761">
        <v>1</v>
      </c>
      <c r="C288" s="1762"/>
      <c r="D288" s="1762"/>
      <c r="E288" s="1762"/>
      <c r="F288" s="1762"/>
      <c r="G288" s="1762"/>
      <c r="H288" s="1762"/>
      <c r="I288" s="1762"/>
      <c r="J288" s="1762"/>
      <c r="K288" s="2235"/>
      <c r="L288" s="2236"/>
      <c r="M288" s="2236"/>
      <c r="N288" s="2236"/>
      <c r="O288" s="2236"/>
      <c r="P288" s="2237"/>
      <c r="Q288" s="1764"/>
      <c r="R288" s="1764"/>
      <c r="S288" s="1764"/>
      <c r="T288" s="1764"/>
      <c r="U288" s="1764"/>
      <c r="V288" s="1764"/>
      <c r="W288" s="1764"/>
      <c r="X288" s="1764"/>
      <c r="Y288" s="1764"/>
      <c r="Z288" s="1765"/>
      <c r="AA288" s="1766"/>
      <c r="AB288" s="1766"/>
      <c r="AC288" s="1767"/>
      <c r="AD288" s="1768"/>
      <c r="AE288" s="1769"/>
      <c r="AF288" s="1769"/>
      <c r="AG288" s="1769"/>
      <c r="AH288" s="1769"/>
      <c r="AI288" s="1774"/>
      <c r="AJ288" s="1774"/>
      <c r="AK288" s="1774"/>
      <c r="AL288" s="1774"/>
      <c r="AM288" s="1771"/>
      <c r="AN288" s="1772"/>
      <c r="AO288" s="1772"/>
      <c r="AP288" s="1773"/>
      <c r="AQ288" s="1516"/>
      <c r="AR288" s="1516"/>
      <c r="AS288" s="1516"/>
      <c r="AT288" s="1516"/>
      <c r="AU288" s="1516"/>
      <c r="AV288" s="1516"/>
      <c r="AW288" s="1516"/>
      <c r="AX288" s="1516"/>
      <c r="AY288" s="1516"/>
      <c r="AZ288" s="1762"/>
      <c r="BA288" s="1762"/>
      <c r="BB288" s="1762"/>
      <c r="BC288" s="1763"/>
      <c r="BD288" s="1763"/>
      <c r="BE288" s="1763"/>
      <c r="BF288" s="1763"/>
      <c r="BG288" s="1763"/>
      <c r="BH288" s="1763"/>
      <c r="BI288" s="1764"/>
      <c r="BJ288" s="1764"/>
      <c r="BK288" s="1764"/>
      <c r="BL288" s="1764"/>
      <c r="BM288" s="1764"/>
      <c r="BN288" s="1764"/>
      <c r="BO288" s="1764"/>
      <c r="BP288" s="1764"/>
      <c r="BQ288" s="1764"/>
      <c r="BR288" s="1765"/>
      <c r="BS288" s="1766"/>
      <c r="BT288" s="1766"/>
      <c r="BU288" s="1767"/>
      <c r="BV288" s="1768"/>
      <c r="BW288" s="1769"/>
      <c r="BX288" s="1769"/>
      <c r="BY288" s="1769"/>
      <c r="BZ288" s="1769"/>
      <c r="CA288" s="1774"/>
      <c r="CB288" s="1774"/>
      <c r="CC288" s="1774"/>
      <c r="CD288" s="1774"/>
      <c r="CE288" s="1771"/>
      <c r="CF288" s="1772"/>
      <c r="CG288" s="1772"/>
      <c r="CH288" s="1772"/>
      <c r="CI288" s="1772"/>
      <c r="CJ288" s="1772"/>
      <c r="CK288" s="1772"/>
      <c r="CL288" s="1772"/>
      <c r="CM288" s="1772"/>
      <c r="CN288" s="1772"/>
      <c r="CO288" s="1772"/>
      <c r="CP288" s="1772"/>
      <c r="CQ288" s="1772"/>
      <c r="CR288" s="1772"/>
      <c r="CS288" s="1772"/>
      <c r="CT288" s="1772"/>
      <c r="CU288" s="1772"/>
      <c r="CV288" s="1772"/>
      <c r="CW288" s="1772"/>
      <c r="CX288" s="1772"/>
      <c r="CY288" s="1772"/>
      <c r="CZ288" s="1773"/>
      <c r="DA288" s="1516"/>
      <c r="DB288" s="1516"/>
      <c r="DC288" s="1516"/>
      <c r="DD288" s="1516"/>
      <c r="DE288" s="1516"/>
      <c r="DF288" s="1516"/>
      <c r="DG288" s="1516"/>
      <c r="DH288" s="1516"/>
      <c r="DI288" s="1516"/>
      <c r="DJ288">
        <f>COUNTA($C$288)</f>
        <v>0</v>
      </c>
    </row>
    <row r="289" spans="1:114" ht="30" hidden="1" customHeight="1">
      <c r="A289" s="1761">
        <v>7</v>
      </c>
      <c r="B289" s="1761">
        <v>1</v>
      </c>
      <c r="C289" s="1762"/>
      <c r="D289" s="1762"/>
      <c r="E289" s="1762"/>
      <c r="F289" s="1762"/>
      <c r="G289" s="1762"/>
      <c r="H289" s="1762"/>
      <c r="I289" s="1762"/>
      <c r="J289" s="1762"/>
      <c r="K289" s="2235"/>
      <c r="L289" s="2236"/>
      <c r="M289" s="2236"/>
      <c r="N289" s="2236"/>
      <c r="O289" s="2236"/>
      <c r="P289" s="2237"/>
      <c r="Q289" s="1764"/>
      <c r="R289" s="1764"/>
      <c r="S289" s="1764"/>
      <c r="T289" s="1764"/>
      <c r="U289" s="1764"/>
      <c r="V289" s="1764"/>
      <c r="W289" s="1764"/>
      <c r="X289" s="1764"/>
      <c r="Y289" s="1764"/>
      <c r="Z289" s="1765"/>
      <c r="AA289" s="1766"/>
      <c r="AB289" s="1766"/>
      <c r="AC289" s="1767"/>
      <c r="AD289" s="1768"/>
      <c r="AE289" s="1769"/>
      <c r="AF289" s="1769"/>
      <c r="AG289" s="1769"/>
      <c r="AH289" s="1769"/>
      <c r="AI289" s="1774"/>
      <c r="AJ289" s="1774"/>
      <c r="AK289" s="1774"/>
      <c r="AL289" s="1774"/>
      <c r="AM289" s="1771"/>
      <c r="AN289" s="1772"/>
      <c r="AO289" s="1772"/>
      <c r="AP289" s="1773"/>
      <c r="AQ289" s="1516"/>
      <c r="AR289" s="1516"/>
      <c r="AS289" s="1516"/>
      <c r="AT289" s="1516"/>
      <c r="AU289" s="1516"/>
      <c r="AV289" s="1516"/>
      <c r="AW289" s="1516"/>
      <c r="AX289" s="1516"/>
      <c r="AY289" s="1516"/>
      <c r="AZ289" s="1762"/>
      <c r="BA289" s="1762"/>
      <c r="BB289" s="1762"/>
      <c r="BC289" s="1763"/>
      <c r="BD289" s="1763"/>
      <c r="BE289" s="1763"/>
      <c r="BF289" s="1763"/>
      <c r="BG289" s="1763"/>
      <c r="BH289" s="1763"/>
      <c r="BI289" s="1764"/>
      <c r="BJ289" s="1764"/>
      <c r="BK289" s="1764"/>
      <c r="BL289" s="1764"/>
      <c r="BM289" s="1764"/>
      <c r="BN289" s="1764"/>
      <c r="BO289" s="1764"/>
      <c r="BP289" s="1764"/>
      <c r="BQ289" s="1764"/>
      <c r="BR289" s="1765"/>
      <c r="BS289" s="1766"/>
      <c r="BT289" s="1766"/>
      <c r="BU289" s="1767"/>
      <c r="BV289" s="1768"/>
      <c r="BW289" s="1769"/>
      <c r="BX289" s="1769"/>
      <c r="BY289" s="1769"/>
      <c r="BZ289" s="1769"/>
      <c r="CA289" s="1774"/>
      <c r="CB289" s="1774"/>
      <c r="CC289" s="1774"/>
      <c r="CD289" s="1774"/>
      <c r="CE289" s="1771"/>
      <c r="CF289" s="1772"/>
      <c r="CG289" s="1772"/>
      <c r="CH289" s="1772"/>
      <c r="CI289" s="1772"/>
      <c r="CJ289" s="1772"/>
      <c r="CK289" s="1772"/>
      <c r="CL289" s="1772"/>
      <c r="CM289" s="1772"/>
      <c r="CN289" s="1772"/>
      <c r="CO289" s="1772"/>
      <c r="CP289" s="1772"/>
      <c r="CQ289" s="1772"/>
      <c r="CR289" s="1772"/>
      <c r="CS289" s="1772"/>
      <c r="CT289" s="1772"/>
      <c r="CU289" s="1772"/>
      <c r="CV289" s="1772"/>
      <c r="CW289" s="1772"/>
      <c r="CX289" s="1772"/>
      <c r="CY289" s="1772"/>
      <c r="CZ289" s="1773"/>
      <c r="DA289" s="1516"/>
      <c r="DB289" s="1516"/>
      <c r="DC289" s="1516"/>
      <c r="DD289" s="1516"/>
      <c r="DE289" s="1516"/>
      <c r="DF289" s="1516"/>
      <c r="DG289" s="1516"/>
      <c r="DH289" s="1516"/>
      <c r="DI289" s="1516"/>
      <c r="DJ289">
        <f>COUNTA($C$289)</f>
        <v>0</v>
      </c>
    </row>
    <row r="290" spans="1:114" ht="30" hidden="1" customHeight="1">
      <c r="A290" s="1761">
        <v>8</v>
      </c>
      <c r="B290" s="1761">
        <v>1</v>
      </c>
      <c r="C290" s="1762"/>
      <c r="D290" s="1762"/>
      <c r="E290" s="1762"/>
      <c r="F290" s="1762"/>
      <c r="G290" s="1762"/>
      <c r="H290" s="1762"/>
      <c r="I290" s="1762"/>
      <c r="J290" s="1762"/>
      <c r="K290" s="2235"/>
      <c r="L290" s="2236"/>
      <c r="M290" s="2236"/>
      <c r="N290" s="2236"/>
      <c r="O290" s="2236"/>
      <c r="P290" s="2237"/>
      <c r="Q290" s="1764"/>
      <c r="R290" s="1764"/>
      <c r="S290" s="1764"/>
      <c r="T290" s="1764"/>
      <c r="U290" s="1764"/>
      <c r="V290" s="1764"/>
      <c r="W290" s="1764"/>
      <c r="X290" s="1764"/>
      <c r="Y290" s="1764"/>
      <c r="Z290" s="1765"/>
      <c r="AA290" s="1766"/>
      <c r="AB290" s="1766"/>
      <c r="AC290" s="1767"/>
      <c r="AD290" s="1768"/>
      <c r="AE290" s="1769"/>
      <c r="AF290" s="1769"/>
      <c r="AG290" s="1769"/>
      <c r="AH290" s="1769"/>
      <c r="AI290" s="1774"/>
      <c r="AJ290" s="1774"/>
      <c r="AK290" s="1774"/>
      <c r="AL290" s="1774"/>
      <c r="AM290" s="1771"/>
      <c r="AN290" s="1772"/>
      <c r="AO290" s="1772"/>
      <c r="AP290" s="1773"/>
      <c r="AQ290" s="1516"/>
      <c r="AR290" s="1516"/>
      <c r="AS290" s="1516"/>
      <c r="AT290" s="1516"/>
      <c r="AU290" s="1516"/>
      <c r="AV290" s="1516"/>
      <c r="AW290" s="1516"/>
      <c r="AX290" s="1516"/>
      <c r="AY290" s="1516"/>
      <c r="AZ290" s="1762"/>
      <c r="BA290" s="1762"/>
      <c r="BB290" s="1762"/>
      <c r="BC290" s="1763"/>
      <c r="BD290" s="1763"/>
      <c r="BE290" s="1763"/>
      <c r="BF290" s="1763"/>
      <c r="BG290" s="1763"/>
      <c r="BH290" s="1763"/>
      <c r="BI290" s="1764"/>
      <c r="BJ290" s="1764"/>
      <c r="BK290" s="1764"/>
      <c r="BL290" s="1764"/>
      <c r="BM290" s="1764"/>
      <c r="BN290" s="1764"/>
      <c r="BO290" s="1764"/>
      <c r="BP290" s="1764"/>
      <c r="BQ290" s="1764"/>
      <c r="BR290" s="1765"/>
      <c r="BS290" s="1766"/>
      <c r="BT290" s="1766"/>
      <c r="BU290" s="1767"/>
      <c r="BV290" s="1768"/>
      <c r="BW290" s="1769"/>
      <c r="BX290" s="1769"/>
      <c r="BY290" s="1769"/>
      <c r="BZ290" s="1769"/>
      <c r="CA290" s="1774"/>
      <c r="CB290" s="1774"/>
      <c r="CC290" s="1774"/>
      <c r="CD290" s="1774"/>
      <c r="CE290" s="1771"/>
      <c r="CF290" s="1772"/>
      <c r="CG290" s="1772"/>
      <c r="CH290" s="1772"/>
      <c r="CI290" s="1772"/>
      <c r="CJ290" s="1772"/>
      <c r="CK290" s="1772"/>
      <c r="CL290" s="1772"/>
      <c r="CM290" s="1772"/>
      <c r="CN290" s="1772"/>
      <c r="CO290" s="1772"/>
      <c r="CP290" s="1772"/>
      <c r="CQ290" s="1772"/>
      <c r="CR290" s="1772"/>
      <c r="CS290" s="1772"/>
      <c r="CT290" s="1772"/>
      <c r="CU290" s="1772"/>
      <c r="CV290" s="1772"/>
      <c r="CW290" s="1772"/>
      <c r="CX290" s="1772"/>
      <c r="CY290" s="1772"/>
      <c r="CZ290" s="1773"/>
      <c r="DA290" s="1516"/>
      <c r="DB290" s="1516"/>
      <c r="DC290" s="1516"/>
      <c r="DD290" s="1516"/>
      <c r="DE290" s="1516"/>
      <c r="DF290" s="1516"/>
      <c r="DG290" s="1516"/>
      <c r="DH290" s="1516"/>
      <c r="DI290" s="1516"/>
      <c r="DJ290">
        <f>COUNTA($C$290)</f>
        <v>0</v>
      </c>
    </row>
    <row r="291" spans="1:114" ht="30" hidden="1" customHeight="1">
      <c r="A291" s="1761">
        <v>9</v>
      </c>
      <c r="B291" s="1761">
        <v>1</v>
      </c>
      <c r="C291" s="1762"/>
      <c r="D291" s="1762"/>
      <c r="E291" s="1762"/>
      <c r="F291" s="1762"/>
      <c r="G291" s="1762"/>
      <c r="H291" s="1762"/>
      <c r="I291" s="1762"/>
      <c r="J291" s="1762"/>
      <c r="K291" s="2235"/>
      <c r="L291" s="2236"/>
      <c r="M291" s="2236"/>
      <c r="N291" s="2236"/>
      <c r="O291" s="2236"/>
      <c r="P291" s="2237"/>
      <c r="Q291" s="1764"/>
      <c r="R291" s="1764"/>
      <c r="S291" s="1764"/>
      <c r="T291" s="1764"/>
      <c r="U291" s="1764"/>
      <c r="V291" s="1764"/>
      <c r="W291" s="1764"/>
      <c r="X291" s="1764"/>
      <c r="Y291" s="1764"/>
      <c r="Z291" s="1765"/>
      <c r="AA291" s="1766"/>
      <c r="AB291" s="1766"/>
      <c r="AC291" s="1767"/>
      <c r="AD291" s="1768"/>
      <c r="AE291" s="1769"/>
      <c r="AF291" s="1769"/>
      <c r="AG291" s="1769"/>
      <c r="AH291" s="1769"/>
      <c r="AI291" s="1774"/>
      <c r="AJ291" s="1774"/>
      <c r="AK291" s="1774"/>
      <c r="AL291" s="1774"/>
      <c r="AM291" s="1771"/>
      <c r="AN291" s="1772"/>
      <c r="AO291" s="1772"/>
      <c r="AP291" s="1773"/>
      <c r="AQ291" s="1516"/>
      <c r="AR291" s="1516"/>
      <c r="AS291" s="1516"/>
      <c r="AT291" s="1516"/>
      <c r="AU291" s="1516"/>
      <c r="AV291" s="1516"/>
      <c r="AW291" s="1516"/>
      <c r="AX291" s="1516"/>
      <c r="AY291" s="1516"/>
      <c r="AZ291" s="1762"/>
      <c r="BA291" s="1762"/>
      <c r="BB291" s="1762"/>
      <c r="BC291" s="1763"/>
      <c r="BD291" s="1763"/>
      <c r="BE291" s="1763"/>
      <c r="BF291" s="1763"/>
      <c r="BG291" s="1763"/>
      <c r="BH291" s="1763"/>
      <c r="BI291" s="1764"/>
      <c r="BJ291" s="1764"/>
      <c r="BK291" s="1764"/>
      <c r="BL291" s="1764"/>
      <c r="BM291" s="1764"/>
      <c r="BN291" s="1764"/>
      <c r="BO291" s="1764"/>
      <c r="BP291" s="1764"/>
      <c r="BQ291" s="1764"/>
      <c r="BR291" s="1765"/>
      <c r="BS291" s="1766"/>
      <c r="BT291" s="1766"/>
      <c r="BU291" s="1767"/>
      <c r="BV291" s="1768"/>
      <c r="BW291" s="1769"/>
      <c r="BX291" s="1769"/>
      <c r="BY291" s="1769"/>
      <c r="BZ291" s="1769"/>
      <c r="CA291" s="1774"/>
      <c r="CB291" s="1774"/>
      <c r="CC291" s="1774"/>
      <c r="CD291" s="1774"/>
      <c r="CE291" s="1771"/>
      <c r="CF291" s="1772"/>
      <c r="CG291" s="1772"/>
      <c r="CH291" s="1772"/>
      <c r="CI291" s="1772"/>
      <c r="CJ291" s="1772"/>
      <c r="CK291" s="1772"/>
      <c r="CL291" s="1772"/>
      <c r="CM291" s="1772"/>
      <c r="CN291" s="1772"/>
      <c r="CO291" s="1772"/>
      <c r="CP291" s="1772"/>
      <c r="CQ291" s="1772"/>
      <c r="CR291" s="1772"/>
      <c r="CS291" s="1772"/>
      <c r="CT291" s="1772"/>
      <c r="CU291" s="1772"/>
      <c r="CV291" s="1772"/>
      <c r="CW291" s="1772"/>
      <c r="CX291" s="1772"/>
      <c r="CY291" s="1772"/>
      <c r="CZ291" s="1773"/>
      <c r="DA291" s="1516"/>
      <c r="DB291" s="1516"/>
      <c r="DC291" s="1516"/>
      <c r="DD291" s="1516"/>
      <c r="DE291" s="1516"/>
      <c r="DF291" s="1516"/>
      <c r="DG291" s="1516"/>
      <c r="DH291" s="1516"/>
      <c r="DI291" s="1516"/>
      <c r="DJ291">
        <f>COUNTA($C$291)</f>
        <v>0</v>
      </c>
    </row>
    <row r="292" spans="1:114" ht="30" hidden="1" customHeight="1">
      <c r="A292" s="1761">
        <v>10</v>
      </c>
      <c r="B292" s="1761">
        <v>1</v>
      </c>
      <c r="C292" s="1762"/>
      <c r="D292" s="1762"/>
      <c r="E292" s="1762"/>
      <c r="F292" s="1762"/>
      <c r="G292" s="1762"/>
      <c r="H292" s="1762"/>
      <c r="I292" s="1762"/>
      <c r="J292" s="1762"/>
      <c r="K292" s="2235"/>
      <c r="L292" s="2236"/>
      <c r="M292" s="2236"/>
      <c r="N292" s="2236"/>
      <c r="O292" s="2236"/>
      <c r="P292" s="2237"/>
      <c r="Q292" s="1764"/>
      <c r="R292" s="1764"/>
      <c r="S292" s="1764"/>
      <c r="T292" s="1764"/>
      <c r="U292" s="1764"/>
      <c r="V292" s="1764"/>
      <c r="W292" s="1764"/>
      <c r="X292" s="1764"/>
      <c r="Y292" s="1764"/>
      <c r="Z292" s="1765"/>
      <c r="AA292" s="1766"/>
      <c r="AB292" s="1766"/>
      <c r="AC292" s="1767"/>
      <c r="AD292" s="1768"/>
      <c r="AE292" s="1769"/>
      <c r="AF292" s="1769"/>
      <c r="AG292" s="1769"/>
      <c r="AH292" s="1769"/>
      <c r="AI292" s="1774"/>
      <c r="AJ292" s="1774"/>
      <c r="AK292" s="1774"/>
      <c r="AL292" s="1774"/>
      <c r="AM292" s="1771"/>
      <c r="AN292" s="1772"/>
      <c r="AO292" s="1772"/>
      <c r="AP292" s="1773"/>
      <c r="AQ292" s="1516"/>
      <c r="AR292" s="1516"/>
      <c r="AS292" s="1516"/>
      <c r="AT292" s="1516"/>
      <c r="AU292" s="1516"/>
      <c r="AV292" s="1516"/>
      <c r="AW292" s="1516"/>
      <c r="AX292" s="1516"/>
      <c r="AY292" s="1516"/>
      <c r="AZ292" s="1762"/>
      <c r="BA292" s="1762"/>
      <c r="BB292" s="1762"/>
      <c r="BC292" s="1763"/>
      <c r="BD292" s="1763"/>
      <c r="BE292" s="1763"/>
      <c r="BF292" s="1763"/>
      <c r="BG292" s="1763"/>
      <c r="BH292" s="1763"/>
      <c r="BI292" s="1764"/>
      <c r="BJ292" s="1764"/>
      <c r="BK292" s="1764"/>
      <c r="BL292" s="1764"/>
      <c r="BM292" s="1764"/>
      <c r="BN292" s="1764"/>
      <c r="BO292" s="1764"/>
      <c r="BP292" s="1764"/>
      <c r="BQ292" s="1764"/>
      <c r="BR292" s="1765"/>
      <c r="BS292" s="1766"/>
      <c r="BT292" s="1766"/>
      <c r="BU292" s="1767"/>
      <c r="BV292" s="1768"/>
      <c r="BW292" s="1769"/>
      <c r="BX292" s="1769"/>
      <c r="BY292" s="1769"/>
      <c r="BZ292" s="1769"/>
      <c r="CA292" s="1774"/>
      <c r="CB292" s="1774"/>
      <c r="CC292" s="1774"/>
      <c r="CD292" s="1774"/>
      <c r="CE292" s="1771"/>
      <c r="CF292" s="1772"/>
      <c r="CG292" s="1772"/>
      <c r="CH292" s="1772"/>
      <c r="CI292" s="1772"/>
      <c r="CJ292" s="1772"/>
      <c r="CK292" s="1772"/>
      <c r="CL292" s="1772"/>
      <c r="CM292" s="1772"/>
      <c r="CN292" s="1772"/>
      <c r="CO292" s="1772"/>
      <c r="CP292" s="1772"/>
      <c r="CQ292" s="1772"/>
      <c r="CR292" s="1772"/>
      <c r="CS292" s="1772"/>
      <c r="CT292" s="1772"/>
      <c r="CU292" s="1772"/>
      <c r="CV292" s="1772"/>
      <c r="CW292" s="1772"/>
      <c r="CX292" s="1772"/>
      <c r="CY292" s="1772"/>
      <c r="CZ292" s="1773"/>
      <c r="DA292" s="1516"/>
      <c r="DB292" s="1516"/>
      <c r="DC292" s="1516"/>
      <c r="DD292" s="1516"/>
      <c r="DE292" s="1516"/>
      <c r="DF292" s="1516"/>
      <c r="DG292" s="1516"/>
      <c r="DH292" s="1516"/>
      <c r="DI292" s="1516"/>
      <c r="DJ292">
        <f>COUNTA($C$292)</f>
        <v>0</v>
      </c>
    </row>
    <row r="293" spans="1:114" ht="30" hidden="1" customHeight="1">
      <c r="A293" s="1761">
        <v>11</v>
      </c>
      <c r="B293" s="1761">
        <v>1</v>
      </c>
      <c r="C293" s="1762"/>
      <c r="D293" s="1762"/>
      <c r="E293" s="1762"/>
      <c r="F293" s="1762"/>
      <c r="G293" s="1762"/>
      <c r="H293" s="1762"/>
      <c r="I293" s="1762"/>
      <c r="J293" s="1762"/>
      <c r="K293" s="2235"/>
      <c r="L293" s="2236"/>
      <c r="M293" s="2236"/>
      <c r="N293" s="2236"/>
      <c r="O293" s="2236"/>
      <c r="P293" s="2237"/>
      <c r="Q293" s="1764"/>
      <c r="R293" s="1764"/>
      <c r="S293" s="1764"/>
      <c r="T293" s="1764"/>
      <c r="U293" s="1764"/>
      <c r="V293" s="1764"/>
      <c r="W293" s="1764"/>
      <c r="X293" s="1764"/>
      <c r="Y293" s="1764"/>
      <c r="Z293" s="1765"/>
      <c r="AA293" s="1766"/>
      <c r="AB293" s="1766"/>
      <c r="AC293" s="1767"/>
      <c r="AD293" s="1768"/>
      <c r="AE293" s="1769"/>
      <c r="AF293" s="1769"/>
      <c r="AG293" s="1769"/>
      <c r="AH293" s="1769"/>
      <c r="AI293" s="1774"/>
      <c r="AJ293" s="1774"/>
      <c r="AK293" s="1774"/>
      <c r="AL293" s="1774"/>
      <c r="AM293" s="1771"/>
      <c r="AN293" s="1772"/>
      <c r="AO293" s="1772"/>
      <c r="AP293" s="1773"/>
      <c r="AQ293" s="1516"/>
      <c r="AR293" s="1516"/>
      <c r="AS293" s="1516"/>
      <c r="AT293" s="1516"/>
      <c r="AU293" s="1516"/>
      <c r="AV293" s="1516"/>
      <c r="AW293" s="1516"/>
      <c r="AX293" s="1516"/>
      <c r="AY293" s="1516"/>
      <c r="AZ293" s="1762"/>
      <c r="BA293" s="1762"/>
      <c r="BB293" s="1762"/>
      <c r="BC293" s="1763"/>
      <c r="BD293" s="1763"/>
      <c r="BE293" s="1763"/>
      <c r="BF293" s="1763"/>
      <c r="BG293" s="1763"/>
      <c r="BH293" s="1763"/>
      <c r="BI293" s="1764"/>
      <c r="BJ293" s="1764"/>
      <c r="BK293" s="1764"/>
      <c r="BL293" s="1764"/>
      <c r="BM293" s="1764"/>
      <c r="BN293" s="1764"/>
      <c r="BO293" s="1764"/>
      <c r="BP293" s="1764"/>
      <c r="BQ293" s="1764"/>
      <c r="BR293" s="1765"/>
      <c r="BS293" s="1766"/>
      <c r="BT293" s="1766"/>
      <c r="BU293" s="1767"/>
      <c r="BV293" s="1768"/>
      <c r="BW293" s="1769"/>
      <c r="BX293" s="1769"/>
      <c r="BY293" s="1769"/>
      <c r="BZ293" s="1769"/>
      <c r="CA293" s="1774"/>
      <c r="CB293" s="1774"/>
      <c r="CC293" s="1774"/>
      <c r="CD293" s="1774"/>
      <c r="CE293" s="1771"/>
      <c r="CF293" s="1772"/>
      <c r="CG293" s="1772"/>
      <c r="CH293" s="1772"/>
      <c r="CI293" s="1772"/>
      <c r="CJ293" s="1772"/>
      <c r="CK293" s="1772"/>
      <c r="CL293" s="1772"/>
      <c r="CM293" s="1772"/>
      <c r="CN293" s="1772"/>
      <c r="CO293" s="1772"/>
      <c r="CP293" s="1772"/>
      <c r="CQ293" s="1772"/>
      <c r="CR293" s="1772"/>
      <c r="CS293" s="1772"/>
      <c r="CT293" s="1772"/>
      <c r="CU293" s="1772"/>
      <c r="CV293" s="1772"/>
      <c r="CW293" s="1772"/>
      <c r="CX293" s="1772"/>
      <c r="CY293" s="1772"/>
      <c r="CZ293" s="1773"/>
      <c r="DA293" s="1516"/>
      <c r="DB293" s="1516"/>
      <c r="DC293" s="1516"/>
      <c r="DD293" s="1516"/>
      <c r="DE293" s="1516"/>
      <c r="DF293" s="1516"/>
      <c r="DG293" s="1516"/>
      <c r="DH293" s="1516"/>
      <c r="DI293" s="1516"/>
      <c r="DJ293">
        <f>COUNTA($C$293)</f>
        <v>0</v>
      </c>
    </row>
    <row r="294" spans="1:114" ht="30" hidden="1" customHeight="1">
      <c r="A294" s="1761">
        <v>12</v>
      </c>
      <c r="B294" s="1761">
        <v>1</v>
      </c>
      <c r="C294" s="1762"/>
      <c r="D294" s="1762"/>
      <c r="E294" s="1762"/>
      <c r="F294" s="1762"/>
      <c r="G294" s="1762"/>
      <c r="H294" s="1762"/>
      <c r="I294" s="1762"/>
      <c r="J294" s="1762"/>
      <c r="K294" s="2235"/>
      <c r="L294" s="2236"/>
      <c r="M294" s="2236"/>
      <c r="N294" s="2236"/>
      <c r="O294" s="2236"/>
      <c r="P294" s="2237"/>
      <c r="Q294" s="1764"/>
      <c r="R294" s="1764"/>
      <c r="S294" s="1764"/>
      <c r="T294" s="1764"/>
      <c r="U294" s="1764"/>
      <c r="V294" s="1764"/>
      <c r="W294" s="1764"/>
      <c r="X294" s="1764"/>
      <c r="Y294" s="1764"/>
      <c r="Z294" s="1765"/>
      <c r="AA294" s="1766"/>
      <c r="AB294" s="1766"/>
      <c r="AC294" s="1767"/>
      <c r="AD294" s="1768"/>
      <c r="AE294" s="1769"/>
      <c r="AF294" s="1769"/>
      <c r="AG294" s="1769"/>
      <c r="AH294" s="1769"/>
      <c r="AI294" s="1774"/>
      <c r="AJ294" s="1774"/>
      <c r="AK294" s="1774"/>
      <c r="AL294" s="1774"/>
      <c r="AM294" s="1771"/>
      <c r="AN294" s="1772"/>
      <c r="AO294" s="1772"/>
      <c r="AP294" s="1773"/>
      <c r="AQ294" s="1516"/>
      <c r="AR294" s="1516"/>
      <c r="AS294" s="1516"/>
      <c r="AT294" s="1516"/>
      <c r="AU294" s="1516"/>
      <c r="AV294" s="1516"/>
      <c r="AW294" s="1516"/>
      <c r="AX294" s="1516"/>
      <c r="AY294" s="1516"/>
      <c r="AZ294" s="1762"/>
      <c r="BA294" s="1762"/>
      <c r="BB294" s="1762"/>
      <c r="BC294" s="1763"/>
      <c r="BD294" s="1763"/>
      <c r="BE294" s="1763"/>
      <c r="BF294" s="1763"/>
      <c r="BG294" s="1763"/>
      <c r="BH294" s="1763"/>
      <c r="BI294" s="1764"/>
      <c r="BJ294" s="1764"/>
      <c r="BK294" s="1764"/>
      <c r="BL294" s="1764"/>
      <c r="BM294" s="1764"/>
      <c r="BN294" s="1764"/>
      <c r="BO294" s="1764"/>
      <c r="BP294" s="1764"/>
      <c r="BQ294" s="1764"/>
      <c r="BR294" s="1765"/>
      <c r="BS294" s="1766"/>
      <c r="BT294" s="1766"/>
      <c r="BU294" s="1767"/>
      <c r="BV294" s="1768"/>
      <c r="BW294" s="1769"/>
      <c r="BX294" s="1769"/>
      <c r="BY294" s="1769"/>
      <c r="BZ294" s="1769"/>
      <c r="CA294" s="1774"/>
      <c r="CB294" s="1774"/>
      <c r="CC294" s="1774"/>
      <c r="CD294" s="1774"/>
      <c r="CE294" s="1771"/>
      <c r="CF294" s="1772"/>
      <c r="CG294" s="1772"/>
      <c r="CH294" s="1772"/>
      <c r="CI294" s="1772"/>
      <c r="CJ294" s="1772"/>
      <c r="CK294" s="1772"/>
      <c r="CL294" s="1772"/>
      <c r="CM294" s="1772"/>
      <c r="CN294" s="1772"/>
      <c r="CO294" s="1772"/>
      <c r="CP294" s="1772"/>
      <c r="CQ294" s="1772"/>
      <c r="CR294" s="1772"/>
      <c r="CS294" s="1772"/>
      <c r="CT294" s="1772"/>
      <c r="CU294" s="1772"/>
      <c r="CV294" s="1772"/>
      <c r="CW294" s="1772"/>
      <c r="CX294" s="1772"/>
      <c r="CY294" s="1772"/>
      <c r="CZ294" s="1773"/>
      <c r="DA294" s="1516"/>
      <c r="DB294" s="1516"/>
      <c r="DC294" s="1516"/>
      <c r="DD294" s="1516"/>
      <c r="DE294" s="1516"/>
      <c r="DF294" s="1516"/>
      <c r="DG294" s="1516"/>
      <c r="DH294" s="1516"/>
      <c r="DI294" s="1516"/>
      <c r="DJ294">
        <f>COUNTA($C$294)</f>
        <v>0</v>
      </c>
    </row>
    <row r="295" spans="1:114" ht="30" hidden="1" customHeight="1">
      <c r="A295" s="1761">
        <v>13</v>
      </c>
      <c r="B295" s="1761">
        <v>1</v>
      </c>
      <c r="C295" s="1762"/>
      <c r="D295" s="1762"/>
      <c r="E295" s="1762"/>
      <c r="F295" s="1762"/>
      <c r="G295" s="1762"/>
      <c r="H295" s="1762"/>
      <c r="I295" s="1762"/>
      <c r="J295" s="1762"/>
      <c r="K295" s="2235"/>
      <c r="L295" s="2236"/>
      <c r="M295" s="2236"/>
      <c r="N295" s="2236"/>
      <c r="O295" s="2236"/>
      <c r="P295" s="2237"/>
      <c r="Q295" s="1764"/>
      <c r="R295" s="1764"/>
      <c r="S295" s="1764"/>
      <c r="T295" s="1764"/>
      <c r="U295" s="1764"/>
      <c r="V295" s="1764"/>
      <c r="W295" s="1764"/>
      <c r="X295" s="1764"/>
      <c r="Y295" s="1764"/>
      <c r="Z295" s="1765"/>
      <c r="AA295" s="1766"/>
      <c r="AB295" s="1766"/>
      <c r="AC295" s="1767"/>
      <c r="AD295" s="1768"/>
      <c r="AE295" s="1769"/>
      <c r="AF295" s="1769"/>
      <c r="AG295" s="1769"/>
      <c r="AH295" s="1769"/>
      <c r="AI295" s="1774"/>
      <c r="AJ295" s="1774"/>
      <c r="AK295" s="1774"/>
      <c r="AL295" s="1774"/>
      <c r="AM295" s="1771"/>
      <c r="AN295" s="1772"/>
      <c r="AO295" s="1772"/>
      <c r="AP295" s="1773"/>
      <c r="AQ295" s="1516"/>
      <c r="AR295" s="1516"/>
      <c r="AS295" s="1516"/>
      <c r="AT295" s="1516"/>
      <c r="AU295" s="1516"/>
      <c r="AV295" s="1516"/>
      <c r="AW295" s="1516"/>
      <c r="AX295" s="1516"/>
      <c r="AY295" s="1516"/>
      <c r="AZ295" s="1762"/>
      <c r="BA295" s="1762"/>
      <c r="BB295" s="1762"/>
      <c r="BC295" s="1763"/>
      <c r="BD295" s="1763"/>
      <c r="BE295" s="1763"/>
      <c r="BF295" s="1763"/>
      <c r="BG295" s="1763"/>
      <c r="BH295" s="1763"/>
      <c r="BI295" s="1764"/>
      <c r="BJ295" s="1764"/>
      <c r="BK295" s="1764"/>
      <c r="BL295" s="1764"/>
      <c r="BM295" s="1764"/>
      <c r="BN295" s="1764"/>
      <c r="BO295" s="1764"/>
      <c r="BP295" s="1764"/>
      <c r="BQ295" s="1764"/>
      <c r="BR295" s="1765"/>
      <c r="BS295" s="1766"/>
      <c r="BT295" s="1766"/>
      <c r="BU295" s="1767"/>
      <c r="BV295" s="1768"/>
      <c r="BW295" s="1769"/>
      <c r="BX295" s="1769"/>
      <c r="BY295" s="1769"/>
      <c r="BZ295" s="1769"/>
      <c r="CA295" s="1774"/>
      <c r="CB295" s="1774"/>
      <c r="CC295" s="1774"/>
      <c r="CD295" s="1774"/>
      <c r="CE295" s="1771"/>
      <c r="CF295" s="1772"/>
      <c r="CG295" s="1772"/>
      <c r="CH295" s="1772"/>
      <c r="CI295" s="1772"/>
      <c r="CJ295" s="1772"/>
      <c r="CK295" s="1772"/>
      <c r="CL295" s="1772"/>
      <c r="CM295" s="1772"/>
      <c r="CN295" s="1772"/>
      <c r="CO295" s="1772"/>
      <c r="CP295" s="1772"/>
      <c r="CQ295" s="1772"/>
      <c r="CR295" s="1772"/>
      <c r="CS295" s="1772"/>
      <c r="CT295" s="1772"/>
      <c r="CU295" s="1772"/>
      <c r="CV295" s="1772"/>
      <c r="CW295" s="1772"/>
      <c r="CX295" s="1772"/>
      <c r="CY295" s="1772"/>
      <c r="CZ295" s="1773"/>
      <c r="DA295" s="1516"/>
      <c r="DB295" s="1516"/>
      <c r="DC295" s="1516"/>
      <c r="DD295" s="1516"/>
      <c r="DE295" s="1516"/>
      <c r="DF295" s="1516"/>
      <c r="DG295" s="1516"/>
      <c r="DH295" s="1516"/>
      <c r="DI295" s="1516"/>
      <c r="DJ295">
        <f>COUNTA($C$295)</f>
        <v>0</v>
      </c>
    </row>
    <row r="296" spans="1:114" ht="30" hidden="1" customHeight="1">
      <c r="A296" s="1761">
        <v>14</v>
      </c>
      <c r="B296" s="1761">
        <v>1</v>
      </c>
      <c r="C296" s="1762"/>
      <c r="D296" s="1762"/>
      <c r="E296" s="1762"/>
      <c r="F296" s="1762"/>
      <c r="G296" s="1762"/>
      <c r="H296" s="1762"/>
      <c r="I296" s="1762"/>
      <c r="J296" s="1762"/>
      <c r="K296" s="2235"/>
      <c r="L296" s="2236"/>
      <c r="M296" s="2236"/>
      <c r="N296" s="2236"/>
      <c r="O296" s="2236"/>
      <c r="P296" s="2237"/>
      <c r="Q296" s="1764"/>
      <c r="R296" s="1764"/>
      <c r="S296" s="1764"/>
      <c r="T296" s="1764"/>
      <c r="U296" s="1764"/>
      <c r="V296" s="1764"/>
      <c r="W296" s="1764"/>
      <c r="X296" s="1764"/>
      <c r="Y296" s="1764"/>
      <c r="Z296" s="1765"/>
      <c r="AA296" s="1766"/>
      <c r="AB296" s="1766"/>
      <c r="AC296" s="1767"/>
      <c r="AD296" s="1768"/>
      <c r="AE296" s="1769"/>
      <c r="AF296" s="1769"/>
      <c r="AG296" s="1769"/>
      <c r="AH296" s="1769"/>
      <c r="AI296" s="1774"/>
      <c r="AJ296" s="1774"/>
      <c r="AK296" s="1774"/>
      <c r="AL296" s="1774"/>
      <c r="AM296" s="1771"/>
      <c r="AN296" s="1772"/>
      <c r="AO296" s="1772"/>
      <c r="AP296" s="1773"/>
      <c r="AQ296" s="1516"/>
      <c r="AR296" s="1516"/>
      <c r="AS296" s="1516"/>
      <c r="AT296" s="1516"/>
      <c r="AU296" s="1516"/>
      <c r="AV296" s="1516"/>
      <c r="AW296" s="1516"/>
      <c r="AX296" s="1516"/>
      <c r="AY296" s="1516"/>
      <c r="AZ296" s="1762"/>
      <c r="BA296" s="1762"/>
      <c r="BB296" s="1762"/>
      <c r="BC296" s="1763"/>
      <c r="BD296" s="1763"/>
      <c r="BE296" s="1763"/>
      <c r="BF296" s="1763"/>
      <c r="BG296" s="1763"/>
      <c r="BH296" s="1763"/>
      <c r="BI296" s="1764"/>
      <c r="BJ296" s="1764"/>
      <c r="BK296" s="1764"/>
      <c r="BL296" s="1764"/>
      <c r="BM296" s="1764"/>
      <c r="BN296" s="1764"/>
      <c r="BO296" s="1764"/>
      <c r="BP296" s="1764"/>
      <c r="BQ296" s="1764"/>
      <c r="BR296" s="1765"/>
      <c r="BS296" s="1766"/>
      <c r="BT296" s="1766"/>
      <c r="BU296" s="1767"/>
      <c r="BV296" s="1768"/>
      <c r="BW296" s="1769"/>
      <c r="BX296" s="1769"/>
      <c r="BY296" s="1769"/>
      <c r="BZ296" s="1769"/>
      <c r="CA296" s="1774"/>
      <c r="CB296" s="1774"/>
      <c r="CC296" s="1774"/>
      <c r="CD296" s="1774"/>
      <c r="CE296" s="1771"/>
      <c r="CF296" s="1772"/>
      <c r="CG296" s="1772"/>
      <c r="CH296" s="1772"/>
      <c r="CI296" s="1772"/>
      <c r="CJ296" s="1772"/>
      <c r="CK296" s="1772"/>
      <c r="CL296" s="1772"/>
      <c r="CM296" s="1772"/>
      <c r="CN296" s="1772"/>
      <c r="CO296" s="1772"/>
      <c r="CP296" s="1772"/>
      <c r="CQ296" s="1772"/>
      <c r="CR296" s="1772"/>
      <c r="CS296" s="1772"/>
      <c r="CT296" s="1772"/>
      <c r="CU296" s="1772"/>
      <c r="CV296" s="1772"/>
      <c r="CW296" s="1772"/>
      <c r="CX296" s="1772"/>
      <c r="CY296" s="1772"/>
      <c r="CZ296" s="1773"/>
      <c r="DA296" s="1516"/>
      <c r="DB296" s="1516"/>
      <c r="DC296" s="1516"/>
      <c r="DD296" s="1516"/>
      <c r="DE296" s="1516"/>
      <c r="DF296" s="1516"/>
      <c r="DG296" s="1516"/>
      <c r="DH296" s="1516"/>
      <c r="DI296" s="1516"/>
      <c r="DJ296">
        <f>COUNTA($C$296)</f>
        <v>0</v>
      </c>
    </row>
    <row r="297" spans="1:114" ht="30" hidden="1" customHeight="1">
      <c r="A297" s="1761">
        <v>15</v>
      </c>
      <c r="B297" s="1761">
        <v>1</v>
      </c>
      <c r="C297" s="1762"/>
      <c r="D297" s="1762"/>
      <c r="E297" s="1762"/>
      <c r="F297" s="1762"/>
      <c r="G297" s="1762"/>
      <c r="H297" s="1762"/>
      <c r="I297" s="1762"/>
      <c r="J297" s="1762"/>
      <c r="K297" s="2235"/>
      <c r="L297" s="2236"/>
      <c r="M297" s="2236"/>
      <c r="N297" s="2236"/>
      <c r="O297" s="2236"/>
      <c r="P297" s="2237"/>
      <c r="Q297" s="1764"/>
      <c r="R297" s="1764"/>
      <c r="S297" s="1764"/>
      <c r="T297" s="1764"/>
      <c r="U297" s="1764"/>
      <c r="V297" s="1764"/>
      <c r="W297" s="1764"/>
      <c r="X297" s="1764"/>
      <c r="Y297" s="1764"/>
      <c r="Z297" s="1765"/>
      <c r="AA297" s="1766"/>
      <c r="AB297" s="1766"/>
      <c r="AC297" s="1767"/>
      <c r="AD297" s="1768"/>
      <c r="AE297" s="1769"/>
      <c r="AF297" s="1769"/>
      <c r="AG297" s="1769"/>
      <c r="AH297" s="1769"/>
      <c r="AI297" s="1774"/>
      <c r="AJ297" s="1774"/>
      <c r="AK297" s="1774"/>
      <c r="AL297" s="1774"/>
      <c r="AM297" s="1771"/>
      <c r="AN297" s="1772"/>
      <c r="AO297" s="1772"/>
      <c r="AP297" s="1773"/>
      <c r="AQ297" s="1516"/>
      <c r="AR297" s="1516"/>
      <c r="AS297" s="1516"/>
      <c r="AT297" s="1516"/>
      <c r="AU297" s="1516"/>
      <c r="AV297" s="1516"/>
      <c r="AW297" s="1516"/>
      <c r="AX297" s="1516"/>
      <c r="AY297" s="1516"/>
      <c r="AZ297" s="1762"/>
      <c r="BA297" s="1762"/>
      <c r="BB297" s="1762"/>
      <c r="BC297" s="1763"/>
      <c r="BD297" s="1763"/>
      <c r="BE297" s="1763"/>
      <c r="BF297" s="1763"/>
      <c r="BG297" s="1763"/>
      <c r="BH297" s="1763"/>
      <c r="BI297" s="1764"/>
      <c r="BJ297" s="1764"/>
      <c r="BK297" s="1764"/>
      <c r="BL297" s="1764"/>
      <c r="BM297" s="1764"/>
      <c r="BN297" s="1764"/>
      <c r="BO297" s="1764"/>
      <c r="BP297" s="1764"/>
      <c r="BQ297" s="1764"/>
      <c r="BR297" s="1765"/>
      <c r="BS297" s="1766"/>
      <c r="BT297" s="1766"/>
      <c r="BU297" s="1767"/>
      <c r="BV297" s="1768"/>
      <c r="BW297" s="1769"/>
      <c r="BX297" s="1769"/>
      <c r="BY297" s="1769"/>
      <c r="BZ297" s="1769"/>
      <c r="CA297" s="1774"/>
      <c r="CB297" s="1774"/>
      <c r="CC297" s="1774"/>
      <c r="CD297" s="1774"/>
      <c r="CE297" s="1771"/>
      <c r="CF297" s="1772"/>
      <c r="CG297" s="1772"/>
      <c r="CH297" s="1772"/>
      <c r="CI297" s="1772"/>
      <c r="CJ297" s="1772"/>
      <c r="CK297" s="1772"/>
      <c r="CL297" s="1772"/>
      <c r="CM297" s="1772"/>
      <c r="CN297" s="1772"/>
      <c r="CO297" s="1772"/>
      <c r="CP297" s="1772"/>
      <c r="CQ297" s="1772"/>
      <c r="CR297" s="1772"/>
      <c r="CS297" s="1772"/>
      <c r="CT297" s="1772"/>
      <c r="CU297" s="1772"/>
      <c r="CV297" s="1772"/>
      <c r="CW297" s="1772"/>
      <c r="CX297" s="1772"/>
      <c r="CY297" s="1772"/>
      <c r="CZ297" s="1773"/>
      <c r="DA297" s="1516"/>
      <c r="DB297" s="1516"/>
      <c r="DC297" s="1516"/>
      <c r="DD297" s="1516"/>
      <c r="DE297" s="1516"/>
      <c r="DF297" s="1516"/>
      <c r="DG297" s="1516"/>
      <c r="DH297" s="1516"/>
      <c r="DI297" s="1516"/>
      <c r="DJ297">
        <f>COUNTA($C$297)</f>
        <v>0</v>
      </c>
    </row>
    <row r="298" spans="1:114" ht="30" hidden="1" customHeight="1">
      <c r="A298" s="1761">
        <v>16</v>
      </c>
      <c r="B298" s="1761">
        <v>1</v>
      </c>
      <c r="C298" s="1762"/>
      <c r="D298" s="1762"/>
      <c r="E298" s="1762"/>
      <c r="F298" s="1762"/>
      <c r="G298" s="1762"/>
      <c r="H298" s="1762"/>
      <c r="I298" s="1762"/>
      <c r="J298" s="1762"/>
      <c r="K298" s="2235"/>
      <c r="L298" s="2236"/>
      <c r="M298" s="2236"/>
      <c r="N298" s="2236"/>
      <c r="O298" s="2236"/>
      <c r="P298" s="2237"/>
      <c r="Q298" s="1764"/>
      <c r="R298" s="1764"/>
      <c r="S298" s="1764"/>
      <c r="T298" s="1764"/>
      <c r="U298" s="1764"/>
      <c r="V298" s="1764"/>
      <c r="W298" s="1764"/>
      <c r="X298" s="1764"/>
      <c r="Y298" s="1764"/>
      <c r="Z298" s="1765"/>
      <c r="AA298" s="1766"/>
      <c r="AB298" s="1766"/>
      <c r="AC298" s="1767"/>
      <c r="AD298" s="1768"/>
      <c r="AE298" s="1769"/>
      <c r="AF298" s="1769"/>
      <c r="AG298" s="1769"/>
      <c r="AH298" s="1769"/>
      <c r="AI298" s="1774"/>
      <c r="AJ298" s="1774"/>
      <c r="AK298" s="1774"/>
      <c r="AL298" s="1774"/>
      <c r="AM298" s="1771"/>
      <c r="AN298" s="1772"/>
      <c r="AO298" s="1772"/>
      <c r="AP298" s="1773"/>
      <c r="AQ298" s="1516"/>
      <c r="AR298" s="1516"/>
      <c r="AS298" s="1516"/>
      <c r="AT298" s="1516"/>
      <c r="AU298" s="1516"/>
      <c r="AV298" s="1516"/>
      <c r="AW298" s="1516"/>
      <c r="AX298" s="1516"/>
      <c r="AY298" s="1516"/>
      <c r="AZ298" s="1762"/>
      <c r="BA298" s="1762"/>
      <c r="BB298" s="1762"/>
      <c r="BC298" s="1763"/>
      <c r="BD298" s="1763"/>
      <c r="BE298" s="1763"/>
      <c r="BF298" s="1763"/>
      <c r="BG298" s="1763"/>
      <c r="BH298" s="1763"/>
      <c r="BI298" s="1764"/>
      <c r="BJ298" s="1764"/>
      <c r="BK298" s="1764"/>
      <c r="BL298" s="1764"/>
      <c r="BM298" s="1764"/>
      <c r="BN298" s="1764"/>
      <c r="BO298" s="1764"/>
      <c r="BP298" s="1764"/>
      <c r="BQ298" s="1764"/>
      <c r="BR298" s="1765"/>
      <c r="BS298" s="1766"/>
      <c r="BT298" s="1766"/>
      <c r="BU298" s="1767"/>
      <c r="BV298" s="1768"/>
      <c r="BW298" s="1769"/>
      <c r="BX298" s="1769"/>
      <c r="BY298" s="1769"/>
      <c r="BZ298" s="1769"/>
      <c r="CA298" s="1774"/>
      <c r="CB298" s="1774"/>
      <c r="CC298" s="1774"/>
      <c r="CD298" s="1774"/>
      <c r="CE298" s="1771"/>
      <c r="CF298" s="1772"/>
      <c r="CG298" s="1772"/>
      <c r="CH298" s="1772"/>
      <c r="CI298" s="1772"/>
      <c r="CJ298" s="1772"/>
      <c r="CK298" s="1772"/>
      <c r="CL298" s="1772"/>
      <c r="CM298" s="1772"/>
      <c r="CN298" s="1772"/>
      <c r="CO298" s="1772"/>
      <c r="CP298" s="1772"/>
      <c r="CQ298" s="1772"/>
      <c r="CR298" s="1772"/>
      <c r="CS298" s="1772"/>
      <c r="CT298" s="1772"/>
      <c r="CU298" s="1772"/>
      <c r="CV298" s="1772"/>
      <c r="CW298" s="1772"/>
      <c r="CX298" s="1772"/>
      <c r="CY298" s="1772"/>
      <c r="CZ298" s="1773"/>
      <c r="DA298" s="1516"/>
      <c r="DB298" s="1516"/>
      <c r="DC298" s="1516"/>
      <c r="DD298" s="1516"/>
      <c r="DE298" s="1516"/>
      <c r="DF298" s="1516"/>
      <c r="DG298" s="1516"/>
      <c r="DH298" s="1516"/>
      <c r="DI298" s="1516"/>
      <c r="DJ298">
        <f>COUNTA($C$298)</f>
        <v>0</v>
      </c>
    </row>
    <row r="299" spans="1:114" s="1" customFormat="1" ht="30" hidden="1" customHeight="1">
      <c r="A299" s="1761">
        <v>17</v>
      </c>
      <c r="B299" s="1761">
        <v>1</v>
      </c>
      <c r="C299" s="1762"/>
      <c r="D299" s="1762"/>
      <c r="E299" s="1762"/>
      <c r="F299" s="1762"/>
      <c r="G299" s="1762"/>
      <c r="H299" s="1762"/>
      <c r="I299" s="1762"/>
      <c r="J299" s="1762"/>
      <c r="K299" s="2235"/>
      <c r="L299" s="2236"/>
      <c r="M299" s="2236"/>
      <c r="N299" s="2236"/>
      <c r="O299" s="2236"/>
      <c r="P299" s="2237"/>
      <c r="Q299" s="1764"/>
      <c r="R299" s="1764"/>
      <c r="S299" s="1764"/>
      <c r="T299" s="1764"/>
      <c r="U299" s="1764"/>
      <c r="V299" s="1764"/>
      <c r="W299" s="1764"/>
      <c r="X299" s="1764"/>
      <c r="Y299" s="1764"/>
      <c r="Z299" s="1765"/>
      <c r="AA299" s="1766"/>
      <c r="AB299" s="1766"/>
      <c r="AC299" s="1767"/>
      <c r="AD299" s="1768"/>
      <c r="AE299" s="1769"/>
      <c r="AF299" s="1769"/>
      <c r="AG299" s="1769"/>
      <c r="AH299" s="1769"/>
      <c r="AI299" s="1774"/>
      <c r="AJ299" s="1774"/>
      <c r="AK299" s="1774"/>
      <c r="AL299" s="1774"/>
      <c r="AM299" s="1771"/>
      <c r="AN299" s="1772"/>
      <c r="AO299" s="1772"/>
      <c r="AP299" s="1773"/>
      <c r="AQ299" s="1516"/>
      <c r="AR299" s="1516"/>
      <c r="AS299" s="1516"/>
      <c r="AT299" s="1516"/>
      <c r="AU299" s="1516"/>
      <c r="AV299" s="1516"/>
      <c r="AW299" s="1516"/>
      <c r="AX299" s="1516"/>
      <c r="AY299" s="1516"/>
      <c r="AZ299" s="1762"/>
      <c r="BA299" s="1762"/>
      <c r="BB299" s="1762"/>
      <c r="BC299" s="1763"/>
      <c r="BD299" s="1763"/>
      <c r="BE299" s="1763"/>
      <c r="BF299" s="1763"/>
      <c r="BG299" s="1763"/>
      <c r="BH299" s="1763"/>
      <c r="BI299" s="1764"/>
      <c r="BJ299" s="1764"/>
      <c r="BK299" s="1764"/>
      <c r="BL299" s="1764"/>
      <c r="BM299" s="1764"/>
      <c r="BN299" s="1764"/>
      <c r="BO299" s="1764"/>
      <c r="BP299" s="1764"/>
      <c r="BQ299" s="1764"/>
      <c r="BR299" s="1765"/>
      <c r="BS299" s="1766"/>
      <c r="BT299" s="1766"/>
      <c r="BU299" s="1767"/>
      <c r="BV299" s="1768"/>
      <c r="BW299" s="1769"/>
      <c r="BX299" s="1769"/>
      <c r="BY299" s="1769"/>
      <c r="BZ299" s="1769"/>
      <c r="CA299" s="1774"/>
      <c r="CB299" s="1774"/>
      <c r="CC299" s="1774"/>
      <c r="CD299" s="1774"/>
      <c r="CE299" s="1771"/>
      <c r="CF299" s="1772"/>
      <c r="CG299" s="1772"/>
      <c r="CH299" s="1772"/>
      <c r="CI299" s="1772"/>
      <c r="CJ299" s="1772"/>
      <c r="CK299" s="1772"/>
      <c r="CL299" s="1772"/>
      <c r="CM299" s="1772"/>
      <c r="CN299" s="1772"/>
      <c r="CO299" s="1772"/>
      <c r="CP299" s="1772"/>
      <c r="CQ299" s="1772"/>
      <c r="CR299" s="1772"/>
      <c r="CS299" s="1772"/>
      <c r="CT299" s="1772"/>
      <c r="CU299" s="1772"/>
      <c r="CV299" s="1772"/>
      <c r="CW299" s="1772"/>
      <c r="CX299" s="1772"/>
      <c r="CY299" s="1772"/>
      <c r="CZ299" s="1773"/>
      <c r="DA299" s="1516"/>
      <c r="DB299" s="1516"/>
      <c r="DC299" s="1516"/>
      <c r="DD299" s="1516"/>
      <c r="DE299" s="1516"/>
      <c r="DF299" s="1516"/>
      <c r="DG299" s="1516"/>
      <c r="DH299" s="1516"/>
      <c r="DI299" s="1516"/>
      <c r="DJ299" s="2">
        <f>COUNTA($C$299)</f>
        <v>0</v>
      </c>
    </row>
    <row r="300" spans="1:114" ht="30" hidden="1" customHeight="1">
      <c r="A300" s="1761">
        <v>18</v>
      </c>
      <c r="B300" s="1761">
        <v>1</v>
      </c>
      <c r="C300" s="1762"/>
      <c r="D300" s="1762"/>
      <c r="E300" s="1762"/>
      <c r="F300" s="1762"/>
      <c r="G300" s="1762"/>
      <c r="H300" s="1762"/>
      <c r="I300" s="1762"/>
      <c r="J300" s="1762"/>
      <c r="K300" s="2235"/>
      <c r="L300" s="2236"/>
      <c r="M300" s="2236"/>
      <c r="N300" s="2236"/>
      <c r="O300" s="2236"/>
      <c r="P300" s="2237"/>
      <c r="Q300" s="1764"/>
      <c r="R300" s="1764"/>
      <c r="S300" s="1764"/>
      <c r="T300" s="1764"/>
      <c r="U300" s="1764"/>
      <c r="V300" s="1764"/>
      <c r="W300" s="1764"/>
      <c r="X300" s="1764"/>
      <c r="Y300" s="1764"/>
      <c r="Z300" s="1765"/>
      <c r="AA300" s="1766"/>
      <c r="AB300" s="1766"/>
      <c r="AC300" s="1767"/>
      <c r="AD300" s="1768"/>
      <c r="AE300" s="1769"/>
      <c r="AF300" s="1769"/>
      <c r="AG300" s="1769"/>
      <c r="AH300" s="1769"/>
      <c r="AI300" s="1774"/>
      <c r="AJ300" s="1774"/>
      <c r="AK300" s="1774"/>
      <c r="AL300" s="1774"/>
      <c r="AM300" s="1771"/>
      <c r="AN300" s="1772"/>
      <c r="AO300" s="1772"/>
      <c r="AP300" s="1773"/>
      <c r="AQ300" s="1516"/>
      <c r="AR300" s="1516"/>
      <c r="AS300" s="1516"/>
      <c r="AT300" s="1516"/>
      <c r="AU300" s="1516"/>
      <c r="AV300" s="1516"/>
      <c r="AW300" s="1516"/>
      <c r="AX300" s="1516"/>
      <c r="AY300" s="1516"/>
      <c r="AZ300" s="1762"/>
      <c r="BA300" s="1762"/>
      <c r="BB300" s="1762"/>
      <c r="BC300" s="1763"/>
      <c r="BD300" s="1763"/>
      <c r="BE300" s="1763"/>
      <c r="BF300" s="1763"/>
      <c r="BG300" s="1763"/>
      <c r="BH300" s="1763"/>
      <c r="BI300" s="1764"/>
      <c r="BJ300" s="1764"/>
      <c r="BK300" s="1764"/>
      <c r="BL300" s="1764"/>
      <c r="BM300" s="1764"/>
      <c r="BN300" s="1764"/>
      <c r="BO300" s="1764"/>
      <c r="BP300" s="1764"/>
      <c r="BQ300" s="1764"/>
      <c r="BR300" s="1765"/>
      <c r="BS300" s="1766"/>
      <c r="BT300" s="1766"/>
      <c r="BU300" s="1767"/>
      <c r="BV300" s="1768"/>
      <c r="BW300" s="1769"/>
      <c r="BX300" s="1769"/>
      <c r="BY300" s="1769"/>
      <c r="BZ300" s="1769"/>
      <c r="CA300" s="1774"/>
      <c r="CB300" s="1774"/>
      <c r="CC300" s="1774"/>
      <c r="CD300" s="1774"/>
      <c r="CE300" s="1771"/>
      <c r="CF300" s="1772"/>
      <c r="CG300" s="1772"/>
      <c r="CH300" s="1772"/>
      <c r="CI300" s="1772"/>
      <c r="CJ300" s="1772"/>
      <c r="CK300" s="1772"/>
      <c r="CL300" s="1772"/>
      <c r="CM300" s="1772"/>
      <c r="CN300" s="1772"/>
      <c r="CO300" s="1772"/>
      <c r="CP300" s="1772"/>
      <c r="CQ300" s="1772"/>
      <c r="CR300" s="1772"/>
      <c r="CS300" s="1772"/>
      <c r="CT300" s="1772"/>
      <c r="CU300" s="1772"/>
      <c r="CV300" s="1772"/>
      <c r="CW300" s="1772"/>
      <c r="CX300" s="1772"/>
      <c r="CY300" s="1772"/>
      <c r="CZ300" s="1773"/>
      <c r="DA300" s="1516"/>
      <c r="DB300" s="1516"/>
      <c r="DC300" s="1516"/>
      <c r="DD300" s="1516"/>
      <c r="DE300" s="1516"/>
      <c r="DF300" s="1516"/>
      <c r="DG300" s="1516"/>
      <c r="DH300" s="1516"/>
      <c r="DI300" s="1516"/>
      <c r="DJ300">
        <f>COUNTA($C$300)</f>
        <v>0</v>
      </c>
    </row>
    <row r="301" spans="1:114" ht="30" hidden="1" customHeight="1">
      <c r="A301" s="1761">
        <v>19</v>
      </c>
      <c r="B301" s="1761">
        <v>1</v>
      </c>
      <c r="C301" s="1762"/>
      <c r="D301" s="1762"/>
      <c r="E301" s="1762"/>
      <c r="F301" s="1762"/>
      <c r="G301" s="1762"/>
      <c r="H301" s="1762"/>
      <c r="I301" s="1762"/>
      <c r="J301" s="1762"/>
      <c r="K301" s="2235"/>
      <c r="L301" s="2236"/>
      <c r="M301" s="2236"/>
      <c r="N301" s="2236"/>
      <c r="O301" s="2236"/>
      <c r="P301" s="2237"/>
      <c r="Q301" s="1764"/>
      <c r="R301" s="1764"/>
      <c r="S301" s="1764"/>
      <c r="T301" s="1764"/>
      <c r="U301" s="1764"/>
      <c r="V301" s="1764"/>
      <c r="W301" s="1764"/>
      <c r="X301" s="1764"/>
      <c r="Y301" s="1764"/>
      <c r="Z301" s="1765"/>
      <c r="AA301" s="1766"/>
      <c r="AB301" s="1766"/>
      <c r="AC301" s="1767"/>
      <c r="AD301" s="1768"/>
      <c r="AE301" s="1769"/>
      <c r="AF301" s="1769"/>
      <c r="AG301" s="1769"/>
      <c r="AH301" s="1769"/>
      <c r="AI301" s="1774"/>
      <c r="AJ301" s="1774"/>
      <c r="AK301" s="1774"/>
      <c r="AL301" s="1774"/>
      <c r="AM301" s="1771"/>
      <c r="AN301" s="1772"/>
      <c r="AO301" s="1772"/>
      <c r="AP301" s="1773"/>
      <c r="AQ301" s="1516"/>
      <c r="AR301" s="1516"/>
      <c r="AS301" s="1516"/>
      <c r="AT301" s="1516"/>
      <c r="AU301" s="1516"/>
      <c r="AV301" s="1516"/>
      <c r="AW301" s="1516"/>
      <c r="AX301" s="1516"/>
      <c r="AY301" s="1516"/>
      <c r="AZ301" s="1762"/>
      <c r="BA301" s="1762"/>
      <c r="BB301" s="1762"/>
      <c r="BC301" s="1763"/>
      <c r="BD301" s="1763"/>
      <c r="BE301" s="1763"/>
      <c r="BF301" s="1763"/>
      <c r="BG301" s="1763"/>
      <c r="BH301" s="1763"/>
      <c r="BI301" s="1764"/>
      <c r="BJ301" s="1764"/>
      <c r="BK301" s="1764"/>
      <c r="BL301" s="1764"/>
      <c r="BM301" s="1764"/>
      <c r="BN301" s="1764"/>
      <c r="BO301" s="1764"/>
      <c r="BP301" s="1764"/>
      <c r="BQ301" s="1764"/>
      <c r="BR301" s="1765"/>
      <c r="BS301" s="1766"/>
      <c r="BT301" s="1766"/>
      <c r="BU301" s="1767"/>
      <c r="BV301" s="1768"/>
      <c r="BW301" s="1769"/>
      <c r="BX301" s="1769"/>
      <c r="BY301" s="1769"/>
      <c r="BZ301" s="1769"/>
      <c r="CA301" s="1774"/>
      <c r="CB301" s="1774"/>
      <c r="CC301" s="1774"/>
      <c r="CD301" s="1774"/>
      <c r="CE301" s="1771"/>
      <c r="CF301" s="1772"/>
      <c r="CG301" s="1772"/>
      <c r="CH301" s="1772"/>
      <c r="CI301" s="1772"/>
      <c r="CJ301" s="1772"/>
      <c r="CK301" s="1772"/>
      <c r="CL301" s="1772"/>
      <c r="CM301" s="1772"/>
      <c r="CN301" s="1772"/>
      <c r="CO301" s="1772"/>
      <c r="CP301" s="1772"/>
      <c r="CQ301" s="1772"/>
      <c r="CR301" s="1772"/>
      <c r="CS301" s="1772"/>
      <c r="CT301" s="1772"/>
      <c r="CU301" s="1772"/>
      <c r="CV301" s="1772"/>
      <c r="CW301" s="1772"/>
      <c r="CX301" s="1772"/>
      <c r="CY301" s="1772"/>
      <c r="CZ301" s="1773"/>
      <c r="DA301" s="1516"/>
      <c r="DB301" s="1516"/>
      <c r="DC301" s="1516"/>
      <c r="DD301" s="1516"/>
      <c r="DE301" s="1516"/>
      <c r="DF301" s="1516"/>
      <c r="DG301" s="1516"/>
      <c r="DH301" s="1516"/>
      <c r="DI301" s="1516"/>
      <c r="DJ301">
        <f>COUNTA($C$301)</f>
        <v>0</v>
      </c>
    </row>
    <row r="302" spans="1:114" ht="30" hidden="1" customHeight="1">
      <c r="A302" s="1761">
        <v>20</v>
      </c>
      <c r="B302" s="1761">
        <v>1</v>
      </c>
      <c r="C302" s="1762"/>
      <c r="D302" s="1762"/>
      <c r="E302" s="1762"/>
      <c r="F302" s="1762"/>
      <c r="G302" s="1762"/>
      <c r="H302" s="1762"/>
      <c r="I302" s="1762"/>
      <c r="J302" s="1762"/>
      <c r="K302" s="2235"/>
      <c r="L302" s="2236"/>
      <c r="M302" s="2236"/>
      <c r="N302" s="2236"/>
      <c r="O302" s="2236"/>
      <c r="P302" s="2237"/>
      <c r="Q302" s="1764"/>
      <c r="R302" s="1764"/>
      <c r="S302" s="1764"/>
      <c r="T302" s="1764"/>
      <c r="U302" s="1764"/>
      <c r="V302" s="1764"/>
      <c r="W302" s="1764"/>
      <c r="X302" s="1764"/>
      <c r="Y302" s="1764"/>
      <c r="Z302" s="1765"/>
      <c r="AA302" s="1766"/>
      <c r="AB302" s="1766"/>
      <c r="AC302" s="1767"/>
      <c r="AD302" s="1768"/>
      <c r="AE302" s="1769"/>
      <c r="AF302" s="1769"/>
      <c r="AG302" s="1769"/>
      <c r="AH302" s="1769"/>
      <c r="AI302" s="1774"/>
      <c r="AJ302" s="1774"/>
      <c r="AK302" s="1774"/>
      <c r="AL302" s="1774"/>
      <c r="AM302" s="1771"/>
      <c r="AN302" s="1772"/>
      <c r="AO302" s="1772"/>
      <c r="AP302" s="1773"/>
      <c r="AQ302" s="1516"/>
      <c r="AR302" s="1516"/>
      <c r="AS302" s="1516"/>
      <c r="AT302" s="1516"/>
      <c r="AU302" s="1516"/>
      <c r="AV302" s="1516"/>
      <c r="AW302" s="1516"/>
      <c r="AX302" s="1516"/>
      <c r="AY302" s="1516"/>
      <c r="AZ302" s="1762"/>
      <c r="BA302" s="1762"/>
      <c r="BB302" s="1762"/>
      <c r="BC302" s="1763"/>
      <c r="BD302" s="1763"/>
      <c r="BE302" s="1763"/>
      <c r="BF302" s="1763"/>
      <c r="BG302" s="1763"/>
      <c r="BH302" s="1763"/>
      <c r="BI302" s="1764"/>
      <c r="BJ302" s="1764"/>
      <c r="BK302" s="1764"/>
      <c r="BL302" s="1764"/>
      <c r="BM302" s="1764"/>
      <c r="BN302" s="1764"/>
      <c r="BO302" s="1764"/>
      <c r="BP302" s="1764"/>
      <c r="BQ302" s="1764"/>
      <c r="BR302" s="1765"/>
      <c r="BS302" s="1766"/>
      <c r="BT302" s="1766"/>
      <c r="BU302" s="1767"/>
      <c r="BV302" s="1768"/>
      <c r="BW302" s="1769"/>
      <c r="BX302" s="1769"/>
      <c r="BY302" s="1769"/>
      <c r="BZ302" s="1769"/>
      <c r="CA302" s="1774"/>
      <c r="CB302" s="1774"/>
      <c r="CC302" s="1774"/>
      <c r="CD302" s="1774"/>
      <c r="CE302" s="1771"/>
      <c r="CF302" s="1772"/>
      <c r="CG302" s="1772"/>
      <c r="CH302" s="1772"/>
      <c r="CI302" s="1772"/>
      <c r="CJ302" s="1772"/>
      <c r="CK302" s="1772"/>
      <c r="CL302" s="1772"/>
      <c r="CM302" s="1772"/>
      <c r="CN302" s="1772"/>
      <c r="CO302" s="1772"/>
      <c r="CP302" s="1772"/>
      <c r="CQ302" s="1772"/>
      <c r="CR302" s="1772"/>
      <c r="CS302" s="1772"/>
      <c r="CT302" s="1772"/>
      <c r="CU302" s="1772"/>
      <c r="CV302" s="1772"/>
      <c r="CW302" s="1772"/>
      <c r="CX302" s="1772"/>
      <c r="CY302" s="1772"/>
      <c r="CZ302" s="1773"/>
      <c r="DA302" s="1516"/>
      <c r="DB302" s="1516"/>
      <c r="DC302" s="1516"/>
      <c r="DD302" s="1516"/>
      <c r="DE302" s="1516"/>
      <c r="DF302" s="1516"/>
      <c r="DG302" s="1516"/>
      <c r="DH302" s="1516"/>
      <c r="DI302" s="1516"/>
      <c r="DJ302">
        <f>COUNTA($C$302)</f>
        <v>0</v>
      </c>
    </row>
    <row r="303" spans="1:114" ht="30" hidden="1" customHeight="1">
      <c r="A303" s="1761">
        <v>21</v>
      </c>
      <c r="B303" s="1761">
        <v>1</v>
      </c>
      <c r="C303" s="1762"/>
      <c r="D303" s="1762"/>
      <c r="E303" s="1762"/>
      <c r="F303" s="1762"/>
      <c r="G303" s="1762"/>
      <c r="H303" s="1762"/>
      <c r="I303" s="1762"/>
      <c r="J303" s="1762"/>
      <c r="K303" s="2235"/>
      <c r="L303" s="2236"/>
      <c r="M303" s="2236"/>
      <c r="N303" s="2236"/>
      <c r="O303" s="2236"/>
      <c r="P303" s="2237"/>
      <c r="Q303" s="1764"/>
      <c r="R303" s="1764"/>
      <c r="S303" s="1764"/>
      <c r="T303" s="1764"/>
      <c r="U303" s="1764"/>
      <c r="V303" s="1764"/>
      <c r="W303" s="1764"/>
      <c r="X303" s="1764"/>
      <c r="Y303" s="1764"/>
      <c r="Z303" s="1765"/>
      <c r="AA303" s="1766"/>
      <c r="AB303" s="1766"/>
      <c r="AC303" s="1767"/>
      <c r="AD303" s="1768"/>
      <c r="AE303" s="1769"/>
      <c r="AF303" s="1769"/>
      <c r="AG303" s="1769"/>
      <c r="AH303" s="1769"/>
      <c r="AI303" s="1774"/>
      <c r="AJ303" s="1774"/>
      <c r="AK303" s="1774"/>
      <c r="AL303" s="1774"/>
      <c r="AM303" s="1771"/>
      <c r="AN303" s="1772"/>
      <c r="AO303" s="1772"/>
      <c r="AP303" s="1773"/>
      <c r="AQ303" s="1516"/>
      <c r="AR303" s="1516"/>
      <c r="AS303" s="1516"/>
      <c r="AT303" s="1516"/>
      <c r="AU303" s="1516"/>
      <c r="AV303" s="1516"/>
      <c r="AW303" s="1516"/>
      <c r="AX303" s="1516"/>
      <c r="AY303" s="1516"/>
      <c r="AZ303" s="1762"/>
      <c r="BA303" s="1762"/>
      <c r="BB303" s="1762"/>
      <c r="BC303" s="1763"/>
      <c r="BD303" s="1763"/>
      <c r="BE303" s="1763"/>
      <c r="BF303" s="1763"/>
      <c r="BG303" s="1763"/>
      <c r="BH303" s="1763"/>
      <c r="BI303" s="1764"/>
      <c r="BJ303" s="1764"/>
      <c r="BK303" s="1764"/>
      <c r="BL303" s="1764"/>
      <c r="BM303" s="1764"/>
      <c r="BN303" s="1764"/>
      <c r="BO303" s="1764"/>
      <c r="BP303" s="1764"/>
      <c r="BQ303" s="1764"/>
      <c r="BR303" s="1765"/>
      <c r="BS303" s="1766"/>
      <c r="BT303" s="1766"/>
      <c r="BU303" s="1767"/>
      <c r="BV303" s="1768"/>
      <c r="BW303" s="1769"/>
      <c r="BX303" s="1769"/>
      <c r="BY303" s="1769"/>
      <c r="BZ303" s="1769"/>
      <c r="CA303" s="1774"/>
      <c r="CB303" s="1774"/>
      <c r="CC303" s="1774"/>
      <c r="CD303" s="1774"/>
      <c r="CE303" s="1771"/>
      <c r="CF303" s="1772"/>
      <c r="CG303" s="1772"/>
      <c r="CH303" s="1772"/>
      <c r="CI303" s="1772"/>
      <c r="CJ303" s="1772"/>
      <c r="CK303" s="1772"/>
      <c r="CL303" s="1772"/>
      <c r="CM303" s="1772"/>
      <c r="CN303" s="1772"/>
      <c r="CO303" s="1772"/>
      <c r="CP303" s="1772"/>
      <c r="CQ303" s="1772"/>
      <c r="CR303" s="1772"/>
      <c r="CS303" s="1772"/>
      <c r="CT303" s="1772"/>
      <c r="CU303" s="1772"/>
      <c r="CV303" s="1772"/>
      <c r="CW303" s="1772"/>
      <c r="CX303" s="1772"/>
      <c r="CY303" s="1772"/>
      <c r="CZ303" s="1773"/>
      <c r="DA303" s="1516"/>
      <c r="DB303" s="1516"/>
      <c r="DC303" s="1516"/>
      <c r="DD303" s="1516"/>
      <c r="DE303" s="1516"/>
      <c r="DF303" s="1516"/>
      <c r="DG303" s="1516"/>
      <c r="DH303" s="1516"/>
      <c r="DI303" s="1516"/>
      <c r="DJ303">
        <f>COUNTA($C$303)</f>
        <v>0</v>
      </c>
    </row>
    <row r="304" spans="1:114" ht="30" hidden="1" customHeight="1">
      <c r="A304" s="1761">
        <v>22</v>
      </c>
      <c r="B304" s="1761">
        <v>1</v>
      </c>
      <c r="C304" s="1762"/>
      <c r="D304" s="1762"/>
      <c r="E304" s="1762"/>
      <c r="F304" s="1762"/>
      <c r="G304" s="1762"/>
      <c r="H304" s="1762"/>
      <c r="I304" s="1762"/>
      <c r="J304" s="1762"/>
      <c r="K304" s="2235"/>
      <c r="L304" s="2236"/>
      <c r="M304" s="2236"/>
      <c r="N304" s="2236"/>
      <c r="O304" s="2236"/>
      <c r="P304" s="2237"/>
      <c r="Q304" s="1764"/>
      <c r="R304" s="1764"/>
      <c r="S304" s="1764"/>
      <c r="T304" s="1764"/>
      <c r="U304" s="1764"/>
      <c r="V304" s="1764"/>
      <c r="W304" s="1764"/>
      <c r="X304" s="1764"/>
      <c r="Y304" s="1764"/>
      <c r="Z304" s="1765"/>
      <c r="AA304" s="1766"/>
      <c r="AB304" s="1766"/>
      <c r="AC304" s="1767"/>
      <c r="AD304" s="1768"/>
      <c r="AE304" s="1769"/>
      <c r="AF304" s="1769"/>
      <c r="AG304" s="1769"/>
      <c r="AH304" s="1769"/>
      <c r="AI304" s="1774"/>
      <c r="AJ304" s="1774"/>
      <c r="AK304" s="1774"/>
      <c r="AL304" s="1774"/>
      <c r="AM304" s="1771"/>
      <c r="AN304" s="1772"/>
      <c r="AO304" s="1772"/>
      <c r="AP304" s="1773"/>
      <c r="AQ304" s="1516"/>
      <c r="AR304" s="1516"/>
      <c r="AS304" s="1516"/>
      <c r="AT304" s="1516"/>
      <c r="AU304" s="1516"/>
      <c r="AV304" s="1516"/>
      <c r="AW304" s="1516"/>
      <c r="AX304" s="1516"/>
      <c r="AY304" s="1516"/>
      <c r="AZ304" s="1762"/>
      <c r="BA304" s="1762"/>
      <c r="BB304" s="1762"/>
      <c r="BC304" s="1763"/>
      <c r="BD304" s="1763"/>
      <c r="BE304" s="1763"/>
      <c r="BF304" s="1763"/>
      <c r="BG304" s="1763"/>
      <c r="BH304" s="1763"/>
      <c r="BI304" s="1764"/>
      <c r="BJ304" s="1764"/>
      <c r="BK304" s="1764"/>
      <c r="BL304" s="1764"/>
      <c r="BM304" s="1764"/>
      <c r="BN304" s="1764"/>
      <c r="BO304" s="1764"/>
      <c r="BP304" s="1764"/>
      <c r="BQ304" s="1764"/>
      <c r="BR304" s="1765"/>
      <c r="BS304" s="1766"/>
      <c r="BT304" s="1766"/>
      <c r="BU304" s="1767"/>
      <c r="BV304" s="1768"/>
      <c r="BW304" s="1769"/>
      <c r="BX304" s="1769"/>
      <c r="BY304" s="1769"/>
      <c r="BZ304" s="1769"/>
      <c r="CA304" s="1774"/>
      <c r="CB304" s="1774"/>
      <c r="CC304" s="1774"/>
      <c r="CD304" s="1774"/>
      <c r="CE304" s="1771"/>
      <c r="CF304" s="1772"/>
      <c r="CG304" s="1772"/>
      <c r="CH304" s="1772"/>
      <c r="CI304" s="1772"/>
      <c r="CJ304" s="1772"/>
      <c r="CK304" s="1772"/>
      <c r="CL304" s="1772"/>
      <c r="CM304" s="1772"/>
      <c r="CN304" s="1772"/>
      <c r="CO304" s="1772"/>
      <c r="CP304" s="1772"/>
      <c r="CQ304" s="1772"/>
      <c r="CR304" s="1772"/>
      <c r="CS304" s="1772"/>
      <c r="CT304" s="1772"/>
      <c r="CU304" s="1772"/>
      <c r="CV304" s="1772"/>
      <c r="CW304" s="1772"/>
      <c r="CX304" s="1772"/>
      <c r="CY304" s="1772"/>
      <c r="CZ304" s="1773"/>
      <c r="DA304" s="1516"/>
      <c r="DB304" s="1516"/>
      <c r="DC304" s="1516"/>
      <c r="DD304" s="1516"/>
      <c r="DE304" s="1516"/>
      <c r="DF304" s="1516"/>
      <c r="DG304" s="1516"/>
      <c r="DH304" s="1516"/>
      <c r="DI304" s="1516"/>
      <c r="DJ304">
        <f>COUNTA($C$304)</f>
        <v>0</v>
      </c>
    </row>
    <row r="305" spans="1:114" ht="30" hidden="1" customHeight="1">
      <c r="A305" s="1761">
        <v>23</v>
      </c>
      <c r="B305" s="1761">
        <v>1</v>
      </c>
      <c r="C305" s="1762"/>
      <c r="D305" s="1762"/>
      <c r="E305" s="1762"/>
      <c r="F305" s="1762"/>
      <c r="G305" s="1762"/>
      <c r="H305" s="1762"/>
      <c r="I305" s="1762"/>
      <c r="J305" s="1762"/>
      <c r="K305" s="2235"/>
      <c r="L305" s="2236"/>
      <c r="M305" s="2236"/>
      <c r="N305" s="2236"/>
      <c r="O305" s="2236"/>
      <c r="P305" s="2237"/>
      <c r="Q305" s="1764"/>
      <c r="R305" s="1764"/>
      <c r="S305" s="1764"/>
      <c r="T305" s="1764"/>
      <c r="U305" s="1764"/>
      <c r="V305" s="1764"/>
      <c r="W305" s="1764"/>
      <c r="X305" s="1764"/>
      <c r="Y305" s="1764"/>
      <c r="Z305" s="1765"/>
      <c r="AA305" s="1766"/>
      <c r="AB305" s="1766"/>
      <c r="AC305" s="1767"/>
      <c r="AD305" s="1768"/>
      <c r="AE305" s="1769"/>
      <c r="AF305" s="1769"/>
      <c r="AG305" s="1769"/>
      <c r="AH305" s="1769"/>
      <c r="AI305" s="1774"/>
      <c r="AJ305" s="1774"/>
      <c r="AK305" s="1774"/>
      <c r="AL305" s="1774"/>
      <c r="AM305" s="1771"/>
      <c r="AN305" s="1772"/>
      <c r="AO305" s="1772"/>
      <c r="AP305" s="1773"/>
      <c r="AQ305" s="1516"/>
      <c r="AR305" s="1516"/>
      <c r="AS305" s="1516"/>
      <c r="AT305" s="1516"/>
      <c r="AU305" s="1516"/>
      <c r="AV305" s="1516"/>
      <c r="AW305" s="1516"/>
      <c r="AX305" s="1516"/>
      <c r="AY305" s="1516"/>
      <c r="AZ305" s="1762"/>
      <c r="BA305" s="1762"/>
      <c r="BB305" s="1762"/>
      <c r="BC305" s="1763"/>
      <c r="BD305" s="1763"/>
      <c r="BE305" s="1763"/>
      <c r="BF305" s="1763"/>
      <c r="BG305" s="1763"/>
      <c r="BH305" s="1763"/>
      <c r="BI305" s="1764"/>
      <c r="BJ305" s="1764"/>
      <c r="BK305" s="1764"/>
      <c r="BL305" s="1764"/>
      <c r="BM305" s="1764"/>
      <c r="BN305" s="1764"/>
      <c r="BO305" s="1764"/>
      <c r="BP305" s="1764"/>
      <c r="BQ305" s="1764"/>
      <c r="BR305" s="1765"/>
      <c r="BS305" s="1766"/>
      <c r="BT305" s="1766"/>
      <c r="BU305" s="1767"/>
      <c r="BV305" s="1768"/>
      <c r="BW305" s="1769"/>
      <c r="BX305" s="1769"/>
      <c r="BY305" s="1769"/>
      <c r="BZ305" s="1769"/>
      <c r="CA305" s="1774"/>
      <c r="CB305" s="1774"/>
      <c r="CC305" s="1774"/>
      <c r="CD305" s="1774"/>
      <c r="CE305" s="1771"/>
      <c r="CF305" s="1772"/>
      <c r="CG305" s="1772"/>
      <c r="CH305" s="1772"/>
      <c r="CI305" s="1772"/>
      <c r="CJ305" s="1772"/>
      <c r="CK305" s="1772"/>
      <c r="CL305" s="1772"/>
      <c r="CM305" s="1772"/>
      <c r="CN305" s="1772"/>
      <c r="CO305" s="1772"/>
      <c r="CP305" s="1772"/>
      <c r="CQ305" s="1772"/>
      <c r="CR305" s="1772"/>
      <c r="CS305" s="1772"/>
      <c r="CT305" s="1772"/>
      <c r="CU305" s="1772"/>
      <c r="CV305" s="1772"/>
      <c r="CW305" s="1772"/>
      <c r="CX305" s="1772"/>
      <c r="CY305" s="1772"/>
      <c r="CZ305" s="1773"/>
      <c r="DA305" s="1516"/>
      <c r="DB305" s="1516"/>
      <c r="DC305" s="1516"/>
      <c r="DD305" s="1516"/>
      <c r="DE305" s="1516"/>
      <c r="DF305" s="1516"/>
      <c r="DG305" s="1516"/>
      <c r="DH305" s="1516"/>
      <c r="DI305" s="1516"/>
      <c r="DJ305">
        <f>COUNTA($C$305)</f>
        <v>0</v>
      </c>
    </row>
    <row r="306" spans="1:114" ht="30" hidden="1" customHeight="1">
      <c r="A306" s="1761">
        <v>24</v>
      </c>
      <c r="B306" s="1761">
        <v>1</v>
      </c>
      <c r="C306" s="1762"/>
      <c r="D306" s="1762"/>
      <c r="E306" s="1762"/>
      <c r="F306" s="1762"/>
      <c r="G306" s="1762"/>
      <c r="H306" s="1762"/>
      <c r="I306" s="1762"/>
      <c r="J306" s="1762"/>
      <c r="K306" s="2235"/>
      <c r="L306" s="2236"/>
      <c r="M306" s="2236"/>
      <c r="N306" s="2236"/>
      <c r="O306" s="2236"/>
      <c r="P306" s="2237"/>
      <c r="Q306" s="1764"/>
      <c r="R306" s="1764"/>
      <c r="S306" s="1764"/>
      <c r="T306" s="1764"/>
      <c r="U306" s="1764"/>
      <c r="V306" s="1764"/>
      <c r="W306" s="1764"/>
      <c r="X306" s="1764"/>
      <c r="Y306" s="1764"/>
      <c r="Z306" s="1765"/>
      <c r="AA306" s="1766"/>
      <c r="AB306" s="1766"/>
      <c r="AC306" s="1767"/>
      <c r="AD306" s="1768"/>
      <c r="AE306" s="1769"/>
      <c r="AF306" s="1769"/>
      <c r="AG306" s="1769"/>
      <c r="AH306" s="1769"/>
      <c r="AI306" s="1774"/>
      <c r="AJ306" s="1774"/>
      <c r="AK306" s="1774"/>
      <c r="AL306" s="1774"/>
      <c r="AM306" s="1771"/>
      <c r="AN306" s="1772"/>
      <c r="AO306" s="1772"/>
      <c r="AP306" s="1773"/>
      <c r="AQ306" s="1516"/>
      <c r="AR306" s="1516"/>
      <c r="AS306" s="1516"/>
      <c r="AT306" s="1516"/>
      <c r="AU306" s="1516"/>
      <c r="AV306" s="1516"/>
      <c r="AW306" s="1516"/>
      <c r="AX306" s="1516"/>
      <c r="AY306" s="1516"/>
      <c r="AZ306" s="1762"/>
      <c r="BA306" s="1762"/>
      <c r="BB306" s="1762"/>
      <c r="BC306" s="1763"/>
      <c r="BD306" s="1763"/>
      <c r="BE306" s="1763"/>
      <c r="BF306" s="1763"/>
      <c r="BG306" s="1763"/>
      <c r="BH306" s="1763"/>
      <c r="BI306" s="1764"/>
      <c r="BJ306" s="1764"/>
      <c r="BK306" s="1764"/>
      <c r="BL306" s="1764"/>
      <c r="BM306" s="1764"/>
      <c r="BN306" s="1764"/>
      <c r="BO306" s="1764"/>
      <c r="BP306" s="1764"/>
      <c r="BQ306" s="1764"/>
      <c r="BR306" s="1765"/>
      <c r="BS306" s="1766"/>
      <c r="BT306" s="1766"/>
      <c r="BU306" s="1767"/>
      <c r="BV306" s="1768"/>
      <c r="BW306" s="1769"/>
      <c r="BX306" s="1769"/>
      <c r="BY306" s="1769"/>
      <c r="BZ306" s="1769"/>
      <c r="CA306" s="1774"/>
      <c r="CB306" s="1774"/>
      <c r="CC306" s="1774"/>
      <c r="CD306" s="1774"/>
      <c r="CE306" s="1771"/>
      <c r="CF306" s="1772"/>
      <c r="CG306" s="1772"/>
      <c r="CH306" s="1772"/>
      <c r="CI306" s="1772"/>
      <c r="CJ306" s="1772"/>
      <c r="CK306" s="1772"/>
      <c r="CL306" s="1772"/>
      <c r="CM306" s="1772"/>
      <c r="CN306" s="1772"/>
      <c r="CO306" s="1772"/>
      <c r="CP306" s="1772"/>
      <c r="CQ306" s="1772"/>
      <c r="CR306" s="1772"/>
      <c r="CS306" s="1772"/>
      <c r="CT306" s="1772"/>
      <c r="CU306" s="1772"/>
      <c r="CV306" s="1772"/>
      <c r="CW306" s="1772"/>
      <c r="CX306" s="1772"/>
      <c r="CY306" s="1772"/>
      <c r="CZ306" s="1773"/>
      <c r="DA306" s="1516"/>
      <c r="DB306" s="1516"/>
      <c r="DC306" s="1516"/>
      <c r="DD306" s="1516"/>
      <c r="DE306" s="1516"/>
      <c r="DF306" s="1516"/>
      <c r="DG306" s="1516"/>
      <c r="DH306" s="1516"/>
      <c r="DI306" s="1516"/>
      <c r="DJ306">
        <f>COUNTA($C$306)</f>
        <v>0</v>
      </c>
    </row>
    <row r="307" spans="1:114" ht="30" hidden="1" customHeight="1">
      <c r="A307" s="1761">
        <v>25</v>
      </c>
      <c r="B307" s="1761">
        <v>1</v>
      </c>
      <c r="C307" s="1762"/>
      <c r="D307" s="1762"/>
      <c r="E307" s="1762"/>
      <c r="F307" s="1762"/>
      <c r="G307" s="1762"/>
      <c r="H307" s="1762"/>
      <c r="I307" s="1762"/>
      <c r="J307" s="1762"/>
      <c r="K307" s="2235"/>
      <c r="L307" s="2236"/>
      <c r="M307" s="2236"/>
      <c r="N307" s="2236"/>
      <c r="O307" s="2236"/>
      <c r="P307" s="2237"/>
      <c r="Q307" s="1764"/>
      <c r="R307" s="1764"/>
      <c r="S307" s="1764"/>
      <c r="T307" s="1764"/>
      <c r="U307" s="1764"/>
      <c r="V307" s="1764"/>
      <c r="W307" s="1764"/>
      <c r="X307" s="1764"/>
      <c r="Y307" s="1764"/>
      <c r="Z307" s="1765"/>
      <c r="AA307" s="1766"/>
      <c r="AB307" s="1766"/>
      <c r="AC307" s="1767"/>
      <c r="AD307" s="1768"/>
      <c r="AE307" s="1769"/>
      <c r="AF307" s="1769"/>
      <c r="AG307" s="1769"/>
      <c r="AH307" s="1769"/>
      <c r="AI307" s="1774"/>
      <c r="AJ307" s="1774"/>
      <c r="AK307" s="1774"/>
      <c r="AL307" s="1774"/>
      <c r="AM307" s="1771"/>
      <c r="AN307" s="1772"/>
      <c r="AO307" s="1772"/>
      <c r="AP307" s="1773"/>
      <c r="AQ307" s="1516"/>
      <c r="AR307" s="1516"/>
      <c r="AS307" s="1516"/>
      <c r="AT307" s="1516"/>
      <c r="AU307" s="1516"/>
      <c r="AV307" s="1516"/>
      <c r="AW307" s="1516"/>
      <c r="AX307" s="1516"/>
      <c r="AY307" s="1516"/>
      <c r="AZ307" s="1762"/>
      <c r="BA307" s="1762"/>
      <c r="BB307" s="1762"/>
      <c r="BC307" s="1763"/>
      <c r="BD307" s="1763"/>
      <c r="BE307" s="1763"/>
      <c r="BF307" s="1763"/>
      <c r="BG307" s="1763"/>
      <c r="BH307" s="1763"/>
      <c r="BI307" s="1764"/>
      <c r="BJ307" s="1764"/>
      <c r="BK307" s="1764"/>
      <c r="BL307" s="1764"/>
      <c r="BM307" s="1764"/>
      <c r="BN307" s="1764"/>
      <c r="BO307" s="1764"/>
      <c r="BP307" s="1764"/>
      <c r="BQ307" s="1764"/>
      <c r="BR307" s="1765"/>
      <c r="BS307" s="1766"/>
      <c r="BT307" s="1766"/>
      <c r="BU307" s="1767"/>
      <c r="BV307" s="1768"/>
      <c r="BW307" s="1769"/>
      <c r="BX307" s="1769"/>
      <c r="BY307" s="1769"/>
      <c r="BZ307" s="1769"/>
      <c r="CA307" s="1774"/>
      <c r="CB307" s="1774"/>
      <c r="CC307" s="1774"/>
      <c r="CD307" s="1774"/>
      <c r="CE307" s="1771"/>
      <c r="CF307" s="1772"/>
      <c r="CG307" s="1772"/>
      <c r="CH307" s="1772"/>
      <c r="CI307" s="1772"/>
      <c r="CJ307" s="1772"/>
      <c r="CK307" s="1772"/>
      <c r="CL307" s="1772"/>
      <c r="CM307" s="1772"/>
      <c r="CN307" s="1772"/>
      <c r="CO307" s="1772"/>
      <c r="CP307" s="1772"/>
      <c r="CQ307" s="1772"/>
      <c r="CR307" s="1772"/>
      <c r="CS307" s="1772"/>
      <c r="CT307" s="1772"/>
      <c r="CU307" s="1772"/>
      <c r="CV307" s="1772"/>
      <c r="CW307" s="1772"/>
      <c r="CX307" s="1772"/>
      <c r="CY307" s="1772"/>
      <c r="CZ307" s="1773"/>
      <c r="DA307" s="1516"/>
      <c r="DB307" s="1516"/>
      <c r="DC307" s="1516"/>
      <c r="DD307" s="1516"/>
      <c r="DE307" s="1516"/>
      <c r="DF307" s="1516"/>
      <c r="DG307" s="1516"/>
      <c r="DH307" s="1516"/>
      <c r="DI307" s="1516"/>
      <c r="DJ307">
        <f>COUNTA($C$307)</f>
        <v>0</v>
      </c>
    </row>
    <row r="308" spans="1:114" ht="30" hidden="1" customHeight="1">
      <c r="A308" s="1761">
        <v>26</v>
      </c>
      <c r="B308" s="1761">
        <v>1</v>
      </c>
      <c r="C308" s="1762"/>
      <c r="D308" s="1762"/>
      <c r="E308" s="1762"/>
      <c r="F308" s="1762"/>
      <c r="G308" s="1762"/>
      <c r="H308" s="1762"/>
      <c r="I308" s="1762"/>
      <c r="J308" s="1762"/>
      <c r="K308" s="2235"/>
      <c r="L308" s="2236"/>
      <c r="M308" s="2236"/>
      <c r="N308" s="2236"/>
      <c r="O308" s="2236"/>
      <c r="P308" s="2237"/>
      <c r="Q308" s="1764"/>
      <c r="R308" s="1764"/>
      <c r="S308" s="1764"/>
      <c r="T308" s="1764"/>
      <c r="U308" s="1764"/>
      <c r="V308" s="1764"/>
      <c r="W308" s="1764"/>
      <c r="X308" s="1764"/>
      <c r="Y308" s="1764"/>
      <c r="Z308" s="1765"/>
      <c r="AA308" s="1766"/>
      <c r="AB308" s="1766"/>
      <c r="AC308" s="1767"/>
      <c r="AD308" s="1768"/>
      <c r="AE308" s="1769"/>
      <c r="AF308" s="1769"/>
      <c r="AG308" s="1769"/>
      <c r="AH308" s="1769"/>
      <c r="AI308" s="1774"/>
      <c r="AJ308" s="1774"/>
      <c r="AK308" s="1774"/>
      <c r="AL308" s="1774"/>
      <c r="AM308" s="1771"/>
      <c r="AN308" s="1772"/>
      <c r="AO308" s="1772"/>
      <c r="AP308" s="1773"/>
      <c r="AQ308" s="1516"/>
      <c r="AR308" s="1516"/>
      <c r="AS308" s="1516"/>
      <c r="AT308" s="1516"/>
      <c r="AU308" s="1516"/>
      <c r="AV308" s="1516"/>
      <c r="AW308" s="1516"/>
      <c r="AX308" s="1516"/>
      <c r="AY308" s="1516"/>
      <c r="AZ308" s="1762"/>
      <c r="BA308" s="1762"/>
      <c r="BB308" s="1762"/>
      <c r="BC308" s="1763"/>
      <c r="BD308" s="1763"/>
      <c r="BE308" s="1763"/>
      <c r="BF308" s="1763"/>
      <c r="BG308" s="1763"/>
      <c r="BH308" s="1763"/>
      <c r="BI308" s="1764"/>
      <c r="BJ308" s="1764"/>
      <c r="BK308" s="1764"/>
      <c r="BL308" s="1764"/>
      <c r="BM308" s="1764"/>
      <c r="BN308" s="1764"/>
      <c r="BO308" s="1764"/>
      <c r="BP308" s="1764"/>
      <c r="BQ308" s="1764"/>
      <c r="BR308" s="1765"/>
      <c r="BS308" s="1766"/>
      <c r="BT308" s="1766"/>
      <c r="BU308" s="1767"/>
      <c r="BV308" s="1768"/>
      <c r="BW308" s="1769"/>
      <c r="BX308" s="1769"/>
      <c r="BY308" s="1769"/>
      <c r="BZ308" s="1769"/>
      <c r="CA308" s="1774"/>
      <c r="CB308" s="1774"/>
      <c r="CC308" s="1774"/>
      <c r="CD308" s="1774"/>
      <c r="CE308" s="1771"/>
      <c r="CF308" s="1772"/>
      <c r="CG308" s="1772"/>
      <c r="CH308" s="1772"/>
      <c r="CI308" s="1772"/>
      <c r="CJ308" s="1772"/>
      <c r="CK308" s="1772"/>
      <c r="CL308" s="1772"/>
      <c r="CM308" s="1772"/>
      <c r="CN308" s="1772"/>
      <c r="CO308" s="1772"/>
      <c r="CP308" s="1772"/>
      <c r="CQ308" s="1772"/>
      <c r="CR308" s="1772"/>
      <c r="CS308" s="1772"/>
      <c r="CT308" s="1772"/>
      <c r="CU308" s="1772"/>
      <c r="CV308" s="1772"/>
      <c r="CW308" s="1772"/>
      <c r="CX308" s="1772"/>
      <c r="CY308" s="1772"/>
      <c r="CZ308" s="1773"/>
      <c r="DA308" s="1516"/>
      <c r="DB308" s="1516"/>
      <c r="DC308" s="1516"/>
      <c r="DD308" s="1516"/>
      <c r="DE308" s="1516"/>
      <c r="DF308" s="1516"/>
      <c r="DG308" s="1516"/>
      <c r="DH308" s="1516"/>
      <c r="DI308" s="1516"/>
      <c r="DJ308">
        <f>COUNTA($C$308)</f>
        <v>0</v>
      </c>
    </row>
    <row r="309" spans="1:114" ht="30" hidden="1" customHeight="1">
      <c r="A309" s="1761">
        <v>27</v>
      </c>
      <c r="B309" s="1761">
        <v>1</v>
      </c>
      <c r="C309" s="1762"/>
      <c r="D309" s="1762"/>
      <c r="E309" s="1762"/>
      <c r="F309" s="1762"/>
      <c r="G309" s="1762"/>
      <c r="H309" s="1762"/>
      <c r="I309" s="1762"/>
      <c r="J309" s="1762"/>
      <c r="K309" s="2235"/>
      <c r="L309" s="2236"/>
      <c r="M309" s="2236"/>
      <c r="N309" s="2236"/>
      <c r="O309" s="2236"/>
      <c r="P309" s="2237"/>
      <c r="Q309" s="1764"/>
      <c r="R309" s="1764"/>
      <c r="S309" s="1764"/>
      <c r="T309" s="1764"/>
      <c r="U309" s="1764"/>
      <c r="V309" s="1764"/>
      <c r="W309" s="1764"/>
      <c r="X309" s="1764"/>
      <c r="Y309" s="1764"/>
      <c r="Z309" s="1765"/>
      <c r="AA309" s="1766"/>
      <c r="AB309" s="1766"/>
      <c r="AC309" s="1767"/>
      <c r="AD309" s="1768"/>
      <c r="AE309" s="1769"/>
      <c r="AF309" s="1769"/>
      <c r="AG309" s="1769"/>
      <c r="AH309" s="1769"/>
      <c r="AI309" s="1774"/>
      <c r="AJ309" s="1774"/>
      <c r="AK309" s="1774"/>
      <c r="AL309" s="1774"/>
      <c r="AM309" s="1771"/>
      <c r="AN309" s="1772"/>
      <c r="AO309" s="1772"/>
      <c r="AP309" s="1773"/>
      <c r="AQ309" s="1516"/>
      <c r="AR309" s="1516"/>
      <c r="AS309" s="1516"/>
      <c r="AT309" s="1516"/>
      <c r="AU309" s="1516"/>
      <c r="AV309" s="1516"/>
      <c r="AW309" s="1516"/>
      <c r="AX309" s="1516"/>
      <c r="AY309" s="1516"/>
      <c r="AZ309" s="1762"/>
      <c r="BA309" s="1762"/>
      <c r="BB309" s="1762"/>
      <c r="BC309" s="1763"/>
      <c r="BD309" s="1763"/>
      <c r="BE309" s="1763"/>
      <c r="BF309" s="1763"/>
      <c r="BG309" s="1763"/>
      <c r="BH309" s="1763"/>
      <c r="BI309" s="1764"/>
      <c r="BJ309" s="1764"/>
      <c r="BK309" s="1764"/>
      <c r="BL309" s="1764"/>
      <c r="BM309" s="1764"/>
      <c r="BN309" s="1764"/>
      <c r="BO309" s="1764"/>
      <c r="BP309" s="1764"/>
      <c r="BQ309" s="1764"/>
      <c r="BR309" s="1765"/>
      <c r="BS309" s="1766"/>
      <c r="BT309" s="1766"/>
      <c r="BU309" s="1767"/>
      <c r="BV309" s="1768"/>
      <c r="BW309" s="1769"/>
      <c r="BX309" s="1769"/>
      <c r="BY309" s="1769"/>
      <c r="BZ309" s="1769"/>
      <c r="CA309" s="1774"/>
      <c r="CB309" s="1774"/>
      <c r="CC309" s="1774"/>
      <c r="CD309" s="1774"/>
      <c r="CE309" s="1771"/>
      <c r="CF309" s="1772"/>
      <c r="CG309" s="1772"/>
      <c r="CH309" s="1772"/>
      <c r="CI309" s="1772"/>
      <c r="CJ309" s="1772"/>
      <c r="CK309" s="1772"/>
      <c r="CL309" s="1772"/>
      <c r="CM309" s="1772"/>
      <c r="CN309" s="1772"/>
      <c r="CO309" s="1772"/>
      <c r="CP309" s="1772"/>
      <c r="CQ309" s="1772"/>
      <c r="CR309" s="1772"/>
      <c r="CS309" s="1772"/>
      <c r="CT309" s="1772"/>
      <c r="CU309" s="1772"/>
      <c r="CV309" s="1772"/>
      <c r="CW309" s="1772"/>
      <c r="CX309" s="1772"/>
      <c r="CY309" s="1772"/>
      <c r="CZ309" s="1773"/>
      <c r="DA309" s="1516"/>
      <c r="DB309" s="1516"/>
      <c r="DC309" s="1516"/>
      <c r="DD309" s="1516"/>
      <c r="DE309" s="1516"/>
      <c r="DF309" s="1516"/>
      <c r="DG309" s="1516"/>
      <c r="DH309" s="1516"/>
      <c r="DI309" s="1516"/>
      <c r="DJ309">
        <f>COUNTA($C$309)</f>
        <v>0</v>
      </c>
    </row>
    <row r="310" spans="1:114" ht="30" hidden="1" customHeight="1">
      <c r="A310" s="1761">
        <v>28</v>
      </c>
      <c r="B310" s="1761">
        <v>1</v>
      </c>
      <c r="C310" s="1762"/>
      <c r="D310" s="1762"/>
      <c r="E310" s="1762"/>
      <c r="F310" s="1762"/>
      <c r="G310" s="1762"/>
      <c r="H310" s="1762"/>
      <c r="I310" s="1762"/>
      <c r="J310" s="1762"/>
      <c r="K310" s="2235"/>
      <c r="L310" s="2236"/>
      <c r="M310" s="2236"/>
      <c r="N310" s="2236"/>
      <c r="O310" s="2236"/>
      <c r="P310" s="2237"/>
      <c r="Q310" s="1764"/>
      <c r="R310" s="1764"/>
      <c r="S310" s="1764"/>
      <c r="T310" s="1764"/>
      <c r="U310" s="1764"/>
      <c r="V310" s="1764"/>
      <c r="W310" s="1764"/>
      <c r="X310" s="1764"/>
      <c r="Y310" s="1764"/>
      <c r="Z310" s="1765"/>
      <c r="AA310" s="1766"/>
      <c r="AB310" s="1766"/>
      <c r="AC310" s="1767"/>
      <c r="AD310" s="1768"/>
      <c r="AE310" s="1769"/>
      <c r="AF310" s="1769"/>
      <c r="AG310" s="1769"/>
      <c r="AH310" s="1769"/>
      <c r="AI310" s="1774"/>
      <c r="AJ310" s="1774"/>
      <c r="AK310" s="1774"/>
      <c r="AL310" s="1774"/>
      <c r="AM310" s="1771"/>
      <c r="AN310" s="1772"/>
      <c r="AO310" s="1772"/>
      <c r="AP310" s="1773"/>
      <c r="AQ310" s="1516"/>
      <c r="AR310" s="1516"/>
      <c r="AS310" s="1516"/>
      <c r="AT310" s="1516"/>
      <c r="AU310" s="1516"/>
      <c r="AV310" s="1516"/>
      <c r="AW310" s="1516"/>
      <c r="AX310" s="1516"/>
      <c r="AY310" s="1516"/>
      <c r="AZ310" s="1762"/>
      <c r="BA310" s="1762"/>
      <c r="BB310" s="1762"/>
      <c r="BC310" s="1763"/>
      <c r="BD310" s="1763"/>
      <c r="BE310" s="1763"/>
      <c r="BF310" s="1763"/>
      <c r="BG310" s="1763"/>
      <c r="BH310" s="1763"/>
      <c r="BI310" s="1764"/>
      <c r="BJ310" s="1764"/>
      <c r="BK310" s="1764"/>
      <c r="BL310" s="1764"/>
      <c r="BM310" s="1764"/>
      <c r="BN310" s="1764"/>
      <c r="BO310" s="1764"/>
      <c r="BP310" s="1764"/>
      <c r="BQ310" s="1764"/>
      <c r="BR310" s="1765"/>
      <c r="BS310" s="1766"/>
      <c r="BT310" s="1766"/>
      <c r="BU310" s="1767"/>
      <c r="BV310" s="1768"/>
      <c r="BW310" s="1769"/>
      <c r="BX310" s="1769"/>
      <c r="BY310" s="1769"/>
      <c r="BZ310" s="1769"/>
      <c r="CA310" s="1774"/>
      <c r="CB310" s="1774"/>
      <c r="CC310" s="1774"/>
      <c r="CD310" s="1774"/>
      <c r="CE310" s="1771"/>
      <c r="CF310" s="1772"/>
      <c r="CG310" s="1772"/>
      <c r="CH310" s="1772"/>
      <c r="CI310" s="1772"/>
      <c r="CJ310" s="1772"/>
      <c r="CK310" s="1772"/>
      <c r="CL310" s="1772"/>
      <c r="CM310" s="1772"/>
      <c r="CN310" s="1772"/>
      <c r="CO310" s="1772"/>
      <c r="CP310" s="1772"/>
      <c r="CQ310" s="1772"/>
      <c r="CR310" s="1772"/>
      <c r="CS310" s="1772"/>
      <c r="CT310" s="1772"/>
      <c r="CU310" s="1772"/>
      <c r="CV310" s="1772"/>
      <c r="CW310" s="1772"/>
      <c r="CX310" s="1772"/>
      <c r="CY310" s="1772"/>
      <c r="CZ310" s="1773"/>
      <c r="DA310" s="1516"/>
      <c r="DB310" s="1516"/>
      <c r="DC310" s="1516"/>
      <c r="DD310" s="1516"/>
      <c r="DE310" s="1516"/>
      <c r="DF310" s="1516"/>
      <c r="DG310" s="1516"/>
      <c r="DH310" s="1516"/>
      <c r="DI310" s="1516"/>
      <c r="DJ310">
        <f>COUNTA($C$310)</f>
        <v>0</v>
      </c>
    </row>
    <row r="311" spans="1:114" ht="30" hidden="1" customHeight="1">
      <c r="A311" s="1761">
        <v>29</v>
      </c>
      <c r="B311" s="1761">
        <v>1</v>
      </c>
      <c r="C311" s="1762"/>
      <c r="D311" s="1762"/>
      <c r="E311" s="1762"/>
      <c r="F311" s="1762"/>
      <c r="G311" s="1762"/>
      <c r="H311" s="1762"/>
      <c r="I311" s="1762"/>
      <c r="J311" s="1762"/>
      <c r="K311" s="2235"/>
      <c r="L311" s="2236"/>
      <c r="M311" s="2236"/>
      <c r="N311" s="2236"/>
      <c r="O311" s="2236"/>
      <c r="P311" s="2237"/>
      <c r="Q311" s="1764"/>
      <c r="R311" s="1764"/>
      <c r="S311" s="1764"/>
      <c r="T311" s="1764"/>
      <c r="U311" s="1764"/>
      <c r="V311" s="1764"/>
      <c r="W311" s="1764"/>
      <c r="X311" s="1764"/>
      <c r="Y311" s="1764"/>
      <c r="Z311" s="1765"/>
      <c r="AA311" s="1766"/>
      <c r="AB311" s="1766"/>
      <c r="AC311" s="1767"/>
      <c r="AD311" s="1768"/>
      <c r="AE311" s="1769"/>
      <c r="AF311" s="1769"/>
      <c r="AG311" s="1769"/>
      <c r="AH311" s="1769"/>
      <c r="AI311" s="1774"/>
      <c r="AJ311" s="1774"/>
      <c r="AK311" s="1774"/>
      <c r="AL311" s="1774"/>
      <c r="AM311" s="1771"/>
      <c r="AN311" s="1772"/>
      <c r="AO311" s="1772"/>
      <c r="AP311" s="1773"/>
      <c r="AQ311" s="1516"/>
      <c r="AR311" s="1516"/>
      <c r="AS311" s="1516"/>
      <c r="AT311" s="1516"/>
      <c r="AU311" s="1516"/>
      <c r="AV311" s="1516"/>
      <c r="AW311" s="1516"/>
      <c r="AX311" s="1516"/>
      <c r="AY311" s="1516"/>
      <c r="AZ311" s="1762"/>
      <c r="BA311" s="1762"/>
      <c r="BB311" s="1762"/>
      <c r="BC311" s="1763"/>
      <c r="BD311" s="1763"/>
      <c r="BE311" s="1763"/>
      <c r="BF311" s="1763"/>
      <c r="BG311" s="1763"/>
      <c r="BH311" s="1763"/>
      <c r="BI311" s="1764"/>
      <c r="BJ311" s="1764"/>
      <c r="BK311" s="1764"/>
      <c r="BL311" s="1764"/>
      <c r="BM311" s="1764"/>
      <c r="BN311" s="1764"/>
      <c r="BO311" s="1764"/>
      <c r="BP311" s="1764"/>
      <c r="BQ311" s="1764"/>
      <c r="BR311" s="1765"/>
      <c r="BS311" s="1766"/>
      <c r="BT311" s="1766"/>
      <c r="BU311" s="1767"/>
      <c r="BV311" s="1768"/>
      <c r="BW311" s="1769"/>
      <c r="BX311" s="1769"/>
      <c r="BY311" s="1769"/>
      <c r="BZ311" s="1769"/>
      <c r="CA311" s="1774"/>
      <c r="CB311" s="1774"/>
      <c r="CC311" s="1774"/>
      <c r="CD311" s="1774"/>
      <c r="CE311" s="1771"/>
      <c r="CF311" s="1772"/>
      <c r="CG311" s="1772"/>
      <c r="CH311" s="1772"/>
      <c r="CI311" s="1772"/>
      <c r="CJ311" s="1772"/>
      <c r="CK311" s="1772"/>
      <c r="CL311" s="1772"/>
      <c r="CM311" s="1772"/>
      <c r="CN311" s="1772"/>
      <c r="CO311" s="1772"/>
      <c r="CP311" s="1772"/>
      <c r="CQ311" s="1772"/>
      <c r="CR311" s="1772"/>
      <c r="CS311" s="1772"/>
      <c r="CT311" s="1772"/>
      <c r="CU311" s="1772"/>
      <c r="CV311" s="1772"/>
      <c r="CW311" s="1772"/>
      <c r="CX311" s="1772"/>
      <c r="CY311" s="1772"/>
      <c r="CZ311" s="1773"/>
      <c r="DA311" s="1516"/>
      <c r="DB311" s="1516"/>
      <c r="DC311" s="1516"/>
      <c r="DD311" s="1516"/>
      <c r="DE311" s="1516"/>
      <c r="DF311" s="1516"/>
      <c r="DG311" s="1516"/>
      <c r="DH311" s="1516"/>
      <c r="DI311" s="1516"/>
      <c r="DJ311">
        <f>COUNTA($C$311)</f>
        <v>0</v>
      </c>
    </row>
    <row r="312" spans="1:114" ht="30" hidden="1" customHeight="1">
      <c r="A312" s="1761">
        <v>30</v>
      </c>
      <c r="B312" s="1761">
        <v>1</v>
      </c>
      <c r="C312" s="1762"/>
      <c r="D312" s="1762"/>
      <c r="E312" s="1762"/>
      <c r="F312" s="1762"/>
      <c r="G312" s="1762"/>
      <c r="H312" s="1762"/>
      <c r="I312" s="1762"/>
      <c r="J312" s="1762"/>
      <c r="K312" s="2235"/>
      <c r="L312" s="2236"/>
      <c r="M312" s="2236"/>
      <c r="N312" s="2236"/>
      <c r="O312" s="2236"/>
      <c r="P312" s="2237"/>
      <c r="Q312" s="1764"/>
      <c r="R312" s="1764"/>
      <c r="S312" s="1764"/>
      <c r="T312" s="1764"/>
      <c r="U312" s="1764"/>
      <c r="V312" s="1764"/>
      <c r="W312" s="1764"/>
      <c r="X312" s="1764"/>
      <c r="Y312" s="1764"/>
      <c r="Z312" s="1765"/>
      <c r="AA312" s="1766"/>
      <c r="AB312" s="1766"/>
      <c r="AC312" s="1767"/>
      <c r="AD312" s="1768"/>
      <c r="AE312" s="1769"/>
      <c r="AF312" s="1769"/>
      <c r="AG312" s="1769"/>
      <c r="AH312" s="1769"/>
      <c r="AI312" s="1774"/>
      <c r="AJ312" s="1774"/>
      <c r="AK312" s="1774"/>
      <c r="AL312" s="1774"/>
      <c r="AM312" s="1771"/>
      <c r="AN312" s="1772"/>
      <c r="AO312" s="1772"/>
      <c r="AP312" s="1773"/>
      <c r="AQ312" s="1516"/>
      <c r="AR312" s="1516"/>
      <c r="AS312" s="1516"/>
      <c r="AT312" s="1516"/>
      <c r="AU312" s="1516"/>
      <c r="AV312" s="1516"/>
      <c r="AW312" s="1516"/>
      <c r="AX312" s="1516"/>
      <c r="AY312" s="1516"/>
      <c r="AZ312" s="1762"/>
      <c r="BA312" s="1762"/>
      <c r="BB312" s="1762"/>
      <c r="BC312" s="1763"/>
      <c r="BD312" s="1763"/>
      <c r="BE312" s="1763"/>
      <c r="BF312" s="1763"/>
      <c r="BG312" s="1763"/>
      <c r="BH312" s="1763"/>
      <c r="BI312" s="1764"/>
      <c r="BJ312" s="1764"/>
      <c r="BK312" s="1764"/>
      <c r="BL312" s="1764"/>
      <c r="BM312" s="1764"/>
      <c r="BN312" s="1764"/>
      <c r="BO312" s="1764"/>
      <c r="BP312" s="1764"/>
      <c r="BQ312" s="1764"/>
      <c r="BR312" s="1765"/>
      <c r="BS312" s="1766"/>
      <c r="BT312" s="1766"/>
      <c r="BU312" s="1767"/>
      <c r="BV312" s="1768"/>
      <c r="BW312" s="1769"/>
      <c r="BX312" s="1769"/>
      <c r="BY312" s="1769"/>
      <c r="BZ312" s="1769"/>
      <c r="CA312" s="1774"/>
      <c r="CB312" s="1774"/>
      <c r="CC312" s="1774"/>
      <c r="CD312" s="1774"/>
      <c r="CE312" s="1771"/>
      <c r="CF312" s="1772"/>
      <c r="CG312" s="1772"/>
      <c r="CH312" s="1772"/>
      <c r="CI312" s="1772"/>
      <c r="CJ312" s="1772"/>
      <c r="CK312" s="1772"/>
      <c r="CL312" s="1772"/>
      <c r="CM312" s="1772"/>
      <c r="CN312" s="1772"/>
      <c r="CO312" s="1772"/>
      <c r="CP312" s="1772"/>
      <c r="CQ312" s="1772"/>
      <c r="CR312" s="1772"/>
      <c r="CS312" s="1772"/>
      <c r="CT312" s="1772"/>
      <c r="CU312" s="1772"/>
      <c r="CV312" s="1772"/>
      <c r="CW312" s="1772"/>
      <c r="CX312" s="1772"/>
      <c r="CY312" s="1772"/>
      <c r="CZ312" s="1773"/>
      <c r="DA312" s="1516"/>
      <c r="DB312" s="1516"/>
      <c r="DC312" s="1516"/>
      <c r="DD312" s="1516"/>
      <c r="DE312" s="1516"/>
      <c r="DF312" s="1516"/>
      <c r="DG312" s="1516"/>
      <c r="DH312" s="1516"/>
      <c r="DI312" s="1516"/>
      <c r="DJ312">
        <f>COUNTA($C$312)</f>
        <v>0</v>
      </c>
    </row>
    <row r="313" spans="1:114" ht="24.75" hidden="1" customHeight="1">
      <c r="A313" s="73"/>
      <c r="B313" s="73"/>
      <c r="C313" s="73"/>
      <c r="D313" s="73"/>
      <c r="E313" s="73"/>
      <c r="F313" s="73"/>
      <c r="G313" s="73"/>
      <c r="H313" s="73"/>
      <c r="I313" s="73"/>
      <c r="J313" s="73"/>
      <c r="K313" s="73"/>
      <c r="L313" s="73"/>
      <c r="M313" s="73"/>
      <c r="N313" s="73"/>
      <c r="O313" s="73"/>
      <c r="P313" s="73"/>
      <c r="Q313" s="146"/>
      <c r="R313" s="146"/>
      <c r="S313" s="146"/>
      <c r="T313" s="146"/>
      <c r="U313" s="146"/>
      <c r="V313" s="146"/>
      <c r="W313" s="146"/>
      <c r="X313" s="146"/>
      <c r="Y313" s="146"/>
      <c r="Z313" s="154"/>
      <c r="AA313" s="154"/>
      <c r="AB313" s="154"/>
      <c r="AC313" s="154"/>
      <c r="AD313" s="154"/>
      <c r="AE313" s="154"/>
      <c r="AF313" s="154"/>
      <c r="AG313" s="154"/>
      <c r="AH313" s="154"/>
      <c r="AI313" s="154"/>
      <c r="AJ313" s="154"/>
      <c r="AK313" s="154"/>
      <c r="AL313" s="154"/>
      <c r="AM313" s="154"/>
      <c r="AN313" s="154"/>
      <c r="AO313" s="154"/>
      <c r="AP313" s="154"/>
      <c r="AQ313" s="146"/>
      <c r="AR313" s="146"/>
      <c r="AS313" s="146"/>
      <c r="AT313" s="146"/>
      <c r="AU313" s="146"/>
      <c r="AV313" s="146"/>
      <c r="AW313" s="146"/>
      <c r="AX313" s="146"/>
      <c r="AY313" s="146"/>
      <c r="AZ313" s="73"/>
      <c r="BA313" s="73"/>
      <c r="BB313" s="73"/>
      <c r="BC313" s="73"/>
      <c r="BD313" s="73"/>
      <c r="BE313" s="73"/>
      <c r="BF313" s="73"/>
      <c r="BG313" s="73"/>
      <c r="BH313" s="73"/>
      <c r="BI313" s="146"/>
      <c r="BJ313" s="146"/>
      <c r="BK313" s="146"/>
      <c r="BL313" s="146"/>
      <c r="BM313" s="146"/>
      <c r="BN313" s="146"/>
      <c r="BO313" s="146"/>
      <c r="BP313" s="146"/>
      <c r="BQ313" s="146"/>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46"/>
      <c r="DB313" s="146"/>
      <c r="DC313" s="146"/>
      <c r="DD313" s="146"/>
      <c r="DE313" s="146"/>
      <c r="DF313" s="146"/>
      <c r="DG313" s="146"/>
      <c r="DH313" s="146"/>
      <c r="DI313" s="146"/>
      <c r="DJ313">
        <f>COUNTA($C$316)</f>
        <v>0</v>
      </c>
    </row>
    <row r="314" spans="1:114" ht="24.75" hidden="1" customHeight="1">
      <c r="A314" s="73"/>
      <c r="B314" s="94" t="s">
        <v>326</v>
      </c>
      <c r="C314" s="73"/>
      <c r="D314" s="73"/>
      <c r="E314" s="73"/>
      <c r="F314" s="73"/>
      <c r="G314" s="73"/>
      <c r="H314" s="73"/>
      <c r="I314" s="73"/>
      <c r="J314" s="73"/>
      <c r="K314" s="73"/>
      <c r="L314" s="73"/>
      <c r="M314" s="73"/>
      <c r="N314" s="73"/>
      <c r="O314" s="73"/>
      <c r="P314" s="73"/>
      <c r="Q314" s="146"/>
      <c r="R314" s="146"/>
      <c r="S314" s="146"/>
      <c r="T314" s="146"/>
      <c r="U314" s="146"/>
      <c r="V314" s="146"/>
      <c r="W314" s="146"/>
      <c r="X314" s="146"/>
      <c r="Y314" s="146"/>
      <c r="Z314" s="154"/>
      <c r="AA314" s="154"/>
      <c r="AB314" s="154"/>
      <c r="AC314" s="154"/>
      <c r="AD314" s="154"/>
      <c r="AE314" s="154"/>
      <c r="AF314" s="154"/>
      <c r="AG314" s="154"/>
      <c r="AH314" s="154"/>
      <c r="AI314" s="154"/>
      <c r="AJ314" s="154"/>
      <c r="AK314" s="154"/>
      <c r="AL314" s="154"/>
      <c r="AM314" s="154"/>
      <c r="AN314" s="154"/>
      <c r="AO314" s="154"/>
      <c r="AP314" s="154"/>
      <c r="AQ314" s="146"/>
      <c r="AR314" s="146"/>
      <c r="AS314" s="146"/>
      <c r="AT314" s="146"/>
      <c r="AU314" s="146"/>
      <c r="AV314" s="146"/>
      <c r="AW314" s="146"/>
      <c r="AX314" s="146"/>
      <c r="AY314" s="146"/>
      <c r="AZ314" s="73"/>
      <c r="BA314" s="73"/>
      <c r="BB314" s="73"/>
      <c r="BC314" s="73"/>
      <c r="BD314" s="73"/>
      <c r="BE314" s="73"/>
      <c r="BF314" s="73"/>
      <c r="BG314" s="73"/>
      <c r="BH314" s="73"/>
      <c r="BI314" s="146"/>
      <c r="BJ314" s="146"/>
      <c r="BK314" s="146"/>
      <c r="BL314" s="146"/>
      <c r="BM314" s="146"/>
      <c r="BN314" s="146"/>
      <c r="BO314" s="146"/>
      <c r="BP314" s="146"/>
      <c r="BQ314" s="146"/>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46"/>
      <c r="DB314" s="146"/>
      <c r="DC314" s="146"/>
      <c r="DD314" s="146"/>
      <c r="DE314" s="146"/>
      <c r="DF314" s="146"/>
      <c r="DG314" s="146"/>
      <c r="DH314" s="146"/>
      <c r="DI314" s="146"/>
      <c r="DJ314">
        <f>$DJ$313</f>
        <v>0</v>
      </c>
    </row>
    <row r="315" spans="1:114" ht="59.25" hidden="1" customHeight="1">
      <c r="A315" s="1757"/>
      <c r="B315" s="1757"/>
      <c r="C315" s="1757" t="s">
        <v>82</v>
      </c>
      <c r="D315" s="1757"/>
      <c r="E315" s="1757"/>
      <c r="F315" s="1757"/>
      <c r="G315" s="1757"/>
      <c r="H315" s="1757"/>
      <c r="I315" s="1757"/>
      <c r="J315" s="1757"/>
      <c r="K315" s="2234" t="s">
        <v>86</v>
      </c>
      <c r="L315" s="1539"/>
      <c r="M315" s="1539"/>
      <c r="N315" s="1539"/>
      <c r="O315" s="1539"/>
      <c r="P315" s="2180"/>
      <c r="Q315" s="1757" t="s">
        <v>27</v>
      </c>
      <c r="R315" s="1757"/>
      <c r="S315" s="1757"/>
      <c r="T315" s="1757"/>
      <c r="U315" s="1757"/>
      <c r="V315" s="1757"/>
      <c r="W315" s="1757"/>
      <c r="X315" s="1757"/>
      <c r="Y315" s="1757"/>
      <c r="Z315" s="1759" t="s">
        <v>451</v>
      </c>
      <c r="AA315" s="1759"/>
      <c r="AB315" s="1759"/>
      <c r="AC315" s="1759"/>
      <c r="AD315" s="1758" t="s">
        <v>374</v>
      </c>
      <c r="AE315" s="1758"/>
      <c r="AF315" s="1758"/>
      <c r="AG315" s="1758"/>
      <c r="AH315" s="1758"/>
      <c r="AI315" s="1759" t="s">
        <v>400</v>
      </c>
      <c r="AJ315" s="1757"/>
      <c r="AK315" s="1757"/>
      <c r="AL315" s="1757"/>
      <c r="AM315" s="1757" t="s">
        <v>28</v>
      </c>
      <c r="AN315" s="1757"/>
      <c r="AO315" s="1757"/>
      <c r="AP315" s="1760"/>
      <c r="AQ315" s="1758" t="s">
        <v>453</v>
      </c>
      <c r="AR315" s="1758"/>
      <c r="AS315" s="1758"/>
      <c r="AT315" s="1758"/>
      <c r="AU315" s="1758"/>
      <c r="AV315" s="1758"/>
      <c r="AW315" s="1758"/>
      <c r="AX315" s="1758"/>
      <c r="AY315" s="1758"/>
      <c r="AZ315" s="1757"/>
      <c r="BA315" s="1757"/>
      <c r="BB315" s="1757"/>
      <c r="BC315" s="1758" t="s">
        <v>86</v>
      </c>
      <c r="BD315" s="1713"/>
      <c r="BE315" s="1713"/>
      <c r="BF315" s="1713"/>
      <c r="BG315" s="1713"/>
      <c r="BH315" s="1713"/>
      <c r="BI315" s="1757" t="s">
        <v>27</v>
      </c>
      <c r="BJ315" s="1757"/>
      <c r="BK315" s="1757"/>
      <c r="BL315" s="1757"/>
      <c r="BM315" s="1757"/>
      <c r="BN315" s="1757"/>
      <c r="BO315" s="1757"/>
      <c r="BP315" s="1757"/>
      <c r="BQ315" s="1757"/>
      <c r="BR315" s="1759" t="s">
        <v>451</v>
      </c>
      <c r="BS315" s="1759"/>
      <c r="BT315" s="1759"/>
      <c r="BU315" s="1759"/>
      <c r="BV315" s="1758" t="s">
        <v>374</v>
      </c>
      <c r="BW315" s="1758"/>
      <c r="BX315" s="1758"/>
      <c r="BY315" s="1758"/>
      <c r="BZ315" s="1758"/>
      <c r="CA315" s="1759" t="s">
        <v>400</v>
      </c>
      <c r="CB315" s="1757"/>
      <c r="CC315" s="1757"/>
      <c r="CD315" s="1757"/>
      <c r="CE315" s="1757" t="s">
        <v>28</v>
      </c>
      <c r="CF315" s="1757"/>
      <c r="CG315" s="1757"/>
      <c r="CH315" s="1757"/>
      <c r="CI315" s="1757"/>
      <c r="CJ315" s="1757"/>
      <c r="CK315" s="1757"/>
      <c r="CL315" s="1757"/>
      <c r="CM315" s="1757"/>
      <c r="CN315" s="1757"/>
      <c r="CO315" s="1757"/>
      <c r="CP315" s="1757"/>
      <c r="CQ315" s="1757"/>
      <c r="CR315" s="1757"/>
      <c r="CS315" s="1757"/>
      <c r="CT315" s="1757"/>
      <c r="CU315" s="1757"/>
      <c r="CV315" s="1757"/>
      <c r="CW315" s="1757"/>
      <c r="CX315" s="1757"/>
      <c r="CY315" s="1757"/>
      <c r="CZ315" s="1760"/>
      <c r="DA315" s="1758" t="s">
        <v>453</v>
      </c>
      <c r="DB315" s="1758"/>
      <c r="DC315" s="1758"/>
      <c r="DD315" s="1758"/>
      <c r="DE315" s="1758"/>
      <c r="DF315" s="1758"/>
      <c r="DG315" s="1758"/>
      <c r="DH315" s="1758"/>
      <c r="DI315" s="1758"/>
      <c r="DJ315">
        <f>$DJ$313</f>
        <v>0</v>
      </c>
    </row>
    <row r="316" spans="1:114" ht="30" hidden="1" customHeight="1">
      <c r="A316" s="1761">
        <v>1</v>
      </c>
      <c r="B316" s="1761">
        <v>1</v>
      </c>
      <c r="C316" s="1762"/>
      <c r="D316" s="1762"/>
      <c r="E316" s="1762"/>
      <c r="F316" s="1762"/>
      <c r="G316" s="1762"/>
      <c r="H316" s="1762"/>
      <c r="I316" s="1762"/>
      <c r="J316" s="1762"/>
      <c r="K316" s="2235"/>
      <c r="L316" s="2236"/>
      <c r="M316" s="2236"/>
      <c r="N316" s="2236"/>
      <c r="O316" s="2236"/>
      <c r="P316" s="2237"/>
      <c r="Q316" s="1764"/>
      <c r="R316" s="1764"/>
      <c r="S316" s="1764"/>
      <c r="T316" s="1764"/>
      <c r="U316" s="1764"/>
      <c r="V316" s="1764"/>
      <c r="W316" s="1764"/>
      <c r="X316" s="1764"/>
      <c r="Y316" s="1764"/>
      <c r="Z316" s="1765"/>
      <c r="AA316" s="1766"/>
      <c r="AB316" s="1766"/>
      <c r="AC316" s="1767"/>
      <c r="AD316" s="1768"/>
      <c r="AE316" s="1769"/>
      <c r="AF316" s="1769"/>
      <c r="AG316" s="1769"/>
      <c r="AH316" s="1769"/>
      <c r="AI316" s="1770"/>
      <c r="AJ316" s="1770"/>
      <c r="AK316" s="1770"/>
      <c r="AL316" s="1770"/>
      <c r="AM316" s="1771"/>
      <c r="AN316" s="1772"/>
      <c r="AO316" s="1772"/>
      <c r="AP316" s="1773"/>
      <c r="AQ316" s="1516"/>
      <c r="AR316" s="1516"/>
      <c r="AS316" s="1516"/>
      <c r="AT316" s="1516"/>
      <c r="AU316" s="1516"/>
      <c r="AV316" s="1516"/>
      <c r="AW316" s="1516"/>
      <c r="AX316" s="1516"/>
      <c r="AY316" s="1516"/>
      <c r="AZ316" s="1762"/>
      <c r="BA316" s="1762"/>
      <c r="BB316" s="1762"/>
      <c r="BC316" s="1763"/>
      <c r="BD316" s="1763"/>
      <c r="BE316" s="1763"/>
      <c r="BF316" s="1763"/>
      <c r="BG316" s="1763"/>
      <c r="BH316" s="1763"/>
      <c r="BI316" s="1764"/>
      <c r="BJ316" s="1764"/>
      <c r="BK316" s="1764"/>
      <c r="BL316" s="1764"/>
      <c r="BM316" s="1764"/>
      <c r="BN316" s="1764"/>
      <c r="BO316" s="1764"/>
      <c r="BP316" s="1764"/>
      <c r="BQ316" s="1764"/>
      <c r="BR316" s="1765"/>
      <c r="BS316" s="1766"/>
      <c r="BT316" s="1766"/>
      <c r="BU316" s="1767"/>
      <c r="BV316" s="1768"/>
      <c r="BW316" s="1769"/>
      <c r="BX316" s="1769"/>
      <c r="BY316" s="1769"/>
      <c r="BZ316" s="1769"/>
      <c r="CA316" s="1770"/>
      <c r="CB316" s="1770"/>
      <c r="CC316" s="1770"/>
      <c r="CD316" s="1770"/>
      <c r="CE316" s="1771"/>
      <c r="CF316" s="1772"/>
      <c r="CG316" s="1772"/>
      <c r="CH316" s="1772"/>
      <c r="CI316" s="1772"/>
      <c r="CJ316" s="1772"/>
      <c r="CK316" s="1772"/>
      <c r="CL316" s="1772"/>
      <c r="CM316" s="1772"/>
      <c r="CN316" s="1772"/>
      <c r="CO316" s="1772"/>
      <c r="CP316" s="1772"/>
      <c r="CQ316" s="1772"/>
      <c r="CR316" s="1772"/>
      <c r="CS316" s="1772"/>
      <c r="CT316" s="1772"/>
      <c r="CU316" s="1772"/>
      <c r="CV316" s="1772"/>
      <c r="CW316" s="1772"/>
      <c r="CX316" s="1772"/>
      <c r="CY316" s="1772"/>
      <c r="CZ316" s="1773"/>
      <c r="DA316" s="1516"/>
      <c r="DB316" s="1516"/>
      <c r="DC316" s="1516"/>
      <c r="DD316" s="1516"/>
      <c r="DE316" s="1516"/>
      <c r="DF316" s="1516"/>
      <c r="DG316" s="1516"/>
      <c r="DH316" s="1516"/>
      <c r="DI316" s="1516"/>
      <c r="DJ316">
        <f>$DJ$313</f>
        <v>0</v>
      </c>
    </row>
    <row r="317" spans="1:114" ht="30" hidden="1" customHeight="1">
      <c r="A317" s="1761">
        <v>2</v>
      </c>
      <c r="B317" s="1761">
        <v>1</v>
      </c>
      <c r="C317" s="1762"/>
      <c r="D317" s="1762"/>
      <c r="E317" s="1762"/>
      <c r="F317" s="1762"/>
      <c r="G317" s="1762"/>
      <c r="H317" s="1762"/>
      <c r="I317" s="1762"/>
      <c r="J317" s="1762"/>
      <c r="K317" s="2235"/>
      <c r="L317" s="2236"/>
      <c r="M317" s="2236"/>
      <c r="N317" s="2236"/>
      <c r="O317" s="2236"/>
      <c r="P317" s="2237"/>
      <c r="Q317" s="1764"/>
      <c r="R317" s="1764"/>
      <c r="S317" s="1764"/>
      <c r="T317" s="1764"/>
      <c r="U317" s="1764"/>
      <c r="V317" s="1764"/>
      <c r="W317" s="1764"/>
      <c r="X317" s="1764"/>
      <c r="Y317" s="1764"/>
      <c r="Z317" s="1765"/>
      <c r="AA317" s="1766"/>
      <c r="AB317" s="1766"/>
      <c r="AC317" s="1767"/>
      <c r="AD317" s="1768"/>
      <c r="AE317" s="1769"/>
      <c r="AF317" s="1769"/>
      <c r="AG317" s="1769"/>
      <c r="AH317" s="1769"/>
      <c r="AI317" s="1770"/>
      <c r="AJ317" s="1770"/>
      <c r="AK317" s="1770"/>
      <c r="AL317" s="1770"/>
      <c r="AM317" s="1771"/>
      <c r="AN317" s="1772"/>
      <c r="AO317" s="1772"/>
      <c r="AP317" s="1773"/>
      <c r="AQ317" s="1516"/>
      <c r="AR317" s="1516"/>
      <c r="AS317" s="1516"/>
      <c r="AT317" s="1516"/>
      <c r="AU317" s="1516"/>
      <c r="AV317" s="1516"/>
      <c r="AW317" s="1516"/>
      <c r="AX317" s="1516"/>
      <c r="AY317" s="1516"/>
      <c r="AZ317" s="1762"/>
      <c r="BA317" s="1762"/>
      <c r="BB317" s="1762"/>
      <c r="BC317" s="1763"/>
      <c r="BD317" s="1763"/>
      <c r="BE317" s="1763"/>
      <c r="BF317" s="1763"/>
      <c r="BG317" s="1763"/>
      <c r="BH317" s="1763"/>
      <c r="BI317" s="1764"/>
      <c r="BJ317" s="1764"/>
      <c r="BK317" s="1764"/>
      <c r="BL317" s="1764"/>
      <c r="BM317" s="1764"/>
      <c r="BN317" s="1764"/>
      <c r="BO317" s="1764"/>
      <c r="BP317" s="1764"/>
      <c r="BQ317" s="1764"/>
      <c r="BR317" s="1765"/>
      <c r="BS317" s="1766"/>
      <c r="BT317" s="1766"/>
      <c r="BU317" s="1767"/>
      <c r="BV317" s="1768"/>
      <c r="BW317" s="1769"/>
      <c r="BX317" s="1769"/>
      <c r="BY317" s="1769"/>
      <c r="BZ317" s="1769"/>
      <c r="CA317" s="1770"/>
      <c r="CB317" s="1770"/>
      <c r="CC317" s="1770"/>
      <c r="CD317" s="1770"/>
      <c r="CE317" s="1771"/>
      <c r="CF317" s="1772"/>
      <c r="CG317" s="1772"/>
      <c r="CH317" s="1772"/>
      <c r="CI317" s="1772"/>
      <c r="CJ317" s="1772"/>
      <c r="CK317" s="1772"/>
      <c r="CL317" s="1772"/>
      <c r="CM317" s="1772"/>
      <c r="CN317" s="1772"/>
      <c r="CO317" s="1772"/>
      <c r="CP317" s="1772"/>
      <c r="CQ317" s="1772"/>
      <c r="CR317" s="1772"/>
      <c r="CS317" s="1772"/>
      <c r="CT317" s="1772"/>
      <c r="CU317" s="1772"/>
      <c r="CV317" s="1772"/>
      <c r="CW317" s="1772"/>
      <c r="CX317" s="1772"/>
      <c r="CY317" s="1772"/>
      <c r="CZ317" s="1773"/>
      <c r="DA317" s="1516"/>
      <c r="DB317" s="1516"/>
      <c r="DC317" s="1516"/>
      <c r="DD317" s="1516"/>
      <c r="DE317" s="1516"/>
      <c r="DF317" s="1516"/>
      <c r="DG317" s="1516"/>
      <c r="DH317" s="1516"/>
      <c r="DI317" s="1516"/>
      <c r="DJ317">
        <f>COUNTA($C$317)</f>
        <v>0</v>
      </c>
    </row>
    <row r="318" spans="1:114" ht="30" hidden="1" customHeight="1">
      <c r="A318" s="1761">
        <v>3</v>
      </c>
      <c r="B318" s="1761">
        <v>1</v>
      </c>
      <c r="C318" s="1762"/>
      <c r="D318" s="1762"/>
      <c r="E318" s="1762"/>
      <c r="F318" s="1762"/>
      <c r="G318" s="1762"/>
      <c r="H318" s="1762"/>
      <c r="I318" s="1762"/>
      <c r="J318" s="1762"/>
      <c r="K318" s="2235"/>
      <c r="L318" s="2236"/>
      <c r="M318" s="2236"/>
      <c r="N318" s="2236"/>
      <c r="O318" s="2236"/>
      <c r="P318" s="2237"/>
      <c r="Q318" s="1764"/>
      <c r="R318" s="1764"/>
      <c r="S318" s="1764"/>
      <c r="T318" s="1764"/>
      <c r="U318" s="1764"/>
      <c r="V318" s="1764"/>
      <c r="W318" s="1764"/>
      <c r="X318" s="1764"/>
      <c r="Y318" s="1764"/>
      <c r="Z318" s="1765"/>
      <c r="AA318" s="1766"/>
      <c r="AB318" s="1766"/>
      <c r="AC318" s="1767"/>
      <c r="AD318" s="1768"/>
      <c r="AE318" s="1769"/>
      <c r="AF318" s="1769"/>
      <c r="AG318" s="1769"/>
      <c r="AH318" s="1769"/>
      <c r="AI318" s="1774"/>
      <c r="AJ318" s="1774"/>
      <c r="AK318" s="1774"/>
      <c r="AL318" s="1774"/>
      <c r="AM318" s="1771"/>
      <c r="AN318" s="1772"/>
      <c r="AO318" s="1772"/>
      <c r="AP318" s="1773"/>
      <c r="AQ318" s="1516"/>
      <c r="AR318" s="1516"/>
      <c r="AS318" s="1516"/>
      <c r="AT318" s="1516"/>
      <c r="AU318" s="1516"/>
      <c r="AV318" s="1516"/>
      <c r="AW318" s="1516"/>
      <c r="AX318" s="1516"/>
      <c r="AY318" s="1516"/>
      <c r="AZ318" s="1762"/>
      <c r="BA318" s="1762"/>
      <c r="BB318" s="1762"/>
      <c r="BC318" s="1763"/>
      <c r="BD318" s="1763"/>
      <c r="BE318" s="1763"/>
      <c r="BF318" s="1763"/>
      <c r="BG318" s="1763"/>
      <c r="BH318" s="1763"/>
      <c r="BI318" s="1764"/>
      <c r="BJ318" s="1764"/>
      <c r="BK318" s="1764"/>
      <c r="BL318" s="1764"/>
      <c r="BM318" s="1764"/>
      <c r="BN318" s="1764"/>
      <c r="BO318" s="1764"/>
      <c r="BP318" s="1764"/>
      <c r="BQ318" s="1764"/>
      <c r="BR318" s="1765"/>
      <c r="BS318" s="1766"/>
      <c r="BT318" s="1766"/>
      <c r="BU318" s="1767"/>
      <c r="BV318" s="1768"/>
      <c r="BW318" s="1769"/>
      <c r="BX318" s="1769"/>
      <c r="BY318" s="1769"/>
      <c r="BZ318" s="1769"/>
      <c r="CA318" s="1774"/>
      <c r="CB318" s="1774"/>
      <c r="CC318" s="1774"/>
      <c r="CD318" s="1774"/>
      <c r="CE318" s="1771"/>
      <c r="CF318" s="1772"/>
      <c r="CG318" s="1772"/>
      <c r="CH318" s="1772"/>
      <c r="CI318" s="1772"/>
      <c r="CJ318" s="1772"/>
      <c r="CK318" s="1772"/>
      <c r="CL318" s="1772"/>
      <c r="CM318" s="1772"/>
      <c r="CN318" s="1772"/>
      <c r="CO318" s="1772"/>
      <c r="CP318" s="1772"/>
      <c r="CQ318" s="1772"/>
      <c r="CR318" s="1772"/>
      <c r="CS318" s="1772"/>
      <c r="CT318" s="1772"/>
      <c r="CU318" s="1772"/>
      <c r="CV318" s="1772"/>
      <c r="CW318" s="1772"/>
      <c r="CX318" s="1772"/>
      <c r="CY318" s="1772"/>
      <c r="CZ318" s="1773"/>
      <c r="DA318" s="1516"/>
      <c r="DB318" s="1516"/>
      <c r="DC318" s="1516"/>
      <c r="DD318" s="1516"/>
      <c r="DE318" s="1516"/>
      <c r="DF318" s="1516"/>
      <c r="DG318" s="1516"/>
      <c r="DH318" s="1516"/>
      <c r="DI318" s="1516"/>
      <c r="DJ318">
        <f>COUNTA($C$318)</f>
        <v>0</v>
      </c>
    </row>
    <row r="319" spans="1:114" ht="30" hidden="1" customHeight="1">
      <c r="A319" s="1761">
        <v>4</v>
      </c>
      <c r="B319" s="1761">
        <v>1</v>
      </c>
      <c r="C319" s="1762"/>
      <c r="D319" s="1762"/>
      <c r="E319" s="1762"/>
      <c r="F319" s="1762"/>
      <c r="G319" s="1762"/>
      <c r="H319" s="1762"/>
      <c r="I319" s="1762"/>
      <c r="J319" s="1762"/>
      <c r="K319" s="2235"/>
      <c r="L319" s="2236"/>
      <c r="M319" s="2236"/>
      <c r="N319" s="2236"/>
      <c r="O319" s="2236"/>
      <c r="P319" s="2237"/>
      <c r="Q319" s="1764"/>
      <c r="R319" s="1764"/>
      <c r="S319" s="1764"/>
      <c r="T319" s="1764"/>
      <c r="U319" s="1764"/>
      <c r="V319" s="1764"/>
      <c r="W319" s="1764"/>
      <c r="X319" s="1764"/>
      <c r="Y319" s="1764"/>
      <c r="Z319" s="1765"/>
      <c r="AA319" s="1766"/>
      <c r="AB319" s="1766"/>
      <c r="AC319" s="1767"/>
      <c r="AD319" s="1768"/>
      <c r="AE319" s="1769"/>
      <c r="AF319" s="1769"/>
      <c r="AG319" s="1769"/>
      <c r="AH319" s="1769"/>
      <c r="AI319" s="1774"/>
      <c r="AJ319" s="1774"/>
      <c r="AK319" s="1774"/>
      <c r="AL319" s="1774"/>
      <c r="AM319" s="1771"/>
      <c r="AN319" s="1772"/>
      <c r="AO319" s="1772"/>
      <c r="AP319" s="1773"/>
      <c r="AQ319" s="1516"/>
      <c r="AR319" s="1516"/>
      <c r="AS319" s="1516"/>
      <c r="AT319" s="1516"/>
      <c r="AU319" s="1516"/>
      <c r="AV319" s="1516"/>
      <c r="AW319" s="1516"/>
      <c r="AX319" s="1516"/>
      <c r="AY319" s="1516"/>
      <c r="AZ319" s="1762"/>
      <c r="BA319" s="1762"/>
      <c r="BB319" s="1762"/>
      <c r="BC319" s="1763"/>
      <c r="BD319" s="1763"/>
      <c r="BE319" s="1763"/>
      <c r="BF319" s="1763"/>
      <c r="BG319" s="1763"/>
      <c r="BH319" s="1763"/>
      <c r="BI319" s="1764"/>
      <c r="BJ319" s="1764"/>
      <c r="BK319" s="1764"/>
      <c r="BL319" s="1764"/>
      <c r="BM319" s="1764"/>
      <c r="BN319" s="1764"/>
      <c r="BO319" s="1764"/>
      <c r="BP319" s="1764"/>
      <c r="BQ319" s="1764"/>
      <c r="BR319" s="1765"/>
      <c r="BS319" s="1766"/>
      <c r="BT319" s="1766"/>
      <c r="BU319" s="1767"/>
      <c r="BV319" s="1768"/>
      <c r="BW319" s="1769"/>
      <c r="BX319" s="1769"/>
      <c r="BY319" s="1769"/>
      <c r="BZ319" s="1769"/>
      <c r="CA319" s="1774"/>
      <c r="CB319" s="1774"/>
      <c r="CC319" s="1774"/>
      <c r="CD319" s="1774"/>
      <c r="CE319" s="1771"/>
      <c r="CF319" s="1772"/>
      <c r="CG319" s="1772"/>
      <c r="CH319" s="1772"/>
      <c r="CI319" s="1772"/>
      <c r="CJ319" s="1772"/>
      <c r="CK319" s="1772"/>
      <c r="CL319" s="1772"/>
      <c r="CM319" s="1772"/>
      <c r="CN319" s="1772"/>
      <c r="CO319" s="1772"/>
      <c r="CP319" s="1772"/>
      <c r="CQ319" s="1772"/>
      <c r="CR319" s="1772"/>
      <c r="CS319" s="1772"/>
      <c r="CT319" s="1772"/>
      <c r="CU319" s="1772"/>
      <c r="CV319" s="1772"/>
      <c r="CW319" s="1772"/>
      <c r="CX319" s="1772"/>
      <c r="CY319" s="1772"/>
      <c r="CZ319" s="1773"/>
      <c r="DA319" s="1516"/>
      <c r="DB319" s="1516"/>
      <c r="DC319" s="1516"/>
      <c r="DD319" s="1516"/>
      <c r="DE319" s="1516"/>
      <c r="DF319" s="1516"/>
      <c r="DG319" s="1516"/>
      <c r="DH319" s="1516"/>
      <c r="DI319" s="1516"/>
      <c r="DJ319">
        <f>COUNTA($C$319)</f>
        <v>0</v>
      </c>
    </row>
    <row r="320" spans="1:114" ht="30" hidden="1" customHeight="1">
      <c r="A320" s="1761">
        <v>5</v>
      </c>
      <c r="B320" s="1761">
        <v>1</v>
      </c>
      <c r="C320" s="1762"/>
      <c r="D320" s="1762"/>
      <c r="E320" s="1762"/>
      <c r="F320" s="1762"/>
      <c r="G320" s="1762"/>
      <c r="H320" s="1762"/>
      <c r="I320" s="1762"/>
      <c r="J320" s="1762"/>
      <c r="K320" s="2235"/>
      <c r="L320" s="2236"/>
      <c r="M320" s="2236"/>
      <c r="N320" s="2236"/>
      <c r="O320" s="2236"/>
      <c r="P320" s="2237"/>
      <c r="Q320" s="1764"/>
      <c r="R320" s="1764"/>
      <c r="S320" s="1764"/>
      <c r="T320" s="1764"/>
      <c r="U320" s="1764"/>
      <c r="V320" s="1764"/>
      <c r="W320" s="1764"/>
      <c r="X320" s="1764"/>
      <c r="Y320" s="1764"/>
      <c r="Z320" s="1765"/>
      <c r="AA320" s="1766"/>
      <c r="AB320" s="1766"/>
      <c r="AC320" s="1767"/>
      <c r="AD320" s="1768"/>
      <c r="AE320" s="1769"/>
      <c r="AF320" s="1769"/>
      <c r="AG320" s="1769"/>
      <c r="AH320" s="1769"/>
      <c r="AI320" s="1774"/>
      <c r="AJ320" s="1774"/>
      <c r="AK320" s="1774"/>
      <c r="AL320" s="1774"/>
      <c r="AM320" s="1771"/>
      <c r="AN320" s="1772"/>
      <c r="AO320" s="1772"/>
      <c r="AP320" s="1773"/>
      <c r="AQ320" s="1516"/>
      <c r="AR320" s="1516"/>
      <c r="AS320" s="1516"/>
      <c r="AT320" s="1516"/>
      <c r="AU320" s="1516"/>
      <c r="AV320" s="1516"/>
      <c r="AW320" s="1516"/>
      <c r="AX320" s="1516"/>
      <c r="AY320" s="1516"/>
      <c r="AZ320" s="1762"/>
      <c r="BA320" s="1762"/>
      <c r="BB320" s="1762"/>
      <c r="BC320" s="1763"/>
      <c r="BD320" s="1763"/>
      <c r="BE320" s="1763"/>
      <c r="BF320" s="1763"/>
      <c r="BG320" s="1763"/>
      <c r="BH320" s="1763"/>
      <c r="BI320" s="1764"/>
      <c r="BJ320" s="1764"/>
      <c r="BK320" s="1764"/>
      <c r="BL320" s="1764"/>
      <c r="BM320" s="1764"/>
      <c r="BN320" s="1764"/>
      <c r="BO320" s="1764"/>
      <c r="BP320" s="1764"/>
      <c r="BQ320" s="1764"/>
      <c r="BR320" s="1765"/>
      <c r="BS320" s="1766"/>
      <c r="BT320" s="1766"/>
      <c r="BU320" s="1767"/>
      <c r="BV320" s="1768"/>
      <c r="BW320" s="1769"/>
      <c r="BX320" s="1769"/>
      <c r="BY320" s="1769"/>
      <c r="BZ320" s="1769"/>
      <c r="CA320" s="1774"/>
      <c r="CB320" s="1774"/>
      <c r="CC320" s="1774"/>
      <c r="CD320" s="1774"/>
      <c r="CE320" s="1771"/>
      <c r="CF320" s="1772"/>
      <c r="CG320" s="1772"/>
      <c r="CH320" s="1772"/>
      <c r="CI320" s="1772"/>
      <c r="CJ320" s="1772"/>
      <c r="CK320" s="1772"/>
      <c r="CL320" s="1772"/>
      <c r="CM320" s="1772"/>
      <c r="CN320" s="1772"/>
      <c r="CO320" s="1772"/>
      <c r="CP320" s="1772"/>
      <c r="CQ320" s="1772"/>
      <c r="CR320" s="1772"/>
      <c r="CS320" s="1772"/>
      <c r="CT320" s="1772"/>
      <c r="CU320" s="1772"/>
      <c r="CV320" s="1772"/>
      <c r="CW320" s="1772"/>
      <c r="CX320" s="1772"/>
      <c r="CY320" s="1772"/>
      <c r="CZ320" s="1773"/>
      <c r="DA320" s="1516"/>
      <c r="DB320" s="1516"/>
      <c r="DC320" s="1516"/>
      <c r="DD320" s="1516"/>
      <c r="DE320" s="1516"/>
      <c r="DF320" s="1516"/>
      <c r="DG320" s="1516"/>
      <c r="DH320" s="1516"/>
      <c r="DI320" s="1516"/>
      <c r="DJ320">
        <f>COUNTA($C$320)</f>
        <v>0</v>
      </c>
    </row>
    <row r="321" spans="1:114" ht="30" hidden="1" customHeight="1">
      <c r="A321" s="1761">
        <v>6</v>
      </c>
      <c r="B321" s="1761">
        <v>1</v>
      </c>
      <c r="C321" s="1762"/>
      <c r="D321" s="1762"/>
      <c r="E321" s="1762"/>
      <c r="F321" s="1762"/>
      <c r="G321" s="1762"/>
      <c r="H321" s="1762"/>
      <c r="I321" s="1762"/>
      <c r="J321" s="1762"/>
      <c r="K321" s="2235"/>
      <c r="L321" s="2236"/>
      <c r="M321" s="2236"/>
      <c r="N321" s="2236"/>
      <c r="O321" s="2236"/>
      <c r="P321" s="2237"/>
      <c r="Q321" s="1764"/>
      <c r="R321" s="1764"/>
      <c r="S321" s="1764"/>
      <c r="T321" s="1764"/>
      <c r="U321" s="1764"/>
      <c r="V321" s="1764"/>
      <c r="W321" s="1764"/>
      <c r="X321" s="1764"/>
      <c r="Y321" s="1764"/>
      <c r="Z321" s="1765"/>
      <c r="AA321" s="1766"/>
      <c r="AB321" s="1766"/>
      <c r="AC321" s="1767"/>
      <c r="AD321" s="1768"/>
      <c r="AE321" s="1769"/>
      <c r="AF321" s="1769"/>
      <c r="AG321" s="1769"/>
      <c r="AH321" s="1769"/>
      <c r="AI321" s="1774"/>
      <c r="AJ321" s="1774"/>
      <c r="AK321" s="1774"/>
      <c r="AL321" s="1774"/>
      <c r="AM321" s="1771"/>
      <c r="AN321" s="1772"/>
      <c r="AO321" s="1772"/>
      <c r="AP321" s="1773"/>
      <c r="AQ321" s="1516"/>
      <c r="AR321" s="1516"/>
      <c r="AS321" s="1516"/>
      <c r="AT321" s="1516"/>
      <c r="AU321" s="1516"/>
      <c r="AV321" s="1516"/>
      <c r="AW321" s="1516"/>
      <c r="AX321" s="1516"/>
      <c r="AY321" s="1516"/>
      <c r="AZ321" s="1762"/>
      <c r="BA321" s="1762"/>
      <c r="BB321" s="1762"/>
      <c r="BC321" s="1763"/>
      <c r="BD321" s="1763"/>
      <c r="BE321" s="1763"/>
      <c r="BF321" s="1763"/>
      <c r="BG321" s="1763"/>
      <c r="BH321" s="1763"/>
      <c r="BI321" s="1764"/>
      <c r="BJ321" s="1764"/>
      <c r="BK321" s="1764"/>
      <c r="BL321" s="1764"/>
      <c r="BM321" s="1764"/>
      <c r="BN321" s="1764"/>
      <c r="BO321" s="1764"/>
      <c r="BP321" s="1764"/>
      <c r="BQ321" s="1764"/>
      <c r="BR321" s="1765"/>
      <c r="BS321" s="1766"/>
      <c r="BT321" s="1766"/>
      <c r="BU321" s="1767"/>
      <c r="BV321" s="1768"/>
      <c r="BW321" s="1769"/>
      <c r="BX321" s="1769"/>
      <c r="BY321" s="1769"/>
      <c r="BZ321" s="1769"/>
      <c r="CA321" s="1774"/>
      <c r="CB321" s="1774"/>
      <c r="CC321" s="1774"/>
      <c r="CD321" s="1774"/>
      <c r="CE321" s="1771"/>
      <c r="CF321" s="1772"/>
      <c r="CG321" s="1772"/>
      <c r="CH321" s="1772"/>
      <c r="CI321" s="1772"/>
      <c r="CJ321" s="1772"/>
      <c r="CK321" s="1772"/>
      <c r="CL321" s="1772"/>
      <c r="CM321" s="1772"/>
      <c r="CN321" s="1772"/>
      <c r="CO321" s="1772"/>
      <c r="CP321" s="1772"/>
      <c r="CQ321" s="1772"/>
      <c r="CR321" s="1772"/>
      <c r="CS321" s="1772"/>
      <c r="CT321" s="1772"/>
      <c r="CU321" s="1772"/>
      <c r="CV321" s="1772"/>
      <c r="CW321" s="1772"/>
      <c r="CX321" s="1772"/>
      <c r="CY321" s="1772"/>
      <c r="CZ321" s="1773"/>
      <c r="DA321" s="1516"/>
      <c r="DB321" s="1516"/>
      <c r="DC321" s="1516"/>
      <c r="DD321" s="1516"/>
      <c r="DE321" s="1516"/>
      <c r="DF321" s="1516"/>
      <c r="DG321" s="1516"/>
      <c r="DH321" s="1516"/>
      <c r="DI321" s="1516"/>
      <c r="DJ321">
        <f>COUNTA($C$321)</f>
        <v>0</v>
      </c>
    </row>
    <row r="322" spans="1:114" ht="30" hidden="1" customHeight="1">
      <c r="A322" s="1761">
        <v>7</v>
      </c>
      <c r="B322" s="1761">
        <v>1</v>
      </c>
      <c r="C322" s="1762"/>
      <c r="D322" s="1762"/>
      <c r="E322" s="1762"/>
      <c r="F322" s="1762"/>
      <c r="G322" s="1762"/>
      <c r="H322" s="1762"/>
      <c r="I322" s="1762"/>
      <c r="J322" s="1762"/>
      <c r="K322" s="2235"/>
      <c r="L322" s="2236"/>
      <c r="M322" s="2236"/>
      <c r="N322" s="2236"/>
      <c r="O322" s="2236"/>
      <c r="P322" s="2237"/>
      <c r="Q322" s="1764"/>
      <c r="R322" s="1764"/>
      <c r="S322" s="1764"/>
      <c r="T322" s="1764"/>
      <c r="U322" s="1764"/>
      <c r="V322" s="1764"/>
      <c r="W322" s="1764"/>
      <c r="X322" s="1764"/>
      <c r="Y322" s="1764"/>
      <c r="Z322" s="1765"/>
      <c r="AA322" s="1766"/>
      <c r="AB322" s="1766"/>
      <c r="AC322" s="1767"/>
      <c r="AD322" s="1768"/>
      <c r="AE322" s="1769"/>
      <c r="AF322" s="1769"/>
      <c r="AG322" s="1769"/>
      <c r="AH322" s="1769"/>
      <c r="AI322" s="1774"/>
      <c r="AJ322" s="1774"/>
      <c r="AK322" s="1774"/>
      <c r="AL322" s="1774"/>
      <c r="AM322" s="1771"/>
      <c r="AN322" s="1772"/>
      <c r="AO322" s="1772"/>
      <c r="AP322" s="1773"/>
      <c r="AQ322" s="1516"/>
      <c r="AR322" s="1516"/>
      <c r="AS322" s="1516"/>
      <c r="AT322" s="1516"/>
      <c r="AU322" s="1516"/>
      <c r="AV322" s="1516"/>
      <c r="AW322" s="1516"/>
      <c r="AX322" s="1516"/>
      <c r="AY322" s="1516"/>
      <c r="AZ322" s="1762"/>
      <c r="BA322" s="1762"/>
      <c r="BB322" s="1762"/>
      <c r="BC322" s="1763"/>
      <c r="BD322" s="1763"/>
      <c r="BE322" s="1763"/>
      <c r="BF322" s="1763"/>
      <c r="BG322" s="1763"/>
      <c r="BH322" s="1763"/>
      <c r="BI322" s="1764"/>
      <c r="BJ322" s="1764"/>
      <c r="BK322" s="1764"/>
      <c r="BL322" s="1764"/>
      <c r="BM322" s="1764"/>
      <c r="BN322" s="1764"/>
      <c r="BO322" s="1764"/>
      <c r="BP322" s="1764"/>
      <c r="BQ322" s="1764"/>
      <c r="BR322" s="1765"/>
      <c r="BS322" s="1766"/>
      <c r="BT322" s="1766"/>
      <c r="BU322" s="1767"/>
      <c r="BV322" s="1768"/>
      <c r="BW322" s="1769"/>
      <c r="BX322" s="1769"/>
      <c r="BY322" s="1769"/>
      <c r="BZ322" s="1769"/>
      <c r="CA322" s="1774"/>
      <c r="CB322" s="1774"/>
      <c r="CC322" s="1774"/>
      <c r="CD322" s="1774"/>
      <c r="CE322" s="1771"/>
      <c r="CF322" s="1772"/>
      <c r="CG322" s="1772"/>
      <c r="CH322" s="1772"/>
      <c r="CI322" s="1772"/>
      <c r="CJ322" s="1772"/>
      <c r="CK322" s="1772"/>
      <c r="CL322" s="1772"/>
      <c r="CM322" s="1772"/>
      <c r="CN322" s="1772"/>
      <c r="CO322" s="1772"/>
      <c r="CP322" s="1772"/>
      <c r="CQ322" s="1772"/>
      <c r="CR322" s="1772"/>
      <c r="CS322" s="1772"/>
      <c r="CT322" s="1772"/>
      <c r="CU322" s="1772"/>
      <c r="CV322" s="1772"/>
      <c r="CW322" s="1772"/>
      <c r="CX322" s="1772"/>
      <c r="CY322" s="1772"/>
      <c r="CZ322" s="1773"/>
      <c r="DA322" s="1516"/>
      <c r="DB322" s="1516"/>
      <c r="DC322" s="1516"/>
      <c r="DD322" s="1516"/>
      <c r="DE322" s="1516"/>
      <c r="DF322" s="1516"/>
      <c r="DG322" s="1516"/>
      <c r="DH322" s="1516"/>
      <c r="DI322" s="1516"/>
      <c r="DJ322">
        <f>COUNTA($C$322)</f>
        <v>0</v>
      </c>
    </row>
    <row r="323" spans="1:114" ht="30" hidden="1" customHeight="1">
      <c r="A323" s="1761">
        <v>8</v>
      </c>
      <c r="B323" s="1761">
        <v>1</v>
      </c>
      <c r="C323" s="1762"/>
      <c r="D323" s="1762"/>
      <c r="E323" s="1762"/>
      <c r="F323" s="1762"/>
      <c r="G323" s="1762"/>
      <c r="H323" s="1762"/>
      <c r="I323" s="1762"/>
      <c r="J323" s="1762"/>
      <c r="K323" s="2235"/>
      <c r="L323" s="2236"/>
      <c r="M323" s="2236"/>
      <c r="N323" s="2236"/>
      <c r="O323" s="2236"/>
      <c r="P323" s="2237"/>
      <c r="Q323" s="1764"/>
      <c r="R323" s="1764"/>
      <c r="S323" s="1764"/>
      <c r="T323" s="1764"/>
      <c r="U323" s="1764"/>
      <c r="V323" s="1764"/>
      <c r="W323" s="1764"/>
      <c r="X323" s="1764"/>
      <c r="Y323" s="1764"/>
      <c r="Z323" s="1765"/>
      <c r="AA323" s="1766"/>
      <c r="AB323" s="1766"/>
      <c r="AC323" s="1767"/>
      <c r="AD323" s="1768"/>
      <c r="AE323" s="1769"/>
      <c r="AF323" s="1769"/>
      <c r="AG323" s="1769"/>
      <c r="AH323" s="1769"/>
      <c r="AI323" s="1774"/>
      <c r="AJ323" s="1774"/>
      <c r="AK323" s="1774"/>
      <c r="AL323" s="1774"/>
      <c r="AM323" s="1771"/>
      <c r="AN323" s="1772"/>
      <c r="AO323" s="1772"/>
      <c r="AP323" s="1773"/>
      <c r="AQ323" s="1516"/>
      <c r="AR323" s="1516"/>
      <c r="AS323" s="1516"/>
      <c r="AT323" s="1516"/>
      <c r="AU323" s="1516"/>
      <c r="AV323" s="1516"/>
      <c r="AW323" s="1516"/>
      <c r="AX323" s="1516"/>
      <c r="AY323" s="1516"/>
      <c r="AZ323" s="1762"/>
      <c r="BA323" s="1762"/>
      <c r="BB323" s="1762"/>
      <c r="BC323" s="1763"/>
      <c r="BD323" s="1763"/>
      <c r="BE323" s="1763"/>
      <c r="BF323" s="1763"/>
      <c r="BG323" s="1763"/>
      <c r="BH323" s="1763"/>
      <c r="BI323" s="1764"/>
      <c r="BJ323" s="1764"/>
      <c r="BK323" s="1764"/>
      <c r="BL323" s="1764"/>
      <c r="BM323" s="1764"/>
      <c r="BN323" s="1764"/>
      <c r="BO323" s="1764"/>
      <c r="BP323" s="1764"/>
      <c r="BQ323" s="1764"/>
      <c r="BR323" s="1765"/>
      <c r="BS323" s="1766"/>
      <c r="BT323" s="1766"/>
      <c r="BU323" s="1767"/>
      <c r="BV323" s="1768"/>
      <c r="BW323" s="1769"/>
      <c r="BX323" s="1769"/>
      <c r="BY323" s="1769"/>
      <c r="BZ323" s="1769"/>
      <c r="CA323" s="1774"/>
      <c r="CB323" s="1774"/>
      <c r="CC323" s="1774"/>
      <c r="CD323" s="1774"/>
      <c r="CE323" s="1771"/>
      <c r="CF323" s="1772"/>
      <c r="CG323" s="1772"/>
      <c r="CH323" s="1772"/>
      <c r="CI323" s="1772"/>
      <c r="CJ323" s="1772"/>
      <c r="CK323" s="1772"/>
      <c r="CL323" s="1772"/>
      <c r="CM323" s="1772"/>
      <c r="CN323" s="1772"/>
      <c r="CO323" s="1772"/>
      <c r="CP323" s="1772"/>
      <c r="CQ323" s="1772"/>
      <c r="CR323" s="1772"/>
      <c r="CS323" s="1772"/>
      <c r="CT323" s="1772"/>
      <c r="CU323" s="1772"/>
      <c r="CV323" s="1772"/>
      <c r="CW323" s="1772"/>
      <c r="CX323" s="1772"/>
      <c r="CY323" s="1772"/>
      <c r="CZ323" s="1773"/>
      <c r="DA323" s="1516"/>
      <c r="DB323" s="1516"/>
      <c r="DC323" s="1516"/>
      <c r="DD323" s="1516"/>
      <c r="DE323" s="1516"/>
      <c r="DF323" s="1516"/>
      <c r="DG323" s="1516"/>
      <c r="DH323" s="1516"/>
      <c r="DI323" s="1516"/>
      <c r="DJ323">
        <f>COUNTA($C$323)</f>
        <v>0</v>
      </c>
    </row>
    <row r="324" spans="1:114" ht="30" hidden="1" customHeight="1">
      <c r="A324" s="1761">
        <v>9</v>
      </c>
      <c r="B324" s="1761">
        <v>1</v>
      </c>
      <c r="C324" s="1762"/>
      <c r="D324" s="1762"/>
      <c r="E324" s="1762"/>
      <c r="F324" s="1762"/>
      <c r="G324" s="1762"/>
      <c r="H324" s="1762"/>
      <c r="I324" s="1762"/>
      <c r="J324" s="1762"/>
      <c r="K324" s="2235"/>
      <c r="L324" s="2236"/>
      <c r="M324" s="2236"/>
      <c r="N324" s="2236"/>
      <c r="O324" s="2236"/>
      <c r="P324" s="2237"/>
      <c r="Q324" s="1764"/>
      <c r="R324" s="1764"/>
      <c r="S324" s="1764"/>
      <c r="T324" s="1764"/>
      <c r="U324" s="1764"/>
      <c r="V324" s="1764"/>
      <c r="W324" s="1764"/>
      <c r="X324" s="1764"/>
      <c r="Y324" s="1764"/>
      <c r="Z324" s="1765"/>
      <c r="AA324" s="1766"/>
      <c r="AB324" s="1766"/>
      <c r="AC324" s="1767"/>
      <c r="AD324" s="1768"/>
      <c r="AE324" s="1769"/>
      <c r="AF324" s="1769"/>
      <c r="AG324" s="1769"/>
      <c r="AH324" s="1769"/>
      <c r="AI324" s="1774"/>
      <c r="AJ324" s="1774"/>
      <c r="AK324" s="1774"/>
      <c r="AL324" s="1774"/>
      <c r="AM324" s="1771"/>
      <c r="AN324" s="1772"/>
      <c r="AO324" s="1772"/>
      <c r="AP324" s="1773"/>
      <c r="AQ324" s="1516"/>
      <c r="AR324" s="1516"/>
      <c r="AS324" s="1516"/>
      <c r="AT324" s="1516"/>
      <c r="AU324" s="1516"/>
      <c r="AV324" s="1516"/>
      <c r="AW324" s="1516"/>
      <c r="AX324" s="1516"/>
      <c r="AY324" s="1516"/>
      <c r="AZ324" s="1762"/>
      <c r="BA324" s="1762"/>
      <c r="BB324" s="1762"/>
      <c r="BC324" s="1763"/>
      <c r="BD324" s="1763"/>
      <c r="BE324" s="1763"/>
      <c r="BF324" s="1763"/>
      <c r="BG324" s="1763"/>
      <c r="BH324" s="1763"/>
      <c r="BI324" s="1764"/>
      <c r="BJ324" s="1764"/>
      <c r="BK324" s="1764"/>
      <c r="BL324" s="1764"/>
      <c r="BM324" s="1764"/>
      <c r="BN324" s="1764"/>
      <c r="BO324" s="1764"/>
      <c r="BP324" s="1764"/>
      <c r="BQ324" s="1764"/>
      <c r="BR324" s="1765"/>
      <c r="BS324" s="1766"/>
      <c r="BT324" s="1766"/>
      <c r="BU324" s="1767"/>
      <c r="BV324" s="1768"/>
      <c r="BW324" s="1769"/>
      <c r="BX324" s="1769"/>
      <c r="BY324" s="1769"/>
      <c r="BZ324" s="1769"/>
      <c r="CA324" s="1774"/>
      <c r="CB324" s="1774"/>
      <c r="CC324" s="1774"/>
      <c r="CD324" s="1774"/>
      <c r="CE324" s="1771"/>
      <c r="CF324" s="1772"/>
      <c r="CG324" s="1772"/>
      <c r="CH324" s="1772"/>
      <c r="CI324" s="1772"/>
      <c r="CJ324" s="1772"/>
      <c r="CK324" s="1772"/>
      <c r="CL324" s="1772"/>
      <c r="CM324" s="1772"/>
      <c r="CN324" s="1772"/>
      <c r="CO324" s="1772"/>
      <c r="CP324" s="1772"/>
      <c r="CQ324" s="1772"/>
      <c r="CR324" s="1772"/>
      <c r="CS324" s="1772"/>
      <c r="CT324" s="1772"/>
      <c r="CU324" s="1772"/>
      <c r="CV324" s="1772"/>
      <c r="CW324" s="1772"/>
      <c r="CX324" s="1772"/>
      <c r="CY324" s="1772"/>
      <c r="CZ324" s="1773"/>
      <c r="DA324" s="1516"/>
      <c r="DB324" s="1516"/>
      <c r="DC324" s="1516"/>
      <c r="DD324" s="1516"/>
      <c r="DE324" s="1516"/>
      <c r="DF324" s="1516"/>
      <c r="DG324" s="1516"/>
      <c r="DH324" s="1516"/>
      <c r="DI324" s="1516"/>
      <c r="DJ324">
        <f>COUNTA($C$324)</f>
        <v>0</v>
      </c>
    </row>
    <row r="325" spans="1:114" ht="30" hidden="1" customHeight="1">
      <c r="A325" s="1761">
        <v>10</v>
      </c>
      <c r="B325" s="1761">
        <v>1</v>
      </c>
      <c r="C325" s="1762"/>
      <c r="D325" s="1762"/>
      <c r="E325" s="1762"/>
      <c r="F325" s="1762"/>
      <c r="G325" s="1762"/>
      <c r="H325" s="1762"/>
      <c r="I325" s="1762"/>
      <c r="J325" s="1762"/>
      <c r="K325" s="2235"/>
      <c r="L325" s="2236"/>
      <c r="M325" s="2236"/>
      <c r="N325" s="2236"/>
      <c r="O325" s="2236"/>
      <c r="P325" s="2237"/>
      <c r="Q325" s="1764"/>
      <c r="R325" s="1764"/>
      <c r="S325" s="1764"/>
      <c r="T325" s="1764"/>
      <c r="U325" s="1764"/>
      <c r="V325" s="1764"/>
      <c r="W325" s="1764"/>
      <c r="X325" s="1764"/>
      <c r="Y325" s="1764"/>
      <c r="Z325" s="1765"/>
      <c r="AA325" s="1766"/>
      <c r="AB325" s="1766"/>
      <c r="AC325" s="1767"/>
      <c r="AD325" s="1768"/>
      <c r="AE325" s="1769"/>
      <c r="AF325" s="1769"/>
      <c r="AG325" s="1769"/>
      <c r="AH325" s="1769"/>
      <c r="AI325" s="1774"/>
      <c r="AJ325" s="1774"/>
      <c r="AK325" s="1774"/>
      <c r="AL325" s="1774"/>
      <c r="AM325" s="1771"/>
      <c r="AN325" s="1772"/>
      <c r="AO325" s="1772"/>
      <c r="AP325" s="1773"/>
      <c r="AQ325" s="1516"/>
      <c r="AR325" s="1516"/>
      <c r="AS325" s="1516"/>
      <c r="AT325" s="1516"/>
      <c r="AU325" s="1516"/>
      <c r="AV325" s="1516"/>
      <c r="AW325" s="1516"/>
      <c r="AX325" s="1516"/>
      <c r="AY325" s="1516"/>
      <c r="AZ325" s="1762"/>
      <c r="BA325" s="1762"/>
      <c r="BB325" s="1762"/>
      <c r="BC325" s="1763"/>
      <c r="BD325" s="1763"/>
      <c r="BE325" s="1763"/>
      <c r="BF325" s="1763"/>
      <c r="BG325" s="1763"/>
      <c r="BH325" s="1763"/>
      <c r="BI325" s="1764"/>
      <c r="BJ325" s="1764"/>
      <c r="BK325" s="1764"/>
      <c r="BL325" s="1764"/>
      <c r="BM325" s="1764"/>
      <c r="BN325" s="1764"/>
      <c r="BO325" s="1764"/>
      <c r="BP325" s="1764"/>
      <c r="BQ325" s="1764"/>
      <c r="BR325" s="1765"/>
      <c r="BS325" s="1766"/>
      <c r="BT325" s="1766"/>
      <c r="BU325" s="1767"/>
      <c r="BV325" s="1768"/>
      <c r="BW325" s="1769"/>
      <c r="BX325" s="1769"/>
      <c r="BY325" s="1769"/>
      <c r="BZ325" s="1769"/>
      <c r="CA325" s="1774"/>
      <c r="CB325" s="1774"/>
      <c r="CC325" s="1774"/>
      <c r="CD325" s="1774"/>
      <c r="CE325" s="1771"/>
      <c r="CF325" s="1772"/>
      <c r="CG325" s="1772"/>
      <c r="CH325" s="1772"/>
      <c r="CI325" s="1772"/>
      <c r="CJ325" s="1772"/>
      <c r="CK325" s="1772"/>
      <c r="CL325" s="1772"/>
      <c r="CM325" s="1772"/>
      <c r="CN325" s="1772"/>
      <c r="CO325" s="1772"/>
      <c r="CP325" s="1772"/>
      <c r="CQ325" s="1772"/>
      <c r="CR325" s="1772"/>
      <c r="CS325" s="1772"/>
      <c r="CT325" s="1772"/>
      <c r="CU325" s="1772"/>
      <c r="CV325" s="1772"/>
      <c r="CW325" s="1772"/>
      <c r="CX325" s="1772"/>
      <c r="CY325" s="1772"/>
      <c r="CZ325" s="1773"/>
      <c r="DA325" s="1516"/>
      <c r="DB325" s="1516"/>
      <c r="DC325" s="1516"/>
      <c r="DD325" s="1516"/>
      <c r="DE325" s="1516"/>
      <c r="DF325" s="1516"/>
      <c r="DG325" s="1516"/>
      <c r="DH325" s="1516"/>
      <c r="DI325" s="1516"/>
      <c r="DJ325">
        <f>COUNTA($C$325)</f>
        <v>0</v>
      </c>
    </row>
    <row r="326" spans="1:114" ht="30" hidden="1" customHeight="1">
      <c r="A326" s="1761">
        <v>11</v>
      </c>
      <c r="B326" s="1761">
        <v>1</v>
      </c>
      <c r="C326" s="1762"/>
      <c r="D326" s="1762"/>
      <c r="E326" s="1762"/>
      <c r="F326" s="1762"/>
      <c r="G326" s="1762"/>
      <c r="H326" s="1762"/>
      <c r="I326" s="1762"/>
      <c r="J326" s="1762"/>
      <c r="K326" s="2235"/>
      <c r="L326" s="2236"/>
      <c r="M326" s="2236"/>
      <c r="N326" s="2236"/>
      <c r="O326" s="2236"/>
      <c r="P326" s="2237"/>
      <c r="Q326" s="1764"/>
      <c r="R326" s="1764"/>
      <c r="S326" s="1764"/>
      <c r="T326" s="1764"/>
      <c r="U326" s="1764"/>
      <c r="V326" s="1764"/>
      <c r="W326" s="1764"/>
      <c r="X326" s="1764"/>
      <c r="Y326" s="1764"/>
      <c r="Z326" s="1765"/>
      <c r="AA326" s="1766"/>
      <c r="AB326" s="1766"/>
      <c r="AC326" s="1767"/>
      <c r="AD326" s="1768"/>
      <c r="AE326" s="1769"/>
      <c r="AF326" s="1769"/>
      <c r="AG326" s="1769"/>
      <c r="AH326" s="1769"/>
      <c r="AI326" s="1774"/>
      <c r="AJ326" s="1774"/>
      <c r="AK326" s="1774"/>
      <c r="AL326" s="1774"/>
      <c r="AM326" s="1771"/>
      <c r="AN326" s="1772"/>
      <c r="AO326" s="1772"/>
      <c r="AP326" s="1773"/>
      <c r="AQ326" s="1516"/>
      <c r="AR326" s="1516"/>
      <c r="AS326" s="1516"/>
      <c r="AT326" s="1516"/>
      <c r="AU326" s="1516"/>
      <c r="AV326" s="1516"/>
      <c r="AW326" s="1516"/>
      <c r="AX326" s="1516"/>
      <c r="AY326" s="1516"/>
      <c r="AZ326" s="1762"/>
      <c r="BA326" s="1762"/>
      <c r="BB326" s="1762"/>
      <c r="BC326" s="1763"/>
      <c r="BD326" s="1763"/>
      <c r="BE326" s="1763"/>
      <c r="BF326" s="1763"/>
      <c r="BG326" s="1763"/>
      <c r="BH326" s="1763"/>
      <c r="BI326" s="1764"/>
      <c r="BJ326" s="1764"/>
      <c r="BK326" s="1764"/>
      <c r="BL326" s="1764"/>
      <c r="BM326" s="1764"/>
      <c r="BN326" s="1764"/>
      <c r="BO326" s="1764"/>
      <c r="BP326" s="1764"/>
      <c r="BQ326" s="1764"/>
      <c r="BR326" s="1765"/>
      <c r="BS326" s="1766"/>
      <c r="BT326" s="1766"/>
      <c r="BU326" s="1767"/>
      <c r="BV326" s="1768"/>
      <c r="BW326" s="1769"/>
      <c r="BX326" s="1769"/>
      <c r="BY326" s="1769"/>
      <c r="BZ326" s="1769"/>
      <c r="CA326" s="1774"/>
      <c r="CB326" s="1774"/>
      <c r="CC326" s="1774"/>
      <c r="CD326" s="1774"/>
      <c r="CE326" s="1771"/>
      <c r="CF326" s="1772"/>
      <c r="CG326" s="1772"/>
      <c r="CH326" s="1772"/>
      <c r="CI326" s="1772"/>
      <c r="CJ326" s="1772"/>
      <c r="CK326" s="1772"/>
      <c r="CL326" s="1772"/>
      <c r="CM326" s="1772"/>
      <c r="CN326" s="1772"/>
      <c r="CO326" s="1772"/>
      <c r="CP326" s="1772"/>
      <c r="CQ326" s="1772"/>
      <c r="CR326" s="1772"/>
      <c r="CS326" s="1772"/>
      <c r="CT326" s="1772"/>
      <c r="CU326" s="1772"/>
      <c r="CV326" s="1772"/>
      <c r="CW326" s="1772"/>
      <c r="CX326" s="1772"/>
      <c r="CY326" s="1772"/>
      <c r="CZ326" s="1773"/>
      <c r="DA326" s="1516"/>
      <c r="DB326" s="1516"/>
      <c r="DC326" s="1516"/>
      <c r="DD326" s="1516"/>
      <c r="DE326" s="1516"/>
      <c r="DF326" s="1516"/>
      <c r="DG326" s="1516"/>
      <c r="DH326" s="1516"/>
      <c r="DI326" s="1516"/>
      <c r="DJ326">
        <f>COUNTA($C$326)</f>
        <v>0</v>
      </c>
    </row>
    <row r="327" spans="1:114" ht="30" hidden="1" customHeight="1">
      <c r="A327" s="1761">
        <v>12</v>
      </c>
      <c r="B327" s="1761">
        <v>1</v>
      </c>
      <c r="C327" s="1762"/>
      <c r="D327" s="1762"/>
      <c r="E327" s="1762"/>
      <c r="F327" s="1762"/>
      <c r="G327" s="1762"/>
      <c r="H327" s="1762"/>
      <c r="I327" s="1762"/>
      <c r="J327" s="1762"/>
      <c r="K327" s="2235"/>
      <c r="L327" s="2236"/>
      <c r="M327" s="2236"/>
      <c r="N327" s="2236"/>
      <c r="O327" s="2236"/>
      <c r="P327" s="2237"/>
      <c r="Q327" s="1764"/>
      <c r="R327" s="1764"/>
      <c r="S327" s="1764"/>
      <c r="T327" s="1764"/>
      <c r="U327" s="1764"/>
      <c r="V327" s="1764"/>
      <c r="W327" s="1764"/>
      <c r="X327" s="1764"/>
      <c r="Y327" s="1764"/>
      <c r="Z327" s="1765"/>
      <c r="AA327" s="1766"/>
      <c r="AB327" s="1766"/>
      <c r="AC327" s="1767"/>
      <c r="AD327" s="1768"/>
      <c r="AE327" s="1769"/>
      <c r="AF327" s="1769"/>
      <c r="AG327" s="1769"/>
      <c r="AH327" s="1769"/>
      <c r="AI327" s="1774"/>
      <c r="AJ327" s="1774"/>
      <c r="AK327" s="1774"/>
      <c r="AL327" s="1774"/>
      <c r="AM327" s="1771"/>
      <c r="AN327" s="1772"/>
      <c r="AO327" s="1772"/>
      <c r="AP327" s="1773"/>
      <c r="AQ327" s="1516"/>
      <c r="AR327" s="1516"/>
      <c r="AS327" s="1516"/>
      <c r="AT327" s="1516"/>
      <c r="AU327" s="1516"/>
      <c r="AV327" s="1516"/>
      <c r="AW327" s="1516"/>
      <c r="AX327" s="1516"/>
      <c r="AY327" s="1516"/>
      <c r="AZ327" s="1762"/>
      <c r="BA327" s="1762"/>
      <c r="BB327" s="1762"/>
      <c r="BC327" s="1763"/>
      <c r="BD327" s="1763"/>
      <c r="BE327" s="1763"/>
      <c r="BF327" s="1763"/>
      <c r="BG327" s="1763"/>
      <c r="BH327" s="1763"/>
      <c r="BI327" s="1764"/>
      <c r="BJ327" s="1764"/>
      <c r="BK327" s="1764"/>
      <c r="BL327" s="1764"/>
      <c r="BM327" s="1764"/>
      <c r="BN327" s="1764"/>
      <c r="BO327" s="1764"/>
      <c r="BP327" s="1764"/>
      <c r="BQ327" s="1764"/>
      <c r="BR327" s="1765"/>
      <c r="BS327" s="1766"/>
      <c r="BT327" s="1766"/>
      <c r="BU327" s="1767"/>
      <c r="BV327" s="1768"/>
      <c r="BW327" s="1769"/>
      <c r="BX327" s="1769"/>
      <c r="BY327" s="1769"/>
      <c r="BZ327" s="1769"/>
      <c r="CA327" s="1774"/>
      <c r="CB327" s="1774"/>
      <c r="CC327" s="1774"/>
      <c r="CD327" s="1774"/>
      <c r="CE327" s="1771"/>
      <c r="CF327" s="1772"/>
      <c r="CG327" s="1772"/>
      <c r="CH327" s="1772"/>
      <c r="CI327" s="1772"/>
      <c r="CJ327" s="1772"/>
      <c r="CK327" s="1772"/>
      <c r="CL327" s="1772"/>
      <c r="CM327" s="1772"/>
      <c r="CN327" s="1772"/>
      <c r="CO327" s="1772"/>
      <c r="CP327" s="1772"/>
      <c r="CQ327" s="1772"/>
      <c r="CR327" s="1772"/>
      <c r="CS327" s="1772"/>
      <c r="CT327" s="1772"/>
      <c r="CU327" s="1772"/>
      <c r="CV327" s="1772"/>
      <c r="CW327" s="1772"/>
      <c r="CX327" s="1772"/>
      <c r="CY327" s="1772"/>
      <c r="CZ327" s="1773"/>
      <c r="DA327" s="1516"/>
      <c r="DB327" s="1516"/>
      <c r="DC327" s="1516"/>
      <c r="DD327" s="1516"/>
      <c r="DE327" s="1516"/>
      <c r="DF327" s="1516"/>
      <c r="DG327" s="1516"/>
      <c r="DH327" s="1516"/>
      <c r="DI327" s="1516"/>
      <c r="DJ327">
        <f>COUNTA($C$327)</f>
        <v>0</v>
      </c>
    </row>
    <row r="328" spans="1:114" ht="30" hidden="1" customHeight="1">
      <c r="A328" s="1761">
        <v>13</v>
      </c>
      <c r="B328" s="1761">
        <v>1</v>
      </c>
      <c r="C328" s="1762"/>
      <c r="D328" s="1762"/>
      <c r="E328" s="1762"/>
      <c r="F328" s="1762"/>
      <c r="G328" s="1762"/>
      <c r="H328" s="1762"/>
      <c r="I328" s="1762"/>
      <c r="J328" s="1762"/>
      <c r="K328" s="2235"/>
      <c r="L328" s="2236"/>
      <c r="M328" s="2236"/>
      <c r="N328" s="2236"/>
      <c r="O328" s="2236"/>
      <c r="P328" s="2237"/>
      <c r="Q328" s="1764"/>
      <c r="R328" s="1764"/>
      <c r="S328" s="1764"/>
      <c r="T328" s="1764"/>
      <c r="U328" s="1764"/>
      <c r="V328" s="1764"/>
      <c r="W328" s="1764"/>
      <c r="X328" s="1764"/>
      <c r="Y328" s="1764"/>
      <c r="Z328" s="1765"/>
      <c r="AA328" s="1766"/>
      <c r="AB328" s="1766"/>
      <c r="AC328" s="1767"/>
      <c r="AD328" s="1768"/>
      <c r="AE328" s="1769"/>
      <c r="AF328" s="1769"/>
      <c r="AG328" s="1769"/>
      <c r="AH328" s="1769"/>
      <c r="AI328" s="1774"/>
      <c r="AJ328" s="1774"/>
      <c r="AK328" s="1774"/>
      <c r="AL328" s="1774"/>
      <c r="AM328" s="1771"/>
      <c r="AN328" s="1772"/>
      <c r="AO328" s="1772"/>
      <c r="AP328" s="1773"/>
      <c r="AQ328" s="1516"/>
      <c r="AR328" s="1516"/>
      <c r="AS328" s="1516"/>
      <c r="AT328" s="1516"/>
      <c r="AU328" s="1516"/>
      <c r="AV328" s="1516"/>
      <c r="AW328" s="1516"/>
      <c r="AX328" s="1516"/>
      <c r="AY328" s="1516"/>
      <c r="AZ328" s="1762"/>
      <c r="BA328" s="1762"/>
      <c r="BB328" s="1762"/>
      <c r="BC328" s="1763"/>
      <c r="BD328" s="1763"/>
      <c r="BE328" s="1763"/>
      <c r="BF328" s="1763"/>
      <c r="BG328" s="1763"/>
      <c r="BH328" s="1763"/>
      <c r="BI328" s="1764"/>
      <c r="BJ328" s="1764"/>
      <c r="BK328" s="1764"/>
      <c r="BL328" s="1764"/>
      <c r="BM328" s="1764"/>
      <c r="BN328" s="1764"/>
      <c r="BO328" s="1764"/>
      <c r="BP328" s="1764"/>
      <c r="BQ328" s="1764"/>
      <c r="BR328" s="1765"/>
      <c r="BS328" s="1766"/>
      <c r="BT328" s="1766"/>
      <c r="BU328" s="1767"/>
      <c r="BV328" s="1768"/>
      <c r="BW328" s="1769"/>
      <c r="BX328" s="1769"/>
      <c r="BY328" s="1769"/>
      <c r="BZ328" s="1769"/>
      <c r="CA328" s="1774"/>
      <c r="CB328" s="1774"/>
      <c r="CC328" s="1774"/>
      <c r="CD328" s="1774"/>
      <c r="CE328" s="1771"/>
      <c r="CF328" s="1772"/>
      <c r="CG328" s="1772"/>
      <c r="CH328" s="1772"/>
      <c r="CI328" s="1772"/>
      <c r="CJ328" s="1772"/>
      <c r="CK328" s="1772"/>
      <c r="CL328" s="1772"/>
      <c r="CM328" s="1772"/>
      <c r="CN328" s="1772"/>
      <c r="CO328" s="1772"/>
      <c r="CP328" s="1772"/>
      <c r="CQ328" s="1772"/>
      <c r="CR328" s="1772"/>
      <c r="CS328" s="1772"/>
      <c r="CT328" s="1772"/>
      <c r="CU328" s="1772"/>
      <c r="CV328" s="1772"/>
      <c r="CW328" s="1772"/>
      <c r="CX328" s="1772"/>
      <c r="CY328" s="1772"/>
      <c r="CZ328" s="1773"/>
      <c r="DA328" s="1516"/>
      <c r="DB328" s="1516"/>
      <c r="DC328" s="1516"/>
      <c r="DD328" s="1516"/>
      <c r="DE328" s="1516"/>
      <c r="DF328" s="1516"/>
      <c r="DG328" s="1516"/>
      <c r="DH328" s="1516"/>
      <c r="DI328" s="1516"/>
      <c r="DJ328">
        <f>COUNTA($C$328)</f>
        <v>0</v>
      </c>
    </row>
    <row r="329" spans="1:114" ht="30" hidden="1" customHeight="1">
      <c r="A329" s="1761">
        <v>14</v>
      </c>
      <c r="B329" s="1761">
        <v>1</v>
      </c>
      <c r="C329" s="1762"/>
      <c r="D329" s="1762"/>
      <c r="E329" s="1762"/>
      <c r="F329" s="1762"/>
      <c r="G329" s="1762"/>
      <c r="H329" s="1762"/>
      <c r="I329" s="1762"/>
      <c r="J329" s="1762"/>
      <c r="K329" s="2235"/>
      <c r="L329" s="2236"/>
      <c r="M329" s="2236"/>
      <c r="N329" s="2236"/>
      <c r="O329" s="2236"/>
      <c r="P329" s="2237"/>
      <c r="Q329" s="1764"/>
      <c r="R329" s="1764"/>
      <c r="S329" s="1764"/>
      <c r="T329" s="1764"/>
      <c r="U329" s="1764"/>
      <c r="V329" s="1764"/>
      <c r="W329" s="1764"/>
      <c r="X329" s="1764"/>
      <c r="Y329" s="1764"/>
      <c r="Z329" s="1765"/>
      <c r="AA329" s="1766"/>
      <c r="AB329" s="1766"/>
      <c r="AC329" s="1767"/>
      <c r="AD329" s="1768"/>
      <c r="AE329" s="1769"/>
      <c r="AF329" s="1769"/>
      <c r="AG329" s="1769"/>
      <c r="AH329" s="1769"/>
      <c r="AI329" s="1774"/>
      <c r="AJ329" s="1774"/>
      <c r="AK329" s="1774"/>
      <c r="AL329" s="1774"/>
      <c r="AM329" s="1771"/>
      <c r="AN329" s="1772"/>
      <c r="AO329" s="1772"/>
      <c r="AP329" s="1773"/>
      <c r="AQ329" s="1516"/>
      <c r="AR329" s="1516"/>
      <c r="AS329" s="1516"/>
      <c r="AT329" s="1516"/>
      <c r="AU329" s="1516"/>
      <c r="AV329" s="1516"/>
      <c r="AW329" s="1516"/>
      <c r="AX329" s="1516"/>
      <c r="AY329" s="1516"/>
      <c r="AZ329" s="1762"/>
      <c r="BA329" s="1762"/>
      <c r="BB329" s="1762"/>
      <c r="BC329" s="1763"/>
      <c r="BD329" s="1763"/>
      <c r="BE329" s="1763"/>
      <c r="BF329" s="1763"/>
      <c r="BG329" s="1763"/>
      <c r="BH329" s="1763"/>
      <c r="BI329" s="1764"/>
      <c r="BJ329" s="1764"/>
      <c r="BK329" s="1764"/>
      <c r="BL329" s="1764"/>
      <c r="BM329" s="1764"/>
      <c r="BN329" s="1764"/>
      <c r="BO329" s="1764"/>
      <c r="BP329" s="1764"/>
      <c r="BQ329" s="1764"/>
      <c r="BR329" s="1765"/>
      <c r="BS329" s="1766"/>
      <c r="BT329" s="1766"/>
      <c r="BU329" s="1767"/>
      <c r="BV329" s="1768"/>
      <c r="BW329" s="1769"/>
      <c r="BX329" s="1769"/>
      <c r="BY329" s="1769"/>
      <c r="BZ329" s="1769"/>
      <c r="CA329" s="1774"/>
      <c r="CB329" s="1774"/>
      <c r="CC329" s="1774"/>
      <c r="CD329" s="1774"/>
      <c r="CE329" s="1771"/>
      <c r="CF329" s="1772"/>
      <c r="CG329" s="1772"/>
      <c r="CH329" s="1772"/>
      <c r="CI329" s="1772"/>
      <c r="CJ329" s="1772"/>
      <c r="CK329" s="1772"/>
      <c r="CL329" s="1772"/>
      <c r="CM329" s="1772"/>
      <c r="CN329" s="1772"/>
      <c r="CO329" s="1772"/>
      <c r="CP329" s="1772"/>
      <c r="CQ329" s="1772"/>
      <c r="CR329" s="1772"/>
      <c r="CS329" s="1772"/>
      <c r="CT329" s="1772"/>
      <c r="CU329" s="1772"/>
      <c r="CV329" s="1772"/>
      <c r="CW329" s="1772"/>
      <c r="CX329" s="1772"/>
      <c r="CY329" s="1772"/>
      <c r="CZ329" s="1773"/>
      <c r="DA329" s="1516"/>
      <c r="DB329" s="1516"/>
      <c r="DC329" s="1516"/>
      <c r="DD329" s="1516"/>
      <c r="DE329" s="1516"/>
      <c r="DF329" s="1516"/>
      <c r="DG329" s="1516"/>
      <c r="DH329" s="1516"/>
      <c r="DI329" s="1516"/>
      <c r="DJ329">
        <f>COUNTA($C$329)</f>
        <v>0</v>
      </c>
    </row>
    <row r="330" spans="1:114" ht="30" hidden="1" customHeight="1">
      <c r="A330" s="1761">
        <v>15</v>
      </c>
      <c r="B330" s="1761">
        <v>1</v>
      </c>
      <c r="C330" s="1762"/>
      <c r="D330" s="1762"/>
      <c r="E330" s="1762"/>
      <c r="F330" s="1762"/>
      <c r="G330" s="1762"/>
      <c r="H330" s="1762"/>
      <c r="I330" s="1762"/>
      <c r="J330" s="1762"/>
      <c r="K330" s="2235"/>
      <c r="L330" s="2236"/>
      <c r="M330" s="2236"/>
      <c r="N330" s="2236"/>
      <c r="O330" s="2236"/>
      <c r="P330" s="2237"/>
      <c r="Q330" s="1764"/>
      <c r="R330" s="1764"/>
      <c r="S330" s="1764"/>
      <c r="T330" s="1764"/>
      <c r="U330" s="1764"/>
      <c r="V330" s="1764"/>
      <c r="W330" s="1764"/>
      <c r="X330" s="1764"/>
      <c r="Y330" s="1764"/>
      <c r="Z330" s="1765"/>
      <c r="AA330" s="1766"/>
      <c r="AB330" s="1766"/>
      <c r="AC330" s="1767"/>
      <c r="AD330" s="1768"/>
      <c r="AE330" s="1769"/>
      <c r="AF330" s="1769"/>
      <c r="AG330" s="1769"/>
      <c r="AH330" s="1769"/>
      <c r="AI330" s="1774"/>
      <c r="AJ330" s="1774"/>
      <c r="AK330" s="1774"/>
      <c r="AL330" s="1774"/>
      <c r="AM330" s="1771"/>
      <c r="AN330" s="1772"/>
      <c r="AO330" s="1772"/>
      <c r="AP330" s="1773"/>
      <c r="AQ330" s="1516"/>
      <c r="AR330" s="1516"/>
      <c r="AS330" s="1516"/>
      <c r="AT330" s="1516"/>
      <c r="AU330" s="1516"/>
      <c r="AV330" s="1516"/>
      <c r="AW330" s="1516"/>
      <c r="AX330" s="1516"/>
      <c r="AY330" s="1516"/>
      <c r="AZ330" s="1762"/>
      <c r="BA330" s="1762"/>
      <c r="BB330" s="1762"/>
      <c r="BC330" s="1763"/>
      <c r="BD330" s="1763"/>
      <c r="BE330" s="1763"/>
      <c r="BF330" s="1763"/>
      <c r="BG330" s="1763"/>
      <c r="BH330" s="1763"/>
      <c r="BI330" s="1764"/>
      <c r="BJ330" s="1764"/>
      <c r="BK330" s="1764"/>
      <c r="BL330" s="1764"/>
      <c r="BM330" s="1764"/>
      <c r="BN330" s="1764"/>
      <c r="BO330" s="1764"/>
      <c r="BP330" s="1764"/>
      <c r="BQ330" s="1764"/>
      <c r="BR330" s="1765"/>
      <c r="BS330" s="1766"/>
      <c r="BT330" s="1766"/>
      <c r="BU330" s="1767"/>
      <c r="BV330" s="1768"/>
      <c r="BW330" s="1769"/>
      <c r="BX330" s="1769"/>
      <c r="BY330" s="1769"/>
      <c r="BZ330" s="1769"/>
      <c r="CA330" s="1774"/>
      <c r="CB330" s="1774"/>
      <c r="CC330" s="1774"/>
      <c r="CD330" s="1774"/>
      <c r="CE330" s="1771"/>
      <c r="CF330" s="1772"/>
      <c r="CG330" s="1772"/>
      <c r="CH330" s="1772"/>
      <c r="CI330" s="1772"/>
      <c r="CJ330" s="1772"/>
      <c r="CK330" s="1772"/>
      <c r="CL330" s="1772"/>
      <c r="CM330" s="1772"/>
      <c r="CN330" s="1772"/>
      <c r="CO330" s="1772"/>
      <c r="CP330" s="1772"/>
      <c r="CQ330" s="1772"/>
      <c r="CR330" s="1772"/>
      <c r="CS330" s="1772"/>
      <c r="CT330" s="1772"/>
      <c r="CU330" s="1772"/>
      <c r="CV330" s="1772"/>
      <c r="CW330" s="1772"/>
      <c r="CX330" s="1772"/>
      <c r="CY330" s="1772"/>
      <c r="CZ330" s="1773"/>
      <c r="DA330" s="1516"/>
      <c r="DB330" s="1516"/>
      <c r="DC330" s="1516"/>
      <c r="DD330" s="1516"/>
      <c r="DE330" s="1516"/>
      <c r="DF330" s="1516"/>
      <c r="DG330" s="1516"/>
      <c r="DH330" s="1516"/>
      <c r="DI330" s="1516"/>
      <c r="DJ330">
        <f>COUNTA($C$330)</f>
        <v>0</v>
      </c>
    </row>
    <row r="331" spans="1:114" ht="30" hidden="1" customHeight="1">
      <c r="A331" s="1761">
        <v>16</v>
      </c>
      <c r="B331" s="1761">
        <v>1</v>
      </c>
      <c r="C331" s="1762"/>
      <c r="D331" s="1762"/>
      <c r="E331" s="1762"/>
      <c r="F331" s="1762"/>
      <c r="G331" s="1762"/>
      <c r="H331" s="1762"/>
      <c r="I331" s="1762"/>
      <c r="J331" s="1762"/>
      <c r="K331" s="2235"/>
      <c r="L331" s="2236"/>
      <c r="M331" s="2236"/>
      <c r="N331" s="2236"/>
      <c r="O331" s="2236"/>
      <c r="P331" s="2237"/>
      <c r="Q331" s="1764"/>
      <c r="R331" s="1764"/>
      <c r="S331" s="1764"/>
      <c r="T331" s="1764"/>
      <c r="U331" s="1764"/>
      <c r="V331" s="1764"/>
      <c r="W331" s="1764"/>
      <c r="X331" s="1764"/>
      <c r="Y331" s="1764"/>
      <c r="Z331" s="1765"/>
      <c r="AA331" s="1766"/>
      <c r="AB331" s="1766"/>
      <c r="AC331" s="1767"/>
      <c r="AD331" s="1768"/>
      <c r="AE331" s="1769"/>
      <c r="AF331" s="1769"/>
      <c r="AG331" s="1769"/>
      <c r="AH331" s="1769"/>
      <c r="AI331" s="1774"/>
      <c r="AJ331" s="1774"/>
      <c r="AK331" s="1774"/>
      <c r="AL331" s="1774"/>
      <c r="AM331" s="1771"/>
      <c r="AN331" s="1772"/>
      <c r="AO331" s="1772"/>
      <c r="AP331" s="1773"/>
      <c r="AQ331" s="1516"/>
      <c r="AR331" s="1516"/>
      <c r="AS331" s="1516"/>
      <c r="AT331" s="1516"/>
      <c r="AU331" s="1516"/>
      <c r="AV331" s="1516"/>
      <c r="AW331" s="1516"/>
      <c r="AX331" s="1516"/>
      <c r="AY331" s="1516"/>
      <c r="AZ331" s="1762"/>
      <c r="BA331" s="1762"/>
      <c r="BB331" s="1762"/>
      <c r="BC331" s="1763"/>
      <c r="BD331" s="1763"/>
      <c r="BE331" s="1763"/>
      <c r="BF331" s="1763"/>
      <c r="BG331" s="1763"/>
      <c r="BH331" s="1763"/>
      <c r="BI331" s="1764"/>
      <c r="BJ331" s="1764"/>
      <c r="BK331" s="1764"/>
      <c r="BL331" s="1764"/>
      <c r="BM331" s="1764"/>
      <c r="BN331" s="1764"/>
      <c r="BO331" s="1764"/>
      <c r="BP331" s="1764"/>
      <c r="BQ331" s="1764"/>
      <c r="BR331" s="1765"/>
      <c r="BS331" s="1766"/>
      <c r="BT331" s="1766"/>
      <c r="BU331" s="1767"/>
      <c r="BV331" s="1768"/>
      <c r="BW331" s="1769"/>
      <c r="BX331" s="1769"/>
      <c r="BY331" s="1769"/>
      <c r="BZ331" s="1769"/>
      <c r="CA331" s="1774"/>
      <c r="CB331" s="1774"/>
      <c r="CC331" s="1774"/>
      <c r="CD331" s="1774"/>
      <c r="CE331" s="1771"/>
      <c r="CF331" s="1772"/>
      <c r="CG331" s="1772"/>
      <c r="CH331" s="1772"/>
      <c r="CI331" s="1772"/>
      <c r="CJ331" s="1772"/>
      <c r="CK331" s="1772"/>
      <c r="CL331" s="1772"/>
      <c r="CM331" s="1772"/>
      <c r="CN331" s="1772"/>
      <c r="CO331" s="1772"/>
      <c r="CP331" s="1772"/>
      <c r="CQ331" s="1772"/>
      <c r="CR331" s="1772"/>
      <c r="CS331" s="1772"/>
      <c r="CT331" s="1772"/>
      <c r="CU331" s="1772"/>
      <c r="CV331" s="1772"/>
      <c r="CW331" s="1772"/>
      <c r="CX331" s="1772"/>
      <c r="CY331" s="1772"/>
      <c r="CZ331" s="1773"/>
      <c r="DA331" s="1516"/>
      <c r="DB331" s="1516"/>
      <c r="DC331" s="1516"/>
      <c r="DD331" s="1516"/>
      <c r="DE331" s="1516"/>
      <c r="DF331" s="1516"/>
      <c r="DG331" s="1516"/>
      <c r="DH331" s="1516"/>
      <c r="DI331" s="1516"/>
      <c r="DJ331">
        <f>COUNTA($C$331)</f>
        <v>0</v>
      </c>
    </row>
    <row r="332" spans="1:114" s="1" customFormat="1" ht="30" hidden="1" customHeight="1">
      <c r="A332" s="1761">
        <v>17</v>
      </c>
      <c r="B332" s="1761">
        <v>1</v>
      </c>
      <c r="C332" s="1762"/>
      <c r="D332" s="1762"/>
      <c r="E332" s="1762"/>
      <c r="F332" s="1762"/>
      <c r="G332" s="1762"/>
      <c r="H332" s="1762"/>
      <c r="I332" s="1762"/>
      <c r="J332" s="1762"/>
      <c r="K332" s="2235"/>
      <c r="L332" s="2236"/>
      <c r="M332" s="2236"/>
      <c r="N332" s="2236"/>
      <c r="O332" s="2236"/>
      <c r="P332" s="2237"/>
      <c r="Q332" s="1764"/>
      <c r="R332" s="1764"/>
      <c r="S332" s="1764"/>
      <c r="T332" s="1764"/>
      <c r="U332" s="1764"/>
      <c r="V332" s="1764"/>
      <c r="W332" s="1764"/>
      <c r="X332" s="1764"/>
      <c r="Y332" s="1764"/>
      <c r="Z332" s="1765"/>
      <c r="AA332" s="1766"/>
      <c r="AB332" s="1766"/>
      <c r="AC332" s="1767"/>
      <c r="AD332" s="1768"/>
      <c r="AE332" s="1769"/>
      <c r="AF332" s="1769"/>
      <c r="AG332" s="1769"/>
      <c r="AH332" s="1769"/>
      <c r="AI332" s="1774"/>
      <c r="AJ332" s="1774"/>
      <c r="AK332" s="1774"/>
      <c r="AL332" s="1774"/>
      <c r="AM332" s="1771"/>
      <c r="AN332" s="1772"/>
      <c r="AO332" s="1772"/>
      <c r="AP332" s="1773"/>
      <c r="AQ332" s="1516"/>
      <c r="AR332" s="1516"/>
      <c r="AS332" s="1516"/>
      <c r="AT332" s="1516"/>
      <c r="AU332" s="1516"/>
      <c r="AV332" s="1516"/>
      <c r="AW332" s="1516"/>
      <c r="AX332" s="1516"/>
      <c r="AY332" s="1516"/>
      <c r="AZ332" s="1762"/>
      <c r="BA332" s="1762"/>
      <c r="BB332" s="1762"/>
      <c r="BC332" s="1763"/>
      <c r="BD332" s="1763"/>
      <c r="BE332" s="1763"/>
      <c r="BF332" s="1763"/>
      <c r="BG332" s="1763"/>
      <c r="BH332" s="1763"/>
      <c r="BI332" s="1764"/>
      <c r="BJ332" s="1764"/>
      <c r="BK332" s="1764"/>
      <c r="BL332" s="1764"/>
      <c r="BM332" s="1764"/>
      <c r="BN332" s="1764"/>
      <c r="BO332" s="1764"/>
      <c r="BP332" s="1764"/>
      <c r="BQ332" s="1764"/>
      <c r="BR332" s="1765"/>
      <c r="BS332" s="1766"/>
      <c r="BT332" s="1766"/>
      <c r="BU332" s="1767"/>
      <c r="BV332" s="1768"/>
      <c r="BW332" s="1769"/>
      <c r="BX332" s="1769"/>
      <c r="BY332" s="1769"/>
      <c r="BZ332" s="1769"/>
      <c r="CA332" s="1774"/>
      <c r="CB332" s="1774"/>
      <c r="CC332" s="1774"/>
      <c r="CD332" s="1774"/>
      <c r="CE332" s="1771"/>
      <c r="CF332" s="1772"/>
      <c r="CG332" s="1772"/>
      <c r="CH332" s="1772"/>
      <c r="CI332" s="1772"/>
      <c r="CJ332" s="1772"/>
      <c r="CK332" s="1772"/>
      <c r="CL332" s="1772"/>
      <c r="CM332" s="1772"/>
      <c r="CN332" s="1772"/>
      <c r="CO332" s="1772"/>
      <c r="CP332" s="1772"/>
      <c r="CQ332" s="1772"/>
      <c r="CR332" s="1772"/>
      <c r="CS332" s="1772"/>
      <c r="CT332" s="1772"/>
      <c r="CU332" s="1772"/>
      <c r="CV332" s="1772"/>
      <c r="CW332" s="1772"/>
      <c r="CX332" s="1772"/>
      <c r="CY332" s="1772"/>
      <c r="CZ332" s="1773"/>
      <c r="DA332" s="1516"/>
      <c r="DB332" s="1516"/>
      <c r="DC332" s="1516"/>
      <c r="DD332" s="1516"/>
      <c r="DE332" s="1516"/>
      <c r="DF332" s="1516"/>
      <c r="DG332" s="1516"/>
      <c r="DH332" s="1516"/>
      <c r="DI332" s="1516"/>
      <c r="DJ332" s="2">
        <f>COUNTA($C$332)</f>
        <v>0</v>
      </c>
    </row>
    <row r="333" spans="1:114" ht="30" hidden="1" customHeight="1">
      <c r="A333" s="1761">
        <v>18</v>
      </c>
      <c r="B333" s="1761">
        <v>1</v>
      </c>
      <c r="C333" s="1762"/>
      <c r="D333" s="1762"/>
      <c r="E333" s="1762"/>
      <c r="F333" s="1762"/>
      <c r="G333" s="1762"/>
      <c r="H333" s="1762"/>
      <c r="I333" s="1762"/>
      <c r="J333" s="1762"/>
      <c r="K333" s="2235"/>
      <c r="L333" s="2236"/>
      <c r="M333" s="2236"/>
      <c r="N333" s="2236"/>
      <c r="O333" s="2236"/>
      <c r="P333" s="2237"/>
      <c r="Q333" s="1764"/>
      <c r="R333" s="1764"/>
      <c r="S333" s="1764"/>
      <c r="T333" s="1764"/>
      <c r="U333" s="1764"/>
      <c r="V333" s="1764"/>
      <c r="W333" s="1764"/>
      <c r="X333" s="1764"/>
      <c r="Y333" s="1764"/>
      <c r="Z333" s="1765"/>
      <c r="AA333" s="1766"/>
      <c r="AB333" s="1766"/>
      <c r="AC333" s="1767"/>
      <c r="AD333" s="1768"/>
      <c r="AE333" s="1769"/>
      <c r="AF333" s="1769"/>
      <c r="AG333" s="1769"/>
      <c r="AH333" s="1769"/>
      <c r="AI333" s="1774"/>
      <c r="AJ333" s="1774"/>
      <c r="AK333" s="1774"/>
      <c r="AL333" s="1774"/>
      <c r="AM333" s="1771"/>
      <c r="AN333" s="1772"/>
      <c r="AO333" s="1772"/>
      <c r="AP333" s="1773"/>
      <c r="AQ333" s="1516"/>
      <c r="AR333" s="1516"/>
      <c r="AS333" s="1516"/>
      <c r="AT333" s="1516"/>
      <c r="AU333" s="1516"/>
      <c r="AV333" s="1516"/>
      <c r="AW333" s="1516"/>
      <c r="AX333" s="1516"/>
      <c r="AY333" s="1516"/>
      <c r="AZ333" s="1762"/>
      <c r="BA333" s="1762"/>
      <c r="BB333" s="1762"/>
      <c r="BC333" s="1763"/>
      <c r="BD333" s="1763"/>
      <c r="BE333" s="1763"/>
      <c r="BF333" s="1763"/>
      <c r="BG333" s="1763"/>
      <c r="BH333" s="1763"/>
      <c r="BI333" s="1764"/>
      <c r="BJ333" s="1764"/>
      <c r="BK333" s="1764"/>
      <c r="BL333" s="1764"/>
      <c r="BM333" s="1764"/>
      <c r="BN333" s="1764"/>
      <c r="BO333" s="1764"/>
      <c r="BP333" s="1764"/>
      <c r="BQ333" s="1764"/>
      <c r="BR333" s="1765"/>
      <c r="BS333" s="1766"/>
      <c r="BT333" s="1766"/>
      <c r="BU333" s="1767"/>
      <c r="BV333" s="1768"/>
      <c r="BW333" s="1769"/>
      <c r="BX333" s="1769"/>
      <c r="BY333" s="1769"/>
      <c r="BZ333" s="1769"/>
      <c r="CA333" s="1774"/>
      <c r="CB333" s="1774"/>
      <c r="CC333" s="1774"/>
      <c r="CD333" s="1774"/>
      <c r="CE333" s="1771"/>
      <c r="CF333" s="1772"/>
      <c r="CG333" s="1772"/>
      <c r="CH333" s="1772"/>
      <c r="CI333" s="1772"/>
      <c r="CJ333" s="1772"/>
      <c r="CK333" s="1772"/>
      <c r="CL333" s="1772"/>
      <c r="CM333" s="1772"/>
      <c r="CN333" s="1772"/>
      <c r="CO333" s="1772"/>
      <c r="CP333" s="1772"/>
      <c r="CQ333" s="1772"/>
      <c r="CR333" s="1772"/>
      <c r="CS333" s="1772"/>
      <c r="CT333" s="1772"/>
      <c r="CU333" s="1772"/>
      <c r="CV333" s="1772"/>
      <c r="CW333" s="1772"/>
      <c r="CX333" s="1772"/>
      <c r="CY333" s="1772"/>
      <c r="CZ333" s="1773"/>
      <c r="DA333" s="1516"/>
      <c r="DB333" s="1516"/>
      <c r="DC333" s="1516"/>
      <c r="DD333" s="1516"/>
      <c r="DE333" s="1516"/>
      <c r="DF333" s="1516"/>
      <c r="DG333" s="1516"/>
      <c r="DH333" s="1516"/>
      <c r="DI333" s="1516"/>
      <c r="DJ333">
        <f>COUNTA($C$333)</f>
        <v>0</v>
      </c>
    </row>
    <row r="334" spans="1:114" ht="30" hidden="1" customHeight="1">
      <c r="A334" s="1761">
        <v>19</v>
      </c>
      <c r="B334" s="1761">
        <v>1</v>
      </c>
      <c r="C334" s="1762"/>
      <c r="D334" s="1762"/>
      <c r="E334" s="1762"/>
      <c r="F334" s="1762"/>
      <c r="G334" s="1762"/>
      <c r="H334" s="1762"/>
      <c r="I334" s="1762"/>
      <c r="J334" s="1762"/>
      <c r="K334" s="2235"/>
      <c r="L334" s="2236"/>
      <c r="M334" s="2236"/>
      <c r="N334" s="2236"/>
      <c r="O334" s="2236"/>
      <c r="P334" s="2237"/>
      <c r="Q334" s="1764"/>
      <c r="R334" s="1764"/>
      <c r="S334" s="1764"/>
      <c r="T334" s="1764"/>
      <c r="U334" s="1764"/>
      <c r="V334" s="1764"/>
      <c r="W334" s="1764"/>
      <c r="X334" s="1764"/>
      <c r="Y334" s="1764"/>
      <c r="Z334" s="1765"/>
      <c r="AA334" s="1766"/>
      <c r="AB334" s="1766"/>
      <c r="AC334" s="1767"/>
      <c r="AD334" s="1768"/>
      <c r="AE334" s="1769"/>
      <c r="AF334" s="1769"/>
      <c r="AG334" s="1769"/>
      <c r="AH334" s="1769"/>
      <c r="AI334" s="1774"/>
      <c r="AJ334" s="1774"/>
      <c r="AK334" s="1774"/>
      <c r="AL334" s="1774"/>
      <c r="AM334" s="1771"/>
      <c r="AN334" s="1772"/>
      <c r="AO334" s="1772"/>
      <c r="AP334" s="1773"/>
      <c r="AQ334" s="1516"/>
      <c r="AR334" s="1516"/>
      <c r="AS334" s="1516"/>
      <c r="AT334" s="1516"/>
      <c r="AU334" s="1516"/>
      <c r="AV334" s="1516"/>
      <c r="AW334" s="1516"/>
      <c r="AX334" s="1516"/>
      <c r="AY334" s="1516"/>
      <c r="AZ334" s="1762"/>
      <c r="BA334" s="1762"/>
      <c r="BB334" s="1762"/>
      <c r="BC334" s="1763"/>
      <c r="BD334" s="1763"/>
      <c r="BE334" s="1763"/>
      <c r="BF334" s="1763"/>
      <c r="BG334" s="1763"/>
      <c r="BH334" s="1763"/>
      <c r="BI334" s="1764"/>
      <c r="BJ334" s="1764"/>
      <c r="BK334" s="1764"/>
      <c r="BL334" s="1764"/>
      <c r="BM334" s="1764"/>
      <c r="BN334" s="1764"/>
      <c r="BO334" s="1764"/>
      <c r="BP334" s="1764"/>
      <c r="BQ334" s="1764"/>
      <c r="BR334" s="1765"/>
      <c r="BS334" s="1766"/>
      <c r="BT334" s="1766"/>
      <c r="BU334" s="1767"/>
      <c r="BV334" s="1768"/>
      <c r="BW334" s="1769"/>
      <c r="BX334" s="1769"/>
      <c r="BY334" s="1769"/>
      <c r="BZ334" s="1769"/>
      <c r="CA334" s="1774"/>
      <c r="CB334" s="1774"/>
      <c r="CC334" s="1774"/>
      <c r="CD334" s="1774"/>
      <c r="CE334" s="1771"/>
      <c r="CF334" s="1772"/>
      <c r="CG334" s="1772"/>
      <c r="CH334" s="1772"/>
      <c r="CI334" s="1772"/>
      <c r="CJ334" s="1772"/>
      <c r="CK334" s="1772"/>
      <c r="CL334" s="1772"/>
      <c r="CM334" s="1772"/>
      <c r="CN334" s="1772"/>
      <c r="CO334" s="1772"/>
      <c r="CP334" s="1772"/>
      <c r="CQ334" s="1772"/>
      <c r="CR334" s="1772"/>
      <c r="CS334" s="1772"/>
      <c r="CT334" s="1772"/>
      <c r="CU334" s="1772"/>
      <c r="CV334" s="1772"/>
      <c r="CW334" s="1772"/>
      <c r="CX334" s="1772"/>
      <c r="CY334" s="1772"/>
      <c r="CZ334" s="1773"/>
      <c r="DA334" s="1516"/>
      <c r="DB334" s="1516"/>
      <c r="DC334" s="1516"/>
      <c r="DD334" s="1516"/>
      <c r="DE334" s="1516"/>
      <c r="DF334" s="1516"/>
      <c r="DG334" s="1516"/>
      <c r="DH334" s="1516"/>
      <c r="DI334" s="1516"/>
      <c r="DJ334">
        <f>COUNTA($C$334)</f>
        <v>0</v>
      </c>
    </row>
    <row r="335" spans="1:114" ht="30" hidden="1" customHeight="1">
      <c r="A335" s="1761">
        <v>20</v>
      </c>
      <c r="B335" s="1761">
        <v>1</v>
      </c>
      <c r="C335" s="1762"/>
      <c r="D335" s="1762"/>
      <c r="E335" s="1762"/>
      <c r="F335" s="1762"/>
      <c r="G335" s="1762"/>
      <c r="H335" s="1762"/>
      <c r="I335" s="1762"/>
      <c r="J335" s="1762"/>
      <c r="K335" s="2235"/>
      <c r="L335" s="2236"/>
      <c r="M335" s="2236"/>
      <c r="N335" s="2236"/>
      <c r="O335" s="2236"/>
      <c r="P335" s="2237"/>
      <c r="Q335" s="1764"/>
      <c r="R335" s="1764"/>
      <c r="S335" s="1764"/>
      <c r="T335" s="1764"/>
      <c r="U335" s="1764"/>
      <c r="V335" s="1764"/>
      <c r="W335" s="1764"/>
      <c r="X335" s="1764"/>
      <c r="Y335" s="1764"/>
      <c r="Z335" s="1765"/>
      <c r="AA335" s="1766"/>
      <c r="AB335" s="1766"/>
      <c r="AC335" s="1767"/>
      <c r="AD335" s="1768"/>
      <c r="AE335" s="1769"/>
      <c r="AF335" s="1769"/>
      <c r="AG335" s="1769"/>
      <c r="AH335" s="1769"/>
      <c r="AI335" s="1774"/>
      <c r="AJ335" s="1774"/>
      <c r="AK335" s="1774"/>
      <c r="AL335" s="1774"/>
      <c r="AM335" s="1771"/>
      <c r="AN335" s="1772"/>
      <c r="AO335" s="1772"/>
      <c r="AP335" s="1773"/>
      <c r="AQ335" s="1516"/>
      <c r="AR335" s="1516"/>
      <c r="AS335" s="1516"/>
      <c r="AT335" s="1516"/>
      <c r="AU335" s="1516"/>
      <c r="AV335" s="1516"/>
      <c r="AW335" s="1516"/>
      <c r="AX335" s="1516"/>
      <c r="AY335" s="1516"/>
      <c r="AZ335" s="1762"/>
      <c r="BA335" s="1762"/>
      <c r="BB335" s="1762"/>
      <c r="BC335" s="1763"/>
      <c r="BD335" s="1763"/>
      <c r="BE335" s="1763"/>
      <c r="BF335" s="1763"/>
      <c r="BG335" s="1763"/>
      <c r="BH335" s="1763"/>
      <c r="BI335" s="1764"/>
      <c r="BJ335" s="1764"/>
      <c r="BK335" s="1764"/>
      <c r="BL335" s="1764"/>
      <c r="BM335" s="1764"/>
      <c r="BN335" s="1764"/>
      <c r="BO335" s="1764"/>
      <c r="BP335" s="1764"/>
      <c r="BQ335" s="1764"/>
      <c r="BR335" s="1765"/>
      <c r="BS335" s="1766"/>
      <c r="BT335" s="1766"/>
      <c r="BU335" s="1767"/>
      <c r="BV335" s="1768"/>
      <c r="BW335" s="1769"/>
      <c r="BX335" s="1769"/>
      <c r="BY335" s="1769"/>
      <c r="BZ335" s="1769"/>
      <c r="CA335" s="1774"/>
      <c r="CB335" s="1774"/>
      <c r="CC335" s="1774"/>
      <c r="CD335" s="1774"/>
      <c r="CE335" s="1771"/>
      <c r="CF335" s="1772"/>
      <c r="CG335" s="1772"/>
      <c r="CH335" s="1772"/>
      <c r="CI335" s="1772"/>
      <c r="CJ335" s="1772"/>
      <c r="CK335" s="1772"/>
      <c r="CL335" s="1772"/>
      <c r="CM335" s="1772"/>
      <c r="CN335" s="1772"/>
      <c r="CO335" s="1772"/>
      <c r="CP335" s="1772"/>
      <c r="CQ335" s="1772"/>
      <c r="CR335" s="1772"/>
      <c r="CS335" s="1772"/>
      <c r="CT335" s="1772"/>
      <c r="CU335" s="1772"/>
      <c r="CV335" s="1772"/>
      <c r="CW335" s="1772"/>
      <c r="CX335" s="1772"/>
      <c r="CY335" s="1772"/>
      <c r="CZ335" s="1773"/>
      <c r="DA335" s="1516"/>
      <c r="DB335" s="1516"/>
      <c r="DC335" s="1516"/>
      <c r="DD335" s="1516"/>
      <c r="DE335" s="1516"/>
      <c r="DF335" s="1516"/>
      <c r="DG335" s="1516"/>
      <c r="DH335" s="1516"/>
      <c r="DI335" s="1516"/>
      <c r="DJ335">
        <f>COUNTA($C$335)</f>
        <v>0</v>
      </c>
    </row>
    <row r="336" spans="1:114" ht="30" hidden="1" customHeight="1">
      <c r="A336" s="1761">
        <v>21</v>
      </c>
      <c r="B336" s="1761">
        <v>1</v>
      </c>
      <c r="C336" s="1762"/>
      <c r="D336" s="1762"/>
      <c r="E336" s="1762"/>
      <c r="F336" s="1762"/>
      <c r="G336" s="1762"/>
      <c r="H336" s="1762"/>
      <c r="I336" s="1762"/>
      <c r="J336" s="1762"/>
      <c r="K336" s="2235"/>
      <c r="L336" s="2236"/>
      <c r="M336" s="2236"/>
      <c r="N336" s="2236"/>
      <c r="O336" s="2236"/>
      <c r="P336" s="2237"/>
      <c r="Q336" s="1764"/>
      <c r="R336" s="1764"/>
      <c r="S336" s="1764"/>
      <c r="T336" s="1764"/>
      <c r="U336" s="1764"/>
      <c r="V336" s="1764"/>
      <c r="W336" s="1764"/>
      <c r="X336" s="1764"/>
      <c r="Y336" s="1764"/>
      <c r="Z336" s="1765"/>
      <c r="AA336" s="1766"/>
      <c r="AB336" s="1766"/>
      <c r="AC336" s="1767"/>
      <c r="AD336" s="1768"/>
      <c r="AE336" s="1769"/>
      <c r="AF336" s="1769"/>
      <c r="AG336" s="1769"/>
      <c r="AH336" s="1769"/>
      <c r="AI336" s="1774"/>
      <c r="AJ336" s="1774"/>
      <c r="AK336" s="1774"/>
      <c r="AL336" s="1774"/>
      <c r="AM336" s="1771"/>
      <c r="AN336" s="1772"/>
      <c r="AO336" s="1772"/>
      <c r="AP336" s="1773"/>
      <c r="AQ336" s="1516"/>
      <c r="AR336" s="1516"/>
      <c r="AS336" s="1516"/>
      <c r="AT336" s="1516"/>
      <c r="AU336" s="1516"/>
      <c r="AV336" s="1516"/>
      <c r="AW336" s="1516"/>
      <c r="AX336" s="1516"/>
      <c r="AY336" s="1516"/>
      <c r="AZ336" s="1762"/>
      <c r="BA336" s="1762"/>
      <c r="BB336" s="1762"/>
      <c r="BC336" s="1763"/>
      <c r="BD336" s="1763"/>
      <c r="BE336" s="1763"/>
      <c r="BF336" s="1763"/>
      <c r="BG336" s="1763"/>
      <c r="BH336" s="1763"/>
      <c r="BI336" s="1764"/>
      <c r="BJ336" s="1764"/>
      <c r="BK336" s="1764"/>
      <c r="BL336" s="1764"/>
      <c r="BM336" s="1764"/>
      <c r="BN336" s="1764"/>
      <c r="BO336" s="1764"/>
      <c r="BP336" s="1764"/>
      <c r="BQ336" s="1764"/>
      <c r="BR336" s="1765"/>
      <c r="BS336" s="1766"/>
      <c r="BT336" s="1766"/>
      <c r="BU336" s="1767"/>
      <c r="BV336" s="1768"/>
      <c r="BW336" s="1769"/>
      <c r="BX336" s="1769"/>
      <c r="BY336" s="1769"/>
      <c r="BZ336" s="1769"/>
      <c r="CA336" s="1774"/>
      <c r="CB336" s="1774"/>
      <c r="CC336" s="1774"/>
      <c r="CD336" s="1774"/>
      <c r="CE336" s="1771"/>
      <c r="CF336" s="1772"/>
      <c r="CG336" s="1772"/>
      <c r="CH336" s="1772"/>
      <c r="CI336" s="1772"/>
      <c r="CJ336" s="1772"/>
      <c r="CK336" s="1772"/>
      <c r="CL336" s="1772"/>
      <c r="CM336" s="1772"/>
      <c r="CN336" s="1772"/>
      <c r="CO336" s="1772"/>
      <c r="CP336" s="1772"/>
      <c r="CQ336" s="1772"/>
      <c r="CR336" s="1772"/>
      <c r="CS336" s="1772"/>
      <c r="CT336" s="1772"/>
      <c r="CU336" s="1772"/>
      <c r="CV336" s="1772"/>
      <c r="CW336" s="1772"/>
      <c r="CX336" s="1772"/>
      <c r="CY336" s="1772"/>
      <c r="CZ336" s="1773"/>
      <c r="DA336" s="1516"/>
      <c r="DB336" s="1516"/>
      <c r="DC336" s="1516"/>
      <c r="DD336" s="1516"/>
      <c r="DE336" s="1516"/>
      <c r="DF336" s="1516"/>
      <c r="DG336" s="1516"/>
      <c r="DH336" s="1516"/>
      <c r="DI336" s="1516"/>
      <c r="DJ336">
        <f>COUNTA($C$336)</f>
        <v>0</v>
      </c>
    </row>
    <row r="337" spans="1:114" ht="30" hidden="1" customHeight="1">
      <c r="A337" s="1761">
        <v>22</v>
      </c>
      <c r="B337" s="1761">
        <v>1</v>
      </c>
      <c r="C337" s="1762"/>
      <c r="D337" s="1762"/>
      <c r="E337" s="1762"/>
      <c r="F337" s="1762"/>
      <c r="G337" s="1762"/>
      <c r="H337" s="1762"/>
      <c r="I337" s="1762"/>
      <c r="J337" s="1762"/>
      <c r="K337" s="2235"/>
      <c r="L337" s="2236"/>
      <c r="M337" s="2236"/>
      <c r="N337" s="2236"/>
      <c r="O337" s="2236"/>
      <c r="P337" s="2237"/>
      <c r="Q337" s="1764"/>
      <c r="R337" s="1764"/>
      <c r="S337" s="1764"/>
      <c r="T337" s="1764"/>
      <c r="U337" s="1764"/>
      <c r="V337" s="1764"/>
      <c r="W337" s="1764"/>
      <c r="X337" s="1764"/>
      <c r="Y337" s="1764"/>
      <c r="Z337" s="1765"/>
      <c r="AA337" s="1766"/>
      <c r="AB337" s="1766"/>
      <c r="AC337" s="1767"/>
      <c r="AD337" s="1768"/>
      <c r="AE337" s="1769"/>
      <c r="AF337" s="1769"/>
      <c r="AG337" s="1769"/>
      <c r="AH337" s="1769"/>
      <c r="AI337" s="1774"/>
      <c r="AJ337" s="1774"/>
      <c r="AK337" s="1774"/>
      <c r="AL337" s="1774"/>
      <c r="AM337" s="1771"/>
      <c r="AN337" s="1772"/>
      <c r="AO337" s="1772"/>
      <c r="AP337" s="1773"/>
      <c r="AQ337" s="1516"/>
      <c r="AR337" s="1516"/>
      <c r="AS337" s="1516"/>
      <c r="AT337" s="1516"/>
      <c r="AU337" s="1516"/>
      <c r="AV337" s="1516"/>
      <c r="AW337" s="1516"/>
      <c r="AX337" s="1516"/>
      <c r="AY337" s="1516"/>
      <c r="AZ337" s="1762"/>
      <c r="BA337" s="1762"/>
      <c r="BB337" s="1762"/>
      <c r="BC337" s="1763"/>
      <c r="BD337" s="1763"/>
      <c r="BE337" s="1763"/>
      <c r="BF337" s="1763"/>
      <c r="BG337" s="1763"/>
      <c r="BH337" s="1763"/>
      <c r="BI337" s="1764"/>
      <c r="BJ337" s="1764"/>
      <c r="BK337" s="1764"/>
      <c r="BL337" s="1764"/>
      <c r="BM337" s="1764"/>
      <c r="BN337" s="1764"/>
      <c r="BO337" s="1764"/>
      <c r="BP337" s="1764"/>
      <c r="BQ337" s="1764"/>
      <c r="BR337" s="1765"/>
      <c r="BS337" s="1766"/>
      <c r="BT337" s="1766"/>
      <c r="BU337" s="1767"/>
      <c r="BV337" s="1768"/>
      <c r="BW337" s="1769"/>
      <c r="BX337" s="1769"/>
      <c r="BY337" s="1769"/>
      <c r="BZ337" s="1769"/>
      <c r="CA337" s="1774"/>
      <c r="CB337" s="1774"/>
      <c r="CC337" s="1774"/>
      <c r="CD337" s="1774"/>
      <c r="CE337" s="1771"/>
      <c r="CF337" s="1772"/>
      <c r="CG337" s="1772"/>
      <c r="CH337" s="1772"/>
      <c r="CI337" s="1772"/>
      <c r="CJ337" s="1772"/>
      <c r="CK337" s="1772"/>
      <c r="CL337" s="1772"/>
      <c r="CM337" s="1772"/>
      <c r="CN337" s="1772"/>
      <c r="CO337" s="1772"/>
      <c r="CP337" s="1772"/>
      <c r="CQ337" s="1772"/>
      <c r="CR337" s="1772"/>
      <c r="CS337" s="1772"/>
      <c r="CT337" s="1772"/>
      <c r="CU337" s="1772"/>
      <c r="CV337" s="1772"/>
      <c r="CW337" s="1772"/>
      <c r="CX337" s="1772"/>
      <c r="CY337" s="1772"/>
      <c r="CZ337" s="1773"/>
      <c r="DA337" s="1516"/>
      <c r="DB337" s="1516"/>
      <c r="DC337" s="1516"/>
      <c r="DD337" s="1516"/>
      <c r="DE337" s="1516"/>
      <c r="DF337" s="1516"/>
      <c r="DG337" s="1516"/>
      <c r="DH337" s="1516"/>
      <c r="DI337" s="1516"/>
      <c r="DJ337">
        <f>COUNTA($C$337)</f>
        <v>0</v>
      </c>
    </row>
    <row r="338" spans="1:114" ht="30" hidden="1" customHeight="1">
      <c r="A338" s="1761">
        <v>23</v>
      </c>
      <c r="B338" s="1761">
        <v>1</v>
      </c>
      <c r="C338" s="1762"/>
      <c r="D338" s="1762"/>
      <c r="E338" s="1762"/>
      <c r="F338" s="1762"/>
      <c r="G338" s="1762"/>
      <c r="H338" s="1762"/>
      <c r="I338" s="1762"/>
      <c r="J338" s="1762"/>
      <c r="K338" s="2235"/>
      <c r="L338" s="2236"/>
      <c r="M338" s="2236"/>
      <c r="N338" s="2236"/>
      <c r="O338" s="2236"/>
      <c r="P338" s="2237"/>
      <c r="Q338" s="1764"/>
      <c r="R338" s="1764"/>
      <c r="S338" s="1764"/>
      <c r="T338" s="1764"/>
      <c r="U338" s="1764"/>
      <c r="V338" s="1764"/>
      <c r="W338" s="1764"/>
      <c r="X338" s="1764"/>
      <c r="Y338" s="1764"/>
      <c r="Z338" s="1765"/>
      <c r="AA338" s="1766"/>
      <c r="AB338" s="1766"/>
      <c r="AC338" s="1767"/>
      <c r="AD338" s="1768"/>
      <c r="AE338" s="1769"/>
      <c r="AF338" s="1769"/>
      <c r="AG338" s="1769"/>
      <c r="AH338" s="1769"/>
      <c r="AI338" s="1774"/>
      <c r="AJ338" s="1774"/>
      <c r="AK338" s="1774"/>
      <c r="AL338" s="1774"/>
      <c r="AM338" s="1771"/>
      <c r="AN338" s="1772"/>
      <c r="AO338" s="1772"/>
      <c r="AP338" s="1773"/>
      <c r="AQ338" s="1516"/>
      <c r="AR338" s="1516"/>
      <c r="AS338" s="1516"/>
      <c r="AT338" s="1516"/>
      <c r="AU338" s="1516"/>
      <c r="AV338" s="1516"/>
      <c r="AW338" s="1516"/>
      <c r="AX338" s="1516"/>
      <c r="AY338" s="1516"/>
      <c r="AZ338" s="1762"/>
      <c r="BA338" s="1762"/>
      <c r="BB338" s="1762"/>
      <c r="BC338" s="1763"/>
      <c r="BD338" s="1763"/>
      <c r="BE338" s="1763"/>
      <c r="BF338" s="1763"/>
      <c r="BG338" s="1763"/>
      <c r="BH338" s="1763"/>
      <c r="BI338" s="1764"/>
      <c r="BJ338" s="1764"/>
      <c r="BK338" s="1764"/>
      <c r="BL338" s="1764"/>
      <c r="BM338" s="1764"/>
      <c r="BN338" s="1764"/>
      <c r="BO338" s="1764"/>
      <c r="BP338" s="1764"/>
      <c r="BQ338" s="1764"/>
      <c r="BR338" s="1765"/>
      <c r="BS338" s="1766"/>
      <c r="BT338" s="1766"/>
      <c r="BU338" s="1767"/>
      <c r="BV338" s="1768"/>
      <c r="BW338" s="1769"/>
      <c r="BX338" s="1769"/>
      <c r="BY338" s="1769"/>
      <c r="BZ338" s="1769"/>
      <c r="CA338" s="1774"/>
      <c r="CB338" s="1774"/>
      <c r="CC338" s="1774"/>
      <c r="CD338" s="1774"/>
      <c r="CE338" s="1771"/>
      <c r="CF338" s="1772"/>
      <c r="CG338" s="1772"/>
      <c r="CH338" s="1772"/>
      <c r="CI338" s="1772"/>
      <c r="CJ338" s="1772"/>
      <c r="CK338" s="1772"/>
      <c r="CL338" s="1772"/>
      <c r="CM338" s="1772"/>
      <c r="CN338" s="1772"/>
      <c r="CO338" s="1772"/>
      <c r="CP338" s="1772"/>
      <c r="CQ338" s="1772"/>
      <c r="CR338" s="1772"/>
      <c r="CS338" s="1772"/>
      <c r="CT338" s="1772"/>
      <c r="CU338" s="1772"/>
      <c r="CV338" s="1772"/>
      <c r="CW338" s="1772"/>
      <c r="CX338" s="1772"/>
      <c r="CY338" s="1772"/>
      <c r="CZ338" s="1773"/>
      <c r="DA338" s="1516"/>
      <c r="DB338" s="1516"/>
      <c r="DC338" s="1516"/>
      <c r="DD338" s="1516"/>
      <c r="DE338" s="1516"/>
      <c r="DF338" s="1516"/>
      <c r="DG338" s="1516"/>
      <c r="DH338" s="1516"/>
      <c r="DI338" s="1516"/>
      <c r="DJ338">
        <f>COUNTA($C$338)</f>
        <v>0</v>
      </c>
    </row>
    <row r="339" spans="1:114" ht="30" hidden="1" customHeight="1">
      <c r="A339" s="1761">
        <v>24</v>
      </c>
      <c r="B339" s="1761">
        <v>1</v>
      </c>
      <c r="C339" s="1762"/>
      <c r="D339" s="1762"/>
      <c r="E339" s="1762"/>
      <c r="F339" s="1762"/>
      <c r="G339" s="1762"/>
      <c r="H339" s="1762"/>
      <c r="I339" s="1762"/>
      <c r="J339" s="1762"/>
      <c r="K339" s="2235"/>
      <c r="L339" s="2236"/>
      <c r="M339" s="2236"/>
      <c r="N339" s="2236"/>
      <c r="O339" s="2236"/>
      <c r="P339" s="2237"/>
      <c r="Q339" s="1764"/>
      <c r="R339" s="1764"/>
      <c r="S339" s="1764"/>
      <c r="T339" s="1764"/>
      <c r="U339" s="1764"/>
      <c r="V339" s="1764"/>
      <c r="W339" s="1764"/>
      <c r="X339" s="1764"/>
      <c r="Y339" s="1764"/>
      <c r="Z339" s="1765"/>
      <c r="AA339" s="1766"/>
      <c r="AB339" s="1766"/>
      <c r="AC339" s="1767"/>
      <c r="AD339" s="1768"/>
      <c r="AE339" s="1769"/>
      <c r="AF339" s="1769"/>
      <c r="AG339" s="1769"/>
      <c r="AH339" s="1769"/>
      <c r="AI339" s="1774"/>
      <c r="AJ339" s="1774"/>
      <c r="AK339" s="1774"/>
      <c r="AL339" s="1774"/>
      <c r="AM339" s="1771"/>
      <c r="AN339" s="1772"/>
      <c r="AO339" s="1772"/>
      <c r="AP339" s="1773"/>
      <c r="AQ339" s="1516"/>
      <c r="AR339" s="1516"/>
      <c r="AS339" s="1516"/>
      <c r="AT339" s="1516"/>
      <c r="AU339" s="1516"/>
      <c r="AV339" s="1516"/>
      <c r="AW339" s="1516"/>
      <c r="AX339" s="1516"/>
      <c r="AY339" s="1516"/>
      <c r="AZ339" s="1762"/>
      <c r="BA339" s="1762"/>
      <c r="BB339" s="1762"/>
      <c r="BC339" s="1763"/>
      <c r="BD339" s="1763"/>
      <c r="BE339" s="1763"/>
      <c r="BF339" s="1763"/>
      <c r="BG339" s="1763"/>
      <c r="BH339" s="1763"/>
      <c r="BI339" s="1764"/>
      <c r="BJ339" s="1764"/>
      <c r="BK339" s="1764"/>
      <c r="BL339" s="1764"/>
      <c r="BM339" s="1764"/>
      <c r="BN339" s="1764"/>
      <c r="BO339" s="1764"/>
      <c r="BP339" s="1764"/>
      <c r="BQ339" s="1764"/>
      <c r="BR339" s="1765"/>
      <c r="BS339" s="1766"/>
      <c r="BT339" s="1766"/>
      <c r="BU339" s="1767"/>
      <c r="BV339" s="1768"/>
      <c r="BW339" s="1769"/>
      <c r="BX339" s="1769"/>
      <c r="BY339" s="1769"/>
      <c r="BZ339" s="1769"/>
      <c r="CA339" s="1774"/>
      <c r="CB339" s="1774"/>
      <c r="CC339" s="1774"/>
      <c r="CD339" s="1774"/>
      <c r="CE339" s="1771"/>
      <c r="CF339" s="1772"/>
      <c r="CG339" s="1772"/>
      <c r="CH339" s="1772"/>
      <c r="CI339" s="1772"/>
      <c r="CJ339" s="1772"/>
      <c r="CK339" s="1772"/>
      <c r="CL339" s="1772"/>
      <c r="CM339" s="1772"/>
      <c r="CN339" s="1772"/>
      <c r="CO339" s="1772"/>
      <c r="CP339" s="1772"/>
      <c r="CQ339" s="1772"/>
      <c r="CR339" s="1772"/>
      <c r="CS339" s="1772"/>
      <c r="CT339" s="1772"/>
      <c r="CU339" s="1772"/>
      <c r="CV339" s="1772"/>
      <c r="CW339" s="1772"/>
      <c r="CX339" s="1772"/>
      <c r="CY339" s="1772"/>
      <c r="CZ339" s="1773"/>
      <c r="DA339" s="1516"/>
      <c r="DB339" s="1516"/>
      <c r="DC339" s="1516"/>
      <c r="DD339" s="1516"/>
      <c r="DE339" s="1516"/>
      <c r="DF339" s="1516"/>
      <c r="DG339" s="1516"/>
      <c r="DH339" s="1516"/>
      <c r="DI339" s="1516"/>
      <c r="DJ339">
        <f>COUNTA($C$339)</f>
        <v>0</v>
      </c>
    </row>
    <row r="340" spans="1:114" ht="30" hidden="1" customHeight="1">
      <c r="A340" s="1761">
        <v>25</v>
      </c>
      <c r="B340" s="1761">
        <v>1</v>
      </c>
      <c r="C340" s="1762"/>
      <c r="D340" s="1762"/>
      <c r="E340" s="1762"/>
      <c r="F340" s="1762"/>
      <c r="G340" s="1762"/>
      <c r="H340" s="1762"/>
      <c r="I340" s="1762"/>
      <c r="J340" s="1762"/>
      <c r="K340" s="2235"/>
      <c r="L340" s="2236"/>
      <c r="M340" s="2236"/>
      <c r="N340" s="2236"/>
      <c r="O340" s="2236"/>
      <c r="P340" s="2237"/>
      <c r="Q340" s="1764"/>
      <c r="R340" s="1764"/>
      <c r="S340" s="1764"/>
      <c r="T340" s="1764"/>
      <c r="U340" s="1764"/>
      <c r="V340" s="1764"/>
      <c r="W340" s="1764"/>
      <c r="X340" s="1764"/>
      <c r="Y340" s="1764"/>
      <c r="Z340" s="1765"/>
      <c r="AA340" s="1766"/>
      <c r="AB340" s="1766"/>
      <c r="AC340" s="1767"/>
      <c r="AD340" s="1768"/>
      <c r="AE340" s="1769"/>
      <c r="AF340" s="1769"/>
      <c r="AG340" s="1769"/>
      <c r="AH340" s="1769"/>
      <c r="AI340" s="1774"/>
      <c r="AJ340" s="1774"/>
      <c r="AK340" s="1774"/>
      <c r="AL340" s="1774"/>
      <c r="AM340" s="1771"/>
      <c r="AN340" s="1772"/>
      <c r="AO340" s="1772"/>
      <c r="AP340" s="1773"/>
      <c r="AQ340" s="1516"/>
      <c r="AR340" s="1516"/>
      <c r="AS340" s="1516"/>
      <c r="AT340" s="1516"/>
      <c r="AU340" s="1516"/>
      <c r="AV340" s="1516"/>
      <c r="AW340" s="1516"/>
      <c r="AX340" s="1516"/>
      <c r="AY340" s="1516"/>
      <c r="AZ340" s="1762"/>
      <c r="BA340" s="1762"/>
      <c r="BB340" s="1762"/>
      <c r="BC340" s="1763"/>
      <c r="BD340" s="1763"/>
      <c r="BE340" s="1763"/>
      <c r="BF340" s="1763"/>
      <c r="BG340" s="1763"/>
      <c r="BH340" s="1763"/>
      <c r="BI340" s="1764"/>
      <c r="BJ340" s="1764"/>
      <c r="BK340" s="1764"/>
      <c r="BL340" s="1764"/>
      <c r="BM340" s="1764"/>
      <c r="BN340" s="1764"/>
      <c r="BO340" s="1764"/>
      <c r="BP340" s="1764"/>
      <c r="BQ340" s="1764"/>
      <c r="BR340" s="1765"/>
      <c r="BS340" s="1766"/>
      <c r="BT340" s="1766"/>
      <c r="BU340" s="1767"/>
      <c r="BV340" s="1768"/>
      <c r="BW340" s="1769"/>
      <c r="BX340" s="1769"/>
      <c r="BY340" s="1769"/>
      <c r="BZ340" s="1769"/>
      <c r="CA340" s="1774"/>
      <c r="CB340" s="1774"/>
      <c r="CC340" s="1774"/>
      <c r="CD340" s="1774"/>
      <c r="CE340" s="1771"/>
      <c r="CF340" s="1772"/>
      <c r="CG340" s="1772"/>
      <c r="CH340" s="1772"/>
      <c r="CI340" s="1772"/>
      <c r="CJ340" s="1772"/>
      <c r="CK340" s="1772"/>
      <c r="CL340" s="1772"/>
      <c r="CM340" s="1772"/>
      <c r="CN340" s="1772"/>
      <c r="CO340" s="1772"/>
      <c r="CP340" s="1772"/>
      <c r="CQ340" s="1772"/>
      <c r="CR340" s="1772"/>
      <c r="CS340" s="1772"/>
      <c r="CT340" s="1772"/>
      <c r="CU340" s="1772"/>
      <c r="CV340" s="1772"/>
      <c r="CW340" s="1772"/>
      <c r="CX340" s="1772"/>
      <c r="CY340" s="1772"/>
      <c r="CZ340" s="1773"/>
      <c r="DA340" s="1516"/>
      <c r="DB340" s="1516"/>
      <c r="DC340" s="1516"/>
      <c r="DD340" s="1516"/>
      <c r="DE340" s="1516"/>
      <c r="DF340" s="1516"/>
      <c r="DG340" s="1516"/>
      <c r="DH340" s="1516"/>
      <c r="DI340" s="1516"/>
      <c r="DJ340">
        <f>COUNTA($C$340)</f>
        <v>0</v>
      </c>
    </row>
    <row r="341" spans="1:114" ht="30" hidden="1" customHeight="1">
      <c r="A341" s="1761">
        <v>26</v>
      </c>
      <c r="B341" s="1761">
        <v>1</v>
      </c>
      <c r="C341" s="1762"/>
      <c r="D341" s="1762"/>
      <c r="E341" s="1762"/>
      <c r="F341" s="1762"/>
      <c r="G341" s="1762"/>
      <c r="H341" s="1762"/>
      <c r="I341" s="1762"/>
      <c r="J341" s="1762"/>
      <c r="K341" s="2235"/>
      <c r="L341" s="2236"/>
      <c r="M341" s="2236"/>
      <c r="N341" s="2236"/>
      <c r="O341" s="2236"/>
      <c r="P341" s="2237"/>
      <c r="Q341" s="1764"/>
      <c r="R341" s="1764"/>
      <c r="S341" s="1764"/>
      <c r="T341" s="1764"/>
      <c r="U341" s="1764"/>
      <c r="V341" s="1764"/>
      <c r="W341" s="1764"/>
      <c r="X341" s="1764"/>
      <c r="Y341" s="1764"/>
      <c r="Z341" s="1765"/>
      <c r="AA341" s="1766"/>
      <c r="AB341" s="1766"/>
      <c r="AC341" s="1767"/>
      <c r="AD341" s="1768"/>
      <c r="AE341" s="1769"/>
      <c r="AF341" s="1769"/>
      <c r="AG341" s="1769"/>
      <c r="AH341" s="1769"/>
      <c r="AI341" s="1774"/>
      <c r="AJ341" s="1774"/>
      <c r="AK341" s="1774"/>
      <c r="AL341" s="1774"/>
      <c r="AM341" s="1771"/>
      <c r="AN341" s="1772"/>
      <c r="AO341" s="1772"/>
      <c r="AP341" s="1773"/>
      <c r="AQ341" s="1516"/>
      <c r="AR341" s="1516"/>
      <c r="AS341" s="1516"/>
      <c r="AT341" s="1516"/>
      <c r="AU341" s="1516"/>
      <c r="AV341" s="1516"/>
      <c r="AW341" s="1516"/>
      <c r="AX341" s="1516"/>
      <c r="AY341" s="1516"/>
      <c r="AZ341" s="1762"/>
      <c r="BA341" s="1762"/>
      <c r="BB341" s="1762"/>
      <c r="BC341" s="1763"/>
      <c r="BD341" s="1763"/>
      <c r="BE341" s="1763"/>
      <c r="BF341" s="1763"/>
      <c r="BG341" s="1763"/>
      <c r="BH341" s="1763"/>
      <c r="BI341" s="1764"/>
      <c r="BJ341" s="1764"/>
      <c r="BK341" s="1764"/>
      <c r="BL341" s="1764"/>
      <c r="BM341" s="1764"/>
      <c r="BN341" s="1764"/>
      <c r="BO341" s="1764"/>
      <c r="BP341" s="1764"/>
      <c r="BQ341" s="1764"/>
      <c r="BR341" s="1765"/>
      <c r="BS341" s="1766"/>
      <c r="BT341" s="1766"/>
      <c r="BU341" s="1767"/>
      <c r="BV341" s="1768"/>
      <c r="BW341" s="1769"/>
      <c r="BX341" s="1769"/>
      <c r="BY341" s="1769"/>
      <c r="BZ341" s="1769"/>
      <c r="CA341" s="1774"/>
      <c r="CB341" s="1774"/>
      <c r="CC341" s="1774"/>
      <c r="CD341" s="1774"/>
      <c r="CE341" s="1771"/>
      <c r="CF341" s="1772"/>
      <c r="CG341" s="1772"/>
      <c r="CH341" s="1772"/>
      <c r="CI341" s="1772"/>
      <c r="CJ341" s="1772"/>
      <c r="CK341" s="1772"/>
      <c r="CL341" s="1772"/>
      <c r="CM341" s="1772"/>
      <c r="CN341" s="1772"/>
      <c r="CO341" s="1772"/>
      <c r="CP341" s="1772"/>
      <c r="CQ341" s="1772"/>
      <c r="CR341" s="1772"/>
      <c r="CS341" s="1772"/>
      <c r="CT341" s="1772"/>
      <c r="CU341" s="1772"/>
      <c r="CV341" s="1772"/>
      <c r="CW341" s="1772"/>
      <c r="CX341" s="1772"/>
      <c r="CY341" s="1772"/>
      <c r="CZ341" s="1773"/>
      <c r="DA341" s="1516"/>
      <c r="DB341" s="1516"/>
      <c r="DC341" s="1516"/>
      <c r="DD341" s="1516"/>
      <c r="DE341" s="1516"/>
      <c r="DF341" s="1516"/>
      <c r="DG341" s="1516"/>
      <c r="DH341" s="1516"/>
      <c r="DI341" s="1516"/>
      <c r="DJ341">
        <f>COUNTA($C$341)</f>
        <v>0</v>
      </c>
    </row>
    <row r="342" spans="1:114" ht="30" hidden="1" customHeight="1">
      <c r="A342" s="1761">
        <v>27</v>
      </c>
      <c r="B342" s="1761">
        <v>1</v>
      </c>
      <c r="C342" s="1762"/>
      <c r="D342" s="1762"/>
      <c r="E342" s="1762"/>
      <c r="F342" s="1762"/>
      <c r="G342" s="1762"/>
      <c r="H342" s="1762"/>
      <c r="I342" s="1762"/>
      <c r="J342" s="1762"/>
      <c r="K342" s="2235"/>
      <c r="L342" s="2236"/>
      <c r="M342" s="2236"/>
      <c r="N342" s="2236"/>
      <c r="O342" s="2236"/>
      <c r="P342" s="2237"/>
      <c r="Q342" s="1764"/>
      <c r="R342" s="1764"/>
      <c r="S342" s="1764"/>
      <c r="T342" s="1764"/>
      <c r="U342" s="1764"/>
      <c r="V342" s="1764"/>
      <c r="W342" s="1764"/>
      <c r="X342" s="1764"/>
      <c r="Y342" s="1764"/>
      <c r="Z342" s="1765"/>
      <c r="AA342" s="1766"/>
      <c r="AB342" s="1766"/>
      <c r="AC342" s="1767"/>
      <c r="AD342" s="1768"/>
      <c r="AE342" s="1769"/>
      <c r="AF342" s="1769"/>
      <c r="AG342" s="1769"/>
      <c r="AH342" s="1769"/>
      <c r="AI342" s="1774"/>
      <c r="AJ342" s="1774"/>
      <c r="AK342" s="1774"/>
      <c r="AL342" s="1774"/>
      <c r="AM342" s="1771"/>
      <c r="AN342" s="1772"/>
      <c r="AO342" s="1772"/>
      <c r="AP342" s="1773"/>
      <c r="AQ342" s="1516"/>
      <c r="AR342" s="1516"/>
      <c r="AS342" s="1516"/>
      <c r="AT342" s="1516"/>
      <c r="AU342" s="1516"/>
      <c r="AV342" s="1516"/>
      <c r="AW342" s="1516"/>
      <c r="AX342" s="1516"/>
      <c r="AY342" s="1516"/>
      <c r="AZ342" s="1762"/>
      <c r="BA342" s="1762"/>
      <c r="BB342" s="1762"/>
      <c r="BC342" s="1763"/>
      <c r="BD342" s="1763"/>
      <c r="BE342" s="1763"/>
      <c r="BF342" s="1763"/>
      <c r="BG342" s="1763"/>
      <c r="BH342" s="1763"/>
      <c r="BI342" s="1764"/>
      <c r="BJ342" s="1764"/>
      <c r="BK342" s="1764"/>
      <c r="BL342" s="1764"/>
      <c r="BM342" s="1764"/>
      <c r="BN342" s="1764"/>
      <c r="BO342" s="1764"/>
      <c r="BP342" s="1764"/>
      <c r="BQ342" s="1764"/>
      <c r="BR342" s="1765"/>
      <c r="BS342" s="1766"/>
      <c r="BT342" s="1766"/>
      <c r="BU342" s="1767"/>
      <c r="BV342" s="1768"/>
      <c r="BW342" s="1769"/>
      <c r="BX342" s="1769"/>
      <c r="BY342" s="1769"/>
      <c r="BZ342" s="1769"/>
      <c r="CA342" s="1774"/>
      <c r="CB342" s="1774"/>
      <c r="CC342" s="1774"/>
      <c r="CD342" s="1774"/>
      <c r="CE342" s="1771"/>
      <c r="CF342" s="1772"/>
      <c r="CG342" s="1772"/>
      <c r="CH342" s="1772"/>
      <c r="CI342" s="1772"/>
      <c r="CJ342" s="1772"/>
      <c r="CK342" s="1772"/>
      <c r="CL342" s="1772"/>
      <c r="CM342" s="1772"/>
      <c r="CN342" s="1772"/>
      <c r="CO342" s="1772"/>
      <c r="CP342" s="1772"/>
      <c r="CQ342" s="1772"/>
      <c r="CR342" s="1772"/>
      <c r="CS342" s="1772"/>
      <c r="CT342" s="1772"/>
      <c r="CU342" s="1772"/>
      <c r="CV342" s="1772"/>
      <c r="CW342" s="1772"/>
      <c r="CX342" s="1772"/>
      <c r="CY342" s="1772"/>
      <c r="CZ342" s="1773"/>
      <c r="DA342" s="1516"/>
      <c r="DB342" s="1516"/>
      <c r="DC342" s="1516"/>
      <c r="DD342" s="1516"/>
      <c r="DE342" s="1516"/>
      <c r="DF342" s="1516"/>
      <c r="DG342" s="1516"/>
      <c r="DH342" s="1516"/>
      <c r="DI342" s="1516"/>
      <c r="DJ342">
        <f>COUNTA($C$342)</f>
        <v>0</v>
      </c>
    </row>
    <row r="343" spans="1:114" ht="30" hidden="1" customHeight="1">
      <c r="A343" s="1761">
        <v>28</v>
      </c>
      <c r="B343" s="1761">
        <v>1</v>
      </c>
      <c r="C343" s="1762"/>
      <c r="D343" s="1762"/>
      <c r="E343" s="1762"/>
      <c r="F343" s="1762"/>
      <c r="G343" s="1762"/>
      <c r="H343" s="1762"/>
      <c r="I343" s="1762"/>
      <c r="J343" s="1762"/>
      <c r="K343" s="2235"/>
      <c r="L343" s="2236"/>
      <c r="M343" s="2236"/>
      <c r="N343" s="2236"/>
      <c r="O343" s="2236"/>
      <c r="P343" s="2237"/>
      <c r="Q343" s="1764"/>
      <c r="R343" s="1764"/>
      <c r="S343" s="1764"/>
      <c r="T343" s="1764"/>
      <c r="U343" s="1764"/>
      <c r="V343" s="1764"/>
      <c r="W343" s="1764"/>
      <c r="X343" s="1764"/>
      <c r="Y343" s="1764"/>
      <c r="Z343" s="1765"/>
      <c r="AA343" s="1766"/>
      <c r="AB343" s="1766"/>
      <c r="AC343" s="1767"/>
      <c r="AD343" s="1768"/>
      <c r="AE343" s="1769"/>
      <c r="AF343" s="1769"/>
      <c r="AG343" s="1769"/>
      <c r="AH343" s="1769"/>
      <c r="AI343" s="1774"/>
      <c r="AJ343" s="1774"/>
      <c r="AK343" s="1774"/>
      <c r="AL343" s="1774"/>
      <c r="AM343" s="1771"/>
      <c r="AN343" s="1772"/>
      <c r="AO343" s="1772"/>
      <c r="AP343" s="1773"/>
      <c r="AQ343" s="1516"/>
      <c r="AR343" s="1516"/>
      <c r="AS343" s="1516"/>
      <c r="AT343" s="1516"/>
      <c r="AU343" s="1516"/>
      <c r="AV343" s="1516"/>
      <c r="AW343" s="1516"/>
      <c r="AX343" s="1516"/>
      <c r="AY343" s="1516"/>
      <c r="AZ343" s="1762"/>
      <c r="BA343" s="1762"/>
      <c r="BB343" s="1762"/>
      <c r="BC343" s="1763"/>
      <c r="BD343" s="1763"/>
      <c r="BE343" s="1763"/>
      <c r="BF343" s="1763"/>
      <c r="BG343" s="1763"/>
      <c r="BH343" s="1763"/>
      <c r="BI343" s="1764"/>
      <c r="BJ343" s="1764"/>
      <c r="BK343" s="1764"/>
      <c r="BL343" s="1764"/>
      <c r="BM343" s="1764"/>
      <c r="BN343" s="1764"/>
      <c r="BO343" s="1764"/>
      <c r="BP343" s="1764"/>
      <c r="BQ343" s="1764"/>
      <c r="BR343" s="1765"/>
      <c r="BS343" s="1766"/>
      <c r="BT343" s="1766"/>
      <c r="BU343" s="1767"/>
      <c r="BV343" s="1768"/>
      <c r="BW343" s="1769"/>
      <c r="BX343" s="1769"/>
      <c r="BY343" s="1769"/>
      <c r="BZ343" s="1769"/>
      <c r="CA343" s="1774"/>
      <c r="CB343" s="1774"/>
      <c r="CC343" s="1774"/>
      <c r="CD343" s="1774"/>
      <c r="CE343" s="1771"/>
      <c r="CF343" s="1772"/>
      <c r="CG343" s="1772"/>
      <c r="CH343" s="1772"/>
      <c r="CI343" s="1772"/>
      <c r="CJ343" s="1772"/>
      <c r="CK343" s="1772"/>
      <c r="CL343" s="1772"/>
      <c r="CM343" s="1772"/>
      <c r="CN343" s="1772"/>
      <c r="CO343" s="1772"/>
      <c r="CP343" s="1772"/>
      <c r="CQ343" s="1772"/>
      <c r="CR343" s="1772"/>
      <c r="CS343" s="1772"/>
      <c r="CT343" s="1772"/>
      <c r="CU343" s="1772"/>
      <c r="CV343" s="1772"/>
      <c r="CW343" s="1772"/>
      <c r="CX343" s="1772"/>
      <c r="CY343" s="1772"/>
      <c r="CZ343" s="1773"/>
      <c r="DA343" s="1516"/>
      <c r="DB343" s="1516"/>
      <c r="DC343" s="1516"/>
      <c r="DD343" s="1516"/>
      <c r="DE343" s="1516"/>
      <c r="DF343" s="1516"/>
      <c r="DG343" s="1516"/>
      <c r="DH343" s="1516"/>
      <c r="DI343" s="1516"/>
      <c r="DJ343">
        <f>COUNTA($C$343)</f>
        <v>0</v>
      </c>
    </row>
    <row r="344" spans="1:114" ht="30" hidden="1" customHeight="1">
      <c r="A344" s="1761">
        <v>29</v>
      </c>
      <c r="B344" s="1761">
        <v>1</v>
      </c>
      <c r="C344" s="1762"/>
      <c r="D344" s="1762"/>
      <c r="E344" s="1762"/>
      <c r="F344" s="1762"/>
      <c r="G344" s="1762"/>
      <c r="H344" s="1762"/>
      <c r="I344" s="1762"/>
      <c r="J344" s="1762"/>
      <c r="K344" s="2235"/>
      <c r="L344" s="2236"/>
      <c r="M344" s="2236"/>
      <c r="N344" s="2236"/>
      <c r="O344" s="2236"/>
      <c r="P344" s="2237"/>
      <c r="Q344" s="1764"/>
      <c r="R344" s="1764"/>
      <c r="S344" s="1764"/>
      <c r="T344" s="1764"/>
      <c r="U344" s="1764"/>
      <c r="V344" s="1764"/>
      <c r="W344" s="1764"/>
      <c r="X344" s="1764"/>
      <c r="Y344" s="1764"/>
      <c r="Z344" s="1765"/>
      <c r="AA344" s="1766"/>
      <c r="AB344" s="1766"/>
      <c r="AC344" s="1767"/>
      <c r="AD344" s="1768"/>
      <c r="AE344" s="1769"/>
      <c r="AF344" s="1769"/>
      <c r="AG344" s="1769"/>
      <c r="AH344" s="1769"/>
      <c r="AI344" s="1774"/>
      <c r="AJ344" s="1774"/>
      <c r="AK344" s="1774"/>
      <c r="AL344" s="1774"/>
      <c r="AM344" s="1771"/>
      <c r="AN344" s="1772"/>
      <c r="AO344" s="1772"/>
      <c r="AP344" s="1773"/>
      <c r="AQ344" s="1516"/>
      <c r="AR344" s="1516"/>
      <c r="AS344" s="1516"/>
      <c r="AT344" s="1516"/>
      <c r="AU344" s="1516"/>
      <c r="AV344" s="1516"/>
      <c r="AW344" s="1516"/>
      <c r="AX344" s="1516"/>
      <c r="AY344" s="1516"/>
      <c r="AZ344" s="1762"/>
      <c r="BA344" s="1762"/>
      <c r="BB344" s="1762"/>
      <c r="BC344" s="1763"/>
      <c r="BD344" s="1763"/>
      <c r="BE344" s="1763"/>
      <c r="BF344" s="1763"/>
      <c r="BG344" s="1763"/>
      <c r="BH344" s="1763"/>
      <c r="BI344" s="1764"/>
      <c r="BJ344" s="1764"/>
      <c r="BK344" s="1764"/>
      <c r="BL344" s="1764"/>
      <c r="BM344" s="1764"/>
      <c r="BN344" s="1764"/>
      <c r="BO344" s="1764"/>
      <c r="BP344" s="1764"/>
      <c r="BQ344" s="1764"/>
      <c r="BR344" s="1765"/>
      <c r="BS344" s="1766"/>
      <c r="BT344" s="1766"/>
      <c r="BU344" s="1767"/>
      <c r="BV344" s="1768"/>
      <c r="BW344" s="1769"/>
      <c r="BX344" s="1769"/>
      <c r="BY344" s="1769"/>
      <c r="BZ344" s="1769"/>
      <c r="CA344" s="1774"/>
      <c r="CB344" s="1774"/>
      <c r="CC344" s="1774"/>
      <c r="CD344" s="1774"/>
      <c r="CE344" s="1771"/>
      <c r="CF344" s="1772"/>
      <c r="CG344" s="1772"/>
      <c r="CH344" s="1772"/>
      <c r="CI344" s="1772"/>
      <c r="CJ344" s="1772"/>
      <c r="CK344" s="1772"/>
      <c r="CL344" s="1772"/>
      <c r="CM344" s="1772"/>
      <c r="CN344" s="1772"/>
      <c r="CO344" s="1772"/>
      <c r="CP344" s="1772"/>
      <c r="CQ344" s="1772"/>
      <c r="CR344" s="1772"/>
      <c r="CS344" s="1772"/>
      <c r="CT344" s="1772"/>
      <c r="CU344" s="1772"/>
      <c r="CV344" s="1772"/>
      <c r="CW344" s="1772"/>
      <c r="CX344" s="1772"/>
      <c r="CY344" s="1772"/>
      <c r="CZ344" s="1773"/>
      <c r="DA344" s="1516"/>
      <c r="DB344" s="1516"/>
      <c r="DC344" s="1516"/>
      <c r="DD344" s="1516"/>
      <c r="DE344" s="1516"/>
      <c r="DF344" s="1516"/>
      <c r="DG344" s="1516"/>
      <c r="DH344" s="1516"/>
      <c r="DI344" s="1516"/>
      <c r="DJ344">
        <f>COUNTA($C$344)</f>
        <v>0</v>
      </c>
    </row>
    <row r="345" spans="1:114" ht="30" hidden="1" customHeight="1">
      <c r="A345" s="1761">
        <v>30</v>
      </c>
      <c r="B345" s="1761">
        <v>1</v>
      </c>
      <c r="C345" s="1762"/>
      <c r="D345" s="1762"/>
      <c r="E345" s="1762"/>
      <c r="F345" s="1762"/>
      <c r="G345" s="1762"/>
      <c r="H345" s="1762"/>
      <c r="I345" s="1762"/>
      <c r="J345" s="1762"/>
      <c r="K345" s="2235"/>
      <c r="L345" s="2236"/>
      <c r="M345" s="2236"/>
      <c r="N345" s="2236"/>
      <c r="O345" s="2236"/>
      <c r="P345" s="2237"/>
      <c r="Q345" s="1764"/>
      <c r="R345" s="1764"/>
      <c r="S345" s="1764"/>
      <c r="T345" s="1764"/>
      <c r="U345" s="1764"/>
      <c r="V345" s="1764"/>
      <c r="W345" s="1764"/>
      <c r="X345" s="1764"/>
      <c r="Y345" s="1764"/>
      <c r="Z345" s="1765"/>
      <c r="AA345" s="1766"/>
      <c r="AB345" s="1766"/>
      <c r="AC345" s="1767"/>
      <c r="AD345" s="1768"/>
      <c r="AE345" s="1769"/>
      <c r="AF345" s="1769"/>
      <c r="AG345" s="1769"/>
      <c r="AH345" s="1769"/>
      <c r="AI345" s="1774"/>
      <c r="AJ345" s="1774"/>
      <c r="AK345" s="1774"/>
      <c r="AL345" s="1774"/>
      <c r="AM345" s="1771"/>
      <c r="AN345" s="1772"/>
      <c r="AO345" s="1772"/>
      <c r="AP345" s="1773"/>
      <c r="AQ345" s="1516"/>
      <c r="AR345" s="1516"/>
      <c r="AS345" s="1516"/>
      <c r="AT345" s="1516"/>
      <c r="AU345" s="1516"/>
      <c r="AV345" s="1516"/>
      <c r="AW345" s="1516"/>
      <c r="AX345" s="1516"/>
      <c r="AY345" s="1516"/>
      <c r="AZ345" s="1762"/>
      <c r="BA345" s="1762"/>
      <c r="BB345" s="1762"/>
      <c r="BC345" s="1763"/>
      <c r="BD345" s="1763"/>
      <c r="BE345" s="1763"/>
      <c r="BF345" s="1763"/>
      <c r="BG345" s="1763"/>
      <c r="BH345" s="1763"/>
      <c r="BI345" s="1764"/>
      <c r="BJ345" s="1764"/>
      <c r="BK345" s="1764"/>
      <c r="BL345" s="1764"/>
      <c r="BM345" s="1764"/>
      <c r="BN345" s="1764"/>
      <c r="BO345" s="1764"/>
      <c r="BP345" s="1764"/>
      <c r="BQ345" s="1764"/>
      <c r="BR345" s="1765"/>
      <c r="BS345" s="1766"/>
      <c r="BT345" s="1766"/>
      <c r="BU345" s="1767"/>
      <c r="BV345" s="1768"/>
      <c r="BW345" s="1769"/>
      <c r="BX345" s="1769"/>
      <c r="BY345" s="1769"/>
      <c r="BZ345" s="1769"/>
      <c r="CA345" s="1774"/>
      <c r="CB345" s="1774"/>
      <c r="CC345" s="1774"/>
      <c r="CD345" s="1774"/>
      <c r="CE345" s="1771"/>
      <c r="CF345" s="1772"/>
      <c r="CG345" s="1772"/>
      <c r="CH345" s="1772"/>
      <c r="CI345" s="1772"/>
      <c r="CJ345" s="1772"/>
      <c r="CK345" s="1772"/>
      <c r="CL345" s="1772"/>
      <c r="CM345" s="1772"/>
      <c r="CN345" s="1772"/>
      <c r="CO345" s="1772"/>
      <c r="CP345" s="1772"/>
      <c r="CQ345" s="1772"/>
      <c r="CR345" s="1772"/>
      <c r="CS345" s="1772"/>
      <c r="CT345" s="1772"/>
      <c r="CU345" s="1772"/>
      <c r="CV345" s="1772"/>
      <c r="CW345" s="1772"/>
      <c r="CX345" s="1772"/>
      <c r="CY345" s="1772"/>
      <c r="CZ345" s="1773"/>
      <c r="DA345" s="1516"/>
      <c r="DB345" s="1516"/>
      <c r="DC345" s="1516"/>
      <c r="DD345" s="1516"/>
      <c r="DE345" s="1516"/>
      <c r="DF345" s="1516"/>
      <c r="DG345" s="1516"/>
      <c r="DH345" s="1516"/>
      <c r="DI345" s="1516"/>
      <c r="DJ345">
        <f>COUNTA($C$345)</f>
        <v>0</v>
      </c>
    </row>
    <row r="346" spans="1:114" ht="24.75" hidden="1" customHeight="1">
      <c r="A346" s="73"/>
      <c r="B346" s="73"/>
      <c r="C346" s="73"/>
      <c r="D346" s="73"/>
      <c r="E346" s="73"/>
      <c r="F346" s="73"/>
      <c r="G346" s="73"/>
      <c r="H346" s="73"/>
      <c r="I346" s="73"/>
      <c r="J346" s="73"/>
      <c r="K346" s="73"/>
      <c r="L346" s="73"/>
      <c r="M346" s="73"/>
      <c r="N346" s="73"/>
      <c r="O346" s="73"/>
      <c r="P346" s="73"/>
      <c r="Q346" s="146"/>
      <c r="R346" s="146"/>
      <c r="S346" s="146"/>
      <c r="T346" s="146"/>
      <c r="U346" s="146"/>
      <c r="V346" s="146"/>
      <c r="W346" s="146"/>
      <c r="X346" s="146"/>
      <c r="Y346" s="146"/>
      <c r="Z346" s="154"/>
      <c r="AA346" s="154"/>
      <c r="AB346" s="154"/>
      <c r="AC346" s="154"/>
      <c r="AD346" s="154"/>
      <c r="AE346" s="154"/>
      <c r="AF346" s="154"/>
      <c r="AG346" s="154"/>
      <c r="AH346" s="154"/>
      <c r="AI346" s="154"/>
      <c r="AJ346" s="154"/>
      <c r="AK346" s="154"/>
      <c r="AL346" s="154"/>
      <c r="AM346" s="154"/>
      <c r="AN346" s="154"/>
      <c r="AO346" s="154"/>
      <c r="AP346" s="154"/>
      <c r="AQ346" s="146"/>
      <c r="AR346" s="146"/>
      <c r="AS346" s="146"/>
      <c r="AT346" s="146"/>
      <c r="AU346" s="146"/>
      <c r="AV346" s="146"/>
      <c r="AW346" s="146"/>
      <c r="AX346" s="146"/>
      <c r="AY346" s="146"/>
      <c r="AZ346" s="73"/>
      <c r="BA346" s="73"/>
      <c r="BB346" s="73"/>
      <c r="BC346" s="73"/>
      <c r="BD346" s="73"/>
      <c r="BE346" s="73"/>
      <c r="BF346" s="73"/>
      <c r="BG346" s="73"/>
      <c r="BH346" s="73"/>
      <c r="BI346" s="146"/>
      <c r="BJ346" s="146"/>
      <c r="BK346" s="146"/>
      <c r="BL346" s="146"/>
      <c r="BM346" s="146"/>
      <c r="BN346" s="146"/>
      <c r="BO346" s="146"/>
      <c r="BP346" s="146"/>
      <c r="BQ346" s="146"/>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46"/>
      <c r="DB346" s="146"/>
      <c r="DC346" s="146"/>
      <c r="DD346" s="146"/>
      <c r="DE346" s="146"/>
      <c r="DF346" s="146"/>
      <c r="DG346" s="146"/>
      <c r="DH346" s="146"/>
      <c r="DI346" s="146"/>
      <c r="DJ346">
        <f>COUNTA($C$349)</f>
        <v>0</v>
      </c>
    </row>
    <row r="347" spans="1:114" ht="24.75" hidden="1" customHeight="1">
      <c r="A347" s="73"/>
      <c r="B347" s="94" t="s">
        <v>329</v>
      </c>
      <c r="C347" s="73"/>
      <c r="D347" s="73"/>
      <c r="E347" s="73"/>
      <c r="F347" s="73"/>
      <c r="G347" s="73"/>
      <c r="H347" s="73"/>
      <c r="I347" s="73"/>
      <c r="J347" s="73"/>
      <c r="K347" s="73"/>
      <c r="L347" s="73"/>
      <c r="M347" s="73"/>
      <c r="N347" s="73"/>
      <c r="O347" s="73"/>
      <c r="P347" s="73"/>
      <c r="Q347" s="146"/>
      <c r="R347" s="146"/>
      <c r="S347" s="146"/>
      <c r="T347" s="146"/>
      <c r="U347" s="146"/>
      <c r="V347" s="146"/>
      <c r="W347" s="146"/>
      <c r="X347" s="146"/>
      <c r="Y347" s="146"/>
      <c r="Z347" s="154"/>
      <c r="AA347" s="154"/>
      <c r="AB347" s="154"/>
      <c r="AC347" s="154"/>
      <c r="AD347" s="154"/>
      <c r="AE347" s="154"/>
      <c r="AF347" s="154"/>
      <c r="AG347" s="154"/>
      <c r="AH347" s="154"/>
      <c r="AI347" s="154"/>
      <c r="AJ347" s="154"/>
      <c r="AK347" s="154"/>
      <c r="AL347" s="154"/>
      <c r="AM347" s="154"/>
      <c r="AN347" s="154"/>
      <c r="AO347" s="154"/>
      <c r="AP347" s="154"/>
      <c r="AQ347" s="146"/>
      <c r="AR347" s="146"/>
      <c r="AS347" s="146"/>
      <c r="AT347" s="146"/>
      <c r="AU347" s="146"/>
      <c r="AV347" s="146"/>
      <c r="AW347" s="146"/>
      <c r="AX347" s="146"/>
      <c r="AY347" s="146"/>
      <c r="AZ347" s="73"/>
      <c r="BA347" s="73"/>
      <c r="BB347" s="73"/>
      <c r="BC347" s="73"/>
      <c r="BD347" s="73"/>
      <c r="BE347" s="73"/>
      <c r="BF347" s="73"/>
      <c r="BG347" s="73"/>
      <c r="BH347" s="73"/>
      <c r="BI347" s="146"/>
      <c r="BJ347" s="146"/>
      <c r="BK347" s="146"/>
      <c r="BL347" s="146"/>
      <c r="BM347" s="146"/>
      <c r="BN347" s="146"/>
      <c r="BO347" s="146"/>
      <c r="BP347" s="146"/>
      <c r="BQ347" s="146"/>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46"/>
      <c r="DB347" s="146"/>
      <c r="DC347" s="146"/>
      <c r="DD347" s="146"/>
      <c r="DE347" s="146"/>
      <c r="DF347" s="146"/>
      <c r="DG347" s="146"/>
      <c r="DH347" s="146"/>
      <c r="DI347" s="146"/>
      <c r="DJ347">
        <f>$DJ$346</f>
        <v>0</v>
      </c>
    </row>
    <row r="348" spans="1:114" ht="59.25" hidden="1" customHeight="1">
      <c r="A348" s="1757"/>
      <c r="B348" s="1757"/>
      <c r="C348" s="1757" t="s">
        <v>82</v>
      </c>
      <c r="D348" s="1757"/>
      <c r="E348" s="1757"/>
      <c r="F348" s="1757"/>
      <c r="G348" s="1757"/>
      <c r="H348" s="1757"/>
      <c r="I348" s="1757"/>
      <c r="J348" s="1757"/>
      <c r="K348" s="2234" t="s">
        <v>86</v>
      </c>
      <c r="L348" s="1539"/>
      <c r="M348" s="1539"/>
      <c r="N348" s="1539"/>
      <c r="O348" s="1539"/>
      <c r="P348" s="2180"/>
      <c r="Q348" s="1757" t="s">
        <v>27</v>
      </c>
      <c r="R348" s="1757"/>
      <c r="S348" s="1757"/>
      <c r="T348" s="1757"/>
      <c r="U348" s="1757"/>
      <c r="V348" s="1757"/>
      <c r="W348" s="1757"/>
      <c r="X348" s="1757"/>
      <c r="Y348" s="1757"/>
      <c r="Z348" s="1759" t="s">
        <v>451</v>
      </c>
      <c r="AA348" s="1759"/>
      <c r="AB348" s="1759"/>
      <c r="AC348" s="1759"/>
      <c r="AD348" s="1758" t="s">
        <v>374</v>
      </c>
      <c r="AE348" s="1758"/>
      <c r="AF348" s="1758"/>
      <c r="AG348" s="1758"/>
      <c r="AH348" s="1758"/>
      <c r="AI348" s="1759" t="s">
        <v>400</v>
      </c>
      <c r="AJ348" s="1757"/>
      <c r="AK348" s="1757"/>
      <c r="AL348" s="1757"/>
      <c r="AM348" s="1757" t="s">
        <v>28</v>
      </c>
      <c r="AN348" s="1757"/>
      <c r="AO348" s="1757"/>
      <c r="AP348" s="1760"/>
      <c r="AQ348" s="1758" t="s">
        <v>453</v>
      </c>
      <c r="AR348" s="1758"/>
      <c r="AS348" s="1758"/>
      <c r="AT348" s="1758"/>
      <c r="AU348" s="1758"/>
      <c r="AV348" s="1758"/>
      <c r="AW348" s="1758"/>
      <c r="AX348" s="1758"/>
      <c r="AY348" s="1758"/>
      <c r="AZ348" s="1757"/>
      <c r="BA348" s="1757"/>
      <c r="BB348" s="1757"/>
      <c r="BC348" s="1758" t="s">
        <v>86</v>
      </c>
      <c r="BD348" s="1713"/>
      <c r="BE348" s="1713"/>
      <c r="BF348" s="1713"/>
      <c r="BG348" s="1713"/>
      <c r="BH348" s="1713"/>
      <c r="BI348" s="1757" t="s">
        <v>27</v>
      </c>
      <c r="BJ348" s="1757"/>
      <c r="BK348" s="1757"/>
      <c r="BL348" s="1757"/>
      <c r="BM348" s="1757"/>
      <c r="BN348" s="1757"/>
      <c r="BO348" s="1757"/>
      <c r="BP348" s="1757"/>
      <c r="BQ348" s="1757"/>
      <c r="BR348" s="1759" t="s">
        <v>451</v>
      </c>
      <c r="BS348" s="1759"/>
      <c r="BT348" s="1759"/>
      <c r="BU348" s="1759"/>
      <c r="BV348" s="1758" t="s">
        <v>374</v>
      </c>
      <c r="BW348" s="1758"/>
      <c r="BX348" s="1758"/>
      <c r="BY348" s="1758"/>
      <c r="BZ348" s="1758"/>
      <c r="CA348" s="1759" t="s">
        <v>400</v>
      </c>
      <c r="CB348" s="1757"/>
      <c r="CC348" s="1757"/>
      <c r="CD348" s="1757"/>
      <c r="CE348" s="1757" t="s">
        <v>28</v>
      </c>
      <c r="CF348" s="1757"/>
      <c r="CG348" s="1757"/>
      <c r="CH348" s="1757"/>
      <c r="CI348" s="1757"/>
      <c r="CJ348" s="1757"/>
      <c r="CK348" s="1757"/>
      <c r="CL348" s="1757"/>
      <c r="CM348" s="1757"/>
      <c r="CN348" s="1757"/>
      <c r="CO348" s="1757"/>
      <c r="CP348" s="1757"/>
      <c r="CQ348" s="1757"/>
      <c r="CR348" s="1757"/>
      <c r="CS348" s="1757"/>
      <c r="CT348" s="1757"/>
      <c r="CU348" s="1757"/>
      <c r="CV348" s="1757"/>
      <c r="CW348" s="1757"/>
      <c r="CX348" s="1757"/>
      <c r="CY348" s="1757"/>
      <c r="CZ348" s="1760"/>
      <c r="DA348" s="1758" t="s">
        <v>453</v>
      </c>
      <c r="DB348" s="1758"/>
      <c r="DC348" s="1758"/>
      <c r="DD348" s="1758"/>
      <c r="DE348" s="1758"/>
      <c r="DF348" s="1758"/>
      <c r="DG348" s="1758"/>
      <c r="DH348" s="1758"/>
      <c r="DI348" s="1758"/>
      <c r="DJ348">
        <f>$DJ$346</f>
        <v>0</v>
      </c>
    </row>
    <row r="349" spans="1:114" ht="30" hidden="1" customHeight="1">
      <c r="A349" s="1761">
        <v>1</v>
      </c>
      <c r="B349" s="1761">
        <v>1</v>
      </c>
      <c r="C349" s="1762"/>
      <c r="D349" s="1762"/>
      <c r="E349" s="1762"/>
      <c r="F349" s="1762"/>
      <c r="G349" s="1762"/>
      <c r="H349" s="1762"/>
      <c r="I349" s="1762"/>
      <c r="J349" s="1762"/>
      <c r="K349" s="2235"/>
      <c r="L349" s="2236"/>
      <c r="M349" s="2236"/>
      <c r="N349" s="2236"/>
      <c r="O349" s="2236"/>
      <c r="P349" s="2237"/>
      <c r="Q349" s="1764"/>
      <c r="R349" s="1764"/>
      <c r="S349" s="1764"/>
      <c r="T349" s="1764"/>
      <c r="U349" s="1764"/>
      <c r="V349" s="1764"/>
      <c r="W349" s="1764"/>
      <c r="X349" s="1764"/>
      <c r="Y349" s="1764"/>
      <c r="Z349" s="1765"/>
      <c r="AA349" s="1766"/>
      <c r="AB349" s="1766"/>
      <c r="AC349" s="1767"/>
      <c r="AD349" s="1768"/>
      <c r="AE349" s="1769"/>
      <c r="AF349" s="1769"/>
      <c r="AG349" s="1769"/>
      <c r="AH349" s="1769"/>
      <c r="AI349" s="1770"/>
      <c r="AJ349" s="1770"/>
      <c r="AK349" s="1770"/>
      <c r="AL349" s="1770"/>
      <c r="AM349" s="1771"/>
      <c r="AN349" s="1772"/>
      <c r="AO349" s="1772"/>
      <c r="AP349" s="1773"/>
      <c r="AQ349" s="1516"/>
      <c r="AR349" s="1516"/>
      <c r="AS349" s="1516"/>
      <c r="AT349" s="1516"/>
      <c r="AU349" s="1516"/>
      <c r="AV349" s="1516"/>
      <c r="AW349" s="1516"/>
      <c r="AX349" s="1516"/>
      <c r="AY349" s="1516"/>
      <c r="AZ349" s="1762"/>
      <c r="BA349" s="1762"/>
      <c r="BB349" s="1762"/>
      <c r="BC349" s="1763"/>
      <c r="BD349" s="1763"/>
      <c r="BE349" s="1763"/>
      <c r="BF349" s="1763"/>
      <c r="BG349" s="1763"/>
      <c r="BH349" s="1763"/>
      <c r="BI349" s="1764"/>
      <c r="BJ349" s="1764"/>
      <c r="BK349" s="1764"/>
      <c r="BL349" s="1764"/>
      <c r="BM349" s="1764"/>
      <c r="BN349" s="1764"/>
      <c r="BO349" s="1764"/>
      <c r="BP349" s="1764"/>
      <c r="BQ349" s="1764"/>
      <c r="BR349" s="1765"/>
      <c r="BS349" s="1766"/>
      <c r="BT349" s="1766"/>
      <c r="BU349" s="1767"/>
      <c r="BV349" s="1768"/>
      <c r="BW349" s="1769"/>
      <c r="BX349" s="1769"/>
      <c r="BY349" s="1769"/>
      <c r="BZ349" s="1769"/>
      <c r="CA349" s="1770"/>
      <c r="CB349" s="1770"/>
      <c r="CC349" s="1770"/>
      <c r="CD349" s="1770"/>
      <c r="CE349" s="1771"/>
      <c r="CF349" s="1772"/>
      <c r="CG349" s="1772"/>
      <c r="CH349" s="1772"/>
      <c r="CI349" s="1772"/>
      <c r="CJ349" s="1772"/>
      <c r="CK349" s="1772"/>
      <c r="CL349" s="1772"/>
      <c r="CM349" s="1772"/>
      <c r="CN349" s="1772"/>
      <c r="CO349" s="1772"/>
      <c r="CP349" s="1772"/>
      <c r="CQ349" s="1772"/>
      <c r="CR349" s="1772"/>
      <c r="CS349" s="1772"/>
      <c r="CT349" s="1772"/>
      <c r="CU349" s="1772"/>
      <c r="CV349" s="1772"/>
      <c r="CW349" s="1772"/>
      <c r="CX349" s="1772"/>
      <c r="CY349" s="1772"/>
      <c r="CZ349" s="1773"/>
      <c r="DA349" s="1516"/>
      <c r="DB349" s="1516"/>
      <c r="DC349" s="1516"/>
      <c r="DD349" s="1516"/>
      <c r="DE349" s="1516"/>
      <c r="DF349" s="1516"/>
      <c r="DG349" s="1516"/>
      <c r="DH349" s="1516"/>
      <c r="DI349" s="1516"/>
      <c r="DJ349">
        <f>$DJ$346</f>
        <v>0</v>
      </c>
    </row>
    <row r="350" spans="1:114" ht="30" hidden="1" customHeight="1">
      <c r="A350" s="1761">
        <v>2</v>
      </c>
      <c r="B350" s="1761">
        <v>1</v>
      </c>
      <c r="C350" s="1762"/>
      <c r="D350" s="1762"/>
      <c r="E350" s="1762"/>
      <c r="F350" s="1762"/>
      <c r="G350" s="1762"/>
      <c r="H350" s="1762"/>
      <c r="I350" s="1762"/>
      <c r="J350" s="1762"/>
      <c r="K350" s="2235"/>
      <c r="L350" s="2236"/>
      <c r="M350" s="2236"/>
      <c r="N350" s="2236"/>
      <c r="O350" s="2236"/>
      <c r="P350" s="2237"/>
      <c r="Q350" s="1764"/>
      <c r="R350" s="1764"/>
      <c r="S350" s="1764"/>
      <c r="T350" s="1764"/>
      <c r="U350" s="1764"/>
      <c r="V350" s="1764"/>
      <c r="W350" s="1764"/>
      <c r="X350" s="1764"/>
      <c r="Y350" s="1764"/>
      <c r="Z350" s="1765"/>
      <c r="AA350" s="1766"/>
      <c r="AB350" s="1766"/>
      <c r="AC350" s="1767"/>
      <c r="AD350" s="1768"/>
      <c r="AE350" s="1769"/>
      <c r="AF350" s="1769"/>
      <c r="AG350" s="1769"/>
      <c r="AH350" s="1769"/>
      <c r="AI350" s="1770"/>
      <c r="AJ350" s="1770"/>
      <c r="AK350" s="1770"/>
      <c r="AL350" s="1770"/>
      <c r="AM350" s="1771"/>
      <c r="AN350" s="1772"/>
      <c r="AO350" s="1772"/>
      <c r="AP350" s="1773"/>
      <c r="AQ350" s="1516"/>
      <c r="AR350" s="1516"/>
      <c r="AS350" s="1516"/>
      <c r="AT350" s="1516"/>
      <c r="AU350" s="1516"/>
      <c r="AV350" s="1516"/>
      <c r="AW350" s="1516"/>
      <c r="AX350" s="1516"/>
      <c r="AY350" s="1516"/>
      <c r="AZ350" s="1762"/>
      <c r="BA350" s="1762"/>
      <c r="BB350" s="1762"/>
      <c r="BC350" s="1763"/>
      <c r="BD350" s="1763"/>
      <c r="BE350" s="1763"/>
      <c r="BF350" s="1763"/>
      <c r="BG350" s="1763"/>
      <c r="BH350" s="1763"/>
      <c r="BI350" s="1764"/>
      <c r="BJ350" s="1764"/>
      <c r="BK350" s="1764"/>
      <c r="BL350" s="1764"/>
      <c r="BM350" s="1764"/>
      <c r="BN350" s="1764"/>
      <c r="BO350" s="1764"/>
      <c r="BP350" s="1764"/>
      <c r="BQ350" s="1764"/>
      <c r="BR350" s="1765"/>
      <c r="BS350" s="1766"/>
      <c r="BT350" s="1766"/>
      <c r="BU350" s="1767"/>
      <c r="BV350" s="1768"/>
      <c r="BW350" s="1769"/>
      <c r="BX350" s="1769"/>
      <c r="BY350" s="1769"/>
      <c r="BZ350" s="1769"/>
      <c r="CA350" s="1770"/>
      <c r="CB350" s="1770"/>
      <c r="CC350" s="1770"/>
      <c r="CD350" s="1770"/>
      <c r="CE350" s="1771"/>
      <c r="CF350" s="1772"/>
      <c r="CG350" s="1772"/>
      <c r="CH350" s="1772"/>
      <c r="CI350" s="1772"/>
      <c r="CJ350" s="1772"/>
      <c r="CK350" s="1772"/>
      <c r="CL350" s="1772"/>
      <c r="CM350" s="1772"/>
      <c r="CN350" s="1772"/>
      <c r="CO350" s="1772"/>
      <c r="CP350" s="1772"/>
      <c r="CQ350" s="1772"/>
      <c r="CR350" s="1772"/>
      <c r="CS350" s="1772"/>
      <c r="CT350" s="1772"/>
      <c r="CU350" s="1772"/>
      <c r="CV350" s="1772"/>
      <c r="CW350" s="1772"/>
      <c r="CX350" s="1772"/>
      <c r="CY350" s="1772"/>
      <c r="CZ350" s="1773"/>
      <c r="DA350" s="1516"/>
      <c r="DB350" s="1516"/>
      <c r="DC350" s="1516"/>
      <c r="DD350" s="1516"/>
      <c r="DE350" s="1516"/>
      <c r="DF350" s="1516"/>
      <c r="DG350" s="1516"/>
      <c r="DH350" s="1516"/>
      <c r="DI350" s="1516"/>
      <c r="DJ350">
        <f>COUNTA($C$350)</f>
        <v>0</v>
      </c>
    </row>
    <row r="351" spans="1:114" ht="30" hidden="1" customHeight="1">
      <c r="A351" s="1761">
        <v>3</v>
      </c>
      <c r="B351" s="1761">
        <v>1</v>
      </c>
      <c r="C351" s="1762"/>
      <c r="D351" s="1762"/>
      <c r="E351" s="1762"/>
      <c r="F351" s="1762"/>
      <c r="G351" s="1762"/>
      <c r="H351" s="1762"/>
      <c r="I351" s="1762"/>
      <c r="J351" s="1762"/>
      <c r="K351" s="2235"/>
      <c r="L351" s="2236"/>
      <c r="M351" s="2236"/>
      <c r="N351" s="2236"/>
      <c r="O351" s="2236"/>
      <c r="P351" s="2237"/>
      <c r="Q351" s="1764"/>
      <c r="R351" s="1764"/>
      <c r="S351" s="1764"/>
      <c r="T351" s="1764"/>
      <c r="U351" s="1764"/>
      <c r="V351" s="1764"/>
      <c r="W351" s="1764"/>
      <c r="X351" s="1764"/>
      <c r="Y351" s="1764"/>
      <c r="Z351" s="1765"/>
      <c r="AA351" s="1766"/>
      <c r="AB351" s="1766"/>
      <c r="AC351" s="1767"/>
      <c r="AD351" s="1768"/>
      <c r="AE351" s="1769"/>
      <c r="AF351" s="1769"/>
      <c r="AG351" s="1769"/>
      <c r="AH351" s="1769"/>
      <c r="AI351" s="1774"/>
      <c r="AJ351" s="1774"/>
      <c r="AK351" s="1774"/>
      <c r="AL351" s="1774"/>
      <c r="AM351" s="1771"/>
      <c r="AN351" s="1772"/>
      <c r="AO351" s="1772"/>
      <c r="AP351" s="1773"/>
      <c r="AQ351" s="1516"/>
      <c r="AR351" s="1516"/>
      <c r="AS351" s="1516"/>
      <c r="AT351" s="1516"/>
      <c r="AU351" s="1516"/>
      <c r="AV351" s="1516"/>
      <c r="AW351" s="1516"/>
      <c r="AX351" s="1516"/>
      <c r="AY351" s="1516"/>
      <c r="AZ351" s="1762"/>
      <c r="BA351" s="1762"/>
      <c r="BB351" s="1762"/>
      <c r="BC351" s="1763"/>
      <c r="BD351" s="1763"/>
      <c r="BE351" s="1763"/>
      <c r="BF351" s="1763"/>
      <c r="BG351" s="1763"/>
      <c r="BH351" s="1763"/>
      <c r="BI351" s="1764"/>
      <c r="BJ351" s="1764"/>
      <c r="BK351" s="1764"/>
      <c r="BL351" s="1764"/>
      <c r="BM351" s="1764"/>
      <c r="BN351" s="1764"/>
      <c r="BO351" s="1764"/>
      <c r="BP351" s="1764"/>
      <c r="BQ351" s="1764"/>
      <c r="BR351" s="1765"/>
      <c r="BS351" s="1766"/>
      <c r="BT351" s="1766"/>
      <c r="BU351" s="1767"/>
      <c r="BV351" s="1768"/>
      <c r="BW351" s="1769"/>
      <c r="BX351" s="1769"/>
      <c r="BY351" s="1769"/>
      <c r="BZ351" s="1769"/>
      <c r="CA351" s="1774"/>
      <c r="CB351" s="1774"/>
      <c r="CC351" s="1774"/>
      <c r="CD351" s="1774"/>
      <c r="CE351" s="1771"/>
      <c r="CF351" s="1772"/>
      <c r="CG351" s="1772"/>
      <c r="CH351" s="1772"/>
      <c r="CI351" s="1772"/>
      <c r="CJ351" s="1772"/>
      <c r="CK351" s="1772"/>
      <c r="CL351" s="1772"/>
      <c r="CM351" s="1772"/>
      <c r="CN351" s="1772"/>
      <c r="CO351" s="1772"/>
      <c r="CP351" s="1772"/>
      <c r="CQ351" s="1772"/>
      <c r="CR351" s="1772"/>
      <c r="CS351" s="1772"/>
      <c r="CT351" s="1772"/>
      <c r="CU351" s="1772"/>
      <c r="CV351" s="1772"/>
      <c r="CW351" s="1772"/>
      <c r="CX351" s="1772"/>
      <c r="CY351" s="1772"/>
      <c r="CZ351" s="1773"/>
      <c r="DA351" s="1516"/>
      <c r="DB351" s="1516"/>
      <c r="DC351" s="1516"/>
      <c r="DD351" s="1516"/>
      <c r="DE351" s="1516"/>
      <c r="DF351" s="1516"/>
      <c r="DG351" s="1516"/>
      <c r="DH351" s="1516"/>
      <c r="DI351" s="1516"/>
      <c r="DJ351">
        <f>COUNTA($C$351)</f>
        <v>0</v>
      </c>
    </row>
    <row r="352" spans="1:114" ht="30" hidden="1" customHeight="1">
      <c r="A352" s="1761">
        <v>4</v>
      </c>
      <c r="B352" s="1761">
        <v>1</v>
      </c>
      <c r="C352" s="1762"/>
      <c r="D352" s="1762"/>
      <c r="E352" s="1762"/>
      <c r="F352" s="1762"/>
      <c r="G352" s="1762"/>
      <c r="H352" s="1762"/>
      <c r="I352" s="1762"/>
      <c r="J352" s="1762"/>
      <c r="K352" s="2235"/>
      <c r="L352" s="2236"/>
      <c r="M352" s="2236"/>
      <c r="N352" s="2236"/>
      <c r="O352" s="2236"/>
      <c r="P352" s="2237"/>
      <c r="Q352" s="1764"/>
      <c r="R352" s="1764"/>
      <c r="S352" s="1764"/>
      <c r="T352" s="1764"/>
      <c r="U352" s="1764"/>
      <c r="V352" s="1764"/>
      <c r="W352" s="1764"/>
      <c r="X352" s="1764"/>
      <c r="Y352" s="1764"/>
      <c r="Z352" s="1765"/>
      <c r="AA352" s="1766"/>
      <c r="AB352" s="1766"/>
      <c r="AC352" s="1767"/>
      <c r="AD352" s="1768"/>
      <c r="AE352" s="1769"/>
      <c r="AF352" s="1769"/>
      <c r="AG352" s="1769"/>
      <c r="AH352" s="1769"/>
      <c r="AI352" s="1774"/>
      <c r="AJ352" s="1774"/>
      <c r="AK352" s="1774"/>
      <c r="AL352" s="1774"/>
      <c r="AM352" s="1771"/>
      <c r="AN352" s="1772"/>
      <c r="AO352" s="1772"/>
      <c r="AP352" s="1773"/>
      <c r="AQ352" s="1516"/>
      <c r="AR352" s="1516"/>
      <c r="AS352" s="1516"/>
      <c r="AT352" s="1516"/>
      <c r="AU352" s="1516"/>
      <c r="AV352" s="1516"/>
      <c r="AW352" s="1516"/>
      <c r="AX352" s="1516"/>
      <c r="AY352" s="1516"/>
      <c r="AZ352" s="1762"/>
      <c r="BA352" s="1762"/>
      <c r="BB352" s="1762"/>
      <c r="BC352" s="1763"/>
      <c r="BD352" s="1763"/>
      <c r="BE352" s="1763"/>
      <c r="BF352" s="1763"/>
      <c r="BG352" s="1763"/>
      <c r="BH352" s="1763"/>
      <c r="BI352" s="1764"/>
      <c r="BJ352" s="1764"/>
      <c r="BK352" s="1764"/>
      <c r="BL352" s="1764"/>
      <c r="BM352" s="1764"/>
      <c r="BN352" s="1764"/>
      <c r="BO352" s="1764"/>
      <c r="BP352" s="1764"/>
      <c r="BQ352" s="1764"/>
      <c r="BR352" s="1765"/>
      <c r="BS352" s="1766"/>
      <c r="BT352" s="1766"/>
      <c r="BU352" s="1767"/>
      <c r="BV352" s="1768"/>
      <c r="BW352" s="1769"/>
      <c r="BX352" s="1769"/>
      <c r="BY352" s="1769"/>
      <c r="BZ352" s="1769"/>
      <c r="CA352" s="1774"/>
      <c r="CB352" s="1774"/>
      <c r="CC352" s="1774"/>
      <c r="CD352" s="1774"/>
      <c r="CE352" s="1771"/>
      <c r="CF352" s="1772"/>
      <c r="CG352" s="1772"/>
      <c r="CH352" s="1772"/>
      <c r="CI352" s="1772"/>
      <c r="CJ352" s="1772"/>
      <c r="CK352" s="1772"/>
      <c r="CL352" s="1772"/>
      <c r="CM352" s="1772"/>
      <c r="CN352" s="1772"/>
      <c r="CO352" s="1772"/>
      <c r="CP352" s="1772"/>
      <c r="CQ352" s="1772"/>
      <c r="CR352" s="1772"/>
      <c r="CS352" s="1772"/>
      <c r="CT352" s="1772"/>
      <c r="CU352" s="1772"/>
      <c r="CV352" s="1772"/>
      <c r="CW352" s="1772"/>
      <c r="CX352" s="1772"/>
      <c r="CY352" s="1772"/>
      <c r="CZ352" s="1773"/>
      <c r="DA352" s="1516"/>
      <c r="DB352" s="1516"/>
      <c r="DC352" s="1516"/>
      <c r="DD352" s="1516"/>
      <c r="DE352" s="1516"/>
      <c r="DF352" s="1516"/>
      <c r="DG352" s="1516"/>
      <c r="DH352" s="1516"/>
      <c r="DI352" s="1516"/>
      <c r="DJ352">
        <f>COUNTA($C$352)</f>
        <v>0</v>
      </c>
    </row>
    <row r="353" spans="1:114" ht="30" hidden="1" customHeight="1">
      <c r="A353" s="1761">
        <v>5</v>
      </c>
      <c r="B353" s="1761">
        <v>1</v>
      </c>
      <c r="C353" s="1762"/>
      <c r="D353" s="1762"/>
      <c r="E353" s="1762"/>
      <c r="F353" s="1762"/>
      <c r="G353" s="1762"/>
      <c r="H353" s="1762"/>
      <c r="I353" s="1762"/>
      <c r="J353" s="1762"/>
      <c r="K353" s="2235"/>
      <c r="L353" s="2236"/>
      <c r="M353" s="2236"/>
      <c r="N353" s="2236"/>
      <c r="O353" s="2236"/>
      <c r="P353" s="2237"/>
      <c r="Q353" s="1764"/>
      <c r="R353" s="1764"/>
      <c r="S353" s="1764"/>
      <c r="T353" s="1764"/>
      <c r="U353" s="1764"/>
      <c r="V353" s="1764"/>
      <c r="W353" s="1764"/>
      <c r="X353" s="1764"/>
      <c r="Y353" s="1764"/>
      <c r="Z353" s="1765"/>
      <c r="AA353" s="1766"/>
      <c r="AB353" s="1766"/>
      <c r="AC353" s="1767"/>
      <c r="AD353" s="1768"/>
      <c r="AE353" s="1769"/>
      <c r="AF353" s="1769"/>
      <c r="AG353" s="1769"/>
      <c r="AH353" s="1769"/>
      <c r="AI353" s="1774"/>
      <c r="AJ353" s="1774"/>
      <c r="AK353" s="1774"/>
      <c r="AL353" s="1774"/>
      <c r="AM353" s="1771"/>
      <c r="AN353" s="1772"/>
      <c r="AO353" s="1772"/>
      <c r="AP353" s="1773"/>
      <c r="AQ353" s="1516"/>
      <c r="AR353" s="1516"/>
      <c r="AS353" s="1516"/>
      <c r="AT353" s="1516"/>
      <c r="AU353" s="1516"/>
      <c r="AV353" s="1516"/>
      <c r="AW353" s="1516"/>
      <c r="AX353" s="1516"/>
      <c r="AY353" s="1516"/>
      <c r="AZ353" s="1762"/>
      <c r="BA353" s="1762"/>
      <c r="BB353" s="1762"/>
      <c r="BC353" s="1763"/>
      <c r="BD353" s="1763"/>
      <c r="BE353" s="1763"/>
      <c r="BF353" s="1763"/>
      <c r="BG353" s="1763"/>
      <c r="BH353" s="1763"/>
      <c r="BI353" s="1764"/>
      <c r="BJ353" s="1764"/>
      <c r="BK353" s="1764"/>
      <c r="BL353" s="1764"/>
      <c r="BM353" s="1764"/>
      <c r="BN353" s="1764"/>
      <c r="BO353" s="1764"/>
      <c r="BP353" s="1764"/>
      <c r="BQ353" s="1764"/>
      <c r="BR353" s="1765"/>
      <c r="BS353" s="1766"/>
      <c r="BT353" s="1766"/>
      <c r="BU353" s="1767"/>
      <c r="BV353" s="1768"/>
      <c r="BW353" s="1769"/>
      <c r="BX353" s="1769"/>
      <c r="BY353" s="1769"/>
      <c r="BZ353" s="1769"/>
      <c r="CA353" s="1774"/>
      <c r="CB353" s="1774"/>
      <c r="CC353" s="1774"/>
      <c r="CD353" s="1774"/>
      <c r="CE353" s="1771"/>
      <c r="CF353" s="1772"/>
      <c r="CG353" s="1772"/>
      <c r="CH353" s="1772"/>
      <c r="CI353" s="1772"/>
      <c r="CJ353" s="1772"/>
      <c r="CK353" s="1772"/>
      <c r="CL353" s="1772"/>
      <c r="CM353" s="1772"/>
      <c r="CN353" s="1772"/>
      <c r="CO353" s="1772"/>
      <c r="CP353" s="1772"/>
      <c r="CQ353" s="1772"/>
      <c r="CR353" s="1772"/>
      <c r="CS353" s="1772"/>
      <c r="CT353" s="1772"/>
      <c r="CU353" s="1772"/>
      <c r="CV353" s="1772"/>
      <c r="CW353" s="1772"/>
      <c r="CX353" s="1772"/>
      <c r="CY353" s="1772"/>
      <c r="CZ353" s="1773"/>
      <c r="DA353" s="1516"/>
      <c r="DB353" s="1516"/>
      <c r="DC353" s="1516"/>
      <c r="DD353" s="1516"/>
      <c r="DE353" s="1516"/>
      <c r="DF353" s="1516"/>
      <c r="DG353" s="1516"/>
      <c r="DH353" s="1516"/>
      <c r="DI353" s="1516"/>
      <c r="DJ353">
        <f>COUNTA($C$353)</f>
        <v>0</v>
      </c>
    </row>
    <row r="354" spans="1:114" ht="30" hidden="1" customHeight="1">
      <c r="A354" s="1761">
        <v>6</v>
      </c>
      <c r="B354" s="1761">
        <v>1</v>
      </c>
      <c r="C354" s="1762"/>
      <c r="D354" s="1762"/>
      <c r="E354" s="1762"/>
      <c r="F354" s="1762"/>
      <c r="G354" s="1762"/>
      <c r="H354" s="1762"/>
      <c r="I354" s="1762"/>
      <c r="J354" s="1762"/>
      <c r="K354" s="2235"/>
      <c r="L354" s="2236"/>
      <c r="M354" s="2236"/>
      <c r="N354" s="2236"/>
      <c r="O354" s="2236"/>
      <c r="P354" s="2237"/>
      <c r="Q354" s="1764"/>
      <c r="R354" s="1764"/>
      <c r="S354" s="1764"/>
      <c r="T354" s="1764"/>
      <c r="U354" s="1764"/>
      <c r="V354" s="1764"/>
      <c r="W354" s="1764"/>
      <c r="X354" s="1764"/>
      <c r="Y354" s="1764"/>
      <c r="Z354" s="1765"/>
      <c r="AA354" s="1766"/>
      <c r="AB354" s="1766"/>
      <c r="AC354" s="1767"/>
      <c r="AD354" s="1768"/>
      <c r="AE354" s="1769"/>
      <c r="AF354" s="1769"/>
      <c r="AG354" s="1769"/>
      <c r="AH354" s="1769"/>
      <c r="AI354" s="1774"/>
      <c r="AJ354" s="1774"/>
      <c r="AK354" s="1774"/>
      <c r="AL354" s="1774"/>
      <c r="AM354" s="1771"/>
      <c r="AN354" s="1772"/>
      <c r="AO354" s="1772"/>
      <c r="AP354" s="1773"/>
      <c r="AQ354" s="1516"/>
      <c r="AR354" s="1516"/>
      <c r="AS354" s="1516"/>
      <c r="AT354" s="1516"/>
      <c r="AU354" s="1516"/>
      <c r="AV354" s="1516"/>
      <c r="AW354" s="1516"/>
      <c r="AX354" s="1516"/>
      <c r="AY354" s="1516"/>
      <c r="AZ354" s="1762"/>
      <c r="BA354" s="1762"/>
      <c r="BB354" s="1762"/>
      <c r="BC354" s="1763"/>
      <c r="BD354" s="1763"/>
      <c r="BE354" s="1763"/>
      <c r="BF354" s="1763"/>
      <c r="BG354" s="1763"/>
      <c r="BH354" s="1763"/>
      <c r="BI354" s="1764"/>
      <c r="BJ354" s="1764"/>
      <c r="BK354" s="1764"/>
      <c r="BL354" s="1764"/>
      <c r="BM354" s="1764"/>
      <c r="BN354" s="1764"/>
      <c r="BO354" s="1764"/>
      <c r="BP354" s="1764"/>
      <c r="BQ354" s="1764"/>
      <c r="BR354" s="1765"/>
      <c r="BS354" s="1766"/>
      <c r="BT354" s="1766"/>
      <c r="BU354" s="1767"/>
      <c r="BV354" s="1768"/>
      <c r="BW354" s="1769"/>
      <c r="BX354" s="1769"/>
      <c r="BY354" s="1769"/>
      <c r="BZ354" s="1769"/>
      <c r="CA354" s="1774"/>
      <c r="CB354" s="1774"/>
      <c r="CC354" s="1774"/>
      <c r="CD354" s="1774"/>
      <c r="CE354" s="1771"/>
      <c r="CF354" s="1772"/>
      <c r="CG354" s="1772"/>
      <c r="CH354" s="1772"/>
      <c r="CI354" s="1772"/>
      <c r="CJ354" s="1772"/>
      <c r="CK354" s="1772"/>
      <c r="CL354" s="1772"/>
      <c r="CM354" s="1772"/>
      <c r="CN354" s="1772"/>
      <c r="CO354" s="1772"/>
      <c r="CP354" s="1772"/>
      <c r="CQ354" s="1772"/>
      <c r="CR354" s="1772"/>
      <c r="CS354" s="1772"/>
      <c r="CT354" s="1772"/>
      <c r="CU354" s="1772"/>
      <c r="CV354" s="1772"/>
      <c r="CW354" s="1772"/>
      <c r="CX354" s="1772"/>
      <c r="CY354" s="1772"/>
      <c r="CZ354" s="1773"/>
      <c r="DA354" s="1516"/>
      <c r="DB354" s="1516"/>
      <c r="DC354" s="1516"/>
      <c r="DD354" s="1516"/>
      <c r="DE354" s="1516"/>
      <c r="DF354" s="1516"/>
      <c r="DG354" s="1516"/>
      <c r="DH354" s="1516"/>
      <c r="DI354" s="1516"/>
      <c r="DJ354">
        <f>COUNTA($C$354)</f>
        <v>0</v>
      </c>
    </row>
    <row r="355" spans="1:114" ht="30" hidden="1" customHeight="1">
      <c r="A355" s="1761">
        <v>7</v>
      </c>
      <c r="B355" s="1761">
        <v>1</v>
      </c>
      <c r="C355" s="1762"/>
      <c r="D355" s="1762"/>
      <c r="E355" s="1762"/>
      <c r="F355" s="1762"/>
      <c r="G355" s="1762"/>
      <c r="H355" s="1762"/>
      <c r="I355" s="1762"/>
      <c r="J355" s="1762"/>
      <c r="K355" s="2235"/>
      <c r="L355" s="2236"/>
      <c r="M355" s="2236"/>
      <c r="N355" s="2236"/>
      <c r="O355" s="2236"/>
      <c r="P355" s="2237"/>
      <c r="Q355" s="1764"/>
      <c r="R355" s="1764"/>
      <c r="S355" s="1764"/>
      <c r="T355" s="1764"/>
      <c r="U355" s="1764"/>
      <c r="V355" s="1764"/>
      <c r="W355" s="1764"/>
      <c r="X355" s="1764"/>
      <c r="Y355" s="1764"/>
      <c r="Z355" s="1765"/>
      <c r="AA355" s="1766"/>
      <c r="AB355" s="1766"/>
      <c r="AC355" s="1767"/>
      <c r="AD355" s="1768"/>
      <c r="AE355" s="1769"/>
      <c r="AF355" s="1769"/>
      <c r="AG355" s="1769"/>
      <c r="AH355" s="1769"/>
      <c r="AI355" s="1774"/>
      <c r="AJ355" s="1774"/>
      <c r="AK355" s="1774"/>
      <c r="AL355" s="1774"/>
      <c r="AM355" s="1771"/>
      <c r="AN355" s="1772"/>
      <c r="AO355" s="1772"/>
      <c r="AP355" s="1773"/>
      <c r="AQ355" s="1516"/>
      <c r="AR355" s="1516"/>
      <c r="AS355" s="1516"/>
      <c r="AT355" s="1516"/>
      <c r="AU355" s="1516"/>
      <c r="AV355" s="1516"/>
      <c r="AW355" s="1516"/>
      <c r="AX355" s="1516"/>
      <c r="AY355" s="1516"/>
      <c r="AZ355" s="1762"/>
      <c r="BA355" s="1762"/>
      <c r="BB355" s="1762"/>
      <c r="BC355" s="1763"/>
      <c r="BD355" s="1763"/>
      <c r="BE355" s="1763"/>
      <c r="BF355" s="1763"/>
      <c r="BG355" s="1763"/>
      <c r="BH355" s="1763"/>
      <c r="BI355" s="1764"/>
      <c r="BJ355" s="1764"/>
      <c r="BK355" s="1764"/>
      <c r="BL355" s="1764"/>
      <c r="BM355" s="1764"/>
      <c r="BN355" s="1764"/>
      <c r="BO355" s="1764"/>
      <c r="BP355" s="1764"/>
      <c r="BQ355" s="1764"/>
      <c r="BR355" s="1765"/>
      <c r="BS355" s="1766"/>
      <c r="BT355" s="1766"/>
      <c r="BU355" s="1767"/>
      <c r="BV355" s="1768"/>
      <c r="BW355" s="1769"/>
      <c r="BX355" s="1769"/>
      <c r="BY355" s="1769"/>
      <c r="BZ355" s="1769"/>
      <c r="CA355" s="1774"/>
      <c r="CB355" s="1774"/>
      <c r="CC355" s="1774"/>
      <c r="CD355" s="1774"/>
      <c r="CE355" s="1771"/>
      <c r="CF355" s="1772"/>
      <c r="CG355" s="1772"/>
      <c r="CH355" s="1772"/>
      <c r="CI355" s="1772"/>
      <c r="CJ355" s="1772"/>
      <c r="CK355" s="1772"/>
      <c r="CL355" s="1772"/>
      <c r="CM355" s="1772"/>
      <c r="CN355" s="1772"/>
      <c r="CO355" s="1772"/>
      <c r="CP355" s="1772"/>
      <c r="CQ355" s="1772"/>
      <c r="CR355" s="1772"/>
      <c r="CS355" s="1772"/>
      <c r="CT355" s="1772"/>
      <c r="CU355" s="1772"/>
      <c r="CV355" s="1772"/>
      <c r="CW355" s="1772"/>
      <c r="CX355" s="1772"/>
      <c r="CY355" s="1772"/>
      <c r="CZ355" s="1773"/>
      <c r="DA355" s="1516"/>
      <c r="DB355" s="1516"/>
      <c r="DC355" s="1516"/>
      <c r="DD355" s="1516"/>
      <c r="DE355" s="1516"/>
      <c r="DF355" s="1516"/>
      <c r="DG355" s="1516"/>
      <c r="DH355" s="1516"/>
      <c r="DI355" s="1516"/>
      <c r="DJ355">
        <f>COUNTA($C$355)</f>
        <v>0</v>
      </c>
    </row>
    <row r="356" spans="1:114" ht="30" hidden="1" customHeight="1">
      <c r="A356" s="1761">
        <v>8</v>
      </c>
      <c r="B356" s="1761">
        <v>1</v>
      </c>
      <c r="C356" s="1762"/>
      <c r="D356" s="1762"/>
      <c r="E356" s="1762"/>
      <c r="F356" s="1762"/>
      <c r="G356" s="1762"/>
      <c r="H356" s="1762"/>
      <c r="I356" s="1762"/>
      <c r="J356" s="1762"/>
      <c r="K356" s="2235"/>
      <c r="L356" s="2236"/>
      <c r="M356" s="2236"/>
      <c r="N356" s="2236"/>
      <c r="O356" s="2236"/>
      <c r="P356" s="2237"/>
      <c r="Q356" s="1764"/>
      <c r="R356" s="1764"/>
      <c r="S356" s="1764"/>
      <c r="T356" s="1764"/>
      <c r="U356" s="1764"/>
      <c r="V356" s="1764"/>
      <c r="W356" s="1764"/>
      <c r="X356" s="1764"/>
      <c r="Y356" s="1764"/>
      <c r="Z356" s="1765"/>
      <c r="AA356" s="1766"/>
      <c r="AB356" s="1766"/>
      <c r="AC356" s="1767"/>
      <c r="AD356" s="1768"/>
      <c r="AE356" s="1769"/>
      <c r="AF356" s="1769"/>
      <c r="AG356" s="1769"/>
      <c r="AH356" s="1769"/>
      <c r="AI356" s="1774"/>
      <c r="AJ356" s="1774"/>
      <c r="AK356" s="1774"/>
      <c r="AL356" s="1774"/>
      <c r="AM356" s="1771"/>
      <c r="AN356" s="1772"/>
      <c r="AO356" s="1772"/>
      <c r="AP356" s="1773"/>
      <c r="AQ356" s="1516"/>
      <c r="AR356" s="1516"/>
      <c r="AS356" s="1516"/>
      <c r="AT356" s="1516"/>
      <c r="AU356" s="1516"/>
      <c r="AV356" s="1516"/>
      <c r="AW356" s="1516"/>
      <c r="AX356" s="1516"/>
      <c r="AY356" s="1516"/>
      <c r="AZ356" s="1762"/>
      <c r="BA356" s="1762"/>
      <c r="BB356" s="1762"/>
      <c r="BC356" s="1763"/>
      <c r="BD356" s="1763"/>
      <c r="BE356" s="1763"/>
      <c r="BF356" s="1763"/>
      <c r="BG356" s="1763"/>
      <c r="BH356" s="1763"/>
      <c r="BI356" s="1764"/>
      <c r="BJ356" s="1764"/>
      <c r="BK356" s="1764"/>
      <c r="BL356" s="1764"/>
      <c r="BM356" s="1764"/>
      <c r="BN356" s="1764"/>
      <c r="BO356" s="1764"/>
      <c r="BP356" s="1764"/>
      <c r="BQ356" s="1764"/>
      <c r="BR356" s="1765"/>
      <c r="BS356" s="1766"/>
      <c r="BT356" s="1766"/>
      <c r="BU356" s="1767"/>
      <c r="BV356" s="1768"/>
      <c r="BW356" s="1769"/>
      <c r="BX356" s="1769"/>
      <c r="BY356" s="1769"/>
      <c r="BZ356" s="1769"/>
      <c r="CA356" s="1774"/>
      <c r="CB356" s="1774"/>
      <c r="CC356" s="1774"/>
      <c r="CD356" s="1774"/>
      <c r="CE356" s="1771"/>
      <c r="CF356" s="1772"/>
      <c r="CG356" s="1772"/>
      <c r="CH356" s="1772"/>
      <c r="CI356" s="1772"/>
      <c r="CJ356" s="1772"/>
      <c r="CK356" s="1772"/>
      <c r="CL356" s="1772"/>
      <c r="CM356" s="1772"/>
      <c r="CN356" s="1772"/>
      <c r="CO356" s="1772"/>
      <c r="CP356" s="1772"/>
      <c r="CQ356" s="1772"/>
      <c r="CR356" s="1772"/>
      <c r="CS356" s="1772"/>
      <c r="CT356" s="1772"/>
      <c r="CU356" s="1772"/>
      <c r="CV356" s="1772"/>
      <c r="CW356" s="1772"/>
      <c r="CX356" s="1772"/>
      <c r="CY356" s="1772"/>
      <c r="CZ356" s="1773"/>
      <c r="DA356" s="1516"/>
      <c r="DB356" s="1516"/>
      <c r="DC356" s="1516"/>
      <c r="DD356" s="1516"/>
      <c r="DE356" s="1516"/>
      <c r="DF356" s="1516"/>
      <c r="DG356" s="1516"/>
      <c r="DH356" s="1516"/>
      <c r="DI356" s="1516"/>
      <c r="DJ356">
        <f>COUNTA($C$356)</f>
        <v>0</v>
      </c>
    </row>
    <row r="357" spans="1:114" ht="30" hidden="1" customHeight="1">
      <c r="A357" s="1761">
        <v>9</v>
      </c>
      <c r="B357" s="1761">
        <v>1</v>
      </c>
      <c r="C357" s="1762"/>
      <c r="D357" s="1762"/>
      <c r="E357" s="1762"/>
      <c r="F357" s="1762"/>
      <c r="G357" s="1762"/>
      <c r="H357" s="1762"/>
      <c r="I357" s="1762"/>
      <c r="J357" s="1762"/>
      <c r="K357" s="2235"/>
      <c r="L357" s="2236"/>
      <c r="M357" s="2236"/>
      <c r="N357" s="2236"/>
      <c r="O357" s="2236"/>
      <c r="P357" s="2237"/>
      <c r="Q357" s="1764"/>
      <c r="R357" s="1764"/>
      <c r="S357" s="1764"/>
      <c r="T357" s="1764"/>
      <c r="U357" s="1764"/>
      <c r="V357" s="1764"/>
      <c r="W357" s="1764"/>
      <c r="X357" s="1764"/>
      <c r="Y357" s="1764"/>
      <c r="Z357" s="1765"/>
      <c r="AA357" s="1766"/>
      <c r="AB357" s="1766"/>
      <c r="AC357" s="1767"/>
      <c r="AD357" s="1768"/>
      <c r="AE357" s="1769"/>
      <c r="AF357" s="1769"/>
      <c r="AG357" s="1769"/>
      <c r="AH357" s="1769"/>
      <c r="AI357" s="1774"/>
      <c r="AJ357" s="1774"/>
      <c r="AK357" s="1774"/>
      <c r="AL357" s="1774"/>
      <c r="AM357" s="1771"/>
      <c r="AN357" s="1772"/>
      <c r="AO357" s="1772"/>
      <c r="AP357" s="1773"/>
      <c r="AQ357" s="1516"/>
      <c r="AR357" s="1516"/>
      <c r="AS357" s="1516"/>
      <c r="AT357" s="1516"/>
      <c r="AU357" s="1516"/>
      <c r="AV357" s="1516"/>
      <c r="AW357" s="1516"/>
      <c r="AX357" s="1516"/>
      <c r="AY357" s="1516"/>
      <c r="AZ357" s="1762"/>
      <c r="BA357" s="1762"/>
      <c r="BB357" s="1762"/>
      <c r="BC357" s="1763"/>
      <c r="BD357" s="1763"/>
      <c r="BE357" s="1763"/>
      <c r="BF357" s="1763"/>
      <c r="BG357" s="1763"/>
      <c r="BH357" s="1763"/>
      <c r="BI357" s="1764"/>
      <c r="BJ357" s="1764"/>
      <c r="BK357" s="1764"/>
      <c r="BL357" s="1764"/>
      <c r="BM357" s="1764"/>
      <c r="BN357" s="1764"/>
      <c r="BO357" s="1764"/>
      <c r="BP357" s="1764"/>
      <c r="BQ357" s="1764"/>
      <c r="BR357" s="1765"/>
      <c r="BS357" s="1766"/>
      <c r="BT357" s="1766"/>
      <c r="BU357" s="1767"/>
      <c r="BV357" s="1768"/>
      <c r="BW357" s="1769"/>
      <c r="BX357" s="1769"/>
      <c r="BY357" s="1769"/>
      <c r="BZ357" s="1769"/>
      <c r="CA357" s="1774"/>
      <c r="CB357" s="1774"/>
      <c r="CC357" s="1774"/>
      <c r="CD357" s="1774"/>
      <c r="CE357" s="1771"/>
      <c r="CF357" s="1772"/>
      <c r="CG357" s="1772"/>
      <c r="CH357" s="1772"/>
      <c r="CI357" s="1772"/>
      <c r="CJ357" s="1772"/>
      <c r="CK357" s="1772"/>
      <c r="CL357" s="1772"/>
      <c r="CM357" s="1772"/>
      <c r="CN357" s="1772"/>
      <c r="CO357" s="1772"/>
      <c r="CP357" s="1772"/>
      <c r="CQ357" s="1772"/>
      <c r="CR357" s="1772"/>
      <c r="CS357" s="1772"/>
      <c r="CT357" s="1772"/>
      <c r="CU357" s="1772"/>
      <c r="CV357" s="1772"/>
      <c r="CW357" s="1772"/>
      <c r="CX357" s="1772"/>
      <c r="CY357" s="1772"/>
      <c r="CZ357" s="1773"/>
      <c r="DA357" s="1516"/>
      <c r="DB357" s="1516"/>
      <c r="DC357" s="1516"/>
      <c r="DD357" s="1516"/>
      <c r="DE357" s="1516"/>
      <c r="DF357" s="1516"/>
      <c r="DG357" s="1516"/>
      <c r="DH357" s="1516"/>
      <c r="DI357" s="1516"/>
      <c r="DJ357">
        <f>COUNTA($C$357)</f>
        <v>0</v>
      </c>
    </row>
    <row r="358" spans="1:114" ht="30" hidden="1" customHeight="1">
      <c r="A358" s="1761">
        <v>10</v>
      </c>
      <c r="B358" s="1761">
        <v>1</v>
      </c>
      <c r="C358" s="1762"/>
      <c r="D358" s="1762"/>
      <c r="E358" s="1762"/>
      <c r="F358" s="1762"/>
      <c r="G358" s="1762"/>
      <c r="H358" s="1762"/>
      <c r="I358" s="1762"/>
      <c r="J358" s="1762"/>
      <c r="K358" s="2235"/>
      <c r="L358" s="2236"/>
      <c r="M358" s="2236"/>
      <c r="N358" s="2236"/>
      <c r="O358" s="2236"/>
      <c r="P358" s="2237"/>
      <c r="Q358" s="1764"/>
      <c r="R358" s="1764"/>
      <c r="S358" s="1764"/>
      <c r="T358" s="1764"/>
      <c r="U358" s="1764"/>
      <c r="V358" s="1764"/>
      <c r="W358" s="1764"/>
      <c r="X358" s="1764"/>
      <c r="Y358" s="1764"/>
      <c r="Z358" s="1765"/>
      <c r="AA358" s="1766"/>
      <c r="AB358" s="1766"/>
      <c r="AC358" s="1767"/>
      <c r="AD358" s="1768"/>
      <c r="AE358" s="1769"/>
      <c r="AF358" s="1769"/>
      <c r="AG358" s="1769"/>
      <c r="AH358" s="1769"/>
      <c r="AI358" s="1774"/>
      <c r="AJ358" s="1774"/>
      <c r="AK358" s="1774"/>
      <c r="AL358" s="1774"/>
      <c r="AM358" s="1771"/>
      <c r="AN358" s="1772"/>
      <c r="AO358" s="1772"/>
      <c r="AP358" s="1773"/>
      <c r="AQ358" s="1516"/>
      <c r="AR358" s="1516"/>
      <c r="AS358" s="1516"/>
      <c r="AT358" s="1516"/>
      <c r="AU358" s="1516"/>
      <c r="AV358" s="1516"/>
      <c r="AW358" s="1516"/>
      <c r="AX358" s="1516"/>
      <c r="AY358" s="1516"/>
      <c r="AZ358" s="1762"/>
      <c r="BA358" s="1762"/>
      <c r="BB358" s="1762"/>
      <c r="BC358" s="1763"/>
      <c r="BD358" s="1763"/>
      <c r="BE358" s="1763"/>
      <c r="BF358" s="1763"/>
      <c r="BG358" s="1763"/>
      <c r="BH358" s="1763"/>
      <c r="BI358" s="1764"/>
      <c r="BJ358" s="1764"/>
      <c r="BK358" s="1764"/>
      <c r="BL358" s="1764"/>
      <c r="BM358" s="1764"/>
      <c r="BN358" s="1764"/>
      <c r="BO358" s="1764"/>
      <c r="BP358" s="1764"/>
      <c r="BQ358" s="1764"/>
      <c r="BR358" s="1765"/>
      <c r="BS358" s="1766"/>
      <c r="BT358" s="1766"/>
      <c r="BU358" s="1767"/>
      <c r="BV358" s="1768"/>
      <c r="BW358" s="1769"/>
      <c r="BX358" s="1769"/>
      <c r="BY358" s="1769"/>
      <c r="BZ358" s="1769"/>
      <c r="CA358" s="1774"/>
      <c r="CB358" s="1774"/>
      <c r="CC358" s="1774"/>
      <c r="CD358" s="1774"/>
      <c r="CE358" s="1771"/>
      <c r="CF358" s="1772"/>
      <c r="CG358" s="1772"/>
      <c r="CH358" s="1772"/>
      <c r="CI358" s="1772"/>
      <c r="CJ358" s="1772"/>
      <c r="CK358" s="1772"/>
      <c r="CL358" s="1772"/>
      <c r="CM358" s="1772"/>
      <c r="CN358" s="1772"/>
      <c r="CO358" s="1772"/>
      <c r="CP358" s="1772"/>
      <c r="CQ358" s="1772"/>
      <c r="CR358" s="1772"/>
      <c r="CS358" s="1772"/>
      <c r="CT358" s="1772"/>
      <c r="CU358" s="1772"/>
      <c r="CV358" s="1772"/>
      <c r="CW358" s="1772"/>
      <c r="CX358" s="1772"/>
      <c r="CY358" s="1772"/>
      <c r="CZ358" s="1773"/>
      <c r="DA358" s="1516"/>
      <c r="DB358" s="1516"/>
      <c r="DC358" s="1516"/>
      <c r="DD358" s="1516"/>
      <c r="DE358" s="1516"/>
      <c r="DF358" s="1516"/>
      <c r="DG358" s="1516"/>
      <c r="DH358" s="1516"/>
      <c r="DI358" s="1516"/>
      <c r="DJ358">
        <f>COUNTA($C$358)</f>
        <v>0</v>
      </c>
    </row>
    <row r="359" spans="1:114" ht="30" hidden="1" customHeight="1">
      <c r="A359" s="1761">
        <v>11</v>
      </c>
      <c r="B359" s="1761">
        <v>1</v>
      </c>
      <c r="C359" s="1762"/>
      <c r="D359" s="1762"/>
      <c r="E359" s="1762"/>
      <c r="F359" s="1762"/>
      <c r="G359" s="1762"/>
      <c r="H359" s="1762"/>
      <c r="I359" s="1762"/>
      <c r="J359" s="1762"/>
      <c r="K359" s="2235"/>
      <c r="L359" s="2236"/>
      <c r="M359" s="2236"/>
      <c r="N359" s="2236"/>
      <c r="O359" s="2236"/>
      <c r="P359" s="2237"/>
      <c r="Q359" s="1764"/>
      <c r="R359" s="1764"/>
      <c r="S359" s="1764"/>
      <c r="T359" s="1764"/>
      <c r="U359" s="1764"/>
      <c r="V359" s="1764"/>
      <c r="W359" s="1764"/>
      <c r="X359" s="1764"/>
      <c r="Y359" s="1764"/>
      <c r="Z359" s="1765"/>
      <c r="AA359" s="1766"/>
      <c r="AB359" s="1766"/>
      <c r="AC359" s="1767"/>
      <c r="AD359" s="1768"/>
      <c r="AE359" s="1769"/>
      <c r="AF359" s="1769"/>
      <c r="AG359" s="1769"/>
      <c r="AH359" s="1769"/>
      <c r="AI359" s="1774"/>
      <c r="AJ359" s="1774"/>
      <c r="AK359" s="1774"/>
      <c r="AL359" s="1774"/>
      <c r="AM359" s="1771"/>
      <c r="AN359" s="1772"/>
      <c r="AO359" s="1772"/>
      <c r="AP359" s="1773"/>
      <c r="AQ359" s="1516"/>
      <c r="AR359" s="1516"/>
      <c r="AS359" s="1516"/>
      <c r="AT359" s="1516"/>
      <c r="AU359" s="1516"/>
      <c r="AV359" s="1516"/>
      <c r="AW359" s="1516"/>
      <c r="AX359" s="1516"/>
      <c r="AY359" s="1516"/>
      <c r="AZ359" s="1762"/>
      <c r="BA359" s="1762"/>
      <c r="BB359" s="1762"/>
      <c r="BC359" s="1763"/>
      <c r="BD359" s="1763"/>
      <c r="BE359" s="1763"/>
      <c r="BF359" s="1763"/>
      <c r="BG359" s="1763"/>
      <c r="BH359" s="1763"/>
      <c r="BI359" s="1764"/>
      <c r="BJ359" s="1764"/>
      <c r="BK359" s="1764"/>
      <c r="BL359" s="1764"/>
      <c r="BM359" s="1764"/>
      <c r="BN359" s="1764"/>
      <c r="BO359" s="1764"/>
      <c r="BP359" s="1764"/>
      <c r="BQ359" s="1764"/>
      <c r="BR359" s="1765"/>
      <c r="BS359" s="1766"/>
      <c r="BT359" s="1766"/>
      <c r="BU359" s="1767"/>
      <c r="BV359" s="1768"/>
      <c r="BW359" s="1769"/>
      <c r="BX359" s="1769"/>
      <c r="BY359" s="1769"/>
      <c r="BZ359" s="1769"/>
      <c r="CA359" s="1774"/>
      <c r="CB359" s="1774"/>
      <c r="CC359" s="1774"/>
      <c r="CD359" s="1774"/>
      <c r="CE359" s="1771"/>
      <c r="CF359" s="1772"/>
      <c r="CG359" s="1772"/>
      <c r="CH359" s="1772"/>
      <c r="CI359" s="1772"/>
      <c r="CJ359" s="1772"/>
      <c r="CK359" s="1772"/>
      <c r="CL359" s="1772"/>
      <c r="CM359" s="1772"/>
      <c r="CN359" s="1772"/>
      <c r="CO359" s="1772"/>
      <c r="CP359" s="1772"/>
      <c r="CQ359" s="1772"/>
      <c r="CR359" s="1772"/>
      <c r="CS359" s="1772"/>
      <c r="CT359" s="1772"/>
      <c r="CU359" s="1772"/>
      <c r="CV359" s="1772"/>
      <c r="CW359" s="1772"/>
      <c r="CX359" s="1772"/>
      <c r="CY359" s="1772"/>
      <c r="CZ359" s="1773"/>
      <c r="DA359" s="1516"/>
      <c r="DB359" s="1516"/>
      <c r="DC359" s="1516"/>
      <c r="DD359" s="1516"/>
      <c r="DE359" s="1516"/>
      <c r="DF359" s="1516"/>
      <c r="DG359" s="1516"/>
      <c r="DH359" s="1516"/>
      <c r="DI359" s="1516"/>
      <c r="DJ359">
        <f>COUNTA($C$359)</f>
        <v>0</v>
      </c>
    </row>
    <row r="360" spans="1:114" ht="30" hidden="1" customHeight="1">
      <c r="A360" s="1761">
        <v>12</v>
      </c>
      <c r="B360" s="1761">
        <v>1</v>
      </c>
      <c r="C360" s="1762"/>
      <c r="D360" s="1762"/>
      <c r="E360" s="1762"/>
      <c r="F360" s="1762"/>
      <c r="G360" s="1762"/>
      <c r="H360" s="1762"/>
      <c r="I360" s="1762"/>
      <c r="J360" s="1762"/>
      <c r="K360" s="2235"/>
      <c r="L360" s="2236"/>
      <c r="M360" s="2236"/>
      <c r="N360" s="2236"/>
      <c r="O360" s="2236"/>
      <c r="P360" s="2237"/>
      <c r="Q360" s="1764"/>
      <c r="R360" s="1764"/>
      <c r="S360" s="1764"/>
      <c r="T360" s="1764"/>
      <c r="U360" s="1764"/>
      <c r="V360" s="1764"/>
      <c r="W360" s="1764"/>
      <c r="X360" s="1764"/>
      <c r="Y360" s="1764"/>
      <c r="Z360" s="1765"/>
      <c r="AA360" s="1766"/>
      <c r="AB360" s="1766"/>
      <c r="AC360" s="1767"/>
      <c r="AD360" s="1768"/>
      <c r="AE360" s="1769"/>
      <c r="AF360" s="1769"/>
      <c r="AG360" s="1769"/>
      <c r="AH360" s="1769"/>
      <c r="AI360" s="1774"/>
      <c r="AJ360" s="1774"/>
      <c r="AK360" s="1774"/>
      <c r="AL360" s="1774"/>
      <c r="AM360" s="1771"/>
      <c r="AN360" s="1772"/>
      <c r="AO360" s="1772"/>
      <c r="AP360" s="1773"/>
      <c r="AQ360" s="1516"/>
      <c r="AR360" s="1516"/>
      <c r="AS360" s="1516"/>
      <c r="AT360" s="1516"/>
      <c r="AU360" s="1516"/>
      <c r="AV360" s="1516"/>
      <c r="AW360" s="1516"/>
      <c r="AX360" s="1516"/>
      <c r="AY360" s="1516"/>
      <c r="AZ360" s="1762"/>
      <c r="BA360" s="1762"/>
      <c r="BB360" s="1762"/>
      <c r="BC360" s="1763"/>
      <c r="BD360" s="1763"/>
      <c r="BE360" s="1763"/>
      <c r="BF360" s="1763"/>
      <c r="BG360" s="1763"/>
      <c r="BH360" s="1763"/>
      <c r="BI360" s="1764"/>
      <c r="BJ360" s="1764"/>
      <c r="BK360" s="1764"/>
      <c r="BL360" s="1764"/>
      <c r="BM360" s="1764"/>
      <c r="BN360" s="1764"/>
      <c r="BO360" s="1764"/>
      <c r="BP360" s="1764"/>
      <c r="BQ360" s="1764"/>
      <c r="BR360" s="1765"/>
      <c r="BS360" s="1766"/>
      <c r="BT360" s="1766"/>
      <c r="BU360" s="1767"/>
      <c r="BV360" s="1768"/>
      <c r="BW360" s="1769"/>
      <c r="BX360" s="1769"/>
      <c r="BY360" s="1769"/>
      <c r="BZ360" s="1769"/>
      <c r="CA360" s="1774"/>
      <c r="CB360" s="1774"/>
      <c r="CC360" s="1774"/>
      <c r="CD360" s="1774"/>
      <c r="CE360" s="1771"/>
      <c r="CF360" s="1772"/>
      <c r="CG360" s="1772"/>
      <c r="CH360" s="1772"/>
      <c r="CI360" s="1772"/>
      <c r="CJ360" s="1772"/>
      <c r="CK360" s="1772"/>
      <c r="CL360" s="1772"/>
      <c r="CM360" s="1772"/>
      <c r="CN360" s="1772"/>
      <c r="CO360" s="1772"/>
      <c r="CP360" s="1772"/>
      <c r="CQ360" s="1772"/>
      <c r="CR360" s="1772"/>
      <c r="CS360" s="1772"/>
      <c r="CT360" s="1772"/>
      <c r="CU360" s="1772"/>
      <c r="CV360" s="1772"/>
      <c r="CW360" s="1772"/>
      <c r="CX360" s="1772"/>
      <c r="CY360" s="1772"/>
      <c r="CZ360" s="1773"/>
      <c r="DA360" s="1516"/>
      <c r="DB360" s="1516"/>
      <c r="DC360" s="1516"/>
      <c r="DD360" s="1516"/>
      <c r="DE360" s="1516"/>
      <c r="DF360" s="1516"/>
      <c r="DG360" s="1516"/>
      <c r="DH360" s="1516"/>
      <c r="DI360" s="1516"/>
      <c r="DJ360">
        <f>COUNTA($C$360)</f>
        <v>0</v>
      </c>
    </row>
    <row r="361" spans="1:114" ht="30" hidden="1" customHeight="1">
      <c r="A361" s="1761">
        <v>13</v>
      </c>
      <c r="B361" s="1761">
        <v>1</v>
      </c>
      <c r="C361" s="1762"/>
      <c r="D361" s="1762"/>
      <c r="E361" s="1762"/>
      <c r="F361" s="1762"/>
      <c r="G361" s="1762"/>
      <c r="H361" s="1762"/>
      <c r="I361" s="1762"/>
      <c r="J361" s="1762"/>
      <c r="K361" s="2235"/>
      <c r="L361" s="2236"/>
      <c r="M361" s="2236"/>
      <c r="N361" s="2236"/>
      <c r="O361" s="2236"/>
      <c r="P361" s="2237"/>
      <c r="Q361" s="1764"/>
      <c r="R361" s="1764"/>
      <c r="S361" s="1764"/>
      <c r="T361" s="1764"/>
      <c r="U361" s="1764"/>
      <c r="V361" s="1764"/>
      <c r="W361" s="1764"/>
      <c r="X361" s="1764"/>
      <c r="Y361" s="1764"/>
      <c r="Z361" s="1765"/>
      <c r="AA361" s="1766"/>
      <c r="AB361" s="1766"/>
      <c r="AC361" s="1767"/>
      <c r="AD361" s="1768"/>
      <c r="AE361" s="1769"/>
      <c r="AF361" s="1769"/>
      <c r="AG361" s="1769"/>
      <c r="AH361" s="1769"/>
      <c r="AI361" s="1774"/>
      <c r="AJ361" s="1774"/>
      <c r="AK361" s="1774"/>
      <c r="AL361" s="1774"/>
      <c r="AM361" s="1771"/>
      <c r="AN361" s="1772"/>
      <c r="AO361" s="1772"/>
      <c r="AP361" s="1773"/>
      <c r="AQ361" s="1516"/>
      <c r="AR361" s="1516"/>
      <c r="AS361" s="1516"/>
      <c r="AT361" s="1516"/>
      <c r="AU361" s="1516"/>
      <c r="AV361" s="1516"/>
      <c r="AW361" s="1516"/>
      <c r="AX361" s="1516"/>
      <c r="AY361" s="1516"/>
      <c r="AZ361" s="1762"/>
      <c r="BA361" s="1762"/>
      <c r="BB361" s="1762"/>
      <c r="BC361" s="1763"/>
      <c r="BD361" s="1763"/>
      <c r="BE361" s="1763"/>
      <c r="BF361" s="1763"/>
      <c r="BG361" s="1763"/>
      <c r="BH361" s="1763"/>
      <c r="BI361" s="1764"/>
      <c r="BJ361" s="1764"/>
      <c r="BK361" s="1764"/>
      <c r="BL361" s="1764"/>
      <c r="BM361" s="1764"/>
      <c r="BN361" s="1764"/>
      <c r="BO361" s="1764"/>
      <c r="BP361" s="1764"/>
      <c r="BQ361" s="1764"/>
      <c r="BR361" s="1765"/>
      <c r="BS361" s="1766"/>
      <c r="BT361" s="1766"/>
      <c r="BU361" s="1767"/>
      <c r="BV361" s="1768"/>
      <c r="BW361" s="1769"/>
      <c r="BX361" s="1769"/>
      <c r="BY361" s="1769"/>
      <c r="BZ361" s="1769"/>
      <c r="CA361" s="1774"/>
      <c r="CB361" s="1774"/>
      <c r="CC361" s="1774"/>
      <c r="CD361" s="1774"/>
      <c r="CE361" s="1771"/>
      <c r="CF361" s="1772"/>
      <c r="CG361" s="1772"/>
      <c r="CH361" s="1772"/>
      <c r="CI361" s="1772"/>
      <c r="CJ361" s="1772"/>
      <c r="CK361" s="1772"/>
      <c r="CL361" s="1772"/>
      <c r="CM361" s="1772"/>
      <c r="CN361" s="1772"/>
      <c r="CO361" s="1772"/>
      <c r="CP361" s="1772"/>
      <c r="CQ361" s="1772"/>
      <c r="CR361" s="1772"/>
      <c r="CS361" s="1772"/>
      <c r="CT361" s="1772"/>
      <c r="CU361" s="1772"/>
      <c r="CV361" s="1772"/>
      <c r="CW361" s="1772"/>
      <c r="CX361" s="1772"/>
      <c r="CY361" s="1772"/>
      <c r="CZ361" s="1773"/>
      <c r="DA361" s="1516"/>
      <c r="DB361" s="1516"/>
      <c r="DC361" s="1516"/>
      <c r="DD361" s="1516"/>
      <c r="DE361" s="1516"/>
      <c r="DF361" s="1516"/>
      <c r="DG361" s="1516"/>
      <c r="DH361" s="1516"/>
      <c r="DI361" s="1516"/>
      <c r="DJ361">
        <f>COUNTA($C$361)</f>
        <v>0</v>
      </c>
    </row>
    <row r="362" spans="1:114" ht="30" hidden="1" customHeight="1">
      <c r="A362" s="1761">
        <v>14</v>
      </c>
      <c r="B362" s="1761">
        <v>1</v>
      </c>
      <c r="C362" s="1762"/>
      <c r="D362" s="1762"/>
      <c r="E362" s="1762"/>
      <c r="F362" s="1762"/>
      <c r="G362" s="1762"/>
      <c r="H362" s="1762"/>
      <c r="I362" s="1762"/>
      <c r="J362" s="1762"/>
      <c r="K362" s="2235"/>
      <c r="L362" s="2236"/>
      <c r="M362" s="2236"/>
      <c r="N362" s="2236"/>
      <c r="O362" s="2236"/>
      <c r="P362" s="2237"/>
      <c r="Q362" s="1764"/>
      <c r="R362" s="1764"/>
      <c r="S362" s="1764"/>
      <c r="T362" s="1764"/>
      <c r="U362" s="1764"/>
      <c r="V362" s="1764"/>
      <c r="W362" s="1764"/>
      <c r="X362" s="1764"/>
      <c r="Y362" s="1764"/>
      <c r="Z362" s="1765"/>
      <c r="AA362" s="1766"/>
      <c r="AB362" s="1766"/>
      <c r="AC362" s="1767"/>
      <c r="AD362" s="1768"/>
      <c r="AE362" s="1769"/>
      <c r="AF362" s="1769"/>
      <c r="AG362" s="1769"/>
      <c r="AH362" s="1769"/>
      <c r="AI362" s="1774"/>
      <c r="AJ362" s="1774"/>
      <c r="AK362" s="1774"/>
      <c r="AL362" s="1774"/>
      <c r="AM362" s="1771"/>
      <c r="AN362" s="1772"/>
      <c r="AO362" s="1772"/>
      <c r="AP362" s="1773"/>
      <c r="AQ362" s="1516"/>
      <c r="AR362" s="1516"/>
      <c r="AS362" s="1516"/>
      <c r="AT362" s="1516"/>
      <c r="AU362" s="1516"/>
      <c r="AV362" s="1516"/>
      <c r="AW362" s="1516"/>
      <c r="AX362" s="1516"/>
      <c r="AY362" s="1516"/>
      <c r="AZ362" s="1762"/>
      <c r="BA362" s="1762"/>
      <c r="BB362" s="1762"/>
      <c r="BC362" s="1763"/>
      <c r="BD362" s="1763"/>
      <c r="BE362" s="1763"/>
      <c r="BF362" s="1763"/>
      <c r="BG362" s="1763"/>
      <c r="BH362" s="1763"/>
      <c r="BI362" s="1764"/>
      <c r="BJ362" s="1764"/>
      <c r="BK362" s="1764"/>
      <c r="BL362" s="1764"/>
      <c r="BM362" s="1764"/>
      <c r="BN362" s="1764"/>
      <c r="BO362" s="1764"/>
      <c r="BP362" s="1764"/>
      <c r="BQ362" s="1764"/>
      <c r="BR362" s="1765"/>
      <c r="BS362" s="1766"/>
      <c r="BT362" s="1766"/>
      <c r="BU362" s="1767"/>
      <c r="BV362" s="1768"/>
      <c r="BW362" s="1769"/>
      <c r="BX362" s="1769"/>
      <c r="BY362" s="1769"/>
      <c r="BZ362" s="1769"/>
      <c r="CA362" s="1774"/>
      <c r="CB362" s="1774"/>
      <c r="CC362" s="1774"/>
      <c r="CD362" s="1774"/>
      <c r="CE362" s="1771"/>
      <c r="CF362" s="1772"/>
      <c r="CG362" s="1772"/>
      <c r="CH362" s="1772"/>
      <c r="CI362" s="1772"/>
      <c r="CJ362" s="1772"/>
      <c r="CK362" s="1772"/>
      <c r="CL362" s="1772"/>
      <c r="CM362" s="1772"/>
      <c r="CN362" s="1772"/>
      <c r="CO362" s="1772"/>
      <c r="CP362" s="1772"/>
      <c r="CQ362" s="1772"/>
      <c r="CR362" s="1772"/>
      <c r="CS362" s="1772"/>
      <c r="CT362" s="1772"/>
      <c r="CU362" s="1772"/>
      <c r="CV362" s="1772"/>
      <c r="CW362" s="1772"/>
      <c r="CX362" s="1772"/>
      <c r="CY362" s="1772"/>
      <c r="CZ362" s="1773"/>
      <c r="DA362" s="1516"/>
      <c r="DB362" s="1516"/>
      <c r="DC362" s="1516"/>
      <c r="DD362" s="1516"/>
      <c r="DE362" s="1516"/>
      <c r="DF362" s="1516"/>
      <c r="DG362" s="1516"/>
      <c r="DH362" s="1516"/>
      <c r="DI362" s="1516"/>
      <c r="DJ362">
        <f>COUNTA($C$362)</f>
        <v>0</v>
      </c>
    </row>
    <row r="363" spans="1:114" ht="30" hidden="1" customHeight="1">
      <c r="A363" s="1761">
        <v>15</v>
      </c>
      <c r="B363" s="1761">
        <v>1</v>
      </c>
      <c r="C363" s="1762"/>
      <c r="D363" s="1762"/>
      <c r="E363" s="1762"/>
      <c r="F363" s="1762"/>
      <c r="G363" s="1762"/>
      <c r="H363" s="1762"/>
      <c r="I363" s="1762"/>
      <c r="J363" s="1762"/>
      <c r="K363" s="2235"/>
      <c r="L363" s="2236"/>
      <c r="M363" s="2236"/>
      <c r="N363" s="2236"/>
      <c r="O363" s="2236"/>
      <c r="P363" s="2237"/>
      <c r="Q363" s="1764"/>
      <c r="R363" s="1764"/>
      <c r="S363" s="1764"/>
      <c r="T363" s="1764"/>
      <c r="U363" s="1764"/>
      <c r="V363" s="1764"/>
      <c r="W363" s="1764"/>
      <c r="X363" s="1764"/>
      <c r="Y363" s="1764"/>
      <c r="Z363" s="1765"/>
      <c r="AA363" s="1766"/>
      <c r="AB363" s="1766"/>
      <c r="AC363" s="1767"/>
      <c r="AD363" s="1768"/>
      <c r="AE363" s="1769"/>
      <c r="AF363" s="1769"/>
      <c r="AG363" s="1769"/>
      <c r="AH363" s="1769"/>
      <c r="AI363" s="1774"/>
      <c r="AJ363" s="1774"/>
      <c r="AK363" s="1774"/>
      <c r="AL363" s="1774"/>
      <c r="AM363" s="1771"/>
      <c r="AN363" s="1772"/>
      <c r="AO363" s="1772"/>
      <c r="AP363" s="1773"/>
      <c r="AQ363" s="1516"/>
      <c r="AR363" s="1516"/>
      <c r="AS363" s="1516"/>
      <c r="AT363" s="1516"/>
      <c r="AU363" s="1516"/>
      <c r="AV363" s="1516"/>
      <c r="AW363" s="1516"/>
      <c r="AX363" s="1516"/>
      <c r="AY363" s="1516"/>
      <c r="AZ363" s="1762"/>
      <c r="BA363" s="1762"/>
      <c r="BB363" s="1762"/>
      <c r="BC363" s="1763"/>
      <c r="BD363" s="1763"/>
      <c r="BE363" s="1763"/>
      <c r="BF363" s="1763"/>
      <c r="BG363" s="1763"/>
      <c r="BH363" s="1763"/>
      <c r="BI363" s="1764"/>
      <c r="BJ363" s="1764"/>
      <c r="BK363" s="1764"/>
      <c r="BL363" s="1764"/>
      <c r="BM363" s="1764"/>
      <c r="BN363" s="1764"/>
      <c r="BO363" s="1764"/>
      <c r="BP363" s="1764"/>
      <c r="BQ363" s="1764"/>
      <c r="BR363" s="1765"/>
      <c r="BS363" s="1766"/>
      <c r="BT363" s="1766"/>
      <c r="BU363" s="1767"/>
      <c r="BV363" s="1768"/>
      <c r="BW363" s="1769"/>
      <c r="BX363" s="1769"/>
      <c r="BY363" s="1769"/>
      <c r="BZ363" s="1769"/>
      <c r="CA363" s="1774"/>
      <c r="CB363" s="1774"/>
      <c r="CC363" s="1774"/>
      <c r="CD363" s="1774"/>
      <c r="CE363" s="1771"/>
      <c r="CF363" s="1772"/>
      <c r="CG363" s="1772"/>
      <c r="CH363" s="1772"/>
      <c r="CI363" s="1772"/>
      <c r="CJ363" s="1772"/>
      <c r="CK363" s="1772"/>
      <c r="CL363" s="1772"/>
      <c r="CM363" s="1772"/>
      <c r="CN363" s="1772"/>
      <c r="CO363" s="1772"/>
      <c r="CP363" s="1772"/>
      <c r="CQ363" s="1772"/>
      <c r="CR363" s="1772"/>
      <c r="CS363" s="1772"/>
      <c r="CT363" s="1772"/>
      <c r="CU363" s="1772"/>
      <c r="CV363" s="1772"/>
      <c r="CW363" s="1772"/>
      <c r="CX363" s="1772"/>
      <c r="CY363" s="1772"/>
      <c r="CZ363" s="1773"/>
      <c r="DA363" s="1516"/>
      <c r="DB363" s="1516"/>
      <c r="DC363" s="1516"/>
      <c r="DD363" s="1516"/>
      <c r="DE363" s="1516"/>
      <c r="DF363" s="1516"/>
      <c r="DG363" s="1516"/>
      <c r="DH363" s="1516"/>
      <c r="DI363" s="1516"/>
      <c r="DJ363">
        <f>COUNTA($C$363)</f>
        <v>0</v>
      </c>
    </row>
    <row r="364" spans="1:114" ht="30" hidden="1" customHeight="1">
      <c r="A364" s="1761">
        <v>16</v>
      </c>
      <c r="B364" s="1761">
        <v>1</v>
      </c>
      <c r="C364" s="1762"/>
      <c r="D364" s="1762"/>
      <c r="E364" s="1762"/>
      <c r="F364" s="1762"/>
      <c r="G364" s="1762"/>
      <c r="H364" s="1762"/>
      <c r="I364" s="1762"/>
      <c r="J364" s="1762"/>
      <c r="K364" s="2235"/>
      <c r="L364" s="2236"/>
      <c r="M364" s="2236"/>
      <c r="N364" s="2236"/>
      <c r="O364" s="2236"/>
      <c r="P364" s="2237"/>
      <c r="Q364" s="1764"/>
      <c r="R364" s="1764"/>
      <c r="S364" s="1764"/>
      <c r="T364" s="1764"/>
      <c r="U364" s="1764"/>
      <c r="V364" s="1764"/>
      <c r="W364" s="1764"/>
      <c r="X364" s="1764"/>
      <c r="Y364" s="1764"/>
      <c r="Z364" s="1765"/>
      <c r="AA364" s="1766"/>
      <c r="AB364" s="1766"/>
      <c r="AC364" s="1767"/>
      <c r="AD364" s="1768"/>
      <c r="AE364" s="1769"/>
      <c r="AF364" s="1769"/>
      <c r="AG364" s="1769"/>
      <c r="AH364" s="1769"/>
      <c r="AI364" s="1774"/>
      <c r="AJ364" s="1774"/>
      <c r="AK364" s="1774"/>
      <c r="AL364" s="1774"/>
      <c r="AM364" s="1771"/>
      <c r="AN364" s="1772"/>
      <c r="AO364" s="1772"/>
      <c r="AP364" s="1773"/>
      <c r="AQ364" s="1516"/>
      <c r="AR364" s="1516"/>
      <c r="AS364" s="1516"/>
      <c r="AT364" s="1516"/>
      <c r="AU364" s="1516"/>
      <c r="AV364" s="1516"/>
      <c r="AW364" s="1516"/>
      <c r="AX364" s="1516"/>
      <c r="AY364" s="1516"/>
      <c r="AZ364" s="1762"/>
      <c r="BA364" s="1762"/>
      <c r="BB364" s="1762"/>
      <c r="BC364" s="1763"/>
      <c r="BD364" s="1763"/>
      <c r="BE364" s="1763"/>
      <c r="BF364" s="1763"/>
      <c r="BG364" s="1763"/>
      <c r="BH364" s="1763"/>
      <c r="BI364" s="1764"/>
      <c r="BJ364" s="1764"/>
      <c r="BK364" s="1764"/>
      <c r="BL364" s="1764"/>
      <c r="BM364" s="1764"/>
      <c r="BN364" s="1764"/>
      <c r="BO364" s="1764"/>
      <c r="BP364" s="1764"/>
      <c r="BQ364" s="1764"/>
      <c r="BR364" s="1765"/>
      <c r="BS364" s="1766"/>
      <c r="BT364" s="1766"/>
      <c r="BU364" s="1767"/>
      <c r="BV364" s="1768"/>
      <c r="BW364" s="1769"/>
      <c r="BX364" s="1769"/>
      <c r="BY364" s="1769"/>
      <c r="BZ364" s="1769"/>
      <c r="CA364" s="1774"/>
      <c r="CB364" s="1774"/>
      <c r="CC364" s="1774"/>
      <c r="CD364" s="1774"/>
      <c r="CE364" s="1771"/>
      <c r="CF364" s="1772"/>
      <c r="CG364" s="1772"/>
      <c r="CH364" s="1772"/>
      <c r="CI364" s="1772"/>
      <c r="CJ364" s="1772"/>
      <c r="CK364" s="1772"/>
      <c r="CL364" s="1772"/>
      <c r="CM364" s="1772"/>
      <c r="CN364" s="1772"/>
      <c r="CO364" s="1772"/>
      <c r="CP364" s="1772"/>
      <c r="CQ364" s="1772"/>
      <c r="CR364" s="1772"/>
      <c r="CS364" s="1772"/>
      <c r="CT364" s="1772"/>
      <c r="CU364" s="1772"/>
      <c r="CV364" s="1772"/>
      <c r="CW364" s="1772"/>
      <c r="CX364" s="1772"/>
      <c r="CY364" s="1772"/>
      <c r="CZ364" s="1773"/>
      <c r="DA364" s="1516"/>
      <c r="DB364" s="1516"/>
      <c r="DC364" s="1516"/>
      <c r="DD364" s="1516"/>
      <c r="DE364" s="1516"/>
      <c r="DF364" s="1516"/>
      <c r="DG364" s="1516"/>
      <c r="DH364" s="1516"/>
      <c r="DI364" s="1516"/>
      <c r="DJ364">
        <f>COUNTA($C$364)</f>
        <v>0</v>
      </c>
    </row>
    <row r="365" spans="1:114" s="1" customFormat="1" ht="30" hidden="1" customHeight="1">
      <c r="A365" s="1761">
        <v>17</v>
      </c>
      <c r="B365" s="1761">
        <v>1</v>
      </c>
      <c r="C365" s="1762"/>
      <c r="D365" s="1762"/>
      <c r="E365" s="1762"/>
      <c r="F365" s="1762"/>
      <c r="G365" s="1762"/>
      <c r="H365" s="1762"/>
      <c r="I365" s="1762"/>
      <c r="J365" s="1762"/>
      <c r="K365" s="2235"/>
      <c r="L365" s="2236"/>
      <c r="M365" s="2236"/>
      <c r="N365" s="2236"/>
      <c r="O365" s="2236"/>
      <c r="P365" s="2237"/>
      <c r="Q365" s="1764"/>
      <c r="R365" s="1764"/>
      <c r="S365" s="1764"/>
      <c r="T365" s="1764"/>
      <c r="U365" s="1764"/>
      <c r="V365" s="1764"/>
      <c r="W365" s="1764"/>
      <c r="X365" s="1764"/>
      <c r="Y365" s="1764"/>
      <c r="Z365" s="1765"/>
      <c r="AA365" s="1766"/>
      <c r="AB365" s="1766"/>
      <c r="AC365" s="1767"/>
      <c r="AD365" s="1768"/>
      <c r="AE365" s="1769"/>
      <c r="AF365" s="1769"/>
      <c r="AG365" s="1769"/>
      <c r="AH365" s="1769"/>
      <c r="AI365" s="1774"/>
      <c r="AJ365" s="1774"/>
      <c r="AK365" s="1774"/>
      <c r="AL365" s="1774"/>
      <c r="AM365" s="1771"/>
      <c r="AN365" s="1772"/>
      <c r="AO365" s="1772"/>
      <c r="AP365" s="1773"/>
      <c r="AQ365" s="1516"/>
      <c r="AR365" s="1516"/>
      <c r="AS365" s="1516"/>
      <c r="AT365" s="1516"/>
      <c r="AU365" s="1516"/>
      <c r="AV365" s="1516"/>
      <c r="AW365" s="1516"/>
      <c r="AX365" s="1516"/>
      <c r="AY365" s="1516"/>
      <c r="AZ365" s="1762"/>
      <c r="BA365" s="1762"/>
      <c r="BB365" s="1762"/>
      <c r="BC365" s="1763"/>
      <c r="BD365" s="1763"/>
      <c r="BE365" s="1763"/>
      <c r="BF365" s="1763"/>
      <c r="BG365" s="1763"/>
      <c r="BH365" s="1763"/>
      <c r="BI365" s="1764"/>
      <c r="BJ365" s="1764"/>
      <c r="BK365" s="1764"/>
      <c r="BL365" s="1764"/>
      <c r="BM365" s="1764"/>
      <c r="BN365" s="1764"/>
      <c r="BO365" s="1764"/>
      <c r="BP365" s="1764"/>
      <c r="BQ365" s="1764"/>
      <c r="BR365" s="1765"/>
      <c r="BS365" s="1766"/>
      <c r="BT365" s="1766"/>
      <c r="BU365" s="1767"/>
      <c r="BV365" s="1768"/>
      <c r="BW365" s="1769"/>
      <c r="BX365" s="1769"/>
      <c r="BY365" s="1769"/>
      <c r="BZ365" s="1769"/>
      <c r="CA365" s="1774"/>
      <c r="CB365" s="1774"/>
      <c r="CC365" s="1774"/>
      <c r="CD365" s="1774"/>
      <c r="CE365" s="1771"/>
      <c r="CF365" s="1772"/>
      <c r="CG365" s="1772"/>
      <c r="CH365" s="1772"/>
      <c r="CI365" s="1772"/>
      <c r="CJ365" s="1772"/>
      <c r="CK365" s="1772"/>
      <c r="CL365" s="1772"/>
      <c r="CM365" s="1772"/>
      <c r="CN365" s="1772"/>
      <c r="CO365" s="1772"/>
      <c r="CP365" s="1772"/>
      <c r="CQ365" s="1772"/>
      <c r="CR365" s="1772"/>
      <c r="CS365" s="1772"/>
      <c r="CT365" s="1772"/>
      <c r="CU365" s="1772"/>
      <c r="CV365" s="1772"/>
      <c r="CW365" s="1772"/>
      <c r="CX365" s="1772"/>
      <c r="CY365" s="1772"/>
      <c r="CZ365" s="1773"/>
      <c r="DA365" s="1516"/>
      <c r="DB365" s="1516"/>
      <c r="DC365" s="1516"/>
      <c r="DD365" s="1516"/>
      <c r="DE365" s="1516"/>
      <c r="DF365" s="1516"/>
      <c r="DG365" s="1516"/>
      <c r="DH365" s="1516"/>
      <c r="DI365" s="1516"/>
      <c r="DJ365" s="2">
        <f>COUNTA($C$365)</f>
        <v>0</v>
      </c>
    </row>
    <row r="366" spans="1:114" ht="30" hidden="1" customHeight="1">
      <c r="A366" s="1761">
        <v>18</v>
      </c>
      <c r="B366" s="1761">
        <v>1</v>
      </c>
      <c r="C366" s="1762"/>
      <c r="D366" s="1762"/>
      <c r="E366" s="1762"/>
      <c r="F366" s="1762"/>
      <c r="G366" s="1762"/>
      <c r="H366" s="1762"/>
      <c r="I366" s="1762"/>
      <c r="J366" s="1762"/>
      <c r="K366" s="2235"/>
      <c r="L366" s="2236"/>
      <c r="M366" s="2236"/>
      <c r="N366" s="2236"/>
      <c r="O366" s="2236"/>
      <c r="P366" s="2237"/>
      <c r="Q366" s="1764"/>
      <c r="R366" s="1764"/>
      <c r="S366" s="1764"/>
      <c r="T366" s="1764"/>
      <c r="U366" s="1764"/>
      <c r="V366" s="1764"/>
      <c r="W366" s="1764"/>
      <c r="X366" s="1764"/>
      <c r="Y366" s="1764"/>
      <c r="Z366" s="1765"/>
      <c r="AA366" s="1766"/>
      <c r="AB366" s="1766"/>
      <c r="AC366" s="1767"/>
      <c r="AD366" s="1768"/>
      <c r="AE366" s="1769"/>
      <c r="AF366" s="1769"/>
      <c r="AG366" s="1769"/>
      <c r="AH366" s="1769"/>
      <c r="AI366" s="1774"/>
      <c r="AJ366" s="1774"/>
      <c r="AK366" s="1774"/>
      <c r="AL366" s="1774"/>
      <c r="AM366" s="1771"/>
      <c r="AN366" s="1772"/>
      <c r="AO366" s="1772"/>
      <c r="AP366" s="1773"/>
      <c r="AQ366" s="1516"/>
      <c r="AR366" s="1516"/>
      <c r="AS366" s="1516"/>
      <c r="AT366" s="1516"/>
      <c r="AU366" s="1516"/>
      <c r="AV366" s="1516"/>
      <c r="AW366" s="1516"/>
      <c r="AX366" s="1516"/>
      <c r="AY366" s="1516"/>
      <c r="AZ366" s="1762"/>
      <c r="BA366" s="1762"/>
      <c r="BB366" s="1762"/>
      <c r="BC366" s="1763"/>
      <c r="BD366" s="1763"/>
      <c r="BE366" s="1763"/>
      <c r="BF366" s="1763"/>
      <c r="BG366" s="1763"/>
      <c r="BH366" s="1763"/>
      <c r="BI366" s="1764"/>
      <c r="BJ366" s="1764"/>
      <c r="BK366" s="1764"/>
      <c r="BL366" s="1764"/>
      <c r="BM366" s="1764"/>
      <c r="BN366" s="1764"/>
      <c r="BO366" s="1764"/>
      <c r="BP366" s="1764"/>
      <c r="BQ366" s="1764"/>
      <c r="BR366" s="1765"/>
      <c r="BS366" s="1766"/>
      <c r="BT366" s="1766"/>
      <c r="BU366" s="1767"/>
      <c r="BV366" s="1768"/>
      <c r="BW366" s="1769"/>
      <c r="BX366" s="1769"/>
      <c r="BY366" s="1769"/>
      <c r="BZ366" s="1769"/>
      <c r="CA366" s="1774"/>
      <c r="CB366" s="1774"/>
      <c r="CC366" s="1774"/>
      <c r="CD366" s="1774"/>
      <c r="CE366" s="1771"/>
      <c r="CF366" s="1772"/>
      <c r="CG366" s="1772"/>
      <c r="CH366" s="1772"/>
      <c r="CI366" s="1772"/>
      <c r="CJ366" s="1772"/>
      <c r="CK366" s="1772"/>
      <c r="CL366" s="1772"/>
      <c r="CM366" s="1772"/>
      <c r="CN366" s="1772"/>
      <c r="CO366" s="1772"/>
      <c r="CP366" s="1772"/>
      <c r="CQ366" s="1772"/>
      <c r="CR366" s="1772"/>
      <c r="CS366" s="1772"/>
      <c r="CT366" s="1772"/>
      <c r="CU366" s="1772"/>
      <c r="CV366" s="1772"/>
      <c r="CW366" s="1772"/>
      <c r="CX366" s="1772"/>
      <c r="CY366" s="1772"/>
      <c r="CZ366" s="1773"/>
      <c r="DA366" s="1516"/>
      <c r="DB366" s="1516"/>
      <c r="DC366" s="1516"/>
      <c r="DD366" s="1516"/>
      <c r="DE366" s="1516"/>
      <c r="DF366" s="1516"/>
      <c r="DG366" s="1516"/>
      <c r="DH366" s="1516"/>
      <c r="DI366" s="1516"/>
      <c r="DJ366">
        <f>COUNTA($C$366)</f>
        <v>0</v>
      </c>
    </row>
    <row r="367" spans="1:114" ht="30" hidden="1" customHeight="1">
      <c r="A367" s="1761">
        <v>19</v>
      </c>
      <c r="B367" s="1761">
        <v>1</v>
      </c>
      <c r="C367" s="1762"/>
      <c r="D367" s="1762"/>
      <c r="E367" s="1762"/>
      <c r="F367" s="1762"/>
      <c r="G367" s="1762"/>
      <c r="H367" s="1762"/>
      <c r="I367" s="1762"/>
      <c r="J367" s="1762"/>
      <c r="K367" s="2235"/>
      <c r="L367" s="2236"/>
      <c r="M367" s="2236"/>
      <c r="N367" s="2236"/>
      <c r="O367" s="2236"/>
      <c r="P367" s="2237"/>
      <c r="Q367" s="1764"/>
      <c r="R367" s="1764"/>
      <c r="S367" s="1764"/>
      <c r="T367" s="1764"/>
      <c r="U367" s="1764"/>
      <c r="V367" s="1764"/>
      <c r="W367" s="1764"/>
      <c r="X367" s="1764"/>
      <c r="Y367" s="1764"/>
      <c r="Z367" s="1765"/>
      <c r="AA367" s="1766"/>
      <c r="AB367" s="1766"/>
      <c r="AC367" s="1767"/>
      <c r="AD367" s="1768"/>
      <c r="AE367" s="1769"/>
      <c r="AF367" s="1769"/>
      <c r="AG367" s="1769"/>
      <c r="AH367" s="1769"/>
      <c r="AI367" s="1774"/>
      <c r="AJ367" s="1774"/>
      <c r="AK367" s="1774"/>
      <c r="AL367" s="1774"/>
      <c r="AM367" s="1771"/>
      <c r="AN367" s="1772"/>
      <c r="AO367" s="1772"/>
      <c r="AP367" s="1773"/>
      <c r="AQ367" s="1516"/>
      <c r="AR367" s="1516"/>
      <c r="AS367" s="1516"/>
      <c r="AT367" s="1516"/>
      <c r="AU367" s="1516"/>
      <c r="AV367" s="1516"/>
      <c r="AW367" s="1516"/>
      <c r="AX367" s="1516"/>
      <c r="AY367" s="1516"/>
      <c r="AZ367" s="1762"/>
      <c r="BA367" s="1762"/>
      <c r="BB367" s="1762"/>
      <c r="BC367" s="1763"/>
      <c r="BD367" s="1763"/>
      <c r="BE367" s="1763"/>
      <c r="BF367" s="1763"/>
      <c r="BG367" s="1763"/>
      <c r="BH367" s="1763"/>
      <c r="BI367" s="1764"/>
      <c r="BJ367" s="1764"/>
      <c r="BK367" s="1764"/>
      <c r="BL367" s="1764"/>
      <c r="BM367" s="1764"/>
      <c r="BN367" s="1764"/>
      <c r="BO367" s="1764"/>
      <c r="BP367" s="1764"/>
      <c r="BQ367" s="1764"/>
      <c r="BR367" s="1765"/>
      <c r="BS367" s="1766"/>
      <c r="BT367" s="1766"/>
      <c r="BU367" s="1767"/>
      <c r="BV367" s="1768"/>
      <c r="BW367" s="1769"/>
      <c r="BX367" s="1769"/>
      <c r="BY367" s="1769"/>
      <c r="BZ367" s="1769"/>
      <c r="CA367" s="1774"/>
      <c r="CB367" s="1774"/>
      <c r="CC367" s="1774"/>
      <c r="CD367" s="1774"/>
      <c r="CE367" s="1771"/>
      <c r="CF367" s="1772"/>
      <c r="CG367" s="1772"/>
      <c r="CH367" s="1772"/>
      <c r="CI367" s="1772"/>
      <c r="CJ367" s="1772"/>
      <c r="CK367" s="1772"/>
      <c r="CL367" s="1772"/>
      <c r="CM367" s="1772"/>
      <c r="CN367" s="1772"/>
      <c r="CO367" s="1772"/>
      <c r="CP367" s="1772"/>
      <c r="CQ367" s="1772"/>
      <c r="CR367" s="1772"/>
      <c r="CS367" s="1772"/>
      <c r="CT367" s="1772"/>
      <c r="CU367" s="1772"/>
      <c r="CV367" s="1772"/>
      <c r="CW367" s="1772"/>
      <c r="CX367" s="1772"/>
      <c r="CY367" s="1772"/>
      <c r="CZ367" s="1773"/>
      <c r="DA367" s="1516"/>
      <c r="DB367" s="1516"/>
      <c r="DC367" s="1516"/>
      <c r="DD367" s="1516"/>
      <c r="DE367" s="1516"/>
      <c r="DF367" s="1516"/>
      <c r="DG367" s="1516"/>
      <c r="DH367" s="1516"/>
      <c r="DI367" s="1516"/>
      <c r="DJ367">
        <f>COUNTA($C$367)</f>
        <v>0</v>
      </c>
    </row>
    <row r="368" spans="1:114" ht="30" hidden="1" customHeight="1">
      <c r="A368" s="1761">
        <v>20</v>
      </c>
      <c r="B368" s="1761">
        <v>1</v>
      </c>
      <c r="C368" s="1762"/>
      <c r="D368" s="1762"/>
      <c r="E368" s="1762"/>
      <c r="F368" s="1762"/>
      <c r="G368" s="1762"/>
      <c r="H368" s="1762"/>
      <c r="I368" s="1762"/>
      <c r="J368" s="1762"/>
      <c r="K368" s="2235"/>
      <c r="L368" s="2236"/>
      <c r="M368" s="2236"/>
      <c r="N368" s="2236"/>
      <c r="O368" s="2236"/>
      <c r="P368" s="2237"/>
      <c r="Q368" s="1764"/>
      <c r="R368" s="1764"/>
      <c r="S368" s="1764"/>
      <c r="T368" s="1764"/>
      <c r="U368" s="1764"/>
      <c r="V368" s="1764"/>
      <c r="W368" s="1764"/>
      <c r="X368" s="1764"/>
      <c r="Y368" s="1764"/>
      <c r="Z368" s="1765"/>
      <c r="AA368" s="1766"/>
      <c r="AB368" s="1766"/>
      <c r="AC368" s="1767"/>
      <c r="AD368" s="1768"/>
      <c r="AE368" s="1769"/>
      <c r="AF368" s="1769"/>
      <c r="AG368" s="1769"/>
      <c r="AH368" s="1769"/>
      <c r="AI368" s="1774"/>
      <c r="AJ368" s="1774"/>
      <c r="AK368" s="1774"/>
      <c r="AL368" s="1774"/>
      <c r="AM368" s="1771"/>
      <c r="AN368" s="1772"/>
      <c r="AO368" s="1772"/>
      <c r="AP368" s="1773"/>
      <c r="AQ368" s="1516"/>
      <c r="AR368" s="1516"/>
      <c r="AS368" s="1516"/>
      <c r="AT368" s="1516"/>
      <c r="AU368" s="1516"/>
      <c r="AV368" s="1516"/>
      <c r="AW368" s="1516"/>
      <c r="AX368" s="1516"/>
      <c r="AY368" s="1516"/>
      <c r="AZ368" s="1762"/>
      <c r="BA368" s="1762"/>
      <c r="BB368" s="1762"/>
      <c r="BC368" s="1763"/>
      <c r="BD368" s="1763"/>
      <c r="BE368" s="1763"/>
      <c r="BF368" s="1763"/>
      <c r="BG368" s="1763"/>
      <c r="BH368" s="1763"/>
      <c r="BI368" s="1764"/>
      <c r="BJ368" s="1764"/>
      <c r="BK368" s="1764"/>
      <c r="BL368" s="1764"/>
      <c r="BM368" s="1764"/>
      <c r="BN368" s="1764"/>
      <c r="BO368" s="1764"/>
      <c r="BP368" s="1764"/>
      <c r="BQ368" s="1764"/>
      <c r="BR368" s="1765"/>
      <c r="BS368" s="1766"/>
      <c r="BT368" s="1766"/>
      <c r="BU368" s="1767"/>
      <c r="BV368" s="1768"/>
      <c r="BW368" s="1769"/>
      <c r="BX368" s="1769"/>
      <c r="BY368" s="1769"/>
      <c r="BZ368" s="1769"/>
      <c r="CA368" s="1774"/>
      <c r="CB368" s="1774"/>
      <c r="CC368" s="1774"/>
      <c r="CD368" s="1774"/>
      <c r="CE368" s="1771"/>
      <c r="CF368" s="1772"/>
      <c r="CG368" s="1772"/>
      <c r="CH368" s="1772"/>
      <c r="CI368" s="1772"/>
      <c r="CJ368" s="1772"/>
      <c r="CK368" s="1772"/>
      <c r="CL368" s="1772"/>
      <c r="CM368" s="1772"/>
      <c r="CN368" s="1772"/>
      <c r="CO368" s="1772"/>
      <c r="CP368" s="1772"/>
      <c r="CQ368" s="1772"/>
      <c r="CR368" s="1772"/>
      <c r="CS368" s="1772"/>
      <c r="CT368" s="1772"/>
      <c r="CU368" s="1772"/>
      <c r="CV368" s="1772"/>
      <c r="CW368" s="1772"/>
      <c r="CX368" s="1772"/>
      <c r="CY368" s="1772"/>
      <c r="CZ368" s="1773"/>
      <c r="DA368" s="1516"/>
      <c r="DB368" s="1516"/>
      <c r="DC368" s="1516"/>
      <c r="DD368" s="1516"/>
      <c r="DE368" s="1516"/>
      <c r="DF368" s="1516"/>
      <c r="DG368" s="1516"/>
      <c r="DH368" s="1516"/>
      <c r="DI368" s="1516"/>
      <c r="DJ368">
        <f>COUNTA($C$368)</f>
        <v>0</v>
      </c>
    </row>
    <row r="369" spans="1:114" ht="30" hidden="1" customHeight="1">
      <c r="A369" s="1761">
        <v>21</v>
      </c>
      <c r="B369" s="1761">
        <v>1</v>
      </c>
      <c r="C369" s="1762"/>
      <c r="D369" s="1762"/>
      <c r="E369" s="1762"/>
      <c r="F369" s="1762"/>
      <c r="G369" s="1762"/>
      <c r="H369" s="1762"/>
      <c r="I369" s="1762"/>
      <c r="J369" s="1762"/>
      <c r="K369" s="2235"/>
      <c r="L369" s="2236"/>
      <c r="M369" s="2236"/>
      <c r="N369" s="2236"/>
      <c r="O369" s="2236"/>
      <c r="P369" s="2237"/>
      <c r="Q369" s="1764"/>
      <c r="R369" s="1764"/>
      <c r="S369" s="1764"/>
      <c r="T369" s="1764"/>
      <c r="U369" s="1764"/>
      <c r="V369" s="1764"/>
      <c r="W369" s="1764"/>
      <c r="X369" s="1764"/>
      <c r="Y369" s="1764"/>
      <c r="Z369" s="1765"/>
      <c r="AA369" s="1766"/>
      <c r="AB369" s="1766"/>
      <c r="AC369" s="1767"/>
      <c r="AD369" s="1768"/>
      <c r="AE369" s="1769"/>
      <c r="AF369" s="1769"/>
      <c r="AG369" s="1769"/>
      <c r="AH369" s="1769"/>
      <c r="AI369" s="1774"/>
      <c r="AJ369" s="1774"/>
      <c r="AK369" s="1774"/>
      <c r="AL369" s="1774"/>
      <c r="AM369" s="1771"/>
      <c r="AN369" s="1772"/>
      <c r="AO369" s="1772"/>
      <c r="AP369" s="1773"/>
      <c r="AQ369" s="1516"/>
      <c r="AR369" s="1516"/>
      <c r="AS369" s="1516"/>
      <c r="AT369" s="1516"/>
      <c r="AU369" s="1516"/>
      <c r="AV369" s="1516"/>
      <c r="AW369" s="1516"/>
      <c r="AX369" s="1516"/>
      <c r="AY369" s="1516"/>
      <c r="AZ369" s="1762"/>
      <c r="BA369" s="1762"/>
      <c r="BB369" s="1762"/>
      <c r="BC369" s="1763"/>
      <c r="BD369" s="1763"/>
      <c r="BE369" s="1763"/>
      <c r="BF369" s="1763"/>
      <c r="BG369" s="1763"/>
      <c r="BH369" s="1763"/>
      <c r="BI369" s="1764"/>
      <c r="BJ369" s="1764"/>
      <c r="BK369" s="1764"/>
      <c r="BL369" s="1764"/>
      <c r="BM369" s="1764"/>
      <c r="BN369" s="1764"/>
      <c r="BO369" s="1764"/>
      <c r="BP369" s="1764"/>
      <c r="BQ369" s="1764"/>
      <c r="BR369" s="1765"/>
      <c r="BS369" s="1766"/>
      <c r="BT369" s="1766"/>
      <c r="BU369" s="1767"/>
      <c r="BV369" s="1768"/>
      <c r="BW369" s="1769"/>
      <c r="BX369" s="1769"/>
      <c r="BY369" s="1769"/>
      <c r="BZ369" s="1769"/>
      <c r="CA369" s="1774"/>
      <c r="CB369" s="1774"/>
      <c r="CC369" s="1774"/>
      <c r="CD369" s="1774"/>
      <c r="CE369" s="1771"/>
      <c r="CF369" s="1772"/>
      <c r="CG369" s="1772"/>
      <c r="CH369" s="1772"/>
      <c r="CI369" s="1772"/>
      <c r="CJ369" s="1772"/>
      <c r="CK369" s="1772"/>
      <c r="CL369" s="1772"/>
      <c r="CM369" s="1772"/>
      <c r="CN369" s="1772"/>
      <c r="CO369" s="1772"/>
      <c r="CP369" s="1772"/>
      <c r="CQ369" s="1772"/>
      <c r="CR369" s="1772"/>
      <c r="CS369" s="1772"/>
      <c r="CT369" s="1772"/>
      <c r="CU369" s="1772"/>
      <c r="CV369" s="1772"/>
      <c r="CW369" s="1772"/>
      <c r="CX369" s="1772"/>
      <c r="CY369" s="1772"/>
      <c r="CZ369" s="1773"/>
      <c r="DA369" s="1516"/>
      <c r="DB369" s="1516"/>
      <c r="DC369" s="1516"/>
      <c r="DD369" s="1516"/>
      <c r="DE369" s="1516"/>
      <c r="DF369" s="1516"/>
      <c r="DG369" s="1516"/>
      <c r="DH369" s="1516"/>
      <c r="DI369" s="1516"/>
      <c r="DJ369">
        <f>COUNTA($C$369)</f>
        <v>0</v>
      </c>
    </row>
    <row r="370" spans="1:114" ht="30" hidden="1" customHeight="1">
      <c r="A370" s="1761">
        <v>22</v>
      </c>
      <c r="B370" s="1761">
        <v>1</v>
      </c>
      <c r="C370" s="1762"/>
      <c r="D370" s="1762"/>
      <c r="E370" s="1762"/>
      <c r="F370" s="1762"/>
      <c r="G370" s="1762"/>
      <c r="H370" s="1762"/>
      <c r="I370" s="1762"/>
      <c r="J370" s="1762"/>
      <c r="K370" s="2235"/>
      <c r="L370" s="2236"/>
      <c r="M370" s="2236"/>
      <c r="N370" s="2236"/>
      <c r="O370" s="2236"/>
      <c r="P370" s="2237"/>
      <c r="Q370" s="1764"/>
      <c r="R370" s="1764"/>
      <c r="S370" s="1764"/>
      <c r="T370" s="1764"/>
      <c r="U370" s="1764"/>
      <c r="V370" s="1764"/>
      <c r="W370" s="1764"/>
      <c r="X370" s="1764"/>
      <c r="Y370" s="1764"/>
      <c r="Z370" s="1765"/>
      <c r="AA370" s="1766"/>
      <c r="AB370" s="1766"/>
      <c r="AC370" s="1767"/>
      <c r="AD370" s="1768"/>
      <c r="AE370" s="1769"/>
      <c r="AF370" s="1769"/>
      <c r="AG370" s="1769"/>
      <c r="AH370" s="1769"/>
      <c r="AI370" s="1774"/>
      <c r="AJ370" s="1774"/>
      <c r="AK370" s="1774"/>
      <c r="AL370" s="1774"/>
      <c r="AM370" s="1771"/>
      <c r="AN370" s="1772"/>
      <c r="AO370" s="1772"/>
      <c r="AP370" s="1773"/>
      <c r="AQ370" s="1516"/>
      <c r="AR370" s="1516"/>
      <c r="AS370" s="1516"/>
      <c r="AT370" s="1516"/>
      <c r="AU370" s="1516"/>
      <c r="AV370" s="1516"/>
      <c r="AW370" s="1516"/>
      <c r="AX370" s="1516"/>
      <c r="AY370" s="1516"/>
      <c r="AZ370" s="1762"/>
      <c r="BA370" s="1762"/>
      <c r="BB370" s="1762"/>
      <c r="BC370" s="1763"/>
      <c r="BD370" s="1763"/>
      <c r="BE370" s="1763"/>
      <c r="BF370" s="1763"/>
      <c r="BG370" s="1763"/>
      <c r="BH370" s="1763"/>
      <c r="BI370" s="1764"/>
      <c r="BJ370" s="1764"/>
      <c r="BK370" s="1764"/>
      <c r="BL370" s="1764"/>
      <c r="BM370" s="1764"/>
      <c r="BN370" s="1764"/>
      <c r="BO370" s="1764"/>
      <c r="BP370" s="1764"/>
      <c r="BQ370" s="1764"/>
      <c r="BR370" s="1765"/>
      <c r="BS370" s="1766"/>
      <c r="BT370" s="1766"/>
      <c r="BU370" s="1767"/>
      <c r="BV370" s="1768"/>
      <c r="BW370" s="1769"/>
      <c r="BX370" s="1769"/>
      <c r="BY370" s="1769"/>
      <c r="BZ370" s="1769"/>
      <c r="CA370" s="1774"/>
      <c r="CB370" s="1774"/>
      <c r="CC370" s="1774"/>
      <c r="CD370" s="1774"/>
      <c r="CE370" s="1771"/>
      <c r="CF370" s="1772"/>
      <c r="CG370" s="1772"/>
      <c r="CH370" s="1772"/>
      <c r="CI370" s="1772"/>
      <c r="CJ370" s="1772"/>
      <c r="CK370" s="1772"/>
      <c r="CL370" s="1772"/>
      <c r="CM370" s="1772"/>
      <c r="CN370" s="1772"/>
      <c r="CO370" s="1772"/>
      <c r="CP370" s="1772"/>
      <c r="CQ370" s="1772"/>
      <c r="CR370" s="1772"/>
      <c r="CS370" s="1772"/>
      <c r="CT370" s="1772"/>
      <c r="CU370" s="1772"/>
      <c r="CV370" s="1772"/>
      <c r="CW370" s="1772"/>
      <c r="CX370" s="1772"/>
      <c r="CY370" s="1772"/>
      <c r="CZ370" s="1773"/>
      <c r="DA370" s="1516"/>
      <c r="DB370" s="1516"/>
      <c r="DC370" s="1516"/>
      <c r="DD370" s="1516"/>
      <c r="DE370" s="1516"/>
      <c r="DF370" s="1516"/>
      <c r="DG370" s="1516"/>
      <c r="DH370" s="1516"/>
      <c r="DI370" s="1516"/>
      <c r="DJ370">
        <f>COUNTA($C$370)</f>
        <v>0</v>
      </c>
    </row>
    <row r="371" spans="1:114" ht="30" hidden="1" customHeight="1">
      <c r="A371" s="1761">
        <v>23</v>
      </c>
      <c r="B371" s="1761">
        <v>1</v>
      </c>
      <c r="C371" s="1762"/>
      <c r="D371" s="1762"/>
      <c r="E371" s="1762"/>
      <c r="F371" s="1762"/>
      <c r="G371" s="1762"/>
      <c r="H371" s="1762"/>
      <c r="I371" s="1762"/>
      <c r="J371" s="1762"/>
      <c r="K371" s="2235"/>
      <c r="L371" s="2236"/>
      <c r="M371" s="2236"/>
      <c r="N371" s="2236"/>
      <c r="O371" s="2236"/>
      <c r="P371" s="2237"/>
      <c r="Q371" s="1764"/>
      <c r="R371" s="1764"/>
      <c r="S371" s="1764"/>
      <c r="T371" s="1764"/>
      <c r="U371" s="1764"/>
      <c r="V371" s="1764"/>
      <c r="W371" s="1764"/>
      <c r="X371" s="1764"/>
      <c r="Y371" s="1764"/>
      <c r="Z371" s="1765"/>
      <c r="AA371" s="1766"/>
      <c r="AB371" s="1766"/>
      <c r="AC371" s="1767"/>
      <c r="AD371" s="1768"/>
      <c r="AE371" s="1769"/>
      <c r="AF371" s="1769"/>
      <c r="AG371" s="1769"/>
      <c r="AH371" s="1769"/>
      <c r="AI371" s="1774"/>
      <c r="AJ371" s="1774"/>
      <c r="AK371" s="1774"/>
      <c r="AL371" s="1774"/>
      <c r="AM371" s="1771"/>
      <c r="AN371" s="1772"/>
      <c r="AO371" s="1772"/>
      <c r="AP371" s="1773"/>
      <c r="AQ371" s="1516"/>
      <c r="AR371" s="1516"/>
      <c r="AS371" s="1516"/>
      <c r="AT371" s="1516"/>
      <c r="AU371" s="1516"/>
      <c r="AV371" s="1516"/>
      <c r="AW371" s="1516"/>
      <c r="AX371" s="1516"/>
      <c r="AY371" s="1516"/>
      <c r="AZ371" s="1762"/>
      <c r="BA371" s="1762"/>
      <c r="BB371" s="1762"/>
      <c r="BC371" s="1763"/>
      <c r="BD371" s="1763"/>
      <c r="BE371" s="1763"/>
      <c r="BF371" s="1763"/>
      <c r="BG371" s="1763"/>
      <c r="BH371" s="1763"/>
      <c r="BI371" s="1764"/>
      <c r="BJ371" s="1764"/>
      <c r="BK371" s="1764"/>
      <c r="BL371" s="1764"/>
      <c r="BM371" s="1764"/>
      <c r="BN371" s="1764"/>
      <c r="BO371" s="1764"/>
      <c r="BP371" s="1764"/>
      <c r="BQ371" s="1764"/>
      <c r="BR371" s="1765"/>
      <c r="BS371" s="1766"/>
      <c r="BT371" s="1766"/>
      <c r="BU371" s="1767"/>
      <c r="BV371" s="1768"/>
      <c r="BW371" s="1769"/>
      <c r="BX371" s="1769"/>
      <c r="BY371" s="1769"/>
      <c r="BZ371" s="1769"/>
      <c r="CA371" s="1774"/>
      <c r="CB371" s="1774"/>
      <c r="CC371" s="1774"/>
      <c r="CD371" s="1774"/>
      <c r="CE371" s="1771"/>
      <c r="CF371" s="1772"/>
      <c r="CG371" s="1772"/>
      <c r="CH371" s="1772"/>
      <c r="CI371" s="1772"/>
      <c r="CJ371" s="1772"/>
      <c r="CK371" s="1772"/>
      <c r="CL371" s="1772"/>
      <c r="CM371" s="1772"/>
      <c r="CN371" s="1772"/>
      <c r="CO371" s="1772"/>
      <c r="CP371" s="1772"/>
      <c r="CQ371" s="1772"/>
      <c r="CR371" s="1772"/>
      <c r="CS371" s="1772"/>
      <c r="CT371" s="1772"/>
      <c r="CU371" s="1772"/>
      <c r="CV371" s="1772"/>
      <c r="CW371" s="1772"/>
      <c r="CX371" s="1772"/>
      <c r="CY371" s="1772"/>
      <c r="CZ371" s="1773"/>
      <c r="DA371" s="1516"/>
      <c r="DB371" s="1516"/>
      <c r="DC371" s="1516"/>
      <c r="DD371" s="1516"/>
      <c r="DE371" s="1516"/>
      <c r="DF371" s="1516"/>
      <c r="DG371" s="1516"/>
      <c r="DH371" s="1516"/>
      <c r="DI371" s="1516"/>
      <c r="DJ371">
        <f>COUNTA($C$371)</f>
        <v>0</v>
      </c>
    </row>
    <row r="372" spans="1:114" ht="30" hidden="1" customHeight="1">
      <c r="A372" s="1761">
        <v>24</v>
      </c>
      <c r="B372" s="1761">
        <v>1</v>
      </c>
      <c r="C372" s="1762"/>
      <c r="D372" s="1762"/>
      <c r="E372" s="1762"/>
      <c r="F372" s="1762"/>
      <c r="G372" s="1762"/>
      <c r="H372" s="1762"/>
      <c r="I372" s="1762"/>
      <c r="J372" s="1762"/>
      <c r="K372" s="2235"/>
      <c r="L372" s="2236"/>
      <c r="M372" s="2236"/>
      <c r="N372" s="2236"/>
      <c r="O372" s="2236"/>
      <c r="P372" s="2237"/>
      <c r="Q372" s="1764"/>
      <c r="R372" s="1764"/>
      <c r="S372" s="1764"/>
      <c r="T372" s="1764"/>
      <c r="U372" s="1764"/>
      <c r="V372" s="1764"/>
      <c r="W372" s="1764"/>
      <c r="X372" s="1764"/>
      <c r="Y372" s="1764"/>
      <c r="Z372" s="1765"/>
      <c r="AA372" s="1766"/>
      <c r="AB372" s="1766"/>
      <c r="AC372" s="1767"/>
      <c r="AD372" s="1768"/>
      <c r="AE372" s="1769"/>
      <c r="AF372" s="1769"/>
      <c r="AG372" s="1769"/>
      <c r="AH372" s="1769"/>
      <c r="AI372" s="1774"/>
      <c r="AJ372" s="1774"/>
      <c r="AK372" s="1774"/>
      <c r="AL372" s="1774"/>
      <c r="AM372" s="1771"/>
      <c r="AN372" s="1772"/>
      <c r="AO372" s="1772"/>
      <c r="AP372" s="1773"/>
      <c r="AQ372" s="1516"/>
      <c r="AR372" s="1516"/>
      <c r="AS372" s="1516"/>
      <c r="AT372" s="1516"/>
      <c r="AU372" s="1516"/>
      <c r="AV372" s="1516"/>
      <c r="AW372" s="1516"/>
      <c r="AX372" s="1516"/>
      <c r="AY372" s="1516"/>
      <c r="AZ372" s="1762"/>
      <c r="BA372" s="1762"/>
      <c r="BB372" s="1762"/>
      <c r="BC372" s="1763"/>
      <c r="BD372" s="1763"/>
      <c r="BE372" s="1763"/>
      <c r="BF372" s="1763"/>
      <c r="BG372" s="1763"/>
      <c r="BH372" s="1763"/>
      <c r="BI372" s="1764"/>
      <c r="BJ372" s="1764"/>
      <c r="BK372" s="1764"/>
      <c r="BL372" s="1764"/>
      <c r="BM372" s="1764"/>
      <c r="BN372" s="1764"/>
      <c r="BO372" s="1764"/>
      <c r="BP372" s="1764"/>
      <c r="BQ372" s="1764"/>
      <c r="BR372" s="1765"/>
      <c r="BS372" s="1766"/>
      <c r="BT372" s="1766"/>
      <c r="BU372" s="1767"/>
      <c r="BV372" s="1768"/>
      <c r="BW372" s="1769"/>
      <c r="BX372" s="1769"/>
      <c r="BY372" s="1769"/>
      <c r="BZ372" s="1769"/>
      <c r="CA372" s="1774"/>
      <c r="CB372" s="1774"/>
      <c r="CC372" s="1774"/>
      <c r="CD372" s="1774"/>
      <c r="CE372" s="1771"/>
      <c r="CF372" s="1772"/>
      <c r="CG372" s="1772"/>
      <c r="CH372" s="1772"/>
      <c r="CI372" s="1772"/>
      <c r="CJ372" s="1772"/>
      <c r="CK372" s="1772"/>
      <c r="CL372" s="1772"/>
      <c r="CM372" s="1772"/>
      <c r="CN372" s="1772"/>
      <c r="CO372" s="1772"/>
      <c r="CP372" s="1772"/>
      <c r="CQ372" s="1772"/>
      <c r="CR372" s="1772"/>
      <c r="CS372" s="1772"/>
      <c r="CT372" s="1772"/>
      <c r="CU372" s="1772"/>
      <c r="CV372" s="1772"/>
      <c r="CW372" s="1772"/>
      <c r="CX372" s="1772"/>
      <c r="CY372" s="1772"/>
      <c r="CZ372" s="1773"/>
      <c r="DA372" s="1516"/>
      <c r="DB372" s="1516"/>
      <c r="DC372" s="1516"/>
      <c r="DD372" s="1516"/>
      <c r="DE372" s="1516"/>
      <c r="DF372" s="1516"/>
      <c r="DG372" s="1516"/>
      <c r="DH372" s="1516"/>
      <c r="DI372" s="1516"/>
      <c r="DJ372">
        <f>COUNTA($C$372)</f>
        <v>0</v>
      </c>
    </row>
    <row r="373" spans="1:114" ht="30" hidden="1" customHeight="1">
      <c r="A373" s="1761">
        <v>25</v>
      </c>
      <c r="B373" s="1761">
        <v>1</v>
      </c>
      <c r="C373" s="1762"/>
      <c r="D373" s="1762"/>
      <c r="E373" s="1762"/>
      <c r="F373" s="1762"/>
      <c r="G373" s="1762"/>
      <c r="H373" s="1762"/>
      <c r="I373" s="1762"/>
      <c r="J373" s="1762"/>
      <c r="K373" s="2235"/>
      <c r="L373" s="2236"/>
      <c r="M373" s="2236"/>
      <c r="N373" s="2236"/>
      <c r="O373" s="2236"/>
      <c r="P373" s="2237"/>
      <c r="Q373" s="1764"/>
      <c r="R373" s="1764"/>
      <c r="S373" s="1764"/>
      <c r="T373" s="1764"/>
      <c r="U373" s="1764"/>
      <c r="V373" s="1764"/>
      <c r="W373" s="1764"/>
      <c r="X373" s="1764"/>
      <c r="Y373" s="1764"/>
      <c r="Z373" s="1765"/>
      <c r="AA373" s="1766"/>
      <c r="AB373" s="1766"/>
      <c r="AC373" s="1767"/>
      <c r="AD373" s="1768"/>
      <c r="AE373" s="1769"/>
      <c r="AF373" s="1769"/>
      <c r="AG373" s="1769"/>
      <c r="AH373" s="1769"/>
      <c r="AI373" s="1774"/>
      <c r="AJ373" s="1774"/>
      <c r="AK373" s="1774"/>
      <c r="AL373" s="1774"/>
      <c r="AM373" s="1771"/>
      <c r="AN373" s="1772"/>
      <c r="AO373" s="1772"/>
      <c r="AP373" s="1773"/>
      <c r="AQ373" s="1516"/>
      <c r="AR373" s="1516"/>
      <c r="AS373" s="1516"/>
      <c r="AT373" s="1516"/>
      <c r="AU373" s="1516"/>
      <c r="AV373" s="1516"/>
      <c r="AW373" s="1516"/>
      <c r="AX373" s="1516"/>
      <c r="AY373" s="1516"/>
      <c r="AZ373" s="1762"/>
      <c r="BA373" s="1762"/>
      <c r="BB373" s="1762"/>
      <c r="BC373" s="1763"/>
      <c r="BD373" s="1763"/>
      <c r="BE373" s="1763"/>
      <c r="BF373" s="1763"/>
      <c r="BG373" s="1763"/>
      <c r="BH373" s="1763"/>
      <c r="BI373" s="1764"/>
      <c r="BJ373" s="1764"/>
      <c r="BK373" s="1764"/>
      <c r="BL373" s="1764"/>
      <c r="BM373" s="1764"/>
      <c r="BN373" s="1764"/>
      <c r="BO373" s="1764"/>
      <c r="BP373" s="1764"/>
      <c r="BQ373" s="1764"/>
      <c r="BR373" s="1765"/>
      <c r="BS373" s="1766"/>
      <c r="BT373" s="1766"/>
      <c r="BU373" s="1767"/>
      <c r="BV373" s="1768"/>
      <c r="BW373" s="1769"/>
      <c r="BX373" s="1769"/>
      <c r="BY373" s="1769"/>
      <c r="BZ373" s="1769"/>
      <c r="CA373" s="1774"/>
      <c r="CB373" s="1774"/>
      <c r="CC373" s="1774"/>
      <c r="CD373" s="1774"/>
      <c r="CE373" s="1771"/>
      <c r="CF373" s="1772"/>
      <c r="CG373" s="1772"/>
      <c r="CH373" s="1772"/>
      <c r="CI373" s="1772"/>
      <c r="CJ373" s="1772"/>
      <c r="CK373" s="1772"/>
      <c r="CL373" s="1772"/>
      <c r="CM373" s="1772"/>
      <c r="CN373" s="1772"/>
      <c r="CO373" s="1772"/>
      <c r="CP373" s="1772"/>
      <c r="CQ373" s="1772"/>
      <c r="CR373" s="1772"/>
      <c r="CS373" s="1772"/>
      <c r="CT373" s="1772"/>
      <c r="CU373" s="1772"/>
      <c r="CV373" s="1772"/>
      <c r="CW373" s="1772"/>
      <c r="CX373" s="1772"/>
      <c r="CY373" s="1772"/>
      <c r="CZ373" s="1773"/>
      <c r="DA373" s="1516"/>
      <c r="DB373" s="1516"/>
      <c r="DC373" s="1516"/>
      <c r="DD373" s="1516"/>
      <c r="DE373" s="1516"/>
      <c r="DF373" s="1516"/>
      <c r="DG373" s="1516"/>
      <c r="DH373" s="1516"/>
      <c r="DI373" s="1516"/>
      <c r="DJ373">
        <f>COUNTA($C$373)</f>
        <v>0</v>
      </c>
    </row>
    <row r="374" spans="1:114" ht="30" hidden="1" customHeight="1">
      <c r="A374" s="1761">
        <v>26</v>
      </c>
      <c r="B374" s="1761">
        <v>1</v>
      </c>
      <c r="C374" s="1762"/>
      <c r="D374" s="1762"/>
      <c r="E374" s="1762"/>
      <c r="F374" s="1762"/>
      <c r="G374" s="1762"/>
      <c r="H374" s="1762"/>
      <c r="I374" s="1762"/>
      <c r="J374" s="1762"/>
      <c r="K374" s="2235"/>
      <c r="L374" s="2236"/>
      <c r="M374" s="2236"/>
      <c r="N374" s="2236"/>
      <c r="O374" s="2236"/>
      <c r="P374" s="2237"/>
      <c r="Q374" s="1764"/>
      <c r="R374" s="1764"/>
      <c r="S374" s="1764"/>
      <c r="T374" s="1764"/>
      <c r="U374" s="1764"/>
      <c r="V374" s="1764"/>
      <c r="W374" s="1764"/>
      <c r="X374" s="1764"/>
      <c r="Y374" s="1764"/>
      <c r="Z374" s="1765"/>
      <c r="AA374" s="1766"/>
      <c r="AB374" s="1766"/>
      <c r="AC374" s="1767"/>
      <c r="AD374" s="1768"/>
      <c r="AE374" s="1769"/>
      <c r="AF374" s="1769"/>
      <c r="AG374" s="1769"/>
      <c r="AH374" s="1769"/>
      <c r="AI374" s="1774"/>
      <c r="AJ374" s="1774"/>
      <c r="AK374" s="1774"/>
      <c r="AL374" s="1774"/>
      <c r="AM374" s="1771"/>
      <c r="AN374" s="1772"/>
      <c r="AO374" s="1772"/>
      <c r="AP374" s="1773"/>
      <c r="AQ374" s="1516"/>
      <c r="AR374" s="1516"/>
      <c r="AS374" s="1516"/>
      <c r="AT374" s="1516"/>
      <c r="AU374" s="1516"/>
      <c r="AV374" s="1516"/>
      <c r="AW374" s="1516"/>
      <c r="AX374" s="1516"/>
      <c r="AY374" s="1516"/>
      <c r="AZ374" s="1762"/>
      <c r="BA374" s="1762"/>
      <c r="BB374" s="1762"/>
      <c r="BC374" s="1763"/>
      <c r="BD374" s="1763"/>
      <c r="BE374" s="1763"/>
      <c r="BF374" s="1763"/>
      <c r="BG374" s="1763"/>
      <c r="BH374" s="1763"/>
      <c r="BI374" s="1764"/>
      <c r="BJ374" s="1764"/>
      <c r="BK374" s="1764"/>
      <c r="BL374" s="1764"/>
      <c r="BM374" s="1764"/>
      <c r="BN374" s="1764"/>
      <c r="BO374" s="1764"/>
      <c r="BP374" s="1764"/>
      <c r="BQ374" s="1764"/>
      <c r="BR374" s="1765"/>
      <c r="BS374" s="1766"/>
      <c r="BT374" s="1766"/>
      <c r="BU374" s="1767"/>
      <c r="BV374" s="1768"/>
      <c r="BW374" s="1769"/>
      <c r="BX374" s="1769"/>
      <c r="BY374" s="1769"/>
      <c r="BZ374" s="1769"/>
      <c r="CA374" s="1774"/>
      <c r="CB374" s="1774"/>
      <c r="CC374" s="1774"/>
      <c r="CD374" s="1774"/>
      <c r="CE374" s="1771"/>
      <c r="CF374" s="1772"/>
      <c r="CG374" s="1772"/>
      <c r="CH374" s="1772"/>
      <c r="CI374" s="1772"/>
      <c r="CJ374" s="1772"/>
      <c r="CK374" s="1772"/>
      <c r="CL374" s="1772"/>
      <c r="CM374" s="1772"/>
      <c r="CN374" s="1772"/>
      <c r="CO374" s="1772"/>
      <c r="CP374" s="1772"/>
      <c r="CQ374" s="1772"/>
      <c r="CR374" s="1772"/>
      <c r="CS374" s="1772"/>
      <c r="CT374" s="1772"/>
      <c r="CU374" s="1772"/>
      <c r="CV374" s="1772"/>
      <c r="CW374" s="1772"/>
      <c r="CX374" s="1772"/>
      <c r="CY374" s="1772"/>
      <c r="CZ374" s="1773"/>
      <c r="DA374" s="1516"/>
      <c r="DB374" s="1516"/>
      <c r="DC374" s="1516"/>
      <c r="DD374" s="1516"/>
      <c r="DE374" s="1516"/>
      <c r="DF374" s="1516"/>
      <c r="DG374" s="1516"/>
      <c r="DH374" s="1516"/>
      <c r="DI374" s="1516"/>
      <c r="DJ374">
        <f>COUNTA($C$374)</f>
        <v>0</v>
      </c>
    </row>
    <row r="375" spans="1:114" ht="30" hidden="1" customHeight="1">
      <c r="A375" s="1761">
        <v>27</v>
      </c>
      <c r="B375" s="1761">
        <v>1</v>
      </c>
      <c r="C375" s="1762"/>
      <c r="D375" s="1762"/>
      <c r="E375" s="1762"/>
      <c r="F375" s="1762"/>
      <c r="G375" s="1762"/>
      <c r="H375" s="1762"/>
      <c r="I375" s="1762"/>
      <c r="J375" s="1762"/>
      <c r="K375" s="2235"/>
      <c r="L375" s="2236"/>
      <c r="M375" s="2236"/>
      <c r="N375" s="2236"/>
      <c r="O375" s="2236"/>
      <c r="P375" s="2237"/>
      <c r="Q375" s="1764"/>
      <c r="R375" s="1764"/>
      <c r="S375" s="1764"/>
      <c r="T375" s="1764"/>
      <c r="U375" s="1764"/>
      <c r="V375" s="1764"/>
      <c r="W375" s="1764"/>
      <c r="X375" s="1764"/>
      <c r="Y375" s="1764"/>
      <c r="Z375" s="1765"/>
      <c r="AA375" s="1766"/>
      <c r="AB375" s="1766"/>
      <c r="AC375" s="1767"/>
      <c r="AD375" s="1768"/>
      <c r="AE375" s="1769"/>
      <c r="AF375" s="1769"/>
      <c r="AG375" s="1769"/>
      <c r="AH375" s="1769"/>
      <c r="AI375" s="1774"/>
      <c r="AJ375" s="1774"/>
      <c r="AK375" s="1774"/>
      <c r="AL375" s="1774"/>
      <c r="AM375" s="1771"/>
      <c r="AN375" s="1772"/>
      <c r="AO375" s="1772"/>
      <c r="AP375" s="1773"/>
      <c r="AQ375" s="1516"/>
      <c r="AR375" s="1516"/>
      <c r="AS375" s="1516"/>
      <c r="AT375" s="1516"/>
      <c r="AU375" s="1516"/>
      <c r="AV375" s="1516"/>
      <c r="AW375" s="1516"/>
      <c r="AX375" s="1516"/>
      <c r="AY375" s="1516"/>
      <c r="AZ375" s="1762"/>
      <c r="BA375" s="1762"/>
      <c r="BB375" s="1762"/>
      <c r="BC375" s="1763"/>
      <c r="BD375" s="1763"/>
      <c r="BE375" s="1763"/>
      <c r="BF375" s="1763"/>
      <c r="BG375" s="1763"/>
      <c r="BH375" s="1763"/>
      <c r="BI375" s="1764"/>
      <c r="BJ375" s="1764"/>
      <c r="BK375" s="1764"/>
      <c r="BL375" s="1764"/>
      <c r="BM375" s="1764"/>
      <c r="BN375" s="1764"/>
      <c r="BO375" s="1764"/>
      <c r="BP375" s="1764"/>
      <c r="BQ375" s="1764"/>
      <c r="BR375" s="1765"/>
      <c r="BS375" s="1766"/>
      <c r="BT375" s="1766"/>
      <c r="BU375" s="1767"/>
      <c r="BV375" s="1768"/>
      <c r="BW375" s="1769"/>
      <c r="BX375" s="1769"/>
      <c r="BY375" s="1769"/>
      <c r="BZ375" s="1769"/>
      <c r="CA375" s="1774"/>
      <c r="CB375" s="1774"/>
      <c r="CC375" s="1774"/>
      <c r="CD375" s="1774"/>
      <c r="CE375" s="1771"/>
      <c r="CF375" s="1772"/>
      <c r="CG375" s="1772"/>
      <c r="CH375" s="1772"/>
      <c r="CI375" s="1772"/>
      <c r="CJ375" s="1772"/>
      <c r="CK375" s="1772"/>
      <c r="CL375" s="1772"/>
      <c r="CM375" s="1772"/>
      <c r="CN375" s="1772"/>
      <c r="CO375" s="1772"/>
      <c r="CP375" s="1772"/>
      <c r="CQ375" s="1772"/>
      <c r="CR375" s="1772"/>
      <c r="CS375" s="1772"/>
      <c r="CT375" s="1772"/>
      <c r="CU375" s="1772"/>
      <c r="CV375" s="1772"/>
      <c r="CW375" s="1772"/>
      <c r="CX375" s="1772"/>
      <c r="CY375" s="1772"/>
      <c r="CZ375" s="1773"/>
      <c r="DA375" s="1516"/>
      <c r="DB375" s="1516"/>
      <c r="DC375" s="1516"/>
      <c r="DD375" s="1516"/>
      <c r="DE375" s="1516"/>
      <c r="DF375" s="1516"/>
      <c r="DG375" s="1516"/>
      <c r="DH375" s="1516"/>
      <c r="DI375" s="1516"/>
      <c r="DJ375">
        <f>COUNTA($C$375)</f>
        <v>0</v>
      </c>
    </row>
    <row r="376" spans="1:114" ht="30" hidden="1" customHeight="1">
      <c r="A376" s="1761">
        <v>28</v>
      </c>
      <c r="B376" s="1761">
        <v>1</v>
      </c>
      <c r="C376" s="1762"/>
      <c r="D376" s="1762"/>
      <c r="E376" s="1762"/>
      <c r="F376" s="1762"/>
      <c r="G376" s="1762"/>
      <c r="H376" s="1762"/>
      <c r="I376" s="1762"/>
      <c r="J376" s="1762"/>
      <c r="K376" s="2235"/>
      <c r="L376" s="2236"/>
      <c r="M376" s="2236"/>
      <c r="N376" s="2236"/>
      <c r="O376" s="2236"/>
      <c r="P376" s="2237"/>
      <c r="Q376" s="1764"/>
      <c r="R376" s="1764"/>
      <c r="S376" s="1764"/>
      <c r="T376" s="1764"/>
      <c r="U376" s="1764"/>
      <c r="V376" s="1764"/>
      <c r="W376" s="1764"/>
      <c r="X376" s="1764"/>
      <c r="Y376" s="1764"/>
      <c r="Z376" s="1765"/>
      <c r="AA376" s="1766"/>
      <c r="AB376" s="1766"/>
      <c r="AC376" s="1767"/>
      <c r="AD376" s="1768"/>
      <c r="AE376" s="1769"/>
      <c r="AF376" s="1769"/>
      <c r="AG376" s="1769"/>
      <c r="AH376" s="1769"/>
      <c r="AI376" s="1774"/>
      <c r="AJ376" s="1774"/>
      <c r="AK376" s="1774"/>
      <c r="AL376" s="1774"/>
      <c r="AM376" s="1771"/>
      <c r="AN376" s="1772"/>
      <c r="AO376" s="1772"/>
      <c r="AP376" s="1773"/>
      <c r="AQ376" s="1516"/>
      <c r="AR376" s="1516"/>
      <c r="AS376" s="1516"/>
      <c r="AT376" s="1516"/>
      <c r="AU376" s="1516"/>
      <c r="AV376" s="1516"/>
      <c r="AW376" s="1516"/>
      <c r="AX376" s="1516"/>
      <c r="AY376" s="1516"/>
      <c r="AZ376" s="1762"/>
      <c r="BA376" s="1762"/>
      <c r="BB376" s="1762"/>
      <c r="BC376" s="1763"/>
      <c r="BD376" s="1763"/>
      <c r="BE376" s="1763"/>
      <c r="BF376" s="1763"/>
      <c r="BG376" s="1763"/>
      <c r="BH376" s="1763"/>
      <c r="BI376" s="1764"/>
      <c r="BJ376" s="1764"/>
      <c r="BK376" s="1764"/>
      <c r="BL376" s="1764"/>
      <c r="BM376" s="1764"/>
      <c r="BN376" s="1764"/>
      <c r="BO376" s="1764"/>
      <c r="BP376" s="1764"/>
      <c r="BQ376" s="1764"/>
      <c r="BR376" s="1765"/>
      <c r="BS376" s="1766"/>
      <c r="BT376" s="1766"/>
      <c r="BU376" s="1767"/>
      <c r="BV376" s="1768"/>
      <c r="BW376" s="1769"/>
      <c r="BX376" s="1769"/>
      <c r="BY376" s="1769"/>
      <c r="BZ376" s="1769"/>
      <c r="CA376" s="1774"/>
      <c r="CB376" s="1774"/>
      <c r="CC376" s="1774"/>
      <c r="CD376" s="1774"/>
      <c r="CE376" s="1771"/>
      <c r="CF376" s="1772"/>
      <c r="CG376" s="1772"/>
      <c r="CH376" s="1772"/>
      <c r="CI376" s="1772"/>
      <c r="CJ376" s="1772"/>
      <c r="CK376" s="1772"/>
      <c r="CL376" s="1772"/>
      <c r="CM376" s="1772"/>
      <c r="CN376" s="1772"/>
      <c r="CO376" s="1772"/>
      <c r="CP376" s="1772"/>
      <c r="CQ376" s="1772"/>
      <c r="CR376" s="1772"/>
      <c r="CS376" s="1772"/>
      <c r="CT376" s="1772"/>
      <c r="CU376" s="1772"/>
      <c r="CV376" s="1772"/>
      <c r="CW376" s="1772"/>
      <c r="CX376" s="1772"/>
      <c r="CY376" s="1772"/>
      <c r="CZ376" s="1773"/>
      <c r="DA376" s="1516"/>
      <c r="DB376" s="1516"/>
      <c r="DC376" s="1516"/>
      <c r="DD376" s="1516"/>
      <c r="DE376" s="1516"/>
      <c r="DF376" s="1516"/>
      <c r="DG376" s="1516"/>
      <c r="DH376" s="1516"/>
      <c r="DI376" s="1516"/>
      <c r="DJ376">
        <f>COUNTA($C$376)</f>
        <v>0</v>
      </c>
    </row>
    <row r="377" spans="1:114" ht="30" hidden="1" customHeight="1">
      <c r="A377" s="1761">
        <v>29</v>
      </c>
      <c r="B377" s="1761">
        <v>1</v>
      </c>
      <c r="C377" s="1762"/>
      <c r="D377" s="1762"/>
      <c r="E377" s="1762"/>
      <c r="F377" s="1762"/>
      <c r="G377" s="1762"/>
      <c r="H377" s="1762"/>
      <c r="I377" s="1762"/>
      <c r="J377" s="1762"/>
      <c r="K377" s="2235"/>
      <c r="L377" s="2236"/>
      <c r="M377" s="2236"/>
      <c r="N377" s="2236"/>
      <c r="O377" s="2236"/>
      <c r="P377" s="2237"/>
      <c r="Q377" s="1764"/>
      <c r="R377" s="1764"/>
      <c r="S377" s="1764"/>
      <c r="T377" s="1764"/>
      <c r="U377" s="1764"/>
      <c r="V377" s="1764"/>
      <c r="W377" s="1764"/>
      <c r="X377" s="1764"/>
      <c r="Y377" s="1764"/>
      <c r="Z377" s="1765"/>
      <c r="AA377" s="1766"/>
      <c r="AB377" s="1766"/>
      <c r="AC377" s="1767"/>
      <c r="AD377" s="1768"/>
      <c r="AE377" s="1769"/>
      <c r="AF377" s="1769"/>
      <c r="AG377" s="1769"/>
      <c r="AH377" s="1769"/>
      <c r="AI377" s="1774"/>
      <c r="AJ377" s="1774"/>
      <c r="AK377" s="1774"/>
      <c r="AL377" s="1774"/>
      <c r="AM377" s="1771"/>
      <c r="AN377" s="1772"/>
      <c r="AO377" s="1772"/>
      <c r="AP377" s="1773"/>
      <c r="AQ377" s="1516"/>
      <c r="AR377" s="1516"/>
      <c r="AS377" s="1516"/>
      <c r="AT377" s="1516"/>
      <c r="AU377" s="1516"/>
      <c r="AV377" s="1516"/>
      <c r="AW377" s="1516"/>
      <c r="AX377" s="1516"/>
      <c r="AY377" s="1516"/>
      <c r="AZ377" s="1762"/>
      <c r="BA377" s="1762"/>
      <c r="BB377" s="1762"/>
      <c r="BC377" s="1763"/>
      <c r="BD377" s="1763"/>
      <c r="BE377" s="1763"/>
      <c r="BF377" s="1763"/>
      <c r="BG377" s="1763"/>
      <c r="BH377" s="1763"/>
      <c r="BI377" s="1764"/>
      <c r="BJ377" s="1764"/>
      <c r="BK377" s="1764"/>
      <c r="BL377" s="1764"/>
      <c r="BM377" s="1764"/>
      <c r="BN377" s="1764"/>
      <c r="BO377" s="1764"/>
      <c r="BP377" s="1764"/>
      <c r="BQ377" s="1764"/>
      <c r="BR377" s="1765"/>
      <c r="BS377" s="1766"/>
      <c r="BT377" s="1766"/>
      <c r="BU377" s="1767"/>
      <c r="BV377" s="1768"/>
      <c r="BW377" s="1769"/>
      <c r="BX377" s="1769"/>
      <c r="BY377" s="1769"/>
      <c r="BZ377" s="1769"/>
      <c r="CA377" s="1774"/>
      <c r="CB377" s="1774"/>
      <c r="CC377" s="1774"/>
      <c r="CD377" s="1774"/>
      <c r="CE377" s="1771"/>
      <c r="CF377" s="1772"/>
      <c r="CG377" s="1772"/>
      <c r="CH377" s="1772"/>
      <c r="CI377" s="1772"/>
      <c r="CJ377" s="1772"/>
      <c r="CK377" s="1772"/>
      <c r="CL377" s="1772"/>
      <c r="CM377" s="1772"/>
      <c r="CN377" s="1772"/>
      <c r="CO377" s="1772"/>
      <c r="CP377" s="1772"/>
      <c r="CQ377" s="1772"/>
      <c r="CR377" s="1772"/>
      <c r="CS377" s="1772"/>
      <c r="CT377" s="1772"/>
      <c r="CU377" s="1772"/>
      <c r="CV377" s="1772"/>
      <c r="CW377" s="1772"/>
      <c r="CX377" s="1772"/>
      <c r="CY377" s="1772"/>
      <c r="CZ377" s="1773"/>
      <c r="DA377" s="1516"/>
      <c r="DB377" s="1516"/>
      <c r="DC377" s="1516"/>
      <c r="DD377" s="1516"/>
      <c r="DE377" s="1516"/>
      <c r="DF377" s="1516"/>
      <c r="DG377" s="1516"/>
      <c r="DH377" s="1516"/>
      <c r="DI377" s="1516"/>
      <c r="DJ377">
        <f>COUNTA($C$377)</f>
        <v>0</v>
      </c>
    </row>
    <row r="378" spans="1:114" ht="30" hidden="1" customHeight="1">
      <c r="A378" s="1761">
        <v>30</v>
      </c>
      <c r="B378" s="1761">
        <v>1</v>
      </c>
      <c r="C378" s="1762"/>
      <c r="D378" s="1762"/>
      <c r="E378" s="1762"/>
      <c r="F378" s="1762"/>
      <c r="G378" s="1762"/>
      <c r="H378" s="1762"/>
      <c r="I378" s="1762"/>
      <c r="J378" s="1762"/>
      <c r="K378" s="2235"/>
      <c r="L378" s="2236"/>
      <c r="M378" s="2236"/>
      <c r="N378" s="2236"/>
      <c r="O378" s="2236"/>
      <c r="P378" s="2237"/>
      <c r="Q378" s="1764"/>
      <c r="R378" s="1764"/>
      <c r="S378" s="1764"/>
      <c r="T378" s="1764"/>
      <c r="U378" s="1764"/>
      <c r="V378" s="1764"/>
      <c r="W378" s="1764"/>
      <c r="X378" s="1764"/>
      <c r="Y378" s="1764"/>
      <c r="Z378" s="1765"/>
      <c r="AA378" s="1766"/>
      <c r="AB378" s="1766"/>
      <c r="AC378" s="1767"/>
      <c r="AD378" s="1768"/>
      <c r="AE378" s="1769"/>
      <c r="AF378" s="1769"/>
      <c r="AG378" s="1769"/>
      <c r="AH378" s="1769"/>
      <c r="AI378" s="1774"/>
      <c r="AJ378" s="1774"/>
      <c r="AK378" s="1774"/>
      <c r="AL378" s="1774"/>
      <c r="AM378" s="1771"/>
      <c r="AN378" s="1772"/>
      <c r="AO378" s="1772"/>
      <c r="AP378" s="1773"/>
      <c r="AQ378" s="1516"/>
      <c r="AR378" s="1516"/>
      <c r="AS378" s="1516"/>
      <c r="AT378" s="1516"/>
      <c r="AU378" s="1516"/>
      <c r="AV378" s="1516"/>
      <c r="AW378" s="1516"/>
      <c r="AX378" s="1516"/>
      <c r="AY378" s="1516"/>
      <c r="AZ378" s="1762"/>
      <c r="BA378" s="1762"/>
      <c r="BB378" s="1762"/>
      <c r="BC378" s="1763"/>
      <c r="BD378" s="1763"/>
      <c r="BE378" s="1763"/>
      <c r="BF378" s="1763"/>
      <c r="BG378" s="1763"/>
      <c r="BH378" s="1763"/>
      <c r="BI378" s="1764"/>
      <c r="BJ378" s="1764"/>
      <c r="BK378" s="1764"/>
      <c r="BL378" s="1764"/>
      <c r="BM378" s="1764"/>
      <c r="BN378" s="1764"/>
      <c r="BO378" s="1764"/>
      <c r="BP378" s="1764"/>
      <c r="BQ378" s="1764"/>
      <c r="BR378" s="1765"/>
      <c r="BS378" s="1766"/>
      <c r="BT378" s="1766"/>
      <c r="BU378" s="1767"/>
      <c r="BV378" s="1768"/>
      <c r="BW378" s="1769"/>
      <c r="BX378" s="1769"/>
      <c r="BY378" s="1769"/>
      <c r="BZ378" s="1769"/>
      <c r="CA378" s="1774"/>
      <c r="CB378" s="1774"/>
      <c r="CC378" s="1774"/>
      <c r="CD378" s="1774"/>
      <c r="CE378" s="1771"/>
      <c r="CF378" s="1772"/>
      <c r="CG378" s="1772"/>
      <c r="CH378" s="1772"/>
      <c r="CI378" s="1772"/>
      <c r="CJ378" s="1772"/>
      <c r="CK378" s="1772"/>
      <c r="CL378" s="1772"/>
      <c r="CM378" s="1772"/>
      <c r="CN378" s="1772"/>
      <c r="CO378" s="1772"/>
      <c r="CP378" s="1772"/>
      <c r="CQ378" s="1772"/>
      <c r="CR378" s="1772"/>
      <c r="CS378" s="1772"/>
      <c r="CT378" s="1772"/>
      <c r="CU378" s="1772"/>
      <c r="CV378" s="1772"/>
      <c r="CW378" s="1772"/>
      <c r="CX378" s="1772"/>
      <c r="CY378" s="1772"/>
      <c r="CZ378" s="1773"/>
      <c r="DA378" s="1516"/>
      <c r="DB378" s="1516"/>
      <c r="DC378" s="1516"/>
      <c r="DD378" s="1516"/>
      <c r="DE378" s="1516"/>
      <c r="DF378" s="1516"/>
      <c r="DG378" s="1516"/>
      <c r="DH378" s="1516"/>
      <c r="DI378" s="1516"/>
      <c r="DJ378">
        <f>COUNTA($C$378)</f>
        <v>0</v>
      </c>
    </row>
    <row r="379" spans="1:114" ht="24.75" hidden="1" customHeight="1">
      <c r="A379" s="73"/>
      <c r="B379" s="73"/>
      <c r="C379" s="73"/>
      <c r="D379" s="73"/>
      <c r="E379" s="73"/>
      <c r="F379" s="73"/>
      <c r="G379" s="73"/>
      <c r="H379" s="73"/>
      <c r="I379" s="73"/>
      <c r="J379" s="73"/>
      <c r="K379" s="73"/>
      <c r="L379" s="73"/>
      <c r="M379" s="73"/>
      <c r="N379" s="73"/>
      <c r="O379" s="73"/>
      <c r="P379" s="73"/>
      <c r="Q379" s="146"/>
      <c r="R379" s="146"/>
      <c r="S379" s="146"/>
      <c r="T379" s="146"/>
      <c r="U379" s="146"/>
      <c r="V379" s="146"/>
      <c r="W379" s="146"/>
      <c r="X379" s="146"/>
      <c r="Y379" s="146"/>
      <c r="Z379" s="154"/>
      <c r="AA379" s="154"/>
      <c r="AB379" s="154"/>
      <c r="AC379" s="154"/>
      <c r="AD379" s="154"/>
      <c r="AE379" s="154"/>
      <c r="AF379" s="154"/>
      <c r="AG379" s="154"/>
      <c r="AH379" s="154"/>
      <c r="AI379" s="154"/>
      <c r="AJ379" s="154"/>
      <c r="AK379" s="154"/>
      <c r="AL379" s="154"/>
      <c r="AM379" s="154"/>
      <c r="AN379" s="154"/>
      <c r="AO379" s="154"/>
      <c r="AP379" s="154"/>
      <c r="AQ379" s="146"/>
      <c r="AR379" s="146"/>
      <c r="AS379" s="146"/>
      <c r="AT379" s="146"/>
      <c r="AU379" s="146"/>
      <c r="AV379" s="146"/>
      <c r="AW379" s="146"/>
      <c r="AX379" s="146"/>
      <c r="AY379" s="146"/>
      <c r="AZ379" s="73"/>
      <c r="BA379" s="73"/>
      <c r="BB379" s="73"/>
      <c r="BC379" s="73"/>
      <c r="BD379" s="73"/>
      <c r="BE379" s="73"/>
      <c r="BF379" s="73"/>
      <c r="BG379" s="73"/>
      <c r="BH379" s="73"/>
      <c r="BI379" s="146"/>
      <c r="BJ379" s="146"/>
      <c r="BK379" s="146"/>
      <c r="BL379" s="146"/>
      <c r="BM379" s="146"/>
      <c r="BN379" s="146"/>
      <c r="BO379" s="146"/>
      <c r="BP379" s="146"/>
      <c r="BQ379" s="146"/>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46"/>
      <c r="DB379" s="146"/>
      <c r="DC379" s="146"/>
      <c r="DD379" s="146"/>
      <c r="DE379" s="146"/>
      <c r="DF379" s="146"/>
      <c r="DG379" s="146"/>
      <c r="DH379" s="146"/>
      <c r="DI379" s="146"/>
      <c r="DJ379">
        <f>COUNTA($C$382)</f>
        <v>0</v>
      </c>
    </row>
    <row r="380" spans="1:114" ht="24.75" hidden="1" customHeight="1">
      <c r="A380" s="73"/>
      <c r="B380" s="94" t="s">
        <v>138</v>
      </c>
      <c r="C380" s="73"/>
      <c r="D380" s="73"/>
      <c r="E380" s="73"/>
      <c r="F380" s="73"/>
      <c r="G380" s="73"/>
      <c r="H380" s="73"/>
      <c r="I380" s="73"/>
      <c r="J380" s="73"/>
      <c r="K380" s="73"/>
      <c r="L380" s="73"/>
      <c r="M380" s="73"/>
      <c r="N380" s="73"/>
      <c r="O380" s="73"/>
      <c r="P380" s="73"/>
      <c r="Q380" s="146"/>
      <c r="R380" s="146"/>
      <c r="S380" s="146"/>
      <c r="T380" s="146"/>
      <c r="U380" s="146"/>
      <c r="V380" s="146"/>
      <c r="W380" s="146"/>
      <c r="X380" s="146"/>
      <c r="Y380" s="146"/>
      <c r="Z380" s="154"/>
      <c r="AA380" s="154"/>
      <c r="AB380" s="154"/>
      <c r="AC380" s="154"/>
      <c r="AD380" s="154"/>
      <c r="AE380" s="154"/>
      <c r="AF380" s="154"/>
      <c r="AG380" s="154"/>
      <c r="AH380" s="154"/>
      <c r="AI380" s="154"/>
      <c r="AJ380" s="154"/>
      <c r="AK380" s="154"/>
      <c r="AL380" s="154"/>
      <c r="AM380" s="154"/>
      <c r="AN380" s="154"/>
      <c r="AO380" s="154"/>
      <c r="AP380" s="154"/>
      <c r="AQ380" s="146"/>
      <c r="AR380" s="146"/>
      <c r="AS380" s="146"/>
      <c r="AT380" s="146"/>
      <c r="AU380" s="146"/>
      <c r="AV380" s="146"/>
      <c r="AW380" s="146"/>
      <c r="AX380" s="146"/>
      <c r="AY380" s="146"/>
      <c r="AZ380" s="73"/>
      <c r="BA380" s="73"/>
      <c r="BB380" s="73"/>
      <c r="BC380" s="73"/>
      <c r="BD380" s="73"/>
      <c r="BE380" s="73"/>
      <c r="BF380" s="73"/>
      <c r="BG380" s="73"/>
      <c r="BH380" s="73"/>
      <c r="BI380" s="146"/>
      <c r="BJ380" s="146"/>
      <c r="BK380" s="146"/>
      <c r="BL380" s="146"/>
      <c r="BM380" s="146"/>
      <c r="BN380" s="146"/>
      <c r="BO380" s="146"/>
      <c r="BP380" s="146"/>
      <c r="BQ380" s="146"/>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46"/>
      <c r="DB380" s="146"/>
      <c r="DC380" s="146"/>
      <c r="DD380" s="146"/>
      <c r="DE380" s="146"/>
      <c r="DF380" s="146"/>
      <c r="DG380" s="146"/>
      <c r="DH380" s="146"/>
      <c r="DI380" s="146"/>
      <c r="DJ380">
        <f>$DJ$379</f>
        <v>0</v>
      </c>
    </row>
    <row r="381" spans="1:114" ht="59.25" hidden="1" customHeight="1">
      <c r="A381" s="1757"/>
      <c r="B381" s="1757"/>
      <c r="C381" s="1757" t="s">
        <v>82</v>
      </c>
      <c r="D381" s="1757"/>
      <c r="E381" s="1757"/>
      <c r="F381" s="1757"/>
      <c r="G381" s="1757"/>
      <c r="H381" s="1757"/>
      <c r="I381" s="1757"/>
      <c r="J381" s="1757"/>
      <c r="K381" s="2234" t="s">
        <v>86</v>
      </c>
      <c r="L381" s="1539"/>
      <c r="M381" s="1539"/>
      <c r="N381" s="1539"/>
      <c r="O381" s="1539"/>
      <c r="P381" s="2180"/>
      <c r="Q381" s="1757" t="s">
        <v>27</v>
      </c>
      <c r="R381" s="1757"/>
      <c r="S381" s="1757"/>
      <c r="T381" s="1757"/>
      <c r="U381" s="1757"/>
      <c r="V381" s="1757"/>
      <c r="W381" s="1757"/>
      <c r="X381" s="1757"/>
      <c r="Y381" s="1757"/>
      <c r="Z381" s="1759" t="s">
        <v>451</v>
      </c>
      <c r="AA381" s="1759"/>
      <c r="AB381" s="1759"/>
      <c r="AC381" s="1759"/>
      <c r="AD381" s="1758" t="s">
        <v>374</v>
      </c>
      <c r="AE381" s="1758"/>
      <c r="AF381" s="1758"/>
      <c r="AG381" s="1758"/>
      <c r="AH381" s="1758"/>
      <c r="AI381" s="1759" t="s">
        <v>400</v>
      </c>
      <c r="AJ381" s="1757"/>
      <c r="AK381" s="1757"/>
      <c r="AL381" s="1757"/>
      <c r="AM381" s="1757" t="s">
        <v>28</v>
      </c>
      <c r="AN381" s="1757"/>
      <c r="AO381" s="1757"/>
      <c r="AP381" s="1760"/>
      <c r="AQ381" s="1758" t="s">
        <v>453</v>
      </c>
      <c r="AR381" s="1758"/>
      <c r="AS381" s="1758"/>
      <c r="AT381" s="1758"/>
      <c r="AU381" s="1758"/>
      <c r="AV381" s="1758"/>
      <c r="AW381" s="1758"/>
      <c r="AX381" s="1758"/>
      <c r="AY381" s="1758"/>
      <c r="AZ381" s="1757"/>
      <c r="BA381" s="1757"/>
      <c r="BB381" s="1757"/>
      <c r="BC381" s="1758" t="s">
        <v>86</v>
      </c>
      <c r="BD381" s="1713"/>
      <c r="BE381" s="1713"/>
      <c r="BF381" s="1713"/>
      <c r="BG381" s="1713"/>
      <c r="BH381" s="1713"/>
      <c r="BI381" s="1757" t="s">
        <v>27</v>
      </c>
      <c r="BJ381" s="1757"/>
      <c r="BK381" s="1757"/>
      <c r="BL381" s="1757"/>
      <c r="BM381" s="1757"/>
      <c r="BN381" s="1757"/>
      <c r="BO381" s="1757"/>
      <c r="BP381" s="1757"/>
      <c r="BQ381" s="1757"/>
      <c r="BR381" s="1759" t="s">
        <v>451</v>
      </c>
      <c r="BS381" s="1759"/>
      <c r="BT381" s="1759"/>
      <c r="BU381" s="1759"/>
      <c r="BV381" s="1758" t="s">
        <v>374</v>
      </c>
      <c r="BW381" s="1758"/>
      <c r="BX381" s="1758"/>
      <c r="BY381" s="1758"/>
      <c r="BZ381" s="1758"/>
      <c r="CA381" s="1759" t="s">
        <v>400</v>
      </c>
      <c r="CB381" s="1757"/>
      <c r="CC381" s="1757"/>
      <c r="CD381" s="1757"/>
      <c r="CE381" s="1757" t="s">
        <v>28</v>
      </c>
      <c r="CF381" s="1757"/>
      <c r="CG381" s="1757"/>
      <c r="CH381" s="1757"/>
      <c r="CI381" s="1757"/>
      <c r="CJ381" s="1757"/>
      <c r="CK381" s="1757"/>
      <c r="CL381" s="1757"/>
      <c r="CM381" s="1757"/>
      <c r="CN381" s="1757"/>
      <c r="CO381" s="1757"/>
      <c r="CP381" s="1757"/>
      <c r="CQ381" s="1757"/>
      <c r="CR381" s="1757"/>
      <c r="CS381" s="1757"/>
      <c r="CT381" s="1757"/>
      <c r="CU381" s="1757"/>
      <c r="CV381" s="1757"/>
      <c r="CW381" s="1757"/>
      <c r="CX381" s="1757"/>
      <c r="CY381" s="1757"/>
      <c r="CZ381" s="1760"/>
      <c r="DA381" s="1758" t="s">
        <v>453</v>
      </c>
      <c r="DB381" s="1758"/>
      <c r="DC381" s="1758"/>
      <c r="DD381" s="1758"/>
      <c r="DE381" s="1758"/>
      <c r="DF381" s="1758"/>
      <c r="DG381" s="1758"/>
      <c r="DH381" s="1758"/>
      <c r="DI381" s="1758"/>
      <c r="DJ381">
        <f>$DJ$379</f>
        <v>0</v>
      </c>
    </row>
    <row r="382" spans="1:114" ht="30" hidden="1" customHeight="1">
      <c r="A382" s="1761">
        <v>1</v>
      </c>
      <c r="B382" s="1761">
        <v>1</v>
      </c>
      <c r="C382" s="1762"/>
      <c r="D382" s="1762"/>
      <c r="E382" s="1762"/>
      <c r="F382" s="1762"/>
      <c r="G382" s="1762"/>
      <c r="H382" s="1762"/>
      <c r="I382" s="1762"/>
      <c r="J382" s="1762"/>
      <c r="K382" s="2235"/>
      <c r="L382" s="2236"/>
      <c r="M382" s="2236"/>
      <c r="N382" s="2236"/>
      <c r="O382" s="2236"/>
      <c r="P382" s="2237"/>
      <c r="Q382" s="1764"/>
      <c r="R382" s="1764"/>
      <c r="S382" s="1764"/>
      <c r="T382" s="1764"/>
      <c r="U382" s="1764"/>
      <c r="V382" s="1764"/>
      <c r="W382" s="1764"/>
      <c r="X382" s="1764"/>
      <c r="Y382" s="1764"/>
      <c r="Z382" s="1765"/>
      <c r="AA382" s="1766"/>
      <c r="AB382" s="1766"/>
      <c r="AC382" s="1767"/>
      <c r="AD382" s="1768"/>
      <c r="AE382" s="1769"/>
      <c r="AF382" s="1769"/>
      <c r="AG382" s="1769"/>
      <c r="AH382" s="1769"/>
      <c r="AI382" s="1770"/>
      <c r="AJ382" s="1770"/>
      <c r="AK382" s="1770"/>
      <c r="AL382" s="1770"/>
      <c r="AM382" s="1771"/>
      <c r="AN382" s="1772"/>
      <c r="AO382" s="1772"/>
      <c r="AP382" s="1773"/>
      <c r="AQ382" s="1516"/>
      <c r="AR382" s="1516"/>
      <c r="AS382" s="1516"/>
      <c r="AT382" s="1516"/>
      <c r="AU382" s="1516"/>
      <c r="AV382" s="1516"/>
      <c r="AW382" s="1516"/>
      <c r="AX382" s="1516"/>
      <c r="AY382" s="1516"/>
      <c r="AZ382" s="1762"/>
      <c r="BA382" s="1762"/>
      <c r="BB382" s="1762"/>
      <c r="BC382" s="1763"/>
      <c r="BD382" s="1763"/>
      <c r="BE382" s="1763"/>
      <c r="BF382" s="1763"/>
      <c r="BG382" s="1763"/>
      <c r="BH382" s="1763"/>
      <c r="BI382" s="1764"/>
      <c r="BJ382" s="1764"/>
      <c r="BK382" s="1764"/>
      <c r="BL382" s="1764"/>
      <c r="BM382" s="1764"/>
      <c r="BN382" s="1764"/>
      <c r="BO382" s="1764"/>
      <c r="BP382" s="1764"/>
      <c r="BQ382" s="1764"/>
      <c r="BR382" s="1765"/>
      <c r="BS382" s="1766"/>
      <c r="BT382" s="1766"/>
      <c r="BU382" s="1767"/>
      <c r="BV382" s="1768"/>
      <c r="BW382" s="1769"/>
      <c r="BX382" s="1769"/>
      <c r="BY382" s="1769"/>
      <c r="BZ382" s="1769"/>
      <c r="CA382" s="1770"/>
      <c r="CB382" s="1770"/>
      <c r="CC382" s="1770"/>
      <c r="CD382" s="1770"/>
      <c r="CE382" s="1771"/>
      <c r="CF382" s="1772"/>
      <c r="CG382" s="1772"/>
      <c r="CH382" s="1772"/>
      <c r="CI382" s="1772"/>
      <c r="CJ382" s="1772"/>
      <c r="CK382" s="1772"/>
      <c r="CL382" s="1772"/>
      <c r="CM382" s="1772"/>
      <c r="CN382" s="1772"/>
      <c r="CO382" s="1772"/>
      <c r="CP382" s="1772"/>
      <c r="CQ382" s="1772"/>
      <c r="CR382" s="1772"/>
      <c r="CS382" s="1772"/>
      <c r="CT382" s="1772"/>
      <c r="CU382" s="1772"/>
      <c r="CV382" s="1772"/>
      <c r="CW382" s="1772"/>
      <c r="CX382" s="1772"/>
      <c r="CY382" s="1772"/>
      <c r="CZ382" s="1773"/>
      <c r="DA382" s="1516"/>
      <c r="DB382" s="1516"/>
      <c r="DC382" s="1516"/>
      <c r="DD382" s="1516"/>
      <c r="DE382" s="1516"/>
      <c r="DF382" s="1516"/>
      <c r="DG382" s="1516"/>
      <c r="DH382" s="1516"/>
      <c r="DI382" s="1516"/>
      <c r="DJ382">
        <f>$DJ$379</f>
        <v>0</v>
      </c>
    </row>
    <row r="383" spans="1:114" ht="30" hidden="1" customHeight="1">
      <c r="A383" s="1761">
        <v>2</v>
      </c>
      <c r="B383" s="1761">
        <v>1</v>
      </c>
      <c r="C383" s="1762"/>
      <c r="D383" s="1762"/>
      <c r="E383" s="1762"/>
      <c r="F383" s="1762"/>
      <c r="G383" s="1762"/>
      <c r="H383" s="1762"/>
      <c r="I383" s="1762"/>
      <c r="J383" s="1762"/>
      <c r="K383" s="2235"/>
      <c r="L383" s="2236"/>
      <c r="M383" s="2236"/>
      <c r="N383" s="2236"/>
      <c r="O383" s="2236"/>
      <c r="P383" s="2237"/>
      <c r="Q383" s="1764"/>
      <c r="R383" s="1764"/>
      <c r="S383" s="1764"/>
      <c r="T383" s="1764"/>
      <c r="U383" s="1764"/>
      <c r="V383" s="1764"/>
      <c r="W383" s="1764"/>
      <c r="X383" s="1764"/>
      <c r="Y383" s="1764"/>
      <c r="Z383" s="1765"/>
      <c r="AA383" s="1766"/>
      <c r="AB383" s="1766"/>
      <c r="AC383" s="1767"/>
      <c r="AD383" s="1768"/>
      <c r="AE383" s="1769"/>
      <c r="AF383" s="1769"/>
      <c r="AG383" s="1769"/>
      <c r="AH383" s="1769"/>
      <c r="AI383" s="1770"/>
      <c r="AJ383" s="1770"/>
      <c r="AK383" s="1770"/>
      <c r="AL383" s="1770"/>
      <c r="AM383" s="1771"/>
      <c r="AN383" s="1772"/>
      <c r="AO383" s="1772"/>
      <c r="AP383" s="1773"/>
      <c r="AQ383" s="1516"/>
      <c r="AR383" s="1516"/>
      <c r="AS383" s="1516"/>
      <c r="AT383" s="1516"/>
      <c r="AU383" s="1516"/>
      <c r="AV383" s="1516"/>
      <c r="AW383" s="1516"/>
      <c r="AX383" s="1516"/>
      <c r="AY383" s="1516"/>
      <c r="AZ383" s="1762"/>
      <c r="BA383" s="1762"/>
      <c r="BB383" s="1762"/>
      <c r="BC383" s="1763"/>
      <c r="BD383" s="1763"/>
      <c r="BE383" s="1763"/>
      <c r="BF383" s="1763"/>
      <c r="BG383" s="1763"/>
      <c r="BH383" s="1763"/>
      <c r="BI383" s="1764"/>
      <c r="BJ383" s="1764"/>
      <c r="BK383" s="1764"/>
      <c r="BL383" s="1764"/>
      <c r="BM383" s="1764"/>
      <c r="BN383" s="1764"/>
      <c r="BO383" s="1764"/>
      <c r="BP383" s="1764"/>
      <c r="BQ383" s="1764"/>
      <c r="BR383" s="1765"/>
      <c r="BS383" s="1766"/>
      <c r="BT383" s="1766"/>
      <c r="BU383" s="1767"/>
      <c r="BV383" s="1768"/>
      <c r="BW383" s="1769"/>
      <c r="BX383" s="1769"/>
      <c r="BY383" s="1769"/>
      <c r="BZ383" s="1769"/>
      <c r="CA383" s="1770"/>
      <c r="CB383" s="1770"/>
      <c r="CC383" s="1770"/>
      <c r="CD383" s="1770"/>
      <c r="CE383" s="1771"/>
      <c r="CF383" s="1772"/>
      <c r="CG383" s="1772"/>
      <c r="CH383" s="1772"/>
      <c r="CI383" s="1772"/>
      <c r="CJ383" s="1772"/>
      <c r="CK383" s="1772"/>
      <c r="CL383" s="1772"/>
      <c r="CM383" s="1772"/>
      <c r="CN383" s="1772"/>
      <c r="CO383" s="1772"/>
      <c r="CP383" s="1772"/>
      <c r="CQ383" s="1772"/>
      <c r="CR383" s="1772"/>
      <c r="CS383" s="1772"/>
      <c r="CT383" s="1772"/>
      <c r="CU383" s="1772"/>
      <c r="CV383" s="1772"/>
      <c r="CW383" s="1772"/>
      <c r="CX383" s="1772"/>
      <c r="CY383" s="1772"/>
      <c r="CZ383" s="1773"/>
      <c r="DA383" s="1516"/>
      <c r="DB383" s="1516"/>
      <c r="DC383" s="1516"/>
      <c r="DD383" s="1516"/>
      <c r="DE383" s="1516"/>
      <c r="DF383" s="1516"/>
      <c r="DG383" s="1516"/>
      <c r="DH383" s="1516"/>
      <c r="DI383" s="1516"/>
      <c r="DJ383">
        <f>COUNTA($C$383)</f>
        <v>0</v>
      </c>
    </row>
    <row r="384" spans="1:114" ht="30" hidden="1" customHeight="1">
      <c r="A384" s="1761">
        <v>3</v>
      </c>
      <c r="B384" s="1761">
        <v>1</v>
      </c>
      <c r="C384" s="1762"/>
      <c r="D384" s="1762"/>
      <c r="E384" s="1762"/>
      <c r="F384" s="1762"/>
      <c r="G384" s="1762"/>
      <c r="H384" s="1762"/>
      <c r="I384" s="1762"/>
      <c r="J384" s="1762"/>
      <c r="K384" s="2235"/>
      <c r="L384" s="2236"/>
      <c r="M384" s="2236"/>
      <c r="N384" s="2236"/>
      <c r="O384" s="2236"/>
      <c r="P384" s="2237"/>
      <c r="Q384" s="1764"/>
      <c r="R384" s="1764"/>
      <c r="S384" s="1764"/>
      <c r="T384" s="1764"/>
      <c r="U384" s="1764"/>
      <c r="V384" s="1764"/>
      <c r="W384" s="1764"/>
      <c r="X384" s="1764"/>
      <c r="Y384" s="1764"/>
      <c r="Z384" s="1765"/>
      <c r="AA384" s="1766"/>
      <c r="AB384" s="1766"/>
      <c r="AC384" s="1767"/>
      <c r="AD384" s="1768"/>
      <c r="AE384" s="1769"/>
      <c r="AF384" s="1769"/>
      <c r="AG384" s="1769"/>
      <c r="AH384" s="1769"/>
      <c r="AI384" s="1774"/>
      <c r="AJ384" s="1774"/>
      <c r="AK384" s="1774"/>
      <c r="AL384" s="1774"/>
      <c r="AM384" s="1771"/>
      <c r="AN384" s="1772"/>
      <c r="AO384" s="1772"/>
      <c r="AP384" s="1773"/>
      <c r="AQ384" s="1516"/>
      <c r="AR384" s="1516"/>
      <c r="AS384" s="1516"/>
      <c r="AT384" s="1516"/>
      <c r="AU384" s="1516"/>
      <c r="AV384" s="1516"/>
      <c r="AW384" s="1516"/>
      <c r="AX384" s="1516"/>
      <c r="AY384" s="1516"/>
      <c r="AZ384" s="1762"/>
      <c r="BA384" s="1762"/>
      <c r="BB384" s="1762"/>
      <c r="BC384" s="1763"/>
      <c r="BD384" s="1763"/>
      <c r="BE384" s="1763"/>
      <c r="BF384" s="1763"/>
      <c r="BG384" s="1763"/>
      <c r="BH384" s="1763"/>
      <c r="BI384" s="1764"/>
      <c r="BJ384" s="1764"/>
      <c r="BK384" s="1764"/>
      <c r="BL384" s="1764"/>
      <c r="BM384" s="1764"/>
      <c r="BN384" s="1764"/>
      <c r="BO384" s="1764"/>
      <c r="BP384" s="1764"/>
      <c r="BQ384" s="1764"/>
      <c r="BR384" s="1765"/>
      <c r="BS384" s="1766"/>
      <c r="BT384" s="1766"/>
      <c r="BU384" s="1767"/>
      <c r="BV384" s="1768"/>
      <c r="BW384" s="1769"/>
      <c r="BX384" s="1769"/>
      <c r="BY384" s="1769"/>
      <c r="BZ384" s="1769"/>
      <c r="CA384" s="1774"/>
      <c r="CB384" s="1774"/>
      <c r="CC384" s="1774"/>
      <c r="CD384" s="1774"/>
      <c r="CE384" s="1771"/>
      <c r="CF384" s="1772"/>
      <c r="CG384" s="1772"/>
      <c r="CH384" s="1772"/>
      <c r="CI384" s="1772"/>
      <c r="CJ384" s="1772"/>
      <c r="CK384" s="1772"/>
      <c r="CL384" s="1772"/>
      <c r="CM384" s="1772"/>
      <c r="CN384" s="1772"/>
      <c r="CO384" s="1772"/>
      <c r="CP384" s="1772"/>
      <c r="CQ384" s="1772"/>
      <c r="CR384" s="1772"/>
      <c r="CS384" s="1772"/>
      <c r="CT384" s="1772"/>
      <c r="CU384" s="1772"/>
      <c r="CV384" s="1772"/>
      <c r="CW384" s="1772"/>
      <c r="CX384" s="1772"/>
      <c r="CY384" s="1772"/>
      <c r="CZ384" s="1773"/>
      <c r="DA384" s="1516"/>
      <c r="DB384" s="1516"/>
      <c r="DC384" s="1516"/>
      <c r="DD384" s="1516"/>
      <c r="DE384" s="1516"/>
      <c r="DF384" s="1516"/>
      <c r="DG384" s="1516"/>
      <c r="DH384" s="1516"/>
      <c r="DI384" s="1516"/>
      <c r="DJ384">
        <f>COUNTA($C$384)</f>
        <v>0</v>
      </c>
    </row>
    <row r="385" spans="1:114" ht="30" hidden="1" customHeight="1">
      <c r="A385" s="1761">
        <v>4</v>
      </c>
      <c r="B385" s="1761">
        <v>1</v>
      </c>
      <c r="C385" s="1762"/>
      <c r="D385" s="1762"/>
      <c r="E385" s="1762"/>
      <c r="F385" s="1762"/>
      <c r="G385" s="1762"/>
      <c r="H385" s="1762"/>
      <c r="I385" s="1762"/>
      <c r="J385" s="1762"/>
      <c r="K385" s="2235"/>
      <c r="L385" s="2236"/>
      <c r="M385" s="2236"/>
      <c r="N385" s="2236"/>
      <c r="O385" s="2236"/>
      <c r="P385" s="2237"/>
      <c r="Q385" s="1764"/>
      <c r="R385" s="1764"/>
      <c r="S385" s="1764"/>
      <c r="T385" s="1764"/>
      <c r="U385" s="1764"/>
      <c r="V385" s="1764"/>
      <c r="W385" s="1764"/>
      <c r="X385" s="1764"/>
      <c r="Y385" s="1764"/>
      <c r="Z385" s="1765"/>
      <c r="AA385" s="1766"/>
      <c r="AB385" s="1766"/>
      <c r="AC385" s="1767"/>
      <c r="AD385" s="1768"/>
      <c r="AE385" s="1769"/>
      <c r="AF385" s="1769"/>
      <c r="AG385" s="1769"/>
      <c r="AH385" s="1769"/>
      <c r="AI385" s="1774"/>
      <c r="AJ385" s="1774"/>
      <c r="AK385" s="1774"/>
      <c r="AL385" s="1774"/>
      <c r="AM385" s="1771"/>
      <c r="AN385" s="1772"/>
      <c r="AO385" s="1772"/>
      <c r="AP385" s="1773"/>
      <c r="AQ385" s="1516"/>
      <c r="AR385" s="1516"/>
      <c r="AS385" s="1516"/>
      <c r="AT385" s="1516"/>
      <c r="AU385" s="1516"/>
      <c r="AV385" s="1516"/>
      <c r="AW385" s="1516"/>
      <c r="AX385" s="1516"/>
      <c r="AY385" s="1516"/>
      <c r="AZ385" s="1762"/>
      <c r="BA385" s="1762"/>
      <c r="BB385" s="1762"/>
      <c r="BC385" s="1763"/>
      <c r="BD385" s="1763"/>
      <c r="BE385" s="1763"/>
      <c r="BF385" s="1763"/>
      <c r="BG385" s="1763"/>
      <c r="BH385" s="1763"/>
      <c r="BI385" s="1764"/>
      <c r="BJ385" s="1764"/>
      <c r="BK385" s="1764"/>
      <c r="BL385" s="1764"/>
      <c r="BM385" s="1764"/>
      <c r="BN385" s="1764"/>
      <c r="BO385" s="1764"/>
      <c r="BP385" s="1764"/>
      <c r="BQ385" s="1764"/>
      <c r="BR385" s="1765"/>
      <c r="BS385" s="1766"/>
      <c r="BT385" s="1766"/>
      <c r="BU385" s="1767"/>
      <c r="BV385" s="1768"/>
      <c r="BW385" s="1769"/>
      <c r="BX385" s="1769"/>
      <c r="BY385" s="1769"/>
      <c r="BZ385" s="1769"/>
      <c r="CA385" s="1774"/>
      <c r="CB385" s="1774"/>
      <c r="CC385" s="1774"/>
      <c r="CD385" s="1774"/>
      <c r="CE385" s="1771"/>
      <c r="CF385" s="1772"/>
      <c r="CG385" s="1772"/>
      <c r="CH385" s="1772"/>
      <c r="CI385" s="1772"/>
      <c r="CJ385" s="1772"/>
      <c r="CK385" s="1772"/>
      <c r="CL385" s="1772"/>
      <c r="CM385" s="1772"/>
      <c r="CN385" s="1772"/>
      <c r="CO385" s="1772"/>
      <c r="CP385" s="1772"/>
      <c r="CQ385" s="1772"/>
      <c r="CR385" s="1772"/>
      <c r="CS385" s="1772"/>
      <c r="CT385" s="1772"/>
      <c r="CU385" s="1772"/>
      <c r="CV385" s="1772"/>
      <c r="CW385" s="1772"/>
      <c r="CX385" s="1772"/>
      <c r="CY385" s="1772"/>
      <c r="CZ385" s="1773"/>
      <c r="DA385" s="1516"/>
      <c r="DB385" s="1516"/>
      <c r="DC385" s="1516"/>
      <c r="DD385" s="1516"/>
      <c r="DE385" s="1516"/>
      <c r="DF385" s="1516"/>
      <c r="DG385" s="1516"/>
      <c r="DH385" s="1516"/>
      <c r="DI385" s="1516"/>
      <c r="DJ385">
        <f>COUNTA($C$385)</f>
        <v>0</v>
      </c>
    </row>
    <row r="386" spans="1:114" ht="30" hidden="1" customHeight="1">
      <c r="A386" s="1761">
        <v>5</v>
      </c>
      <c r="B386" s="1761">
        <v>1</v>
      </c>
      <c r="C386" s="1762"/>
      <c r="D386" s="1762"/>
      <c r="E386" s="1762"/>
      <c r="F386" s="1762"/>
      <c r="G386" s="1762"/>
      <c r="H386" s="1762"/>
      <c r="I386" s="1762"/>
      <c r="J386" s="1762"/>
      <c r="K386" s="2235"/>
      <c r="L386" s="2236"/>
      <c r="M386" s="2236"/>
      <c r="N386" s="2236"/>
      <c r="O386" s="2236"/>
      <c r="P386" s="2237"/>
      <c r="Q386" s="1764"/>
      <c r="R386" s="1764"/>
      <c r="S386" s="1764"/>
      <c r="T386" s="1764"/>
      <c r="U386" s="1764"/>
      <c r="V386" s="1764"/>
      <c r="W386" s="1764"/>
      <c r="X386" s="1764"/>
      <c r="Y386" s="1764"/>
      <c r="Z386" s="1765"/>
      <c r="AA386" s="1766"/>
      <c r="AB386" s="1766"/>
      <c r="AC386" s="1767"/>
      <c r="AD386" s="1768"/>
      <c r="AE386" s="1769"/>
      <c r="AF386" s="1769"/>
      <c r="AG386" s="1769"/>
      <c r="AH386" s="1769"/>
      <c r="AI386" s="1774"/>
      <c r="AJ386" s="1774"/>
      <c r="AK386" s="1774"/>
      <c r="AL386" s="1774"/>
      <c r="AM386" s="1771"/>
      <c r="AN386" s="1772"/>
      <c r="AO386" s="1772"/>
      <c r="AP386" s="1773"/>
      <c r="AQ386" s="1516"/>
      <c r="AR386" s="1516"/>
      <c r="AS386" s="1516"/>
      <c r="AT386" s="1516"/>
      <c r="AU386" s="1516"/>
      <c r="AV386" s="1516"/>
      <c r="AW386" s="1516"/>
      <c r="AX386" s="1516"/>
      <c r="AY386" s="1516"/>
      <c r="AZ386" s="1762"/>
      <c r="BA386" s="1762"/>
      <c r="BB386" s="1762"/>
      <c r="BC386" s="1763"/>
      <c r="BD386" s="1763"/>
      <c r="BE386" s="1763"/>
      <c r="BF386" s="1763"/>
      <c r="BG386" s="1763"/>
      <c r="BH386" s="1763"/>
      <c r="BI386" s="1764"/>
      <c r="BJ386" s="1764"/>
      <c r="BK386" s="1764"/>
      <c r="BL386" s="1764"/>
      <c r="BM386" s="1764"/>
      <c r="BN386" s="1764"/>
      <c r="BO386" s="1764"/>
      <c r="BP386" s="1764"/>
      <c r="BQ386" s="1764"/>
      <c r="BR386" s="1765"/>
      <c r="BS386" s="1766"/>
      <c r="BT386" s="1766"/>
      <c r="BU386" s="1767"/>
      <c r="BV386" s="1768"/>
      <c r="BW386" s="1769"/>
      <c r="BX386" s="1769"/>
      <c r="BY386" s="1769"/>
      <c r="BZ386" s="1769"/>
      <c r="CA386" s="1774"/>
      <c r="CB386" s="1774"/>
      <c r="CC386" s="1774"/>
      <c r="CD386" s="1774"/>
      <c r="CE386" s="1771"/>
      <c r="CF386" s="1772"/>
      <c r="CG386" s="1772"/>
      <c r="CH386" s="1772"/>
      <c r="CI386" s="1772"/>
      <c r="CJ386" s="1772"/>
      <c r="CK386" s="1772"/>
      <c r="CL386" s="1772"/>
      <c r="CM386" s="1772"/>
      <c r="CN386" s="1772"/>
      <c r="CO386" s="1772"/>
      <c r="CP386" s="1772"/>
      <c r="CQ386" s="1772"/>
      <c r="CR386" s="1772"/>
      <c r="CS386" s="1772"/>
      <c r="CT386" s="1772"/>
      <c r="CU386" s="1772"/>
      <c r="CV386" s="1772"/>
      <c r="CW386" s="1772"/>
      <c r="CX386" s="1772"/>
      <c r="CY386" s="1772"/>
      <c r="CZ386" s="1773"/>
      <c r="DA386" s="1516"/>
      <c r="DB386" s="1516"/>
      <c r="DC386" s="1516"/>
      <c r="DD386" s="1516"/>
      <c r="DE386" s="1516"/>
      <c r="DF386" s="1516"/>
      <c r="DG386" s="1516"/>
      <c r="DH386" s="1516"/>
      <c r="DI386" s="1516"/>
      <c r="DJ386">
        <f>COUNTA($C$386)</f>
        <v>0</v>
      </c>
    </row>
    <row r="387" spans="1:114" ht="30" hidden="1" customHeight="1">
      <c r="A387" s="1761">
        <v>6</v>
      </c>
      <c r="B387" s="1761">
        <v>1</v>
      </c>
      <c r="C387" s="1762"/>
      <c r="D387" s="1762"/>
      <c r="E387" s="1762"/>
      <c r="F387" s="1762"/>
      <c r="G387" s="1762"/>
      <c r="H387" s="1762"/>
      <c r="I387" s="1762"/>
      <c r="J387" s="1762"/>
      <c r="K387" s="2235"/>
      <c r="L387" s="2236"/>
      <c r="M387" s="2236"/>
      <c r="N387" s="2236"/>
      <c r="O387" s="2236"/>
      <c r="P387" s="2237"/>
      <c r="Q387" s="1764"/>
      <c r="R387" s="1764"/>
      <c r="S387" s="1764"/>
      <c r="T387" s="1764"/>
      <c r="U387" s="1764"/>
      <c r="V387" s="1764"/>
      <c r="W387" s="1764"/>
      <c r="X387" s="1764"/>
      <c r="Y387" s="1764"/>
      <c r="Z387" s="1765"/>
      <c r="AA387" s="1766"/>
      <c r="AB387" s="1766"/>
      <c r="AC387" s="1767"/>
      <c r="AD387" s="1768"/>
      <c r="AE387" s="1769"/>
      <c r="AF387" s="1769"/>
      <c r="AG387" s="1769"/>
      <c r="AH387" s="1769"/>
      <c r="AI387" s="1774"/>
      <c r="AJ387" s="1774"/>
      <c r="AK387" s="1774"/>
      <c r="AL387" s="1774"/>
      <c r="AM387" s="1771"/>
      <c r="AN387" s="1772"/>
      <c r="AO387" s="1772"/>
      <c r="AP387" s="1773"/>
      <c r="AQ387" s="1516"/>
      <c r="AR387" s="1516"/>
      <c r="AS387" s="1516"/>
      <c r="AT387" s="1516"/>
      <c r="AU387" s="1516"/>
      <c r="AV387" s="1516"/>
      <c r="AW387" s="1516"/>
      <c r="AX387" s="1516"/>
      <c r="AY387" s="1516"/>
      <c r="AZ387" s="1762"/>
      <c r="BA387" s="1762"/>
      <c r="BB387" s="1762"/>
      <c r="BC387" s="1763"/>
      <c r="BD387" s="1763"/>
      <c r="BE387" s="1763"/>
      <c r="BF387" s="1763"/>
      <c r="BG387" s="1763"/>
      <c r="BH387" s="1763"/>
      <c r="BI387" s="1764"/>
      <c r="BJ387" s="1764"/>
      <c r="BK387" s="1764"/>
      <c r="BL387" s="1764"/>
      <c r="BM387" s="1764"/>
      <c r="BN387" s="1764"/>
      <c r="BO387" s="1764"/>
      <c r="BP387" s="1764"/>
      <c r="BQ387" s="1764"/>
      <c r="BR387" s="1765"/>
      <c r="BS387" s="1766"/>
      <c r="BT387" s="1766"/>
      <c r="BU387" s="1767"/>
      <c r="BV387" s="1768"/>
      <c r="BW387" s="1769"/>
      <c r="BX387" s="1769"/>
      <c r="BY387" s="1769"/>
      <c r="BZ387" s="1769"/>
      <c r="CA387" s="1774"/>
      <c r="CB387" s="1774"/>
      <c r="CC387" s="1774"/>
      <c r="CD387" s="1774"/>
      <c r="CE387" s="1771"/>
      <c r="CF387" s="1772"/>
      <c r="CG387" s="1772"/>
      <c r="CH387" s="1772"/>
      <c r="CI387" s="1772"/>
      <c r="CJ387" s="1772"/>
      <c r="CK387" s="1772"/>
      <c r="CL387" s="1772"/>
      <c r="CM387" s="1772"/>
      <c r="CN387" s="1772"/>
      <c r="CO387" s="1772"/>
      <c r="CP387" s="1772"/>
      <c r="CQ387" s="1772"/>
      <c r="CR387" s="1772"/>
      <c r="CS387" s="1772"/>
      <c r="CT387" s="1772"/>
      <c r="CU387" s="1772"/>
      <c r="CV387" s="1772"/>
      <c r="CW387" s="1772"/>
      <c r="CX387" s="1772"/>
      <c r="CY387" s="1772"/>
      <c r="CZ387" s="1773"/>
      <c r="DA387" s="1516"/>
      <c r="DB387" s="1516"/>
      <c r="DC387" s="1516"/>
      <c r="DD387" s="1516"/>
      <c r="DE387" s="1516"/>
      <c r="DF387" s="1516"/>
      <c r="DG387" s="1516"/>
      <c r="DH387" s="1516"/>
      <c r="DI387" s="1516"/>
      <c r="DJ387">
        <f>COUNTA($C$387)</f>
        <v>0</v>
      </c>
    </row>
    <row r="388" spans="1:114" ht="30" hidden="1" customHeight="1">
      <c r="A388" s="1761">
        <v>7</v>
      </c>
      <c r="B388" s="1761">
        <v>1</v>
      </c>
      <c r="C388" s="1762"/>
      <c r="D388" s="1762"/>
      <c r="E388" s="1762"/>
      <c r="F388" s="1762"/>
      <c r="G388" s="1762"/>
      <c r="H388" s="1762"/>
      <c r="I388" s="1762"/>
      <c r="J388" s="1762"/>
      <c r="K388" s="2235"/>
      <c r="L388" s="2236"/>
      <c r="M388" s="2236"/>
      <c r="N388" s="2236"/>
      <c r="O388" s="2236"/>
      <c r="P388" s="2237"/>
      <c r="Q388" s="1764"/>
      <c r="R388" s="1764"/>
      <c r="S388" s="1764"/>
      <c r="T388" s="1764"/>
      <c r="U388" s="1764"/>
      <c r="V388" s="1764"/>
      <c r="W388" s="1764"/>
      <c r="X388" s="1764"/>
      <c r="Y388" s="1764"/>
      <c r="Z388" s="1765"/>
      <c r="AA388" s="1766"/>
      <c r="AB388" s="1766"/>
      <c r="AC388" s="1767"/>
      <c r="AD388" s="1768"/>
      <c r="AE388" s="1769"/>
      <c r="AF388" s="1769"/>
      <c r="AG388" s="1769"/>
      <c r="AH388" s="1769"/>
      <c r="AI388" s="1774"/>
      <c r="AJ388" s="1774"/>
      <c r="AK388" s="1774"/>
      <c r="AL388" s="1774"/>
      <c r="AM388" s="1771"/>
      <c r="AN388" s="1772"/>
      <c r="AO388" s="1772"/>
      <c r="AP388" s="1773"/>
      <c r="AQ388" s="1516"/>
      <c r="AR388" s="1516"/>
      <c r="AS388" s="1516"/>
      <c r="AT388" s="1516"/>
      <c r="AU388" s="1516"/>
      <c r="AV388" s="1516"/>
      <c r="AW388" s="1516"/>
      <c r="AX388" s="1516"/>
      <c r="AY388" s="1516"/>
      <c r="AZ388" s="1762"/>
      <c r="BA388" s="1762"/>
      <c r="BB388" s="1762"/>
      <c r="BC388" s="1763"/>
      <c r="BD388" s="1763"/>
      <c r="BE388" s="1763"/>
      <c r="BF388" s="1763"/>
      <c r="BG388" s="1763"/>
      <c r="BH388" s="1763"/>
      <c r="BI388" s="1764"/>
      <c r="BJ388" s="1764"/>
      <c r="BK388" s="1764"/>
      <c r="BL388" s="1764"/>
      <c r="BM388" s="1764"/>
      <c r="BN388" s="1764"/>
      <c r="BO388" s="1764"/>
      <c r="BP388" s="1764"/>
      <c r="BQ388" s="1764"/>
      <c r="BR388" s="1765"/>
      <c r="BS388" s="1766"/>
      <c r="BT388" s="1766"/>
      <c r="BU388" s="1767"/>
      <c r="BV388" s="1768"/>
      <c r="BW388" s="1769"/>
      <c r="BX388" s="1769"/>
      <c r="BY388" s="1769"/>
      <c r="BZ388" s="1769"/>
      <c r="CA388" s="1774"/>
      <c r="CB388" s="1774"/>
      <c r="CC388" s="1774"/>
      <c r="CD388" s="1774"/>
      <c r="CE388" s="1771"/>
      <c r="CF388" s="1772"/>
      <c r="CG388" s="1772"/>
      <c r="CH388" s="1772"/>
      <c r="CI388" s="1772"/>
      <c r="CJ388" s="1772"/>
      <c r="CK388" s="1772"/>
      <c r="CL388" s="1772"/>
      <c r="CM388" s="1772"/>
      <c r="CN388" s="1772"/>
      <c r="CO388" s="1772"/>
      <c r="CP388" s="1772"/>
      <c r="CQ388" s="1772"/>
      <c r="CR388" s="1772"/>
      <c r="CS388" s="1772"/>
      <c r="CT388" s="1772"/>
      <c r="CU388" s="1772"/>
      <c r="CV388" s="1772"/>
      <c r="CW388" s="1772"/>
      <c r="CX388" s="1772"/>
      <c r="CY388" s="1772"/>
      <c r="CZ388" s="1773"/>
      <c r="DA388" s="1516"/>
      <c r="DB388" s="1516"/>
      <c r="DC388" s="1516"/>
      <c r="DD388" s="1516"/>
      <c r="DE388" s="1516"/>
      <c r="DF388" s="1516"/>
      <c r="DG388" s="1516"/>
      <c r="DH388" s="1516"/>
      <c r="DI388" s="1516"/>
      <c r="DJ388">
        <f>COUNTA($C$388)</f>
        <v>0</v>
      </c>
    </row>
    <row r="389" spans="1:114" ht="30" hidden="1" customHeight="1">
      <c r="A389" s="1761">
        <v>8</v>
      </c>
      <c r="B389" s="1761">
        <v>1</v>
      </c>
      <c r="C389" s="1762"/>
      <c r="D389" s="1762"/>
      <c r="E389" s="1762"/>
      <c r="F389" s="1762"/>
      <c r="G389" s="1762"/>
      <c r="H389" s="1762"/>
      <c r="I389" s="1762"/>
      <c r="J389" s="1762"/>
      <c r="K389" s="2235"/>
      <c r="L389" s="2236"/>
      <c r="M389" s="2236"/>
      <c r="N389" s="2236"/>
      <c r="O389" s="2236"/>
      <c r="P389" s="2237"/>
      <c r="Q389" s="1764"/>
      <c r="R389" s="1764"/>
      <c r="S389" s="1764"/>
      <c r="T389" s="1764"/>
      <c r="U389" s="1764"/>
      <c r="V389" s="1764"/>
      <c r="W389" s="1764"/>
      <c r="X389" s="1764"/>
      <c r="Y389" s="1764"/>
      <c r="Z389" s="1765"/>
      <c r="AA389" s="1766"/>
      <c r="AB389" s="1766"/>
      <c r="AC389" s="1767"/>
      <c r="AD389" s="1768"/>
      <c r="AE389" s="1769"/>
      <c r="AF389" s="1769"/>
      <c r="AG389" s="1769"/>
      <c r="AH389" s="1769"/>
      <c r="AI389" s="1774"/>
      <c r="AJ389" s="1774"/>
      <c r="AK389" s="1774"/>
      <c r="AL389" s="1774"/>
      <c r="AM389" s="1771"/>
      <c r="AN389" s="1772"/>
      <c r="AO389" s="1772"/>
      <c r="AP389" s="1773"/>
      <c r="AQ389" s="1516"/>
      <c r="AR389" s="1516"/>
      <c r="AS389" s="1516"/>
      <c r="AT389" s="1516"/>
      <c r="AU389" s="1516"/>
      <c r="AV389" s="1516"/>
      <c r="AW389" s="1516"/>
      <c r="AX389" s="1516"/>
      <c r="AY389" s="1516"/>
      <c r="AZ389" s="1762"/>
      <c r="BA389" s="1762"/>
      <c r="BB389" s="1762"/>
      <c r="BC389" s="1763"/>
      <c r="BD389" s="1763"/>
      <c r="BE389" s="1763"/>
      <c r="BF389" s="1763"/>
      <c r="BG389" s="1763"/>
      <c r="BH389" s="1763"/>
      <c r="BI389" s="1764"/>
      <c r="BJ389" s="1764"/>
      <c r="BK389" s="1764"/>
      <c r="BL389" s="1764"/>
      <c r="BM389" s="1764"/>
      <c r="BN389" s="1764"/>
      <c r="BO389" s="1764"/>
      <c r="BP389" s="1764"/>
      <c r="BQ389" s="1764"/>
      <c r="BR389" s="1765"/>
      <c r="BS389" s="1766"/>
      <c r="BT389" s="1766"/>
      <c r="BU389" s="1767"/>
      <c r="BV389" s="1768"/>
      <c r="BW389" s="1769"/>
      <c r="BX389" s="1769"/>
      <c r="BY389" s="1769"/>
      <c r="BZ389" s="1769"/>
      <c r="CA389" s="1774"/>
      <c r="CB389" s="1774"/>
      <c r="CC389" s="1774"/>
      <c r="CD389" s="1774"/>
      <c r="CE389" s="1771"/>
      <c r="CF389" s="1772"/>
      <c r="CG389" s="1772"/>
      <c r="CH389" s="1772"/>
      <c r="CI389" s="1772"/>
      <c r="CJ389" s="1772"/>
      <c r="CK389" s="1772"/>
      <c r="CL389" s="1772"/>
      <c r="CM389" s="1772"/>
      <c r="CN389" s="1772"/>
      <c r="CO389" s="1772"/>
      <c r="CP389" s="1772"/>
      <c r="CQ389" s="1772"/>
      <c r="CR389" s="1772"/>
      <c r="CS389" s="1772"/>
      <c r="CT389" s="1772"/>
      <c r="CU389" s="1772"/>
      <c r="CV389" s="1772"/>
      <c r="CW389" s="1772"/>
      <c r="CX389" s="1772"/>
      <c r="CY389" s="1772"/>
      <c r="CZ389" s="1773"/>
      <c r="DA389" s="1516"/>
      <c r="DB389" s="1516"/>
      <c r="DC389" s="1516"/>
      <c r="DD389" s="1516"/>
      <c r="DE389" s="1516"/>
      <c r="DF389" s="1516"/>
      <c r="DG389" s="1516"/>
      <c r="DH389" s="1516"/>
      <c r="DI389" s="1516"/>
      <c r="DJ389">
        <f>COUNTA($C$389)</f>
        <v>0</v>
      </c>
    </row>
    <row r="390" spans="1:114" ht="30" hidden="1" customHeight="1">
      <c r="A390" s="1761">
        <v>9</v>
      </c>
      <c r="B390" s="1761">
        <v>1</v>
      </c>
      <c r="C390" s="1762"/>
      <c r="D390" s="1762"/>
      <c r="E390" s="1762"/>
      <c r="F390" s="1762"/>
      <c r="G390" s="1762"/>
      <c r="H390" s="1762"/>
      <c r="I390" s="1762"/>
      <c r="J390" s="1762"/>
      <c r="K390" s="2235"/>
      <c r="L390" s="2236"/>
      <c r="M390" s="2236"/>
      <c r="N390" s="2236"/>
      <c r="O390" s="2236"/>
      <c r="P390" s="2237"/>
      <c r="Q390" s="1764"/>
      <c r="R390" s="1764"/>
      <c r="S390" s="1764"/>
      <c r="T390" s="1764"/>
      <c r="U390" s="1764"/>
      <c r="V390" s="1764"/>
      <c r="W390" s="1764"/>
      <c r="X390" s="1764"/>
      <c r="Y390" s="1764"/>
      <c r="Z390" s="1765"/>
      <c r="AA390" s="1766"/>
      <c r="AB390" s="1766"/>
      <c r="AC390" s="1767"/>
      <c r="AD390" s="1768"/>
      <c r="AE390" s="1769"/>
      <c r="AF390" s="1769"/>
      <c r="AG390" s="1769"/>
      <c r="AH390" s="1769"/>
      <c r="AI390" s="1774"/>
      <c r="AJ390" s="1774"/>
      <c r="AK390" s="1774"/>
      <c r="AL390" s="1774"/>
      <c r="AM390" s="1771"/>
      <c r="AN390" s="1772"/>
      <c r="AO390" s="1772"/>
      <c r="AP390" s="1773"/>
      <c r="AQ390" s="1516"/>
      <c r="AR390" s="1516"/>
      <c r="AS390" s="1516"/>
      <c r="AT390" s="1516"/>
      <c r="AU390" s="1516"/>
      <c r="AV390" s="1516"/>
      <c r="AW390" s="1516"/>
      <c r="AX390" s="1516"/>
      <c r="AY390" s="1516"/>
      <c r="AZ390" s="1762"/>
      <c r="BA390" s="1762"/>
      <c r="BB390" s="1762"/>
      <c r="BC390" s="1763"/>
      <c r="BD390" s="1763"/>
      <c r="BE390" s="1763"/>
      <c r="BF390" s="1763"/>
      <c r="BG390" s="1763"/>
      <c r="BH390" s="1763"/>
      <c r="BI390" s="1764"/>
      <c r="BJ390" s="1764"/>
      <c r="BK390" s="1764"/>
      <c r="BL390" s="1764"/>
      <c r="BM390" s="1764"/>
      <c r="BN390" s="1764"/>
      <c r="BO390" s="1764"/>
      <c r="BP390" s="1764"/>
      <c r="BQ390" s="1764"/>
      <c r="BR390" s="1765"/>
      <c r="BS390" s="1766"/>
      <c r="BT390" s="1766"/>
      <c r="BU390" s="1767"/>
      <c r="BV390" s="1768"/>
      <c r="BW390" s="1769"/>
      <c r="BX390" s="1769"/>
      <c r="BY390" s="1769"/>
      <c r="BZ390" s="1769"/>
      <c r="CA390" s="1774"/>
      <c r="CB390" s="1774"/>
      <c r="CC390" s="1774"/>
      <c r="CD390" s="1774"/>
      <c r="CE390" s="1771"/>
      <c r="CF390" s="1772"/>
      <c r="CG390" s="1772"/>
      <c r="CH390" s="1772"/>
      <c r="CI390" s="1772"/>
      <c r="CJ390" s="1772"/>
      <c r="CK390" s="1772"/>
      <c r="CL390" s="1772"/>
      <c r="CM390" s="1772"/>
      <c r="CN390" s="1772"/>
      <c r="CO390" s="1772"/>
      <c r="CP390" s="1772"/>
      <c r="CQ390" s="1772"/>
      <c r="CR390" s="1772"/>
      <c r="CS390" s="1772"/>
      <c r="CT390" s="1772"/>
      <c r="CU390" s="1772"/>
      <c r="CV390" s="1772"/>
      <c r="CW390" s="1772"/>
      <c r="CX390" s="1772"/>
      <c r="CY390" s="1772"/>
      <c r="CZ390" s="1773"/>
      <c r="DA390" s="1516"/>
      <c r="DB390" s="1516"/>
      <c r="DC390" s="1516"/>
      <c r="DD390" s="1516"/>
      <c r="DE390" s="1516"/>
      <c r="DF390" s="1516"/>
      <c r="DG390" s="1516"/>
      <c r="DH390" s="1516"/>
      <c r="DI390" s="1516"/>
      <c r="DJ390">
        <f>COUNTA($C$390)</f>
        <v>0</v>
      </c>
    </row>
    <row r="391" spans="1:114" ht="30" hidden="1" customHeight="1">
      <c r="A391" s="1761">
        <v>10</v>
      </c>
      <c r="B391" s="1761">
        <v>1</v>
      </c>
      <c r="C391" s="1762"/>
      <c r="D391" s="1762"/>
      <c r="E391" s="1762"/>
      <c r="F391" s="1762"/>
      <c r="G391" s="1762"/>
      <c r="H391" s="1762"/>
      <c r="I391" s="1762"/>
      <c r="J391" s="1762"/>
      <c r="K391" s="2235"/>
      <c r="L391" s="2236"/>
      <c r="M391" s="2236"/>
      <c r="N391" s="2236"/>
      <c r="O391" s="2236"/>
      <c r="P391" s="2237"/>
      <c r="Q391" s="1764"/>
      <c r="R391" s="1764"/>
      <c r="S391" s="1764"/>
      <c r="T391" s="1764"/>
      <c r="U391" s="1764"/>
      <c r="V391" s="1764"/>
      <c r="W391" s="1764"/>
      <c r="X391" s="1764"/>
      <c r="Y391" s="1764"/>
      <c r="Z391" s="1765"/>
      <c r="AA391" s="1766"/>
      <c r="AB391" s="1766"/>
      <c r="AC391" s="1767"/>
      <c r="AD391" s="1768"/>
      <c r="AE391" s="1769"/>
      <c r="AF391" s="1769"/>
      <c r="AG391" s="1769"/>
      <c r="AH391" s="1769"/>
      <c r="AI391" s="1774"/>
      <c r="AJ391" s="1774"/>
      <c r="AK391" s="1774"/>
      <c r="AL391" s="1774"/>
      <c r="AM391" s="1771"/>
      <c r="AN391" s="1772"/>
      <c r="AO391" s="1772"/>
      <c r="AP391" s="1773"/>
      <c r="AQ391" s="1516"/>
      <c r="AR391" s="1516"/>
      <c r="AS391" s="1516"/>
      <c r="AT391" s="1516"/>
      <c r="AU391" s="1516"/>
      <c r="AV391" s="1516"/>
      <c r="AW391" s="1516"/>
      <c r="AX391" s="1516"/>
      <c r="AY391" s="1516"/>
      <c r="AZ391" s="1762"/>
      <c r="BA391" s="1762"/>
      <c r="BB391" s="1762"/>
      <c r="BC391" s="1763"/>
      <c r="BD391" s="1763"/>
      <c r="BE391" s="1763"/>
      <c r="BF391" s="1763"/>
      <c r="BG391" s="1763"/>
      <c r="BH391" s="1763"/>
      <c r="BI391" s="1764"/>
      <c r="BJ391" s="1764"/>
      <c r="BK391" s="1764"/>
      <c r="BL391" s="1764"/>
      <c r="BM391" s="1764"/>
      <c r="BN391" s="1764"/>
      <c r="BO391" s="1764"/>
      <c r="BP391" s="1764"/>
      <c r="BQ391" s="1764"/>
      <c r="BR391" s="1765"/>
      <c r="BS391" s="1766"/>
      <c r="BT391" s="1766"/>
      <c r="BU391" s="1767"/>
      <c r="BV391" s="1768"/>
      <c r="BW391" s="1769"/>
      <c r="BX391" s="1769"/>
      <c r="BY391" s="1769"/>
      <c r="BZ391" s="1769"/>
      <c r="CA391" s="1774"/>
      <c r="CB391" s="1774"/>
      <c r="CC391" s="1774"/>
      <c r="CD391" s="1774"/>
      <c r="CE391" s="1771"/>
      <c r="CF391" s="1772"/>
      <c r="CG391" s="1772"/>
      <c r="CH391" s="1772"/>
      <c r="CI391" s="1772"/>
      <c r="CJ391" s="1772"/>
      <c r="CK391" s="1772"/>
      <c r="CL391" s="1772"/>
      <c r="CM391" s="1772"/>
      <c r="CN391" s="1772"/>
      <c r="CO391" s="1772"/>
      <c r="CP391" s="1772"/>
      <c r="CQ391" s="1772"/>
      <c r="CR391" s="1772"/>
      <c r="CS391" s="1772"/>
      <c r="CT391" s="1772"/>
      <c r="CU391" s="1772"/>
      <c r="CV391" s="1772"/>
      <c r="CW391" s="1772"/>
      <c r="CX391" s="1772"/>
      <c r="CY391" s="1772"/>
      <c r="CZ391" s="1773"/>
      <c r="DA391" s="1516"/>
      <c r="DB391" s="1516"/>
      <c r="DC391" s="1516"/>
      <c r="DD391" s="1516"/>
      <c r="DE391" s="1516"/>
      <c r="DF391" s="1516"/>
      <c r="DG391" s="1516"/>
      <c r="DH391" s="1516"/>
      <c r="DI391" s="1516"/>
      <c r="DJ391">
        <f>COUNTA($C$391)</f>
        <v>0</v>
      </c>
    </row>
    <row r="392" spans="1:114" ht="30" hidden="1" customHeight="1">
      <c r="A392" s="1761">
        <v>11</v>
      </c>
      <c r="B392" s="1761">
        <v>1</v>
      </c>
      <c r="C392" s="1762"/>
      <c r="D392" s="1762"/>
      <c r="E392" s="1762"/>
      <c r="F392" s="1762"/>
      <c r="G392" s="1762"/>
      <c r="H392" s="1762"/>
      <c r="I392" s="1762"/>
      <c r="J392" s="1762"/>
      <c r="K392" s="2235"/>
      <c r="L392" s="2236"/>
      <c r="M392" s="2236"/>
      <c r="N392" s="2236"/>
      <c r="O392" s="2236"/>
      <c r="P392" s="2237"/>
      <c r="Q392" s="1764"/>
      <c r="R392" s="1764"/>
      <c r="S392" s="1764"/>
      <c r="T392" s="1764"/>
      <c r="U392" s="1764"/>
      <c r="V392" s="1764"/>
      <c r="W392" s="1764"/>
      <c r="X392" s="1764"/>
      <c r="Y392" s="1764"/>
      <c r="Z392" s="1765"/>
      <c r="AA392" s="1766"/>
      <c r="AB392" s="1766"/>
      <c r="AC392" s="1767"/>
      <c r="AD392" s="1768"/>
      <c r="AE392" s="1769"/>
      <c r="AF392" s="1769"/>
      <c r="AG392" s="1769"/>
      <c r="AH392" s="1769"/>
      <c r="AI392" s="1774"/>
      <c r="AJ392" s="1774"/>
      <c r="AK392" s="1774"/>
      <c r="AL392" s="1774"/>
      <c r="AM392" s="1771"/>
      <c r="AN392" s="1772"/>
      <c r="AO392" s="1772"/>
      <c r="AP392" s="1773"/>
      <c r="AQ392" s="1516"/>
      <c r="AR392" s="1516"/>
      <c r="AS392" s="1516"/>
      <c r="AT392" s="1516"/>
      <c r="AU392" s="1516"/>
      <c r="AV392" s="1516"/>
      <c r="AW392" s="1516"/>
      <c r="AX392" s="1516"/>
      <c r="AY392" s="1516"/>
      <c r="AZ392" s="1762"/>
      <c r="BA392" s="1762"/>
      <c r="BB392" s="1762"/>
      <c r="BC392" s="1763"/>
      <c r="BD392" s="1763"/>
      <c r="BE392" s="1763"/>
      <c r="BF392" s="1763"/>
      <c r="BG392" s="1763"/>
      <c r="BH392" s="1763"/>
      <c r="BI392" s="1764"/>
      <c r="BJ392" s="1764"/>
      <c r="BK392" s="1764"/>
      <c r="BL392" s="1764"/>
      <c r="BM392" s="1764"/>
      <c r="BN392" s="1764"/>
      <c r="BO392" s="1764"/>
      <c r="BP392" s="1764"/>
      <c r="BQ392" s="1764"/>
      <c r="BR392" s="1765"/>
      <c r="BS392" s="1766"/>
      <c r="BT392" s="1766"/>
      <c r="BU392" s="1767"/>
      <c r="BV392" s="1768"/>
      <c r="BW392" s="1769"/>
      <c r="BX392" s="1769"/>
      <c r="BY392" s="1769"/>
      <c r="BZ392" s="1769"/>
      <c r="CA392" s="1774"/>
      <c r="CB392" s="1774"/>
      <c r="CC392" s="1774"/>
      <c r="CD392" s="1774"/>
      <c r="CE392" s="1771"/>
      <c r="CF392" s="1772"/>
      <c r="CG392" s="1772"/>
      <c r="CH392" s="1772"/>
      <c r="CI392" s="1772"/>
      <c r="CJ392" s="1772"/>
      <c r="CK392" s="1772"/>
      <c r="CL392" s="1772"/>
      <c r="CM392" s="1772"/>
      <c r="CN392" s="1772"/>
      <c r="CO392" s="1772"/>
      <c r="CP392" s="1772"/>
      <c r="CQ392" s="1772"/>
      <c r="CR392" s="1772"/>
      <c r="CS392" s="1772"/>
      <c r="CT392" s="1772"/>
      <c r="CU392" s="1772"/>
      <c r="CV392" s="1772"/>
      <c r="CW392" s="1772"/>
      <c r="CX392" s="1772"/>
      <c r="CY392" s="1772"/>
      <c r="CZ392" s="1773"/>
      <c r="DA392" s="1516"/>
      <c r="DB392" s="1516"/>
      <c r="DC392" s="1516"/>
      <c r="DD392" s="1516"/>
      <c r="DE392" s="1516"/>
      <c r="DF392" s="1516"/>
      <c r="DG392" s="1516"/>
      <c r="DH392" s="1516"/>
      <c r="DI392" s="1516"/>
      <c r="DJ392">
        <f>COUNTA($C$392)</f>
        <v>0</v>
      </c>
    </row>
    <row r="393" spans="1:114" ht="30" hidden="1" customHeight="1">
      <c r="A393" s="1761">
        <v>12</v>
      </c>
      <c r="B393" s="1761">
        <v>1</v>
      </c>
      <c r="C393" s="1762"/>
      <c r="D393" s="1762"/>
      <c r="E393" s="1762"/>
      <c r="F393" s="1762"/>
      <c r="G393" s="1762"/>
      <c r="H393" s="1762"/>
      <c r="I393" s="1762"/>
      <c r="J393" s="1762"/>
      <c r="K393" s="2235"/>
      <c r="L393" s="2236"/>
      <c r="M393" s="2236"/>
      <c r="N393" s="2236"/>
      <c r="O393" s="2236"/>
      <c r="P393" s="2237"/>
      <c r="Q393" s="1764"/>
      <c r="R393" s="1764"/>
      <c r="S393" s="1764"/>
      <c r="T393" s="1764"/>
      <c r="U393" s="1764"/>
      <c r="V393" s="1764"/>
      <c r="W393" s="1764"/>
      <c r="X393" s="1764"/>
      <c r="Y393" s="1764"/>
      <c r="Z393" s="1765"/>
      <c r="AA393" s="1766"/>
      <c r="AB393" s="1766"/>
      <c r="AC393" s="1767"/>
      <c r="AD393" s="1768"/>
      <c r="AE393" s="1769"/>
      <c r="AF393" s="1769"/>
      <c r="AG393" s="1769"/>
      <c r="AH393" s="1769"/>
      <c r="AI393" s="1774"/>
      <c r="AJ393" s="1774"/>
      <c r="AK393" s="1774"/>
      <c r="AL393" s="1774"/>
      <c r="AM393" s="1771"/>
      <c r="AN393" s="1772"/>
      <c r="AO393" s="1772"/>
      <c r="AP393" s="1773"/>
      <c r="AQ393" s="1516"/>
      <c r="AR393" s="1516"/>
      <c r="AS393" s="1516"/>
      <c r="AT393" s="1516"/>
      <c r="AU393" s="1516"/>
      <c r="AV393" s="1516"/>
      <c r="AW393" s="1516"/>
      <c r="AX393" s="1516"/>
      <c r="AY393" s="1516"/>
      <c r="AZ393" s="1762"/>
      <c r="BA393" s="1762"/>
      <c r="BB393" s="1762"/>
      <c r="BC393" s="1763"/>
      <c r="BD393" s="1763"/>
      <c r="BE393" s="1763"/>
      <c r="BF393" s="1763"/>
      <c r="BG393" s="1763"/>
      <c r="BH393" s="1763"/>
      <c r="BI393" s="1764"/>
      <c r="BJ393" s="1764"/>
      <c r="BK393" s="1764"/>
      <c r="BL393" s="1764"/>
      <c r="BM393" s="1764"/>
      <c r="BN393" s="1764"/>
      <c r="BO393" s="1764"/>
      <c r="BP393" s="1764"/>
      <c r="BQ393" s="1764"/>
      <c r="BR393" s="1765"/>
      <c r="BS393" s="1766"/>
      <c r="BT393" s="1766"/>
      <c r="BU393" s="1767"/>
      <c r="BV393" s="1768"/>
      <c r="BW393" s="1769"/>
      <c r="BX393" s="1769"/>
      <c r="BY393" s="1769"/>
      <c r="BZ393" s="1769"/>
      <c r="CA393" s="1774"/>
      <c r="CB393" s="1774"/>
      <c r="CC393" s="1774"/>
      <c r="CD393" s="1774"/>
      <c r="CE393" s="1771"/>
      <c r="CF393" s="1772"/>
      <c r="CG393" s="1772"/>
      <c r="CH393" s="1772"/>
      <c r="CI393" s="1772"/>
      <c r="CJ393" s="1772"/>
      <c r="CK393" s="1772"/>
      <c r="CL393" s="1772"/>
      <c r="CM393" s="1772"/>
      <c r="CN393" s="1772"/>
      <c r="CO393" s="1772"/>
      <c r="CP393" s="1772"/>
      <c r="CQ393" s="1772"/>
      <c r="CR393" s="1772"/>
      <c r="CS393" s="1772"/>
      <c r="CT393" s="1772"/>
      <c r="CU393" s="1772"/>
      <c r="CV393" s="1772"/>
      <c r="CW393" s="1772"/>
      <c r="CX393" s="1772"/>
      <c r="CY393" s="1772"/>
      <c r="CZ393" s="1773"/>
      <c r="DA393" s="1516"/>
      <c r="DB393" s="1516"/>
      <c r="DC393" s="1516"/>
      <c r="DD393" s="1516"/>
      <c r="DE393" s="1516"/>
      <c r="DF393" s="1516"/>
      <c r="DG393" s="1516"/>
      <c r="DH393" s="1516"/>
      <c r="DI393" s="1516"/>
      <c r="DJ393">
        <f>COUNTA($C$393)</f>
        <v>0</v>
      </c>
    </row>
    <row r="394" spans="1:114" ht="30" hidden="1" customHeight="1">
      <c r="A394" s="1761">
        <v>13</v>
      </c>
      <c r="B394" s="1761">
        <v>1</v>
      </c>
      <c r="C394" s="1762"/>
      <c r="D394" s="1762"/>
      <c r="E394" s="1762"/>
      <c r="F394" s="1762"/>
      <c r="G394" s="1762"/>
      <c r="H394" s="1762"/>
      <c r="I394" s="1762"/>
      <c r="J394" s="1762"/>
      <c r="K394" s="2235"/>
      <c r="L394" s="2236"/>
      <c r="M394" s="2236"/>
      <c r="N394" s="2236"/>
      <c r="O394" s="2236"/>
      <c r="P394" s="2237"/>
      <c r="Q394" s="1764"/>
      <c r="R394" s="1764"/>
      <c r="S394" s="1764"/>
      <c r="T394" s="1764"/>
      <c r="U394" s="1764"/>
      <c r="V394" s="1764"/>
      <c r="W394" s="1764"/>
      <c r="X394" s="1764"/>
      <c r="Y394" s="1764"/>
      <c r="Z394" s="1765"/>
      <c r="AA394" s="1766"/>
      <c r="AB394" s="1766"/>
      <c r="AC394" s="1767"/>
      <c r="AD394" s="1768"/>
      <c r="AE394" s="1769"/>
      <c r="AF394" s="1769"/>
      <c r="AG394" s="1769"/>
      <c r="AH394" s="1769"/>
      <c r="AI394" s="1774"/>
      <c r="AJ394" s="1774"/>
      <c r="AK394" s="1774"/>
      <c r="AL394" s="1774"/>
      <c r="AM394" s="1771"/>
      <c r="AN394" s="1772"/>
      <c r="AO394" s="1772"/>
      <c r="AP394" s="1773"/>
      <c r="AQ394" s="1516"/>
      <c r="AR394" s="1516"/>
      <c r="AS394" s="1516"/>
      <c r="AT394" s="1516"/>
      <c r="AU394" s="1516"/>
      <c r="AV394" s="1516"/>
      <c r="AW394" s="1516"/>
      <c r="AX394" s="1516"/>
      <c r="AY394" s="1516"/>
      <c r="AZ394" s="1762"/>
      <c r="BA394" s="1762"/>
      <c r="BB394" s="1762"/>
      <c r="BC394" s="1763"/>
      <c r="BD394" s="1763"/>
      <c r="BE394" s="1763"/>
      <c r="BF394" s="1763"/>
      <c r="BG394" s="1763"/>
      <c r="BH394" s="1763"/>
      <c r="BI394" s="1764"/>
      <c r="BJ394" s="1764"/>
      <c r="BK394" s="1764"/>
      <c r="BL394" s="1764"/>
      <c r="BM394" s="1764"/>
      <c r="BN394" s="1764"/>
      <c r="BO394" s="1764"/>
      <c r="BP394" s="1764"/>
      <c r="BQ394" s="1764"/>
      <c r="BR394" s="1765"/>
      <c r="BS394" s="1766"/>
      <c r="BT394" s="1766"/>
      <c r="BU394" s="1767"/>
      <c r="BV394" s="1768"/>
      <c r="BW394" s="1769"/>
      <c r="BX394" s="1769"/>
      <c r="BY394" s="1769"/>
      <c r="BZ394" s="1769"/>
      <c r="CA394" s="1774"/>
      <c r="CB394" s="1774"/>
      <c r="CC394" s="1774"/>
      <c r="CD394" s="1774"/>
      <c r="CE394" s="1771"/>
      <c r="CF394" s="1772"/>
      <c r="CG394" s="1772"/>
      <c r="CH394" s="1772"/>
      <c r="CI394" s="1772"/>
      <c r="CJ394" s="1772"/>
      <c r="CK394" s="1772"/>
      <c r="CL394" s="1772"/>
      <c r="CM394" s="1772"/>
      <c r="CN394" s="1772"/>
      <c r="CO394" s="1772"/>
      <c r="CP394" s="1772"/>
      <c r="CQ394" s="1772"/>
      <c r="CR394" s="1772"/>
      <c r="CS394" s="1772"/>
      <c r="CT394" s="1772"/>
      <c r="CU394" s="1772"/>
      <c r="CV394" s="1772"/>
      <c r="CW394" s="1772"/>
      <c r="CX394" s="1772"/>
      <c r="CY394" s="1772"/>
      <c r="CZ394" s="1773"/>
      <c r="DA394" s="1516"/>
      <c r="DB394" s="1516"/>
      <c r="DC394" s="1516"/>
      <c r="DD394" s="1516"/>
      <c r="DE394" s="1516"/>
      <c r="DF394" s="1516"/>
      <c r="DG394" s="1516"/>
      <c r="DH394" s="1516"/>
      <c r="DI394" s="1516"/>
      <c r="DJ394">
        <f>COUNTA($C$394)</f>
        <v>0</v>
      </c>
    </row>
    <row r="395" spans="1:114" ht="30" hidden="1" customHeight="1">
      <c r="A395" s="1761">
        <v>14</v>
      </c>
      <c r="B395" s="1761">
        <v>1</v>
      </c>
      <c r="C395" s="1762"/>
      <c r="D395" s="1762"/>
      <c r="E395" s="1762"/>
      <c r="F395" s="1762"/>
      <c r="G395" s="1762"/>
      <c r="H395" s="1762"/>
      <c r="I395" s="1762"/>
      <c r="J395" s="1762"/>
      <c r="K395" s="2235"/>
      <c r="L395" s="2236"/>
      <c r="M395" s="2236"/>
      <c r="N395" s="2236"/>
      <c r="O395" s="2236"/>
      <c r="P395" s="2237"/>
      <c r="Q395" s="1764"/>
      <c r="R395" s="1764"/>
      <c r="S395" s="1764"/>
      <c r="T395" s="1764"/>
      <c r="U395" s="1764"/>
      <c r="V395" s="1764"/>
      <c r="W395" s="1764"/>
      <c r="X395" s="1764"/>
      <c r="Y395" s="1764"/>
      <c r="Z395" s="1765"/>
      <c r="AA395" s="1766"/>
      <c r="AB395" s="1766"/>
      <c r="AC395" s="1767"/>
      <c r="AD395" s="1768"/>
      <c r="AE395" s="1769"/>
      <c r="AF395" s="1769"/>
      <c r="AG395" s="1769"/>
      <c r="AH395" s="1769"/>
      <c r="AI395" s="1774"/>
      <c r="AJ395" s="1774"/>
      <c r="AK395" s="1774"/>
      <c r="AL395" s="1774"/>
      <c r="AM395" s="1771"/>
      <c r="AN395" s="1772"/>
      <c r="AO395" s="1772"/>
      <c r="AP395" s="1773"/>
      <c r="AQ395" s="1516"/>
      <c r="AR395" s="1516"/>
      <c r="AS395" s="1516"/>
      <c r="AT395" s="1516"/>
      <c r="AU395" s="1516"/>
      <c r="AV395" s="1516"/>
      <c r="AW395" s="1516"/>
      <c r="AX395" s="1516"/>
      <c r="AY395" s="1516"/>
      <c r="AZ395" s="1762"/>
      <c r="BA395" s="1762"/>
      <c r="BB395" s="1762"/>
      <c r="BC395" s="1763"/>
      <c r="BD395" s="1763"/>
      <c r="BE395" s="1763"/>
      <c r="BF395" s="1763"/>
      <c r="BG395" s="1763"/>
      <c r="BH395" s="1763"/>
      <c r="BI395" s="1764"/>
      <c r="BJ395" s="1764"/>
      <c r="BK395" s="1764"/>
      <c r="BL395" s="1764"/>
      <c r="BM395" s="1764"/>
      <c r="BN395" s="1764"/>
      <c r="BO395" s="1764"/>
      <c r="BP395" s="1764"/>
      <c r="BQ395" s="1764"/>
      <c r="BR395" s="1765"/>
      <c r="BS395" s="1766"/>
      <c r="BT395" s="1766"/>
      <c r="BU395" s="1767"/>
      <c r="BV395" s="1768"/>
      <c r="BW395" s="1769"/>
      <c r="BX395" s="1769"/>
      <c r="BY395" s="1769"/>
      <c r="BZ395" s="1769"/>
      <c r="CA395" s="1774"/>
      <c r="CB395" s="1774"/>
      <c r="CC395" s="1774"/>
      <c r="CD395" s="1774"/>
      <c r="CE395" s="1771"/>
      <c r="CF395" s="1772"/>
      <c r="CG395" s="1772"/>
      <c r="CH395" s="1772"/>
      <c r="CI395" s="1772"/>
      <c r="CJ395" s="1772"/>
      <c r="CK395" s="1772"/>
      <c r="CL395" s="1772"/>
      <c r="CM395" s="1772"/>
      <c r="CN395" s="1772"/>
      <c r="CO395" s="1772"/>
      <c r="CP395" s="1772"/>
      <c r="CQ395" s="1772"/>
      <c r="CR395" s="1772"/>
      <c r="CS395" s="1772"/>
      <c r="CT395" s="1772"/>
      <c r="CU395" s="1772"/>
      <c r="CV395" s="1772"/>
      <c r="CW395" s="1772"/>
      <c r="CX395" s="1772"/>
      <c r="CY395" s="1772"/>
      <c r="CZ395" s="1773"/>
      <c r="DA395" s="1516"/>
      <c r="DB395" s="1516"/>
      <c r="DC395" s="1516"/>
      <c r="DD395" s="1516"/>
      <c r="DE395" s="1516"/>
      <c r="DF395" s="1516"/>
      <c r="DG395" s="1516"/>
      <c r="DH395" s="1516"/>
      <c r="DI395" s="1516"/>
      <c r="DJ395">
        <f>COUNTA($C$395)</f>
        <v>0</v>
      </c>
    </row>
    <row r="396" spans="1:114" ht="30" hidden="1" customHeight="1">
      <c r="A396" s="1761">
        <v>15</v>
      </c>
      <c r="B396" s="1761">
        <v>1</v>
      </c>
      <c r="C396" s="1762"/>
      <c r="D396" s="1762"/>
      <c r="E396" s="1762"/>
      <c r="F396" s="1762"/>
      <c r="G396" s="1762"/>
      <c r="H396" s="1762"/>
      <c r="I396" s="1762"/>
      <c r="J396" s="1762"/>
      <c r="K396" s="2235"/>
      <c r="L396" s="2236"/>
      <c r="M396" s="2236"/>
      <c r="N396" s="2236"/>
      <c r="O396" s="2236"/>
      <c r="P396" s="2237"/>
      <c r="Q396" s="1764"/>
      <c r="R396" s="1764"/>
      <c r="S396" s="1764"/>
      <c r="T396" s="1764"/>
      <c r="U396" s="1764"/>
      <c r="V396" s="1764"/>
      <c r="W396" s="1764"/>
      <c r="X396" s="1764"/>
      <c r="Y396" s="1764"/>
      <c r="Z396" s="1765"/>
      <c r="AA396" s="1766"/>
      <c r="AB396" s="1766"/>
      <c r="AC396" s="1767"/>
      <c r="AD396" s="1768"/>
      <c r="AE396" s="1769"/>
      <c r="AF396" s="1769"/>
      <c r="AG396" s="1769"/>
      <c r="AH396" s="1769"/>
      <c r="AI396" s="1774"/>
      <c r="AJ396" s="1774"/>
      <c r="AK396" s="1774"/>
      <c r="AL396" s="1774"/>
      <c r="AM396" s="1771"/>
      <c r="AN396" s="1772"/>
      <c r="AO396" s="1772"/>
      <c r="AP396" s="1773"/>
      <c r="AQ396" s="1516"/>
      <c r="AR396" s="1516"/>
      <c r="AS396" s="1516"/>
      <c r="AT396" s="1516"/>
      <c r="AU396" s="1516"/>
      <c r="AV396" s="1516"/>
      <c r="AW396" s="1516"/>
      <c r="AX396" s="1516"/>
      <c r="AY396" s="1516"/>
      <c r="AZ396" s="1762"/>
      <c r="BA396" s="1762"/>
      <c r="BB396" s="1762"/>
      <c r="BC396" s="1763"/>
      <c r="BD396" s="1763"/>
      <c r="BE396" s="1763"/>
      <c r="BF396" s="1763"/>
      <c r="BG396" s="1763"/>
      <c r="BH396" s="1763"/>
      <c r="BI396" s="1764"/>
      <c r="BJ396" s="1764"/>
      <c r="BK396" s="1764"/>
      <c r="BL396" s="1764"/>
      <c r="BM396" s="1764"/>
      <c r="BN396" s="1764"/>
      <c r="BO396" s="1764"/>
      <c r="BP396" s="1764"/>
      <c r="BQ396" s="1764"/>
      <c r="BR396" s="1765"/>
      <c r="BS396" s="1766"/>
      <c r="BT396" s="1766"/>
      <c r="BU396" s="1767"/>
      <c r="BV396" s="1768"/>
      <c r="BW396" s="1769"/>
      <c r="BX396" s="1769"/>
      <c r="BY396" s="1769"/>
      <c r="BZ396" s="1769"/>
      <c r="CA396" s="1774"/>
      <c r="CB396" s="1774"/>
      <c r="CC396" s="1774"/>
      <c r="CD396" s="1774"/>
      <c r="CE396" s="1771"/>
      <c r="CF396" s="1772"/>
      <c r="CG396" s="1772"/>
      <c r="CH396" s="1772"/>
      <c r="CI396" s="1772"/>
      <c r="CJ396" s="1772"/>
      <c r="CK396" s="1772"/>
      <c r="CL396" s="1772"/>
      <c r="CM396" s="1772"/>
      <c r="CN396" s="1772"/>
      <c r="CO396" s="1772"/>
      <c r="CP396" s="1772"/>
      <c r="CQ396" s="1772"/>
      <c r="CR396" s="1772"/>
      <c r="CS396" s="1772"/>
      <c r="CT396" s="1772"/>
      <c r="CU396" s="1772"/>
      <c r="CV396" s="1772"/>
      <c r="CW396" s="1772"/>
      <c r="CX396" s="1772"/>
      <c r="CY396" s="1772"/>
      <c r="CZ396" s="1773"/>
      <c r="DA396" s="1516"/>
      <c r="DB396" s="1516"/>
      <c r="DC396" s="1516"/>
      <c r="DD396" s="1516"/>
      <c r="DE396" s="1516"/>
      <c r="DF396" s="1516"/>
      <c r="DG396" s="1516"/>
      <c r="DH396" s="1516"/>
      <c r="DI396" s="1516"/>
      <c r="DJ396">
        <f>COUNTA($C$396)</f>
        <v>0</v>
      </c>
    </row>
    <row r="397" spans="1:114" ht="30" hidden="1" customHeight="1">
      <c r="A397" s="1761">
        <v>16</v>
      </c>
      <c r="B397" s="1761">
        <v>1</v>
      </c>
      <c r="C397" s="1762"/>
      <c r="D397" s="1762"/>
      <c r="E397" s="1762"/>
      <c r="F397" s="1762"/>
      <c r="G397" s="1762"/>
      <c r="H397" s="1762"/>
      <c r="I397" s="1762"/>
      <c r="J397" s="1762"/>
      <c r="K397" s="2235"/>
      <c r="L397" s="2236"/>
      <c r="M397" s="2236"/>
      <c r="N397" s="2236"/>
      <c r="O397" s="2236"/>
      <c r="P397" s="2237"/>
      <c r="Q397" s="1764"/>
      <c r="R397" s="1764"/>
      <c r="S397" s="1764"/>
      <c r="T397" s="1764"/>
      <c r="U397" s="1764"/>
      <c r="V397" s="1764"/>
      <c r="W397" s="1764"/>
      <c r="X397" s="1764"/>
      <c r="Y397" s="1764"/>
      <c r="Z397" s="1765"/>
      <c r="AA397" s="1766"/>
      <c r="AB397" s="1766"/>
      <c r="AC397" s="1767"/>
      <c r="AD397" s="1768"/>
      <c r="AE397" s="1769"/>
      <c r="AF397" s="1769"/>
      <c r="AG397" s="1769"/>
      <c r="AH397" s="1769"/>
      <c r="AI397" s="1774"/>
      <c r="AJ397" s="1774"/>
      <c r="AK397" s="1774"/>
      <c r="AL397" s="1774"/>
      <c r="AM397" s="1771"/>
      <c r="AN397" s="1772"/>
      <c r="AO397" s="1772"/>
      <c r="AP397" s="1773"/>
      <c r="AQ397" s="1516"/>
      <c r="AR397" s="1516"/>
      <c r="AS397" s="1516"/>
      <c r="AT397" s="1516"/>
      <c r="AU397" s="1516"/>
      <c r="AV397" s="1516"/>
      <c r="AW397" s="1516"/>
      <c r="AX397" s="1516"/>
      <c r="AY397" s="1516"/>
      <c r="AZ397" s="1762"/>
      <c r="BA397" s="1762"/>
      <c r="BB397" s="1762"/>
      <c r="BC397" s="1763"/>
      <c r="BD397" s="1763"/>
      <c r="BE397" s="1763"/>
      <c r="BF397" s="1763"/>
      <c r="BG397" s="1763"/>
      <c r="BH397" s="1763"/>
      <c r="BI397" s="1764"/>
      <c r="BJ397" s="1764"/>
      <c r="BK397" s="1764"/>
      <c r="BL397" s="1764"/>
      <c r="BM397" s="1764"/>
      <c r="BN397" s="1764"/>
      <c r="BO397" s="1764"/>
      <c r="BP397" s="1764"/>
      <c r="BQ397" s="1764"/>
      <c r="BR397" s="1765"/>
      <c r="BS397" s="1766"/>
      <c r="BT397" s="1766"/>
      <c r="BU397" s="1767"/>
      <c r="BV397" s="1768"/>
      <c r="BW397" s="1769"/>
      <c r="BX397" s="1769"/>
      <c r="BY397" s="1769"/>
      <c r="BZ397" s="1769"/>
      <c r="CA397" s="1774"/>
      <c r="CB397" s="1774"/>
      <c r="CC397" s="1774"/>
      <c r="CD397" s="1774"/>
      <c r="CE397" s="1771"/>
      <c r="CF397" s="1772"/>
      <c r="CG397" s="1772"/>
      <c r="CH397" s="1772"/>
      <c r="CI397" s="1772"/>
      <c r="CJ397" s="1772"/>
      <c r="CK397" s="1772"/>
      <c r="CL397" s="1772"/>
      <c r="CM397" s="1772"/>
      <c r="CN397" s="1772"/>
      <c r="CO397" s="1772"/>
      <c r="CP397" s="1772"/>
      <c r="CQ397" s="1772"/>
      <c r="CR397" s="1772"/>
      <c r="CS397" s="1772"/>
      <c r="CT397" s="1772"/>
      <c r="CU397" s="1772"/>
      <c r="CV397" s="1772"/>
      <c r="CW397" s="1772"/>
      <c r="CX397" s="1772"/>
      <c r="CY397" s="1772"/>
      <c r="CZ397" s="1773"/>
      <c r="DA397" s="1516"/>
      <c r="DB397" s="1516"/>
      <c r="DC397" s="1516"/>
      <c r="DD397" s="1516"/>
      <c r="DE397" s="1516"/>
      <c r="DF397" s="1516"/>
      <c r="DG397" s="1516"/>
      <c r="DH397" s="1516"/>
      <c r="DI397" s="1516"/>
      <c r="DJ397">
        <f>COUNTA($C$397)</f>
        <v>0</v>
      </c>
    </row>
    <row r="398" spans="1:114" s="1" customFormat="1" ht="30" hidden="1" customHeight="1">
      <c r="A398" s="1761">
        <v>17</v>
      </c>
      <c r="B398" s="1761">
        <v>1</v>
      </c>
      <c r="C398" s="1762"/>
      <c r="D398" s="1762"/>
      <c r="E398" s="1762"/>
      <c r="F398" s="1762"/>
      <c r="G398" s="1762"/>
      <c r="H398" s="1762"/>
      <c r="I398" s="1762"/>
      <c r="J398" s="1762"/>
      <c r="K398" s="2235"/>
      <c r="L398" s="2236"/>
      <c r="M398" s="2236"/>
      <c r="N398" s="2236"/>
      <c r="O398" s="2236"/>
      <c r="P398" s="2237"/>
      <c r="Q398" s="1764"/>
      <c r="R398" s="1764"/>
      <c r="S398" s="1764"/>
      <c r="T398" s="1764"/>
      <c r="U398" s="1764"/>
      <c r="V398" s="1764"/>
      <c r="W398" s="1764"/>
      <c r="X398" s="1764"/>
      <c r="Y398" s="1764"/>
      <c r="Z398" s="1765"/>
      <c r="AA398" s="1766"/>
      <c r="AB398" s="1766"/>
      <c r="AC398" s="1767"/>
      <c r="AD398" s="1768"/>
      <c r="AE398" s="1769"/>
      <c r="AF398" s="1769"/>
      <c r="AG398" s="1769"/>
      <c r="AH398" s="1769"/>
      <c r="AI398" s="1774"/>
      <c r="AJ398" s="1774"/>
      <c r="AK398" s="1774"/>
      <c r="AL398" s="1774"/>
      <c r="AM398" s="1771"/>
      <c r="AN398" s="1772"/>
      <c r="AO398" s="1772"/>
      <c r="AP398" s="1773"/>
      <c r="AQ398" s="1516"/>
      <c r="AR398" s="1516"/>
      <c r="AS398" s="1516"/>
      <c r="AT398" s="1516"/>
      <c r="AU398" s="1516"/>
      <c r="AV398" s="1516"/>
      <c r="AW398" s="1516"/>
      <c r="AX398" s="1516"/>
      <c r="AY398" s="1516"/>
      <c r="AZ398" s="1762"/>
      <c r="BA398" s="1762"/>
      <c r="BB398" s="1762"/>
      <c r="BC398" s="1763"/>
      <c r="BD398" s="1763"/>
      <c r="BE398" s="1763"/>
      <c r="BF398" s="1763"/>
      <c r="BG398" s="1763"/>
      <c r="BH398" s="1763"/>
      <c r="BI398" s="1764"/>
      <c r="BJ398" s="1764"/>
      <c r="BK398" s="1764"/>
      <c r="BL398" s="1764"/>
      <c r="BM398" s="1764"/>
      <c r="BN398" s="1764"/>
      <c r="BO398" s="1764"/>
      <c r="BP398" s="1764"/>
      <c r="BQ398" s="1764"/>
      <c r="BR398" s="1765"/>
      <c r="BS398" s="1766"/>
      <c r="BT398" s="1766"/>
      <c r="BU398" s="1767"/>
      <c r="BV398" s="1768"/>
      <c r="BW398" s="1769"/>
      <c r="BX398" s="1769"/>
      <c r="BY398" s="1769"/>
      <c r="BZ398" s="1769"/>
      <c r="CA398" s="1774"/>
      <c r="CB398" s="1774"/>
      <c r="CC398" s="1774"/>
      <c r="CD398" s="1774"/>
      <c r="CE398" s="1771"/>
      <c r="CF398" s="1772"/>
      <c r="CG398" s="1772"/>
      <c r="CH398" s="1772"/>
      <c r="CI398" s="1772"/>
      <c r="CJ398" s="1772"/>
      <c r="CK398" s="1772"/>
      <c r="CL398" s="1772"/>
      <c r="CM398" s="1772"/>
      <c r="CN398" s="1772"/>
      <c r="CO398" s="1772"/>
      <c r="CP398" s="1772"/>
      <c r="CQ398" s="1772"/>
      <c r="CR398" s="1772"/>
      <c r="CS398" s="1772"/>
      <c r="CT398" s="1772"/>
      <c r="CU398" s="1772"/>
      <c r="CV398" s="1772"/>
      <c r="CW398" s="1772"/>
      <c r="CX398" s="1772"/>
      <c r="CY398" s="1772"/>
      <c r="CZ398" s="1773"/>
      <c r="DA398" s="1516"/>
      <c r="DB398" s="1516"/>
      <c r="DC398" s="1516"/>
      <c r="DD398" s="1516"/>
      <c r="DE398" s="1516"/>
      <c r="DF398" s="1516"/>
      <c r="DG398" s="1516"/>
      <c r="DH398" s="1516"/>
      <c r="DI398" s="1516"/>
      <c r="DJ398" s="2">
        <f>COUNTA($C$398)</f>
        <v>0</v>
      </c>
    </row>
    <row r="399" spans="1:114" ht="30" hidden="1" customHeight="1">
      <c r="A399" s="1761">
        <v>18</v>
      </c>
      <c r="B399" s="1761">
        <v>1</v>
      </c>
      <c r="C399" s="1762"/>
      <c r="D399" s="1762"/>
      <c r="E399" s="1762"/>
      <c r="F399" s="1762"/>
      <c r="G399" s="1762"/>
      <c r="H399" s="1762"/>
      <c r="I399" s="1762"/>
      <c r="J399" s="1762"/>
      <c r="K399" s="2235"/>
      <c r="L399" s="2236"/>
      <c r="M399" s="2236"/>
      <c r="N399" s="2236"/>
      <c r="O399" s="2236"/>
      <c r="P399" s="2237"/>
      <c r="Q399" s="1764"/>
      <c r="R399" s="1764"/>
      <c r="S399" s="1764"/>
      <c r="T399" s="1764"/>
      <c r="U399" s="1764"/>
      <c r="V399" s="1764"/>
      <c r="W399" s="1764"/>
      <c r="X399" s="1764"/>
      <c r="Y399" s="1764"/>
      <c r="Z399" s="1765"/>
      <c r="AA399" s="1766"/>
      <c r="AB399" s="1766"/>
      <c r="AC399" s="1767"/>
      <c r="AD399" s="1768"/>
      <c r="AE399" s="1769"/>
      <c r="AF399" s="1769"/>
      <c r="AG399" s="1769"/>
      <c r="AH399" s="1769"/>
      <c r="AI399" s="1774"/>
      <c r="AJ399" s="1774"/>
      <c r="AK399" s="1774"/>
      <c r="AL399" s="1774"/>
      <c r="AM399" s="1771"/>
      <c r="AN399" s="1772"/>
      <c r="AO399" s="1772"/>
      <c r="AP399" s="1773"/>
      <c r="AQ399" s="1516"/>
      <c r="AR399" s="1516"/>
      <c r="AS399" s="1516"/>
      <c r="AT399" s="1516"/>
      <c r="AU399" s="1516"/>
      <c r="AV399" s="1516"/>
      <c r="AW399" s="1516"/>
      <c r="AX399" s="1516"/>
      <c r="AY399" s="1516"/>
      <c r="AZ399" s="1762"/>
      <c r="BA399" s="1762"/>
      <c r="BB399" s="1762"/>
      <c r="BC399" s="1763"/>
      <c r="BD399" s="1763"/>
      <c r="BE399" s="1763"/>
      <c r="BF399" s="1763"/>
      <c r="BG399" s="1763"/>
      <c r="BH399" s="1763"/>
      <c r="BI399" s="1764"/>
      <c r="BJ399" s="1764"/>
      <c r="BK399" s="1764"/>
      <c r="BL399" s="1764"/>
      <c r="BM399" s="1764"/>
      <c r="BN399" s="1764"/>
      <c r="BO399" s="1764"/>
      <c r="BP399" s="1764"/>
      <c r="BQ399" s="1764"/>
      <c r="BR399" s="1765"/>
      <c r="BS399" s="1766"/>
      <c r="BT399" s="1766"/>
      <c r="BU399" s="1767"/>
      <c r="BV399" s="1768"/>
      <c r="BW399" s="1769"/>
      <c r="BX399" s="1769"/>
      <c r="BY399" s="1769"/>
      <c r="BZ399" s="1769"/>
      <c r="CA399" s="1774"/>
      <c r="CB399" s="1774"/>
      <c r="CC399" s="1774"/>
      <c r="CD399" s="1774"/>
      <c r="CE399" s="1771"/>
      <c r="CF399" s="1772"/>
      <c r="CG399" s="1772"/>
      <c r="CH399" s="1772"/>
      <c r="CI399" s="1772"/>
      <c r="CJ399" s="1772"/>
      <c r="CK399" s="1772"/>
      <c r="CL399" s="1772"/>
      <c r="CM399" s="1772"/>
      <c r="CN399" s="1772"/>
      <c r="CO399" s="1772"/>
      <c r="CP399" s="1772"/>
      <c r="CQ399" s="1772"/>
      <c r="CR399" s="1772"/>
      <c r="CS399" s="1772"/>
      <c r="CT399" s="1772"/>
      <c r="CU399" s="1772"/>
      <c r="CV399" s="1772"/>
      <c r="CW399" s="1772"/>
      <c r="CX399" s="1772"/>
      <c r="CY399" s="1772"/>
      <c r="CZ399" s="1773"/>
      <c r="DA399" s="1516"/>
      <c r="DB399" s="1516"/>
      <c r="DC399" s="1516"/>
      <c r="DD399" s="1516"/>
      <c r="DE399" s="1516"/>
      <c r="DF399" s="1516"/>
      <c r="DG399" s="1516"/>
      <c r="DH399" s="1516"/>
      <c r="DI399" s="1516"/>
      <c r="DJ399">
        <f>COUNTA($C$399)</f>
        <v>0</v>
      </c>
    </row>
    <row r="400" spans="1:114" ht="30" hidden="1" customHeight="1">
      <c r="A400" s="1761">
        <v>19</v>
      </c>
      <c r="B400" s="1761">
        <v>1</v>
      </c>
      <c r="C400" s="1762"/>
      <c r="D400" s="1762"/>
      <c r="E400" s="1762"/>
      <c r="F400" s="1762"/>
      <c r="G400" s="1762"/>
      <c r="H400" s="1762"/>
      <c r="I400" s="1762"/>
      <c r="J400" s="1762"/>
      <c r="K400" s="2235"/>
      <c r="L400" s="2236"/>
      <c r="M400" s="2236"/>
      <c r="N400" s="2236"/>
      <c r="O400" s="2236"/>
      <c r="P400" s="2237"/>
      <c r="Q400" s="1764"/>
      <c r="R400" s="1764"/>
      <c r="S400" s="1764"/>
      <c r="T400" s="1764"/>
      <c r="U400" s="1764"/>
      <c r="V400" s="1764"/>
      <c r="W400" s="1764"/>
      <c r="X400" s="1764"/>
      <c r="Y400" s="1764"/>
      <c r="Z400" s="1765"/>
      <c r="AA400" s="1766"/>
      <c r="AB400" s="1766"/>
      <c r="AC400" s="1767"/>
      <c r="AD400" s="1768"/>
      <c r="AE400" s="1769"/>
      <c r="AF400" s="1769"/>
      <c r="AG400" s="1769"/>
      <c r="AH400" s="1769"/>
      <c r="AI400" s="1774"/>
      <c r="AJ400" s="1774"/>
      <c r="AK400" s="1774"/>
      <c r="AL400" s="1774"/>
      <c r="AM400" s="1771"/>
      <c r="AN400" s="1772"/>
      <c r="AO400" s="1772"/>
      <c r="AP400" s="1773"/>
      <c r="AQ400" s="1516"/>
      <c r="AR400" s="1516"/>
      <c r="AS400" s="1516"/>
      <c r="AT400" s="1516"/>
      <c r="AU400" s="1516"/>
      <c r="AV400" s="1516"/>
      <c r="AW400" s="1516"/>
      <c r="AX400" s="1516"/>
      <c r="AY400" s="1516"/>
      <c r="AZ400" s="1762"/>
      <c r="BA400" s="1762"/>
      <c r="BB400" s="1762"/>
      <c r="BC400" s="1763"/>
      <c r="BD400" s="1763"/>
      <c r="BE400" s="1763"/>
      <c r="BF400" s="1763"/>
      <c r="BG400" s="1763"/>
      <c r="BH400" s="1763"/>
      <c r="BI400" s="1764"/>
      <c r="BJ400" s="1764"/>
      <c r="BK400" s="1764"/>
      <c r="BL400" s="1764"/>
      <c r="BM400" s="1764"/>
      <c r="BN400" s="1764"/>
      <c r="BO400" s="1764"/>
      <c r="BP400" s="1764"/>
      <c r="BQ400" s="1764"/>
      <c r="BR400" s="1765"/>
      <c r="BS400" s="1766"/>
      <c r="BT400" s="1766"/>
      <c r="BU400" s="1767"/>
      <c r="BV400" s="1768"/>
      <c r="BW400" s="1769"/>
      <c r="BX400" s="1769"/>
      <c r="BY400" s="1769"/>
      <c r="BZ400" s="1769"/>
      <c r="CA400" s="1774"/>
      <c r="CB400" s="1774"/>
      <c r="CC400" s="1774"/>
      <c r="CD400" s="1774"/>
      <c r="CE400" s="1771"/>
      <c r="CF400" s="1772"/>
      <c r="CG400" s="1772"/>
      <c r="CH400" s="1772"/>
      <c r="CI400" s="1772"/>
      <c r="CJ400" s="1772"/>
      <c r="CK400" s="1772"/>
      <c r="CL400" s="1772"/>
      <c r="CM400" s="1772"/>
      <c r="CN400" s="1772"/>
      <c r="CO400" s="1772"/>
      <c r="CP400" s="1772"/>
      <c r="CQ400" s="1772"/>
      <c r="CR400" s="1772"/>
      <c r="CS400" s="1772"/>
      <c r="CT400" s="1772"/>
      <c r="CU400" s="1772"/>
      <c r="CV400" s="1772"/>
      <c r="CW400" s="1772"/>
      <c r="CX400" s="1772"/>
      <c r="CY400" s="1772"/>
      <c r="CZ400" s="1773"/>
      <c r="DA400" s="1516"/>
      <c r="DB400" s="1516"/>
      <c r="DC400" s="1516"/>
      <c r="DD400" s="1516"/>
      <c r="DE400" s="1516"/>
      <c r="DF400" s="1516"/>
      <c r="DG400" s="1516"/>
      <c r="DH400" s="1516"/>
      <c r="DI400" s="1516"/>
      <c r="DJ400">
        <f>COUNTA($C$400)</f>
        <v>0</v>
      </c>
    </row>
    <row r="401" spans="1:114" ht="30" hidden="1" customHeight="1">
      <c r="A401" s="1761">
        <v>20</v>
      </c>
      <c r="B401" s="1761">
        <v>1</v>
      </c>
      <c r="C401" s="1762"/>
      <c r="D401" s="1762"/>
      <c r="E401" s="1762"/>
      <c r="F401" s="1762"/>
      <c r="G401" s="1762"/>
      <c r="H401" s="1762"/>
      <c r="I401" s="1762"/>
      <c r="J401" s="1762"/>
      <c r="K401" s="2235"/>
      <c r="L401" s="2236"/>
      <c r="M401" s="2236"/>
      <c r="N401" s="2236"/>
      <c r="O401" s="2236"/>
      <c r="P401" s="2237"/>
      <c r="Q401" s="1764"/>
      <c r="R401" s="1764"/>
      <c r="S401" s="1764"/>
      <c r="T401" s="1764"/>
      <c r="U401" s="1764"/>
      <c r="V401" s="1764"/>
      <c r="W401" s="1764"/>
      <c r="X401" s="1764"/>
      <c r="Y401" s="1764"/>
      <c r="Z401" s="1765"/>
      <c r="AA401" s="1766"/>
      <c r="AB401" s="1766"/>
      <c r="AC401" s="1767"/>
      <c r="AD401" s="1768"/>
      <c r="AE401" s="1769"/>
      <c r="AF401" s="1769"/>
      <c r="AG401" s="1769"/>
      <c r="AH401" s="1769"/>
      <c r="AI401" s="1774"/>
      <c r="AJ401" s="1774"/>
      <c r="AK401" s="1774"/>
      <c r="AL401" s="1774"/>
      <c r="AM401" s="1771"/>
      <c r="AN401" s="1772"/>
      <c r="AO401" s="1772"/>
      <c r="AP401" s="1773"/>
      <c r="AQ401" s="1516"/>
      <c r="AR401" s="1516"/>
      <c r="AS401" s="1516"/>
      <c r="AT401" s="1516"/>
      <c r="AU401" s="1516"/>
      <c r="AV401" s="1516"/>
      <c r="AW401" s="1516"/>
      <c r="AX401" s="1516"/>
      <c r="AY401" s="1516"/>
      <c r="AZ401" s="1762"/>
      <c r="BA401" s="1762"/>
      <c r="BB401" s="1762"/>
      <c r="BC401" s="1763"/>
      <c r="BD401" s="1763"/>
      <c r="BE401" s="1763"/>
      <c r="BF401" s="1763"/>
      <c r="BG401" s="1763"/>
      <c r="BH401" s="1763"/>
      <c r="BI401" s="1764"/>
      <c r="BJ401" s="1764"/>
      <c r="BK401" s="1764"/>
      <c r="BL401" s="1764"/>
      <c r="BM401" s="1764"/>
      <c r="BN401" s="1764"/>
      <c r="BO401" s="1764"/>
      <c r="BP401" s="1764"/>
      <c r="BQ401" s="1764"/>
      <c r="BR401" s="1765"/>
      <c r="BS401" s="1766"/>
      <c r="BT401" s="1766"/>
      <c r="BU401" s="1767"/>
      <c r="BV401" s="1768"/>
      <c r="BW401" s="1769"/>
      <c r="BX401" s="1769"/>
      <c r="BY401" s="1769"/>
      <c r="BZ401" s="1769"/>
      <c r="CA401" s="1774"/>
      <c r="CB401" s="1774"/>
      <c r="CC401" s="1774"/>
      <c r="CD401" s="1774"/>
      <c r="CE401" s="1771"/>
      <c r="CF401" s="1772"/>
      <c r="CG401" s="1772"/>
      <c r="CH401" s="1772"/>
      <c r="CI401" s="1772"/>
      <c r="CJ401" s="1772"/>
      <c r="CK401" s="1772"/>
      <c r="CL401" s="1772"/>
      <c r="CM401" s="1772"/>
      <c r="CN401" s="1772"/>
      <c r="CO401" s="1772"/>
      <c r="CP401" s="1772"/>
      <c r="CQ401" s="1772"/>
      <c r="CR401" s="1772"/>
      <c r="CS401" s="1772"/>
      <c r="CT401" s="1772"/>
      <c r="CU401" s="1772"/>
      <c r="CV401" s="1772"/>
      <c r="CW401" s="1772"/>
      <c r="CX401" s="1772"/>
      <c r="CY401" s="1772"/>
      <c r="CZ401" s="1773"/>
      <c r="DA401" s="1516"/>
      <c r="DB401" s="1516"/>
      <c r="DC401" s="1516"/>
      <c r="DD401" s="1516"/>
      <c r="DE401" s="1516"/>
      <c r="DF401" s="1516"/>
      <c r="DG401" s="1516"/>
      <c r="DH401" s="1516"/>
      <c r="DI401" s="1516"/>
      <c r="DJ401">
        <f>COUNTA($C$401)</f>
        <v>0</v>
      </c>
    </row>
    <row r="402" spans="1:114" ht="30" hidden="1" customHeight="1">
      <c r="A402" s="1761">
        <v>21</v>
      </c>
      <c r="B402" s="1761">
        <v>1</v>
      </c>
      <c r="C402" s="1762"/>
      <c r="D402" s="1762"/>
      <c r="E402" s="1762"/>
      <c r="F402" s="1762"/>
      <c r="G402" s="1762"/>
      <c r="H402" s="1762"/>
      <c r="I402" s="1762"/>
      <c r="J402" s="1762"/>
      <c r="K402" s="2235"/>
      <c r="L402" s="2236"/>
      <c r="M402" s="2236"/>
      <c r="N402" s="2236"/>
      <c r="O402" s="2236"/>
      <c r="P402" s="2237"/>
      <c r="Q402" s="1764"/>
      <c r="R402" s="1764"/>
      <c r="S402" s="1764"/>
      <c r="T402" s="1764"/>
      <c r="U402" s="1764"/>
      <c r="V402" s="1764"/>
      <c r="W402" s="1764"/>
      <c r="X402" s="1764"/>
      <c r="Y402" s="1764"/>
      <c r="Z402" s="1765"/>
      <c r="AA402" s="1766"/>
      <c r="AB402" s="1766"/>
      <c r="AC402" s="1767"/>
      <c r="AD402" s="1768"/>
      <c r="AE402" s="1769"/>
      <c r="AF402" s="1769"/>
      <c r="AG402" s="1769"/>
      <c r="AH402" s="1769"/>
      <c r="AI402" s="1774"/>
      <c r="AJ402" s="1774"/>
      <c r="AK402" s="1774"/>
      <c r="AL402" s="1774"/>
      <c r="AM402" s="1771"/>
      <c r="AN402" s="1772"/>
      <c r="AO402" s="1772"/>
      <c r="AP402" s="1773"/>
      <c r="AQ402" s="1516"/>
      <c r="AR402" s="1516"/>
      <c r="AS402" s="1516"/>
      <c r="AT402" s="1516"/>
      <c r="AU402" s="1516"/>
      <c r="AV402" s="1516"/>
      <c r="AW402" s="1516"/>
      <c r="AX402" s="1516"/>
      <c r="AY402" s="1516"/>
      <c r="AZ402" s="1762"/>
      <c r="BA402" s="1762"/>
      <c r="BB402" s="1762"/>
      <c r="BC402" s="1763"/>
      <c r="BD402" s="1763"/>
      <c r="BE402" s="1763"/>
      <c r="BF402" s="1763"/>
      <c r="BG402" s="1763"/>
      <c r="BH402" s="1763"/>
      <c r="BI402" s="1764"/>
      <c r="BJ402" s="1764"/>
      <c r="BK402" s="1764"/>
      <c r="BL402" s="1764"/>
      <c r="BM402" s="1764"/>
      <c r="BN402" s="1764"/>
      <c r="BO402" s="1764"/>
      <c r="BP402" s="1764"/>
      <c r="BQ402" s="1764"/>
      <c r="BR402" s="1765"/>
      <c r="BS402" s="1766"/>
      <c r="BT402" s="1766"/>
      <c r="BU402" s="1767"/>
      <c r="BV402" s="1768"/>
      <c r="BW402" s="1769"/>
      <c r="BX402" s="1769"/>
      <c r="BY402" s="1769"/>
      <c r="BZ402" s="1769"/>
      <c r="CA402" s="1774"/>
      <c r="CB402" s="1774"/>
      <c r="CC402" s="1774"/>
      <c r="CD402" s="1774"/>
      <c r="CE402" s="1771"/>
      <c r="CF402" s="1772"/>
      <c r="CG402" s="1772"/>
      <c r="CH402" s="1772"/>
      <c r="CI402" s="1772"/>
      <c r="CJ402" s="1772"/>
      <c r="CK402" s="1772"/>
      <c r="CL402" s="1772"/>
      <c r="CM402" s="1772"/>
      <c r="CN402" s="1772"/>
      <c r="CO402" s="1772"/>
      <c r="CP402" s="1772"/>
      <c r="CQ402" s="1772"/>
      <c r="CR402" s="1772"/>
      <c r="CS402" s="1772"/>
      <c r="CT402" s="1772"/>
      <c r="CU402" s="1772"/>
      <c r="CV402" s="1772"/>
      <c r="CW402" s="1772"/>
      <c r="CX402" s="1772"/>
      <c r="CY402" s="1772"/>
      <c r="CZ402" s="1773"/>
      <c r="DA402" s="1516"/>
      <c r="DB402" s="1516"/>
      <c r="DC402" s="1516"/>
      <c r="DD402" s="1516"/>
      <c r="DE402" s="1516"/>
      <c r="DF402" s="1516"/>
      <c r="DG402" s="1516"/>
      <c r="DH402" s="1516"/>
      <c r="DI402" s="1516"/>
      <c r="DJ402">
        <f>COUNTA($C$402)</f>
        <v>0</v>
      </c>
    </row>
    <row r="403" spans="1:114" ht="30" hidden="1" customHeight="1">
      <c r="A403" s="1761">
        <v>22</v>
      </c>
      <c r="B403" s="1761">
        <v>1</v>
      </c>
      <c r="C403" s="1762"/>
      <c r="D403" s="1762"/>
      <c r="E403" s="1762"/>
      <c r="F403" s="1762"/>
      <c r="G403" s="1762"/>
      <c r="H403" s="1762"/>
      <c r="I403" s="1762"/>
      <c r="J403" s="1762"/>
      <c r="K403" s="2235"/>
      <c r="L403" s="2236"/>
      <c r="M403" s="2236"/>
      <c r="N403" s="2236"/>
      <c r="O403" s="2236"/>
      <c r="P403" s="2237"/>
      <c r="Q403" s="1764"/>
      <c r="R403" s="1764"/>
      <c r="S403" s="1764"/>
      <c r="T403" s="1764"/>
      <c r="U403" s="1764"/>
      <c r="V403" s="1764"/>
      <c r="W403" s="1764"/>
      <c r="X403" s="1764"/>
      <c r="Y403" s="1764"/>
      <c r="Z403" s="1765"/>
      <c r="AA403" s="1766"/>
      <c r="AB403" s="1766"/>
      <c r="AC403" s="1767"/>
      <c r="AD403" s="1768"/>
      <c r="AE403" s="1769"/>
      <c r="AF403" s="1769"/>
      <c r="AG403" s="1769"/>
      <c r="AH403" s="1769"/>
      <c r="AI403" s="1774"/>
      <c r="AJ403" s="1774"/>
      <c r="AK403" s="1774"/>
      <c r="AL403" s="1774"/>
      <c r="AM403" s="1771"/>
      <c r="AN403" s="1772"/>
      <c r="AO403" s="1772"/>
      <c r="AP403" s="1773"/>
      <c r="AQ403" s="1516"/>
      <c r="AR403" s="1516"/>
      <c r="AS403" s="1516"/>
      <c r="AT403" s="1516"/>
      <c r="AU403" s="1516"/>
      <c r="AV403" s="1516"/>
      <c r="AW403" s="1516"/>
      <c r="AX403" s="1516"/>
      <c r="AY403" s="1516"/>
      <c r="AZ403" s="1762"/>
      <c r="BA403" s="1762"/>
      <c r="BB403" s="1762"/>
      <c r="BC403" s="1763"/>
      <c r="BD403" s="1763"/>
      <c r="BE403" s="1763"/>
      <c r="BF403" s="1763"/>
      <c r="BG403" s="1763"/>
      <c r="BH403" s="1763"/>
      <c r="BI403" s="1764"/>
      <c r="BJ403" s="1764"/>
      <c r="BK403" s="1764"/>
      <c r="BL403" s="1764"/>
      <c r="BM403" s="1764"/>
      <c r="BN403" s="1764"/>
      <c r="BO403" s="1764"/>
      <c r="BP403" s="1764"/>
      <c r="BQ403" s="1764"/>
      <c r="BR403" s="1765"/>
      <c r="BS403" s="1766"/>
      <c r="BT403" s="1766"/>
      <c r="BU403" s="1767"/>
      <c r="BV403" s="1768"/>
      <c r="BW403" s="1769"/>
      <c r="BX403" s="1769"/>
      <c r="BY403" s="1769"/>
      <c r="BZ403" s="1769"/>
      <c r="CA403" s="1774"/>
      <c r="CB403" s="1774"/>
      <c r="CC403" s="1774"/>
      <c r="CD403" s="1774"/>
      <c r="CE403" s="1771"/>
      <c r="CF403" s="1772"/>
      <c r="CG403" s="1772"/>
      <c r="CH403" s="1772"/>
      <c r="CI403" s="1772"/>
      <c r="CJ403" s="1772"/>
      <c r="CK403" s="1772"/>
      <c r="CL403" s="1772"/>
      <c r="CM403" s="1772"/>
      <c r="CN403" s="1772"/>
      <c r="CO403" s="1772"/>
      <c r="CP403" s="1772"/>
      <c r="CQ403" s="1772"/>
      <c r="CR403" s="1772"/>
      <c r="CS403" s="1772"/>
      <c r="CT403" s="1772"/>
      <c r="CU403" s="1772"/>
      <c r="CV403" s="1772"/>
      <c r="CW403" s="1772"/>
      <c r="CX403" s="1772"/>
      <c r="CY403" s="1772"/>
      <c r="CZ403" s="1773"/>
      <c r="DA403" s="1516"/>
      <c r="DB403" s="1516"/>
      <c r="DC403" s="1516"/>
      <c r="DD403" s="1516"/>
      <c r="DE403" s="1516"/>
      <c r="DF403" s="1516"/>
      <c r="DG403" s="1516"/>
      <c r="DH403" s="1516"/>
      <c r="DI403" s="1516"/>
      <c r="DJ403">
        <f>COUNTA($C$403)</f>
        <v>0</v>
      </c>
    </row>
    <row r="404" spans="1:114" ht="30" hidden="1" customHeight="1">
      <c r="A404" s="1761">
        <v>23</v>
      </c>
      <c r="B404" s="1761">
        <v>1</v>
      </c>
      <c r="C404" s="1762"/>
      <c r="D404" s="1762"/>
      <c r="E404" s="1762"/>
      <c r="F404" s="1762"/>
      <c r="G404" s="1762"/>
      <c r="H404" s="1762"/>
      <c r="I404" s="1762"/>
      <c r="J404" s="1762"/>
      <c r="K404" s="2235"/>
      <c r="L404" s="2236"/>
      <c r="M404" s="2236"/>
      <c r="N404" s="2236"/>
      <c r="O404" s="2236"/>
      <c r="P404" s="2237"/>
      <c r="Q404" s="1764"/>
      <c r="R404" s="1764"/>
      <c r="S404" s="1764"/>
      <c r="T404" s="1764"/>
      <c r="U404" s="1764"/>
      <c r="V404" s="1764"/>
      <c r="W404" s="1764"/>
      <c r="X404" s="1764"/>
      <c r="Y404" s="1764"/>
      <c r="Z404" s="1765"/>
      <c r="AA404" s="1766"/>
      <c r="AB404" s="1766"/>
      <c r="AC404" s="1767"/>
      <c r="AD404" s="1768"/>
      <c r="AE404" s="1769"/>
      <c r="AF404" s="1769"/>
      <c r="AG404" s="1769"/>
      <c r="AH404" s="1769"/>
      <c r="AI404" s="1774"/>
      <c r="AJ404" s="1774"/>
      <c r="AK404" s="1774"/>
      <c r="AL404" s="1774"/>
      <c r="AM404" s="1771"/>
      <c r="AN404" s="1772"/>
      <c r="AO404" s="1772"/>
      <c r="AP404" s="1773"/>
      <c r="AQ404" s="1516"/>
      <c r="AR404" s="1516"/>
      <c r="AS404" s="1516"/>
      <c r="AT404" s="1516"/>
      <c r="AU404" s="1516"/>
      <c r="AV404" s="1516"/>
      <c r="AW404" s="1516"/>
      <c r="AX404" s="1516"/>
      <c r="AY404" s="1516"/>
      <c r="AZ404" s="1762"/>
      <c r="BA404" s="1762"/>
      <c r="BB404" s="1762"/>
      <c r="BC404" s="1763"/>
      <c r="BD404" s="1763"/>
      <c r="BE404" s="1763"/>
      <c r="BF404" s="1763"/>
      <c r="BG404" s="1763"/>
      <c r="BH404" s="1763"/>
      <c r="BI404" s="1764"/>
      <c r="BJ404" s="1764"/>
      <c r="BK404" s="1764"/>
      <c r="BL404" s="1764"/>
      <c r="BM404" s="1764"/>
      <c r="BN404" s="1764"/>
      <c r="BO404" s="1764"/>
      <c r="BP404" s="1764"/>
      <c r="BQ404" s="1764"/>
      <c r="BR404" s="1765"/>
      <c r="BS404" s="1766"/>
      <c r="BT404" s="1766"/>
      <c r="BU404" s="1767"/>
      <c r="BV404" s="1768"/>
      <c r="BW404" s="1769"/>
      <c r="BX404" s="1769"/>
      <c r="BY404" s="1769"/>
      <c r="BZ404" s="1769"/>
      <c r="CA404" s="1774"/>
      <c r="CB404" s="1774"/>
      <c r="CC404" s="1774"/>
      <c r="CD404" s="1774"/>
      <c r="CE404" s="1771"/>
      <c r="CF404" s="1772"/>
      <c r="CG404" s="1772"/>
      <c r="CH404" s="1772"/>
      <c r="CI404" s="1772"/>
      <c r="CJ404" s="1772"/>
      <c r="CK404" s="1772"/>
      <c r="CL404" s="1772"/>
      <c r="CM404" s="1772"/>
      <c r="CN404" s="1772"/>
      <c r="CO404" s="1772"/>
      <c r="CP404" s="1772"/>
      <c r="CQ404" s="1772"/>
      <c r="CR404" s="1772"/>
      <c r="CS404" s="1772"/>
      <c r="CT404" s="1772"/>
      <c r="CU404" s="1772"/>
      <c r="CV404" s="1772"/>
      <c r="CW404" s="1772"/>
      <c r="CX404" s="1772"/>
      <c r="CY404" s="1772"/>
      <c r="CZ404" s="1773"/>
      <c r="DA404" s="1516"/>
      <c r="DB404" s="1516"/>
      <c r="DC404" s="1516"/>
      <c r="DD404" s="1516"/>
      <c r="DE404" s="1516"/>
      <c r="DF404" s="1516"/>
      <c r="DG404" s="1516"/>
      <c r="DH404" s="1516"/>
      <c r="DI404" s="1516"/>
      <c r="DJ404">
        <f>COUNTA($C$404)</f>
        <v>0</v>
      </c>
    </row>
    <row r="405" spans="1:114" ht="30" hidden="1" customHeight="1">
      <c r="A405" s="1761">
        <v>24</v>
      </c>
      <c r="B405" s="1761">
        <v>1</v>
      </c>
      <c r="C405" s="1762"/>
      <c r="D405" s="1762"/>
      <c r="E405" s="1762"/>
      <c r="F405" s="1762"/>
      <c r="G405" s="1762"/>
      <c r="H405" s="1762"/>
      <c r="I405" s="1762"/>
      <c r="J405" s="1762"/>
      <c r="K405" s="2235"/>
      <c r="L405" s="2236"/>
      <c r="M405" s="2236"/>
      <c r="N405" s="2236"/>
      <c r="O405" s="2236"/>
      <c r="P405" s="2237"/>
      <c r="Q405" s="1764"/>
      <c r="R405" s="1764"/>
      <c r="S405" s="1764"/>
      <c r="T405" s="1764"/>
      <c r="U405" s="1764"/>
      <c r="V405" s="1764"/>
      <c r="W405" s="1764"/>
      <c r="X405" s="1764"/>
      <c r="Y405" s="1764"/>
      <c r="Z405" s="1765"/>
      <c r="AA405" s="1766"/>
      <c r="AB405" s="1766"/>
      <c r="AC405" s="1767"/>
      <c r="AD405" s="1768"/>
      <c r="AE405" s="1769"/>
      <c r="AF405" s="1769"/>
      <c r="AG405" s="1769"/>
      <c r="AH405" s="1769"/>
      <c r="AI405" s="1774"/>
      <c r="AJ405" s="1774"/>
      <c r="AK405" s="1774"/>
      <c r="AL405" s="1774"/>
      <c r="AM405" s="1771"/>
      <c r="AN405" s="1772"/>
      <c r="AO405" s="1772"/>
      <c r="AP405" s="1773"/>
      <c r="AQ405" s="1516"/>
      <c r="AR405" s="1516"/>
      <c r="AS405" s="1516"/>
      <c r="AT405" s="1516"/>
      <c r="AU405" s="1516"/>
      <c r="AV405" s="1516"/>
      <c r="AW405" s="1516"/>
      <c r="AX405" s="1516"/>
      <c r="AY405" s="1516"/>
      <c r="AZ405" s="1762"/>
      <c r="BA405" s="1762"/>
      <c r="BB405" s="1762"/>
      <c r="BC405" s="1763"/>
      <c r="BD405" s="1763"/>
      <c r="BE405" s="1763"/>
      <c r="BF405" s="1763"/>
      <c r="BG405" s="1763"/>
      <c r="BH405" s="1763"/>
      <c r="BI405" s="1764"/>
      <c r="BJ405" s="1764"/>
      <c r="BK405" s="1764"/>
      <c r="BL405" s="1764"/>
      <c r="BM405" s="1764"/>
      <c r="BN405" s="1764"/>
      <c r="BO405" s="1764"/>
      <c r="BP405" s="1764"/>
      <c r="BQ405" s="1764"/>
      <c r="BR405" s="1765"/>
      <c r="BS405" s="1766"/>
      <c r="BT405" s="1766"/>
      <c r="BU405" s="1767"/>
      <c r="BV405" s="1768"/>
      <c r="BW405" s="1769"/>
      <c r="BX405" s="1769"/>
      <c r="BY405" s="1769"/>
      <c r="BZ405" s="1769"/>
      <c r="CA405" s="1774"/>
      <c r="CB405" s="1774"/>
      <c r="CC405" s="1774"/>
      <c r="CD405" s="1774"/>
      <c r="CE405" s="1771"/>
      <c r="CF405" s="1772"/>
      <c r="CG405" s="1772"/>
      <c r="CH405" s="1772"/>
      <c r="CI405" s="1772"/>
      <c r="CJ405" s="1772"/>
      <c r="CK405" s="1772"/>
      <c r="CL405" s="1772"/>
      <c r="CM405" s="1772"/>
      <c r="CN405" s="1772"/>
      <c r="CO405" s="1772"/>
      <c r="CP405" s="1772"/>
      <c r="CQ405" s="1772"/>
      <c r="CR405" s="1772"/>
      <c r="CS405" s="1772"/>
      <c r="CT405" s="1772"/>
      <c r="CU405" s="1772"/>
      <c r="CV405" s="1772"/>
      <c r="CW405" s="1772"/>
      <c r="CX405" s="1772"/>
      <c r="CY405" s="1772"/>
      <c r="CZ405" s="1773"/>
      <c r="DA405" s="1516"/>
      <c r="DB405" s="1516"/>
      <c r="DC405" s="1516"/>
      <c r="DD405" s="1516"/>
      <c r="DE405" s="1516"/>
      <c r="DF405" s="1516"/>
      <c r="DG405" s="1516"/>
      <c r="DH405" s="1516"/>
      <c r="DI405" s="1516"/>
      <c r="DJ405">
        <f>COUNTA($C$405)</f>
        <v>0</v>
      </c>
    </row>
    <row r="406" spans="1:114" ht="30" hidden="1" customHeight="1">
      <c r="A406" s="1761">
        <v>25</v>
      </c>
      <c r="B406" s="1761">
        <v>1</v>
      </c>
      <c r="C406" s="1762"/>
      <c r="D406" s="1762"/>
      <c r="E406" s="1762"/>
      <c r="F406" s="1762"/>
      <c r="G406" s="1762"/>
      <c r="H406" s="1762"/>
      <c r="I406" s="1762"/>
      <c r="J406" s="1762"/>
      <c r="K406" s="2235"/>
      <c r="L406" s="2236"/>
      <c r="M406" s="2236"/>
      <c r="N406" s="2236"/>
      <c r="O406" s="2236"/>
      <c r="P406" s="2237"/>
      <c r="Q406" s="1764"/>
      <c r="R406" s="1764"/>
      <c r="S406" s="1764"/>
      <c r="T406" s="1764"/>
      <c r="U406" s="1764"/>
      <c r="V406" s="1764"/>
      <c r="W406" s="1764"/>
      <c r="X406" s="1764"/>
      <c r="Y406" s="1764"/>
      <c r="Z406" s="1765"/>
      <c r="AA406" s="1766"/>
      <c r="AB406" s="1766"/>
      <c r="AC406" s="1767"/>
      <c r="AD406" s="1768"/>
      <c r="AE406" s="1769"/>
      <c r="AF406" s="1769"/>
      <c r="AG406" s="1769"/>
      <c r="AH406" s="1769"/>
      <c r="AI406" s="1774"/>
      <c r="AJ406" s="1774"/>
      <c r="AK406" s="1774"/>
      <c r="AL406" s="1774"/>
      <c r="AM406" s="1771"/>
      <c r="AN406" s="1772"/>
      <c r="AO406" s="1772"/>
      <c r="AP406" s="1773"/>
      <c r="AQ406" s="1516"/>
      <c r="AR406" s="1516"/>
      <c r="AS406" s="1516"/>
      <c r="AT406" s="1516"/>
      <c r="AU406" s="1516"/>
      <c r="AV406" s="1516"/>
      <c r="AW406" s="1516"/>
      <c r="AX406" s="1516"/>
      <c r="AY406" s="1516"/>
      <c r="AZ406" s="1762"/>
      <c r="BA406" s="1762"/>
      <c r="BB406" s="1762"/>
      <c r="BC406" s="1763"/>
      <c r="BD406" s="1763"/>
      <c r="BE406" s="1763"/>
      <c r="BF406" s="1763"/>
      <c r="BG406" s="1763"/>
      <c r="BH406" s="1763"/>
      <c r="BI406" s="1764"/>
      <c r="BJ406" s="1764"/>
      <c r="BK406" s="1764"/>
      <c r="BL406" s="1764"/>
      <c r="BM406" s="1764"/>
      <c r="BN406" s="1764"/>
      <c r="BO406" s="1764"/>
      <c r="BP406" s="1764"/>
      <c r="BQ406" s="1764"/>
      <c r="BR406" s="1765"/>
      <c r="BS406" s="1766"/>
      <c r="BT406" s="1766"/>
      <c r="BU406" s="1767"/>
      <c r="BV406" s="1768"/>
      <c r="BW406" s="1769"/>
      <c r="BX406" s="1769"/>
      <c r="BY406" s="1769"/>
      <c r="BZ406" s="1769"/>
      <c r="CA406" s="1774"/>
      <c r="CB406" s="1774"/>
      <c r="CC406" s="1774"/>
      <c r="CD406" s="1774"/>
      <c r="CE406" s="1771"/>
      <c r="CF406" s="1772"/>
      <c r="CG406" s="1772"/>
      <c r="CH406" s="1772"/>
      <c r="CI406" s="1772"/>
      <c r="CJ406" s="1772"/>
      <c r="CK406" s="1772"/>
      <c r="CL406" s="1772"/>
      <c r="CM406" s="1772"/>
      <c r="CN406" s="1772"/>
      <c r="CO406" s="1772"/>
      <c r="CP406" s="1772"/>
      <c r="CQ406" s="1772"/>
      <c r="CR406" s="1772"/>
      <c r="CS406" s="1772"/>
      <c r="CT406" s="1772"/>
      <c r="CU406" s="1772"/>
      <c r="CV406" s="1772"/>
      <c r="CW406" s="1772"/>
      <c r="CX406" s="1772"/>
      <c r="CY406" s="1772"/>
      <c r="CZ406" s="1773"/>
      <c r="DA406" s="1516"/>
      <c r="DB406" s="1516"/>
      <c r="DC406" s="1516"/>
      <c r="DD406" s="1516"/>
      <c r="DE406" s="1516"/>
      <c r="DF406" s="1516"/>
      <c r="DG406" s="1516"/>
      <c r="DH406" s="1516"/>
      <c r="DI406" s="1516"/>
      <c r="DJ406">
        <f>COUNTA($C$406)</f>
        <v>0</v>
      </c>
    </row>
    <row r="407" spans="1:114" ht="30" hidden="1" customHeight="1">
      <c r="A407" s="1761">
        <v>26</v>
      </c>
      <c r="B407" s="1761">
        <v>1</v>
      </c>
      <c r="C407" s="1762"/>
      <c r="D407" s="1762"/>
      <c r="E407" s="1762"/>
      <c r="F407" s="1762"/>
      <c r="G407" s="1762"/>
      <c r="H407" s="1762"/>
      <c r="I407" s="1762"/>
      <c r="J407" s="1762"/>
      <c r="K407" s="2235"/>
      <c r="L407" s="2236"/>
      <c r="M407" s="2236"/>
      <c r="N407" s="2236"/>
      <c r="O407" s="2236"/>
      <c r="P407" s="2237"/>
      <c r="Q407" s="1764"/>
      <c r="R407" s="1764"/>
      <c r="S407" s="1764"/>
      <c r="T407" s="1764"/>
      <c r="U407" s="1764"/>
      <c r="V407" s="1764"/>
      <c r="W407" s="1764"/>
      <c r="X407" s="1764"/>
      <c r="Y407" s="1764"/>
      <c r="Z407" s="1765"/>
      <c r="AA407" s="1766"/>
      <c r="AB407" s="1766"/>
      <c r="AC407" s="1767"/>
      <c r="AD407" s="1768"/>
      <c r="AE407" s="1769"/>
      <c r="AF407" s="1769"/>
      <c r="AG407" s="1769"/>
      <c r="AH407" s="1769"/>
      <c r="AI407" s="1774"/>
      <c r="AJ407" s="1774"/>
      <c r="AK407" s="1774"/>
      <c r="AL407" s="1774"/>
      <c r="AM407" s="1771"/>
      <c r="AN407" s="1772"/>
      <c r="AO407" s="1772"/>
      <c r="AP407" s="1773"/>
      <c r="AQ407" s="1516"/>
      <c r="AR407" s="1516"/>
      <c r="AS407" s="1516"/>
      <c r="AT407" s="1516"/>
      <c r="AU407" s="1516"/>
      <c r="AV407" s="1516"/>
      <c r="AW407" s="1516"/>
      <c r="AX407" s="1516"/>
      <c r="AY407" s="1516"/>
      <c r="AZ407" s="1762"/>
      <c r="BA407" s="1762"/>
      <c r="BB407" s="1762"/>
      <c r="BC407" s="1763"/>
      <c r="BD407" s="1763"/>
      <c r="BE407" s="1763"/>
      <c r="BF407" s="1763"/>
      <c r="BG407" s="1763"/>
      <c r="BH407" s="1763"/>
      <c r="BI407" s="1764"/>
      <c r="BJ407" s="1764"/>
      <c r="BK407" s="1764"/>
      <c r="BL407" s="1764"/>
      <c r="BM407" s="1764"/>
      <c r="BN407" s="1764"/>
      <c r="BO407" s="1764"/>
      <c r="BP407" s="1764"/>
      <c r="BQ407" s="1764"/>
      <c r="BR407" s="1765"/>
      <c r="BS407" s="1766"/>
      <c r="BT407" s="1766"/>
      <c r="BU407" s="1767"/>
      <c r="BV407" s="1768"/>
      <c r="BW407" s="1769"/>
      <c r="BX407" s="1769"/>
      <c r="BY407" s="1769"/>
      <c r="BZ407" s="1769"/>
      <c r="CA407" s="1774"/>
      <c r="CB407" s="1774"/>
      <c r="CC407" s="1774"/>
      <c r="CD407" s="1774"/>
      <c r="CE407" s="1771"/>
      <c r="CF407" s="1772"/>
      <c r="CG407" s="1772"/>
      <c r="CH407" s="1772"/>
      <c r="CI407" s="1772"/>
      <c r="CJ407" s="1772"/>
      <c r="CK407" s="1772"/>
      <c r="CL407" s="1772"/>
      <c r="CM407" s="1772"/>
      <c r="CN407" s="1772"/>
      <c r="CO407" s="1772"/>
      <c r="CP407" s="1772"/>
      <c r="CQ407" s="1772"/>
      <c r="CR407" s="1772"/>
      <c r="CS407" s="1772"/>
      <c r="CT407" s="1772"/>
      <c r="CU407" s="1772"/>
      <c r="CV407" s="1772"/>
      <c r="CW407" s="1772"/>
      <c r="CX407" s="1772"/>
      <c r="CY407" s="1772"/>
      <c r="CZ407" s="1773"/>
      <c r="DA407" s="1516"/>
      <c r="DB407" s="1516"/>
      <c r="DC407" s="1516"/>
      <c r="DD407" s="1516"/>
      <c r="DE407" s="1516"/>
      <c r="DF407" s="1516"/>
      <c r="DG407" s="1516"/>
      <c r="DH407" s="1516"/>
      <c r="DI407" s="1516"/>
      <c r="DJ407">
        <f>COUNTA($C$407)</f>
        <v>0</v>
      </c>
    </row>
    <row r="408" spans="1:114" ht="30" hidden="1" customHeight="1">
      <c r="A408" s="1761">
        <v>27</v>
      </c>
      <c r="B408" s="1761">
        <v>1</v>
      </c>
      <c r="C408" s="1762"/>
      <c r="D408" s="1762"/>
      <c r="E408" s="1762"/>
      <c r="F408" s="1762"/>
      <c r="G408" s="1762"/>
      <c r="H408" s="1762"/>
      <c r="I408" s="1762"/>
      <c r="J408" s="1762"/>
      <c r="K408" s="2235"/>
      <c r="L408" s="2236"/>
      <c r="M408" s="2236"/>
      <c r="N408" s="2236"/>
      <c r="O408" s="2236"/>
      <c r="P408" s="2237"/>
      <c r="Q408" s="1764"/>
      <c r="R408" s="1764"/>
      <c r="S408" s="1764"/>
      <c r="T408" s="1764"/>
      <c r="U408" s="1764"/>
      <c r="V408" s="1764"/>
      <c r="W408" s="1764"/>
      <c r="X408" s="1764"/>
      <c r="Y408" s="1764"/>
      <c r="Z408" s="1765"/>
      <c r="AA408" s="1766"/>
      <c r="AB408" s="1766"/>
      <c r="AC408" s="1767"/>
      <c r="AD408" s="1768"/>
      <c r="AE408" s="1769"/>
      <c r="AF408" s="1769"/>
      <c r="AG408" s="1769"/>
      <c r="AH408" s="1769"/>
      <c r="AI408" s="1774"/>
      <c r="AJ408" s="1774"/>
      <c r="AK408" s="1774"/>
      <c r="AL408" s="1774"/>
      <c r="AM408" s="1771"/>
      <c r="AN408" s="1772"/>
      <c r="AO408" s="1772"/>
      <c r="AP408" s="1773"/>
      <c r="AQ408" s="1516"/>
      <c r="AR408" s="1516"/>
      <c r="AS408" s="1516"/>
      <c r="AT408" s="1516"/>
      <c r="AU408" s="1516"/>
      <c r="AV408" s="1516"/>
      <c r="AW408" s="1516"/>
      <c r="AX408" s="1516"/>
      <c r="AY408" s="1516"/>
      <c r="AZ408" s="1762"/>
      <c r="BA408" s="1762"/>
      <c r="BB408" s="1762"/>
      <c r="BC408" s="1763"/>
      <c r="BD408" s="1763"/>
      <c r="BE408" s="1763"/>
      <c r="BF408" s="1763"/>
      <c r="BG408" s="1763"/>
      <c r="BH408" s="1763"/>
      <c r="BI408" s="1764"/>
      <c r="BJ408" s="1764"/>
      <c r="BK408" s="1764"/>
      <c r="BL408" s="1764"/>
      <c r="BM408" s="1764"/>
      <c r="BN408" s="1764"/>
      <c r="BO408" s="1764"/>
      <c r="BP408" s="1764"/>
      <c r="BQ408" s="1764"/>
      <c r="BR408" s="1765"/>
      <c r="BS408" s="1766"/>
      <c r="BT408" s="1766"/>
      <c r="BU408" s="1767"/>
      <c r="BV408" s="1768"/>
      <c r="BW408" s="1769"/>
      <c r="BX408" s="1769"/>
      <c r="BY408" s="1769"/>
      <c r="BZ408" s="1769"/>
      <c r="CA408" s="1774"/>
      <c r="CB408" s="1774"/>
      <c r="CC408" s="1774"/>
      <c r="CD408" s="1774"/>
      <c r="CE408" s="1771"/>
      <c r="CF408" s="1772"/>
      <c r="CG408" s="1772"/>
      <c r="CH408" s="1772"/>
      <c r="CI408" s="1772"/>
      <c r="CJ408" s="1772"/>
      <c r="CK408" s="1772"/>
      <c r="CL408" s="1772"/>
      <c r="CM408" s="1772"/>
      <c r="CN408" s="1772"/>
      <c r="CO408" s="1772"/>
      <c r="CP408" s="1772"/>
      <c r="CQ408" s="1772"/>
      <c r="CR408" s="1772"/>
      <c r="CS408" s="1772"/>
      <c r="CT408" s="1772"/>
      <c r="CU408" s="1772"/>
      <c r="CV408" s="1772"/>
      <c r="CW408" s="1772"/>
      <c r="CX408" s="1772"/>
      <c r="CY408" s="1772"/>
      <c r="CZ408" s="1773"/>
      <c r="DA408" s="1516"/>
      <c r="DB408" s="1516"/>
      <c r="DC408" s="1516"/>
      <c r="DD408" s="1516"/>
      <c r="DE408" s="1516"/>
      <c r="DF408" s="1516"/>
      <c r="DG408" s="1516"/>
      <c r="DH408" s="1516"/>
      <c r="DI408" s="1516"/>
      <c r="DJ408">
        <f>COUNTA($C$408)</f>
        <v>0</v>
      </c>
    </row>
    <row r="409" spans="1:114" ht="30" hidden="1" customHeight="1">
      <c r="A409" s="1761">
        <v>28</v>
      </c>
      <c r="B409" s="1761">
        <v>1</v>
      </c>
      <c r="C409" s="1762"/>
      <c r="D409" s="1762"/>
      <c r="E409" s="1762"/>
      <c r="F409" s="1762"/>
      <c r="G409" s="1762"/>
      <c r="H409" s="1762"/>
      <c r="I409" s="1762"/>
      <c r="J409" s="1762"/>
      <c r="K409" s="2235"/>
      <c r="L409" s="2236"/>
      <c r="M409" s="2236"/>
      <c r="N409" s="2236"/>
      <c r="O409" s="2236"/>
      <c r="P409" s="2237"/>
      <c r="Q409" s="1764"/>
      <c r="R409" s="1764"/>
      <c r="S409" s="1764"/>
      <c r="T409" s="1764"/>
      <c r="U409" s="1764"/>
      <c r="V409" s="1764"/>
      <c r="W409" s="1764"/>
      <c r="X409" s="1764"/>
      <c r="Y409" s="1764"/>
      <c r="Z409" s="1765"/>
      <c r="AA409" s="1766"/>
      <c r="AB409" s="1766"/>
      <c r="AC409" s="1767"/>
      <c r="AD409" s="1768"/>
      <c r="AE409" s="1769"/>
      <c r="AF409" s="1769"/>
      <c r="AG409" s="1769"/>
      <c r="AH409" s="1769"/>
      <c r="AI409" s="1774"/>
      <c r="AJ409" s="1774"/>
      <c r="AK409" s="1774"/>
      <c r="AL409" s="1774"/>
      <c r="AM409" s="1771"/>
      <c r="AN409" s="1772"/>
      <c r="AO409" s="1772"/>
      <c r="AP409" s="1773"/>
      <c r="AQ409" s="1516"/>
      <c r="AR409" s="1516"/>
      <c r="AS409" s="1516"/>
      <c r="AT409" s="1516"/>
      <c r="AU409" s="1516"/>
      <c r="AV409" s="1516"/>
      <c r="AW409" s="1516"/>
      <c r="AX409" s="1516"/>
      <c r="AY409" s="1516"/>
      <c r="AZ409" s="1762"/>
      <c r="BA409" s="1762"/>
      <c r="BB409" s="1762"/>
      <c r="BC409" s="1763"/>
      <c r="BD409" s="1763"/>
      <c r="BE409" s="1763"/>
      <c r="BF409" s="1763"/>
      <c r="BG409" s="1763"/>
      <c r="BH409" s="1763"/>
      <c r="BI409" s="1764"/>
      <c r="BJ409" s="1764"/>
      <c r="BK409" s="1764"/>
      <c r="BL409" s="1764"/>
      <c r="BM409" s="1764"/>
      <c r="BN409" s="1764"/>
      <c r="BO409" s="1764"/>
      <c r="BP409" s="1764"/>
      <c r="BQ409" s="1764"/>
      <c r="BR409" s="1765"/>
      <c r="BS409" s="1766"/>
      <c r="BT409" s="1766"/>
      <c r="BU409" s="1767"/>
      <c r="BV409" s="1768"/>
      <c r="BW409" s="1769"/>
      <c r="BX409" s="1769"/>
      <c r="BY409" s="1769"/>
      <c r="BZ409" s="1769"/>
      <c r="CA409" s="1774"/>
      <c r="CB409" s="1774"/>
      <c r="CC409" s="1774"/>
      <c r="CD409" s="1774"/>
      <c r="CE409" s="1771"/>
      <c r="CF409" s="1772"/>
      <c r="CG409" s="1772"/>
      <c r="CH409" s="1772"/>
      <c r="CI409" s="1772"/>
      <c r="CJ409" s="1772"/>
      <c r="CK409" s="1772"/>
      <c r="CL409" s="1772"/>
      <c r="CM409" s="1772"/>
      <c r="CN409" s="1772"/>
      <c r="CO409" s="1772"/>
      <c r="CP409" s="1772"/>
      <c r="CQ409" s="1772"/>
      <c r="CR409" s="1772"/>
      <c r="CS409" s="1772"/>
      <c r="CT409" s="1772"/>
      <c r="CU409" s="1772"/>
      <c r="CV409" s="1772"/>
      <c r="CW409" s="1772"/>
      <c r="CX409" s="1772"/>
      <c r="CY409" s="1772"/>
      <c r="CZ409" s="1773"/>
      <c r="DA409" s="1516"/>
      <c r="DB409" s="1516"/>
      <c r="DC409" s="1516"/>
      <c r="DD409" s="1516"/>
      <c r="DE409" s="1516"/>
      <c r="DF409" s="1516"/>
      <c r="DG409" s="1516"/>
      <c r="DH409" s="1516"/>
      <c r="DI409" s="1516"/>
      <c r="DJ409">
        <f>COUNTA($C$409)</f>
        <v>0</v>
      </c>
    </row>
    <row r="410" spans="1:114" ht="30" hidden="1" customHeight="1">
      <c r="A410" s="1761">
        <v>29</v>
      </c>
      <c r="B410" s="1761">
        <v>1</v>
      </c>
      <c r="C410" s="1762"/>
      <c r="D410" s="1762"/>
      <c r="E410" s="1762"/>
      <c r="F410" s="1762"/>
      <c r="G410" s="1762"/>
      <c r="H410" s="1762"/>
      <c r="I410" s="1762"/>
      <c r="J410" s="1762"/>
      <c r="K410" s="2235"/>
      <c r="L410" s="2236"/>
      <c r="M410" s="2236"/>
      <c r="N410" s="2236"/>
      <c r="O410" s="2236"/>
      <c r="P410" s="2237"/>
      <c r="Q410" s="1764"/>
      <c r="R410" s="1764"/>
      <c r="S410" s="1764"/>
      <c r="T410" s="1764"/>
      <c r="U410" s="1764"/>
      <c r="V410" s="1764"/>
      <c r="W410" s="1764"/>
      <c r="X410" s="1764"/>
      <c r="Y410" s="1764"/>
      <c r="Z410" s="1765"/>
      <c r="AA410" s="1766"/>
      <c r="AB410" s="1766"/>
      <c r="AC410" s="1767"/>
      <c r="AD410" s="1768"/>
      <c r="AE410" s="1769"/>
      <c r="AF410" s="1769"/>
      <c r="AG410" s="1769"/>
      <c r="AH410" s="1769"/>
      <c r="AI410" s="1774"/>
      <c r="AJ410" s="1774"/>
      <c r="AK410" s="1774"/>
      <c r="AL410" s="1774"/>
      <c r="AM410" s="1771"/>
      <c r="AN410" s="1772"/>
      <c r="AO410" s="1772"/>
      <c r="AP410" s="1773"/>
      <c r="AQ410" s="1516"/>
      <c r="AR410" s="1516"/>
      <c r="AS410" s="1516"/>
      <c r="AT410" s="1516"/>
      <c r="AU410" s="1516"/>
      <c r="AV410" s="1516"/>
      <c r="AW410" s="1516"/>
      <c r="AX410" s="1516"/>
      <c r="AY410" s="1516"/>
      <c r="AZ410" s="1762"/>
      <c r="BA410" s="1762"/>
      <c r="BB410" s="1762"/>
      <c r="BC410" s="1763"/>
      <c r="BD410" s="1763"/>
      <c r="BE410" s="1763"/>
      <c r="BF410" s="1763"/>
      <c r="BG410" s="1763"/>
      <c r="BH410" s="1763"/>
      <c r="BI410" s="1764"/>
      <c r="BJ410" s="1764"/>
      <c r="BK410" s="1764"/>
      <c r="BL410" s="1764"/>
      <c r="BM410" s="1764"/>
      <c r="BN410" s="1764"/>
      <c r="BO410" s="1764"/>
      <c r="BP410" s="1764"/>
      <c r="BQ410" s="1764"/>
      <c r="BR410" s="1765"/>
      <c r="BS410" s="1766"/>
      <c r="BT410" s="1766"/>
      <c r="BU410" s="1767"/>
      <c r="BV410" s="1768"/>
      <c r="BW410" s="1769"/>
      <c r="BX410" s="1769"/>
      <c r="BY410" s="1769"/>
      <c r="BZ410" s="1769"/>
      <c r="CA410" s="1774"/>
      <c r="CB410" s="1774"/>
      <c r="CC410" s="1774"/>
      <c r="CD410" s="1774"/>
      <c r="CE410" s="1771"/>
      <c r="CF410" s="1772"/>
      <c r="CG410" s="1772"/>
      <c r="CH410" s="1772"/>
      <c r="CI410" s="1772"/>
      <c r="CJ410" s="1772"/>
      <c r="CK410" s="1772"/>
      <c r="CL410" s="1772"/>
      <c r="CM410" s="1772"/>
      <c r="CN410" s="1772"/>
      <c r="CO410" s="1772"/>
      <c r="CP410" s="1772"/>
      <c r="CQ410" s="1772"/>
      <c r="CR410" s="1772"/>
      <c r="CS410" s="1772"/>
      <c r="CT410" s="1772"/>
      <c r="CU410" s="1772"/>
      <c r="CV410" s="1772"/>
      <c r="CW410" s="1772"/>
      <c r="CX410" s="1772"/>
      <c r="CY410" s="1772"/>
      <c r="CZ410" s="1773"/>
      <c r="DA410" s="1516"/>
      <c r="DB410" s="1516"/>
      <c r="DC410" s="1516"/>
      <c r="DD410" s="1516"/>
      <c r="DE410" s="1516"/>
      <c r="DF410" s="1516"/>
      <c r="DG410" s="1516"/>
      <c r="DH410" s="1516"/>
      <c r="DI410" s="1516"/>
      <c r="DJ410">
        <f>COUNTA($C$410)</f>
        <v>0</v>
      </c>
    </row>
    <row r="411" spans="1:114" ht="30" hidden="1" customHeight="1">
      <c r="A411" s="1761">
        <v>30</v>
      </c>
      <c r="B411" s="1761">
        <v>1</v>
      </c>
      <c r="C411" s="1762"/>
      <c r="D411" s="1762"/>
      <c r="E411" s="1762"/>
      <c r="F411" s="1762"/>
      <c r="G411" s="1762"/>
      <c r="H411" s="1762"/>
      <c r="I411" s="1762"/>
      <c r="J411" s="1762"/>
      <c r="K411" s="2235"/>
      <c r="L411" s="2236"/>
      <c r="M411" s="2236"/>
      <c r="N411" s="2236"/>
      <c r="O411" s="2236"/>
      <c r="P411" s="2237"/>
      <c r="Q411" s="1764"/>
      <c r="R411" s="1764"/>
      <c r="S411" s="1764"/>
      <c r="T411" s="1764"/>
      <c r="U411" s="1764"/>
      <c r="V411" s="1764"/>
      <c r="W411" s="1764"/>
      <c r="X411" s="1764"/>
      <c r="Y411" s="1764"/>
      <c r="Z411" s="1765"/>
      <c r="AA411" s="1766"/>
      <c r="AB411" s="1766"/>
      <c r="AC411" s="1767"/>
      <c r="AD411" s="1768"/>
      <c r="AE411" s="1769"/>
      <c r="AF411" s="1769"/>
      <c r="AG411" s="1769"/>
      <c r="AH411" s="1769"/>
      <c r="AI411" s="1774"/>
      <c r="AJ411" s="1774"/>
      <c r="AK411" s="1774"/>
      <c r="AL411" s="1774"/>
      <c r="AM411" s="1771"/>
      <c r="AN411" s="1772"/>
      <c r="AO411" s="1772"/>
      <c r="AP411" s="1773"/>
      <c r="AQ411" s="1516"/>
      <c r="AR411" s="1516"/>
      <c r="AS411" s="1516"/>
      <c r="AT411" s="1516"/>
      <c r="AU411" s="1516"/>
      <c r="AV411" s="1516"/>
      <c r="AW411" s="1516"/>
      <c r="AX411" s="1516"/>
      <c r="AY411" s="1516"/>
      <c r="AZ411" s="1762"/>
      <c r="BA411" s="1762"/>
      <c r="BB411" s="1762"/>
      <c r="BC411" s="1763"/>
      <c r="BD411" s="1763"/>
      <c r="BE411" s="1763"/>
      <c r="BF411" s="1763"/>
      <c r="BG411" s="1763"/>
      <c r="BH411" s="1763"/>
      <c r="BI411" s="1764"/>
      <c r="BJ411" s="1764"/>
      <c r="BK411" s="1764"/>
      <c r="BL411" s="1764"/>
      <c r="BM411" s="1764"/>
      <c r="BN411" s="1764"/>
      <c r="BO411" s="1764"/>
      <c r="BP411" s="1764"/>
      <c r="BQ411" s="1764"/>
      <c r="BR411" s="1765"/>
      <c r="BS411" s="1766"/>
      <c r="BT411" s="1766"/>
      <c r="BU411" s="1767"/>
      <c r="BV411" s="1768"/>
      <c r="BW411" s="1769"/>
      <c r="BX411" s="1769"/>
      <c r="BY411" s="1769"/>
      <c r="BZ411" s="1769"/>
      <c r="CA411" s="1774"/>
      <c r="CB411" s="1774"/>
      <c r="CC411" s="1774"/>
      <c r="CD411" s="1774"/>
      <c r="CE411" s="1771"/>
      <c r="CF411" s="1772"/>
      <c r="CG411" s="1772"/>
      <c r="CH411" s="1772"/>
      <c r="CI411" s="1772"/>
      <c r="CJ411" s="1772"/>
      <c r="CK411" s="1772"/>
      <c r="CL411" s="1772"/>
      <c r="CM411" s="1772"/>
      <c r="CN411" s="1772"/>
      <c r="CO411" s="1772"/>
      <c r="CP411" s="1772"/>
      <c r="CQ411" s="1772"/>
      <c r="CR411" s="1772"/>
      <c r="CS411" s="1772"/>
      <c r="CT411" s="1772"/>
      <c r="CU411" s="1772"/>
      <c r="CV411" s="1772"/>
      <c r="CW411" s="1772"/>
      <c r="CX411" s="1772"/>
      <c r="CY411" s="1772"/>
      <c r="CZ411" s="1773"/>
      <c r="DA411" s="1516"/>
      <c r="DB411" s="1516"/>
      <c r="DC411" s="1516"/>
      <c r="DD411" s="1516"/>
      <c r="DE411" s="1516"/>
      <c r="DF411" s="1516"/>
      <c r="DG411" s="1516"/>
      <c r="DH411" s="1516"/>
      <c r="DI411" s="1516"/>
      <c r="DJ411">
        <f>COUNTA($C$411)</f>
        <v>0</v>
      </c>
    </row>
    <row r="412" spans="1:114" ht="24.75" hidden="1" customHeight="1">
      <c r="A412" s="73"/>
      <c r="B412" s="73"/>
      <c r="C412" s="73"/>
      <c r="D412" s="73"/>
      <c r="E412" s="73"/>
      <c r="F412" s="73"/>
      <c r="G412" s="73"/>
      <c r="H412" s="73"/>
      <c r="I412" s="73"/>
      <c r="J412" s="73"/>
      <c r="K412" s="73"/>
      <c r="L412" s="73"/>
      <c r="M412" s="73"/>
      <c r="N412" s="73"/>
      <c r="O412" s="73"/>
      <c r="P412" s="73"/>
      <c r="Q412" s="146"/>
      <c r="R412" s="146"/>
      <c r="S412" s="146"/>
      <c r="T412" s="146"/>
      <c r="U412" s="146"/>
      <c r="V412" s="146"/>
      <c r="W412" s="146"/>
      <c r="X412" s="146"/>
      <c r="Y412" s="146"/>
      <c r="Z412" s="154"/>
      <c r="AA412" s="154"/>
      <c r="AB412" s="154"/>
      <c r="AC412" s="154"/>
      <c r="AD412" s="154"/>
      <c r="AE412" s="154"/>
      <c r="AF412" s="154"/>
      <c r="AG412" s="154"/>
      <c r="AH412" s="154"/>
      <c r="AI412" s="154"/>
      <c r="AJ412" s="154"/>
      <c r="AK412" s="154"/>
      <c r="AL412" s="154"/>
      <c r="AM412" s="154"/>
      <c r="AN412" s="154"/>
      <c r="AO412" s="154"/>
      <c r="AP412" s="154"/>
      <c r="AQ412" s="146"/>
      <c r="AR412" s="146"/>
      <c r="AS412" s="146"/>
      <c r="AT412" s="146"/>
      <c r="AU412" s="146"/>
      <c r="AV412" s="146"/>
      <c r="AW412" s="146"/>
      <c r="AX412" s="146"/>
      <c r="AY412" s="146"/>
      <c r="AZ412" s="73"/>
      <c r="BA412" s="73"/>
      <c r="BB412" s="73"/>
      <c r="BC412" s="73"/>
      <c r="BD412" s="73"/>
      <c r="BE412" s="73"/>
      <c r="BF412" s="73"/>
      <c r="BG412" s="73"/>
      <c r="BH412" s="73"/>
      <c r="BI412" s="146"/>
      <c r="BJ412" s="146"/>
      <c r="BK412" s="146"/>
      <c r="BL412" s="146"/>
      <c r="BM412" s="146"/>
      <c r="BN412" s="146"/>
      <c r="BO412" s="146"/>
      <c r="BP412" s="146"/>
      <c r="BQ412" s="146"/>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46"/>
      <c r="DB412" s="146"/>
      <c r="DC412" s="146"/>
      <c r="DD412" s="146"/>
      <c r="DE412" s="146"/>
      <c r="DF412" s="146"/>
      <c r="DG412" s="146"/>
      <c r="DH412" s="146"/>
      <c r="DI412" s="146"/>
      <c r="DJ412">
        <f>COUNTA($C$415)</f>
        <v>0</v>
      </c>
    </row>
    <row r="413" spans="1:114" ht="24.75" hidden="1" customHeight="1">
      <c r="A413" s="73"/>
      <c r="B413" s="94" t="s">
        <v>103</v>
      </c>
      <c r="C413" s="73"/>
      <c r="D413" s="73"/>
      <c r="E413" s="73"/>
      <c r="F413" s="73"/>
      <c r="G413" s="73"/>
      <c r="H413" s="73"/>
      <c r="I413" s="73"/>
      <c r="J413" s="73"/>
      <c r="K413" s="73"/>
      <c r="L413" s="73"/>
      <c r="M413" s="73"/>
      <c r="N413" s="73"/>
      <c r="O413" s="73"/>
      <c r="P413" s="73"/>
      <c r="Q413" s="146"/>
      <c r="R413" s="146"/>
      <c r="S413" s="146"/>
      <c r="T413" s="146"/>
      <c r="U413" s="146"/>
      <c r="V413" s="146"/>
      <c r="W413" s="146"/>
      <c r="X413" s="146"/>
      <c r="Y413" s="146"/>
      <c r="Z413" s="154"/>
      <c r="AA413" s="154"/>
      <c r="AB413" s="154"/>
      <c r="AC413" s="154"/>
      <c r="AD413" s="154"/>
      <c r="AE413" s="154"/>
      <c r="AF413" s="154"/>
      <c r="AG413" s="154"/>
      <c r="AH413" s="154"/>
      <c r="AI413" s="154"/>
      <c r="AJ413" s="154"/>
      <c r="AK413" s="154"/>
      <c r="AL413" s="154"/>
      <c r="AM413" s="154"/>
      <c r="AN413" s="154"/>
      <c r="AO413" s="154"/>
      <c r="AP413" s="154"/>
      <c r="AQ413" s="146"/>
      <c r="AR413" s="146"/>
      <c r="AS413" s="146"/>
      <c r="AT413" s="146"/>
      <c r="AU413" s="146"/>
      <c r="AV413" s="146"/>
      <c r="AW413" s="146"/>
      <c r="AX413" s="146"/>
      <c r="AY413" s="146"/>
      <c r="AZ413" s="73"/>
      <c r="BA413" s="73"/>
      <c r="BB413" s="73"/>
      <c r="BC413" s="73"/>
      <c r="BD413" s="73"/>
      <c r="BE413" s="73"/>
      <c r="BF413" s="73"/>
      <c r="BG413" s="73"/>
      <c r="BH413" s="73"/>
      <c r="BI413" s="146"/>
      <c r="BJ413" s="146"/>
      <c r="BK413" s="146"/>
      <c r="BL413" s="146"/>
      <c r="BM413" s="146"/>
      <c r="BN413" s="146"/>
      <c r="BO413" s="146"/>
      <c r="BP413" s="146"/>
      <c r="BQ413" s="146"/>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46"/>
      <c r="DB413" s="146"/>
      <c r="DC413" s="146"/>
      <c r="DD413" s="146"/>
      <c r="DE413" s="146"/>
      <c r="DF413" s="146"/>
      <c r="DG413" s="146"/>
      <c r="DH413" s="146"/>
      <c r="DI413" s="146"/>
      <c r="DJ413">
        <f>$DJ$412</f>
        <v>0</v>
      </c>
    </row>
    <row r="414" spans="1:114" ht="59.25" hidden="1" customHeight="1">
      <c r="A414" s="1757"/>
      <c r="B414" s="1757"/>
      <c r="C414" s="1757" t="s">
        <v>82</v>
      </c>
      <c r="D414" s="1757"/>
      <c r="E414" s="1757"/>
      <c r="F414" s="1757"/>
      <c r="G414" s="1757"/>
      <c r="H414" s="1757"/>
      <c r="I414" s="1757"/>
      <c r="J414" s="1757"/>
      <c r="K414" s="2234" t="s">
        <v>86</v>
      </c>
      <c r="L414" s="1539"/>
      <c r="M414" s="1539"/>
      <c r="N414" s="1539"/>
      <c r="O414" s="1539"/>
      <c r="P414" s="2180"/>
      <c r="Q414" s="1757" t="s">
        <v>27</v>
      </c>
      <c r="R414" s="1757"/>
      <c r="S414" s="1757"/>
      <c r="T414" s="1757"/>
      <c r="U414" s="1757"/>
      <c r="V414" s="1757"/>
      <c r="W414" s="1757"/>
      <c r="X414" s="1757"/>
      <c r="Y414" s="1757"/>
      <c r="Z414" s="1759" t="s">
        <v>451</v>
      </c>
      <c r="AA414" s="1759"/>
      <c r="AB414" s="1759"/>
      <c r="AC414" s="1759"/>
      <c r="AD414" s="1758" t="s">
        <v>374</v>
      </c>
      <c r="AE414" s="1758"/>
      <c r="AF414" s="1758"/>
      <c r="AG414" s="1758"/>
      <c r="AH414" s="1758"/>
      <c r="AI414" s="1759" t="s">
        <v>400</v>
      </c>
      <c r="AJ414" s="1757"/>
      <c r="AK414" s="1757"/>
      <c r="AL414" s="1757"/>
      <c r="AM414" s="1757" t="s">
        <v>28</v>
      </c>
      <c r="AN414" s="1757"/>
      <c r="AO414" s="1757"/>
      <c r="AP414" s="1760"/>
      <c r="AQ414" s="1758" t="s">
        <v>453</v>
      </c>
      <c r="AR414" s="1758"/>
      <c r="AS414" s="1758"/>
      <c r="AT414" s="1758"/>
      <c r="AU414" s="1758"/>
      <c r="AV414" s="1758"/>
      <c r="AW414" s="1758"/>
      <c r="AX414" s="1758"/>
      <c r="AY414" s="1758"/>
      <c r="AZ414" s="1757"/>
      <c r="BA414" s="1757"/>
      <c r="BB414" s="1757"/>
      <c r="BC414" s="1758" t="s">
        <v>86</v>
      </c>
      <c r="BD414" s="1713"/>
      <c r="BE414" s="1713"/>
      <c r="BF414" s="1713"/>
      <c r="BG414" s="1713"/>
      <c r="BH414" s="1713"/>
      <c r="BI414" s="1757" t="s">
        <v>27</v>
      </c>
      <c r="BJ414" s="1757"/>
      <c r="BK414" s="1757"/>
      <c r="BL414" s="1757"/>
      <c r="BM414" s="1757"/>
      <c r="BN414" s="1757"/>
      <c r="BO414" s="1757"/>
      <c r="BP414" s="1757"/>
      <c r="BQ414" s="1757"/>
      <c r="BR414" s="1759" t="s">
        <v>451</v>
      </c>
      <c r="BS414" s="1759"/>
      <c r="BT414" s="1759"/>
      <c r="BU414" s="1759"/>
      <c r="BV414" s="1758" t="s">
        <v>374</v>
      </c>
      <c r="BW414" s="1758"/>
      <c r="BX414" s="1758"/>
      <c r="BY414" s="1758"/>
      <c r="BZ414" s="1758"/>
      <c r="CA414" s="1759" t="s">
        <v>400</v>
      </c>
      <c r="CB414" s="1757"/>
      <c r="CC414" s="1757"/>
      <c r="CD414" s="1757"/>
      <c r="CE414" s="1757" t="s">
        <v>28</v>
      </c>
      <c r="CF414" s="1757"/>
      <c r="CG414" s="1757"/>
      <c r="CH414" s="1757"/>
      <c r="CI414" s="1757"/>
      <c r="CJ414" s="1757"/>
      <c r="CK414" s="1757"/>
      <c r="CL414" s="1757"/>
      <c r="CM414" s="1757"/>
      <c r="CN414" s="1757"/>
      <c r="CO414" s="1757"/>
      <c r="CP414" s="1757"/>
      <c r="CQ414" s="1757"/>
      <c r="CR414" s="1757"/>
      <c r="CS414" s="1757"/>
      <c r="CT414" s="1757"/>
      <c r="CU414" s="1757"/>
      <c r="CV414" s="1757"/>
      <c r="CW414" s="1757"/>
      <c r="CX414" s="1757"/>
      <c r="CY414" s="1757"/>
      <c r="CZ414" s="1760"/>
      <c r="DA414" s="1758" t="s">
        <v>453</v>
      </c>
      <c r="DB414" s="1758"/>
      <c r="DC414" s="1758"/>
      <c r="DD414" s="1758"/>
      <c r="DE414" s="1758"/>
      <c r="DF414" s="1758"/>
      <c r="DG414" s="1758"/>
      <c r="DH414" s="1758"/>
      <c r="DI414" s="1758"/>
      <c r="DJ414">
        <f>$DJ$412</f>
        <v>0</v>
      </c>
    </row>
    <row r="415" spans="1:114" ht="30" hidden="1" customHeight="1">
      <c r="A415" s="1761">
        <v>1</v>
      </c>
      <c r="B415" s="1761">
        <v>1</v>
      </c>
      <c r="C415" s="1762"/>
      <c r="D415" s="1762"/>
      <c r="E415" s="1762"/>
      <c r="F415" s="1762"/>
      <c r="G415" s="1762"/>
      <c r="H415" s="1762"/>
      <c r="I415" s="1762"/>
      <c r="J415" s="1762"/>
      <c r="K415" s="2235"/>
      <c r="L415" s="2236"/>
      <c r="M415" s="2236"/>
      <c r="N415" s="2236"/>
      <c r="O415" s="2236"/>
      <c r="P415" s="2237"/>
      <c r="Q415" s="1764"/>
      <c r="R415" s="1764"/>
      <c r="S415" s="1764"/>
      <c r="T415" s="1764"/>
      <c r="U415" s="1764"/>
      <c r="V415" s="1764"/>
      <c r="W415" s="1764"/>
      <c r="X415" s="1764"/>
      <c r="Y415" s="1764"/>
      <c r="Z415" s="1765"/>
      <c r="AA415" s="1766"/>
      <c r="AB415" s="1766"/>
      <c r="AC415" s="1767"/>
      <c r="AD415" s="1768"/>
      <c r="AE415" s="1769"/>
      <c r="AF415" s="1769"/>
      <c r="AG415" s="1769"/>
      <c r="AH415" s="1769"/>
      <c r="AI415" s="1770"/>
      <c r="AJ415" s="1770"/>
      <c r="AK415" s="1770"/>
      <c r="AL415" s="1770"/>
      <c r="AM415" s="1771"/>
      <c r="AN415" s="1772"/>
      <c r="AO415" s="1772"/>
      <c r="AP415" s="1773"/>
      <c r="AQ415" s="1516"/>
      <c r="AR415" s="1516"/>
      <c r="AS415" s="1516"/>
      <c r="AT415" s="1516"/>
      <c r="AU415" s="1516"/>
      <c r="AV415" s="1516"/>
      <c r="AW415" s="1516"/>
      <c r="AX415" s="1516"/>
      <c r="AY415" s="1516"/>
      <c r="AZ415" s="1762"/>
      <c r="BA415" s="1762"/>
      <c r="BB415" s="1762"/>
      <c r="BC415" s="1763"/>
      <c r="BD415" s="1763"/>
      <c r="BE415" s="1763"/>
      <c r="BF415" s="1763"/>
      <c r="BG415" s="1763"/>
      <c r="BH415" s="1763"/>
      <c r="BI415" s="1764"/>
      <c r="BJ415" s="1764"/>
      <c r="BK415" s="1764"/>
      <c r="BL415" s="1764"/>
      <c r="BM415" s="1764"/>
      <c r="BN415" s="1764"/>
      <c r="BO415" s="1764"/>
      <c r="BP415" s="1764"/>
      <c r="BQ415" s="1764"/>
      <c r="BR415" s="1765"/>
      <c r="BS415" s="1766"/>
      <c r="BT415" s="1766"/>
      <c r="BU415" s="1767"/>
      <c r="BV415" s="1768"/>
      <c r="BW415" s="1769"/>
      <c r="BX415" s="1769"/>
      <c r="BY415" s="1769"/>
      <c r="BZ415" s="1769"/>
      <c r="CA415" s="1770"/>
      <c r="CB415" s="1770"/>
      <c r="CC415" s="1770"/>
      <c r="CD415" s="1770"/>
      <c r="CE415" s="1771"/>
      <c r="CF415" s="1772"/>
      <c r="CG415" s="1772"/>
      <c r="CH415" s="1772"/>
      <c r="CI415" s="1772"/>
      <c r="CJ415" s="1772"/>
      <c r="CK415" s="1772"/>
      <c r="CL415" s="1772"/>
      <c r="CM415" s="1772"/>
      <c r="CN415" s="1772"/>
      <c r="CO415" s="1772"/>
      <c r="CP415" s="1772"/>
      <c r="CQ415" s="1772"/>
      <c r="CR415" s="1772"/>
      <c r="CS415" s="1772"/>
      <c r="CT415" s="1772"/>
      <c r="CU415" s="1772"/>
      <c r="CV415" s="1772"/>
      <c r="CW415" s="1772"/>
      <c r="CX415" s="1772"/>
      <c r="CY415" s="1772"/>
      <c r="CZ415" s="1773"/>
      <c r="DA415" s="1516"/>
      <c r="DB415" s="1516"/>
      <c r="DC415" s="1516"/>
      <c r="DD415" s="1516"/>
      <c r="DE415" s="1516"/>
      <c r="DF415" s="1516"/>
      <c r="DG415" s="1516"/>
      <c r="DH415" s="1516"/>
      <c r="DI415" s="1516"/>
      <c r="DJ415">
        <f>$DJ$412</f>
        <v>0</v>
      </c>
    </row>
    <row r="416" spans="1:114" ht="30" hidden="1" customHeight="1">
      <c r="A416" s="1761">
        <v>2</v>
      </c>
      <c r="B416" s="1761">
        <v>1</v>
      </c>
      <c r="C416" s="1762"/>
      <c r="D416" s="1762"/>
      <c r="E416" s="1762"/>
      <c r="F416" s="1762"/>
      <c r="G416" s="1762"/>
      <c r="H416" s="1762"/>
      <c r="I416" s="1762"/>
      <c r="J416" s="1762"/>
      <c r="K416" s="2235"/>
      <c r="L416" s="2236"/>
      <c r="M416" s="2236"/>
      <c r="N416" s="2236"/>
      <c r="O416" s="2236"/>
      <c r="P416" s="2237"/>
      <c r="Q416" s="1764"/>
      <c r="R416" s="1764"/>
      <c r="S416" s="1764"/>
      <c r="T416" s="1764"/>
      <c r="U416" s="1764"/>
      <c r="V416" s="1764"/>
      <c r="W416" s="1764"/>
      <c r="X416" s="1764"/>
      <c r="Y416" s="1764"/>
      <c r="Z416" s="1765"/>
      <c r="AA416" s="1766"/>
      <c r="AB416" s="1766"/>
      <c r="AC416" s="1767"/>
      <c r="AD416" s="1768"/>
      <c r="AE416" s="1769"/>
      <c r="AF416" s="1769"/>
      <c r="AG416" s="1769"/>
      <c r="AH416" s="1769"/>
      <c r="AI416" s="1770"/>
      <c r="AJ416" s="1770"/>
      <c r="AK416" s="1770"/>
      <c r="AL416" s="1770"/>
      <c r="AM416" s="1771"/>
      <c r="AN416" s="1772"/>
      <c r="AO416" s="1772"/>
      <c r="AP416" s="1773"/>
      <c r="AQ416" s="1516"/>
      <c r="AR416" s="1516"/>
      <c r="AS416" s="1516"/>
      <c r="AT416" s="1516"/>
      <c r="AU416" s="1516"/>
      <c r="AV416" s="1516"/>
      <c r="AW416" s="1516"/>
      <c r="AX416" s="1516"/>
      <c r="AY416" s="1516"/>
      <c r="AZ416" s="1762"/>
      <c r="BA416" s="1762"/>
      <c r="BB416" s="1762"/>
      <c r="BC416" s="1763"/>
      <c r="BD416" s="1763"/>
      <c r="BE416" s="1763"/>
      <c r="BF416" s="1763"/>
      <c r="BG416" s="1763"/>
      <c r="BH416" s="1763"/>
      <c r="BI416" s="1764"/>
      <c r="BJ416" s="1764"/>
      <c r="BK416" s="1764"/>
      <c r="BL416" s="1764"/>
      <c r="BM416" s="1764"/>
      <c r="BN416" s="1764"/>
      <c r="BO416" s="1764"/>
      <c r="BP416" s="1764"/>
      <c r="BQ416" s="1764"/>
      <c r="BR416" s="1765"/>
      <c r="BS416" s="1766"/>
      <c r="BT416" s="1766"/>
      <c r="BU416" s="1767"/>
      <c r="BV416" s="1768"/>
      <c r="BW416" s="1769"/>
      <c r="BX416" s="1769"/>
      <c r="BY416" s="1769"/>
      <c r="BZ416" s="1769"/>
      <c r="CA416" s="1770"/>
      <c r="CB416" s="1770"/>
      <c r="CC416" s="1770"/>
      <c r="CD416" s="1770"/>
      <c r="CE416" s="1771"/>
      <c r="CF416" s="1772"/>
      <c r="CG416" s="1772"/>
      <c r="CH416" s="1772"/>
      <c r="CI416" s="1772"/>
      <c r="CJ416" s="1772"/>
      <c r="CK416" s="1772"/>
      <c r="CL416" s="1772"/>
      <c r="CM416" s="1772"/>
      <c r="CN416" s="1772"/>
      <c r="CO416" s="1772"/>
      <c r="CP416" s="1772"/>
      <c r="CQ416" s="1772"/>
      <c r="CR416" s="1772"/>
      <c r="CS416" s="1772"/>
      <c r="CT416" s="1772"/>
      <c r="CU416" s="1772"/>
      <c r="CV416" s="1772"/>
      <c r="CW416" s="1772"/>
      <c r="CX416" s="1772"/>
      <c r="CY416" s="1772"/>
      <c r="CZ416" s="1773"/>
      <c r="DA416" s="1516"/>
      <c r="DB416" s="1516"/>
      <c r="DC416" s="1516"/>
      <c r="DD416" s="1516"/>
      <c r="DE416" s="1516"/>
      <c r="DF416" s="1516"/>
      <c r="DG416" s="1516"/>
      <c r="DH416" s="1516"/>
      <c r="DI416" s="1516"/>
      <c r="DJ416">
        <f>COUNTA($C$416)</f>
        <v>0</v>
      </c>
    </row>
    <row r="417" spans="1:114" ht="30" hidden="1" customHeight="1">
      <c r="A417" s="1761">
        <v>3</v>
      </c>
      <c r="B417" s="1761">
        <v>1</v>
      </c>
      <c r="C417" s="1762"/>
      <c r="D417" s="1762"/>
      <c r="E417" s="1762"/>
      <c r="F417" s="1762"/>
      <c r="G417" s="1762"/>
      <c r="H417" s="1762"/>
      <c r="I417" s="1762"/>
      <c r="J417" s="1762"/>
      <c r="K417" s="2235"/>
      <c r="L417" s="2236"/>
      <c r="M417" s="2236"/>
      <c r="N417" s="2236"/>
      <c r="O417" s="2236"/>
      <c r="P417" s="2237"/>
      <c r="Q417" s="1764"/>
      <c r="R417" s="1764"/>
      <c r="S417" s="1764"/>
      <c r="T417" s="1764"/>
      <c r="U417" s="1764"/>
      <c r="V417" s="1764"/>
      <c r="W417" s="1764"/>
      <c r="X417" s="1764"/>
      <c r="Y417" s="1764"/>
      <c r="Z417" s="1765"/>
      <c r="AA417" s="1766"/>
      <c r="AB417" s="1766"/>
      <c r="AC417" s="1767"/>
      <c r="AD417" s="1768"/>
      <c r="AE417" s="1769"/>
      <c r="AF417" s="1769"/>
      <c r="AG417" s="1769"/>
      <c r="AH417" s="1769"/>
      <c r="AI417" s="1774"/>
      <c r="AJ417" s="1774"/>
      <c r="AK417" s="1774"/>
      <c r="AL417" s="1774"/>
      <c r="AM417" s="1771"/>
      <c r="AN417" s="1772"/>
      <c r="AO417" s="1772"/>
      <c r="AP417" s="1773"/>
      <c r="AQ417" s="1516"/>
      <c r="AR417" s="1516"/>
      <c r="AS417" s="1516"/>
      <c r="AT417" s="1516"/>
      <c r="AU417" s="1516"/>
      <c r="AV417" s="1516"/>
      <c r="AW417" s="1516"/>
      <c r="AX417" s="1516"/>
      <c r="AY417" s="1516"/>
      <c r="AZ417" s="1762"/>
      <c r="BA417" s="1762"/>
      <c r="BB417" s="1762"/>
      <c r="BC417" s="1763"/>
      <c r="BD417" s="1763"/>
      <c r="BE417" s="1763"/>
      <c r="BF417" s="1763"/>
      <c r="BG417" s="1763"/>
      <c r="BH417" s="1763"/>
      <c r="BI417" s="1764"/>
      <c r="BJ417" s="1764"/>
      <c r="BK417" s="1764"/>
      <c r="BL417" s="1764"/>
      <c r="BM417" s="1764"/>
      <c r="BN417" s="1764"/>
      <c r="BO417" s="1764"/>
      <c r="BP417" s="1764"/>
      <c r="BQ417" s="1764"/>
      <c r="BR417" s="1765"/>
      <c r="BS417" s="1766"/>
      <c r="BT417" s="1766"/>
      <c r="BU417" s="1767"/>
      <c r="BV417" s="1768"/>
      <c r="BW417" s="1769"/>
      <c r="BX417" s="1769"/>
      <c r="BY417" s="1769"/>
      <c r="BZ417" s="1769"/>
      <c r="CA417" s="1774"/>
      <c r="CB417" s="1774"/>
      <c r="CC417" s="1774"/>
      <c r="CD417" s="1774"/>
      <c r="CE417" s="1771"/>
      <c r="CF417" s="1772"/>
      <c r="CG417" s="1772"/>
      <c r="CH417" s="1772"/>
      <c r="CI417" s="1772"/>
      <c r="CJ417" s="1772"/>
      <c r="CK417" s="1772"/>
      <c r="CL417" s="1772"/>
      <c r="CM417" s="1772"/>
      <c r="CN417" s="1772"/>
      <c r="CO417" s="1772"/>
      <c r="CP417" s="1772"/>
      <c r="CQ417" s="1772"/>
      <c r="CR417" s="1772"/>
      <c r="CS417" s="1772"/>
      <c r="CT417" s="1772"/>
      <c r="CU417" s="1772"/>
      <c r="CV417" s="1772"/>
      <c r="CW417" s="1772"/>
      <c r="CX417" s="1772"/>
      <c r="CY417" s="1772"/>
      <c r="CZ417" s="1773"/>
      <c r="DA417" s="1516"/>
      <c r="DB417" s="1516"/>
      <c r="DC417" s="1516"/>
      <c r="DD417" s="1516"/>
      <c r="DE417" s="1516"/>
      <c r="DF417" s="1516"/>
      <c r="DG417" s="1516"/>
      <c r="DH417" s="1516"/>
      <c r="DI417" s="1516"/>
      <c r="DJ417">
        <f>COUNTA($C$417)</f>
        <v>0</v>
      </c>
    </row>
    <row r="418" spans="1:114" ht="30" hidden="1" customHeight="1">
      <c r="A418" s="1761">
        <v>4</v>
      </c>
      <c r="B418" s="1761">
        <v>1</v>
      </c>
      <c r="C418" s="1762"/>
      <c r="D418" s="1762"/>
      <c r="E418" s="1762"/>
      <c r="F418" s="1762"/>
      <c r="G418" s="1762"/>
      <c r="H418" s="1762"/>
      <c r="I418" s="1762"/>
      <c r="J418" s="1762"/>
      <c r="K418" s="2235"/>
      <c r="L418" s="2236"/>
      <c r="M418" s="2236"/>
      <c r="N418" s="2236"/>
      <c r="O418" s="2236"/>
      <c r="P418" s="2237"/>
      <c r="Q418" s="1764"/>
      <c r="R418" s="1764"/>
      <c r="S418" s="1764"/>
      <c r="T418" s="1764"/>
      <c r="U418" s="1764"/>
      <c r="V418" s="1764"/>
      <c r="W418" s="1764"/>
      <c r="X418" s="1764"/>
      <c r="Y418" s="1764"/>
      <c r="Z418" s="1765"/>
      <c r="AA418" s="1766"/>
      <c r="AB418" s="1766"/>
      <c r="AC418" s="1767"/>
      <c r="AD418" s="1768"/>
      <c r="AE418" s="1769"/>
      <c r="AF418" s="1769"/>
      <c r="AG418" s="1769"/>
      <c r="AH418" s="1769"/>
      <c r="AI418" s="1774"/>
      <c r="AJ418" s="1774"/>
      <c r="AK418" s="1774"/>
      <c r="AL418" s="1774"/>
      <c r="AM418" s="1771"/>
      <c r="AN418" s="1772"/>
      <c r="AO418" s="1772"/>
      <c r="AP418" s="1773"/>
      <c r="AQ418" s="1516"/>
      <c r="AR418" s="1516"/>
      <c r="AS418" s="1516"/>
      <c r="AT418" s="1516"/>
      <c r="AU418" s="1516"/>
      <c r="AV418" s="1516"/>
      <c r="AW418" s="1516"/>
      <c r="AX418" s="1516"/>
      <c r="AY418" s="1516"/>
      <c r="AZ418" s="1762"/>
      <c r="BA418" s="1762"/>
      <c r="BB418" s="1762"/>
      <c r="BC418" s="1763"/>
      <c r="BD418" s="1763"/>
      <c r="BE418" s="1763"/>
      <c r="BF418" s="1763"/>
      <c r="BG418" s="1763"/>
      <c r="BH418" s="1763"/>
      <c r="BI418" s="1764"/>
      <c r="BJ418" s="1764"/>
      <c r="BK418" s="1764"/>
      <c r="BL418" s="1764"/>
      <c r="BM418" s="1764"/>
      <c r="BN418" s="1764"/>
      <c r="BO418" s="1764"/>
      <c r="BP418" s="1764"/>
      <c r="BQ418" s="1764"/>
      <c r="BR418" s="1765"/>
      <c r="BS418" s="1766"/>
      <c r="BT418" s="1766"/>
      <c r="BU418" s="1767"/>
      <c r="BV418" s="1768"/>
      <c r="BW418" s="1769"/>
      <c r="BX418" s="1769"/>
      <c r="BY418" s="1769"/>
      <c r="BZ418" s="1769"/>
      <c r="CA418" s="1774"/>
      <c r="CB418" s="1774"/>
      <c r="CC418" s="1774"/>
      <c r="CD418" s="1774"/>
      <c r="CE418" s="1771"/>
      <c r="CF418" s="1772"/>
      <c r="CG418" s="1772"/>
      <c r="CH418" s="1772"/>
      <c r="CI418" s="1772"/>
      <c r="CJ418" s="1772"/>
      <c r="CK418" s="1772"/>
      <c r="CL418" s="1772"/>
      <c r="CM418" s="1772"/>
      <c r="CN418" s="1772"/>
      <c r="CO418" s="1772"/>
      <c r="CP418" s="1772"/>
      <c r="CQ418" s="1772"/>
      <c r="CR418" s="1772"/>
      <c r="CS418" s="1772"/>
      <c r="CT418" s="1772"/>
      <c r="CU418" s="1772"/>
      <c r="CV418" s="1772"/>
      <c r="CW418" s="1772"/>
      <c r="CX418" s="1772"/>
      <c r="CY418" s="1772"/>
      <c r="CZ418" s="1773"/>
      <c r="DA418" s="1516"/>
      <c r="DB418" s="1516"/>
      <c r="DC418" s="1516"/>
      <c r="DD418" s="1516"/>
      <c r="DE418" s="1516"/>
      <c r="DF418" s="1516"/>
      <c r="DG418" s="1516"/>
      <c r="DH418" s="1516"/>
      <c r="DI418" s="1516"/>
      <c r="DJ418">
        <f>COUNTA($C$418)</f>
        <v>0</v>
      </c>
    </row>
    <row r="419" spans="1:114" ht="30" hidden="1" customHeight="1">
      <c r="A419" s="1761">
        <v>5</v>
      </c>
      <c r="B419" s="1761">
        <v>1</v>
      </c>
      <c r="C419" s="1762"/>
      <c r="D419" s="1762"/>
      <c r="E419" s="1762"/>
      <c r="F419" s="1762"/>
      <c r="G419" s="1762"/>
      <c r="H419" s="1762"/>
      <c r="I419" s="1762"/>
      <c r="J419" s="1762"/>
      <c r="K419" s="2235"/>
      <c r="L419" s="2236"/>
      <c r="M419" s="2236"/>
      <c r="N419" s="2236"/>
      <c r="O419" s="2236"/>
      <c r="P419" s="2237"/>
      <c r="Q419" s="1764"/>
      <c r="R419" s="1764"/>
      <c r="S419" s="1764"/>
      <c r="T419" s="1764"/>
      <c r="U419" s="1764"/>
      <c r="V419" s="1764"/>
      <c r="W419" s="1764"/>
      <c r="X419" s="1764"/>
      <c r="Y419" s="1764"/>
      <c r="Z419" s="1765"/>
      <c r="AA419" s="1766"/>
      <c r="AB419" s="1766"/>
      <c r="AC419" s="1767"/>
      <c r="AD419" s="1768"/>
      <c r="AE419" s="1769"/>
      <c r="AF419" s="1769"/>
      <c r="AG419" s="1769"/>
      <c r="AH419" s="1769"/>
      <c r="AI419" s="1774"/>
      <c r="AJ419" s="1774"/>
      <c r="AK419" s="1774"/>
      <c r="AL419" s="1774"/>
      <c r="AM419" s="1771"/>
      <c r="AN419" s="1772"/>
      <c r="AO419" s="1772"/>
      <c r="AP419" s="1773"/>
      <c r="AQ419" s="1516"/>
      <c r="AR419" s="1516"/>
      <c r="AS419" s="1516"/>
      <c r="AT419" s="1516"/>
      <c r="AU419" s="1516"/>
      <c r="AV419" s="1516"/>
      <c r="AW419" s="1516"/>
      <c r="AX419" s="1516"/>
      <c r="AY419" s="1516"/>
      <c r="AZ419" s="1762"/>
      <c r="BA419" s="1762"/>
      <c r="BB419" s="1762"/>
      <c r="BC419" s="1763"/>
      <c r="BD419" s="1763"/>
      <c r="BE419" s="1763"/>
      <c r="BF419" s="1763"/>
      <c r="BG419" s="1763"/>
      <c r="BH419" s="1763"/>
      <c r="BI419" s="1764"/>
      <c r="BJ419" s="1764"/>
      <c r="BK419" s="1764"/>
      <c r="BL419" s="1764"/>
      <c r="BM419" s="1764"/>
      <c r="BN419" s="1764"/>
      <c r="BO419" s="1764"/>
      <c r="BP419" s="1764"/>
      <c r="BQ419" s="1764"/>
      <c r="BR419" s="1765"/>
      <c r="BS419" s="1766"/>
      <c r="BT419" s="1766"/>
      <c r="BU419" s="1767"/>
      <c r="BV419" s="1768"/>
      <c r="BW419" s="1769"/>
      <c r="BX419" s="1769"/>
      <c r="BY419" s="1769"/>
      <c r="BZ419" s="1769"/>
      <c r="CA419" s="1774"/>
      <c r="CB419" s="1774"/>
      <c r="CC419" s="1774"/>
      <c r="CD419" s="1774"/>
      <c r="CE419" s="1771"/>
      <c r="CF419" s="1772"/>
      <c r="CG419" s="1772"/>
      <c r="CH419" s="1772"/>
      <c r="CI419" s="1772"/>
      <c r="CJ419" s="1772"/>
      <c r="CK419" s="1772"/>
      <c r="CL419" s="1772"/>
      <c r="CM419" s="1772"/>
      <c r="CN419" s="1772"/>
      <c r="CO419" s="1772"/>
      <c r="CP419" s="1772"/>
      <c r="CQ419" s="1772"/>
      <c r="CR419" s="1772"/>
      <c r="CS419" s="1772"/>
      <c r="CT419" s="1772"/>
      <c r="CU419" s="1772"/>
      <c r="CV419" s="1772"/>
      <c r="CW419" s="1772"/>
      <c r="CX419" s="1772"/>
      <c r="CY419" s="1772"/>
      <c r="CZ419" s="1773"/>
      <c r="DA419" s="1516"/>
      <c r="DB419" s="1516"/>
      <c r="DC419" s="1516"/>
      <c r="DD419" s="1516"/>
      <c r="DE419" s="1516"/>
      <c r="DF419" s="1516"/>
      <c r="DG419" s="1516"/>
      <c r="DH419" s="1516"/>
      <c r="DI419" s="1516"/>
      <c r="DJ419">
        <f>COUNTA($C$419)</f>
        <v>0</v>
      </c>
    </row>
    <row r="420" spans="1:114" ht="30" hidden="1" customHeight="1">
      <c r="A420" s="1761">
        <v>6</v>
      </c>
      <c r="B420" s="1761">
        <v>1</v>
      </c>
      <c r="C420" s="1762"/>
      <c r="D420" s="1762"/>
      <c r="E420" s="1762"/>
      <c r="F420" s="1762"/>
      <c r="G420" s="1762"/>
      <c r="H420" s="1762"/>
      <c r="I420" s="1762"/>
      <c r="J420" s="1762"/>
      <c r="K420" s="2235"/>
      <c r="L420" s="2236"/>
      <c r="M420" s="2236"/>
      <c r="N420" s="2236"/>
      <c r="O420" s="2236"/>
      <c r="P420" s="2237"/>
      <c r="Q420" s="1764"/>
      <c r="R420" s="1764"/>
      <c r="S420" s="1764"/>
      <c r="T420" s="1764"/>
      <c r="U420" s="1764"/>
      <c r="V420" s="1764"/>
      <c r="W420" s="1764"/>
      <c r="X420" s="1764"/>
      <c r="Y420" s="1764"/>
      <c r="Z420" s="1765"/>
      <c r="AA420" s="1766"/>
      <c r="AB420" s="1766"/>
      <c r="AC420" s="1767"/>
      <c r="AD420" s="1768"/>
      <c r="AE420" s="1769"/>
      <c r="AF420" s="1769"/>
      <c r="AG420" s="1769"/>
      <c r="AH420" s="1769"/>
      <c r="AI420" s="1774"/>
      <c r="AJ420" s="1774"/>
      <c r="AK420" s="1774"/>
      <c r="AL420" s="1774"/>
      <c r="AM420" s="1771"/>
      <c r="AN420" s="1772"/>
      <c r="AO420" s="1772"/>
      <c r="AP420" s="1773"/>
      <c r="AQ420" s="1516"/>
      <c r="AR420" s="1516"/>
      <c r="AS420" s="1516"/>
      <c r="AT420" s="1516"/>
      <c r="AU420" s="1516"/>
      <c r="AV420" s="1516"/>
      <c r="AW420" s="1516"/>
      <c r="AX420" s="1516"/>
      <c r="AY420" s="1516"/>
      <c r="AZ420" s="1762"/>
      <c r="BA420" s="1762"/>
      <c r="BB420" s="1762"/>
      <c r="BC420" s="1763"/>
      <c r="BD420" s="1763"/>
      <c r="BE420" s="1763"/>
      <c r="BF420" s="1763"/>
      <c r="BG420" s="1763"/>
      <c r="BH420" s="1763"/>
      <c r="BI420" s="1764"/>
      <c r="BJ420" s="1764"/>
      <c r="BK420" s="1764"/>
      <c r="BL420" s="1764"/>
      <c r="BM420" s="1764"/>
      <c r="BN420" s="1764"/>
      <c r="BO420" s="1764"/>
      <c r="BP420" s="1764"/>
      <c r="BQ420" s="1764"/>
      <c r="BR420" s="1765"/>
      <c r="BS420" s="1766"/>
      <c r="BT420" s="1766"/>
      <c r="BU420" s="1767"/>
      <c r="BV420" s="1768"/>
      <c r="BW420" s="1769"/>
      <c r="BX420" s="1769"/>
      <c r="BY420" s="1769"/>
      <c r="BZ420" s="1769"/>
      <c r="CA420" s="1774"/>
      <c r="CB420" s="1774"/>
      <c r="CC420" s="1774"/>
      <c r="CD420" s="1774"/>
      <c r="CE420" s="1771"/>
      <c r="CF420" s="1772"/>
      <c r="CG420" s="1772"/>
      <c r="CH420" s="1772"/>
      <c r="CI420" s="1772"/>
      <c r="CJ420" s="1772"/>
      <c r="CK420" s="1772"/>
      <c r="CL420" s="1772"/>
      <c r="CM420" s="1772"/>
      <c r="CN420" s="1772"/>
      <c r="CO420" s="1772"/>
      <c r="CP420" s="1772"/>
      <c r="CQ420" s="1772"/>
      <c r="CR420" s="1772"/>
      <c r="CS420" s="1772"/>
      <c r="CT420" s="1772"/>
      <c r="CU420" s="1772"/>
      <c r="CV420" s="1772"/>
      <c r="CW420" s="1772"/>
      <c r="CX420" s="1772"/>
      <c r="CY420" s="1772"/>
      <c r="CZ420" s="1773"/>
      <c r="DA420" s="1516"/>
      <c r="DB420" s="1516"/>
      <c r="DC420" s="1516"/>
      <c r="DD420" s="1516"/>
      <c r="DE420" s="1516"/>
      <c r="DF420" s="1516"/>
      <c r="DG420" s="1516"/>
      <c r="DH420" s="1516"/>
      <c r="DI420" s="1516"/>
      <c r="DJ420">
        <f>COUNTA($C$420)</f>
        <v>0</v>
      </c>
    </row>
    <row r="421" spans="1:114" ht="30" hidden="1" customHeight="1">
      <c r="A421" s="1761">
        <v>7</v>
      </c>
      <c r="B421" s="1761">
        <v>1</v>
      </c>
      <c r="C421" s="1762"/>
      <c r="D421" s="1762"/>
      <c r="E421" s="1762"/>
      <c r="F421" s="1762"/>
      <c r="G421" s="1762"/>
      <c r="H421" s="1762"/>
      <c r="I421" s="1762"/>
      <c r="J421" s="1762"/>
      <c r="K421" s="2235"/>
      <c r="L421" s="2236"/>
      <c r="M421" s="2236"/>
      <c r="N421" s="2236"/>
      <c r="O421" s="2236"/>
      <c r="P421" s="2237"/>
      <c r="Q421" s="1764"/>
      <c r="R421" s="1764"/>
      <c r="S421" s="1764"/>
      <c r="T421" s="1764"/>
      <c r="U421" s="1764"/>
      <c r="V421" s="1764"/>
      <c r="W421" s="1764"/>
      <c r="X421" s="1764"/>
      <c r="Y421" s="1764"/>
      <c r="Z421" s="1765"/>
      <c r="AA421" s="1766"/>
      <c r="AB421" s="1766"/>
      <c r="AC421" s="1767"/>
      <c r="AD421" s="1768"/>
      <c r="AE421" s="1769"/>
      <c r="AF421" s="1769"/>
      <c r="AG421" s="1769"/>
      <c r="AH421" s="1769"/>
      <c r="AI421" s="1774"/>
      <c r="AJ421" s="1774"/>
      <c r="AK421" s="1774"/>
      <c r="AL421" s="1774"/>
      <c r="AM421" s="1771"/>
      <c r="AN421" s="1772"/>
      <c r="AO421" s="1772"/>
      <c r="AP421" s="1773"/>
      <c r="AQ421" s="1516"/>
      <c r="AR421" s="1516"/>
      <c r="AS421" s="1516"/>
      <c r="AT421" s="1516"/>
      <c r="AU421" s="1516"/>
      <c r="AV421" s="1516"/>
      <c r="AW421" s="1516"/>
      <c r="AX421" s="1516"/>
      <c r="AY421" s="1516"/>
      <c r="AZ421" s="1762"/>
      <c r="BA421" s="1762"/>
      <c r="BB421" s="1762"/>
      <c r="BC421" s="1763"/>
      <c r="BD421" s="1763"/>
      <c r="BE421" s="1763"/>
      <c r="BF421" s="1763"/>
      <c r="BG421" s="1763"/>
      <c r="BH421" s="1763"/>
      <c r="BI421" s="1764"/>
      <c r="BJ421" s="1764"/>
      <c r="BK421" s="1764"/>
      <c r="BL421" s="1764"/>
      <c r="BM421" s="1764"/>
      <c r="BN421" s="1764"/>
      <c r="BO421" s="1764"/>
      <c r="BP421" s="1764"/>
      <c r="BQ421" s="1764"/>
      <c r="BR421" s="1765"/>
      <c r="BS421" s="1766"/>
      <c r="BT421" s="1766"/>
      <c r="BU421" s="1767"/>
      <c r="BV421" s="1768"/>
      <c r="BW421" s="1769"/>
      <c r="BX421" s="1769"/>
      <c r="BY421" s="1769"/>
      <c r="BZ421" s="1769"/>
      <c r="CA421" s="1774"/>
      <c r="CB421" s="1774"/>
      <c r="CC421" s="1774"/>
      <c r="CD421" s="1774"/>
      <c r="CE421" s="1771"/>
      <c r="CF421" s="1772"/>
      <c r="CG421" s="1772"/>
      <c r="CH421" s="1772"/>
      <c r="CI421" s="1772"/>
      <c r="CJ421" s="1772"/>
      <c r="CK421" s="1772"/>
      <c r="CL421" s="1772"/>
      <c r="CM421" s="1772"/>
      <c r="CN421" s="1772"/>
      <c r="CO421" s="1772"/>
      <c r="CP421" s="1772"/>
      <c r="CQ421" s="1772"/>
      <c r="CR421" s="1772"/>
      <c r="CS421" s="1772"/>
      <c r="CT421" s="1772"/>
      <c r="CU421" s="1772"/>
      <c r="CV421" s="1772"/>
      <c r="CW421" s="1772"/>
      <c r="CX421" s="1772"/>
      <c r="CY421" s="1772"/>
      <c r="CZ421" s="1773"/>
      <c r="DA421" s="1516"/>
      <c r="DB421" s="1516"/>
      <c r="DC421" s="1516"/>
      <c r="DD421" s="1516"/>
      <c r="DE421" s="1516"/>
      <c r="DF421" s="1516"/>
      <c r="DG421" s="1516"/>
      <c r="DH421" s="1516"/>
      <c r="DI421" s="1516"/>
      <c r="DJ421">
        <f>COUNTA($C$421)</f>
        <v>0</v>
      </c>
    </row>
    <row r="422" spans="1:114" ht="30" hidden="1" customHeight="1">
      <c r="A422" s="1761">
        <v>8</v>
      </c>
      <c r="B422" s="1761">
        <v>1</v>
      </c>
      <c r="C422" s="1762"/>
      <c r="D422" s="1762"/>
      <c r="E422" s="1762"/>
      <c r="F422" s="1762"/>
      <c r="G422" s="1762"/>
      <c r="H422" s="1762"/>
      <c r="I422" s="1762"/>
      <c r="J422" s="1762"/>
      <c r="K422" s="2235"/>
      <c r="L422" s="2236"/>
      <c r="M422" s="2236"/>
      <c r="N422" s="2236"/>
      <c r="O422" s="2236"/>
      <c r="P422" s="2237"/>
      <c r="Q422" s="1764"/>
      <c r="R422" s="1764"/>
      <c r="S422" s="1764"/>
      <c r="T422" s="1764"/>
      <c r="U422" s="1764"/>
      <c r="V422" s="1764"/>
      <c r="W422" s="1764"/>
      <c r="X422" s="1764"/>
      <c r="Y422" s="1764"/>
      <c r="Z422" s="1765"/>
      <c r="AA422" s="1766"/>
      <c r="AB422" s="1766"/>
      <c r="AC422" s="1767"/>
      <c r="AD422" s="1768"/>
      <c r="AE422" s="1769"/>
      <c r="AF422" s="1769"/>
      <c r="AG422" s="1769"/>
      <c r="AH422" s="1769"/>
      <c r="AI422" s="1774"/>
      <c r="AJ422" s="1774"/>
      <c r="AK422" s="1774"/>
      <c r="AL422" s="1774"/>
      <c r="AM422" s="1771"/>
      <c r="AN422" s="1772"/>
      <c r="AO422" s="1772"/>
      <c r="AP422" s="1773"/>
      <c r="AQ422" s="1516"/>
      <c r="AR422" s="1516"/>
      <c r="AS422" s="1516"/>
      <c r="AT422" s="1516"/>
      <c r="AU422" s="1516"/>
      <c r="AV422" s="1516"/>
      <c r="AW422" s="1516"/>
      <c r="AX422" s="1516"/>
      <c r="AY422" s="1516"/>
      <c r="AZ422" s="1762"/>
      <c r="BA422" s="1762"/>
      <c r="BB422" s="1762"/>
      <c r="BC422" s="1763"/>
      <c r="BD422" s="1763"/>
      <c r="BE422" s="1763"/>
      <c r="BF422" s="1763"/>
      <c r="BG422" s="1763"/>
      <c r="BH422" s="1763"/>
      <c r="BI422" s="1764"/>
      <c r="BJ422" s="1764"/>
      <c r="BK422" s="1764"/>
      <c r="BL422" s="1764"/>
      <c r="BM422" s="1764"/>
      <c r="BN422" s="1764"/>
      <c r="BO422" s="1764"/>
      <c r="BP422" s="1764"/>
      <c r="BQ422" s="1764"/>
      <c r="BR422" s="1765"/>
      <c r="BS422" s="1766"/>
      <c r="BT422" s="1766"/>
      <c r="BU422" s="1767"/>
      <c r="BV422" s="1768"/>
      <c r="BW422" s="1769"/>
      <c r="BX422" s="1769"/>
      <c r="BY422" s="1769"/>
      <c r="BZ422" s="1769"/>
      <c r="CA422" s="1774"/>
      <c r="CB422" s="1774"/>
      <c r="CC422" s="1774"/>
      <c r="CD422" s="1774"/>
      <c r="CE422" s="1771"/>
      <c r="CF422" s="1772"/>
      <c r="CG422" s="1772"/>
      <c r="CH422" s="1772"/>
      <c r="CI422" s="1772"/>
      <c r="CJ422" s="1772"/>
      <c r="CK422" s="1772"/>
      <c r="CL422" s="1772"/>
      <c r="CM422" s="1772"/>
      <c r="CN422" s="1772"/>
      <c r="CO422" s="1772"/>
      <c r="CP422" s="1772"/>
      <c r="CQ422" s="1772"/>
      <c r="CR422" s="1772"/>
      <c r="CS422" s="1772"/>
      <c r="CT422" s="1772"/>
      <c r="CU422" s="1772"/>
      <c r="CV422" s="1772"/>
      <c r="CW422" s="1772"/>
      <c r="CX422" s="1772"/>
      <c r="CY422" s="1772"/>
      <c r="CZ422" s="1773"/>
      <c r="DA422" s="1516"/>
      <c r="DB422" s="1516"/>
      <c r="DC422" s="1516"/>
      <c r="DD422" s="1516"/>
      <c r="DE422" s="1516"/>
      <c r="DF422" s="1516"/>
      <c r="DG422" s="1516"/>
      <c r="DH422" s="1516"/>
      <c r="DI422" s="1516"/>
      <c r="DJ422">
        <f>COUNTA($C$422)</f>
        <v>0</v>
      </c>
    </row>
    <row r="423" spans="1:114" ht="30" hidden="1" customHeight="1">
      <c r="A423" s="1761">
        <v>9</v>
      </c>
      <c r="B423" s="1761">
        <v>1</v>
      </c>
      <c r="C423" s="1762"/>
      <c r="D423" s="1762"/>
      <c r="E423" s="1762"/>
      <c r="F423" s="1762"/>
      <c r="G423" s="1762"/>
      <c r="H423" s="1762"/>
      <c r="I423" s="1762"/>
      <c r="J423" s="1762"/>
      <c r="K423" s="2235"/>
      <c r="L423" s="2236"/>
      <c r="M423" s="2236"/>
      <c r="N423" s="2236"/>
      <c r="O423" s="2236"/>
      <c r="P423" s="2237"/>
      <c r="Q423" s="1764"/>
      <c r="R423" s="1764"/>
      <c r="S423" s="1764"/>
      <c r="T423" s="1764"/>
      <c r="U423" s="1764"/>
      <c r="V423" s="1764"/>
      <c r="W423" s="1764"/>
      <c r="X423" s="1764"/>
      <c r="Y423" s="1764"/>
      <c r="Z423" s="1765"/>
      <c r="AA423" s="1766"/>
      <c r="AB423" s="1766"/>
      <c r="AC423" s="1767"/>
      <c r="AD423" s="1768"/>
      <c r="AE423" s="1769"/>
      <c r="AF423" s="1769"/>
      <c r="AG423" s="1769"/>
      <c r="AH423" s="1769"/>
      <c r="AI423" s="1774"/>
      <c r="AJ423" s="1774"/>
      <c r="AK423" s="1774"/>
      <c r="AL423" s="1774"/>
      <c r="AM423" s="1771"/>
      <c r="AN423" s="1772"/>
      <c r="AO423" s="1772"/>
      <c r="AP423" s="1773"/>
      <c r="AQ423" s="1516"/>
      <c r="AR423" s="1516"/>
      <c r="AS423" s="1516"/>
      <c r="AT423" s="1516"/>
      <c r="AU423" s="1516"/>
      <c r="AV423" s="1516"/>
      <c r="AW423" s="1516"/>
      <c r="AX423" s="1516"/>
      <c r="AY423" s="1516"/>
      <c r="AZ423" s="1762"/>
      <c r="BA423" s="1762"/>
      <c r="BB423" s="1762"/>
      <c r="BC423" s="1763"/>
      <c r="BD423" s="1763"/>
      <c r="BE423" s="1763"/>
      <c r="BF423" s="1763"/>
      <c r="BG423" s="1763"/>
      <c r="BH423" s="1763"/>
      <c r="BI423" s="1764"/>
      <c r="BJ423" s="1764"/>
      <c r="BK423" s="1764"/>
      <c r="BL423" s="1764"/>
      <c r="BM423" s="1764"/>
      <c r="BN423" s="1764"/>
      <c r="BO423" s="1764"/>
      <c r="BP423" s="1764"/>
      <c r="BQ423" s="1764"/>
      <c r="BR423" s="1765"/>
      <c r="BS423" s="1766"/>
      <c r="BT423" s="1766"/>
      <c r="BU423" s="1767"/>
      <c r="BV423" s="1768"/>
      <c r="BW423" s="1769"/>
      <c r="BX423" s="1769"/>
      <c r="BY423" s="1769"/>
      <c r="BZ423" s="1769"/>
      <c r="CA423" s="1774"/>
      <c r="CB423" s="1774"/>
      <c r="CC423" s="1774"/>
      <c r="CD423" s="1774"/>
      <c r="CE423" s="1771"/>
      <c r="CF423" s="1772"/>
      <c r="CG423" s="1772"/>
      <c r="CH423" s="1772"/>
      <c r="CI423" s="1772"/>
      <c r="CJ423" s="1772"/>
      <c r="CK423" s="1772"/>
      <c r="CL423" s="1772"/>
      <c r="CM423" s="1772"/>
      <c r="CN423" s="1772"/>
      <c r="CO423" s="1772"/>
      <c r="CP423" s="1772"/>
      <c r="CQ423" s="1772"/>
      <c r="CR423" s="1772"/>
      <c r="CS423" s="1772"/>
      <c r="CT423" s="1772"/>
      <c r="CU423" s="1772"/>
      <c r="CV423" s="1772"/>
      <c r="CW423" s="1772"/>
      <c r="CX423" s="1772"/>
      <c r="CY423" s="1772"/>
      <c r="CZ423" s="1773"/>
      <c r="DA423" s="1516"/>
      <c r="DB423" s="1516"/>
      <c r="DC423" s="1516"/>
      <c r="DD423" s="1516"/>
      <c r="DE423" s="1516"/>
      <c r="DF423" s="1516"/>
      <c r="DG423" s="1516"/>
      <c r="DH423" s="1516"/>
      <c r="DI423" s="1516"/>
      <c r="DJ423">
        <f>COUNTA($C$423)</f>
        <v>0</v>
      </c>
    </row>
    <row r="424" spans="1:114" ht="30" hidden="1" customHeight="1">
      <c r="A424" s="1761">
        <v>10</v>
      </c>
      <c r="B424" s="1761">
        <v>1</v>
      </c>
      <c r="C424" s="1762"/>
      <c r="D424" s="1762"/>
      <c r="E424" s="1762"/>
      <c r="F424" s="1762"/>
      <c r="G424" s="1762"/>
      <c r="H424" s="1762"/>
      <c r="I424" s="1762"/>
      <c r="J424" s="1762"/>
      <c r="K424" s="2235"/>
      <c r="L424" s="2236"/>
      <c r="M424" s="2236"/>
      <c r="N424" s="2236"/>
      <c r="O424" s="2236"/>
      <c r="P424" s="2237"/>
      <c r="Q424" s="1764"/>
      <c r="R424" s="1764"/>
      <c r="S424" s="1764"/>
      <c r="T424" s="1764"/>
      <c r="U424" s="1764"/>
      <c r="V424" s="1764"/>
      <c r="W424" s="1764"/>
      <c r="X424" s="1764"/>
      <c r="Y424" s="1764"/>
      <c r="Z424" s="1765"/>
      <c r="AA424" s="1766"/>
      <c r="AB424" s="1766"/>
      <c r="AC424" s="1767"/>
      <c r="AD424" s="1768"/>
      <c r="AE424" s="1769"/>
      <c r="AF424" s="1769"/>
      <c r="AG424" s="1769"/>
      <c r="AH424" s="1769"/>
      <c r="AI424" s="1774"/>
      <c r="AJ424" s="1774"/>
      <c r="AK424" s="1774"/>
      <c r="AL424" s="1774"/>
      <c r="AM424" s="1771"/>
      <c r="AN424" s="1772"/>
      <c r="AO424" s="1772"/>
      <c r="AP424" s="1773"/>
      <c r="AQ424" s="1516"/>
      <c r="AR424" s="1516"/>
      <c r="AS424" s="1516"/>
      <c r="AT424" s="1516"/>
      <c r="AU424" s="1516"/>
      <c r="AV424" s="1516"/>
      <c r="AW424" s="1516"/>
      <c r="AX424" s="1516"/>
      <c r="AY424" s="1516"/>
      <c r="AZ424" s="1762"/>
      <c r="BA424" s="1762"/>
      <c r="BB424" s="1762"/>
      <c r="BC424" s="1763"/>
      <c r="BD424" s="1763"/>
      <c r="BE424" s="1763"/>
      <c r="BF424" s="1763"/>
      <c r="BG424" s="1763"/>
      <c r="BH424" s="1763"/>
      <c r="BI424" s="1764"/>
      <c r="BJ424" s="1764"/>
      <c r="BK424" s="1764"/>
      <c r="BL424" s="1764"/>
      <c r="BM424" s="1764"/>
      <c r="BN424" s="1764"/>
      <c r="BO424" s="1764"/>
      <c r="BP424" s="1764"/>
      <c r="BQ424" s="1764"/>
      <c r="BR424" s="1765"/>
      <c r="BS424" s="1766"/>
      <c r="BT424" s="1766"/>
      <c r="BU424" s="1767"/>
      <c r="BV424" s="1768"/>
      <c r="BW424" s="1769"/>
      <c r="BX424" s="1769"/>
      <c r="BY424" s="1769"/>
      <c r="BZ424" s="1769"/>
      <c r="CA424" s="1774"/>
      <c r="CB424" s="1774"/>
      <c r="CC424" s="1774"/>
      <c r="CD424" s="1774"/>
      <c r="CE424" s="1771"/>
      <c r="CF424" s="1772"/>
      <c r="CG424" s="1772"/>
      <c r="CH424" s="1772"/>
      <c r="CI424" s="1772"/>
      <c r="CJ424" s="1772"/>
      <c r="CK424" s="1772"/>
      <c r="CL424" s="1772"/>
      <c r="CM424" s="1772"/>
      <c r="CN424" s="1772"/>
      <c r="CO424" s="1772"/>
      <c r="CP424" s="1772"/>
      <c r="CQ424" s="1772"/>
      <c r="CR424" s="1772"/>
      <c r="CS424" s="1772"/>
      <c r="CT424" s="1772"/>
      <c r="CU424" s="1772"/>
      <c r="CV424" s="1772"/>
      <c r="CW424" s="1772"/>
      <c r="CX424" s="1772"/>
      <c r="CY424" s="1772"/>
      <c r="CZ424" s="1773"/>
      <c r="DA424" s="1516"/>
      <c r="DB424" s="1516"/>
      <c r="DC424" s="1516"/>
      <c r="DD424" s="1516"/>
      <c r="DE424" s="1516"/>
      <c r="DF424" s="1516"/>
      <c r="DG424" s="1516"/>
      <c r="DH424" s="1516"/>
      <c r="DI424" s="1516"/>
      <c r="DJ424">
        <f>COUNTA($C$424)</f>
        <v>0</v>
      </c>
    </row>
    <row r="425" spans="1:114" ht="30" hidden="1" customHeight="1">
      <c r="A425" s="1761">
        <v>11</v>
      </c>
      <c r="B425" s="1761">
        <v>1</v>
      </c>
      <c r="C425" s="1762"/>
      <c r="D425" s="1762"/>
      <c r="E425" s="1762"/>
      <c r="F425" s="1762"/>
      <c r="G425" s="1762"/>
      <c r="H425" s="1762"/>
      <c r="I425" s="1762"/>
      <c r="J425" s="1762"/>
      <c r="K425" s="2235"/>
      <c r="L425" s="2236"/>
      <c r="M425" s="2236"/>
      <c r="N425" s="2236"/>
      <c r="O425" s="2236"/>
      <c r="P425" s="2237"/>
      <c r="Q425" s="1764"/>
      <c r="R425" s="1764"/>
      <c r="S425" s="1764"/>
      <c r="T425" s="1764"/>
      <c r="U425" s="1764"/>
      <c r="V425" s="1764"/>
      <c r="W425" s="1764"/>
      <c r="X425" s="1764"/>
      <c r="Y425" s="1764"/>
      <c r="Z425" s="1765"/>
      <c r="AA425" s="1766"/>
      <c r="AB425" s="1766"/>
      <c r="AC425" s="1767"/>
      <c r="AD425" s="1768"/>
      <c r="AE425" s="1769"/>
      <c r="AF425" s="1769"/>
      <c r="AG425" s="1769"/>
      <c r="AH425" s="1769"/>
      <c r="AI425" s="1774"/>
      <c r="AJ425" s="1774"/>
      <c r="AK425" s="1774"/>
      <c r="AL425" s="1774"/>
      <c r="AM425" s="1771"/>
      <c r="AN425" s="1772"/>
      <c r="AO425" s="1772"/>
      <c r="AP425" s="1773"/>
      <c r="AQ425" s="1516"/>
      <c r="AR425" s="1516"/>
      <c r="AS425" s="1516"/>
      <c r="AT425" s="1516"/>
      <c r="AU425" s="1516"/>
      <c r="AV425" s="1516"/>
      <c r="AW425" s="1516"/>
      <c r="AX425" s="1516"/>
      <c r="AY425" s="1516"/>
      <c r="AZ425" s="1762"/>
      <c r="BA425" s="1762"/>
      <c r="BB425" s="1762"/>
      <c r="BC425" s="1763"/>
      <c r="BD425" s="1763"/>
      <c r="BE425" s="1763"/>
      <c r="BF425" s="1763"/>
      <c r="BG425" s="1763"/>
      <c r="BH425" s="1763"/>
      <c r="BI425" s="1764"/>
      <c r="BJ425" s="1764"/>
      <c r="BK425" s="1764"/>
      <c r="BL425" s="1764"/>
      <c r="BM425" s="1764"/>
      <c r="BN425" s="1764"/>
      <c r="BO425" s="1764"/>
      <c r="BP425" s="1764"/>
      <c r="BQ425" s="1764"/>
      <c r="BR425" s="1765"/>
      <c r="BS425" s="1766"/>
      <c r="BT425" s="1766"/>
      <c r="BU425" s="1767"/>
      <c r="BV425" s="1768"/>
      <c r="BW425" s="1769"/>
      <c r="BX425" s="1769"/>
      <c r="BY425" s="1769"/>
      <c r="BZ425" s="1769"/>
      <c r="CA425" s="1774"/>
      <c r="CB425" s="1774"/>
      <c r="CC425" s="1774"/>
      <c r="CD425" s="1774"/>
      <c r="CE425" s="1771"/>
      <c r="CF425" s="1772"/>
      <c r="CG425" s="1772"/>
      <c r="CH425" s="1772"/>
      <c r="CI425" s="1772"/>
      <c r="CJ425" s="1772"/>
      <c r="CK425" s="1772"/>
      <c r="CL425" s="1772"/>
      <c r="CM425" s="1772"/>
      <c r="CN425" s="1772"/>
      <c r="CO425" s="1772"/>
      <c r="CP425" s="1772"/>
      <c r="CQ425" s="1772"/>
      <c r="CR425" s="1772"/>
      <c r="CS425" s="1772"/>
      <c r="CT425" s="1772"/>
      <c r="CU425" s="1772"/>
      <c r="CV425" s="1772"/>
      <c r="CW425" s="1772"/>
      <c r="CX425" s="1772"/>
      <c r="CY425" s="1772"/>
      <c r="CZ425" s="1773"/>
      <c r="DA425" s="1516"/>
      <c r="DB425" s="1516"/>
      <c r="DC425" s="1516"/>
      <c r="DD425" s="1516"/>
      <c r="DE425" s="1516"/>
      <c r="DF425" s="1516"/>
      <c r="DG425" s="1516"/>
      <c r="DH425" s="1516"/>
      <c r="DI425" s="1516"/>
      <c r="DJ425">
        <f>COUNTA($C$425)</f>
        <v>0</v>
      </c>
    </row>
    <row r="426" spans="1:114" ht="30" hidden="1" customHeight="1">
      <c r="A426" s="1761">
        <v>12</v>
      </c>
      <c r="B426" s="1761">
        <v>1</v>
      </c>
      <c r="C426" s="1762"/>
      <c r="D426" s="1762"/>
      <c r="E426" s="1762"/>
      <c r="F426" s="1762"/>
      <c r="G426" s="1762"/>
      <c r="H426" s="1762"/>
      <c r="I426" s="1762"/>
      <c r="J426" s="1762"/>
      <c r="K426" s="2235"/>
      <c r="L426" s="2236"/>
      <c r="M426" s="2236"/>
      <c r="N426" s="2236"/>
      <c r="O426" s="2236"/>
      <c r="P426" s="2237"/>
      <c r="Q426" s="1764"/>
      <c r="R426" s="1764"/>
      <c r="S426" s="1764"/>
      <c r="T426" s="1764"/>
      <c r="U426" s="1764"/>
      <c r="V426" s="1764"/>
      <c r="W426" s="1764"/>
      <c r="X426" s="1764"/>
      <c r="Y426" s="1764"/>
      <c r="Z426" s="1765"/>
      <c r="AA426" s="1766"/>
      <c r="AB426" s="1766"/>
      <c r="AC426" s="1767"/>
      <c r="AD426" s="1768"/>
      <c r="AE426" s="1769"/>
      <c r="AF426" s="1769"/>
      <c r="AG426" s="1769"/>
      <c r="AH426" s="1769"/>
      <c r="AI426" s="1774"/>
      <c r="AJ426" s="1774"/>
      <c r="AK426" s="1774"/>
      <c r="AL426" s="1774"/>
      <c r="AM426" s="1771"/>
      <c r="AN426" s="1772"/>
      <c r="AO426" s="1772"/>
      <c r="AP426" s="1773"/>
      <c r="AQ426" s="1516"/>
      <c r="AR426" s="1516"/>
      <c r="AS426" s="1516"/>
      <c r="AT426" s="1516"/>
      <c r="AU426" s="1516"/>
      <c r="AV426" s="1516"/>
      <c r="AW426" s="1516"/>
      <c r="AX426" s="1516"/>
      <c r="AY426" s="1516"/>
      <c r="AZ426" s="1762"/>
      <c r="BA426" s="1762"/>
      <c r="BB426" s="1762"/>
      <c r="BC426" s="1763"/>
      <c r="BD426" s="1763"/>
      <c r="BE426" s="1763"/>
      <c r="BF426" s="1763"/>
      <c r="BG426" s="1763"/>
      <c r="BH426" s="1763"/>
      <c r="BI426" s="1764"/>
      <c r="BJ426" s="1764"/>
      <c r="BK426" s="1764"/>
      <c r="BL426" s="1764"/>
      <c r="BM426" s="1764"/>
      <c r="BN426" s="1764"/>
      <c r="BO426" s="1764"/>
      <c r="BP426" s="1764"/>
      <c r="BQ426" s="1764"/>
      <c r="BR426" s="1765"/>
      <c r="BS426" s="1766"/>
      <c r="BT426" s="1766"/>
      <c r="BU426" s="1767"/>
      <c r="BV426" s="1768"/>
      <c r="BW426" s="1769"/>
      <c r="BX426" s="1769"/>
      <c r="BY426" s="1769"/>
      <c r="BZ426" s="1769"/>
      <c r="CA426" s="1774"/>
      <c r="CB426" s="1774"/>
      <c r="CC426" s="1774"/>
      <c r="CD426" s="1774"/>
      <c r="CE426" s="1771"/>
      <c r="CF426" s="1772"/>
      <c r="CG426" s="1772"/>
      <c r="CH426" s="1772"/>
      <c r="CI426" s="1772"/>
      <c r="CJ426" s="1772"/>
      <c r="CK426" s="1772"/>
      <c r="CL426" s="1772"/>
      <c r="CM426" s="1772"/>
      <c r="CN426" s="1772"/>
      <c r="CO426" s="1772"/>
      <c r="CP426" s="1772"/>
      <c r="CQ426" s="1772"/>
      <c r="CR426" s="1772"/>
      <c r="CS426" s="1772"/>
      <c r="CT426" s="1772"/>
      <c r="CU426" s="1772"/>
      <c r="CV426" s="1772"/>
      <c r="CW426" s="1772"/>
      <c r="CX426" s="1772"/>
      <c r="CY426" s="1772"/>
      <c r="CZ426" s="1773"/>
      <c r="DA426" s="1516"/>
      <c r="DB426" s="1516"/>
      <c r="DC426" s="1516"/>
      <c r="DD426" s="1516"/>
      <c r="DE426" s="1516"/>
      <c r="DF426" s="1516"/>
      <c r="DG426" s="1516"/>
      <c r="DH426" s="1516"/>
      <c r="DI426" s="1516"/>
      <c r="DJ426">
        <f>COUNTA($C$426)</f>
        <v>0</v>
      </c>
    </row>
    <row r="427" spans="1:114" ht="30" hidden="1" customHeight="1">
      <c r="A427" s="1761">
        <v>13</v>
      </c>
      <c r="B427" s="1761">
        <v>1</v>
      </c>
      <c r="C427" s="1762"/>
      <c r="D427" s="1762"/>
      <c r="E427" s="1762"/>
      <c r="F427" s="1762"/>
      <c r="G427" s="1762"/>
      <c r="H427" s="1762"/>
      <c r="I427" s="1762"/>
      <c r="J427" s="1762"/>
      <c r="K427" s="2235"/>
      <c r="L427" s="2236"/>
      <c r="M427" s="2236"/>
      <c r="N427" s="2236"/>
      <c r="O427" s="2236"/>
      <c r="P427" s="2237"/>
      <c r="Q427" s="1764"/>
      <c r="R427" s="1764"/>
      <c r="S427" s="1764"/>
      <c r="T427" s="1764"/>
      <c r="U427" s="1764"/>
      <c r="V427" s="1764"/>
      <c r="W427" s="1764"/>
      <c r="X427" s="1764"/>
      <c r="Y427" s="1764"/>
      <c r="Z427" s="1765"/>
      <c r="AA427" s="1766"/>
      <c r="AB427" s="1766"/>
      <c r="AC427" s="1767"/>
      <c r="AD427" s="1768"/>
      <c r="AE427" s="1769"/>
      <c r="AF427" s="1769"/>
      <c r="AG427" s="1769"/>
      <c r="AH427" s="1769"/>
      <c r="AI427" s="1774"/>
      <c r="AJ427" s="1774"/>
      <c r="AK427" s="1774"/>
      <c r="AL427" s="1774"/>
      <c r="AM427" s="1771"/>
      <c r="AN427" s="1772"/>
      <c r="AO427" s="1772"/>
      <c r="AP427" s="1773"/>
      <c r="AQ427" s="1516"/>
      <c r="AR427" s="1516"/>
      <c r="AS427" s="1516"/>
      <c r="AT427" s="1516"/>
      <c r="AU427" s="1516"/>
      <c r="AV427" s="1516"/>
      <c r="AW427" s="1516"/>
      <c r="AX427" s="1516"/>
      <c r="AY427" s="1516"/>
      <c r="AZ427" s="1762"/>
      <c r="BA427" s="1762"/>
      <c r="BB427" s="1762"/>
      <c r="BC427" s="1763"/>
      <c r="BD427" s="1763"/>
      <c r="BE427" s="1763"/>
      <c r="BF427" s="1763"/>
      <c r="BG427" s="1763"/>
      <c r="BH427" s="1763"/>
      <c r="BI427" s="1764"/>
      <c r="BJ427" s="1764"/>
      <c r="BK427" s="1764"/>
      <c r="BL427" s="1764"/>
      <c r="BM427" s="1764"/>
      <c r="BN427" s="1764"/>
      <c r="BO427" s="1764"/>
      <c r="BP427" s="1764"/>
      <c r="BQ427" s="1764"/>
      <c r="BR427" s="1765"/>
      <c r="BS427" s="1766"/>
      <c r="BT427" s="1766"/>
      <c r="BU427" s="1767"/>
      <c r="BV427" s="1768"/>
      <c r="BW427" s="1769"/>
      <c r="BX427" s="1769"/>
      <c r="BY427" s="1769"/>
      <c r="BZ427" s="1769"/>
      <c r="CA427" s="1774"/>
      <c r="CB427" s="1774"/>
      <c r="CC427" s="1774"/>
      <c r="CD427" s="1774"/>
      <c r="CE427" s="1771"/>
      <c r="CF427" s="1772"/>
      <c r="CG427" s="1772"/>
      <c r="CH427" s="1772"/>
      <c r="CI427" s="1772"/>
      <c r="CJ427" s="1772"/>
      <c r="CK427" s="1772"/>
      <c r="CL427" s="1772"/>
      <c r="CM427" s="1772"/>
      <c r="CN427" s="1772"/>
      <c r="CO427" s="1772"/>
      <c r="CP427" s="1772"/>
      <c r="CQ427" s="1772"/>
      <c r="CR427" s="1772"/>
      <c r="CS427" s="1772"/>
      <c r="CT427" s="1772"/>
      <c r="CU427" s="1772"/>
      <c r="CV427" s="1772"/>
      <c r="CW427" s="1772"/>
      <c r="CX427" s="1772"/>
      <c r="CY427" s="1772"/>
      <c r="CZ427" s="1773"/>
      <c r="DA427" s="1516"/>
      <c r="DB427" s="1516"/>
      <c r="DC427" s="1516"/>
      <c r="DD427" s="1516"/>
      <c r="DE427" s="1516"/>
      <c r="DF427" s="1516"/>
      <c r="DG427" s="1516"/>
      <c r="DH427" s="1516"/>
      <c r="DI427" s="1516"/>
      <c r="DJ427">
        <f>COUNTA($C$427)</f>
        <v>0</v>
      </c>
    </row>
    <row r="428" spans="1:114" ht="30" hidden="1" customHeight="1">
      <c r="A428" s="1761">
        <v>14</v>
      </c>
      <c r="B428" s="1761">
        <v>1</v>
      </c>
      <c r="C428" s="1762"/>
      <c r="D428" s="1762"/>
      <c r="E428" s="1762"/>
      <c r="F428" s="1762"/>
      <c r="G428" s="1762"/>
      <c r="H428" s="1762"/>
      <c r="I428" s="1762"/>
      <c r="J428" s="1762"/>
      <c r="K428" s="2235"/>
      <c r="L428" s="2236"/>
      <c r="M428" s="2236"/>
      <c r="N428" s="2236"/>
      <c r="O428" s="2236"/>
      <c r="P428" s="2237"/>
      <c r="Q428" s="1764"/>
      <c r="R428" s="1764"/>
      <c r="S428" s="1764"/>
      <c r="T428" s="1764"/>
      <c r="U428" s="1764"/>
      <c r="V428" s="1764"/>
      <c r="W428" s="1764"/>
      <c r="X428" s="1764"/>
      <c r="Y428" s="1764"/>
      <c r="Z428" s="1765"/>
      <c r="AA428" s="1766"/>
      <c r="AB428" s="1766"/>
      <c r="AC428" s="1767"/>
      <c r="AD428" s="1768"/>
      <c r="AE428" s="1769"/>
      <c r="AF428" s="1769"/>
      <c r="AG428" s="1769"/>
      <c r="AH428" s="1769"/>
      <c r="AI428" s="1774"/>
      <c r="AJ428" s="1774"/>
      <c r="AK428" s="1774"/>
      <c r="AL428" s="1774"/>
      <c r="AM428" s="1771"/>
      <c r="AN428" s="1772"/>
      <c r="AO428" s="1772"/>
      <c r="AP428" s="1773"/>
      <c r="AQ428" s="1516"/>
      <c r="AR428" s="1516"/>
      <c r="AS428" s="1516"/>
      <c r="AT428" s="1516"/>
      <c r="AU428" s="1516"/>
      <c r="AV428" s="1516"/>
      <c r="AW428" s="1516"/>
      <c r="AX428" s="1516"/>
      <c r="AY428" s="1516"/>
      <c r="AZ428" s="1762"/>
      <c r="BA428" s="1762"/>
      <c r="BB428" s="1762"/>
      <c r="BC428" s="1763"/>
      <c r="BD428" s="1763"/>
      <c r="BE428" s="1763"/>
      <c r="BF428" s="1763"/>
      <c r="BG428" s="1763"/>
      <c r="BH428" s="1763"/>
      <c r="BI428" s="1764"/>
      <c r="BJ428" s="1764"/>
      <c r="BK428" s="1764"/>
      <c r="BL428" s="1764"/>
      <c r="BM428" s="1764"/>
      <c r="BN428" s="1764"/>
      <c r="BO428" s="1764"/>
      <c r="BP428" s="1764"/>
      <c r="BQ428" s="1764"/>
      <c r="BR428" s="1765"/>
      <c r="BS428" s="1766"/>
      <c r="BT428" s="1766"/>
      <c r="BU428" s="1767"/>
      <c r="BV428" s="1768"/>
      <c r="BW428" s="1769"/>
      <c r="BX428" s="1769"/>
      <c r="BY428" s="1769"/>
      <c r="BZ428" s="1769"/>
      <c r="CA428" s="1774"/>
      <c r="CB428" s="1774"/>
      <c r="CC428" s="1774"/>
      <c r="CD428" s="1774"/>
      <c r="CE428" s="1771"/>
      <c r="CF428" s="1772"/>
      <c r="CG428" s="1772"/>
      <c r="CH428" s="1772"/>
      <c r="CI428" s="1772"/>
      <c r="CJ428" s="1772"/>
      <c r="CK428" s="1772"/>
      <c r="CL428" s="1772"/>
      <c r="CM428" s="1772"/>
      <c r="CN428" s="1772"/>
      <c r="CO428" s="1772"/>
      <c r="CP428" s="1772"/>
      <c r="CQ428" s="1772"/>
      <c r="CR428" s="1772"/>
      <c r="CS428" s="1772"/>
      <c r="CT428" s="1772"/>
      <c r="CU428" s="1772"/>
      <c r="CV428" s="1772"/>
      <c r="CW428" s="1772"/>
      <c r="CX428" s="1772"/>
      <c r="CY428" s="1772"/>
      <c r="CZ428" s="1773"/>
      <c r="DA428" s="1516"/>
      <c r="DB428" s="1516"/>
      <c r="DC428" s="1516"/>
      <c r="DD428" s="1516"/>
      <c r="DE428" s="1516"/>
      <c r="DF428" s="1516"/>
      <c r="DG428" s="1516"/>
      <c r="DH428" s="1516"/>
      <c r="DI428" s="1516"/>
      <c r="DJ428">
        <f>COUNTA($C$428)</f>
        <v>0</v>
      </c>
    </row>
    <row r="429" spans="1:114" ht="30" hidden="1" customHeight="1">
      <c r="A429" s="1761">
        <v>15</v>
      </c>
      <c r="B429" s="1761">
        <v>1</v>
      </c>
      <c r="C429" s="1762"/>
      <c r="D429" s="1762"/>
      <c r="E429" s="1762"/>
      <c r="F429" s="1762"/>
      <c r="G429" s="1762"/>
      <c r="H429" s="1762"/>
      <c r="I429" s="1762"/>
      <c r="J429" s="1762"/>
      <c r="K429" s="2235"/>
      <c r="L429" s="2236"/>
      <c r="M429" s="2236"/>
      <c r="N429" s="2236"/>
      <c r="O429" s="2236"/>
      <c r="P429" s="2237"/>
      <c r="Q429" s="1764"/>
      <c r="R429" s="1764"/>
      <c r="S429" s="1764"/>
      <c r="T429" s="1764"/>
      <c r="U429" s="1764"/>
      <c r="V429" s="1764"/>
      <c r="W429" s="1764"/>
      <c r="X429" s="1764"/>
      <c r="Y429" s="1764"/>
      <c r="Z429" s="1765"/>
      <c r="AA429" s="1766"/>
      <c r="AB429" s="1766"/>
      <c r="AC429" s="1767"/>
      <c r="AD429" s="1768"/>
      <c r="AE429" s="1769"/>
      <c r="AF429" s="1769"/>
      <c r="AG429" s="1769"/>
      <c r="AH429" s="1769"/>
      <c r="AI429" s="1774"/>
      <c r="AJ429" s="1774"/>
      <c r="AK429" s="1774"/>
      <c r="AL429" s="1774"/>
      <c r="AM429" s="1771"/>
      <c r="AN429" s="1772"/>
      <c r="AO429" s="1772"/>
      <c r="AP429" s="1773"/>
      <c r="AQ429" s="1516"/>
      <c r="AR429" s="1516"/>
      <c r="AS429" s="1516"/>
      <c r="AT429" s="1516"/>
      <c r="AU429" s="1516"/>
      <c r="AV429" s="1516"/>
      <c r="AW429" s="1516"/>
      <c r="AX429" s="1516"/>
      <c r="AY429" s="1516"/>
      <c r="AZ429" s="1762"/>
      <c r="BA429" s="1762"/>
      <c r="BB429" s="1762"/>
      <c r="BC429" s="1763"/>
      <c r="BD429" s="1763"/>
      <c r="BE429" s="1763"/>
      <c r="BF429" s="1763"/>
      <c r="BG429" s="1763"/>
      <c r="BH429" s="1763"/>
      <c r="BI429" s="1764"/>
      <c r="BJ429" s="1764"/>
      <c r="BK429" s="1764"/>
      <c r="BL429" s="1764"/>
      <c r="BM429" s="1764"/>
      <c r="BN429" s="1764"/>
      <c r="BO429" s="1764"/>
      <c r="BP429" s="1764"/>
      <c r="BQ429" s="1764"/>
      <c r="BR429" s="1765"/>
      <c r="BS429" s="1766"/>
      <c r="BT429" s="1766"/>
      <c r="BU429" s="1767"/>
      <c r="BV429" s="1768"/>
      <c r="BW429" s="1769"/>
      <c r="BX429" s="1769"/>
      <c r="BY429" s="1769"/>
      <c r="BZ429" s="1769"/>
      <c r="CA429" s="1774"/>
      <c r="CB429" s="1774"/>
      <c r="CC429" s="1774"/>
      <c r="CD429" s="1774"/>
      <c r="CE429" s="1771"/>
      <c r="CF429" s="1772"/>
      <c r="CG429" s="1772"/>
      <c r="CH429" s="1772"/>
      <c r="CI429" s="1772"/>
      <c r="CJ429" s="1772"/>
      <c r="CK429" s="1772"/>
      <c r="CL429" s="1772"/>
      <c r="CM429" s="1772"/>
      <c r="CN429" s="1772"/>
      <c r="CO429" s="1772"/>
      <c r="CP429" s="1772"/>
      <c r="CQ429" s="1772"/>
      <c r="CR429" s="1772"/>
      <c r="CS429" s="1772"/>
      <c r="CT429" s="1772"/>
      <c r="CU429" s="1772"/>
      <c r="CV429" s="1772"/>
      <c r="CW429" s="1772"/>
      <c r="CX429" s="1772"/>
      <c r="CY429" s="1772"/>
      <c r="CZ429" s="1773"/>
      <c r="DA429" s="1516"/>
      <c r="DB429" s="1516"/>
      <c r="DC429" s="1516"/>
      <c r="DD429" s="1516"/>
      <c r="DE429" s="1516"/>
      <c r="DF429" s="1516"/>
      <c r="DG429" s="1516"/>
      <c r="DH429" s="1516"/>
      <c r="DI429" s="1516"/>
      <c r="DJ429">
        <f>COUNTA($C$429)</f>
        <v>0</v>
      </c>
    </row>
    <row r="430" spans="1:114" ht="30" hidden="1" customHeight="1">
      <c r="A430" s="1761">
        <v>16</v>
      </c>
      <c r="B430" s="1761">
        <v>1</v>
      </c>
      <c r="C430" s="1762"/>
      <c r="D430" s="1762"/>
      <c r="E430" s="1762"/>
      <c r="F430" s="1762"/>
      <c r="G430" s="1762"/>
      <c r="H430" s="1762"/>
      <c r="I430" s="1762"/>
      <c r="J430" s="1762"/>
      <c r="K430" s="2235"/>
      <c r="L430" s="2236"/>
      <c r="M430" s="2236"/>
      <c r="N430" s="2236"/>
      <c r="O430" s="2236"/>
      <c r="P430" s="2237"/>
      <c r="Q430" s="1764"/>
      <c r="R430" s="1764"/>
      <c r="S430" s="1764"/>
      <c r="T430" s="1764"/>
      <c r="U430" s="1764"/>
      <c r="V430" s="1764"/>
      <c r="W430" s="1764"/>
      <c r="X430" s="1764"/>
      <c r="Y430" s="1764"/>
      <c r="Z430" s="1765"/>
      <c r="AA430" s="1766"/>
      <c r="AB430" s="1766"/>
      <c r="AC430" s="1767"/>
      <c r="AD430" s="1768"/>
      <c r="AE430" s="1769"/>
      <c r="AF430" s="1769"/>
      <c r="AG430" s="1769"/>
      <c r="AH430" s="1769"/>
      <c r="AI430" s="1774"/>
      <c r="AJ430" s="1774"/>
      <c r="AK430" s="1774"/>
      <c r="AL430" s="1774"/>
      <c r="AM430" s="1771"/>
      <c r="AN430" s="1772"/>
      <c r="AO430" s="1772"/>
      <c r="AP430" s="1773"/>
      <c r="AQ430" s="1516"/>
      <c r="AR430" s="1516"/>
      <c r="AS430" s="1516"/>
      <c r="AT430" s="1516"/>
      <c r="AU430" s="1516"/>
      <c r="AV430" s="1516"/>
      <c r="AW430" s="1516"/>
      <c r="AX430" s="1516"/>
      <c r="AY430" s="1516"/>
      <c r="AZ430" s="1762"/>
      <c r="BA430" s="1762"/>
      <c r="BB430" s="1762"/>
      <c r="BC430" s="1763"/>
      <c r="BD430" s="1763"/>
      <c r="BE430" s="1763"/>
      <c r="BF430" s="1763"/>
      <c r="BG430" s="1763"/>
      <c r="BH430" s="1763"/>
      <c r="BI430" s="1764"/>
      <c r="BJ430" s="1764"/>
      <c r="BK430" s="1764"/>
      <c r="BL430" s="1764"/>
      <c r="BM430" s="1764"/>
      <c r="BN430" s="1764"/>
      <c r="BO430" s="1764"/>
      <c r="BP430" s="1764"/>
      <c r="BQ430" s="1764"/>
      <c r="BR430" s="1765"/>
      <c r="BS430" s="1766"/>
      <c r="BT430" s="1766"/>
      <c r="BU430" s="1767"/>
      <c r="BV430" s="1768"/>
      <c r="BW430" s="1769"/>
      <c r="BX430" s="1769"/>
      <c r="BY430" s="1769"/>
      <c r="BZ430" s="1769"/>
      <c r="CA430" s="1774"/>
      <c r="CB430" s="1774"/>
      <c r="CC430" s="1774"/>
      <c r="CD430" s="1774"/>
      <c r="CE430" s="1771"/>
      <c r="CF430" s="1772"/>
      <c r="CG430" s="1772"/>
      <c r="CH430" s="1772"/>
      <c r="CI430" s="1772"/>
      <c r="CJ430" s="1772"/>
      <c r="CK430" s="1772"/>
      <c r="CL430" s="1772"/>
      <c r="CM430" s="1772"/>
      <c r="CN430" s="1772"/>
      <c r="CO430" s="1772"/>
      <c r="CP430" s="1772"/>
      <c r="CQ430" s="1772"/>
      <c r="CR430" s="1772"/>
      <c r="CS430" s="1772"/>
      <c r="CT430" s="1772"/>
      <c r="CU430" s="1772"/>
      <c r="CV430" s="1772"/>
      <c r="CW430" s="1772"/>
      <c r="CX430" s="1772"/>
      <c r="CY430" s="1772"/>
      <c r="CZ430" s="1773"/>
      <c r="DA430" s="1516"/>
      <c r="DB430" s="1516"/>
      <c r="DC430" s="1516"/>
      <c r="DD430" s="1516"/>
      <c r="DE430" s="1516"/>
      <c r="DF430" s="1516"/>
      <c r="DG430" s="1516"/>
      <c r="DH430" s="1516"/>
      <c r="DI430" s="1516"/>
      <c r="DJ430">
        <f>COUNTA($C$430)</f>
        <v>0</v>
      </c>
    </row>
    <row r="431" spans="1:114" s="1" customFormat="1" ht="30" hidden="1" customHeight="1">
      <c r="A431" s="1761">
        <v>17</v>
      </c>
      <c r="B431" s="1761">
        <v>1</v>
      </c>
      <c r="C431" s="1762"/>
      <c r="D431" s="1762"/>
      <c r="E431" s="1762"/>
      <c r="F431" s="1762"/>
      <c r="G431" s="1762"/>
      <c r="H431" s="1762"/>
      <c r="I431" s="1762"/>
      <c r="J431" s="1762"/>
      <c r="K431" s="2235"/>
      <c r="L431" s="2236"/>
      <c r="M431" s="2236"/>
      <c r="N431" s="2236"/>
      <c r="O431" s="2236"/>
      <c r="P431" s="2237"/>
      <c r="Q431" s="1764"/>
      <c r="R431" s="1764"/>
      <c r="S431" s="1764"/>
      <c r="T431" s="1764"/>
      <c r="U431" s="1764"/>
      <c r="V431" s="1764"/>
      <c r="W431" s="1764"/>
      <c r="X431" s="1764"/>
      <c r="Y431" s="1764"/>
      <c r="Z431" s="1765"/>
      <c r="AA431" s="1766"/>
      <c r="AB431" s="1766"/>
      <c r="AC431" s="1767"/>
      <c r="AD431" s="1768"/>
      <c r="AE431" s="1769"/>
      <c r="AF431" s="1769"/>
      <c r="AG431" s="1769"/>
      <c r="AH431" s="1769"/>
      <c r="AI431" s="1774"/>
      <c r="AJ431" s="1774"/>
      <c r="AK431" s="1774"/>
      <c r="AL431" s="1774"/>
      <c r="AM431" s="1771"/>
      <c r="AN431" s="1772"/>
      <c r="AO431" s="1772"/>
      <c r="AP431" s="1773"/>
      <c r="AQ431" s="1516"/>
      <c r="AR431" s="1516"/>
      <c r="AS431" s="1516"/>
      <c r="AT431" s="1516"/>
      <c r="AU431" s="1516"/>
      <c r="AV431" s="1516"/>
      <c r="AW431" s="1516"/>
      <c r="AX431" s="1516"/>
      <c r="AY431" s="1516"/>
      <c r="AZ431" s="1762"/>
      <c r="BA431" s="1762"/>
      <c r="BB431" s="1762"/>
      <c r="BC431" s="1763"/>
      <c r="BD431" s="1763"/>
      <c r="BE431" s="1763"/>
      <c r="BF431" s="1763"/>
      <c r="BG431" s="1763"/>
      <c r="BH431" s="1763"/>
      <c r="BI431" s="1764"/>
      <c r="BJ431" s="1764"/>
      <c r="BK431" s="1764"/>
      <c r="BL431" s="1764"/>
      <c r="BM431" s="1764"/>
      <c r="BN431" s="1764"/>
      <c r="BO431" s="1764"/>
      <c r="BP431" s="1764"/>
      <c r="BQ431" s="1764"/>
      <c r="BR431" s="1765"/>
      <c r="BS431" s="1766"/>
      <c r="BT431" s="1766"/>
      <c r="BU431" s="1767"/>
      <c r="BV431" s="1768"/>
      <c r="BW431" s="1769"/>
      <c r="BX431" s="1769"/>
      <c r="BY431" s="1769"/>
      <c r="BZ431" s="1769"/>
      <c r="CA431" s="1774"/>
      <c r="CB431" s="1774"/>
      <c r="CC431" s="1774"/>
      <c r="CD431" s="1774"/>
      <c r="CE431" s="1771"/>
      <c r="CF431" s="1772"/>
      <c r="CG431" s="1772"/>
      <c r="CH431" s="1772"/>
      <c r="CI431" s="1772"/>
      <c r="CJ431" s="1772"/>
      <c r="CK431" s="1772"/>
      <c r="CL431" s="1772"/>
      <c r="CM431" s="1772"/>
      <c r="CN431" s="1772"/>
      <c r="CO431" s="1772"/>
      <c r="CP431" s="1772"/>
      <c r="CQ431" s="1772"/>
      <c r="CR431" s="1772"/>
      <c r="CS431" s="1772"/>
      <c r="CT431" s="1772"/>
      <c r="CU431" s="1772"/>
      <c r="CV431" s="1772"/>
      <c r="CW431" s="1772"/>
      <c r="CX431" s="1772"/>
      <c r="CY431" s="1772"/>
      <c r="CZ431" s="1773"/>
      <c r="DA431" s="1516"/>
      <c r="DB431" s="1516"/>
      <c r="DC431" s="1516"/>
      <c r="DD431" s="1516"/>
      <c r="DE431" s="1516"/>
      <c r="DF431" s="1516"/>
      <c r="DG431" s="1516"/>
      <c r="DH431" s="1516"/>
      <c r="DI431" s="1516"/>
      <c r="DJ431" s="2">
        <f>COUNTA($C$431)</f>
        <v>0</v>
      </c>
    </row>
    <row r="432" spans="1:114" ht="30" hidden="1" customHeight="1">
      <c r="A432" s="1761">
        <v>18</v>
      </c>
      <c r="B432" s="1761">
        <v>1</v>
      </c>
      <c r="C432" s="1762"/>
      <c r="D432" s="1762"/>
      <c r="E432" s="1762"/>
      <c r="F432" s="1762"/>
      <c r="G432" s="1762"/>
      <c r="H432" s="1762"/>
      <c r="I432" s="1762"/>
      <c r="J432" s="1762"/>
      <c r="K432" s="2235"/>
      <c r="L432" s="2236"/>
      <c r="M432" s="2236"/>
      <c r="N432" s="2236"/>
      <c r="O432" s="2236"/>
      <c r="P432" s="2237"/>
      <c r="Q432" s="1764"/>
      <c r="R432" s="1764"/>
      <c r="S432" s="1764"/>
      <c r="T432" s="1764"/>
      <c r="U432" s="1764"/>
      <c r="V432" s="1764"/>
      <c r="W432" s="1764"/>
      <c r="X432" s="1764"/>
      <c r="Y432" s="1764"/>
      <c r="Z432" s="1765"/>
      <c r="AA432" s="1766"/>
      <c r="AB432" s="1766"/>
      <c r="AC432" s="1767"/>
      <c r="AD432" s="1768"/>
      <c r="AE432" s="1769"/>
      <c r="AF432" s="1769"/>
      <c r="AG432" s="1769"/>
      <c r="AH432" s="1769"/>
      <c r="AI432" s="1774"/>
      <c r="AJ432" s="1774"/>
      <c r="AK432" s="1774"/>
      <c r="AL432" s="1774"/>
      <c r="AM432" s="1771"/>
      <c r="AN432" s="1772"/>
      <c r="AO432" s="1772"/>
      <c r="AP432" s="1773"/>
      <c r="AQ432" s="1516"/>
      <c r="AR432" s="1516"/>
      <c r="AS432" s="1516"/>
      <c r="AT432" s="1516"/>
      <c r="AU432" s="1516"/>
      <c r="AV432" s="1516"/>
      <c r="AW432" s="1516"/>
      <c r="AX432" s="1516"/>
      <c r="AY432" s="1516"/>
      <c r="AZ432" s="1762"/>
      <c r="BA432" s="1762"/>
      <c r="BB432" s="1762"/>
      <c r="BC432" s="1763"/>
      <c r="BD432" s="1763"/>
      <c r="BE432" s="1763"/>
      <c r="BF432" s="1763"/>
      <c r="BG432" s="1763"/>
      <c r="BH432" s="1763"/>
      <c r="BI432" s="1764"/>
      <c r="BJ432" s="1764"/>
      <c r="BK432" s="1764"/>
      <c r="BL432" s="1764"/>
      <c r="BM432" s="1764"/>
      <c r="BN432" s="1764"/>
      <c r="BO432" s="1764"/>
      <c r="BP432" s="1764"/>
      <c r="BQ432" s="1764"/>
      <c r="BR432" s="1765"/>
      <c r="BS432" s="1766"/>
      <c r="BT432" s="1766"/>
      <c r="BU432" s="1767"/>
      <c r="BV432" s="1768"/>
      <c r="BW432" s="1769"/>
      <c r="BX432" s="1769"/>
      <c r="BY432" s="1769"/>
      <c r="BZ432" s="1769"/>
      <c r="CA432" s="1774"/>
      <c r="CB432" s="1774"/>
      <c r="CC432" s="1774"/>
      <c r="CD432" s="1774"/>
      <c r="CE432" s="1771"/>
      <c r="CF432" s="1772"/>
      <c r="CG432" s="1772"/>
      <c r="CH432" s="1772"/>
      <c r="CI432" s="1772"/>
      <c r="CJ432" s="1772"/>
      <c r="CK432" s="1772"/>
      <c r="CL432" s="1772"/>
      <c r="CM432" s="1772"/>
      <c r="CN432" s="1772"/>
      <c r="CO432" s="1772"/>
      <c r="CP432" s="1772"/>
      <c r="CQ432" s="1772"/>
      <c r="CR432" s="1772"/>
      <c r="CS432" s="1772"/>
      <c r="CT432" s="1772"/>
      <c r="CU432" s="1772"/>
      <c r="CV432" s="1772"/>
      <c r="CW432" s="1772"/>
      <c r="CX432" s="1772"/>
      <c r="CY432" s="1772"/>
      <c r="CZ432" s="1773"/>
      <c r="DA432" s="1516"/>
      <c r="DB432" s="1516"/>
      <c r="DC432" s="1516"/>
      <c r="DD432" s="1516"/>
      <c r="DE432" s="1516"/>
      <c r="DF432" s="1516"/>
      <c r="DG432" s="1516"/>
      <c r="DH432" s="1516"/>
      <c r="DI432" s="1516"/>
      <c r="DJ432">
        <f>COUNTA($C$432)</f>
        <v>0</v>
      </c>
    </row>
    <row r="433" spans="1:114" ht="30" hidden="1" customHeight="1">
      <c r="A433" s="1761">
        <v>19</v>
      </c>
      <c r="B433" s="1761">
        <v>1</v>
      </c>
      <c r="C433" s="1762"/>
      <c r="D433" s="1762"/>
      <c r="E433" s="1762"/>
      <c r="F433" s="1762"/>
      <c r="G433" s="1762"/>
      <c r="H433" s="1762"/>
      <c r="I433" s="1762"/>
      <c r="J433" s="1762"/>
      <c r="K433" s="2235"/>
      <c r="L433" s="2236"/>
      <c r="M433" s="2236"/>
      <c r="N433" s="2236"/>
      <c r="O433" s="2236"/>
      <c r="P433" s="2237"/>
      <c r="Q433" s="1764"/>
      <c r="R433" s="1764"/>
      <c r="S433" s="1764"/>
      <c r="T433" s="1764"/>
      <c r="U433" s="1764"/>
      <c r="V433" s="1764"/>
      <c r="W433" s="1764"/>
      <c r="X433" s="1764"/>
      <c r="Y433" s="1764"/>
      <c r="Z433" s="1765"/>
      <c r="AA433" s="1766"/>
      <c r="AB433" s="1766"/>
      <c r="AC433" s="1767"/>
      <c r="AD433" s="1768"/>
      <c r="AE433" s="1769"/>
      <c r="AF433" s="1769"/>
      <c r="AG433" s="1769"/>
      <c r="AH433" s="1769"/>
      <c r="AI433" s="1774"/>
      <c r="AJ433" s="1774"/>
      <c r="AK433" s="1774"/>
      <c r="AL433" s="1774"/>
      <c r="AM433" s="1771"/>
      <c r="AN433" s="1772"/>
      <c r="AO433" s="1772"/>
      <c r="AP433" s="1773"/>
      <c r="AQ433" s="1516"/>
      <c r="AR433" s="1516"/>
      <c r="AS433" s="1516"/>
      <c r="AT433" s="1516"/>
      <c r="AU433" s="1516"/>
      <c r="AV433" s="1516"/>
      <c r="AW433" s="1516"/>
      <c r="AX433" s="1516"/>
      <c r="AY433" s="1516"/>
      <c r="AZ433" s="1762"/>
      <c r="BA433" s="1762"/>
      <c r="BB433" s="1762"/>
      <c r="BC433" s="1763"/>
      <c r="BD433" s="1763"/>
      <c r="BE433" s="1763"/>
      <c r="BF433" s="1763"/>
      <c r="BG433" s="1763"/>
      <c r="BH433" s="1763"/>
      <c r="BI433" s="1764"/>
      <c r="BJ433" s="1764"/>
      <c r="BK433" s="1764"/>
      <c r="BL433" s="1764"/>
      <c r="BM433" s="1764"/>
      <c r="BN433" s="1764"/>
      <c r="BO433" s="1764"/>
      <c r="BP433" s="1764"/>
      <c r="BQ433" s="1764"/>
      <c r="BR433" s="1765"/>
      <c r="BS433" s="1766"/>
      <c r="BT433" s="1766"/>
      <c r="BU433" s="1767"/>
      <c r="BV433" s="1768"/>
      <c r="BW433" s="1769"/>
      <c r="BX433" s="1769"/>
      <c r="BY433" s="1769"/>
      <c r="BZ433" s="1769"/>
      <c r="CA433" s="1774"/>
      <c r="CB433" s="1774"/>
      <c r="CC433" s="1774"/>
      <c r="CD433" s="1774"/>
      <c r="CE433" s="1771"/>
      <c r="CF433" s="1772"/>
      <c r="CG433" s="1772"/>
      <c r="CH433" s="1772"/>
      <c r="CI433" s="1772"/>
      <c r="CJ433" s="1772"/>
      <c r="CK433" s="1772"/>
      <c r="CL433" s="1772"/>
      <c r="CM433" s="1772"/>
      <c r="CN433" s="1772"/>
      <c r="CO433" s="1772"/>
      <c r="CP433" s="1772"/>
      <c r="CQ433" s="1772"/>
      <c r="CR433" s="1772"/>
      <c r="CS433" s="1772"/>
      <c r="CT433" s="1772"/>
      <c r="CU433" s="1772"/>
      <c r="CV433" s="1772"/>
      <c r="CW433" s="1772"/>
      <c r="CX433" s="1772"/>
      <c r="CY433" s="1772"/>
      <c r="CZ433" s="1773"/>
      <c r="DA433" s="1516"/>
      <c r="DB433" s="1516"/>
      <c r="DC433" s="1516"/>
      <c r="DD433" s="1516"/>
      <c r="DE433" s="1516"/>
      <c r="DF433" s="1516"/>
      <c r="DG433" s="1516"/>
      <c r="DH433" s="1516"/>
      <c r="DI433" s="1516"/>
      <c r="DJ433">
        <f>COUNTA($C$433)</f>
        <v>0</v>
      </c>
    </row>
    <row r="434" spans="1:114" ht="30" hidden="1" customHeight="1">
      <c r="A434" s="1761">
        <v>20</v>
      </c>
      <c r="B434" s="1761">
        <v>1</v>
      </c>
      <c r="C434" s="1762"/>
      <c r="D434" s="1762"/>
      <c r="E434" s="1762"/>
      <c r="F434" s="1762"/>
      <c r="G434" s="1762"/>
      <c r="H434" s="1762"/>
      <c r="I434" s="1762"/>
      <c r="J434" s="1762"/>
      <c r="K434" s="2235"/>
      <c r="L434" s="2236"/>
      <c r="M434" s="2236"/>
      <c r="N434" s="2236"/>
      <c r="O434" s="2236"/>
      <c r="P434" s="2237"/>
      <c r="Q434" s="1764"/>
      <c r="R434" s="1764"/>
      <c r="S434" s="1764"/>
      <c r="T434" s="1764"/>
      <c r="U434" s="1764"/>
      <c r="V434" s="1764"/>
      <c r="W434" s="1764"/>
      <c r="X434" s="1764"/>
      <c r="Y434" s="1764"/>
      <c r="Z434" s="1765"/>
      <c r="AA434" s="1766"/>
      <c r="AB434" s="1766"/>
      <c r="AC434" s="1767"/>
      <c r="AD434" s="1768"/>
      <c r="AE434" s="1769"/>
      <c r="AF434" s="1769"/>
      <c r="AG434" s="1769"/>
      <c r="AH434" s="1769"/>
      <c r="AI434" s="1774"/>
      <c r="AJ434" s="1774"/>
      <c r="AK434" s="1774"/>
      <c r="AL434" s="1774"/>
      <c r="AM434" s="1771"/>
      <c r="AN434" s="1772"/>
      <c r="AO434" s="1772"/>
      <c r="AP434" s="1773"/>
      <c r="AQ434" s="1516"/>
      <c r="AR434" s="1516"/>
      <c r="AS434" s="1516"/>
      <c r="AT434" s="1516"/>
      <c r="AU434" s="1516"/>
      <c r="AV434" s="1516"/>
      <c r="AW434" s="1516"/>
      <c r="AX434" s="1516"/>
      <c r="AY434" s="1516"/>
      <c r="AZ434" s="1762"/>
      <c r="BA434" s="1762"/>
      <c r="BB434" s="1762"/>
      <c r="BC434" s="1763"/>
      <c r="BD434" s="1763"/>
      <c r="BE434" s="1763"/>
      <c r="BF434" s="1763"/>
      <c r="BG434" s="1763"/>
      <c r="BH434" s="1763"/>
      <c r="BI434" s="1764"/>
      <c r="BJ434" s="1764"/>
      <c r="BK434" s="1764"/>
      <c r="BL434" s="1764"/>
      <c r="BM434" s="1764"/>
      <c r="BN434" s="1764"/>
      <c r="BO434" s="1764"/>
      <c r="BP434" s="1764"/>
      <c r="BQ434" s="1764"/>
      <c r="BR434" s="1765"/>
      <c r="BS434" s="1766"/>
      <c r="BT434" s="1766"/>
      <c r="BU434" s="1767"/>
      <c r="BV434" s="1768"/>
      <c r="BW434" s="1769"/>
      <c r="BX434" s="1769"/>
      <c r="BY434" s="1769"/>
      <c r="BZ434" s="1769"/>
      <c r="CA434" s="1774"/>
      <c r="CB434" s="1774"/>
      <c r="CC434" s="1774"/>
      <c r="CD434" s="1774"/>
      <c r="CE434" s="1771"/>
      <c r="CF434" s="1772"/>
      <c r="CG434" s="1772"/>
      <c r="CH434" s="1772"/>
      <c r="CI434" s="1772"/>
      <c r="CJ434" s="1772"/>
      <c r="CK434" s="1772"/>
      <c r="CL434" s="1772"/>
      <c r="CM434" s="1772"/>
      <c r="CN434" s="1772"/>
      <c r="CO434" s="1772"/>
      <c r="CP434" s="1772"/>
      <c r="CQ434" s="1772"/>
      <c r="CR434" s="1772"/>
      <c r="CS434" s="1772"/>
      <c r="CT434" s="1772"/>
      <c r="CU434" s="1772"/>
      <c r="CV434" s="1772"/>
      <c r="CW434" s="1772"/>
      <c r="CX434" s="1772"/>
      <c r="CY434" s="1772"/>
      <c r="CZ434" s="1773"/>
      <c r="DA434" s="1516"/>
      <c r="DB434" s="1516"/>
      <c r="DC434" s="1516"/>
      <c r="DD434" s="1516"/>
      <c r="DE434" s="1516"/>
      <c r="DF434" s="1516"/>
      <c r="DG434" s="1516"/>
      <c r="DH434" s="1516"/>
      <c r="DI434" s="1516"/>
      <c r="DJ434">
        <f>COUNTA($C$434)</f>
        <v>0</v>
      </c>
    </row>
    <row r="435" spans="1:114" ht="30" hidden="1" customHeight="1">
      <c r="A435" s="1761">
        <v>21</v>
      </c>
      <c r="B435" s="1761">
        <v>1</v>
      </c>
      <c r="C435" s="1762"/>
      <c r="D435" s="1762"/>
      <c r="E435" s="1762"/>
      <c r="F435" s="1762"/>
      <c r="G435" s="1762"/>
      <c r="H435" s="1762"/>
      <c r="I435" s="1762"/>
      <c r="J435" s="1762"/>
      <c r="K435" s="2235"/>
      <c r="L435" s="2236"/>
      <c r="M435" s="2236"/>
      <c r="N435" s="2236"/>
      <c r="O435" s="2236"/>
      <c r="P435" s="2237"/>
      <c r="Q435" s="1764"/>
      <c r="R435" s="1764"/>
      <c r="S435" s="1764"/>
      <c r="T435" s="1764"/>
      <c r="U435" s="1764"/>
      <c r="V435" s="1764"/>
      <c r="W435" s="1764"/>
      <c r="X435" s="1764"/>
      <c r="Y435" s="1764"/>
      <c r="Z435" s="1765"/>
      <c r="AA435" s="1766"/>
      <c r="AB435" s="1766"/>
      <c r="AC435" s="1767"/>
      <c r="AD435" s="1768"/>
      <c r="AE435" s="1769"/>
      <c r="AF435" s="1769"/>
      <c r="AG435" s="1769"/>
      <c r="AH435" s="1769"/>
      <c r="AI435" s="1774"/>
      <c r="AJ435" s="1774"/>
      <c r="AK435" s="1774"/>
      <c r="AL435" s="1774"/>
      <c r="AM435" s="1771"/>
      <c r="AN435" s="1772"/>
      <c r="AO435" s="1772"/>
      <c r="AP435" s="1773"/>
      <c r="AQ435" s="1516"/>
      <c r="AR435" s="1516"/>
      <c r="AS435" s="1516"/>
      <c r="AT435" s="1516"/>
      <c r="AU435" s="1516"/>
      <c r="AV435" s="1516"/>
      <c r="AW435" s="1516"/>
      <c r="AX435" s="1516"/>
      <c r="AY435" s="1516"/>
      <c r="AZ435" s="1762"/>
      <c r="BA435" s="1762"/>
      <c r="BB435" s="1762"/>
      <c r="BC435" s="1763"/>
      <c r="BD435" s="1763"/>
      <c r="BE435" s="1763"/>
      <c r="BF435" s="1763"/>
      <c r="BG435" s="1763"/>
      <c r="BH435" s="1763"/>
      <c r="BI435" s="1764"/>
      <c r="BJ435" s="1764"/>
      <c r="BK435" s="1764"/>
      <c r="BL435" s="1764"/>
      <c r="BM435" s="1764"/>
      <c r="BN435" s="1764"/>
      <c r="BO435" s="1764"/>
      <c r="BP435" s="1764"/>
      <c r="BQ435" s="1764"/>
      <c r="BR435" s="1765"/>
      <c r="BS435" s="1766"/>
      <c r="BT435" s="1766"/>
      <c r="BU435" s="1767"/>
      <c r="BV435" s="1768"/>
      <c r="BW435" s="1769"/>
      <c r="BX435" s="1769"/>
      <c r="BY435" s="1769"/>
      <c r="BZ435" s="1769"/>
      <c r="CA435" s="1774"/>
      <c r="CB435" s="1774"/>
      <c r="CC435" s="1774"/>
      <c r="CD435" s="1774"/>
      <c r="CE435" s="1771"/>
      <c r="CF435" s="1772"/>
      <c r="CG435" s="1772"/>
      <c r="CH435" s="1772"/>
      <c r="CI435" s="1772"/>
      <c r="CJ435" s="1772"/>
      <c r="CK435" s="1772"/>
      <c r="CL435" s="1772"/>
      <c r="CM435" s="1772"/>
      <c r="CN435" s="1772"/>
      <c r="CO435" s="1772"/>
      <c r="CP435" s="1772"/>
      <c r="CQ435" s="1772"/>
      <c r="CR435" s="1772"/>
      <c r="CS435" s="1772"/>
      <c r="CT435" s="1772"/>
      <c r="CU435" s="1772"/>
      <c r="CV435" s="1772"/>
      <c r="CW435" s="1772"/>
      <c r="CX435" s="1772"/>
      <c r="CY435" s="1772"/>
      <c r="CZ435" s="1773"/>
      <c r="DA435" s="1516"/>
      <c r="DB435" s="1516"/>
      <c r="DC435" s="1516"/>
      <c r="DD435" s="1516"/>
      <c r="DE435" s="1516"/>
      <c r="DF435" s="1516"/>
      <c r="DG435" s="1516"/>
      <c r="DH435" s="1516"/>
      <c r="DI435" s="1516"/>
      <c r="DJ435">
        <f>COUNTA($C$435)</f>
        <v>0</v>
      </c>
    </row>
    <row r="436" spans="1:114" ht="30" hidden="1" customHeight="1">
      <c r="A436" s="1761">
        <v>22</v>
      </c>
      <c r="B436" s="1761">
        <v>1</v>
      </c>
      <c r="C436" s="1762"/>
      <c r="D436" s="1762"/>
      <c r="E436" s="1762"/>
      <c r="F436" s="1762"/>
      <c r="G436" s="1762"/>
      <c r="H436" s="1762"/>
      <c r="I436" s="1762"/>
      <c r="J436" s="1762"/>
      <c r="K436" s="2235"/>
      <c r="L436" s="2236"/>
      <c r="M436" s="2236"/>
      <c r="N436" s="2236"/>
      <c r="O436" s="2236"/>
      <c r="P436" s="2237"/>
      <c r="Q436" s="1764"/>
      <c r="R436" s="1764"/>
      <c r="S436" s="1764"/>
      <c r="T436" s="1764"/>
      <c r="U436" s="1764"/>
      <c r="V436" s="1764"/>
      <c r="W436" s="1764"/>
      <c r="X436" s="1764"/>
      <c r="Y436" s="1764"/>
      <c r="Z436" s="1765"/>
      <c r="AA436" s="1766"/>
      <c r="AB436" s="1766"/>
      <c r="AC436" s="1767"/>
      <c r="AD436" s="1768"/>
      <c r="AE436" s="1769"/>
      <c r="AF436" s="1769"/>
      <c r="AG436" s="1769"/>
      <c r="AH436" s="1769"/>
      <c r="AI436" s="1774"/>
      <c r="AJ436" s="1774"/>
      <c r="AK436" s="1774"/>
      <c r="AL436" s="1774"/>
      <c r="AM436" s="1771"/>
      <c r="AN436" s="1772"/>
      <c r="AO436" s="1772"/>
      <c r="AP436" s="1773"/>
      <c r="AQ436" s="1516"/>
      <c r="AR436" s="1516"/>
      <c r="AS436" s="1516"/>
      <c r="AT436" s="1516"/>
      <c r="AU436" s="1516"/>
      <c r="AV436" s="1516"/>
      <c r="AW436" s="1516"/>
      <c r="AX436" s="1516"/>
      <c r="AY436" s="1516"/>
      <c r="AZ436" s="1762"/>
      <c r="BA436" s="1762"/>
      <c r="BB436" s="1762"/>
      <c r="BC436" s="1763"/>
      <c r="BD436" s="1763"/>
      <c r="BE436" s="1763"/>
      <c r="BF436" s="1763"/>
      <c r="BG436" s="1763"/>
      <c r="BH436" s="1763"/>
      <c r="BI436" s="1764"/>
      <c r="BJ436" s="1764"/>
      <c r="BK436" s="1764"/>
      <c r="BL436" s="1764"/>
      <c r="BM436" s="1764"/>
      <c r="BN436" s="1764"/>
      <c r="BO436" s="1764"/>
      <c r="BP436" s="1764"/>
      <c r="BQ436" s="1764"/>
      <c r="BR436" s="1765"/>
      <c r="BS436" s="1766"/>
      <c r="BT436" s="1766"/>
      <c r="BU436" s="1767"/>
      <c r="BV436" s="1768"/>
      <c r="BW436" s="1769"/>
      <c r="BX436" s="1769"/>
      <c r="BY436" s="1769"/>
      <c r="BZ436" s="1769"/>
      <c r="CA436" s="1774"/>
      <c r="CB436" s="1774"/>
      <c r="CC436" s="1774"/>
      <c r="CD436" s="1774"/>
      <c r="CE436" s="1771"/>
      <c r="CF436" s="1772"/>
      <c r="CG436" s="1772"/>
      <c r="CH436" s="1772"/>
      <c r="CI436" s="1772"/>
      <c r="CJ436" s="1772"/>
      <c r="CK436" s="1772"/>
      <c r="CL436" s="1772"/>
      <c r="CM436" s="1772"/>
      <c r="CN436" s="1772"/>
      <c r="CO436" s="1772"/>
      <c r="CP436" s="1772"/>
      <c r="CQ436" s="1772"/>
      <c r="CR436" s="1772"/>
      <c r="CS436" s="1772"/>
      <c r="CT436" s="1772"/>
      <c r="CU436" s="1772"/>
      <c r="CV436" s="1772"/>
      <c r="CW436" s="1772"/>
      <c r="CX436" s="1772"/>
      <c r="CY436" s="1772"/>
      <c r="CZ436" s="1773"/>
      <c r="DA436" s="1516"/>
      <c r="DB436" s="1516"/>
      <c r="DC436" s="1516"/>
      <c r="DD436" s="1516"/>
      <c r="DE436" s="1516"/>
      <c r="DF436" s="1516"/>
      <c r="DG436" s="1516"/>
      <c r="DH436" s="1516"/>
      <c r="DI436" s="1516"/>
      <c r="DJ436">
        <f>COUNTA($C$436)</f>
        <v>0</v>
      </c>
    </row>
    <row r="437" spans="1:114" ht="30" hidden="1" customHeight="1">
      <c r="A437" s="1761">
        <v>23</v>
      </c>
      <c r="B437" s="1761">
        <v>1</v>
      </c>
      <c r="C437" s="1762"/>
      <c r="D437" s="1762"/>
      <c r="E437" s="1762"/>
      <c r="F437" s="1762"/>
      <c r="G437" s="1762"/>
      <c r="H437" s="1762"/>
      <c r="I437" s="1762"/>
      <c r="J437" s="1762"/>
      <c r="K437" s="2235"/>
      <c r="L437" s="2236"/>
      <c r="M437" s="2236"/>
      <c r="N437" s="2236"/>
      <c r="O437" s="2236"/>
      <c r="P437" s="2237"/>
      <c r="Q437" s="1764"/>
      <c r="R437" s="1764"/>
      <c r="S437" s="1764"/>
      <c r="T437" s="1764"/>
      <c r="U437" s="1764"/>
      <c r="V437" s="1764"/>
      <c r="W437" s="1764"/>
      <c r="X437" s="1764"/>
      <c r="Y437" s="1764"/>
      <c r="Z437" s="1765"/>
      <c r="AA437" s="1766"/>
      <c r="AB437" s="1766"/>
      <c r="AC437" s="1767"/>
      <c r="AD437" s="1768"/>
      <c r="AE437" s="1769"/>
      <c r="AF437" s="1769"/>
      <c r="AG437" s="1769"/>
      <c r="AH437" s="1769"/>
      <c r="AI437" s="1774"/>
      <c r="AJ437" s="1774"/>
      <c r="AK437" s="1774"/>
      <c r="AL437" s="1774"/>
      <c r="AM437" s="1771"/>
      <c r="AN437" s="1772"/>
      <c r="AO437" s="1772"/>
      <c r="AP437" s="1773"/>
      <c r="AQ437" s="1516"/>
      <c r="AR437" s="1516"/>
      <c r="AS437" s="1516"/>
      <c r="AT437" s="1516"/>
      <c r="AU437" s="1516"/>
      <c r="AV437" s="1516"/>
      <c r="AW437" s="1516"/>
      <c r="AX437" s="1516"/>
      <c r="AY437" s="1516"/>
      <c r="AZ437" s="1762"/>
      <c r="BA437" s="1762"/>
      <c r="BB437" s="1762"/>
      <c r="BC437" s="1763"/>
      <c r="BD437" s="1763"/>
      <c r="BE437" s="1763"/>
      <c r="BF437" s="1763"/>
      <c r="BG437" s="1763"/>
      <c r="BH437" s="1763"/>
      <c r="BI437" s="1764"/>
      <c r="BJ437" s="1764"/>
      <c r="BK437" s="1764"/>
      <c r="BL437" s="1764"/>
      <c r="BM437" s="1764"/>
      <c r="BN437" s="1764"/>
      <c r="BO437" s="1764"/>
      <c r="BP437" s="1764"/>
      <c r="BQ437" s="1764"/>
      <c r="BR437" s="1765"/>
      <c r="BS437" s="1766"/>
      <c r="BT437" s="1766"/>
      <c r="BU437" s="1767"/>
      <c r="BV437" s="1768"/>
      <c r="BW437" s="1769"/>
      <c r="BX437" s="1769"/>
      <c r="BY437" s="1769"/>
      <c r="BZ437" s="1769"/>
      <c r="CA437" s="1774"/>
      <c r="CB437" s="1774"/>
      <c r="CC437" s="1774"/>
      <c r="CD437" s="1774"/>
      <c r="CE437" s="1771"/>
      <c r="CF437" s="1772"/>
      <c r="CG437" s="1772"/>
      <c r="CH437" s="1772"/>
      <c r="CI437" s="1772"/>
      <c r="CJ437" s="1772"/>
      <c r="CK437" s="1772"/>
      <c r="CL437" s="1772"/>
      <c r="CM437" s="1772"/>
      <c r="CN437" s="1772"/>
      <c r="CO437" s="1772"/>
      <c r="CP437" s="1772"/>
      <c r="CQ437" s="1772"/>
      <c r="CR437" s="1772"/>
      <c r="CS437" s="1772"/>
      <c r="CT437" s="1772"/>
      <c r="CU437" s="1772"/>
      <c r="CV437" s="1772"/>
      <c r="CW437" s="1772"/>
      <c r="CX437" s="1772"/>
      <c r="CY437" s="1772"/>
      <c r="CZ437" s="1773"/>
      <c r="DA437" s="1516"/>
      <c r="DB437" s="1516"/>
      <c r="DC437" s="1516"/>
      <c r="DD437" s="1516"/>
      <c r="DE437" s="1516"/>
      <c r="DF437" s="1516"/>
      <c r="DG437" s="1516"/>
      <c r="DH437" s="1516"/>
      <c r="DI437" s="1516"/>
      <c r="DJ437">
        <f>COUNTA($C$437)</f>
        <v>0</v>
      </c>
    </row>
    <row r="438" spans="1:114" ht="30" hidden="1" customHeight="1">
      <c r="A438" s="1761">
        <v>24</v>
      </c>
      <c r="B438" s="1761">
        <v>1</v>
      </c>
      <c r="C438" s="1762"/>
      <c r="D438" s="1762"/>
      <c r="E438" s="1762"/>
      <c r="F438" s="1762"/>
      <c r="G438" s="1762"/>
      <c r="H438" s="1762"/>
      <c r="I438" s="1762"/>
      <c r="J438" s="1762"/>
      <c r="K438" s="2235"/>
      <c r="L438" s="2236"/>
      <c r="M438" s="2236"/>
      <c r="N438" s="2236"/>
      <c r="O438" s="2236"/>
      <c r="P438" s="2237"/>
      <c r="Q438" s="1764"/>
      <c r="R438" s="1764"/>
      <c r="S438" s="1764"/>
      <c r="T438" s="1764"/>
      <c r="U438" s="1764"/>
      <c r="V438" s="1764"/>
      <c r="W438" s="1764"/>
      <c r="X438" s="1764"/>
      <c r="Y438" s="1764"/>
      <c r="Z438" s="1765"/>
      <c r="AA438" s="1766"/>
      <c r="AB438" s="1766"/>
      <c r="AC438" s="1767"/>
      <c r="AD438" s="1768"/>
      <c r="AE438" s="1769"/>
      <c r="AF438" s="1769"/>
      <c r="AG438" s="1769"/>
      <c r="AH438" s="1769"/>
      <c r="AI438" s="1774"/>
      <c r="AJ438" s="1774"/>
      <c r="AK438" s="1774"/>
      <c r="AL438" s="1774"/>
      <c r="AM438" s="1771"/>
      <c r="AN438" s="1772"/>
      <c r="AO438" s="1772"/>
      <c r="AP438" s="1773"/>
      <c r="AQ438" s="1516"/>
      <c r="AR438" s="1516"/>
      <c r="AS438" s="1516"/>
      <c r="AT438" s="1516"/>
      <c r="AU438" s="1516"/>
      <c r="AV438" s="1516"/>
      <c r="AW438" s="1516"/>
      <c r="AX438" s="1516"/>
      <c r="AY438" s="1516"/>
      <c r="AZ438" s="1762"/>
      <c r="BA438" s="1762"/>
      <c r="BB438" s="1762"/>
      <c r="BC438" s="1763"/>
      <c r="BD438" s="1763"/>
      <c r="BE438" s="1763"/>
      <c r="BF438" s="1763"/>
      <c r="BG438" s="1763"/>
      <c r="BH438" s="1763"/>
      <c r="BI438" s="1764"/>
      <c r="BJ438" s="1764"/>
      <c r="BK438" s="1764"/>
      <c r="BL438" s="1764"/>
      <c r="BM438" s="1764"/>
      <c r="BN438" s="1764"/>
      <c r="BO438" s="1764"/>
      <c r="BP438" s="1764"/>
      <c r="BQ438" s="1764"/>
      <c r="BR438" s="1765"/>
      <c r="BS438" s="1766"/>
      <c r="BT438" s="1766"/>
      <c r="BU438" s="1767"/>
      <c r="BV438" s="1768"/>
      <c r="BW438" s="1769"/>
      <c r="BX438" s="1769"/>
      <c r="BY438" s="1769"/>
      <c r="BZ438" s="1769"/>
      <c r="CA438" s="1774"/>
      <c r="CB438" s="1774"/>
      <c r="CC438" s="1774"/>
      <c r="CD438" s="1774"/>
      <c r="CE438" s="1771"/>
      <c r="CF438" s="1772"/>
      <c r="CG438" s="1772"/>
      <c r="CH438" s="1772"/>
      <c r="CI438" s="1772"/>
      <c r="CJ438" s="1772"/>
      <c r="CK438" s="1772"/>
      <c r="CL438" s="1772"/>
      <c r="CM438" s="1772"/>
      <c r="CN438" s="1772"/>
      <c r="CO438" s="1772"/>
      <c r="CP438" s="1772"/>
      <c r="CQ438" s="1772"/>
      <c r="CR438" s="1772"/>
      <c r="CS438" s="1772"/>
      <c r="CT438" s="1772"/>
      <c r="CU438" s="1772"/>
      <c r="CV438" s="1772"/>
      <c r="CW438" s="1772"/>
      <c r="CX438" s="1772"/>
      <c r="CY438" s="1772"/>
      <c r="CZ438" s="1773"/>
      <c r="DA438" s="1516"/>
      <c r="DB438" s="1516"/>
      <c r="DC438" s="1516"/>
      <c r="DD438" s="1516"/>
      <c r="DE438" s="1516"/>
      <c r="DF438" s="1516"/>
      <c r="DG438" s="1516"/>
      <c r="DH438" s="1516"/>
      <c r="DI438" s="1516"/>
      <c r="DJ438">
        <f>COUNTA($C$438)</f>
        <v>0</v>
      </c>
    </row>
    <row r="439" spans="1:114" ht="30" hidden="1" customHeight="1">
      <c r="A439" s="1761">
        <v>25</v>
      </c>
      <c r="B439" s="1761">
        <v>1</v>
      </c>
      <c r="C439" s="1762"/>
      <c r="D439" s="1762"/>
      <c r="E439" s="1762"/>
      <c r="F439" s="1762"/>
      <c r="G439" s="1762"/>
      <c r="H439" s="1762"/>
      <c r="I439" s="1762"/>
      <c r="J439" s="1762"/>
      <c r="K439" s="2235"/>
      <c r="L439" s="2236"/>
      <c r="M439" s="2236"/>
      <c r="N439" s="2236"/>
      <c r="O439" s="2236"/>
      <c r="P439" s="2237"/>
      <c r="Q439" s="1764"/>
      <c r="R439" s="1764"/>
      <c r="S439" s="1764"/>
      <c r="T439" s="1764"/>
      <c r="U439" s="1764"/>
      <c r="V439" s="1764"/>
      <c r="W439" s="1764"/>
      <c r="X439" s="1764"/>
      <c r="Y439" s="1764"/>
      <c r="Z439" s="1765"/>
      <c r="AA439" s="1766"/>
      <c r="AB439" s="1766"/>
      <c r="AC439" s="1767"/>
      <c r="AD439" s="1768"/>
      <c r="AE439" s="1769"/>
      <c r="AF439" s="1769"/>
      <c r="AG439" s="1769"/>
      <c r="AH439" s="1769"/>
      <c r="AI439" s="1774"/>
      <c r="AJ439" s="1774"/>
      <c r="AK439" s="1774"/>
      <c r="AL439" s="1774"/>
      <c r="AM439" s="1771"/>
      <c r="AN439" s="1772"/>
      <c r="AO439" s="1772"/>
      <c r="AP439" s="1773"/>
      <c r="AQ439" s="1516"/>
      <c r="AR439" s="1516"/>
      <c r="AS439" s="1516"/>
      <c r="AT439" s="1516"/>
      <c r="AU439" s="1516"/>
      <c r="AV439" s="1516"/>
      <c r="AW439" s="1516"/>
      <c r="AX439" s="1516"/>
      <c r="AY439" s="1516"/>
      <c r="AZ439" s="1762"/>
      <c r="BA439" s="1762"/>
      <c r="BB439" s="1762"/>
      <c r="BC439" s="1763"/>
      <c r="BD439" s="1763"/>
      <c r="BE439" s="1763"/>
      <c r="BF439" s="1763"/>
      <c r="BG439" s="1763"/>
      <c r="BH439" s="1763"/>
      <c r="BI439" s="1764"/>
      <c r="BJ439" s="1764"/>
      <c r="BK439" s="1764"/>
      <c r="BL439" s="1764"/>
      <c r="BM439" s="1764"/>
      <c r="BN439" s="1764"/>
      <c r="BO439" s="1764"/>
      <c r="BP439" s="1764"/>
      <c r="BQ439" s="1764"/>
      <c r="BR439" s="1765"/>
      <c r="BS439" s="1766"/>
      <c r="BT439" s="1766"/>
      <c r="BU439" s="1767"/>
      <c r="BV439" s="1768"/>
      <c r="BW439" s="1769"/>
      <c r="BX439" s="1769"/>
      <c r="BY439" s="1769"/>
      <c r="BZ439" s="1769"/>
      <c r="CA439" s="1774"/>
      <c r="CB439" s="1774"/>
      <c r="CC439" s="1774"/>
      <c r="CD439" s="1774"/>
      <c r="CE439" s="1771"/>
      <c r="CF439" s="1772"/>
      <c r="CG439" s="1772"/>
      <c r="CH439" s="1772"/>
      <c r="CI439" s="1772"/>
      <c r="CJ439" s="1772"/>
      <c r="CK439" s="1772"/>
      <c r="CL439" s="1772"/>
      <c r="CM439" s="1772"/>
      <c r="CN439" s="1772"/>
      <c r="CO439" s="1772"/>
      <c r="CP439" s="1772"/>
      <c r="CQ439" s="1772"/>
      <c r="CR439" s="1772"/>
      <c r="CS439" s="1772"/>
      <c r="CT439" s="1772"/>
      <c r="CU439" s="1772"/>
      <c r="CV439" s="1772"/>
      <c r="CW439" s="1772"/>
      <c r="CX439" s="1772"/>
      <c r="CY439" s="1772"/>
      <c r="CZ439" s="1773"/>
      <c r="DA439" s="1516"/>
      <c r="DB439" s="1516"/>
      <c r="DC439" s="1516"/>
      <c r="DD439" s="1516"/>
      <c r="DE439" s="1516"/>
      <c r="DF439" s="1516"/>
      <c r="DG439" s="1516"/>
      <c r="DH439" s="1516"/>
      <c r="DI439" s="1516"/>
      <c r="DJ439">
        <f>COUNTA($C$439)</f>
        <v>0</v>
      </c>
    </row>
    <row r="440" spans="1:114" ht="30" hidden="1" customHeight="1">
      <c r="A440" s="1761">
        <v>26</v>
      </c>
      <c r="B440" s="1761">
        <v>1</v>
      </c>
      <c r="C440" s="1762"/>
      <c r="D440" s="1762"/>
      <c r="E440" s="1762"/>
      <c r="F440" s="1762"/>
      <c r="G440" s="1762"/>
      <c r="H440" s="1762"/>
      <c r="I440" s="1762"/>
      <c r="J440" s="1762"/>
      <c r="K440" s="2235"/>
      <c r="L440" s="2236"/>
      <c r="M440" s="2236"/>
      <c r="N440" s="2236"/>
      <c r="O440" s="2236"/>
      <c r="P440" s="2237"/>
      <c r="Q440" s="1764"/>
      <c r="R440" s="1764"/>
      <c r="S440" s="1764"/>
      <c r="T440" s="1764"/>
      <c r="U440" s="1764"/>
      <c r="V440" s="1764"/>
      <c r="W440" s="1764"/>
      <c r="X440" s="1764"/>
      <c r="Y440" s="1764"/>
      <c r="Z440" s="1765"/>
      <c r="AA440" s="1766"/>
      <c r="AB440" s="1766"/>
      <c r="AC440" s="1767"/>
      <c r="AD440" s="1768"/>
      <c r="AE440" s="1769"/>
      <c r="AF440" s="1769"/>
      <c r="AG440" s="1769"/>
      <c r="AH440" s="1769"/>
      <c r="AI440" s="1774"/>
      <c r="AJ440" s="1774"/>
      <c r="AK440" s="1774"/>
      <c r="AL440" s="1774"/>
      <c r="AM440" s="1771"/>
      <c r="AN440" s="1772"/>
      <c r="AO440" s="1772"/>
      <c r="AP440" s="1773"/>
      <c r="AQ440" s="1516"/>
      <c r="AR440" s="1516"/>
      <c r="AS440" s="1516"/>
      <c r="AT440" s="1516"/>
      <c r="AU440" s="1516"/>
      <c r="AV440" s="1516"/>
      <c r="AW440" s="1516"/>
      <c r="AX440" s="1516"/>
      <c r="AY440" s="1516"/>
      <c r="AZ440" s="1762"/>
      <c r="BA440" s="1762"/>
      <c r="BB440" s="1762"/>
      <c r="BC440" s="1763"/>
      <c r="BD440" s="1763"/>
      <c r="BE440" s="1763"/>
      <c r="BF440" s="1763"/>
      <c r="BG440" s="1763"/>
      <c r="BH440" s="1763"/>
      <c r="BI440" s="1764"/>
      <c r="BJ440" s="1764"/>
      <c r="BK440" s="1764"/>
      <c r="BL440" s="1764"/>
      <c r="BM440" s="1764"/>
      <c r="BN440" s="1764"/>
      <c r="BO440" s="1764"/>
      <c r="BP440" s="1764"/>
      <c r="BQ440" s="1764"/>
      <c r="BR440" s="1765"/>
      <c r="BS440" s="1766"/>
      <c r="BT440" s="1766"/>
      <c r="BU440" s="1767"/>
      <c r="BV440" s="1768"/>
      <c r="BW440" s="1769"/>
      <c r="BX440" s="1769"/>
      <c r="BY440" s="1769"/>
      <c r="BZ440" s="1769"/>
      <c r="CA440" s="1774"/>
      <c r="CB440" s="1774"/>
      <c r="CC440" s="1774"/>
      <c r="CD440" s="1774"/>
      <c r="CE440" s="1771"/>
      <c r="CF440" s="1772"/>
      <c r="CG440" s="1772"/>
      <c r="CH440" s="1772"/>
      <c r="CI440" s="1772"/>
      <c r="CJ440" s="1772"/>
      <c r="CK440" s="1772"/>
      <c r="CL440" s="1772"/>
      <c r="CM440" s="1772"/>
      <c r="CN440" s="1772"/>
      <c r="CO440" s="1772"/>
      <c r="CP440" s="1772"/>
      <c r="CQ440" s="1772"/>
      <c r="CR440" s="1772"/>
      <c r="CS440" s="1772"/>
      <c r="CT440" s="1772"/>
      <c r="CU440" s="1772"/>
      <c r="CV440" s="1772"/>
      <c r="CW440" s="1772"/>
      <c r="CX440" s="1772"/>
      <c r="CY440" s="1772"/>
      <c r="CZ440" s="1773"/>
      <c r="DA440" s="1516"/>
      <c r="DB440" s="1516"/>
      <c r="DC440" s="1516"/>
      <c r="DD440" s="1516"/>
      <c r="DE440" s="1516"/>
      <c r="DF440" s="1516"/>
      <c r="DG440" s="1516"/>
      <c r="DH440" s="1516"/>
      <c r="DI440" s="1516"/>
      <c r="DJ440">
        <f>COUNTA($C$440)</f>
        <v>0</v>
      </c>
    </row>
    <row r="441" spans="1:114" ht="30" hidden="1" customHeight="1">
      <c r="A441" s="1761">
        <v>27</v>
      </c>
      <c r="B441" s="1761">
        <v>1</v>
      </c>
      <c r="C441" s="1762"/>
      <c r="D441" s="1762"/>
      <c r="E441" s="1762"/>
      <c r="F441" s="1762"/>
      <c r="G441" s="1762"/>
      <c r="H441" s="1762"/>
      <c r="I441" s="1762"/>
      <c r="J441" s="1762"/>
      <c r="K441" s="2235"/>
      <c r="L441" s="2236"/>
      <c r="M441" s="2236"/>
      <c r="N441" s="2236"/>
      <c r="O441" s="2236"/>
      <c r="P441" s="2237"/>
      <c r="Q441" s="1764"/>
      <c r="R441" s="1764"/>
      <c r="S441" s="1764"/>
      <c r="T441" s="1764"/>
      <c r="U441" s="1764"/>
      <c r="V441" s="1764"/>
      <c r="W441" s="1764"/>
      <c r="X441" s="1764"/>
      <c r="Y441" s="1764"/>
      <c r="Z441" s="1765"/>
      <c r="AA441" s="1766"/>
      <c r="AB441" s="1766"/>
      <c r="AC441" s="1767"/>
      <c r="AD441" s="1768"/>
      <c r="AE441" s="1769"/>
      <c r="AF441" s="1769"/>
      <c r="AG441" s="1769"/>
      <c r="AH441" s="1769"/>
      <c r="AI441" s="1774"/>
      <c r="AJ441" s="1774"/>
      <c r="AK441" s="1774"/>
      <c r="AL441" s="1774"/>
      <c r="AM441" s="1771"/>
      <c r="AN441" s="1772"/>
      <c r="AO441" s="1772"/>
      <c r="AP441" s="1773"/>
      <c r="AQ441" s="1516"/>
      <c r="AR441" s="1516"/>
      <c r="AS441" s="1516"/>
      <c r="AT441" s="1516"/>
      <c r="AU441" s="1516"/>
      <c r="AV441" s="1516"/>
      <c r="AW441" s="1516"/>
      <c r="AX441" s="1516"/>
      <c r="AY441" s="1516"/>
      <c r="AZ441" s="1762"/>
      <c r="BA441" s="1762"/>
      <c r="BB441" s="1762"/>
      <c r="BC441" s="1763"/>
      <c r="BD441" s="1763"/>
      <c r="BE441" s="1763"/>
      <c r="BF441" s="1763"/>
      <c r="BG441" s="1763"/>
      <c r="BH441" s="1763"/>
      <c r="BI441" s="1764"/>
      <c r="BJ441" s="1764"/>
      <c r="BK441" s="1764"/>
      <c r="BL441" s="1764"/>
      <c r="BM441" s="1764"/>
      <c r="BN441" s="1764"/>
      <c r="BO441" s="1764"/>
      <c r="BP441" s="1764"/>
      <c r="BQ441" s="1764"/>
      <c r="BR441" s="1765"/>
      <c r="BS441" s="1766"/>
      <c r="BT441" s="1766"/>
      <c r="BU441" s="1767"/>
      <c r="BV441" s="1768"/>
      <c r="BW441" s="1769"/>
      <c r="BX441" s="1769"/>
      <c r="BY441" s="1769"/>
      <c r="BZ441" s="1769"/>
      <c r="CA441" s="1774"/>
      <c r="CB441" s="1774"/>
      <c r="CC441" s="1774"/>
      <c r="CD441" s="1774"/>
      <c r="CE441" s="1771"/>
      <c r="CF441" s="1772"/>
      <c r="CG441" s="1772"/>
      <c r="CH441" s="1772"/>
      <c r="CI441" s="1772"/>
      <c r="CJ441" s="1772"/>
      <c r="CK441" s="1772"/>
      <c r="CL441" s="1772"/>
      <c r="CM441" s="1772"/>
      <c r="CN441" s="1772"/>
      <c r="CO441" s="1772"/>
      <c r="CP441" s="1772"/>
      <c r="CQ441" s="1772"/>
      <c r="CR441" s="1772"/>
      <c r="CS441" s="1772"/>
      <c r="CT441" s="1772"/>
      <c r="CU441" s="1772"/>
      <c r="CV441" s="1772"/>
      <c r="CW441" s="1772"/>
      <c r="CX441" s="1772"/>
      <c r="CY441" s="1772"/>
      <c r="CZ441" s="1773"/>
      <c r="DA441" s="1516"/>
      <c r="DB441" s="1516"/>
      <c r="DC441" s="1516"/>
      <c r="DD441" s="1516"/>
      <c r="DE441" s="1516"/>
      <c r="DF441" s="1516"/>
      <c r="DG441" s="1516"/>
      <c r="DH441" s="1516"/>
      <c r="DI441" s="1516"/>
      <c r="DJ441">
        <f>COUNTA($C$441)</f>
        <v>0</v>
      </c>
    </row>
    <row r="442" spans="1:114" ht="30" hidden="1" customHeight="1">
      <c r="A442" s="1761">
        <v>28</v>
      </c>
      <c r="B442" s="1761">
        <v>1</v>
      </c>
      <c r="C442" s="1762"/>
      <c r="D442" s="1762"/>
      <c r="E442" s="1762"/>
      <c r="F442" s="1762"/>
      <c r="G442" s="1762"/>
      <c r="H442" s="1762"/>
      <c r="I442" s="1762"/>
      <c r="J442" s="1762"/>
      <c r="K442" s="2235"/>
      <c r="L442" s="2236"/>
      <c r="M442" s="2236"/>
      <c r="N442" s="2236"/>
      <c r="O442" s="2236"/>
      <c r="P442" s="2237"/>
      <c r="Q442" s="1764"/>
      <c r="R442" s="1764"/>
      <c r="S442" s="1764"/>
      <c r="T442" s="1764"/>
      <c r="U442" s="1764"/>
      <c r="V442" s="1764"/>
      <c r="W442" s="1764"/>
      <c r="X442" s="1764"/>
      <c r="Y442" s="1764"/>
      <c r="Z442" s="1765"/>
      <c r="AA442" s="1766"/>
      <c r="AB442" s="1766"/>
      <c r="AC442" s="1767"/>
      <c r="AD442" s="1768"/>
      <c r="AE442" s="1769"/>
      <c r="AF442" s="1769"/>
      <c r="AG442" s="1769"/>
      <c r="AH442" s="1769"/>
      <c r="AI442" s="1774"/>
      <c r="AJ442" s="1774"/>
      <c r="AK442" s="1774"/>
      <c r="AL442" s="1774"/>
      <c r="AM442" s="1771"/>
      <c r="AN442" s="1772"/>
      <c r="AO442" s="1772"/>
      <c r="AP442" s="1773"/>
      <c r="AQ442" s="1516"/>
      <c r="AR442" s="1516"/>
      <c r="AS442" s="1516"/>
      <c r="AT442" s="1516"/>
      <c r="AU442" s="1516"/>
      <c r="AV442" s="1516"/>
      <c r="AW442" s="1516"/>
      <c r="AX442" s="1516"/>
      <c r="AY442" s="1516"/>
      <c r="AZ442" s="1762"/>
      <c r="BA442" s="1762"/>
      <c r="BB442" s="1762"/>
      <c r="BC442" s="1763"/>
      <c r="BD442" s="1763"/>
      <c r="BE442" s="1763"/>
      <c r="BF442" s="1763"/>
      <c r="BG442" s="1763"/>
      <c r="BH442" s="1763"/>
      <c r="BI442" s="1764"/>
      <c r="BJ442" s="1764"/>
      <c r="BK442" s="1764"/>
      <c r="BL442" s="1764"/>
      <c r="BM442" s="1764"/>
      <c r="BN442" s="1764"/>
      <c r="BO442" s="1764"/>
      <c r="BP442" s="1764"/>
      <c r="BQ442" s="1764"/>
      <c r="BR442" s="1765"/>
      <c r="BS442" s="1766"/>
      <c r="BT442" s="1766"/>
      <c r="BU442" s="1767"/>
      <c r="BV442" s="1768"/>
      <c r="BW442" s="1769"/>
      <c r="BX442" s="1769"/>
      <c r="BY442" s="1769"/>
      <c r="BZ442" s="1769"/>
      <c r="CA442" s="1774"/>
      <c r="CB442" s="1774"/>
      <c r="CC442" s="1774"/>
      <c r="CD442" s="1774"/>
      <c r="CE442" s="1771"/>
      <c r="CF442" s="1772"/>
      <c r="CG442" s="1772"/>
      <c r="CH442" s="1772"/>
      <c r="CI442" s="1772"/>
      <c r="CJ442" s="1772"/>
      <c r="CK442" s="1772"/>
      <c r="CL442" s="1772"/>
      <c r="CM442" s="1772"/>
      <c r="CN442" s="1772"/>
      <c r="CO442" s="1772"/>
      <c r="CP442" s="1772"/>
      <c r="CQ442" s="1772"/>
      <c r="CR442" s="1772"/>
      <c r="CS442" s="1772"/>
      <c r="CT442" s="1772"/>
      <c r="CU442" s="1772"/>
      <c r="CV442" s="1772"/>
      <c r="CW442" s="1772"/>
      <c r="CX442" s="1772"/>
      <c r="CY442" s="1772"/>
      <c r="CZ442" s="1773"/>
      <c r="DA442" s="1516"/>
      <c r="DB442" s="1516"/>
      <c r="DC442" s="1516"/>
      <c r="DD442" s="1516"/>
      <c r="DE442" s="1516"/>
      <c r="DF442" s="1516"/>
      <c r="DG442" s="1516"/>
      <c r="DH442" s="1516"/>
      <c r="DI442" s="1516"/>
      <c r="DJ442">
        <f>COUNTA($C$442)</f>
        <v>0</v>
      </c>
    </row>
    <row r="443" spans="1:114" ht="30" hidden="1" customHeight="1">
      <c r="A443" s="1761">
        <v>29</v>
      </c>
      <c r="B443" s="1761">
        <v>1</v>
      </c>
      <c r="C443" s="1762"/>
      <c r="D443" s="1762"/>
      <c r="E443" s="1762"/>
      <c r="F443" s="1762"/>
      <c r="G443" s="1762"/>
      <c r="H443" s="1762"/>
      <c r="I443" s="1762"/>
      <c r="J443" s="1762"/>
      <c r="K443" s="2235"/>
      <c r="L443" s="2236"/>
      <c r="M443" s="2236"/>
      <c r="N443" s="2236"/>
      <c r="O443" s="2236"/>
      <c r="P443" s="2237"/>
      <c r="Q443" s="1764"/>
      <c r="R443" s="1764"/>
      <c r="S443" s="1764"/>
      <c r="T443" s="1764"/>
      <c r="U443" s="1764"/>
      <c r="V443" s="1764"/>
      <c r="W443" s="1764"/>
      <c r="X443" s="1764"/>
      <c r="Y443" s="1764"/>
      <c r="Z443" s="1765"/>
      <c r="AA443" s="1766"/>
      <c r="AB443" s="1766"/>
      <c r="AC443" s="1767"/>
      <c r="AD443" s="1768"/>
      <c r="AE443" s="1769"/>
      <c r="AF443" s="1769"/>
      <c r="AG443" s="1769"/>
      <c r="AH443" s="1769"/>
      <c r="AI443" s="1774"/>
      <c r="AJ443" s="1774"/>
      <c r="AK443" s="1774"/>
      <c r="AL443" s="1774"/>
      <c r="AM443" s="1771"/>
      <c r="AN443" s="1772"/>
      <c r="AO443" s="1772"/>
      <c r="AP443" s="1773"/>
      <c r="AQ443" s="1516"/>
      <c r="AR443" s="1516"/>
      <c r="AS443" s="1516"/>
      <c r="AT443" s="1516"/>
      <c r="AU443" s="1516"/>
      <c r="AV443" s="1516"/>
      <c r="AW443" s="1516"/>
      <c r="AX443" s="1516"/>
      <c r="AY443" s="1516"/>
      <c r="AZ443" s="1762"/>
      <c r="BA443" s="1762"/>
      <c r="BB443" s="1762"/>
      <c r="BC443" s="1763"/>
      <c r="BD443" s="1763"/>
      <c r="BE443" s="1763"/>
      <c r="BF443" s="1763"/>
      <c r="BG443" s="1763"/>
      <c r="BH443" s="1763"/>
      <c r="BI443" s="1764"/>
      <c r="BJ443" s="1764"/>
      <c r="BK443" s="1764"/>
      <c r="BL443" s="1764"/>
      <c r="BM443" s="1764"/>
      <c r="BN443" s="1764"/>
      <c r="BO443" s="1764"/>
      <c r="BP443" s="1764"/>
      <c r="BQ443" s="1764"/>
      <c r="BR443" s="1765"/>
      <c r="BS443" s="1766"/>
      <c r="BT443" s="1766"/>
      <c r="BU443" s="1767"/>
      <c r="BV443" s="1768"/>
      <c r="BW443" s="1769"/>
      <c r="BX443" s="1769"/>
      <c r="BY443" s="1769"/>
      <c r="BZ443" s="1769"/>
      <c r="CA443" s="1774"/>
      <c r="CB443" s="1774"/>
      <c r="CC443" s="1774"/>
      <c r="CD443" s="1774"/>
      <c r="CE443" s="1771"/>
      <c r="CF443" s="1772"/>
      <c r="CG443" s="1772"/>
      <c r="CH443" s="1772"/>
      <c r="CI443" s="1772"/>
      <c r="CJ443" s="1772"/>
      <c r="CK443" s="1772"/>
      <c r="CL443" s="1772"/>
      <c r="CM443" s="1772"/>
      <c r="CN443" s="1772"/>
      <c r="CO443" s="1772"/>
      <c r="CP443" s="1772"/>
      <c r="CQ443" s="1772"/>
      <c r="CR443" s="1772"/>
      <c r="CS443" s="1772"/>
      <c r="CT443" s="1772"/>
      <c r="CU443" s="1772"/>
      <c r="CV443" s="1772"/>
      <c r="CW443" s="1772"/>
      <c r="CX443" s="1772"/>
      <c r="CY443" s="1772"/>
      <c r="CZ443" s="1773"/>
      <c r="DA443" s="1516"/>
      <c r="DB443" s="1516"/>
      <c r="DC443" s="1516"/>
      <c r="DD443" s="1516"/>
      <c r="DE443" s="1516"/>
      <c r="DF443" s="1516"/>
      <c r="DG443" s="1516"/>
      <c r="DH443" s="1516"/>
      <c r="DI443" s="1516"/>
      <c r="DJ443">
        <f>COUNTA($C$443)</f>
        <v>0</v>
      </c>
    </row>
    <row r="444" spans="1:114" ht="30" hidden="1" customHeight="1">
      <c r="A444" s="1761">
        <v>30</v>
      </c>
      <c r="B444" s="1761">
        <v>1</v>
      </c>
      <c r="C444" s="1762"/>
      <c r="D444" s="1762"/>
      <c r="E444" s="1762"/>
      <c r="F444" s="1762"/>
      <c r="G444" s="1762"/>
      <c r="H444" s="1762"/>
      <c r="I444" s="1762"/>
      <c r="J444" s="1762"/>
      <c r="K444" s="2235"/>
      <c r="L444" s="2236"/>
      <c r="M444" s="2236"/>
      <c r="N444" s="2236"/>
      <c r="O444" s="2236"/>
      <c r="P444" s="2237"/>
      <c r="Q444" s="1764"/>
      <c r="R444" s="1764"/>
      <c r="S444" s="1764"/>
      <c r="T444" s="1764"/>
      <c r="U444" s="1764"/>
      <c r="V444" s="1764"/>
      <c r="W444" s="1764"/>
      <c r="X444" s="1764"/>
      <c r="Y444" s="1764"/>
      <c r="Z444" s="1765"/>
      <c r="AA444" s="1766"/>
      <c r="AB444" s="1766"/>
      <c r="AC444" s="1767"/>
      <c r="AD444" s="1768"/>
      <c r="AE444" s="1769"/>
      <c r="AF444" s="1769"/>
      <c r="AG444" s="1769"/>
      <c r="AH444" s="1769"/>
      <c r="AI444" s="1774"/>
      <c r="AJ444" s="1774"/>
      <c r="AK444" s="1774"/>
      <c r="AL444" s="1774"/>
      <c r="AM444" s="1771"/>
      <c r="AN444" s="1772"/>
      <c r="AO444" s="1772"/>
      <c r="AP444" s="1773"/>
      <c r="AQ444" s="1516"/>
      <c r="AR444" s="1516"/>
      <c r="AS444" s="1516"/>
      <c r="AT444" s="1516"/>
      <c r="AU444" s="1516"/>
      <c r="AV444" s="1516"/>
      <c r="AW444" s="1516"/>
      <c r="AX444" s="1516"/>
      <c r="AY444" s="1516"/>
      <c r="AZ444" s="1762"/>
      <c r="BA444" s="1762"/>
      <c r="BB444" s="1762"/>
      <c r="BC444" s="1763"/>
      <c r="BD444" s="1763"/>
      <c r="BE444" s="1763"/>
      <c r="BF444" s="1763"/>
      <c r="BG444" s="1763"/>
      <c r="BH444" s="1763"/>
      <c r="BI444" s="1764"/>
      <c r="BJ444" s="1764"/>
      <c r="BK444" s="1764"/>
      <c r="BL444" s="1764"/>
      <c r="BM444" s="1764"/>
      <c r="BN444" s="1764"/>
      <c r="BO444" s="1764"/>
      <c r="BP444" s="1764"/>
      <c r="BQ444" s="1764"/>
      <c r="BR444" s="1765"/>
      <c r="BS444" s="1766"/>
      <c r="BT444" s="1766"/>
      <c r="BU444" s="1767"/>
      <c r="BV444" s="1768"/>
      <c r="BW444" s="1769"/>
      <c r="BX444" s="1769"/>
      <c r="BY444" s="1769"/>
      <c r="BZ444" s="1769"/>
      <c r="CA444" s="1774"/>
      <c r="CB444" s="1774"/>
      <c r="CC444" s="1774"/>
      <c r="CD444" s="1774"/>
      <c r="CE444" s="1771"/>
      <c r="CF444" s="1772"/>
      <c r="CG444" s="1772"/>
      <c r="CH444" s="1772"/>
      <c r="CI444" s="1772"/>
      <c r="CJ444" s="1772"/>
      <c r="CK444" s="1772"/>
      <c r="CL444" s="1772"/>
      <c r="CM444" s="1772"/>
      <c r="CN444" s="1772"/>
      <c r="CO444" s="1772"/>
      <c r="CP444" s="1772"/>
      <c r="CQ444" s="1772"/>
      <c r="CR444" s="1772"/>
      <c r="CS444" s="1772"/>
      <c r="CT444" s="1772"/>
      <c r="CU444" s="1772"/>
      <c r="CV444" s="1772"/>
      <c r="CW444" s="1772"/>
      <c r="CX444" s="1772"/>
      <c r="CY444" s="1772"/>
      <c r="CZ444" s="1773"/>
      <c r="DA444" s="1516"/>
      <c r="DB444" s="1516"/>
      <c r="DC444" s="1516"/>
      <c r="DD444" s="1516"/>
      <c r="DE444" s="1516"/>
      <c r="DF444" s="1516"/>
      <c r="DG444" s="1516"/>
      <c r="DH444" s="1516"/>
      <c r="DI444" s="1516"/>
      <c r="DJ444">
        <f>COUNTA($C$444)</f>
        <v>0</v>
      </c>
    </row>
    <row r="445" spans="1:114" ht="24.75" hidden="1" customHeight="1">
      <c r="A445" s="73"/>
      <c r="B445" s="73"/>
      <c r="C445" s="73"/>
      <c r="D445" s="73"/>
      <c r="E445" s="73"/>
      <c r="F445" s="73"/>
      <c r="G445" s="73"/>
      <c r="H445" s="73"/>
      <c r="I445" s="73"/>
      <c r="J445" s="73"/>
      <c r="K445" s="73"/>
      <c r="L445" s="73"/>
      <c r="M445" s="73"/>
      <c r="N445" s="73"/>
      <c r="O445" s="73"/>
      <c r="P445" s="73"/>
      <c r="Q445" s="146"/>
      <c r="R445" s="146"/>
      <c r="S445" s="146"/>
      <c r="T445" s="146"/>
      <c r="U445" s="146"/>
      <c r="V445" s="146"/>
      <c r="W445" s="146"/>
      <c r="X445" s="146"/>
      <c r="Y445" s="146"/>
      <c r="Z445" s="154"/>
      <c r="AA445" s="154"/>
      <c r="AB445" s="154"/>
      <c r="AC445" s="154"/>
      <c r="AD445" s="154"/>
      <c r="AE445" s="154"/>
      <c r="AF445" s="154"/>
      <c r="AG445" s="154"/>
      <c r="AH445" s="154"/>
      <c r="AI445" s="154"/>
      <c r="AJ445" s="154"/>
      <c r="AK445" s="154"/>
      <c r="AL445" s="154"/>
      <c r="AM445" s="154"/>
      <c r="AN445" s="154"/>
      <c r="AO445" s="154"/>
      <c r="AP445" s="154"/>
      <c r="AQ445" s="146"/>
      <c r="AR445" s="146"/>
      <c r="AS445" s="146"/>
      <c r="AT445" s="146"/>
      <c r="AU445" s="146"/>
      <c r="AV445" s="146"/>
      <c r="AW445" s="146"/>
      <c r="AX445" s="146"/>
      <c r="AY445" s="146"/>
      <c r="AZ445" s="73"/>
      <c r="BA445" s="73"/>
      <c r="BB445" s="73"/>
      <c r="BC445" s="73"/>
      <c r="BD445" s="73"/>
      <c r="BE445" s="73"/>
      <c r="BF445" s="73"/>
      <c r="BG445" s="73"/>
      <c r="BH445" s="73"/>
      <c r="BI445" s="146"/>
      <c r="BJ445" s="146"/>
      <c r="BK445" s="146"/>
      <c r="BL445" s="146"/>
      <c r="BM445" s="146"/>
      <c r="BN445" s="146"/>
      <c r="BO445" s="146"/>
      <c r="BP445" s="146"/>
      <c r="BQ445" s="146"/>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46"/>
      <c r="DB445" s="146"/>
      <c r="DC445" s="146"/>
      <c r="DD445" s="146"/>
      <c r="DE445" s="146"/>
      <c r="DF445" s="146"/>
      <c r="DG445" s="146"/>
      <c r="DH445" s="146"/>
      <c r="DI445" s="146"/>
      <c r="DJ445">
        <f>COUNTA($C$448)</f>
        <v>0</v>
      </c>
    </row>
    <row r="446" spans="1:114" ht="24.75" hidden="1" customHeight="1">
      <c r="A446" s="73"/>
      <c r="B446" s="94" t="s">
        <v>49</v>
      </c>
      <c r="C446" s="73"/>
      <c r="D446" s="73"/>
      <c r="E446" s="73"/>
      <c r="F446" s="73"/>
      <c r="G446" s="73"/>
      <c r="H446" s="73"/>
      <c r="I446" s="73"/>
      <c r="J446" s="73"/>
      <c r="K446" s="73"/>
      <c r="L446" s="73"/>
      <c r="M446" s="73"/>
      <c r="N446" s="73"/>
      <c r="O446" s="73"/>
      <c r="P446" s="73"/>
      <c r="Q446" s="146"/>
      <c r="R446" s="146"/>
      <c r="S446" s="146"/>
      <c r="T446" s="146"/>
      <c r="U446" s="146"/>
      <c r="V446" s="146"/>
      <c r="W446" s="146"/>
      <c r="X446" s="146"/>
      <c r="Y446" s="146"/>
      <c r="Z446" s="154"/>
      <c r="AA446" s="154"/>
      <c r="AB446" s="154"/>
      <c r="AC446" s="154"/>
      <c r="AD446" s="154"/>
      <c r="AE446" s="154"/>
      <c r="AF446" s="154"/>
      <c r="AG446" s="154"/>
      <c r="AH446" s="154"/>
      <c r="AI446" s="154"/>
      <c r="AJ446" s="154"/>
      <c r="AK446" s="154"/>
      <c r="AL446" s="154"/>
      <c r="AM446" s="154"/>
      <c r="AN446" s="154"/>
      <c r="AO446" s="154"/>
      <c r="AP446" s="154"/>
      <c r="AQ446" s="146"/>
      <c r="AR446" s="146"/>
      <c r="AS446" s="146"/>
      <c r="AT446" s="146"/>
      <c r="AU446" s="146"/>
      <c r="AV446" s="146"/>
      <c r="AW446" s="146"/>
      <c r="AX446" s="146"/>
      <c r="AY446" s="146"/>
      <c r="AZ446" s="73"/>
      <c r="BA446" s="73"/>
      <c r="BB446" s="73"/>
      <c r="BC446" s="73"/>
      <c r="BD446" s="73"/>
      <c r="BE446" s="73"/>
      <c r="BF446" s="73"/>
      <c r="BG446" s="73"/>
      <c r="BH446" s="73"/>
      <c r="BI446" s="146"/>
      <c r="BJ446" s="146"/>
      <c r="BK446" s="146"/>
      <c r="BL446" s="146"/>
      <c r="BM446" s="146"/>
      <c r="BN446" s="146"/>
      <c r="BO446" s="146"/>
      <c r="BP446" s="146"/>
      <c r="BQ446" s="146"/>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46"/>
      <c r="DB446" s="146"/>
      <c r="DC446" s="146"/>
      <c r="DD446" s="146"/>
      <c r="DE446" s="146"/>
      <c r="DF446" s="146"/>
      <c r="DG446" s="146"/>
      <c r="DH446" s="146"/>
      <c r="DI446" s="146"/>
      <c r="DJ446">
        <f>$DJ$445</f>
        <v>0</v>
      </c>
    </row>
    <row r="447" spans="1:114" ht="59.25" hidden="1" customHeight="1">
      <c r="A447" s="1757"/>
      <c r="B447" s="1757"/>
      <c r="C447" s="1757" t="s">
        <v>82</v>
      </c>
      <c r="D447" s="1757"/>
      <c r="E447" s="1757"/>
      <c r="F447" s="1757"/>
      <c r="G447" s="1757"/>
      <c r="H447" s="1757"/>
      <c r="I447" s="1757"/>
      <c r="J447" s="1757"/>
      <c r="K447" s="2234" t="s">
        <v>86</v>
      </c>
      <c r="L447" s="1539"/>
      <c r="M447" s="1539"/>
      <c r="N447" s="1539"/>
      <c r="O447" s="1539"/>
      <c r="P447" s="2180"/>
      <c r="Q447" s="1757" t="s">
        <v>27</v>
      </c>
      <c r="R447" s="1757"/>
      <c r="S447" s="1757"/>
      <c r="T447" s="1757"/>
      <c r="U447" s="1757"/>
      <c r="V447" s="1757"/>
      <c r="W447" s="1757"/>
      <c r="X447" s="1757"/>
      <c r="Y447" s="1757"/>
      <c r="Z447" s="1759" t="s">
        <v>451</v>
      </c>
      <c r="AA447" s="1759"/>
      <c r="AB447" s="1759"/>
      <c r="AC447" s="1759"/>
      <c r="AD447" s="1758" t="s">
        <v>374</v>
      </c>
      <c r="AE447" s="1758"/>
      <c r="AF447" s="1758"/>
      <c r="AG447" s="1758"/>
      <c r="AH447" s="1758"/>
      <c r="AI447" s="1759" t="s">
        <v>400</v>
      </c>
      <c r="AJ447" s="1757"/>
      <c r="AK447" s="1757"/>
      <c r="AL447" s="1757"/>
      <c r="AM447" s="1757" t="s">
        <v>28</v>
      </c>
      <c r="AN447" s="1757"/>
      <c r="AO447" s="1757"/>
      <c r="AP447" s="1760"/>
      <c r="AQ447" s="1758" t="s">
        <v>453</v>
      </c>
      <c r="AR447" s="1758"/>
      <c r="AS447" s="1758"/>
      <c r="AT447" s="1758"/>
      <c r="AU447" s="1758"/>
      <c r="AV447" s="1758"/>
      <c r="AW447" s="1758"/>
      <c r="AX447" s="1758"/>
      <c r="AY447" s="1758"/>
      <c r="AZ447" s="1757"/>
      <c r="BA447" s="1757"/>
      <c r="BB447" s="1757"/>
      <c r="BC447" s="1758" t="s">
        <v>86</v>
      </c>
      <c r="BD447" s="1713"/>
      <c r="BE447" s="1713"/>
      <c r="BF447" s="1713"/>
      <c r="BG447" s="1713"/>
      <c r="BH447" s="1713"/>
      <c r="BI447" s="1757" t="s">
        <v>27</v>
      </c>
      <c r="BJ447" s="1757"/>
      <c r="BK447" s="1757"/>
      <c r="BL447" s="1757"/>
      <c r="BM447" s="1757"/>
      <c r="BN447" s="1757"/>
      <c r="BO447" s="1757"/>
      <c r="BP447" s="1757"/>
      <c r="BQ447" s="1757"/>
      <c r="BR447" s="1759" t="s">
        <v>451</v>
      </c>
      <c r="BS447" s="1759"/>
      <c r="BT447" s="1759"/>
      <c r="BU447" s="1759"/>
      <c r="BV447" s="1758" t="s">
        <v>374</v>
      </c>
      <c r="BW447" s="1758"/>
      <c r="BX447" s="1758"/>
      <c r="BY447" s="1758"/>
      <c r="BZ447" s="1758"/>
      <c r="CA447" s="1759" t="s">
        <v>400</v>
      </c>
      <c r="CB447" s="1757"/>
      <c r="CC447" s="1757"/>
      <c r="CD447" s="1757"/>
      <c r="CE447" s="1757" t="s">
        <v>28</v>
      </c>
      <c r="CF447" s="1757"/>
      <c r="CG447" s="1757"/>
      <c r="CH447" s="1757"/>
      <c r="CI447" s="1757"/>
      <c r="CJ447" s="1757"/>
      <c r="CK447" s="1757"/>
      <c r="CL447" s="1757"/>
      <c r="CM447" s="1757"/>
      <c r="CN447" s="1757"/>
      <c r="CO447" s="1757"/>
      <c r="CP447" s="1757"/>
      <c r="CQ447" s="1757"/>
      <c r="CR447" s="1757"/>
      <c r="CS447" s="1757"/>
      <c r="CT447" s="1757"/>
      <c r="CU447" s="1757"/>
      <c r="CV447" s="1757"/>
      <c r="CW447" s="1757"/>
      <c r="CX447" s="1757"/>
      <c r="CY447" s="1757"/>
      <c r="CZ447" s="1760"/>
      <c r="DA447" s="1758" t="s">
        <v>453</v>
      </c>
      <c r="DB447" s="1758"/>
      <c r="DC447" s="1758"/>
      <c r="DD447" s="1758"/>
      <c r="DE447" s="1758"/>
      <c r="DF447" s="1758"/>
      <c r="DG447" s="1758"/>
      <c r="DH447" s="1758"/>
      <c r="DI447" s="1758"/>
      <c r="DJ447">
        <f>$DJ$445</f>
        <v>0</v>
      </c>
    </row>
    <row r="448" spans="1:114" ht="30" hidden="1" customHeight="1">
      <c r="A448" s="1761">
        <v>1</v>
      </c>
      <c r="B448" s="1761">
        <v>1</v>
      </c>
      <c r="C448" s="1762"/>
      <c r="D448" s="1762"/>
      <c r="E448" s="1762"/>
      <c r="F448" s="1762"/>
      <c r="G448" s="1762"/>
      <c r="H448" s="1762"/>
      <c r="I448" s="1762"/>
      <c r="J448" s="1762"/>
      <c r="K448" s="2235"/>
      <c r="L448" s="2236"/>
      <c r="M448" s="2236"/>
      <c r="N448" s="2236"/>
      <c r="O448" s="2236"/>
      <c r="P448" s="2237"/>
      <c r="Q448" s="1764"/>
      <c r="R448" s="1764"/>
      <c r="S448" s="1764"/>
      <c r="T448" s="1764"/>
      <c r="U448" s="1764"/>
      <c r="V448" s="1764"/>
      <c r="W448" s="1764"/>
      <c r="X448" s="1764"/>
      <c r="Y448" s="1764"/>
      <c r="Z448" s="1765"/>
      <c r="AA448" s="1766"/>
      <c r="AB448" s="1766"/>
      <c r="AC448" s="1767"/>
      <c r="AD448" s="1768"/>
      <c r="AE448" s="1769"/>
      <c r="AF448" s="1769"/>
      <c r="AG448" s="1769"/>
      <c r="AH448" s="1769"/>
      <c r="AI448" s="1770"/>
      <c r="AJ448" s="1770"/>
      <c r="AK448" s="1770"/>
      <c r="AL448" s="1770"/>
      <c r="AM448" s="1771"/>
      <c r="AN448" s="1772"/>
      <c r="AO448" s="1772"/>
      <c r="AP448" s="1773"/>
      <c r="AQ448" s="1516"/>
      <c r="AR448" s="1516"/>
      <c r="AS448" s="1516"/>
      <c r="AT448" s="1516"/>
      <c r="AU448" s="1516"/>
      <c r="AV448" s="1516"/>
      <c r="AW448" s="1516"/>
      <c r="AX448" s="1516"/>
      <c r="AY448" s="1516"/>
      <c r="AZ448" s="1762"/>
      <c r="BA448" s="1762"/>
      <c r="BB448" s="1762"/>
      <c r="BC448" s="1763"/>
      <c r="BD448" s="1763"/>
      <c r="BE448" s="1763"/>
      <c r="BF448" s="1763"/>
      <c r="BG448" s="1763"/>
      <c r="BH448" s="1763"/>
      <c r="BI448" s="1764"/>
      <c r="BJ448" s="1764"/>
      <c r="BK448" s="1764"/>
      <c r="BL448" s="1764"/>
      <c r="BM448" s="1764"/>
      <c r="BN448" s="1764"/>
      <c r="BO448" s="1764"/>
      <c r="BP448" s="1764"/>
      <c r="BQ448" s="1764"/>
      <c r="BR448" s="1765"/>
      <c r="BS448" s="1766"/>
      <c r="BT448" s="1766"/>
      <c r="BU448" s="1767"/>
      <c r="BV448" s="1768"/>
      <c r="BW448" s="1769"/>
      <c r="BX448" s="1769"/>
      <c r="BY448" s="1769"/>
      <c r="BZ448" s="1769"/>
      <c r="CA448" s="1770"/>
      <c r="CB448" s="1770"/>
      <c r="CC448" s="1770"/>
      <c r="CD448" s="1770"/>
      <c r="CE448" s="1771"/>
      <c r="CF448" s="1772"/>
      <c r="CG448" s="1772"/>
      <c r="CH448" s="1772"/>
      <c r="CI448" s="1772"/>
      <c r="CJ448" s="1772"/>
      <c r="CK448" s="1772"/>
      <c r="CL448" s="1772"/>
      <c r="CM448" s="1772"/>
      <c r="CN448" s="1772"/>
      <c r="CO448" s="1772"/>
      <c r="CP448" s="1772"/>
      <c r="CQ448" s="1772"/>
      <c r="CR448" s="1772"/>
      <c r="CS448" s="1772"/>
      <c r="CT448" s="1772"/>
      <c r="CU448" s="1772"/>
      <c r="CV448" s="1772"/>
      <c r="CW448" s="1772"/>
      <c r="CX448" s="1772"/>
      <c r="CY448" s="1772"/>
      <c r="CZ448" s="1773"/>
      <c r="DA448" s="1516"/>
      <c r="DB448" s="1516"/>
      <c r="DC448" s="1516"/>
      <c r="DD448" s="1516"/>
      <c r="DE448" s="1516"/>
      <c r="DF448" s="1516"/>
      <c r="DG448" s="1516"/>
      <c r="DH448" s="1516"/>
      <c r="DI448" s="1516"/>
      <c r="DJ448">
        <f>$DJ$445</f>
        <v>0</v>
      </c>
    </row>
    <row r="449" spans="1:114" ht="30" hidden="1" customHeight="1">
      <c r="A449" s="1761">
        <v>2</v>
      </c>
      <c r="B449" s="1761">
        <v>1</v>
      </c>
      <c r="C449" s="1762"/>
      <c r="D449" s="1762"/>
      <c r="E449" s="1762"/>
      <c r="F449" s="1762"/>
      <c r="G449" s="1762"/>
      <c r="H449" s="1762"/>
      <c r="I449" s="1762"/>
      <c r="J449" s="1762"/>
      <c r="K449" s="2235"/>
      <c r="L449" s="2236"/>
      <c r="M449" s="2236"/>
      <c r="N449" s="2236"/>
      <c r="O449" s="2236"/>
      <c r="P449" s="2237"/>
      <c r="Q449" s="1764"/>
      <c r="R449" s="1764"/>
      <c r="S449" s="1764"/>
      <c r="T449" s="1764"/>
      <c r="U449" s="1764"/>
      <c r="V449" s="1764"/>
      <c r="W449" s="1764"/>
      <c r="X449" s="1764"/>
      <c r="Y449" s="1764"/>
      <c r="Z449" s="1765"/>
      <c r="AA449" s="1766"/>
      <c r="AB449" s="1766"/>
      <c r="AC449" s="1767"/>
      <c r="AD449" s="1768"/>
      <c r="AE449" s="1769"/>
      <c r="AF449" s="1769"/>
      <c r="AG449" s="1769"/>
      <c r="AH449" s="1769"/>
      <c r="AI449" s="1770"/>
      <c r="AJ449" s="1770"/>
      <c r="AK449" s="1770"/>
      <c r="AL449" s="1770"/>
      <c r="AM449" s="1771"/>
      <c r="AN449" s="1772"/>
      <c r="AO449" s="1772"/>
      <c r="AP449" s="1773"/>
      <c r="AQ449" s="1516"/>
      <c r="AR449" s="1516"/>
      <c r="AS449" s="1516"/>
      <c r="AT449" s="1516"/>
      <c r="AU449" s="1516"/>
      <c r="AV449" s="1516"/>
      <c r="AW449" s="1516"/>
      <c r="AX449" s="1516"/>
      <c r="AY449" s="1516"/>
      <c r="AZ449" s="1762"/>
      <c r="BA449" s="1762"/>
      <c r="BB449" s="1762"/>
      <c r="BC449" s="1763"/>
      <c r="BD449" s="1763"/>
      <c r="BE449" s="1763"/>
      <c r="BF449" s="1763"/>
      <c r="BG449" s="1763"/>
      <c r="BH449" s="1763"/>
      <c r="BI449" s="1764"/>
      <c r="BJ449" s="1764"/>
      <c r="BK449" s="1764"/>
      <c r="BL449" s="1764"/>
      <c r="BM449" s="1764"/>
      <c r="BN449" s="1764"/>
      <c r="BO449" s="1764"/>
      <c r="BP449" s="1764"/>
      <c r="BQ449" s="1764"/>
      <c r="BR449" s="1765"/>
      <c r="BS449" s="1766"/>
      <c r="BT449" s="1766"/>
      <c r="BU449" s="1767"/>
      <c r="BV449" s="1768"/>
      <c r="BW449" s="1769"/>
      <c r="BX449" s="1769"/>
      <c r="BY449" s="1769"/>
      <c r="BZ449" s="1769"/>
      <c r="CA449" s="1770"/>
      <c r="CB449" s="1770"/>
      <c r="CC449" s="1770"/>
      <c r="CD449" s="1770"/>
      <c r="CE449" s="1771"/>
      <c r="CF449" s="1772"/>
      <c r="CG449" s="1772"/>
      <c r="CH449" s="1772"/>
      <c r="CI449" s="1772"/>
      <c r="CJ449" s="1772"/>
      <c r="CK449" s="1772"/>
      <c r="CL449" s="1772"/>
      <c r="CM449" s="1772"/>
      <c r="CN449" s="1772"/>
      <c r="CO449" s="1772"/>
      <c r="CP449" s="1772"/>
      <c r="CQ449" s="1772"/>
      <c r="CR449" s="1772"/>
      <c r="CS449" s="1772"/>
      <c r="CT449" s="1772"/>
      <c r="CU449" s="1772"/>
      <c r="CV449" s="1772"/>
      <c r="CW449" s="1772"/>
      <c r="CX449" s="1772"/>
      <c r="CY449" s="1772"/>
      <c r="CZ449" s="1773"/>
      <c r="DA449" s="1516"/>
      <c r="DB449" s="1516"/>
      <c r="DC449" s="1516"/>
      <c r="DD449" s="1516"/>
      <c r="DE449" s="1516"/>
      <c r="DF449" s="1516"/>
      <c r="DG449" s="1516"/>
      <c r="DH449" s="1516"/>
      <c r="DI449" s="1516"/>
      <c r="DJ449">
        <f>COUNTA($C$449)</f>
        <v>0</v>
      </c>
    </row>
    <row r="450" spans="1:114" ht="30" hidden="1" customHeight="1">
      <c r="A450" s="1761">
        <v>3</v>
      </c>
      <c r="B450" s="1761">
        <v>1</v>
      </c>
      <c r="C450" s="1762"/>
      <c r="D450" s="1762"/>
      <c r="E450" s="1762"/>
      <c r="F450" s="1762"/>
      <c r="G450" s="1762"/>
      <c r="H450" s="1762"/>
      <c r="I450" s="1762"/>
      <c r="J450" s="1762"/>
      <c r="K450" s="2235"/>
      <c r="L450" s="2236"/>
      <c r="M450" s="2236"/>
      <c r="N450" s="2236"/>
      <c r="O450" s="2236"/>
      <c r="P450" s="2237"/>
      <c r="Q450" s="1764"/>
      <c r="R450" s="1764"/>
      <c r="S450" s="1764"/>
      <c r="T450" s="1764"/>
      <c r="U450" s="1764"/>
      <c r="V450" s="1764"/>
      <c r="W450" s="1764"/>
      <c r="X450" s="1764"/>
      <c r="Y450" s="1764"/>
      <c r="Z450" s="1765"/>
      <c r="AA450" s="1766"/>
      <c r="AB450" s="1766"/>
      <c r="AC450" s="1767"/>
      <c r="AD450" s="1768"/>
      <c r="AE450" s="1769"/>
      <c r="AF450" s="1769"/>
      <c r="AG450" s="1769"/>
      <c r="AH450" s="1769"/>
      <c r="AI450" s="1774"/>
      <c r="AJ450" s="1774"/>
      <c r="AK450" s="1774"/>
      <c r="AL450" s="1774"/>
      <c r="AM450" s="1771"/>
      <c r="AN450" s="1772"/>
      <c r="AO450" s="1772"/>
      <c r="AP450" s="1773"/>
      <c r="AQ450" s="1516"/>
      <c r="AR450" s="1516"/>
      <c r="AS450" s="1516"/>
      <c r="AT450" s="1516"/>
      <c r="AU450" s="1516"/>
      <c r="AV450" s="1516"/>
      <c r="AW450" s="1516"/>
      <c r="AX450" s="1516"/>
      <c r="AY450" s="1516"/>
      <c r="AZ450" s="1762"/>
      <c r="BA450" s="1762"/>
      <c r="BB450" s="1762"/>
      <c r="BC450" s="1763"/>
      <c r="BD450" s="1763"/>
      <c r="BE450" s="1763"/>
      <c r="BF450" s="1763"/>
      <c r="BG450" s="1763"/>
      <c r="BH450" s="1763"/>
      <c r="BI450" s="1764"/>
      <c r="BJ450" s="1764"/>
      <c r="BK450" s="1764"/>
      <c r="BL450" s="1764"/>
      <c r="BM450" s="1764"/>
      <c r="BN450" s="1764"/>
      <c r="BO450" s="1764"/>
      <c r="BP450" s="1764"/>
      <c r="BQ450" s="1764"/>
      <c r="BR450" s="1765"/>
      <c r="BS450" s="1766"/>
      <c r="BT450" s="1766"/>
      <c r="BU450" s="1767"/>
      <c r="BV450" s="1768"/>
      <c r="BW450" s="1769"/>
      <c r="BX450" s="1769"/>
      <c r="BY450" s="1769"/>
      <c r="BZ450" s="1769"/>
      <c r="CA450" s="1774"/>
      <c r="CB450" s="1774"/>
      <c r="CC450" s="1774"/>
      <c r="CD450" s="1774"/>
      <c r="CE450" s="1771"/>
      <c r="CF450" s="1772"/>
      <c r="CG450" s="1772"/>
      <c r="CH450" s="1772"/>
      <c r="CI450" s="1772"/>
      <c r="CJ450" s="1772"/>
      <c r="CK450" s="1772"/>
      <c r="CL450" s="1772"/>
      <c r="CM450" s="1772"/>
      <c r="CN450" s="1772"/>
      <c r="CO450" s="1772"/>
      <c r="CP450" s="1772"/>
      <c r="CQ450" s="1772"/>
      <c r="CR450" s="1772"/>
      <c r="CS450" s="1772"/>
      <c r="CT450" s="1772"/>
      <c r="CU450" s="1772"/>
      <c r="CV450" s="1772"/>
      <c r="CW450" s="1772"/>
      <c r="CX450" s="1772"/>
      <c r="CY450" s="1772"/>
      <c r="CZ450" s="1773"/>
      <c r="DA450" s="1516"/>
      <c r="DB450" s="1516"/>
      <c r="DC450" s="1516"/>
      <c r="DD450" s="1516"/>
      <c r="DE450" s="1516"/>
      <c r="DF450" s="1516"/>
      <c r="DG450" s="1516"/>
      <c r="DH450" s="1516"/>
      <c r="DI450" s="1516"/>
      <c r="DJ450">
        <f>COUNTA($C$450)</f>
        <v>0</v>
      </c>
    </row>
    <row r="451" spans="1:114" ht="30" hidden="1" customHeight="1">
      <c r="A451" s="1761">
        <v>4</v>
      </c>
      <c r="B451" s="1761">
        <v>1</v>
      </c>
      <c r="C451" s="1762"/>
      <c r="D451" s="1762"/>
      <c r="E451" s="1762"/>
      <c r="F451" s="1762"/>
      <c r="G451" s="1762"/>
      <c r="H451" s="1762"/>
      <c r="I451" s="1762"/>
      <c r="J451" s="1762"/>
      <c r="K451" s="2235"/>
      <c r="L451" s="2236"/>
      <c r="M451" s="2236"/>
      <c r="N451" s="2236"/>
      <c r="O451" s="2236"/>
      <c r="P451" s="2237"/>
      <c r="Q451" s="1764"/>
      <c r="R451" s="1764"/>
      <c r="S451" s="1764"/>
      <c r="T451" s="1764"/>
      <c r="U451" s="1764"/>
      <c r="V451" s="1764"/>
      <c r="W451" s="1764"/>
      <c r="X451" s="1764"/>
      <c r="Y451" s="1764"/>
      <c r="Z451" s="1765"/>
      <c r="AA451" s="1766"/>
      <c r="AB451" s="1766"/>
      <c r="AC451" s="1767"/>
      <c r="AD451" s="1768"/>
      <c r="AE451" s="1769"/>
      <c r="AF451" s="1769"/>
      <c r="AG451" s="1769"/>
      <c r="AH451" s="1769"/>
      <c r="AI451" s="1774"/>
      <c r="AJ451" s="1774"/>
      <c r="AK451" s="1774"/>
      <c r="AL451" s="1774"/>
      <c r="AM451" s="1771"/>
      <c r="AN451" s="1772"/>
      <c r="AO451" s="1772"/>
      <c r="AP451" s="1773"/>
      <c r="AQ451" s="1516"/>
      <c r="AR451" s="1516"/>
      <c r="AS451" s="1516"/>
      <c r="AT451" s="1516"/>
      <c r="AU451" s="1516"/>
      <c r="AV451" s="1516"/>
      <c r="AW451" s="1516"/>
      <c r="AX451" s="1516"/>
      <c r="AY451" s="1516"/>
      <c r="AZ451" s="1762"/>
      <c r="BA451" s="1762"/>
      <c r="BB451" s="1762"/>
      <c r="BC451" s="1763"/>
      <c r="BD451" s="1763"/>
      <c r="BE451" s="1763"/>
      <c r="BF451" s="1763"/>
      <c r="BG451" s="1763"/>
      <c r="BH451" s="1763"/>
      <c r="BI451" s="1764"/>
      <c r="BJ451" s="1764"/>
      <c r="BK451" s="1764"/>
      <c r="BL451" s="1764"/>
      <c r="BM451" s="1764"/>
      <c r="BN451" s="1764"/>
      <c r="BO451" s="1764"/>
      <c r="BP451" s="1764"/>
      <c r="BQ451" s="1764"/>
      <c r="BR451" s="1765"/>
      <c r="BS451" s="1766"/>
      <c r="BT451" s="1766"/>
      <c r="BU451" s="1767"/>
      <c r="BV451" s="1768"/>
      <c r="BW451" s="1769"/>
      <c r="BX451" s="1769"/>
      <c r="BY451" s="1769"/>
      <c r="BZ451" s="1769"/>
      <c r="CA451" s="1774"/>
      <c r="CB451" s="1774"/>
      <c r="CC451" s="1774"/>
      <c r="CD451" s="1774"/>
      <c r="CE451" s="1771"/>
      <c r="CF451" s="1772"/>
      <c r="CG451" s="1772"/>
      <c r="CH451" s="1772"/>
      <c r="CI451" s="1772"/>
      <c r="CJ451" s="1772"/>
      <c r="CK451" s="1772"/>
      <c r="CL451" s="1772"/>
      <c r="CM451" s="1772"/>
      <c r="CN451" s="1772"/>
      <c r="CO451" s="1772"/>
      <c r="CP451" s="1772"/>
      <c r="CQ451" s="1772"/>
      <c r="CR451" s="1772"/>
      <c r="CS451" s="1772"/>
      <c r="CT451" s="1772"/>
      <c r="CU451" s="1772"/>
      <c r="CV451" s="1772"/>
      <c r="CW451" s="1772"/>
      <c r="CX451" s="1772"/>
      <c r="CY451" s="1772"/>
      <c r="CZ451" s="1773"/>
      <c r="DA451" s="1516"/>
      <c r="DB451" s="1516"/>
      <c r="DC451" s="1516"/>
      <c r="DD451" s="1516"/>
      <c r="DE451" s="1516"/>
      <c r="DF451" s="1516"/>
      <c r="DG451" s="1516"/>
      <c r="DH451" s="1516"/>
      <c r="DI451" s="1516"/>
      <c r="DJ451">
        <f>COUNTA($C$451)</f>
        <v>0</v>
      </c>
    </row>
    <row r="452" spans="1:114" ht="30" hidden="1" customHeight="1">
      <c r="A452" s="1761">
        <v>5</v>
      </c>
      <c r="B452" s="1761">
        <v>1</v>
      </c>
      <c r="C452" s="1762"/>
      <c r="D452" s="1762"/>
      <c r="E452" s="1762"/>
      <c r="F452" s="1762"/>
      <c r="G452" s="1762"/>
      <c r="H452" s="1762"/>
      <c r="I452" s="1762"/>
      <c r="J452" s="1762"/>
      <c r="K452" s="2235"/>
      <c r="L452" s="2236"/>
      <c r="M452" s="2236"/>
      <c r="N452" s="2236"/>
      <c r="O452" s="2236"/>
      <c r="P452" s="2237"/>
      <c r="Q452" s="1764"/>
      <c r="R452" s="1764"/>
      <c r="S452" s="1764"/>
      <c r="T452" s="1764"/>
      <c r="U452" s="1764"/>
      <c r="V452" s="1764"/>
      <c r="W452" s="1764"/>
      <c r="X452" s="1764"/>
      <c r="Y452" s="1764"/>
      <c r="Z452" s="1765"/>
      <c r="AA452" s="1766"/>
      <c r="AB452" s="1766"/>
      <c r="AC452" s="1767"/>
      <c r="AD452" s="1768"/>
      <c r="AE452" s="1769"/>
      <c r="AF452" s="1769"/>
      <c r="AG452" s="1769"/>
      <c r="AH452" s="1769"/>
      <c r="AI452" s="1774"/>
      <c r="AJ452" s="1774"/>
      <c r="AK452" s="1774"/>
      <c r="AL452" s="1774"/>
      <c r="AM452" s="1771"/>
      <c r="AN452" s="1772"/>
      <c r="AO452" s="1772"/>
      <c r="AP452" s="1773"/>
      <c r="AQ452" s="1516"/>
      <c r="AR452" s="1516"/>
      <c r="AS452" s="1516"/>
      <c r="AT452" s="1516"/>
      <c r="AU452" s="1516"/>
      <c r="AV452" s="1516"/>
      <c r="AW452" s="1516"/>
      <c r="AX452" s="1516"/>
      <c r="AY452" s="1516"/>
      <c r="AZ452" s="1762"/>
      <c r="BA452" s="1762"/>
      <c r="BB452" s="1762"/>
      <c r="BC452" s="1763"/>
      <c r="BD452" s="1763"/>
      <c r="BE452" s="1763"/>
      <c r="BF452" s="1763"/>
      <c r="BG452" s="1763"/>
      <c r="BH452" s="1763"/>
      <c r="BI452" s="1764"/>
      <c r="BJ452" s="1764"/>
      <c r="BK452" s="1764"/>
      <c r="BL452" s="1764"/>
      <c r="BM452" s="1764"/>
      <c r="BN452" s="1764"/>
      <c r="BO452" s="1764"/>
      <c r="BP452" s="1764"/>
      <c r="BQ452" s="1764"/>
      <c r="BR452" s="1765"/>
      <c r="BS452" s="1766"/>
      <c r="BT452" s="1766"/>
      <c r="BU452" s="1767"/>
      <c r="BV452" s="1768"/>
      <c r="BW452" s="1769"/>
      <c r="BX452" s="1769"/>
      <c r="BY452" s="1769"/>
      <c r="BZ452" s="1769"/>
      <c r="CA452" s="1774"/>
      <c r="CB452" s="1774"/>
      <c r="CC452" s="1774"/>
      <c r="CD452" s="1774"/>
      <c r="CE452" s="1771"/>
      <c r="CF452" s="1772"/>
      <c r="CG452" s="1772"/>
      <c r="CH452" s="1772"/>
      <c r="CI452" s="1772"/>
      <c r="CJ452" s="1772"/>
      <c r="CK452" s="1772"/>
      <c r="CL452" s="1772"/>
      <c r="CM452" s="1772"/>
      <c r="CN452" s="1772"/>
      <c r="CO452" s="1772"/>
      <c r="CP452" s="1772"/>
      <c r="CQ452" s="1772"/>
      <c r="CR452" s="1772"/>
      <c r="CS452" s="1772"/>
      <c r="CT452" s="1772"/>
      <c r="CU452" s="1772"/>
      <c r="CV452" s="1772"/>
      <c r="CW452" s="1772"/>
      <c r="CX452" s="1772"/>
      <c r="CY452" s="1772"/>
      <c r="CZ452" s="1773"/>
      <c r="DA452" s="1516"/>
      <c r="DB452" s="1516"/>
      <c r="DC452" s="1516"/>
      <c r="DD452" s="1516"/>
      <c r="DE452" s="1516"/>
      <c r="DF452" s="1516"/>
      <c r="DG452" s="1516"/>
      <c r="DH452" s="1516"/>
      <c r="DI452" s="1516"/>
      <c r="DJ452">
        <f>COUNTA($C$452)</f>
        <v>0</v>
      </c>
    </row>
    <row r="453" spans="1:114" ht="30" hidden="1" customHeight="1">
      <c r="A453" s="1761">
        <v>6</v>
      </c>
      <c r="B453" s="1761">
        <v>1</v>
      </c>
      <c r="C453" s="1762"/>
      <c r="D453" s="1762"/>
      <c r="E453" s="1762"/>
      <c r="F453" s="1762"/>
      <c r="G453" s="1762"/>
      <c r="H453" s="1762"/>
      <c r="I453" s="1762"/>
      <c r="J453" s="1762"/>
      <c r="K453" s="2235"/>
      <c r="L453" s="2236"/>
      <c r="M453" s="2236"/>
      <c r="N453" s="2236"/>
      <c r="O453" s="2236"/>
      <c r="P453" s="2237"/>
      <c r="Q453" s="1764"/>
      <c r="R453" s="1764"/>
      <c r="S453" s="1764"/>
      <c r="T453" s="1764"/>
      <c r="U453" s="1764"/>
      <c r="V453" s="1764"/>
      <c r="W453" s="1764"/>
      <c r="X453" s="1764"/>
      <c r="Y453" s="1764"/>
      <c r="Z453" s="1765"/>
      <c r="AA453" s="1766"/>
      <c r="AB453" s="1766"/>
      <c r="AC453" s="1767"/>
      <c r="AD453" s="1768"/>
      <c r="AE453" s="1769"/>
      <c r="AF453" s="1769"/>
      <c r="AG453" s="1769"/>
      <c r="AH453" s="1769"/>
      <c r="AI453" s="1774"/>
      <c r="AJ453" s="1774"/>
      <c r="AK453" s="1774"/>
      <c r="AL453" s="1774"/>
      <c r="AM453" s="1771"/>
      <c r="AN453" s="1772"/>
      <c r="AO453" s="1772"/>
      <c r="AP453" s="1773"/>
      <c r="AQ453" s="1516"/>
      <c r="AR453" s="1516"/>
      <c r="AS453" s="1516"/>
      <c r="AT453" s="1516"/>
      <c r="AU453" s="1516"/>
      <c r="AV453" s="1516"/>
      <c r="AW453" s="1516"/>
      <c r="AX453" s="1516"/>
      <c r="AY453" s="1516"/>
      <c r="AZ453" s="1762"/>
      <c r="BA453" s="1762"/>
      <c r="BB453" s="1762"/>
      <c r="BC453" s="1763"/>
      <c r="BD453" s="1763"/>
      <c r="BE453" s="1763"/>
      <c r="BF453" s="1763"/>
      <c r="BG453" s="1763"/>
      <c r="BH453" s="1763"/>
      <c r="BI453" s="1764"/>
      <c r="BJ453" s="1764"/>
      <c r="BK453" s="1764"/>
      <c r="BL453" s="1764"/>
      <c r="BM453" s="1764"/>
      <c r="BN453" s="1764"/>
      <c r="BO453" s="1764"/>
      <c r="BP453" s="1764"/>
      <c r="BQ453" s="1764"/>
      <c r="BR453" s="1765"/>
      <c r="BS453" s="1766"/>
      <c r="BT453" s="1766"/>
      <c r="BU453" s="1767"/>
      <c r="BV453" s="1768"/>
      <c r="BW453" s="1769"/>
      <c r="BX453" s="1769"/>
      <c r="BY453" s="1769"/>
      <c r="BZ453" s="1769"/>
      <c r="CA453" s="1774"/>
      <c r="CB453" s="1774"/>
      <c r="CC453" s="1774"/>
      <c r="CD453" s="1774"/>
      <c r="CE453" s="1771"/>
      <c r="CF453" s="1772"/>
      <c r="CG453" s="1772"/>
      <c r="CH453" s="1772"/>
      <c r="CI453" s="1772"/>
      <c r="CJ453" s="1772"/>
      <c r="CK453" s="1772"/>
      <c r="CL453" s="1772"/>
      <c r="CM453" s="1772"/>
      <c r="CN453" s="1772"/>
      <c r="CO453" s="1772"/>
      <c r="CP453" s="1772"/>
      <c r="CQ453" s="1772"/>
      <c r="CR453" s="1772"/>
      <c r="CS453" s="1772"/>
      <c r="CT453" s="1772"/>
      <c r="CU453" s="1772"/>
      <c r="CV453" s="1772"/>
      <c r="CW453" s="1772"/>
      <c r="CX453" s="1772"/>
      <c r="CY453" s="1772"/>
      <c r="CZ453" s="1773"/>
      <c r="DA453" s="1516"/>
      <c r="DB453" s="1516"/>
      <c r="DC453" s="1516"/>
      <c r="DD453" s="1516"/>
      <c r="DE453" s="1516"/>
      <c r="DF453" s="1516"/>
      <c r="DG453" s="1516"/>
      <c r="DH453" s="1516"/>
      <c r="DI453" s="1516"/>
      <c r="DJ453">
        <f>COUNTA($C$453)</f>
        <v>0</v>
      </c>
    </row>
    <row r="454" spans="1:114" ht="30" hidden="1" customHeight="1">
      <c r="A454" s="1761">
        <v>7</v>
      </c>
      <c r="B454" s="1761">
        <v>1</v>
      </c>
      <c r="C454" s="1762"/>
      <c r="D454" s="1762"/>
      <c r="E454" s="1762"/>
      <c r="F454" s="1762"/>
      <c r="G454" s="1762"/>
      <c r="H454" s="1762"/>
      <c r="I454" s="1762"/>
      <c r="J454" s="1762"/>
      <c r="K454" s="2235"/>
      <c r="L454" s="2236"/>
      <c r="M454" s="2236"/>
      <c r="N454" s="2236"/>
      <c r="O454" s="2236"/>
      <c r="P454" s="2237"/>
      <c r="Q454" s="1764"/>
      <c r="R454" s="1764"/>
      <c r="S454" s="1764"/>
      <c r="T454" s="1764"/>
      <c r="U454" s="1764"/>
      <c r="V454" s="1764"/>
      <c r="W454" s="1764"/>
      <c r="X454" s="1764"/>
      <c r="Y454" s="1764"/>
      <c r="Z454" s="1765"/>
      <c r="AA454" s="1766"/>
      <c r="AB454" s="1766"/>
      <c r="AC454" s="1767"/>
      <c r="AD454" s="1768"/>
      <c r="AE454" s="1769"/>
      <c r="AF454" s="1769"/>
      <c r="AG454" s="1769"/>
      <c r="AH454" s="1769"/>
      <c r="AI454" s="1774"/>
      <c r="AJ454" s="1774"/>
      <c r="AK454" s="1774"/>
      <c r="AL454" s="1774"/>
      <c r="AM454" s="1771"/>
      <c r="AN454" s="1772"/>
      <c r="AO454" s="1772"/>
      <c r="AP454" s="1773"/>
      <c r="AQ454" s="1516"/>
      <c r="AR454" s="1516"/>
      <c r="AS454" s="1516"/>
      <c r="AT454" s="1516"/>
      <c r="AU454" s="1516"/>
      <c r="AV454" s="1516"/>
      <c r="AW454" s="1516"/>
      <c r="AX454" s="1516"/>
      <c r="AY454" s="1516"/>
      <c r="AZ454" s="1762"/>
      <c r="BA454" s="1762"/>
      <c r="BB454" s="1762"/>
      <c r="BC454" s="1763"/>
      <c r="BD454" s="1763"/>
      <c r="BE454" s="1763"/>
      <c r="BF454" s="1763"/>
      <c r="BG454" s="1763"/>
      <c r="BH454" s="1763"/>
      <c r="BI454" s="1764"/>
      <c r="BJ454" s="1764"/>
      <c r="BK454" s="1764"/>
      <c r="BL454" s="1764"/>
      <c r="BM454" s="1764"/>
      <c r="BN454" s="1764"/>
      <c r="BO454" s="1764"/>
      <c r="BP454" s="1764"/>
      <c r="BQ454" s="1764"/>
      <c r="BR454" s="1765"/>
      <c r="BS454" s="1766"/>
      <c r="BT454" s="1766"/>
      <c r="BU454" s="1767"/>
      <c r="BV454" s="1768"/>
      <c r="BW454" s="1769"/>
      <c r="BX454" s="1769"/>
      <c r="BY454" s="1769"/>
      <c r="BZ454" s="1769"/>
      <c r="CA454" s="1774"/>
      <c r="CB454" s="1774"/>
      <c r="CC454" s="1774"/>
      <c r="CD454" s="1774"/>
      <c r="CE454" s="1771"/>
      <c r="CF454" s="1772"/>
      <c r="CG454" s="1772"/>
      <c r="CH454" s="1772"/>
      <c r="CI454" s="1772"/>
      <c r="CJ454" s="1772"/>
      <c r="CK454" s="1772"/>
      <c r="CL454" s="1772"/>
      <c r="CM454" s="1772"/>
      <c r="CN454" s="1772"/>
      <c r="CO454" s="1772"/>
      <c r="CP454" s="1772"/>
      <c r="CQ454" s="1772"/>
      <c r="CR454" s="1772"/>
      <c r="CS454" s="1772"/>
      <c r="CT454" s="1772"/>
      <c r="CU454" s="1772"/>
      <c r="CV454" s="1772"/>
      <c r="CW454" s="1772"/>
      <c r="CX454" s="1772"/>
      <c r="CY454" s="1772"/>
      <c r="CZ454" s="1773"/>
      <c r="DA454" s="1516"/>
      <c r="DB454" s="1516"/>
      <c r="DC454" s="1516"/>
      <c r="DD454" s="1516"/>
      <c r="DE454" s="1516"/>
      <c r="DF454" s="1516"/>
      <c r="DG454" s="1516"/>
      <c r="DH454" s="1516"/>
      <c r="DI454" s="1516"/>
      <c r="DJ454">
        <f>COUNTA($C$454)</f>
        <v>0</v>
      </c>
    </row>
    <row r="455" spans="1:114" ht="30" hidden="1" customHeight="1">
      <c r="A455" s="1761">
        <v>8</v>
      </c>
      <c r="B455" s="1761">
        <v>1</v>
      </c>
      <c r="C455" s="1762"/>
      <c r="D455" s="1762"/>
      <c r="E455" s="1762"/>
      <c r="F455" s="1762"/>
      <c r="G455" s="1762"/>
      <c r="H455" s="1762"/>
      <c r="I455" s="1762"/>
      <c r="J455" s="1762"/>
      <c r="K455" s="2235"/>
      <c r="L455" s="2236"/>
      <c r="M455" s="2236"/>
      <c r="N455" s="2236"/>
      <c r="O455" s="2236"/>
      <c r="P455" s="2237"/>
      <c r="Q455" s="1764"/>
      <c r="R455" s="1764"/>
      <c r="S455" s="1764"/>
      <c r="T455" s="1764"/>
      <c r="U455" s="1764"/>
      <c r="V455" s="1764"/>
      <c r="W455" s="1764"/>
      <c r="X455" s="1764"/>
      <c r="Y455" s="1764"/>
      <c r="Z455" s="1765"/>
      <c r="AA455" s="1766"/>
      <c r="AB455" s="1766"/>
      <c r="AC455" s="1767"/>
      <c r="AD455" s="1768"/>
      <c r="AE455" s="1769"/>
      <c r="AF455" s="1769"/>
      <c r="AG455" s="1769"/>
      <c r="AH455" s="1769"/>
      <c r="AI455" s="1774"/>
      <c r="AJ455" s="1774"/>
      <c r="AK455" s="1774"/>
      <c r="AL455" s="1774"/>
      <c r="AM455" s="1771"/>
      <c r="AN455" s="1772"/>
      <c r="AO455" s="1772"/>
      <c r="AP455" s="1773"/>
      <c r="AQ455" s="1516"/>
      <c r="AR455" s="1516"/>
      <c r="AS455" s="1516"/>
      <c r="AT455" s="1516"/>
      <c r="AU455" s="1516"/>
      <c r="AV455" s="1516"/>
      <c r="AW455" s="1516"/>
      <c r="AX455" s="1516"/>
      <c r="AY455" s="1516"/>
      <c r="AZ455" s="1762"/>
      <c r="BA455" s="1762"/>
      <c r="BB455" s="1762"/>
      <c r="BC455" s="1763"/>
      <c r="BD455" s="1763"/>
      <c r="BE455" s="1763"/>
      <c r="BF455" s="1763"/>
      <c r="BG455" s="1763"/>
      <c r="BH455" s="1763"/>
      <c r="BI455" s="1764"/>
      <c r="BJ455" s="1764"/>
      <c r="BK455" s="1764"/>
      <c r="BL455" s="1764"/>
      <c r="BM455" s="1764"/>
      <c r="BN455" s="1764"/>
      <c r="BO455" s="1764"/>
      <c r="BP455" s="1764"/>
      <c r="BQ455" s="1764"/>
      <c r="BR455" s="1765"/>
      <c r="BS455" s="1766"/>
      <c r="BT455" s="1766"/>
      <c r="BU455" s="1767"/>
      <c r="BV455" s="1768"/>
      <c r="BW455" s="1769"/>
      <c r="BX455" s="1769"/>
      <c r="BY455" s="1769"/>
      <c r="BZ455" s="1769"/>
      <c r="CA455" s="1774"/>
      <c r="CB455" s="1774"/>
      <c r="CC455" s="1774"/>
      <c r="CD455" s="1774"/>
      <c r="CE455" s="1771"/>
      <c r="CF455" s="1772"/>
      <c r="CG455" s="1772"/>
      <c r="CH455" s="1772"/>
      <c r="CI455" s="1772"/>
      <c r="CJ455" s="1772"/>
      <c r="CK455" s="1772"/>
      <c r="CL455" s="1772"/>
      <c r="CM455" s="1772"/>
      <c r="CN455" s="1772"/>
      <c r="CO455" s="1772"/>
      <c r="CP455" s="1772"/>
      <c r="CQ455" s="1772"/>
      <c r="CR455" s="1772"/>
      <c r="CS455" s="1772"/>
      <c r="CT455" s="1772"/>
      <c r="CU455" s="1772"/>
      <c r="CV455" s="1772"/>
      <c r="CW455" s="1772"/>
      <c r="CX455" s="1772"/>
      <c r="CY455" s="1772"/>
      <c r="CZ455" s="1773"/>
      <c r="DA455" s="1516"/>
      <c r="DB455" s="1516"/>
      <c r="DC455" s="1516"/>
      <c r="DD455" s="1516"/>
      <c r="DE455" s="1516"/>
      <c r="DF455" s="1516"/>
      <c r="DG455" s="1516"/>
      <c r="DH455" s="1516"/>
      <c r="DI455" s="1516"/>
      <c r="DJ455">
        <f>COUNTA($C$455)</f>
        <v>0</v>
      </c>
    </row>
    <row r="456" spans="1:114" ht="30" hidden="1" customHeight="1">
      <c r="A456" s="1761">
        <v>9</v>
      </c>
      <c r="B456" s="1761">
        <v>1</v>
      </c>
      <c r="C456" s="1762"/>
      <c r="D456" s="1762"/>
      <c r="E456" s="1762"/>
      <c r="F456" s="1762"/>
      <c r="G456" s="1762"/>
      <c r="H456" s="1762"/>
      <c r="I456" s="1762"/>
      <c r="J456" s="1762"/>
      <c r="K456" s="2235"/>
      <c r="L456" s="2236"/>
      <c r="M456" s="2236"/>
      <c r="N456" s="2236"/>
      <c r="O456" s="2236"/>
      <c r="P456" s="2237"/>
      <c r="Q456" s="1764"/>
      <c r="R456" s="1764"/>
      <c r="S456" s="1764"/>
      <c r="T456" s="1764"/>
      <c r="U456" s="1764"/>
      <c r="V456" s="1764"/>
      <c r="W456" s="1764"/>
      <c r="X456" s="1764"/>
      <c r="Y456" s="1764"/>
      <c r="Z456" s="1765"/>
      <c r="AA456" s="1766"/>
      <c r="AB456" s="1766"/>
      <c r="AC456" s="1767"/>
      <c r="AD456" s="1768"/>
      <c r="AE456" s="1769"/>
      <c r="AF456" s="1769"/>
      <c r="AG456" s="1769"/>
      <c r="AH456" s="1769"/>
      <c r="AI456" s="1774"/>
      <c r="AJ456" s="1774"/>
      <c r="AK456" s="1774"/>
      <c r="AL456" s="1774"/>
      <c r="AM456" s="1771"/>
      <c r="AN456" s="1772"/>
      <c r="AO456" s="1772"/>
      <c r="AP456" s="1773"/>
      <c r="AQ456" s="1516"/>
      <c r="AR456" s="1516"/>
      <c r="AS456" s="1516"/>
      <c r="AT456" s="1516"/>
      <c r="AU456" s="1516"/>
      <c r="AV456" s="1516"/>
      <c r="AW456" s="1516"/>
      <c r="AX456" s="1516"/>
      <c r="AY456" s="1516"/>
      <c r="AZ456" s="1762"/>
      <c r="BA456" s="1762"/>
      <c r="BB456" s="1762"/>
      <c r="BC456" s="1763"/>
      <c r="BD456" s="1763"/>
      <c r="BE456" s="1763"/>
      <c r="BF456" s="1763"/>
      <c r="BG456" s="1763"/>
      <c r="BH456" s="1763"/>
      <c r="BI456" s="1764"/>
      <c r="BJ456" s="1764"/>
      <c r="BK456" s="1764"/>
      <c r="BL456" s="1764"/>
      <c r="BM456" s="1764"/>
      <c r="BN456" s="1764"/>
      <c r="BO456" s="1764"/>
      <c r="BP456" s="1764"/>
      <c r="BQ456" s="1764"/>
      <c r="BR456" s="1765"/>
      <c r="BS456" s="1766"/>
      <c r="BT456" s="1766"/>
      <c r="BU456" s="1767"/>
      <c r="BV456" s="1768"/>
      <c r="BW456" s="1769"/>
      <c r="BX456" s="1769"/>
      <c r="BY456" s="1769"/>
      <c r="BZ456" s="1769"/>
      <c r="CA456" s="1774"/>
      <c r="CB456" s="1774"/>
      <c r="CC456" s="1774"/>
      <c r="CD456" s="1774"/>
      <c r="CE456" s="1771"/>
      <c r="CF456" s="1772"/>
      <c r="CG456" s="1772"/>
      <c r="CH456" s="1772"/>
      <c r="CI456" s="1772"/>
      <c r="CJ456" s="1772"/>
      <c r="CK456" s="1772"/>
      <c r="CL456" s="1772"/>
      <c r="CM456" s="1772"/>
      <c r="CN456" s="1772"/>
      <c r="CO456" s="1772"/>
      <c r="CP456" s="1772"/>
      <c r="CQ456" s="1772"/>
      <c r="CR456" s="1772"/>
      <c r="CS456" s="1772"/>
      <c r="CT456" s="1772"/>
      <c r="CU456" s="1772"/>
      <c r="CV456" s="1772"/>
      <c r="CW456" s="1772"/>
      <c r="CX456" s="1772"/>
      <c r="CY456" s="1772"/>
      <c r="CZ456" s="1773"/>
      <c r="DA456" s="1516"/>
      <c r="DB456" s="1516"/>
      <c r="DC456" s="1516"/>
      <c r="DD456" s="1516"/>
      <c r="DE456" s="1516"/>
      <c r="DF456" s="1516"/>
      <c r="DG456" s="1516"/>
      <c r="DH456" s="1516"/>
      <c r="DI456" s="1516"/>
      <c r="DJ456">
        <f>COUNTA($C$456)</f>
        <v>0</v>
      </c>
    </row>
    <row r="457" spans="1:114" ht="30" hidden="1" customHeight="1">
      <c r="A457" s="1761">
        <v>10</v>
      </c>
      <c r="B457" s="1761">
        <v>1</v>
      </c>
      <c r="C457" s="1762"/>
      <c r="D457" s="1762"/>
      <c r="E457" s="1762"/>
      <c r="F457" s="1762"/>
      <c r="G457" s="1762"/>
      <c r="H457" s="1762"/>
      <c r="I457" s="1762"/>
      <c r="J457" s="1762"/>
      <c r="K457" s="2235"/>
      <c r="L457" s="2236"/>
      <c r="M457" s="2236"/>
      <c r="N457" s="2236"/>
      <c r="O457" s="2236"/>
      <c r="P457" s="2237"/>
      <c r="Q457" s="1764"/>
      <c r="R457" s="1764"/>
      <c r="S457" s="1764"/>
      <c r="T457" s="1764"/>
      <c r="U457" s="1764"/>
      <c r="V457" s="1764"/>
      <c r="W457" s="1764"/>
      <c r="X457" s="1764"/>
      <c r="Y457" s="1764"/>
      <c r="Z457" s="1765"/>
      <c r="AA457" s="1766"/>
      <c r="AB457" s="1766"/>
      <c r="AC457" s="1767"/>
      <c r="AD457" s="1768"/>
      <c r="AE457" s="1769"/>
      <c r="AF457" s="1769"/>
      <c r="AG457" s="1769"/>
      <c r="AH457" s="1769"/>
      <c r="AI457" s="1774"/>
      <c r="AJ457" s="1774"/>
      <c r="AK457" s="1774"/>
      <c r="AL457" s="1774"/>
      <c r="AM457" s="1771"/>
      <c r="AN457" s="1772"/>
      <c r="AO457" s="1772"/>
      <c r="AP457" s="1773"/>
      <c r="AQ457" s="1516"/>
      <c r="AR457" s="1516"/>
      <c r="AS457" s="1516"/>
      <c r="AT457" s="1516"/>
      <c r="AU457" s="1516"/>
      <c r="AV457" s="1516"/>
      <c r="AW457" s="1516"/>
      <c r="AX457" s="1516"/>
      <c r="AY457" s="1516"/>
      <c r="AZ457" s="1762"/>
      <c r="BA457" s="1762"/>
      <c r="BB457" s="1762"/>
      <c r="BC457" s="1763"/>
      <c r="BD457" s="1763"/>
      <c r="BE457" s="1763"/>
      <c r="BF457" s="1763"/>
      <c r="BG457" s="1763"/>
      <c r="BH457" s="1763"/>
      <c r="BI457" s="1764"/>
      <c r="BJ457" s="1764"/>
      <c r="BK457" s="1764"/>
      <c r="BL457" s="1764"/>
      <c r="BM457" s="1764"/>
      <c r="BN457" s="1764"/>
      <c r="BO457" s="1764"/>
      <c r="BP457" s="1764"/>
      <c r="BQ457" s="1764"/>
      <c r="BR457" s="1765"/>
      <c r="BS457" s="1766"/>
      <c r="BT457" s="1766"/>
      <c r="BU457" s="1767"/>
      <c r="BV457" s="1768"/>
      <c r="BW457" s="1769"/>
      <c r="BX457" s="1769"/>
      <c r="BY457" s="1769"/>
      <c r="BZ457" s="1769"/>
      <c r="CA457" s="1774"/>
      <c r="CB457" s="1774"/>
      <c r="CC457" s="1774"/>
      <c r="CD457" s="1774"/>
      <c r="CE457" s="1771"/>
      <c r="CF457" s="1772"/>
      <c r="CG457" s="1772"/>
      <c r="CH457" s="1772"/>
      <c r="CI457" s="1772"/>
      <c r="CJ457" s="1772"/>
      <c r="CK457" s="1772"/>
      <c r="CL457" s="1772"/>
      <c r="CM457" s="1772"/>
      <c r="CN457" s="1772"/>
      <c r="CO457" s="1772"/>
      <c r="CP457" s="1772"/>
      <c r="CQ457" s="1772"/>
      <c r="CR457" s="1772"/>
      <c r="CS457" s="1772"/>
      <c r="CT457" s="1772"/>
      <c r="CU457" s="1772"/>
      <c r="CV457" s="1772"/>
      <c r="CW457" s="1772"/>
      <c r="CX457" s="1772"/>
      <c r="CY457" s="1772"/>
      <c r="CZ457" s="1773"/>
      <c r="DA457" s="1516"/>
      <c r="DB457" s="1516"/>
      <c r="DC457" s="1516"/>
      <c r="DD457" s="1516"/>
      <c r="DE457" s="1516"/>
      <c r="DF457" s="1516"/>
      <c r="DG457" s="1516"/>
      <c r="DH457" s="1516"/>
      <c r="DI457" s="1516"/>
      <c r="DJ457">
        <f>COUNTA($C$457)</f>
        <v>0</v>
      </c>
    </row>
    <row r="458" spans="1:114" ht="30" hidden="1" customHeight="1">
      <c r="A458" s="1761">
        <v>11</v>
      </c>
      <c r="B458" s="1761">
        <v>1</v>
      </c>
      <c r="C458" s="1762"/>
      <c r="D458" s="1762"/>
      <c r="E458" s="1762"/>
      <c r="F458" s="1762"/>
      <c r="G458" s="1762"/>
      <c r="H458" s="1762"/>
      <c r="I458" s="1762"/>
      <c r="J458" s="1762"/>
      <c r="K458" s="2235"/>
      <c r="L458" s="2236"/>
      <c r="M458" s="2236"/>
      <c r="N458" s="2236"/>
      <c r="O458" s="2236"/>
      <c r="P458" s="2237"/>
      <c r="Q458" s="1764"/>
      <c r="R458" s="1764"/>
      <c r="S458" s="1764"/>
      <c r="T458" s="1764"/>
      <c r="U458" s="1764"/>
      <c r="V458" s="1764"/>
      <c r="W458" s="1764"/>
      <c r="X458" s="1764"/>
      <c r="Y458" s="1764"/>
      <c r="Z458" s="1765"/>
      <c r="AA458" s="1766"/>
      <c r="AB458" s="1766"/>
      <c r="AC458" s="1767"/>
      <c r="AD458" s="1768"/>
      <c r="AE458" s="1769"/>
      <c r="AF458" s="1769"/>
      <c r="AG458" s="1769"/>
      <c r="AH458" s="1769"/>
      <c r="AI458" s="1774"/>
      <c r="AJ458" s="1774"/>
      <c r="AK458" s="1774"/>
      <c r="AL458" s="1774"/>
      <c r="AM458" s="1771"/>
      <c r="AN458" s="1772"/>
      <c r="AO458" s="1772"/>
      <c r="AP458" s="1773"/>
      <c r="AQ458" s="1516"/>
      <c r="AR458" s="1516"/>
      <c r="AS458" s="1516"/>
      <c r="AT458" s="1516"/>
      <c r="AU458" s="1516"/>
      <c r="AV458" s="1516"/>
      <c r="AW458" s="1516"/>
      <c r="AX458" s="1516"/>
      <c r="AY458" s="1516"/>
      <c r="AZ458" s="1762"/>
      <c r="BA458" s="1762"/>
      <c r="BB458" s="1762"/>
      <c r="BC458" s="1763"/>
      <c r="BD458" s="1763"/>
      <c r="BE458" s="1763"/>
      <c r="BF458" s="1763"/>
      <c r="BG458" s="1763"/>
      <c r="BH458" s="1763"/>
      <c r="BI458" s="1764"/>
      <c r="BJ458" s="1764"/>
      <c r="BK458" s="1764"/>
      <c r="BL458" s="1764"/>
      <c r="BM458" s="1764"/>
      <c r="BN458" s="1764"/>
      <c r="BO458" s="1764"/>
      <c r="BP458" s="1764"/>
      <c r="BQ458" s="1764"/>
      <c r="BR458" s="1765"/>
      <c r="BS458" s="1766"/>
      <c r="BT458" s="1766"/>
      <c r="BU458" s="1767"/>
      <c r="BV458" s="1768"/>
      <c r="BW458" s="1769"/>
      <c r="BX458" s="1769"/>
      <c r="BY458" s="1769"/>
      <c r="BZ458" s="1769"/>
      <c r="CA458" s="1774"/>
      <c r="CB458" s="1774"/>
      <c r="CC458" s="1774"/>
      <c r="CD458" s="1774"/>
      <c r="CE458" s="1771"/>
      <c r="CF458" s="1772"/>
      <c r="CG458" s="1772"/>
      <c r="CH458" s="1772"/>
      <c r="CI458" s="1772"/>
      <c r="CJ458" s="1772"/>
      <c r="CK458" s="1772"/>
      <c r="CL458" s="1772"/>
      <c r="CM458" s="1772"/>
      <c r="CN458" s="1772"/>
      <c r="CO458" s="1772"/>
      <c r="CP458" s="1772"/>
      <c r="CQ458" s="1772"/>
      <c r="CR458" s="1772"/>
      <c r="CS458" s="1772"/>
      <c r="CT458" s="1772"/>
      <c r="CU458" s="1772"/>
      <c r="CV458" s="1772"/>
      <c r="CW458" s="1772"/>
      <c r="CX458" s="1772"/>
      <c r="CY458" s="1772"/>
      <c r="CZ458" s="1773"/>
      <c r="DA458" s="1516"/>
      <c r="DB458" s="1516"/>
      <c r="DC458" s="1516"/>
      <c r="DD458" s="1516"/>
      <c r="DE458" s="1516"/>
      <c r="DF458" s="1516"/>
      <c r="DG458" s="1516"/>
      <c r="DH458" s="1516"/>
      <c r="DI458" s="1516"/>
      <c r="DJ458">
        <f>COUNTA($C$458)</f>
        <v>0</v>
      </c>
    </row>
    <row r="459" spans="1:114" ht="30" hidden="1" customHeight="1">
      <c r="A459" s="1761">
        <v>12</v>
      </c>
      <c r="B459" s="1761">
        <v>1</v>
      </c>
      <c r="C459" s="1762"/>
      <c r="D459" s="1762"/>
      <c r="E459" s="1762"/>
      <c r="F459" s="1762"/>
      <c r="G459" s="1762"/>
      <c r="H459" s="1762"/>
      <c r="I459" s="1762"/>
      <c r="J459" s="1762"/>
      <c r="K459" s="2235"/>
      <c r="L459" s="2236"/>
      <c r="M459" s="2236"/>
      <c r="N459" s="2236"/>
      <c r="O459" s="2236"/>
      <c r="P459" s="2237"/>
      <c r="Q459" s="1764"/>
      <c r="R459" s="1764"/>
      <c r="S459" s="1764"/>
      <c r="T459" s="1764"/>
      <c r="U459" s="1764"/>
      <c r="V459" s="1764"/>
      <c r="W459" s="1764"/>
      <c r="X459" s="1764"/>
      <c r="Y459" s="1764"/>
      <c r="Z459" s="1765"/>
      <c r="AA459" s="1766"/>
      <c r="AB459" s="1766"/>
      <c r="AC459" s="1767"/>
      <c r="AD459" s="1768"/>
      <c r="AE459" s="1769"/>
      <c r="AF459" s="1769"/>
      <c r="AG459" s="1769"/>
      <c r="AH459" s="1769"/>
      <c r="AI459" s="1774"/>
      <c r="AJ459" s="1774"/>
      <c r="AK459" s="1774"/>
      <c r="AL459" s="1774"/>
      <c r="AM459" s="1771"/>
      <c r="AN459" s="1772"/>
      <c r="AO459" s="1772"/>
      <c r="AP459" s="1773"/>
      <c r="AQ459" s="1516"/>
      <c r="AR459" s="1516"/>
      <c r="AS459" s="1516"/>
      <c r="AT459" s="1516"/>
      <c r="AU459" s="1516"/>
      <c r="AV459" s="1516"/>
      <c r="AW459" s="1516"/>
      <c r="AX459" s="1516"/>
      <c r="AY459" s="1516"/>
      <c r="AZ459" s="1762"/>
      <c r="BA459" s="1762"/>
      <c r="BB459" s="1762"/>
      <c r="BC459" s="1763"/>
      <c r="BD459" s="1763"/>
      <c r="BE459" s="1763"/>
      <c r="BF459" s="1763"/>
      <c r="BG459" s="1763"/>
      <c r="BH459" s="1763"/>
      <c r="BI459" s="1764"/>
      <c r="BJ459" s="1764"/>
      <c r="BK459" s="1764"/>
      <c r="BL459" s="1764"/>
      <c r="BM459" s="1764"/>
      <c r="BN459" s="1764"/>
      <c r="BO459" s="1764"/>
      <c r="BP459" s="1764"/>
      <c r="BQ459" s="1764"/>
      <c r="BR459" s="1765"/>
      <c r="BS459" s="1766"/>
      <c r="BT459" s="1766"/>
      <c r="BU459" s="1767"/>
      <c r="BV459" s="1768"/>
      <c r="BW459" s="1769"/>
      <c r="BX459" s="1769"/>
      <c r="BY459" s="1769"/>
      <c r="BZ459" s="1769"/>
      <c r="CA459" s="1774"/>
      <c r="CB459" s="1774"/>
      <c r="CC459" s="1774"/>
      <c r="CD459" s="1774"/>
      <c r="CE459" s="1771"/>
      <c r="CF459" s="1772"/>
      <c r="CG459" s="1772"/>
      <c r="CH459" s="1772"/>
      <c r="CI459" s="1772"/>
      <c r="CJ459" s="1772"/>
      <c r="CK459" s="1772"/>
      <c r="CL459" s="1772"/>
      <c r="CM459" s="1772"/>
      <c r="CN459" s="1772"/>
      <c r="CO459" s="1772"/>
      <c r="CP459" s="1772"/>
      <c r="CQ459" s="1772"/>
      <c r="CR459" s="1772"/>
      <c r="CS459" s="1772"/>
      <c r="CT459" s="1772"/>
      <c r="CU459" s="1772"/>
      <c r="CV459" s="1772"/>
      <c r="CW459" s="1772"/>
      <c r="CX459" s="1772"/>
      <c r="CY459" s="1772"/>
      <c r="CZ459" s="1773"/>
      <c r="DA459" s="1516"/>
      <c r="DB459" s="1516"/>
      <c r="DC459" s="1516"/>
      <c r="DD459" s="1516"/>
      <c r="DE459" s="1516"/>
      <c r="DF459" s="1516"/>
      <c r="DG459" s="1516"/>
      <c r="DH459" s="1516"/>
      <c r="DI459" s="1516"/>
      <c r="DJ459">
        <f>COUNTA($C$459)</f>
        <v>0</v>
      </c>
    </row>
    <row r="460" spans="1:114" ht="30" hidden="1" customHeight="1">
      <c r="A460" s="1761">
        <v>13</v>
      </c>
      <c r="B460" s="1761">
        <v>1</v>
      </c>
      <c r="C460" s="1762"/>
      <c r="D460" s="1762"/>
      <c r="E460" s="1762"/>
      <c r="F460" s="1762"/>
      <c r="G460" s="1762"/>
      <c r="H460" s="1762"/>
      <c r="I460" s="1762"/>
      <c r="J460" s="1762"/>
      <c r="K460" s="2235"/>
      <c r="L460" s="2236"/>
      <c r="M460" s="2236"/>
      <c r="N460" s="2236"/>
      <c r="O460" s="2236"/>
      <c r="P460" s="2237"/>
      <c r="Q460" s="1764"/>
      <c r="R460" s="1764"/>
      <c r="S460" s="1764"/>
      <c r="T460" s="1764"/>
      <c r="U460" s="1764"/>
      <c r="V460" s="1764"/>
      <c r="W460" s="1764"/>
      <c r="X460" s="1764"/>
      <c r="Y460" s="1764"/>
      <c r="Z460" s="1765"/>
      <c r="AA460" s="1766"/>
      <c r="AB460" s="1766"/>
      <c r="AC460" s="1767"/>
      <c r="AD460" s="1768"/>
      <c r="AE460" s="1769"/>
      <c r="AF460" s="1769"/>
      <c r="AG460" s="1769"/>
      <c r="AH460" s="1769"/>
      <c r="AI460" s="1774"/>
      <c r="AJ460" s="1774"/>
      <c r="AK460" s="1774"/>
      <c r="AL460" s="1774"/>
      <c r="AM460" s="1771"/>
      <c r="AN460" s="1772"/>
      <c r="AO460" s="1772"/>
      <c r="AP460" s="1773"/>
      <c r="AQ460" s="1516"/>
      <c r="AR460" s="1516"/>
      <c r="AS460" s="1516"/>
      <c r="AT460" s="1516"/>
      <c r="AU460" s="1516"/>
      <c r="AV460" s="1516"/>
      <c r="AW460" s="1516"/>
      <c r="AX460" s="1516"/>
      <c r="AY460" s="1516"/>
      <c r="AZ460" s="1762"/>
      <c r="BA460" s="1762"/>
      <c r="BB460" s="1762"/>
      <c r="BC460" s="1763"/>
      <c r="BD460" s="1763"/>
      <c r="BE460" s="1763"/>
      <c r="BF460" s="1763"/>
      <c r="BG460" s="1763"/>
      <c r="BH460" s="1763"/>
      <c r="BI460" s="1764"/>
      <c r="BJ460" s="1764"/>
      <c r="BK460" s="1764"/>
      <c r="BL460" s="1764"/>
      <c r="BM460" s="1764"/>
      <c r="BN460" s="1764"/>
      <c r="BO460" s="1764"/>
      <c r="BP460" s="1764"/>
      <c r="BQ460" s="1764"/>
      <c r="BR460" s="1765"/>
      <c r="BS460" s="1766"/>
      <c r="BT460" s="1766"/>
      <c r="BU460" s="1767"/>
      <c r="BV460" s="1768"/>
      <c r="BW460" s="1769"/>
      <c r="BX460" s="1769"/>
      <c r="BY460" s="1769"/>
      <c r="BZ460" s="1769"/>
      <c r="CA460" s="1774"/>
      <c r="CB460" s="1774"/>
      <c r="CC460" s="1774"/>
      <c r="CD460" s="1774"/>
      <c r="CE460" s="1771"/>
      <c r="CF460" s="1772"/>
      <c r="CG460" s="1772"/>
      <c r="CH460" s="1772"/>
      <c r="CI460" s="1772"/>
      <c r="CJ460" s="1772"/>
      <c r="CK460" s="1772"/>
      <c r="CL460" s="1772"/>
      <c r="CM460" s="1772"/>
      <c r="CN460" s="1772"/>
      <c r="CO460" s="1772"/>
      <c r="CP460" s="1772"/>
      <c r="CQ460" s="1772"/>
      <c r="CR460" s="1772"/>
      <c r="CS460" s="1772"/>
      <c r="CT460" s="1772"/>
      <c r="CU460" s="1772"/>
      <c r="CV460" s="1772"/>
      <c r="CW460" s="1772"/>
      <c r="CX460" s="1772"/>
      <c r="CY460" s="1772"/>
      <c r="CZ460" s="1773"/>
      <c r="DA460" s="1516"/>
      <c r="DB460" s="1516"/>
      <c r="DC460" s="1516"/>
      <c r="DD460" s="1516"/>
      <c r="DE460" s="1516"/>
      <c r="DF460" s="1516"/>
      <c r="DG460" s="1516"/>
      <c r="DH460" s="1516"/>
      <c r="DI460" s="1516"/>
      <c r="DJ460">
        <f>COUNTA($C$460)</f>
        <v>0</v>
      </c>
    </row>
    <row r="461" spans="1:114" ht="30" hidden="1" customHeight="1">
      <c r="A461" s="1761">
        <v>14</v>
      </c>
      <c r="B461" s="1761">
        <v>1</v>
      </c>
      <c r="C461" s="1762"/>
      <c r="D461" s="1762"/>
      <c r="E461" s="1762"/>
      <c r="F461" s="1762"/>
      <c r="G461" s="1762"/>
      <c r="H461" s="1762"/>
      <c r="I461" s="1762"/>
      <c r="J461" s="1762"/>
      <c r="K461" s="2235"/>
      <c r="L461" s="2236"/>
      <c r="M461" s="2236"/>
      <c r="N461" s="2236"/>
      <c r="O461" s="2236"/>
      <c r="P461" s="2237"/>
      <c r="Q461" s="1764"/>
      <c r="R461" s="1764"/>
      <c r="S461" s="1764"/>
      <c r="T461" s="1764"/>
      <c r="U461" s="1764"/>
      <c r="V461" s="1764"/>
      <c r="W461" s="1764"/>
      <c r="X461" s="1764"/>
      <c r="Y461" s="1764"/>
      <c r="Z461" s="1765"/>
      <c r="AA461" s="1766"/>
      <c r="AB461" s="1766"/>
      <c r="AC461" s="1767"/>
      <c r="AD461" s="1768"/>
      <c r="AE461" s="1769"/>
      <c r="AF461" s="1769"/>
      <c r="AG461" s="1769"/>
      <c r="AH461" s="1769"/>
      <c r="AI461" s="1774"/>
      <c r="AJ461" s="1774"/>
      <c r="AK461" s="1774"/>
      <c r="AL461" s="1774"/>
      <c r="AM461" s="1771"/>
      <c r="AN461" s="1772"/>
      <c r="AO461" s="1772"/>
      <c r="AP461" s="1773"/>
      <c r="AQ461" s="1516"/>
      <c r="AR461" s="1516"/>
      <c r="AS461" s="1516"/>
      <c r="AT461" s="1516"/>
      <c r="AU461" s="1516"/>
      <c r="AV461" s="1516"/>
      <c r="AW461" s="1516"/>
      <c r="AX461" s="1516"/>
      <c r="AY461" s="1516"/>
      <c r="AZ461" s="1762"/>
      <c r="BA461" s="1762"/>
      <c r="BB461" s="1762"/>
      <c r="BC461" s="1763"/>
      <c r="BD461" s="1763"/>
      <c r="BE461" s="1763"/>
      <c r="BF461" s="1763"/>
      <c r="BG461" s="1763"/>
      <c r="BH461" s="1763"/>
      <c r="BI461" s="1764"/>
      <c r="BJ461" s="1764"/>
      <c r="BK461" s="1764"/>
      <c r="BL461" s="1764"/>
      <c r="BM461" s="1764"/>
      <c r="BN461" s="1764"/>
      <c r="BO461" s="1764"/>
      <c r="BP461" s="1764"/>
      <c r="BQ461" s="1764"/>
      <c r="BR461" s="1765"/>
      <c r="BS461" s="1766"/>
      <c r="BT461" s="1766"/>
      <c r="BU461" s="1767"/>
      <c r="BV461" s="1768"/>
      <c r="BW461" s="1769"/>
      <c r="BX461" s="1769"/>
      <c r="BY461" s="1769"/>
      <c r="BZ461" s="1769"/>
      <c r="CA461" s="1774"/>
      <c r="CB461" s="1774"/>
      <c r="CC461" s="1774"/>
      <c r="CD461" s="1774"/>
      <c r="CE461" s="1771"/>
      <c r="CF461" s="1772"/>
      <c r="CG461" s="1772"/>
      <c r="CH461" s="1772"/>
      <c r="CI461" s="1772"/>
      <c r="CJ461" s="1772"/>
      <c r="CK461" s="1772"/>
      <c r="CL461" s="1772"/>
      <c r="CM461" s="1772"/>
      <c r="CN461" s="1772"/>
      <c r="CO461" s="1772"/>
      <c r="CP461" s="1772"/>
      <c r="CQ461" s="1772"/>
      <c r="CR461" s="1772"/>
      <c r="CS461" s="1772"/>
      <c r="CT461" s="1772"/>
      <c r="CU461" s="1772"/>
      <c r="CV461" s="1772"/>
      <c r="CW461" s="1772"/>
      <c r="CX461" s="1772"/>
      <c r="CY461" s="1772"/>
      <c r="CZ461" s="1773"/>
      <c r="DA461" s="1516"/>
      <c r="DB461" s="1516"/>
      <c r="DC461" s="1516"/>
      <c r="DD461" s="1516"/>
      <c r="DE461" s="1516"/>
      <c r="DF461" s="1516"/>
      <c r="DG461" s="1516"/>
      <c r="DH461" s="1516"/>
      <c r="DI461" s="1516"/>
      <c r="DJ461">
        <f>COUNTA($C$461)</f>
        <v>0</v>
      </c>
    </row>
    <row r="462" spans="1:114" ht="30" hidden="1" customHeight="1">
      <c r="A462" s="1761">
        <v>15</v>
      </c>
      <c r="B462" s="1761">
        <v>1</v>
      </c>
      <c r="C462" s="1762"/>
      <c r="D462" s="1762"/>
      <c r="E462" s="1762"/>
      <c r="F462" s="1762"/>
      <c r="G462" s="1762"/>
      <c r="H462" s="1762"/>
      <c r="I462" s="1762"/>
      <c r="J462" s="1762"/>
      <c r="K462" s="2235"/>
      <c r="L462" s="2236"/>
      <c r="M462" s="2236"/>
      <c r="N462" s="2236"/>
      <c r="O462" s="2236"/>
      <c r="P462" s="2237"/>
      <c r="Q462" s="1764"/>
      <c r="R462" s="1764"/>
      <c r="S462" s="1764"/>
      <c r="T462" s="1764"/>
      <c r="U462" s="1764"/>
      <c r="V462" s="1764"/>
      <c r="W462" s="1764"/>
      <c r="X462" s="1764"/>
      <c r="Y462" s="1764"/>
      <c r="Z462" s="1765"/>
      <c r="AA462" s="1766"/>
      <c r="AB462" s="1766"/>
      <c r="AC462" s="1767"/>
      <c r="AD462" s="1768"/>
      <c r="AE462" s="1769"/>
      <c r="AF462" s="1769"/>
      <c r="AG462" s="1769"/>
      <c r="AH462" s="1769"/>
      <c r="AI462" s="1774"/>
      <c r="AJ462" s="1774"/>
      <c r="AK462" s="1774"/>
      <c r="AL462" s="1774"/>
      <c r="AM462" s="1771"/>
      <c r="AN462" s="1772"/>
      <c r="AO462" s="1772"/>
      <c r="AP462" s="1773"/>
      <c r="AQ462" s="1516"/>
      <c r="AR462" s="1516"/>
      <c r="AS462" s="1516"/>
      <c r="AT462" s="1516"/>
      <c r="AU462" s="1516"/>
      <c r="AV462" s="1516"/>
      <c r="AW462" s="1516"/>
      <c r="AX462" s="1516"/>
      <c r="AY462" s="1516"/>
      <c r="AZ462" s="1762"/>
      <c r="BA462" s="1762"/>
      <c r="BB462" s="1762"/>
      <c r="BC462" s="1763"/>
      <c r="BD462" s="1763"/>
      <c r="BE462" s="1763"/>
      <c r="BF462" s="1763"/>
      <c r="BG462" s="1763"/>
      <c r="BH462" s="1763"/>
      <c r="BI462" s="1764"/>
      <c r="BJ462" s="1764"/>
      <c r="BK462" s="1764"/>
      <c r="BL462" s="1764"/>
      <c r="BM462" s="1764"/>
      <c r="BN462" s="1764"/>
      <c r="BO462" s="1764"/>
      <c r="BP462" s="1764"/>
      <c r="BQ462" s="1764"/>
      <c r="BR462" s="1765"/>
      <c r="BS462" s="1766"/>
      <c r="BT462" s="1766"/>
      <c r="BU462" s="1767"/>
      <c r="BV462" s="1768"/>
      <c r="BW462" s="1769"/>
      <c r="BX462" s="1769"/>
      <c r="BY462" s="1769"/>
      <c r="BZ462" s="1769"/>
      <c r="CA462" s="1774"/>
      <c r="CB462" s="1774"/>
      <c r="CC462" s="1774"/>
      <c r="CD462" s="1774"/>
      <c r="CE462" s="1771"/>
      <c r="CF462" s="1772"/>
      <c r="CG462" s="1772"/>
      <c r="CH462" s="1772"/>
      <c r="CI462" s="1772"/>
      <c r="CJ462" s="1772"/>
      <c r="CK462" s="1772"/>
      <c r="CL462" s="1772"/>
      <c r="CM462" s="1772"/>
      <c r="CN462" s="1772"/>
      <c r="CO462" s="1772"/>
      <c r="CP462" s="1772"/>
      <c r="CQ462" s="1772"/>
      <c r="CR462" s="1772"/>
      <c r="CS462" s="1772"/>
      <c r="CT462" s="1772"/>
      <c r="CU462" s="1772"/>
      <c r="CV462" s="1772"/>
      <c r="CW462" s="1772"/>
      <c r="CX462" s="1772"/>
      <c r="CY462" s="1772"/>
      <c r="CZ462" s="1773"/>
      <c r="DA462" s="1516"/>
      <c r="DB462" s="1516"/>
      <c r="DC462" s="1516"/>
      <c r="DD462" s="1516"/>
      <c r="DE462" s="1516"/>
      <c r="DF462" s="1516"/>
      <c r="DG462" s="1516"/>
      <c r="DH462" s="1516"/>
      <c r="DI462" s="1516"/>
      <c r="DJ462">
        <f>COUNTA($C$462)</f>
        <v>0</v>
      </c>
    </row>
    <row r="463" spans="1:114" ht="30" hidden="1" customHeight="1">
      <c r="A463" s="1761">
        <v>16</v>
      </c>
      <c r="B463" s="1761">
        <v>1</v>
      </c>
      <c r="C463" s="1762"/>
      <c r="D463" s="1762"/>
      <c r="E463" s="1762"/>
      <c r="F463" s="1762"/>
      <c r="G463" s="1762"/>
      <c r="H463" s="1762"/>
      <c r="I463" s="1762"/>
      <c r="J463" s="1762"/>
      <c r="K463" s="2235"/>
      <c r="L463" s="2236"/>
      <c r="M463" s="2236"/>
      <c r="N463" s="2236"/>
      <c r="O463" s="2236"/>
      <c r="P463" s="2237"/>
      <c r="Q463" s="1764"/>
      <c r="R463" s="1764"/>
      <c r="S463" s="1764"/>
      <c r="T463" s="1764"/>
      <c r="U463" s="1764"/>
      <c r="V463" s="1764"/>
      <c r="W463" s="1764"/>
      <c r="X463" s="1764"/>
      <c r="Y463" s="1764"/>
      <c r="Z463" s="1765"/>
      <c r="AA463" s="1766"/>
      <c r="AB463" s="1766"/>
      <c r="AC463" s="1767"/>
      <c r="AD463" s="1768"/>
      <c r="AE463" s="1769"/>
      <c r="AF463" s="1769"/>
      <c r="AG463" s="1769"/>
      <c r="AH463" s="1769"/>
      <c r="AI463" s="1774"/>
      <c r="AJ463" s="1774"/>
      <c r="AK463" s="1774"/>
      <c r="AL463" s="1774"/>
      <c r="AM463" s="1771"/>
      <c r="AN463" s="1772"/>
      <c r="AO463" s="1772"/>
      <c r="AP463" s="1773"/>
      <c r="AQ463" s="1516"/>
      <c r="AR463" s="1516"/>
      <c r="AS463" s="1516"/>
      <c r="AT463" s="1516"/>
      <c r="AU463" s="1516"/>
      <c r="AV463" s="1516"/>
      <c r="AW463" s="1516"/>
      <c r="AX463" s="1516"/>
      <c r="AY463" s="1516"/>
      <c r="AZ463" s="1762"/>
      <c r="BA463" s="1762"/>
      <c r="BB463" s="1762"/>
      <c r="BC463" s="1763"/>
      <c r="BD463" s="1763"/>
      <c r="BE463" s="1763"/>
      <c r="BF463" s="1763"/>
      <c r="BG463" s="1763"/>
      <c r="BH463" s="1763"/>
      <c r="BI463" s="1764"/>
      <c r="BJ463" s="1764"/>
      <c r="BK463" s="1764"/>
      <c r="BL463" s="1764"/>
      <c r="BM463" s="1764"/>
      <c r="BN463" s="1764"/>
      <c r="BO463" s="1764"/>
      <c r="BP463" s="1764"/>
      <c r="BQ463" s="1764"/>
      <c r="BR463" s="1765"/>
      <c r="BS463" s="1766"/>
      <c r="BT463" s="1766"/>
      <c r="BU463" s="1767"/>
      <c r="BV463" s="1768"/>
      <c r="BW463" s="1769"/>
      <c r="BX463" s="1769"/>
      <c r="BY463" s="1769"/>
      <c r="BZ463" s="1769"/>
      <c r="CA463" s="1774"/>
      <c r="CB463" s="1774"/>
      <c r="CC463" s="1774"/>
      <c r="CD463" s="1774"/>
      <c r="CE463" s="1771"/>
      <c r="CF463" s="1772"/>
      <c r="CG463" s="1772"/>
      <c r="CH463" s="1772"/>
      <c r="CI463" s="1772"/>
      <c r="CJ463" s="1772"/>
      <c r="CK463" s="1772"/>
      <c r="CL463" s="1772"/>
      <c r="CM463" s="1772"/>
      <c r="CN463" s="1772"/>
      <c r="CO463" s="1772"/>
      <c r="CP463" s="1772"/>
      <c r="CQ463" s="1772"/>
      <c r="CR463" s="1772"/>
      <c r="CS463" s="1772"/>
      <c r="CT463" s="1772"/>
      <c r="CU463" s="1772"/>
      <c r="CV463" s="1772"/>
      <c r="CW463" s="1772"/>
      <c r="CX463" s="1772"/>
      <c r="CY463" s="1772"/>
      <c r="CZ463" s="1773"/>
      <c r="DA463" s="1516"/>
      <c r="DB463" s="1516"/>
      <c r="DC463" s="1516"/>
      <c r="DD463" s="1516"/>
      <c r="DE463" s="1516"/>
      <c r="DF463" s="1516"/>
      <c r="DG463" s="1516"/>
      <c r="DH463" s="1516"/>
      <c r="DI463" s="1516"/>
      <c r="DJ463">
        <f>COUNTA($C$463)</f>
        <v>0</v>
      </c>
    </row>
    <row r="464" spans="1:114" s="1" customFormat="1" ht="30" hidden="1" customHeight="1">
      <c r="A464" s="1761">
        <v>17</v>
      </c>
      <c r="B464" s="1761">
        <v>1</v>
      </c>
      <c r="C464" s="1762"/>
      <c r="D464" s="1762"/>
      <c r="E464" s="1762"/>
      <c r="F464" s="1762"/>
      <c r="G464" s="1762"/>
      <c r="H464" s="1762"/>
      <c r="I464" s="1762"/>
      <c r="J464" s="1762"/>
      <c r="K464" s="2235"/>
      <c r="L464" s="2236"/>
      <c r="M464" s="2236"/>
      <c r="N464" s="2236"/>
      <c r="O464" s="2236"/>
      <c r="P464" s="2237"/>
      <c r="Q464" s="1764"/>
      <c r="R464" s="1764"/>
      <c r="S464" s="1764"/>
      <c r="T464" s="1764"/>
      <c r="U464" s="1764"/>
      <c r="V464" s="1764"/>
      <c r="W464" s="1764"/>
      <c r="X464" s="1764"/>
      <c r="Y464" s="1764"/>
      <c r="Z464" s="1765"/>
      <c r="AA464" s="1766"/>
      <c r="AB464" s="1766"/>
      <c r="AC464" s="1767"/>
      <c r="AD464" s="1768"/>
      <c r="AE464" s="1769"/>
      <c r="AF464" s="1769"/>
      <c r="AG464" s="1769"/>
      <c r="AH464" s="1769"/>
      <c r="AI464" s="1774"/>
      <c r="AJ464" s="1774"/>
      <c r="AK464" s="1774"/>
      <c r="AL464" s="1774"/>
      <c r="AM464" s="1771"/>
      <c r="AN464" s="1772"/>
      <c r="AO464" s="1772"/>
      <c r="AP464" s="1773"/>
      <c r="AQ464" s="1516"/>
      <c r="AR464" s="1516"/>
      <c r="AS464" s="1516"/>
      <c r="AT464" s="1516"/>
      <c r="AU464" s="1516"/>
      <c r="AV464" s="1516"/>
      <c r="AW464" s="1516"/>
      <c r="AX464" s="1516"/>
      <c r="AY464" s="1516"/>
      <c r="AZ464" s="1762"/>
      <c r="BA464" s="1762"/>
      <c r="BB464" s="1762"/>
      <c r="BC464" s="1763"/>
      <c r="BD464" s="1763"/>
      <c r="BE464" s="1763"/>
      <c r="BF464" s="1763"/>
      <c r="BG464" s="1763"/>
      <c r="BH464" s="1763"/>
      <c r="BI464" s="1764"/>
      <c r="BJ464" s="1764"/>
      <c r="BK464" s="1764"/>
      <c r="BL464" s="1764"/>
      <c r="BM464" s="1764"/>
      <c r="BN464" s="1764"/>
      <c r="BO464" s="1764"/>
      <c r="BP464" s="1764"/>
      <c r="BQ464" s="1764"/>
      <c r="BR464" s="1765"/>
      <c r="BS464" s="1766"/>
      <c r="BT464" s="1766"/>
      <c r="BU464" s="1767"/>
      <c r="BV464" s="1768"/>
      <c r="BW464" s="1769"/>
      <c r="BX464" s="1769"/>
      <c r="BY464" s="1769"/>
      <c r="BZ464" s="1769"/>
      <c r="CA464" s="1774"/>
      <c r="CB464" s="1774"/>
      <c r="CC464" s="1774"/>
      <c r="CD464" s="1774"/>
      <c r="CE464" s="1771"/>
      <c r="CF464" s="1772"/>
      <c r="CG464" s="1772"/>
      <c r="CH464" s="1772"/>
      <c r="CI464" s="1772"/>
      <c r="CJ464" s="1772"/>
      <c r="CK464" s="1772"/>
      <c r="CL464" s="1772"/>
      <c r="CM464" s="1772"/>
      <c r="CN464" s="1772"/>
      <c r="CO464" s="1772"/>
      <c r="CP464" s="1772"/>
      <c r="CQ464" s="1772"/>
      <c r="CR464" s="1772"/>
      <c r="CS464" s="1772"/>
      <c r="CT464" s="1772"/>
      <c r="CU464" s="1772"/>
      <c r="CV464" s="1772"/>
      <c r="CW464" s="1772"/>
      <c r="CX464" s="1772"/>
      <c r="CY464" s="1772"/>
      <c r="CZ464" s="1773"/>
      <c r="DA464" s="1516"/>
      <c r="DB464" s="1516"/>
      <c r="DC464" s="1516"/>
      <c r="DD464" s="1516"/>
      <c r="DE464" s="1516"/>
      <c r="DF464" s="1516"/>
      <c r="DG464" s="1516"/>
      <c r="DH464" s="1516"/>
      <c r="DI464" s="1516"/>
      <c r="DJ464" s="2">
        <f>COUNTA($C$464)</f>
        <v>0</v>
      </c>
    </row>
    <row r="465" spans="1:114" ht="30" hidden="1" customHeight="1">
      <c r="A465" s="1761">
        <v>18</v>
      </c>
      <c r="B465" s="1761">
        <v>1</v>
      </c>
      <c r="C465" s="1762"/>
      <c r="D465" s="1762"/>
      <c r="E465" s="1762"/>
      <c r="F465" s="1762"/>
      <c r="G465" s="1762"/>
      <c r="H465" s="1762"/>
      <c r="I465" s="1762"/>
      <c r="J465" s="1762"/>
      <c r="K465" s="2235"/>
      <c r="L465" s="2236"/>
      <c r="M465" s="2236"/>
      <c r="N465" s="2236"/>
      <c r="O465" s="2236"/>
      <c r="P465" s="2237"/>
      <c r="Q465" s="1764"/>
      <c r="R465" s="1764"/>
      <c r="S465" s="1764"/>
      <c r="T465" s="1764"/>
      <c r="U465" s="1764"/>
      <c r="V465" s="1764"/>
      <c r="W465" s="1764"/>
      <c r="X465" s="1764"/>
      <c r="Y465" s="1764"/>
      <c r="Z465" s="1765"/>
      <c r="AA465" s="1766"/>
      <c r="AB465" s="1766"/>
      <c r="AC465" s="1767"/>
      <c r="AD465" s="1768"/>
      <c r="AE465" s="1769"/>
      <c r="AF465" s="1769"/>
      <c r="AG465" s="1769"/>
      <c r="AH465" s="1769"/>
      <c r="AI465" s="1774"/>
      <c r="AJ465" s="1774"/>
      <c r="AK465" s="1774"/>
      <c r="AL465" s="1774"/>
      <c r="AM465" s="1771"/>
      <c r="AN465" s="1772"/>
      <c r="AO465" s="1772"/>
      <c r="AP465" s="1773"/>
      <c r="AQ465" s="1516"/>
      <c r="AR465" s="1516"/>
      <c r="AS465" s="1516"/>
      <c r="AT465" s="1516"/>
      <c r="AU465" s="1516"/>
      <c r="AV465" s="1516"/>
      <c r="AW465" s="1516"/>
      <c r="AX465" s="1516"/>
      <c r="AY465" s="1516"/>
      <c r="AZ465" s="1762"/>
      <c r="BA465" s="1762"/>
      <c r="BB465" s="1762"/>
      <c r="BC465" s="1763"/>
      <c r="BD465" s="1763"/>
      <c r="BE465" s="1763"/>
      <c r="BF465" s="1763"/>
      <c r="BG465" s="1763"/>
      <c r="BH465" s="1763"/>
      <c r="BI465" s="1764"/>
      <c r="BJ465" s="1764"/>
      <c r="BK465" s="1764"/>
      <c r="BL465" s="1764"/>
      <c r="BM465" s="1764"/>
      <c r="BN465" s="1764"/>
      <c r="BO465" s="1764"/>
      <c r="BP465" s="1764"/>
      <c r="BQ465" s="1764"/>
      <c r="BR465" s="1765"/>
      <c r="BS465" s="1766"/>
      <c r="BT465" s="1766"/>
      <c r="BU465" s="1767"/>
      <c r="BV465" s="1768"/>
      <c r="BW465" s="1769"/>
      <c r="BX465" s="1769"/>
      <c r="BY465" s="1769"/>
      <c r="BZ465" s="1769"/>
      <c r="CA465" s="1774"/>
      <c r="CB465" s="1774"/>
      <c r="CC465" s="1774"/>
      <c r="CD465" s="1774"/>
      <c r="CE465" s="1771"/>
      <c r="CF465" s="1772"/>
      <c r="CG465" s="1772"/>
      <c r="CH465" s="1772"/>
      <c r="CI465" s="1772"/>
      <c r="CJ465" s="1772"/>
      <c r="CK465" s="1772"/>
      <c r="CL465" s="1772"/>
      <c r="CM465" s="1772"/>
      <c r="CN465" s="1772"/>
      <c r="CO465" s="1772"/>
      <c r="CP465" s="1772"/>
      <c r="CQ465" s="1772"/>
      <c r="CR465" s="1772"/>
      <c r="CS465" s="1772"/>
      <c r="CT465" s="1772"/>
      <c r="CU465" s="1772"/>
      <c r="CV465" s="1772"/>
      <c r="CW465" s="1772"/>
      <c r="CX465" s="1772"/>
      <c r="CY465" s="1772"/>
      <c r="CZ465" s="1773"/>
      <c r="DA465" s="1516"/>
      <c r="DB465" s="1516"/>
      <c r="DC465" s="1516"/>
      <c r="DD465" s="1516"/>
      <c r="DE465" s="1516"/>
      <c r="DF465" s="1516"/>
      <c r="DG465" s="1516"/>
      <c r="DH465" s="1516"/>
      <c r="DI465" s="1516"/>
      <c r="DJ465">
        <f>COUNTA($C$465)</f>
        <v>0</v>
      </c>
    </row>
    <row r="466" spans="1:114" ht="30" hidden="1" customHeight="1">
      <c r="A466" s="1761">
        <v>19</v>
      </c>
      <c r="B466" s="1761">
        <v>1</v>
      </c>
      <c r="C466" s="1762"/>
      <c r="D466" s="1762"/>
      <c r="E466" s="1762"/>
      <c r="F466" s="1762"/>
      <c r="G466" s="1762"/>
      <c r="H466" s="1762"/>
      <c r="I466" s="1762"/>
      <c r="J466" s="1762"/>
      <c r="K466" s="2235"/>
      <c r="L466" s="2236"/>
      <c r="M466" s="2236"/>
      <c r="N466" s="2236"/>
      <c r="O466" s="2236"/>
      <c r="P466" s="2237"/>
      <c r="Q466" s="1764"/>
      <c r="R466" s="1764"/>
      <c r="S466" s="1764"/>
      <c r="T466" s="1764"/>
      <c r="U466" s="1764"/>
      <c r="V466" s="1764"/>
      <c r="W466" s="1764"/>
      <c r="X466" s="1764"/>
      <c r="Y466" s="1764"/>
      <c r="Z466" s="1765"/>
      <c r="AA466" s="1766"/>
      <c r="AB466" s="1766"/>
      <c r="AC466" s="1767"/>
      <c r="AD466" s="1768"/>
      <c r="AE466" s="1769"/>
      <c r="AF466" s="1769"/>
      <c r="AG466" s="1769"/>
      <c r="AH466" s="1769"/>
      <c r="AI466" s="1774"/>
      <c r="AJ466" s="1774"/>
      <c r="AK466" s="1774"/>
      <c r="AL466" s="1774"/>
      <c r="AM466" s="1771"/>
      <c r="AN466" s="1772"/>
      <c r="AO466" s="1772"/>
      <c r="AP466" s="1773"/>
      <c r="AQ466" s="1516"/>
      <c r="AR466" s="1516"/>
      <c r="AS466" s="1516"/>
      <c r="AT466" s="1516"/>
      <c r="AU466" s="1516"/>
      <c r="AV466" s="1516"/>
      <c r="AW466" s="1516"/>
      <c r="AX466" s="1516"/>
      <c r="AY466" s="1516"/>
      <c r="AZ466" s="1762"/>
      <c r="BA466" s="1762"/>
      <c r="BB466" s="1762"/>
      <c r="BC466" s="1763"/>
      <c r="BD466" s="1763"/>
      <c r="BE466" s="1763"/>
      <c r="BF466" s="1763"/>
      <c r="BG466" s="1763"/>
      <c r="BH466" s="1763"/>
      <c r="BI466" s="1764"/>
      <c r="BJ466" s="1764"/>
      <c r="BK466" s="1764"/>
      <c r="BL466" s="1764"/>
      <c r="BM466" s="1764"/>
      <c r="BN466" s="1764"/>
      <c r="BO466" s="1764"/>
      <c r="BP466" s="1764"/>
      <c r="BQ466" s="1764"/>
      <c r="BR466" s="1765"/>
      <c r="BS466" s="1766"/>
      <c r="BT466" s="1766"/>
      <c r="BU466" s="1767"/>
      <c r="BV466" s="1768"/>
      <c r="BW466" s="1769"/>
      <c r="BX466" s="1769"/>
      <c r="BY466" s="1769"/>
      <c r="BZ466" s="1769"/>
      <c r="CA466" s="1774"/>
      <c r="CB466" s="1774"/>
      <c r="CC466" s="1774"/>
      <c r="CD466" s="1774"/>
      <c r="CE466" s="1771"/>
      <c r="CF466" s="1772"/>
      <c r="CG466" s="1772"/>
      <c r="CH466" s="1772"/>
      <c r="CI466" s="1772"/>
      <c r="CJ466" s="1772"/>
      <c r="CK466" s="1772"/>
      <c r="CL466" s="1772"/>
      <c r="CM466" s="1772"/>
      <c r="CN466" s="1772"/>
      <c r="CO466" s="1772"/>
      <c r="CP466" s="1772"/>
      <c r="CQ466" s="1772"/>
      <c r="CR466" s="1772"/>
      <c r="CS466" s="1772"/>
      <c r="CT466" s="1772"/>
      <c r="CU466" s="1772"/>
      <c r="CV466" s="1772"/>
      <c r="CW466" s="1772"/>
      <c r="CX466" s="1772"/>
      <c r="CY466" s="1772"/>
      <c r="CZ466" s="1773"/>
      <c r="DA466" s="1516"/>
      <c r="DB466" s="1516"/>
      <c r="DC466" s="1516"/>
      <c r="DD466" s="1516"/>
      <c r="DE466" s="1516"/>
      <c r="DF466" s="1516"/>
      <c r="DG466" s="1516"/>
      <c r="DH466" s="1516"/>
      <c r="DI466" s="1516"/>
      <c r="DJ466">
        <f>COUNTA($C$466)</f>
        <v>0</v>
      </c>
    </row>
    <row r="467" spans="1:114" ht="30" hidden="1" customHeight="1">
      <c r="A467" s="1761">
        <v>20</v>
      </c>
      <c r="B467" s="1761">
        <v>1</v>
      </c>
      <c r="C467" s="1762"/>
      <c r="D467" s="1762"/>
      <c r="E467" s="1762"/>
      <c r="F467" s="1762"/>
      <c r="G467" s="1762"/>
      <c r="H467" s="1762"/>
      <c r="I467" s="1762"/>
      <c r="J467" s="1762"/>
      <c r="K467" s="2235"/>
      <c r="L467" s="2236"/>
      <c r="M467" s="2236"/>
      <c r="N467" s="2236"/>
      <c r="O467" s="2236"/>
      <c r="P467" s="2237"/>
      <c r="Q467" s="1764"/>
      <c r="R467" s="1764"/>
      <c r="S467" s="1764"/>
      <c r="T467" s="1764"/>
      <c r="U467" s="1764"/>
      <c r="V467" s="1764"/>
      <c r="W467" s="1764"/>
      <c r="X467" s="1764"/>
      <c r="Y467" s="1764"/>
      <c r="Z467" s="1765"/>
      <c r="AA467" s="1766"/>
      <c r="AB467" s="1766"/>
      <c r="AC467" s="1767"/>
      <c r="AD467" s="1768"/>
      <c r="AE467" s="1769"/>
      <c r="AF467" s="1769"/>
      <c r="AG467" s="1769"/>
      <c r="AH467" s="1769"/>
      <c r="AI467" s="1774"/>
      <c r="AJ467" s="1774"/>
      <c r="AK467" s="1774"/>
      <c r="AL467" s="1774"/>
      <c r="AM467" s="1771"/>
      <c r="AN467" s="1772"/>
      <c r="AO467" s="1772"/>
      <c r="AP467" s="1773"/>
      <c r="AQ467" s="1516"/>
      <c r="AR467" s="1516"/>
      <c r="AS467" s="1516"/>
      <c r="AT467" s="1516"/>
      <c r="AU467" s="1516"/>
      <c r="AV467" s="1516"/>
      <c r="AW467" s="1516"/>
      <c r="AX467" s="1516"/>
      <c r="AY467" s="1516"/>
      <c r="AZ467" s="1762"/>
      <c r="BA467" s="1762"/>
      <c r="BB467" s="1762"/>
      <c r="BC467" s="1763"/>
      <c r="BD467" s="1763"/>
      <c r="BE467" s="1763"/>
      <c r="BF467" s="1763"/>
      <c r="BG467" s="1763"/>
      <c r="BH467" s="1763"/>
      <c r="BI467" s="1764"/>
      <c r="BJ467" s="1764"/>
      <c r="BK467" s="1764"/>
      <c r="BL467" s="1764"/>
      <c r="BM467" s="1764"/>
      <c r="BN467" s="1764"/>
      <c r="BO467" s="1764"/>
      <c r="BP467" s="1764"/>
      <c r="BQ467" s="1764"/>
      <c r="BR467" s="1765"/>
      <c r="BS467" s="1766"/>
      <c r="BT467" s="1766"/>
      <c r="BU467" s="1767"/>
      <c r="BV467" s="1768"/>
      <c r="BW467" s="1769"/>
      <c r="BX467" s="1769"/>
      <c r="BY467" s="1769"/>
      <c r="BZ467" s="1769"/>
      <c r="CA467" s="1774"/>
      <c r="CB467" s="1774"/>
      <c r="CC467" s="1774"/>
      <c r="CD467" s="1774"/>
      <c r="CE467" s="1771"/>
      <c r="CF467" s="1772"/>
      <c r="CG467" s="1772"/>
      <c r="CH467" s="1772"/>
      <c r="CI467" s="1772"/>
      <c r="CJ467" s="1772"/>
      <c r="CK467" s="1772"/>
      <c r="CL467" s="1772"/>
      <c r="CM467" s="1772"/>
      <c r="CN467" s="1772"/>
      <c r="CO467" s="1772"/>
      <c r="CP467" s="1772"/>
      <c r="CQ467" s="1772"/>
      <c r="CR467" s="1772"/>
      <c r="CS467" s="1772"/>
      <c r="CT467" s="1772"/>
      <c r="CU467" s="1772"/>
      <c r="CV467" s="1772"/>
      <c r="CW467" s="1772"/>
      <c r="CX467" s="1772"/>
      <c r="CY467" s="1772"/>
      <c r="CZ467" s="1773"/>
      <c r="DA467" s="1516"/>
      <c r="DB467" s="1516"/>
      <c r="DC467" s="1516"/>
      <c r="DD467" s="1516"/>
      <c r="DE467" s="1516"/>
      <c r="DF467" s="1516"/>
      <c r="DG467" s="1516"/>
      <c r="DH467" s="1516"/>
      <c r="DI467" s="1516"/>
      <c r="DJ467">
        <f>COUNTA($C$467)</f>
        <v>0</v>
      </c>
    </row>
    <row r="468" spans="1:114" ht="30" hidden="1" customHeight="1">
      <c r="A468" s="1761">
        <v>21</v>
      </c>
      <c r="B468" s="1761">
        <v>1</v>
      </c>
      <c r="C468" s="1762"/>
      <c r="D468" s="1762"/>
      <c r="E468" s="1762"/>
      <c r="F468" s="1762"/>
      <c r="G468" s="1762"/>
      <c r="H468" s="1762"/>
      <c r="I468" s="1762"/>
      <c r="J468" s="1762"/>
      <c r="K468" s="2235"/>
      <c r="L468" s="2236"/>
      <c r="M468" s="2236"/>
      <c r="N468" s="2236"/>
      <c r="O468" s="2236"/>
      <c r="P468" s="2237"/>
      <c r="Q468" s="1764"/>
      <c r="R468" s="1764"/>
      <c r="S468" s="1764"/>
      <c r="T468" s="1764"/>
      <c r="U468" s="1764"/>
      <c r="V468" s="1764"/>
      <c r="W468" s="1764"/>
      <c r="X468" s="1764"/>
      <c r="Y468" s="1764"/>
      <c r="Z468" s="1765"/>
      <c r="AA468" s="1766"/>
      <c r="AB468" s="1766"/>
      <c r="AC468" s="1767"/>
      <c r="AD468" s="1768"/>
      <c r="AE468" s="1769"/>
      <c r="AF468" s="1769"/>
      <c r="AG468" s="1769"/>
      <c r="AH468" s="1769"/>
      <c r="AI468" s="1774"/>
      <c r="AJ468" s="1774"/>
      <c r="AK468" s="1774"/>
      <c r="AL468" s="1774"/>
      <c r="AM468" s="1771"/>
      <c r="AN468" s="1772"/>
      <c r="AO468" s="1772"/>
      <c r="AP468" s="1773"/>
      <c r="AQ468" s="1516"/>
      <c r="AR468" s="1516"/>
      <c r="AS468" s="1516"/>
      <c r="AT468" s="1516"/>
      <c r="AU468" s="1516"/>
      <c r="AV468" s="1516"/>
      <c r="AW468" s="1516"/>
      <c r="AX468" s="1516"/>
      <c r="AY468" s="1516"/>
      <c r="AZ468" s="1762"/>
      <c r="BA468" s="1762"/>
      <c r="BB468" s="1762"/>
      <c r="BC468" s="1763"/>
      <c r="BD468" s="1763"/>
      <c r="BE468" s="1763"/>
      <c r="BF468" s="1763"/>
      <c r="BG468" s="1763"/>
      <c r="BH468" s="1763"/>
      <c r="BI468" s="1764"/>
      <c r="BJ468" s="1764"/>
      <c r="BK468" s="1764"/>
      <c r="BL468" s="1764"/>
      <c r="BM468" s="1764"/>
      <c r="BN468" s="1764"/>
      <c r="BO468" s="1764"/>
      <c r="BP468" s="1764"/>
      <c r="BQ468" s="1764"/>
      <c r="BR468" s="1765"/>
      <c r="BS468" s="1766"/>
      <c r="BT468" s="1766"/>
      <c r="BU468" s="1767"/>
      <c r="BV468" s="1768"/>
      <c r="BW468" s="1769"/>
      <c r="BX468" s="1769"/>
      <c r="BY468" s="1769"/>
      <c r="BZ468" s="1769"/>
      <c r="CA468" s="1774"/>
      <c r="CB468" s="1774"/>
      <c r="CC468" s="1774"/>
      <c r="CD468" s="1774"/>
      <c r="CE468" s="1771"/>
      <c r="CF468" s="1772"/>
      <c r="CG468" s="1772"/>
      <c r="CH468" s="1772"/>
      <c r="CI468" s="1772"/>
      <c r="CJ468" s="1772"/>
      <c r="CK468" s="1772"/>
      <c r="CL468" s="1772"/>
      <c r="CM468" s="1772"/>
      <c r="CN468" s="1772"/>
      <c r="CO468" s="1772"/>
      <c r="CP468" s="1772"/>
      <c r="CQ468" s="1772"/>
      <c r="CR468" s="1772"/>
      <c r="CS468" s="1772"/>
      <c r="CT468" s="1772"/>
      <c r="CU468" s="1772"/>
      <c r="CV468" s="1772"/>
      <c r="CW468" s="1772"/>
      <c r="CX468" s="1772"/>
      <c r="CY468" s="1772"/>
      <c r="CZ468" s="1773"/>
      <c r="DA468" s="1516"/>
      <c r="DB468" s="1516"/>
      <c r="DC468" s="1516"/>
      <c r="DD468" s="1516"/>
      <c r="DE468" s="1516"/>
      <c r="DF468" s="1516"/>
      <c r="DG468" s="1516"/>
      <c r="DH468" s="1516"/>
      <c r="DI468" s="1516"/>
      <c r="DJ468">
        <f>COUNTA($C$468)</f>
        <v>0</v>
      </c>
    </row>
    <row r="469" spans="1:114" ht="30" hidden="1" customHeight="1">
      <c r="A469" s="1761">
        <v>22</v>
      </c>
      <c r="B469" s="1761">
        <v>1</v>
      </c>
      <c r="C469" s="1762"/>
      <c r="D469" s="1762"/>
      <c r="E469" s="1762"/>
      <c r="F469" s="1762"/>
      <c r="G469" s="1762"/>
      <c r="H469" s="1762"/>
      <c r="I469" s="1762"/>
      <c r="J469" s="1762"/>
      <c r="K469" s="2235"/>
      <c r="L469" s="2236"/>
      <c r="M469" s="2236"/>
      <c r="N469" s="2236"/>
      <c r="O469" s="2236"/>
      <c r="P469" s="2237"/>
      <c r="Q469" s="1764"/>
      <c r="R469" s="1764"/>
      <c r="S469" s="1764"/>
      <c r="T469" s="1764"/>
      <c r="U469" s="1764"/>
      <c r="V469" s="1764"/>
      <c r="W469" s="1764"/>
      <c r="X469" s="1764"/>
      <c r="Y469" s="1764"/>
      <c r="Z469" s="1765"/>
      <c r="AA469" s="1766"/>
      <c r="AB469" s="1766"/>
      <c r="AC469" s="1767"/>
      <c r="AD469" s="1768"/>
      <c r="AE469" s="1769"/>
      <c r="AF469" s="1769"/>
      <c r="AG469" s="1769"/>
      <c r="AH469" s="1769"/>
      <c r="AI469" s="1774"/>
      <c r="AJ469" s="1774"/>
      <c r="AK469" s="1774"/>
      <c r="AL469" s="1774"/>
      <c r="AM469" s="1771"/>
      <c r="AN469" s="1772"/>
      <c r="AO469" s="1772"/>
      <c r="AP469" s="1773"/>
      <c r="AQ469" s="1516"/>
      <c r="AR469" s="1516"/>
      <c r="AS469" s="1516"/>
      <c r="AT469" s="1516"/>
      <c r="AU469" s="1516"/>
      <c r="AV469" s="1516"/>
      <c r="AW469" s="1516"/>
      <c r="AX469" s="1516"/>
      <c r="AY469" s="1516"/>
      <c r="AZ469" s="1762"/>
      <c r="BA469" s="1762"/>
      <c r="BB469" s="1762"/>
      <c r="BC469" s="1763"/>
      <c r="BD469" s="1763"/>
      <c r="BE469" s="1763"/>
      <c r="BF469" s="1763"/>
      <c r="BG469" s="1763"/>
      <c r="BH469" s="1763"/>
      <c r="BI469" s="1764"/>
      <c r="BJ469" s="1764"/>
      <c r="BK469" s="1764"/>
      <c r="BL469" s="1764"/>
      <c r="BM469" s="1764"/>
      <c r="BN469" s="1764"/>
      <c r="BO469" s="1764"/>
      <c r="BP469" s="1764"/>
      <c r="BQ469" s="1764"/>
      <c r="BR469" s="1765"/>
      <c r="BS469" s="1766"/>
      <c r="BT469" s="1766"/>
      <c r="BU469" s="1767"/>
      <c r="BV469" s="1768"/>
      <c r="BW469" s="1769"/>
      <c r="BX469" s="1769"/>
      <c r="BY469" s="1769"/>
      <c r="BZ469" s="1769"/>
      <c r="CA469" s="1774"/>
      <c r="CB469" s="1774"/>
      <c r="CC469" s="1774"/>
      <c r="CD469" s="1774"/>
      <c r="CE469" s="1771"/>
      <c r="CF469" s="1772"/>
      <c r="CG469" s="1772"/>
      <c r="CH469" s="1772"/>
      <c r="CI469" s="1772"/>
      <c r="CJ469" s="1772"/>
      <c r="CK469" s="1772"/>
      <c r="CL469" s="1772"/>
      <c r="CM469" s="1772"/>
      <c r="CN469" s="1772"/>
      <c r="CO469" s="1772"/>
      <c r="CP469" s="1772"/>
      <c r="CQ469" s="1772"/>
      <c r="CR469" s="1772"/>
      <c r="CS469" s="1772"/>
      <c r="CT469" s="1772"/>
      <c r="CU469" s="1772"/>
      <c r="CV469" s="1772"/>
      <c r="CW469" s="1772"/>
      <c r="CX469" s="1772"/>
      <c r="CY469" s="1772"/>
      <c r="CZ469" s="1773"/>
      <c r="DA469" s="1516"/>
      <c r="DB469" s="1516"/>
      <c r="DC469" s="1516"/>
      <c r="DD469" s="1516"/>
      <c r="DE469" s="1516"/>
      <c r="DF469" s="1516"/>
      <c r="DG469" s="1516"/>
      <c r="DH469" s="1516"/>
      <c r="DI469" s="1516"/>
      <c r="DJ469">
        <f>COUNTA($C$469)</f>
        <v>0</v>
      </c>
    </row>
    <row r="470" spans="1:114" ht="30" hidden="1" customHeight="1">
      <c r="A470" s="1761">
        <v>23</v>
      </c>
      <c r="B470" s="1761">
        <v>1</v>
      </c>
      <c r="C470" s="1762"/>
      <c r="D470" s="1762"/>
      <c r="E470" s="1762"/>
      <c r="F470" s="1762"/>
      <c r="G470" s="1762"/>
      <c r="H470" s="1762"/>
      <c r="I470" s="1762"/>
      <c r="J470" s="1762"/>
      <c r="K470" s="2235"/>
      <c r="L470" s="2236"/>
      <c r="M470" s="2236"/>
      <c r="N470" s="2236"/>
      <c r="O470" s="2236"/>
      <c r="P470" s="2237"/>
      <c r="Q470" s="1764"/>
      <c r="R470" s="1764"/>
      <c r="S470" s="1764"/>
      <c r="T470" s="1764"/>
      <c r="U470" s="1764"/>
      <c r="V470" s="1764"/>
      <c r="W470" s="1764"/>
      <c r="X470" s="1764"/>
      <c r="Y470" s="1764"/>
      <c r="Z470" s="1765"/>
      <c r="AA470" s="1766"/>
      <c r="AB470" s="1766"/>
      <c r="AC470" s="1767"/>
      <c r="AD470" s="1768"/>
      <c r="AE470" s="1769"/>
      <c r="AF470" s="1769"/>
      <c r="AG470" s="1769"/>
      <c r="AH470" s="1769"/>
      <c r="AI470" s="1774"/>
      <c r="AJ470" s="1774"/>
      <c r="AK470" s="1774"/>
      <c r="AL470" s="1774"/>
      <c r="AM470" s="1771"/>
      <c r="AN470" s="1772"/>
      <c r="AO470" s="1772"/>
      <c r="AP470" s="1773"/>
      <c r="AQ470" s="1516"/>
      <c r="AR470" s="1516"/>
      <c r="AS470" s="1516"/>
      <c r="AT470" s="1516"/>
      <c r="AU470" s="1516"/>
      <c r="AV470" s="1516"/>
      <c r="AW470" s="1516"/>
      <c r="AX470" s="1516"/>
      <c r="AY470" s="1516"/>
      <c r="AZ470" s="1762"/>
      <c r="BA470" s="1762"/>
      <c r="BB470" s="1762"/>
      <c r="BC470" s="1763"/>
      <c r="BD470" s="1763"/>
      <c r="BE470" s="1763"/>
      <c r="BF470" s="1763"/>
      <c r="BG470" s="1763"/>
      <c r="BH470" s="1763"/>
      <c r="BI470" s="1764"/>
      <c r="BJ470" s="1764"/>
      <c r="BK470" s="1764"/>
      <c r="BL470" s="1764"/>
      <c r="BM470" s="1764"/>
      <c r="BN470" s="1764"/>
      <c r="BO470" s="1764"/>
      <c r="BP470" s="1764"/>
      <c r="BQ470" s="1764"/>
      <c r="BR470" s="1765"/>
      <c r="BS470" s="1766"/>
      <c r="BT470" s="1766"/>
      <c r="BU470" s="1767"/>
      <c r="BV470" s="1768"/>
      <c r="BW470" s="1769"/>
      <c r="BX470" s="1769"/>
      <c r="BY470" s="1769"/>
      <c r="BZ470" s="1769"/>
      <c r="CA470" s="1774"/>
      <c r="CB470" s="1774"/>
      <c r="CC470" s="1774"/>
      <c r="CD470" s="1774"/>
      <c r="CE470" s="1771"/>
      <c r="CF470" s="1772"/>
      <c r="CG470" s="1772"/>
      <c r="CH470" s="1772"/>
      <c r="CI470" s="1772"/>
      <c r="CJ470" s="1772"/>
      <c r="CK470" s="1772"/>
      <c r="CL470" s="1772"/>
      <c r="CM470" s="1772"/>
      <c r="CN470" s="1772"/>
      <c r="CO470" s="1772"/>
      <c r="CP470" s="1772"/>
      <c r="CQ470" s="1772"/>
      <c r="CR470" s="1772"/>
      <c r="CS470" s="1772"/>
      <c r="CT470" s="1772"/>
      <c r="CU470" s="1772"/>
      <c r="CV470" s="1772"/>
      <c r="CW470" s="1772"/>
      <c r="CX470" s="1772"/>
      <c r="CY470" s="1772"/>
      <c r="CZ470" s="1773"/>
      <c r="DA470" s="1516"/>
      <c r="DB470" s="1516"/>
      <c r="DC470" s="1516"/>
      <c r="DD470" s="1516"/>
      <c r="DE470" s="1516"/>
      <c r="DF470" s="1516"/>
      <c r="DG470" s="1516"/>
      <c r="DH470" s="1516"/>
      <c r="DI470" s="1516"/>
      <c r="DJ470">
        <f>COUNTA($C$470)</f>
        <v>0</v>
      </c>
    </row>
    <row r="471" spans="1:114" ht="30" hidden="1" customHeight="1">
      <c r="A471" s="1761">
        <v>24</v>
      </c>
      <c r="B471" s="1761">
        <v>1</v>
      </c>
      <c r="C471" s="1762"/>
      <c r="D471" s="1762"/>
      <c r="E471" s="1762"/>
      <c r="F471" s="1762"/>
      <c r="G471" s="1762"/>
      <c r="H471" s="1762"/>
      <c r="I471" s="1762"/>
      <c r="J471" s="1762"/>
      <c r="K471" s="2235"/>
      <c r="L471" s="2236"/>
      <c r="M471" s="2236"/>
      <c r="N471" s="2236"/>
      <c r="O471" s="2236"/>
      <c r="P471" s="2237"/>
      <c r="Q471" s="1764"/>
      <c r="R471" s="1764"/>
      <c r="S471" s="1764"/>
      <c r="T471" s="1764"/>
      <c r="U471" s="1764"/>
      <c r="V471" s="1764"/>
      <c r="W471" s="1764"/>
      <c r="X471" s="1764"/>
      <c r="Y471" s="1764"/>
      <c r="Z471" s="1765"/>
      <c r="AA471" s="1766"/>
      <c r="AB471" s="1766"/>
      <c r="AC471" s="1767"/>
      <c r="AD471" s="1768"/>
      <c r="AE471" s="1769"/>
      <c r="AF471" s="1769"/>
      <c r="AG471" s="1769"/>
      <c r="AH471" s="1769"/>
      <c r="AI471" s="1774"/>
      <c r="AJ471" s="1774"/>
      <c r="AK471" s="1774"/>
      <c r="AL471" s="1774"/>
      <c r="AM471" s="1771"/>
      <c r="AN471" s="1772"/>
      <c r="AO471" s="1772"/>
      <c r="AP471" s="1773"/>
      <c r="AQ471" s="1516"/>
      <c r="AR471" s="1516"/>
      <c r="AS471" s="1516"/>
      <c r="AT471" s="1516"/>
      <c r="AU471" s="1516"/>
      <c r="AV471" s="1516"/>
      <c r="AW471" s="1516"/>
      <c r="AX471" s="1516"/>
      <c r="AY471" s="1516"/>
      <c r="AZ471" s="1762"/>
      <c r="BA471" s="1762"/>
      <c r="BB471" s="1762"/>
      <c r="BC471" s="1763"/>
      <c r="BD471" s="1763"/>
      <c r="BE471" s="1763"/>
      <c r="BF471" s="1763"/>
      <c r="BG471" s="1763"/>
      <c r="BH471" s="1763"/>
      <c r="BI471" s="1764"/>
      <c r="BJ471" s="1764"/>
      <c r="BK471" s="1764"/>
      <c r="BL471" s="1764"/>
      <c r="BM471" s="1764"/>
      <c r="BN471" s="1764"/>
      <c r="BO471" s="1764"/>
      <c r="BP471" s="1764"/>
      <c r="BQ471" s="1764"/>
      <c r="BR471" s="1765"/>
      <c r="BS471" s="1766"/>
      <c r="BT471" s="1766"/>
      <c r="BU471" s="1767"/>
      <c r="BV471" s="1768"/>
      <c r="BW471" s="1769"/>
      <c r="BX471" s="1769"/>
      <c r="BY471" s="1769"/>
      <c r="BZ471" s="1769"/>
      <c r="CA471" s="1774"/>
      <c r="CB471" s="1774"/>
      <c r="CC471" s="1774"/>
      <c r="CD471" s="1774"/>
      <c r="CE471" s="1771"/>
      <c r="CF471" s="1772"/>
      <c r="CG471" s="1772"/>
      <c r="CH471" s="1772"/>
      <c r="CI471" s="1772"/>
      <c r="CJ471" s="1772"/>
      <c r="CK471" s="1772"/>
      <c r="CL471" s="1772"/>
      <c r="CM471" s="1772"/>
      <c r="CN471" s="1772"/>
      <c r="CO471" s="1772"/>
      <c r="CP471" s="1772"/>
      <c r="CQ471" s="1772"/>
      <c r="CR471" s="1772"/>
      <c r="CS471" s="1772"/>
      <c r="CT471" s="1772"/>
      <c r="CU471" s="1772"/>
      <c r="CV471" s="1772"/>
      <c r="CW471" s="1772"/>
      <c r="CX471" s="1772"/>
      <c r="CY471" s="1772"/>
      <c r="CZ471" s="1773"/>
      <c r="DA471" s="1516"/>
      <c r="DB471" s="1516"/>
      <c r="DC471" s="1516"/>
      <c r="DD471" s="1516"/>
      <c r="DE471" s="1516"/>
      <c r="DF471" s="1516"/>
      <c r="DG471" s="1516"/>
      <c r="DH471" s="1516"/>
      <c r="DI471" s="1516"/>
      <c r="DJ471">
        <f>COUNTA($C$471)</f>
        <v>0</v>
      </c>
    </row>
    <row r="472" spans="1:114" ht="30" hidden="1" customHeight="1">
      <c r="A472" s="1761">
        <v>25</v>
      </c>
      <c r="B472" s="1761">
        <v>1</v>
      </c>
      <c r="C472" s="1762"/>
      <c r="D472" s="1762"/>
      <c r="E472" s="1762"/>
      <c r="F472" s="1762"/>
      <c r="G472" s="1762"/>
      <c r="H472" s="1762"/>
      <c r="I472" s="1762"/>
      <c r="J472" s="1762"/>
      <c r="K472" s="2235"/>
      <c r="L472" s="2236"/>
      <c r="M472" s="2236"/>
      <c r="N472" s="2236"/>
      <c r="O472" s="2236"/>
      <c r="P472" s="2237"/>
      <c r="Q472" s="1764"/>
      <c r="R472" s="1764"/>
      <c r="S472" s="1764"/>
      <c r="T472" s="1764"/>
      <c r="U472" s="1764"/>
      <c r="V472" s="1764"/>
      <c r="W472" s="1764"/>
      <c r="X472" s="1764"/>
      <c r="Y472" s="1764"/>
      <c r="Z472" s="1765"/>
      <c r="AA472" s="1766"/>
      <c r="AB472" s="1766"/>
      <c r="AC472" s="1767"/>
      <c r="AD472" s="1768"/>
      <c r="AE472" s="1769"/>
      <c r="AF472" s="1769"/>
      <c r="AG472" s="1769"/>
      <c r="AH472" s="1769"/>
      <c r="AI472" s="1774"/>
      <c r="AJ472" s="1774"/>
      <c r="AK472" s="1774"/>
      <c r="AL472" s="1774"/>
      <c r="AM472" s="1771"/>
      <c r="AN472" s="1772"/>
      <c r="AO472" s="1772"/>
      <c r="AP472" s="1773"/>
      <c r="AQ472" s="1516"/>
      <c r="AR472" s="1516"/>
      <c r="AS472" s="1516"/>
      <c r="AT472" s="1516"/>
      <c r="AU472" s="1516"/>
      <c r="AV472" s="1516"/>
      <c r="AW472" s="1516"/>
      <c r="AX472" s="1516"/>
      <c r="AY472" s="1516"/>
      <c r="AZ472" s="1762"/>
      <c r="BA472" s="1762"/>
      <c r="BB472" s="1762"/>
      <c r="BC472" s="1763"/>
      <c r="BD472" s="1763"/>
      <c r="BE472" s="1763"/>
      <c r="BF472" s="1763"/>
      <c r="BG472" s="1763"/>
      <c r="BH472" s="1763"/>
      <c r="BI472" s="1764"/>
      <c r="BJ472" s="1764"/>
      <c r="BK472" s="1764"/>
      <c r="BL472" s="1764"/>
      <c r="BM472" s="1764"/>
      <c r="BN472" s="1764"/>
      <c r="BO472" s="1764"/>
      <c r="BP472" s="1764"/>
      <c r="BQ472" s="1764"/>
      <c r="BR472" s="1765"/>
      <c r="BS472" s="1766"/>
      <c r="BT472" s="1766"/>
      <c r="BU472" s="1767"/>
      <c r="BV472" s="1768"/>
      <c r="BW472" s="1769"/>
      <c r="BX472" s="1769"/>
      <c r="BY472" s="1769"/>
      <c r="BZ472" s="1769"/>
      <c r="CA472" s="1774"/>
      <c r="CB472" s="1774"/>
      <c r="CC472" s="1774"/>
      <c r="CD472" s="1774"/>
      <c r="CE472" s="1771"/>
      <c r="CF472" s="1772"/>
      <c r="CG472" s="1772"/>
      <c r="CH472" s="1772"/>
      <c r="CI472" s="1772"/>
      <c r="CJ472" s="1772"/>
      <c r="CK472" s="1772"/>
      <c r="CL472" s="1772"/>
      <c r="CM472" s="1772"/>
      <c r="CN472" s="1772"/>
      <c r="CO472" s="1772"/>
      <c r="CP472" s="1772"/>
      <c r="CQ472" s="1772"/>
      <c r="CR472" s="1772"/>
      <c r="CS472" s="1772"/>
      <c r="CT472" s="1772"/>
      <c r="CU472" s="1772"/>
      <c r="CV472" s="1772"/>
      <c r="CW472" s="1772"/>
      <c r="CX472" s="1772"/>
      <c r="CY472" s="1772"/>
      <c r="CZ472" s="1773"/>
      <c r="DA472" s="1516"/>
      <c r="DB472" s="1516"/>
      <c r="DC472" s="1516"/>
      <c r="DD472" s="1516"/>
      <c r="DE472" s="1516"/>
      <c r="DF472" s="1516"/>
      <c r="DG472" s="1516"/>
      <c r="DH472" s="1516"/>
      <c r="DI472" s="1516"/>
      <c r="DJ472">
        <f>COUNTA($C$472)</f>
        <v>0</v>
      </c>
    </row>
    <row r="473" spans="1:114" ht="30" hidden="1" customHeight="1">
      <c r="A473" s="1761">
        <v>26</v>
      </c>
      <c r="B473" s="1761">
        <v>1</v>
      </c>
      <c r="C473" s="1762"/>
      <c r="D473" s="1762"/>
      <c r="E473" s="1762"/>
      <c r="F473" s="1762"/>
      <c r="G473" s="1762"/>
      <c r="H473" s="1762"/>
      <c r="I473" s="1762"/>
      <c r="J473" s="1762"/>
      <c r="K473" s="2235"/>
      <c r="L473" s="2236"/>
      <c r="M473" s="2236"/>
      <c r="N473" s="2236"/>
      <c r="O473" s="2236"/>
      <c r="P473" s="2237"/>
      <c r="Q473" s="1764"/>
      <c r="R473" s="1764"/>
      <c r="S473" s="1764"/>
      <c r="T473" s="1764"/>
      <c r="U473" s="1764"/>
      <c r="V473" s="1764"/>
      <c r="W473" s="1764"/>
      <c r="X473" s="1764"/>
      <c r="Y473" s="1764"/>
      <c r="Z473" s="1765"/>
      <c r="AA473" s="1766"/>
      <c r="AB473" s="1766"/>
      <c r="AC473" s="1767"/>
      <c r="AD473" s="1768"/>
      <c r="AE473" s="1769"/>
      <c r="AF473" s="1769"/>
      <c r="AG473" s="1769"/>
      <c r="AH473" s="1769"/>
      <c r="AI473" s="1774"/>
      <c r="AJ473" s="1774"/>
      <c r="AK473" s="1774"/>
      <c r="AL473" s="1774"/>
      <c r="AM473" s="1771"/>
      <c r="AN473" s="1772"/>
      <c r="AO473" s="1772"/>
      <c r="AP473" s="1773"/>
      <c r="AQ473" s="1516"/>
      <c r="AR473" s="1516"/>
      <c r="AS473" s="1516"/>
      <c r="AT473" s="1516"/>
      <c r="AU473" s="1516"/>
      <c r="AV473" s="1516"/>
      <c r="AW473" s="1516"/>
      <c r="AX473" s="1516"/>
      <c r="AY473" s="1516"/>
      <c r="AZ473" s="1762"/>
      <c r="BA473" s="1762"/>
      <c r="BB473" s="1762"/>
      <c r="BC473" s="1763"/>
      <c r="BD473" s="1763"/>
      <c r="BE473" s="1763"/>
      <c r="BF473" s="1763"/>
      <c r="BG473" s="1763"/>
      <c r="BH473" s="1763"/>
      <c r="BI473" s="1764"/>
      <c r="BJ473" s="1764"/>
      <c r="BK473" s="1764"/>
      <c r="BL473" s="1764"/>
      <c r="BM473" s="1764"/>
      <c r="BN473" s="1764"/>
      <c r="BO473" s="1764"/>
      <c r="BP473" s="1764"/>
      <c r="BQ473" s="1764"/>
      <c r="BR473" s="1765"/>
      <c r="BS473" s="1766"/>
      <c r="BT473" s="1766"/>
      <c r="BU473" s="1767"/>
      <c r="BV473" s="1768"/>
      <c r="BW473" s="1769"/>
      <c r="BX473" s="1769"/>
      <c r="BY473" s="1769"/>
      <c r="BZ473" s="1769"/>
      <c r="CA473" s="1774"/>
      <c r="CB473" s="1774"/>
      <c r="CC473" s="1774"/>
      <c r="CD473" s="1774"/>
      <c r="CE473" s="1771"/>
      <c r="CF473" s="1772"/>
      <c r="CG473" s="1772"/>
      <c r="CH473" s="1772"/>
      <c r="CI473" s="1772"/>
      <c r="CJ473" s="1772"/>
      <c r="CK473" s="1772"/>
      <c r="CL473" s="1772"/>
      <c r="CM473" s="1772"/>
      <c r="CN473" s="1772"/>
      <c r="CO473" s="1772"/>
      <c r="CP473" s="1772"/>
      <c r="CQ473" s="1772"/>
      <c r="CR473" s="1772"/>
      <c r="CS473" s="1772"/>
      <c r="CT473" s="1772"/>
      <c r="CU473" s="1772"/>
      <c r="CV473" s="1772"/>
      <c r="CW473" s="1772"/>
      <c r="CX473" s="1772"/>
      <c r="CY473" s="1772"/>
      <c r="CZ473" s="1773"/>
      <c r="DA473" s="1516"/>
      <c r="DB473" s="1516"/>
      <c r="DC473" s="1516"/>
      <c r="DD473" s="1516"/>
      <c r="DE473" s="1516"/>
      <c r="DF473" s="1516"/>
      <c r="DG473" s="1516"/>
      <c r="DH473" s="1516"/>
      <c r="DI473" s="1516"/>
      <c r="DJ473">
        <f>COUNTA($C$473)</f>
        <v>0</v>
      </c>
    </row>
    <row r="474" spans="1:114" ht="30" hidden="1" customHeight="1">
      <c r="A474" s="1761">
        <v>27</v>
      </c>
      <c r="B474" s="1761">
        <v>1</v>
      </c>
      <c r="C474" s="1762"/>
      <c r="D474" s="1762"/>
      <c r="E474" s="1762"/>
      <c r="F474" s="1762"/>
      <c r="G474" s="1762"/>
      <c r="H474" s="1762"/>
      <c r="I474" s="1762"/>
      <c r="J474" s="1762"/>
      <c r="K474" s="2235"/>
      <c r="L474" s="2236"/>
      <c r="M474" s="2236"/>
      <c r="N474" s="2236"/>
      <c r="O474" s="2236"/>
      <c r="P474" s="2237"/>
      <c r="Q474" s="1764"/>
      <c r="R474" s="1764"/>
      <c r="S474" s="1764"/>
      <c r="T474" s="1764"/>
      <c r="U474" s="1764"/>
      <c r="V474" s="1764"/>
      <c r="W474" s="1764"/>
      <c r="X474" s="1764"/>
      <c r="Y474" s="1764"/>
      <c r="Z474" s="1765"/>
      <c r="AA474" s="1766"/>
      <c r="AB474" s="1766"/>
      <c r="AC474" s="1767"/>
      <c r="AD474" s="1768"/>
      <c r="AE474" s="1769"/>
      <c r="AF474" s="1769"/>
      <c r="AG474" s="1769"/>
      <c r="AH474" s="1769"/>
      <c r="AI474" s="1774"/>
      <c r="AJ474" s="1774"/>
      <c r="AK474" s="1774"/>
      <c r="AL474" s="1774"/>
      <c r="AM474" s="1771"/>
      <c r="AN474" s="1772"/>
      <c r="AO474" s="1772"/>
      <c r="AP474" s="1773"/>
      <c r="AQ474" s="1516"/>
      <c r="AR474" s="1516"/>
      <c r="AS474" s="1516"/>
      <c r="AT474" s="1516"/>
      <c r="AU474" s="1516"/>
      <c r="AV474" s="1516"/>
      <c r="AW474" s="1516"/>
      <c r="AX474" s="1516"/>
      <c r="AY474" s="1516"/>
      <c r="AZ474" s="1762"/>
      <c r="BA474" s="1762"/>
      <c r="BB474" s="1762"/>
      <c r="BC474" s="1763"/>
      <c r="BD474" s="1763"/>
      <c r="BE474" s="1763"/>
      <c r="BF474" s="1763"/>
      <c r="BG474" s="1763"/>
      <c r="BH474" s="1763"/>
      <c r="BI474" s="1764"/>
      <c r="BJ474" s="1764"/>
      <c r="BK474" s="1764"/>
      <c r="BL474" s="1764"/>
      <c r="BM474" s="1764"/>
      <c r="BN474" s="1764"/>
      <c r="BO474" s="1764"/>
      <c r="BP474" s="1764"/>
      <c r="BQ474" s="1764"/>
      <c r="BR474" s="1765"/>
      <c r="BS474" s="1766"/>
      <c r="BT474" s="1766"/>
      <c r="BU474" s="1767"/>
      <c r="BV474" s="1768"/>
      <c r="BW474" s="1769"/>
      <c r="BX474" s="1769"/>
      <c r="BY474" s="1769"/>
      <c r="BZ474" s="1769"/>
      <c r="CA474" s="1774"/>
      <c r="CB474" s="1774"/>
      <c r="CC474" s="1774"/>
      <c r="CD474" s="1774"/>
      <c r="CE474" s="1771"/>
      <c r="CF474" s="1772"/>
      <c r="CG474" s="1772"/>
      <c r="CH474" s="1772"/>
      <c r="CI474" s="1772"/>
      <c r="CJ474" s="1772"/>
      <c r="CK474" s="1772"/>
      <c r="CL474" s="1772"/>
      <c r="CM474" s="1772"/>
      <c r="CN474" s="1772"/>
      <c r="CO474" s="1772"/>
      <c r="CP474" s="1772"/>
      <c r="CQ474" s="1772"/>
      <c r="CR474" s="1772"/>
      <c r="CS474" s="1772"/>
      <c r="CT474" s="1772"/>
      <c r="CU474" s="1772"/>
      <c r="CV474" s="1772"/>
      <c r="CW474" s="1772"/>
      <c r="CX474" s="1772"/>
      <c r="CY474" s="1772"/>
      <c r="CZ474" s="1773"/>
      <c r="DA474" s="1516"/>
      <c r="DB474" s="1516"/>
      <c r="DC474" s="1516"/>
      <c r="DD474" s="1516"/>
      <c r="DE474" s="1516"/>
      <c r="DF474" s="1516"/>
      <c r="DG474" s="1516"/>
      <c r="DH474" s="1516"/>
      <c r="DI474" s="1516"/>
      <c r="DJ474">
        <f>COUNTA($C$474)</f>
        <v>0</v>
      </c>
    </row>
    <row r="475" spans="1:114" ht="30" hidden="1" customHeight="1">
      <c r="A475" s="1761">
        <v>28</v>
      </c>
      <c r="B475" s="1761">
        <v>1</v>
      </c>
      <c r="C475" s="1762"/>
      <c r="D475" s="1762"/>
      <c r="E475" s="1762"/>
      <c r="F475" s="1762"/>
      <c r="G475" s="1762"/>
      <c r="H475" s="1762"/>
      <c r="I475" s="1762"/>
      <c r="J475" s="1762"/>
      <c r="K475" s="2235"/>
      <c r="L475" s="2236"/>
      <c r="M475" s="2236"/>
      <c r="N475" s="2236"/>
      <c r="O475" s="2236"/>
      <c r="P475" s="2237"/>
      <c r="Q475" s="1764"/>
      <c r="R475" s="1764"/>
      <c r="S475" s="1764"/>
      <c r="T475" s="1764"/>
      <c r="U475" s="1764"/>
      <c r="V475" s="1764"/>
      <c r="W475" s="1764"/>
      <c r="X475" s="1764"/>
      <c r="Y475" s="1764"/>
      <c r="Z475" s="1765"/>
      <c r="AA475" s="1766"/>
      <c r="AB475" s="1766"/>
      <c r="AC475" s="1767"/>
      <c r="AD475" s="1768"/>
      <c r="AE475" s="1769"/>
      <c r="AF475" s="1769"/>
      <c r="AG475" s="1769"/>
      <c r="AH475" s="1769"/>
      <c r="AI475" s="1774"/>
      <c r="AJ475" s="1774"/>
      <c r="AK475" s="1774"/>
      <c r="AL475" s="1774"/>
      <c r="AM475" s="1771"/>
      <c r="AN475" s="1772"/>
      <c r="AO475" s="1772"/>
      <c r="AP475" s="1773"/>
      <c r="AQ475" s="1516"/>
      <c r="AR475" s="1516"/>
      <c r="AS475" s="1516"/>
      <c r="AT475" s="1516"/>
      <c r="AU475" s="1516"/>
      <c r="AV475" s="1516"/>
      <c r="AW475" s="1516"/>
      <c r="AX475" s="1516"/>
      <c r="AY475" s="1516"/>
      <c r="AZ475" s="1762"/>
      <c r="BA475" s="1762"/>
      <c r="BB475" s="1762"/>
      <c r="BC475" s="1763"/>
      <c r="BD475" s="1763"/>
      <c r="BE475" s="1763"/>
      <c r="BF475" s="1763"/>
      <c r="BG475" s="1763"/>
      <c r="BH475" s="1763"/>
      <c r="BI475" s="1764"/>
      <c r="BJ475" s="1764"/>
      <c r="BK475" s="1764"/>
      <c r="BL475" s="1764"/>
      <c r="BM475" s="1764"/>
      <c r="BN475" s="1764"/>
      <c r="BO475" s="1764"/>
      <c r="BP475" s="1764"/>
      <c r="BQ475" s="1764"/>
      <c r="BR475" s="1765"/>
      <c r="BS475" s="1766"/>
      <c r="BT475" s="1766"/>
      <c r="BU475" s="1767"/>
      <c r="BV475" s="1768"/>
      <c r="BW475" s="1769"/>
      <c r="BX475" s="1769"/>
      <c r="BY475" s="1769"/>
      <c r="BZ475" s="1769"/>
      <c r="CA475" s="1774"/>
      <c r="CB475" s="1774"/>
      <c r="CC475" s="1774"/>
      <c r="CD475" s="1774"/>
      <c r="CE475" s="1771"/>
      <c r="CF475" s="1772"/>
      <c r="CG475" s="1772"/>
      <c r="CH475" s="1772"/>
      <c r="CI475" s="1772"/>
      <c r="CJ475" s="1772"/>
      <c r="CK475" s="1772"/>
      <c r="CL475" s="1772"/>
      <c r="CM475" s="1772"/>
      <c r="CN475" s="1772"/>
      <c r="CO475" s="1772"/>
      <c r="CP475" s="1772"/>
      <c r="CQ475" s="1772"/>
      <c r="CR475" s="1772"/>
      <c r="CS475" s="1772"/>
      <c r="CT475" s="1772"/>
      <c r="CU475" s="1772"/>
      <c r="CV475" s="1772"/>
      <c r="CW475" s="1772"/>
      <c r="CX475" s="1772"/>
      <c r="CY475" s="1772"/>
      <c r="CZ475" s="1773"/>
      <c r="DA475" s="1516"/>
      <c r="DB475" s="1516"/>
      <c r="DC475" s="1516"/>
      <c r="DD475" s="1516"/>
      <c r="DE475" s="1516"/>
      <c r="DF475" s="1516"/>
      <c r="DG475" s="1516"/>
      <c r="DH475" s="1516"/>
      <c r="DI475" s="1516"/>
      <c r="DJ475">
        <f>COUNTA($C$475)</f>
        <v>0</v>
      </c>
    </row>
    <row r="476" spans="1:114" ht="30" hidden="1" customHeight="1">
      <c r="A476" s="1761">
        <v>29</v>
      </c>
      <c r="B476" s="1761">
        <v>1</v>
      </c>
      <c r="C476" s="1762"/>
      <c r="D476" s="1762"/>
      <c r="E476" s="1762"/>
      <c r="F476" s="1762"/>
      <c r="G476" s="1762"/>
      <c r="H476" s="1762"/>
      <c r="I476" s="1762"/>
      <c r="J476" s="1762"/>
      <c r="K476" s="2235"/>
      <c r="L476" s="2236"/>
      <c r="M476" s="2236"/>
      <c r="N476" s="2236"/>
      <c r="O476" s="2236"/>
      <c r="P476" s="2237"/>
      <c r="Q476" s="1764"/>
      <c r="R476" s="1764"/>
      <c r="S476" s="1764"/>
      <c r="T476" s="1764"/>
      <c r="U476" s="1764"/>
      <c r="V476" s="1764"/>
      <c r="W476" s="1764"/>
      <c r="X476" s="1764"/>
      <c r="Y476" s="1764"/>
      <c r="Z476" s="1765"/>
      <c r="AA476" s="1766"/>
      <c r="AB476" s="1766"/>
      <c r="AC476" s="1767"/>
      <c r="AD476" s="1768"/>
      <c r="AE476" s="1769"/>
      <c r="AF476" s="1769"/>
      <c r="AG476" s="1769"/>
      <c r="AH476" s="1769"/>
      <c r="AI476" s="1774"/>
      <c r="AJ476" s="1774"/>
      <c r="AK476" s="1774"/>
      <c r="AL476" s="1774"/>
      <c r="AM476" s="1771"/>
      <c r="AN476" s="1772"/>
      <c r="AO476" s="1772"/>
      <c r="AP476" s="1773"/>
      <c r="AQ476" s="1516"/>
      <c r="AR476" s="1516"/>
      <c r="AS476" s="1516"/>
      <c r="AT476" s="1516"/>
      <c r="AU476" s="1516"/>
      <c r="AV476" s="1516"/>
      <c r="AW476" s="1516"/>
      <c r="AX476" s="1516"/>
      <c r="AY476" s="1516"/>
      <c r="AZ476" s="1762"/>
      <c r="BA476" s="1762"/>
      <c r="BB476" s="1762"/>
      <c r="BC476" s="1763"/>
      <c r="BD476" s="1763"/>
      <c r="BE476" s="1763"/>
      <c r="BF476" s="1763"/>
      <c r="BG476" s="1763"/>
      <c r="BH476" s="1763"/>
      <c r="BI476" s="1764"/>
      <c r="BJ476" s="1764"/>
      <c r="BK476" s="1764"/>
      <c r="BL476" s="1764"/>
      <c r="BM476" s="1764"/>
      <c r="BN476" s="1764"/>
      <c r="BO476" s="1764"/>
      <c r="BP476" s="1764"/>
      <c r="BQ476" s="1764"/>
      <c r="BR476" s="1765"/>
      <c r="BS476" s="1766"/>
      <c r="BT476" s="1766"/>
      <c r="BU476" s="1767"/>
      <c r="BV476" s="1768"/>
      <c r="BW476" s="1769"/>
      <c r="BX476" s="1769"/>
      <c r="BY476" s="1769"/>
      <c r="BZ476" s="1769"/>
      <c r="CA476" s="1774"/>
      <c r="CB476" s="1774"/>
      <c r="CC476" s="1774"/>
      <c r="CD476" s="1774"/>
      <c r="CE476" s="1771"/>
      <c r="CF476" s="1772"/>
      <c r="CG476" s="1772"/>
      <c r="CH476" s="1772"/>
      <c r="CI476" s="1772"/>
      <c r="CJ476" s="1772"/>
      <c r="CK476" s="1772"/>
      <c r="CL476" s="1772"/>
      <c r="CM476" s="1772"/>
      <c r="CN476" s="1772"/>
      <c r="CO476" s="1772"/>
      <c r="CP476" s="1772"/>
      <c r="CQ476" s="1772"/>
      <c r="CR476" s="1772"/>
      <c r="CS476" s="1772"/>
      <c r="CT476" s="1772"/>
      <c r="CU476" s="1772"/>
      <c r="CV476" s="1772"/>
      <c r="CW476" s="1772"/>
      <c r="CX476" s="1772"/>
      <c r="CY476" s="1772"/>
      <c r="CZ476" s="1773"/>
      <c r="DA476" s="1516"/>
      <c r="DB476" s="1516"/>
      <c r="DC476" s="1516"/>
      <c r="DD476" s="1516"/>
      <c r="DE476" s="1516"/>
      <c r="DF476" s="1516"/>
      <c r="DG476" s="1516"/>
      <c r="DH476" s="1516"/>
      <c r="DI476" s="1516"/>
      <c r="DJ476">
        <f>COUNTA($C$476)</f>
        <v>0</v>
      </c>
    </row>
    <row r="477" spans="1:114" ht="30" hidden="1" customHeight="1">
      <c r="A477" s="1761">
        <v>30</v>
      </c>
      <c r="B477" s="1761">
        <v>1</v>
      </c>
      <c r="C477" s="1762"/>
      <c r="D477" s="1762"/>
      <c r="E477" s="1762"/>
      <c r="F477" s="1762"/>
      <c r="G477" s="1762"/>
      <c r="H477" s="1762"/>
      <c r="I477" s="1762"/>
      <c r="J477" s="1762"/>
      <c r="K477" s="2235"/>
      <c r="L477" s="2236"/>
      <c r="M477" s="2236"/>
      <c r="N477" s="2236"/>
      <c r="O477" s="2236"/>
      <c r="P477" s="2237"/>
      <c r="Q477" s="1764"/>
      <c r="R477" s="1764"/>
      <c r="S477" s="1764"/>
      <c r="T477" s="1764"/>
      <c r="U477" s="1764"/>
      <c r="V477" s="1764"/>
      <c r="W477" s="1764"/>
      <c r="X477" s="1764"/>
      <c r="Y477" s="1764"/>
      <c r="Z477" s="1765"/>
      <c r="AA477" s="1766"/>
      <c r="AB477" s="1766"/>
      <c r="AC477" s="1767"/>
      <c r="AD477" s="1768"/>
      <c r="AE477" s="1769"/>
      <c r="AF477" s="1769"/>
      <c r="AG477" s="1769"/>
      <c r="AH477" s="1769"/>
      <c r="AI477" s="1774"/>
      <c r="AJ477" s="1774"/>
      <c r="AK477" s="1774"/>
      <c r="AL477" s="1774"/>
      <c r="AM477" s="1771"/>
      <c r="AN477" s="1772"/>
      <c r="AO477" s="1772"/>
      <c r="AP477" s="1773"/>
      <c r="AQ477" s="1516"/>
      <c r="AR477" s="1516"/>
      <c r="AS477" s="1516"/>
      <c r="AT477" s="1516"/>
      <c r="AU477" s="1516"/>
      <c r="AV477" s="1516"/>
      <c r="AW477" s="1516"/>
      <c r="AX477" s="1516"/>
      <c r="AY477" s="1516"/>
      <c r="AZ477" s="1762"/>
      <c r="BA477" s="1762"/>
      <c r="BB477" s="1762"/>
      <c r="BC477" s="1763"/>
      <c r="BD477" s="1763"/>
      <c r="BE477" s="1763"/>
      <c r="BF477" s="1763"/>
      <c r="BG477" s="1763"/>
      <c r="BH477" s="1763"/>
      <c r="BI477" s="1764"/>
      <c r="BJ477" s="1764"/>
      <c r="BK477" s="1764"/>
      <c r="BL477" s="1764"/>
      <c r="BM477" s="1764"/>
      <c r="BN477" s="1764"/>
      <c r="BO477" s="1764"/>
      <c r="BP477" s="1764"/>
      <c r="BQ477" s="1764"/>
      <c r="BR477" s="1765"/>
      <c r="BS477" s="1766"/>
      <c r="BT477" s="1766"/>
      <c r="BU477" s="1767"/>
      <c r="BV477" s="1768"/>
      <c r="BW477" s="1769"/>
      <c r="BX477" s="1769"/>
      <c r="BY477" s="1769"/>
      <c r="BZ477" s="1769"/>
      <c r="CA477" s="1774"/>
      <c r="CB477" s="1774"/>
      <c r="CC477" s="1774"/>
      <c r="CD477" s="1774"/>
      <c r="CE477" s="1771"/>
      <c r="CF477" s="1772"/>
      <c r="CG477" s="1772"/>
      <c r="CH477" s="1772"/>
      <c r="CI477" s="1772"/>
      <c r="CJ477" s="1772"/>
      <c r="CK477" s="1772"/>
      <c r="CL477" s="1772"/>
      <c r="CM477" s="1772"/>
      <c r="CN477" s="1772"/>
      <c r="CO477" s="1772"/>
      <c r="CP477" s="1772"/>
      <c r="CQ477" s="1772"/>
      <c r="CR477" s="1772"/>
      <c r="CS477" s="1772"/>
      <c r="CT477" s="1772"/>
      <c r="CU477" s="1772"/>
      <c r="CV477" s="1772"/>
      <c r="CW477" s="1772"/>
      <c r="CX477" s="1772"/>
      <c r="CY477" s="1772"/>
      <c r="CZ477" s="1773"/>
      <c r="DA477" s="1516"/>
      <c r="DB477" s="1516"/>
      <c r="DC477" s="1516"/>
      <c r="DD477" s="1516"/>
      <c r="DE477" s="1516"/>
      <c r="DF477" s="1516"/>
      <c r="DG477" s="1516"/>
      <c r="DH477" s="1516"/>
      <c r="DI477" s="1516"/>
      <c r="DJ477">
        <f>COUNTA($C$477)</f>
        <v>0</v>
      </c>
    </row>
    <row r="478" spans="1:114" ht="24.75" hidden="1" customHeight="1">
      <c r="A478" s="1775" t="s">
        <v>44</v>
      </c>
      <c r="B478" s="1776"/>
      <c r="C478" s="1776"/>
      <c r="D478" s="1776"/>
      <c r="E478" s="1776"/>
      <c r="F478" s="1776"/>
      <c r="G478" s="1776"/>
      <c r="H478" s="1776"/>
      <c r="I478" s="1776"/>
      <c r="J478" s="1776"/>
      <c r="K478" s="1776"/>
      <c r="L478" s="1776"/>
      <c r="M478" s="1776"/>
      <c r="N478" s="1776"/>
      <c r="O478" s="1776"/>
      <c r="P478" s="1776"/>
      <c r="Q478" s="1776"/>
      <c r="R478" s="1776"/>
      <c r="S478" s="1776"/>
      <c r="T478" s="1776"/>
      <c r="U478" s="1776"/>
      <c r="V478" s="1776"/>
      <c r="W478" s="1776"/>
      <c r="X478" s="1776"/>
      <c r="Y478" s="1776"/>
      <c r="Z478" s="1776"/>
      <c r="AA478" s="1776"/>
      <c r="AB478" s="1776"/>
      <c r="AC478" s="1776"/>
      <c r="AD478" s="1776"/>
      <c r="AE478" s="1776"/>
      <c r="AF478" s="1776"/>
      <c r="AG478" s="1776"/>
      <c r="AH478" s="1776"/>
      <c r="AI478" s="1776"/>
      <c r="AJ478" s="1776"/>
      <c r="AK478" s="1776"/>
      <c r="AL478" s="1777"/>
      <c r="AM478" s="1778" t="s">
        <v>495</v>
      </c>
      <c r="AN478" s="1647"/>
      <c r="AO478" s="1647"/>
      <c r="AP478" s="168"/>
      <c r="AQ478" s="96"/>
      <c r="AR478" s="96"/>
      <c r="AS478" s="96"/>
      <c r="AT478" s="96"/>
      <c r="AU478" s="96"/>
      <c r="AV478" s="96"/>
      <c r="AW478" s="96"/>
      <c r="AX478" s="96"/>
      <c r="AY478" s="185"/>
      <c r="AZ478" s="1776"/>
      <c r="BA478" s="1776"/>
      <c r="BB478" s="1776"/>
      <c r="BC478" s="1776"/>
      <c r="BD478" s="1776"/>
      <c r="BE478" s="1776"/>
      <c r="BF478" s="1776"/>
      <c r="BG478" s="1776"/>
      <c r="BH478" s="1776"/>
      <c r="BI478" s="1776"/>
      <c r="BJ478" s="1776"/>
      <c r="BK478" s="1776"/>
      <c r="BL478" s="1776"/>
      <c r="BM478" s="1776"/>
      <c r="BN478" s="1776"/>
      <c r="BO478" s="1776"/>
      <c r="BP478" s="1776"/>
      <c r="BQ478" s="1776"/>
      <c r="BR478" s="1776"/>
      <c r="BS478" s="1776"/>
      <c r="BT478" s="1776"/>
      <c r="BU478" s="1776"/>
      <c r="BV478" s="1776"/>
      <c r="BW478" s="1776"/>
      <c r="BX478" s="1776"/>
      <c r="BY478" s="1776"/>
      <c r="BZ478" s="1776"/>
      <c r="CA478" s="1776"/>
      <c r="CB478" s="1776"/>
      <c r="CC478" s="1776"/>
      <c r="CD478" s="1777"/>
      <c r="CE478" s="1778" t="s">
        <v>495</v>
      </c>
      <c r="CF478" s="1647"/>
      <c r="CG478" s="1647"/>
      <c r="CH478" s="96"/>
      <c r="CI478" s="96"/>
      <c r="CJ478" s="96"/>
      <c r="CK478" s="96"/>
      <c r="CL478" s="96"/>
      <c r="CM478" s="96"/>
      <c r="CN478" s="96"/>
      <c r="CO478" s="96"/>
      <c r="CP478" s="96"/>
      <c r="CQ478" s="96"/>
      <c r="CR478" s="96"/>
      <c r="CS478" s="96"/>
      <c r="CT478" s="96"/>
      <c r="CU478" s="96"/>
      <c r="CV478" s="96"/>
      <c r="CW478" s="96"/>
      <c r="CX478" s="96"/>
      <c r="CY478" s="96"/>
      <c r="CZ478" s="168"/>
      <c r="DA478" s="96"/>
      <c r="DB478" s="96"/>
      <c r="DC478" s="96"/>
      <c r="DD478" s="96"/>
      <c r="DE478" s="96"/>
      <c r="DF478" s="96"/>
      <c r="DG478" s="96"/>
      <c r="DH478" s="96"/>
      <c r="DI478" s="185"/>
      <c r="DJ478">
        <f>COUNTIF($AP$478,"☑")</f>
        <v>0</v>
      </c>
    </row>
    <row r="479" spans="1:114" ht="24.75" hidden="1"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165"/>
      <c r="AN479" s="165"/>
      <c r="AO479" s="165"/>
      <c r="AP479" s="165"/>
      <c r="AQ479" s="165"/>
      <c r="AR479" s="165"/>
      <c r="AS479" s="165"/>
      <c r="AT479" s="165"/>
      <c r="AU479" s="165"/>
      <c r="AV479" s="165"/>
      <c r="AW479" s="165"/>
      <c r="AX479" s="165"/>
      <c r="AY479" s="165"/>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c r="DH479" s="165"/>
      <c r="DI479" s="165"/>
    </row>
    <row r="480" spans="1:114" ht="24.75" hidden="1" customHeight="1">
      <c r="A480" s="75"/>
      <c r="B480" s="95" t="s">
        <v>477</v>
      </c>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row>
    <row r="481" spans="1:114" ht="58.5" hidden="1" customHeight="1">
      <c r="A481" s="1779"/>
      <c r="B481" s="1779"/>
      <c r="C481" s="1758" t="s">
        <v>777</v>
      </c>
      <c r="D481" s="1758"/>
      <c r="E481" s="1758" t="s">
        <v>384</v>
      </c>
      <c r="F481" s="1758"/>
      <c r="G481" s="1758"/>
      <c r="H481" s="1758"/>
      <c r="I481" s="1758"/>
      <c r="J481" s="1758"/>
      <c r="K481" s="2234" t="s">
        <v>86</v>
      </c>
      <c r="L481" s="1539"/>
      <c r="M481" s="1539"/>
      <c r="N481" s="1539"/>
      <c r="O481" s="1539"/>
      <c r="P481" s="2180"/>
      <c r="Q481" s="1758" t="s">
        <v>27</v>
      </c>
      <c r="R481" s="1758"/>
      <c r="S481" s="1758"/>
      <c r="T481" s="1758"/>
      <c r="U481" s="1758"/>
      <c r="V481" s="1758"/>
      <c r="W481" s="1758"/>
      <c r="X481" s="1758"/>
      <c r="Y481" s="1758"/>
      <c r="Z481" s="1758" t="s">
        <v>381</v>
      </c>
      <c r="AA481" s="1758"/>
      <c r="AB481" s="1758"/>
      <c r="AC481" s="1758"/>
      <c r="AD481" s="1758" t="s">
        <v>385</v>
      </c>
      <c r="AE481" s="1758"/>
      <c r="AF481" s="1758"/>
      <c r="AG481" s="1758"/>
      <c r="AH481" s="1758"/>
      <c r="AI481" s="1758" t="s">
        <v>400</v>
      </c>
      <c r="AJ481" s="1758"/>
      <c r="AK481" s="1758"/>
      <c r="AL481" s="1758"/>
      <c r="AM481" s="1758" t="s">
        <v>28</v>
      </c>
      <c r="AN481" s="1758"/>
      <c r="AO481" s="1758"/>
      <c r="AP481" s="1779"/>
      <c r="AQ481" s="1758" t="s">
        <v>493</v>
      </c>
      <c r="AR481" s="1758"/>
      <c r="AS481" s="1758"/>
      <c r="AT481" s="1758"/>
      <c r="AU481" s="1758"/>
      <c r="AV481" s="1758"/>
      <c r="AW481" s="1758"/>
      <c r="AX481" s="1758"/>
      <c r="AY481" s="1758"/>
      <c r="AZ481" s="1758"/>
      <c r="BA481" s="1758"/>
      <c r="BB481" s="1758"/>
      <c r="BC481" s="1758" t="s">
        <v>86</v>
      </c>
      <c r="BD481" s="1758"/>
      <c r="BE481" s="1758"/>
      <c r="BF481" s="1758"/>
      <c r="BG481" s="1758"/>
      <c r="BH481" s="1758"/>
      <c r="BI481" s="1758" t="s">
        <v>27</v>
      </c>
      <c r="BJ481" s="1758"/>
      <c r="BK481" s="1758"/>
      <c r="BL481" s="1758"/>
      <c r="BM481" s="1758"/>
      <c r="BN481" s="1758"/>
      <c r="BO481" s="1758"/>
      <c r="BP481" s="1758"/>
      <c r="BQ481" s="1758"/>
      <c r="BR481" s="1758" t="s">
        <v>381</v>
      </c>
      <c r="BS481" s="1758"/>
      <c r="BT481" s="1758"/>
      <c r="BU481" s="1758"/>
      <c r="BV481" s="1758" t="s">
        <v>385</v>
      </c>
      <c r="BW481" s="1758"/>
      <c r="BX481" s="1758"/>
      <c r="BY481" s="1758"/>
      <c r="BZ481" s="1758"/>
      <c r="CA481" s="1758" t="s">
        <v>400</v>
      </c>
      <c r="CB481" s="1758"/>
      <c r="CC481" s="1758"/>
      <c r="CD481" s="1758"/>
      <c r="CE481" s="1758" t="s">
        <v>28</v>
      </c>
      <c r="CF481" s="1758"/>
      <c r="CG481" s="1758"/>
      <c r="CH481" s="1758"/>
      <c r="CI481" s="1758"/>
      <c r="CJ481" s="1758"/>
      <c r="CK481" s="1758"/>
      <c r="CL481" s="1758"/>
      <c r="CM481" s="1758"/>
      <c r="CN481" s="1758"/>
      <c r="CO481" s="1758"/>
      <c r="CP481" s="1758"/>
      <c r="CQ481" s="1758"/>
      <c r="CR481" s="1758"/>
      <c r="CS481" s="1758"/>
      <c r="CT481" s="1758"/>
      <c r="CU481" s="1758"/>
      <c r="CV481" s="1758"/>
      <c r="CW481" s="1758"/>
      <c r="CX481" s="1758"/>
      <c r="CY481" s="1758"/>
      <c r="CZ481" s="1779"/>
      <c r="DA481" s="1758" t="s">
        <v>493</v>
      </c>
      <c r="DB481" s="1758"/>
      <c r="DC481" s="1758"/>
      <c r="DD481" s="1758"/>
      <c r="DE481" s="1758"/>
      <c r="DF481" s="1758"/>
      <c r="DG481" s="1758"/>
      <c r="DH481" s="1758"/>
      <c r="DI481" s="1758"/>
    </row>
    <row r="482" spans="1:114" ht="30" hidden="1" customHeight="1">
      <c r="A482" s="1761">
        <v>1</v>
      </c>
      <c r="B482" s="1761">
        <v>1</v>
      </c>
      <c r="C482" s="1780"/>
      <c r="D482" s="1780"/>
      <c r="E482" s="1516"/>
      <c r="F482" s="1516"/>
      <c r="G482" s="1516"/>
      <c r="H482" s="1516"/>
      <c r="I482" s="1516"/>
      <c r="J482" s="1516"/>
      <c r="K482" s="2235"/>
      <c r="L482" s="2236"/>
      <c r="M482" s="2236"/>
      <c r="N482" s="2236"/>
      <c r="O482" s="2236"/>
      <c r="P482" s="2237"/>
      <c r="Q482" s="1764"/>
      <c r="R482" s="1764"/>
      <c r="S482" s="1764"/>
      <c r="T482" s="1764"/>
      <c r="U482" s="1764"/>
      <c r="V482" s="1764"/>
      <c r="W482" s="1764"/>
      <c r="X482" s="1764"/>
      <c r="Y482" s="1764"/>
      <c r="Z482" s="1765"/>
      <c r="AA482" s="1766"/>
      <c r="AB482" s="1766"/>
      <c r="AC482" s="1767"/>
      <c r="AD482" s="1768"/>
      <c r="AE482" s="1769"/>
      <c r="AF482" s="1769"/>
      <c r="AG482" s="1769"/>
      <c r="AH482" s="1769"/>
      <c r="AI482" s="1774"/>
      <c r="AJ482" s="1774"/>
      <c r="AK482" s="1774"/>
      <c r="AL482" s="1774"/>
      <c r="AM482" s="1771"/>
      <c r="AN482" s="1772"/>
      <c r="AO482" s="1772"/>
      <c r="AP482" s="1773"/>
      <c r="AQ482" s="1516"/>
      <c r="AR482" s="1516"/>
      <c r="AS482" s="1516"/>
      <c r="AT482" s="1516"/>
      <c r="AU482" s="1516"/>
      <c r="AV482" s="1516"/>
      <c r="AW482" s="1516"/>
      <c r="AX482" s="1516"/>
      <c r="AY482" s="1516"/>
      <c r="AZ482" s="1516"/>
      <c r="BA482" s="1516"/>
      <c r="BB482" s="1516"/>
      <c r="BC482" s="1763"/>
      <c r="BD482" s="1763"/>
      <c r="BE482" s="1763"/>
      <c r="BF482" s="1763"/>
      <c r="BG482" s="1763"/>
      <c r="BH482" s="1763"/>
      <c r="BI482" s="1764"/>
      <c r="BJ482" s="1764"/>
      <c r="BK482" s="1764"/>
      <c r="BL482" s="1764"/>
      <c r="BM482" s="1764"/>
      <c r="BN482" s="1764"/>
      <c r="BO482" s="1764"/>
      <c r="BP482" s="1764"/>
      <c r="BQ482" s="1764"/>
      <c r="BR482" s="1765"/>
      <c r="BS482" s="1766"/>
      <c r="BT482" s="1766"/>
      <c r="BU482" s="1767"/>
      <c r="BV482" s="1768"/>
      <c r="BW482" s="1769"/>
      <c r="BX482" s="1769"/>
      <c r="BY482" s="1769"/>
      <c r="BZ482" s="1769"/>
      <c r="CA482" s="1774"/>
      <c r="CB482" s="1774"/>
      <c r="CC482" s="1774"/>
      <c r="CD482" s="1774"/>
      <c r="CE482" s="1771"/>
      <c r="CF482" s="1772"/>
      <c r="CG482" s="1772"/>
      <c r="CH482" s="1772"/>
      <c r="CI482" s="1772"/>
      <c r="CJ482" s="1772"/>
      <c r="CK482" s="1772"/>
      <c r="CL482" s="1772"/>
      <c r="CM482" s="1772"/>
      <c r="CN482" s="1772"/>
      <c r="CO482" s="1772"/>
      <c r="CP482" s="1772"/>
      <c r="CQ482" s="1772"/>
      <c r="CR482" s="1772"/>
      <c r="CS482" s="1772"/>
      <c r="CT482" s="1772"/>
      <c r="CU482" s="1772"/>
      <c r="CV482" s="1772"/>
      <c r="CW482" s="1772"/>
      <c r="CX482" s="1772"/>
      <c r="CY482" s="1772"/>
      <c r="CZ482" s="1773"/>
      <c r="DA482" s="1516"/>
      <c r="DB482" s="1516"/>
      <c r="DC482" s="1516"/>
      <c r="DD482" s="1516"/>
      <c r="DE482" s="1516"/>
      <c r="DF482" s="1516"/>
      <c r="DG482" s="1516"/>
      <c r="DH482" s="1516"/>
      <c r="DI482" s="1516"/>
    </row>
    <row r="483" spans="1:114" ht="30" hidden="1" customHeight="1">
      <c r="A483" s="1761">
        <v>2</v>
      </c>
      <c r="B483" s="1761">
        <v>1</v>
      </c>
      <c r="C483" s="1780"/>
      <c r="D483" s="1780"/>
      <c r="E483" s="1516"/>
      <c r="F483" s="1516"/>
      <c r="G483" s="1516"/>
      <c r="H483" s="1516"/>
      <c r="I483" s="1516"/>
      <c r="J483" s="1516"/>
      <c r="K483" s="2235"/>
      <c r="L483" s="2236"/>
      <c r="M483" s="2236"/>
      <c r="N483" s="2236"/>
      <c r="O483" s="2236"/>
      <c r="P483" s="2237"/>
      <c r="Q483" s="1764"/>
      <c r="R483" s="1764"/>
      <c r="S483" s="1764"/>
      <c r="T483" s="1764"/>
      <c r="U483" s="1764"/>
      <c r="V483" s="1764"/>
      <c r="W483" s="1764"/>
      <c r="X483" s="1764"/>
      <c r="Y483" s="1764"/>
      <c r="Z483" s="1765"/>
      <c r="AA483" s="1766"/>
      <c r="AB483" s="1766"/>
      <c r="AC483" s="1767"/>
      <c r="AD483" s="1768"/>
      <c r="AE483" s="1769"/>
      <c r="AF483" s="1769"/>
      <c r="AG483" s="1769"/>
      <c r="AH483" s="1769"/>
      <c r="AI483" s="1774"/>
      <c r="AJ483" s="1774"/>
      <c r="AK483" s="1774"/>
      <c r="AL483" s="1774"/>
      <c r="AM483" s="1771"/>
      <c r="AN483" s="1772"/>
      <c r="AO483" s="1772"/>
      <c r="AP483" s="1773"/>
      <c r="AQ483" s="1516"/>
      <c r="AR483" s="1516"/>
      <c r="AS483" s="1516"/>
      <c r="AT483" s="1516"/>
      <c r="AU483" s="1516"/>
      <c r="AV483" s="1516"/>
      <c r="AW483" s="1516"/>
      <c r="AX483" s="1516"/>
      <c r="AY483" s="1516"/>
      <c r="AZ483" s="1516"/>
      <c r="BA483" s="1516"/>
      <c r="BB483" s="1516"/>
      <c r="BC483" s="1763"/>
      <c r="BD483" s="1763"/>
      <c r="BE483" s="1763"/>
      <c r="BF483" s="1763"/>
      <c r="BG483" s="1763"/>
      <c r="BH483" s="1763"/>
      <c r="BI483" s="1764"/>
      <c r="BJ483" s="1764"/>
      <c r="BK483" s="1764"/>
      <c r="BL483" s="1764"/>
      <c r="BM483" s="1764"/>
      <c r="BN483" s="1764"/>
      <c r="BO483" s="1764"/>
      <c r="BP483" s="1764"/>
      <c r="BQ483" s="1764"/>
      <c r="BR483" s="1765"/>
      <c r="BS483" s="1766"/>
      <c r="BT483" s="1766"/>
      <c r="BU483" s="1767"/>
      <c r="BV483" s="1768"/>
      <c r="BW483" s="1769"/>
      <c r="BX483" s="1769"/>
      <c r="BY483" s="1769"/>
      <c r="BZ483" s="1769"/>
      <c r="CA483" s="1774"/>
      <c r="CB483" s="1774"/>
      <c r="CC483" s="1774"/>
      <c r="CD483" s="1774"/>
      <c r="CE483" s="1771"/>
      <c r="CF483" s="1772"/>
      <c r="CG483" s="1772"/>
      <c r="CH483" s="1772"/>
      <c r="CI483" s="1772"/>
      <c r="CJ483" s="1772"/>
      <c r="CK483" s="1772"/>
      <c r="CL483" s="1772"/>
      <c r="CM483" s="1772"/>
      <c r="CN483" s="1772"/>
      <c r="CO483" s="1772"/>
      <c r="CP483" s="1772"/>
      <c r="CQ483" s="1772"/>
      <c r="CR483" s="1772"/>
      <c r="CS483" s="1772"/>
      <c r="CT483" s="1772"/>
      <c r="CU483" s="1772"/>
      <c r="CV483" s="1772"/>
      <c r="CW483" s="1772"/>
      <c r="CX483" s="1772"/>
      <c r="CY483" s="1772"/>
      <c r="CZ483" s="1773"/>
      <c r="DA483" s="1516"/>
      <c r="DB483" s="1516"/>
      <c r="DC483" s="1516"/>
      <c r="DD483" s="1516"/>
      <c r="DE483" s="1516"/>
      <c r="DF483" s="1516"/>
      <c r="DG483" s="1516"/>
      <c r="DH483" s="1516"/>
      <c r="DI483" s="1516"/>
      <c r="DJ483">
        <f>COUNTA($E$483)</f>
        <v>0</v>
      </c>
    </row>
    <row r="484" spans="1:114" ht="30" hidden="1" customHeight="1">
      <c r="A484" s="1761">
        <v>3</v>
      </c>
      <c r="B484" s="1761">
        <v>1</v>
      </c>
      <c r="C484" s="1780"/>
      <c r="D484" s="1780"/>
      <c r="E484" s="1516"/>
      <c r="F484" s="1516"/>
      <c r="G484" s="1516"/>
      <c r="H484" s="1516"/>
      <c r="I484" s="1516"/>
      <c r="J484" s="1516"/>
      <c r="K484" s="2235"/>
      <c r="L484" s="2236"/>
      <c r="M484" s="2236"/>
      <c r="N484" s="2236"/>
      <c r="O484" s="2236"/>
      <c r="P484" s="2237"/>
      <c r="Q484" s="1764"/>
      <c r="R484" s="1764"/>
      <c r="S484" s="1764"/>
      <c r="T484" s="1764"/>
      <c r="U484" s="1764"/>
      <c r="V484" s="1764"/>
      <c r="W484" s="1764"/>
      <c r="X484" s="1764"/>
      <c r="Y484" s="1764"/>
      <c r="Z484" s="1765"/>
      <c r="AA484" s="1766"/>
      <c r="AB484" s="1766"/>
      <c r="AC484" s="1767"/>
      <c r="AD484" s="1768"/>
      <c r="AE484" s="1769"/>
      <c r="AF484" s="1769"/>
      <c r="AG484" s="1769"/>
      <c r="AH484" s="1769"/>
      <c r="AI484" s="1774"/>
      <c r="AJ484" s="1774"/>
      <c r="AK484" s="1774"/>
      <c r="AL484" s="1774"/>
      <c r="AM484" s="1771"/>
      <c r="AN484" s="1772"/>
      <c r="AO484" s="1772"/>
      <c r="AP484" s="1773"/>
      <c r="AQ484" s="1516"/>
      <c r="AR484" s="1516"/>
      <c r="AS484" s="1516"/>
      <c r="AT484" s="1516"/>
      <c r="AU484" s="1516"/>
      <c r="AV484" s="1516"/>
      <c r="AW484" s="1516"/>
      <c r="AX484" s="1516"/>
      <c r="AY484" s="1516"/>
      <c r="AZ484" s="1516"/>
      <c r="BA484" s="1516"/>
      <c r="BB484" s="1516"/>
      <c r="BC484" s="1763"/>
      <c r="BD484" s="1763"/>
      <c r="BE484" s="1763"/>
      <c r="BF484" s="1763"/>
      <c r="BG484" s="1763"/>
      <c r="BH484" s="1763"/>
      <c r="BI484" s="1764"/>
      <c r="BJ484" s="1764"/>
      <c r="BK484" s="1764"/>
      <c r="BL484" s="1764"/>
      <c r="BM484" s="1764"/>
      <c r="BN484" s="1764"/>
      <c r="BO484" s="1764"/>
      <c r="BP484" s="1764"/>
      <c r="BQ484" s="1764"/>
      <c r="BR484" s="1765"/>
      <c r="BS484" s="1766"/>
      <c r="BT484" s="1766"/>
      <c r="BU484" s="1767"/>
      <c r="BV484" s="1768"/>
      <c r="BW484" s="1769"/>
      <c r="BX484" s="1769"/>
      <c r="BY484" s="1769"/>
      <c r="BZ484" s="1769"/>
      <c r="CA484" s="1774"/>
      <c r="CB484" s="1774"/>
      <c r="CC484" s="1774"/>
      <c r="CD484" s="1774"/>
      <c r="CE484" s="1771"/>
      <c r="CF484" s="1772"/>
      <c r="CG484" s="1772"/>
      <c r="CH484" s="1772"/>
      <c r="CI484" s="1772"/>
      <c r="CJ484" s="1772"/>
      <c r="CK484" s="1772"/>
      <c r="CL484" s="1772"/>
      <c r="CM484" s="1772"/>
      <c r="CN484" s="1772"/>
      <c r="CO484" s="1772"/>
      <c r="CP484" s="1772"/>
      <c r="CQ484" s="1772"/>
      <c r="CR484" s="1772"/>
      <c r="CS484" s="1772"/>
      <c r="CT484" s="1772"/>
      <c r="CU484" s="1772"/>
      <c r="CV484" s="1772"/>
      <c r="CW484" s="1772"/>
      <c r="CX484" s="1772"/>
      <c r="CY484" s="1772"/>
      <c r="CZ484" s="1773"/>
      <c r="DA484" s="1516"/>
      <c r="DB484" s="1516"/>
      <c r="DC484" s="1516"/>
      <c r="DD484" s="1516"/>
      <c r="DE484" s="1516"/>
      <c r="DF484" s="1516"/>
      <c r="DG484" s="1516"/>
      <c r="DH484" s="1516"/>
      <c r="DI484" s="1516"/>
      <c r="DJ484">
        <f>COUNTA($E$484)</f>
        <v>0</v>
      </c>
    </row>
    <row r="485" spans="1:114" ht="30" hidden="1" customHeight="1">
      <c r="A485" s="1761">
        <v>4</v>
      </c>
      <c r="B485" s="1761">
        <v>1</v>
      </c>
      <c r="C485" s="1780"/>
      <c r="D485" s="1780"/>
      <c r="E485" s="1516"/>
      <c r="F485" s="1516"/>
      <c r="G485" s="1516"/>
      <c r="H485" s="1516"/>
      <c r="I485" s="1516"/>
      <c r="J485" s="1516"/>
      <c r="K485" s="2235"/>
      <c r="L485" s="2236"/>
      <c r="M485" s="2236"/>
      <c r="N485" s="2236"/>
      <c r="O485" s="2236"/>
      <c r="P485" s="2237"/>
      <c r="Q485" s="1764"/>
      <c r="R485" s="1764"/>
      <c r="S485" s="1764"/>
      <c r="T485" s="1764"/>
      <c r="U485" s="1764"/>
      <c r="V485" s="1764"/>
      <c r="W485" s="1764"/>
      <c r="X485" s="1764"/>
      <c r="Y485" s="1764"/>
      <c r="Z485" s="1765"/>
      <c r="AA485" s="1766"/>
      <c r="AB485" s="1766"/>
      <c r="AC485" s="1767"/>
      <c r="AD485" s="1768"/>
      <c r="AE485" s="1769"/>
      <c r="AF485" s="1769"/>
      <c r="AG485" s="1769"/>
      <c r="AH485" s="1769"/>
      <c r="AI485" s="1774"/>
      <c r="AJ485" s="1774"/>
      <c r="AK485" s="1774"/>
      <c r="AL485" s="1774"/>
      <c r="AM485" s="1771"/>
      <c r="AN485" s="1772"/>
      <c r="AO485" s="1772"/>
      <c r="AP485" s="1773"/>
      <c r="AQ485" s="1516"/>
      <c r="AR485" s="1516"/>
      <c r="AS485" s="1516"/>
      <c r="AT485" s="1516"/>
      <c r="AU485" s="1516"/>
      <c r="AV485" s="1516"/>
      <c r="AW485" s="1516"/>
      <c r="AX485" s="1516"/>
      <c r="AY485" s="1516"/>
      <c r="AZ485" s="1516"/>
      <c r="BA485" s="1516"/>
      <c r="BB485" s="1516"/>
      <c r="BC485" s="1763"/>
      <c r="BD485" s="1763"/>
      <c r="BE485" s="1763"/>
      <c r="BF485" s="1763"/>
      <c r="BG485" s="1763"/>
      <c r="BH485" s="1763"/>
      <c r="BI485" s="1764"/>
      <c r="BJ485" s="1764"/>
      <c r="BK485" s="1764"/>
      <c r="BL485" s="1764"/>
      <c r="BM485" s="1764"/>
      <c r="BN485" s="1764"/>
      <c r="BO485" s="1764"/>
      <c r="BP485" s="1764"/>
      <c r="BQ485" s="1764"/>
      <c r="BR485" s="1765"/>
      <c r="BS485" s="1766"/>
      <c r="BT485" s="1766"/>
      <c r="BU485" s="1767"/>
      <c r="BV485" s="1768"/>
      <c r="BW485" s="1769"/>
      <c r="BX485" s="1769"/>
      <c r="BY485" s="1769"/>
      <c r="BZ485" s="1769"/>
      <c r="CA485" s="1774"/>
      <c r="CB485" s="1774"/>
      <c r="CC485" s="1774"/>
      <c r="CD485" s="1774"/>
      <c r="CE485" s="1771"/>
      <c r="CF485" s="1772"/>
      <c r="CG485" s="1772"/>
      <c r="CH485" s="1772"/>
      <c r="CI485" s="1772"/>
      <c r="CJ485" s="1772"/>
      <c r="CK485" s="1772"/>
      <c r="CL485" s="1772"/>
      <c r="CM485" s="1772"/>
      <c r="CN485" s="1772"/>
      <c r="CO485" s="1772"/>
      <c r="CP485" s="1772"/>
      <c r="CQ485" s="1772"/>
      <c r="CR485" s="1772"/>
      <c r="CS485" s="1772"/>
      <c r="CT485" s="1772"/>
      <c r="CU485" s="1772"/>
      <c r="CV485" s="1772"/>
      <c r="CW485" s="1772"/>
      <c r="CX485" s="1772"/>
      <c r="CY485" s="1772"/>
      <c r="CZ485" s="1773"/>
      <c r="DA485" s="1516"/>
      <c r="DB485" s="1516"/>
      <c r="DC485" s="1516"/>
      <c r="DD485" s="1516"/>
      <c r="DE485" s="1516"/>
      <c r="DF485" s="1516"/>
      <c r="DG485" s="1516"/>
      <c r="DH485" s="1516"/>
      <c r="DI485" s="1516"/>
      <c r="DJ485">
        <f>COUNTA($E$485)</f>
        <v>0</v>
      </c>
    </row>
    <row r="486" spans="1:114" ht="30" hidden="1" customHeight="1">
      <c r="A486" s="1761">
        <v>5</v>
      </c>
      <c r="B486" s="1761">
        <v>1</v>
      </c>
      <c r="C486" s="1780"/>
      <c r="D486" s="1780"/>
      <c r="E486" s="1516"/>
      <c r="F486" s="1516"/>
      <c r="G486" s="1516"/>
      <c r="H486" s="1516"/>
      <c r="I486" s="1516"/>
      <c r="J486" s="1516"/>
      <c r="K486" s="2235"/>
      <c r="L486" s="2236"/>
      <c r="M486" s="2236"/>
      <c r="N486" s="2236"/>
      <c r="O486" s="2236"/>
      <c r="P486" s="2237"/>
      <c r="Q486" s="1764"/>
      <c r="R486" s="1764"/>
      <c r="S486" s="1764"/>
      <c r="T486" s="1764"/>
      <c r="U486" s="1764"/>
      <c r="V486" s="1764"/>
      <c r="W486" s="1764"/>
      <c r="X486" s="1764"/>
      <c r="Y486" s="1764"/>
      <c r="Z486" s="1765"/>
      <c r="AA486" s="1766"/>
      <c r="AB486" s="1766"/>
      <c r="AC486" s="1767"/>
      <c r="AD486" s="1768"/>
      <c r="AE486" s="1769"/>
      <c r="AF486" s="1769"/>
      <c r="AG486" s="1769"/>
      <c r="AH486" s="1769"/>
      <c r="AI486" s="1774"/>
      <c r="AJ486" s="1774"/>
      <c r="AK486" s="1774"/>
      <c r="AL486" s="1774"/>
      <c r="AM486" s="1771"/>
      <c r="AN486" s="1772"/>
      <c r="AO486" s="1772"/>
      <c r="AP486" s="1773"/>
      <c r="AQ486" s="1516"/>
      <c r="AR486" s="1516"/>
      <c r="AS486" s="1516"/>
      <c r="AT486" s="1516"/>
      <c r="AU486" s="1516"/>
      <c r="AV486" s="1516"/>
      <c r="AW486" s="1516"/>
      <c r="AX486" s="1516"/>
      <c r="AY486" s="1516"/>
      <c r="AZ486" s="1516"/>
      <c r="BA486" s="1516"/>
      <c r="BB486" s="1516"/>
      <c r="BC486" s="1763"/>
      <c r="BD486" s="1763"/>
      <c r="BE486" s="1763"/>
      <c r="BF486" s="1763"/>
      <c r="BG486" s="1763"/>
      <c r="BH486" s="1763"/>
      <c r="BI486" s="1764"/>
      <c r="BJ486" s="1764"/>
      <c r="BK486" s="1764"/>
      <c r="BL486" s="1764"/>
      <c r="BM486" s="1764"/>
      <c r="BN486" s="1764"/>
      <c r="BO486" s="1764"/>
      <c r="BP486" s="1764"/>
      <c r="BQ486" s="1764"/>
      <c r="BR486" s="1765"/>
      <c r="BS486" s="1766"/>
      <c r="BT486" s="1766"/>
      <c r="BU486" s="1767"/>
      <c r="BV486" s="1768"/>
      <c r="BW486" s="1769"/>
      <c r="BX486" s="1769"/>
      <c r="BY486" s="1769"/>
      <c r="BZ486" s="1769"/>
      <c r="CA486" s="1774"/>
      <c r="CB486" s="1774"/>
      <c r="CC486" s="1774"/>
      <c r="CD486" s="1774"/>
      <c r="CE486" s="1771"/>
      <c r="CF486" s="1772"/>
      <c r="CG486" s="1772"/>
      <c r="CH486" s="1772"/>
      <c r="CI486" s="1772"/>
      <c r="CJ486" s="1772"/>
      <c r="CK486" s="1772"/>
      <c r="CL486" s="1772"/>
      <c r="CM486" s="1772"/>
      <c r="CN486" s="1772"/>
      <c r="CO486" s="1772"/>
      <c r="CP486" s="1772"/>
      <c r="CQ486" s="1772"/>
      <c r="CR486" s="1772"/>
      <c r="CS486" s="1772"/>
      <c r="CT486" s="1772"/>
      <c r="CU486" s="1772"/>
      <c r="CV486" s="1772"/>
      <c r="CW486" s="1772"/>
      <c r="CX486" s="1772"/>
      <c r="CY486" s="1772"/>
      <c r="CZ486" s="1773"/>
      <c r="DA486" s="1516"/>
      <c r="DB486" s="1516"/>
      <c r="DC486" s="1516"/>
      <c r="DD486" s="1516"/>
      <c r="DE486" s="1516"/>
      <c r="DF486" s="1516"/>
      <c r="DG486" s="1516"/>
      <c r="DH486" s="1516"/>
      <c r="DI486" s="1516"/>
      <c r="DJ486">
        <f>COUNTA($E$486)</f>
        <v>0</v>
      </c>
    </row>
    <row r="487" spans="1:114" ht="30" hidden="1" customHeight="1">
      <c r="A487" s="1761">
        <v>6</v>
      </c>
      <c r="B487" s="1761">
        <v>1</v>
      </c>
      <c r="C487" s="1780"/>
      <c r="D487" s="1780"/>
      <c r="E487" s="1516"/>
      <c r="F487" s="1516"/>
      <c r="G487" s="1516"/>
      <c r="H487" s="1516"/>
      <c r="I487" s="1516"/>
      <c r="J487" s="1516"/>
      <c r="K487" s="2235"/>
      <c r="L487" s="2236"/>
      <c r="M487" s="2236"/>
      <c r="N487" s="2236"/>
      <c r="O487" s="2236"/>
      <c r="P487" s="2237"/>
      <c r="Q487" s="1764"/>
      <c r="R487" s="1764"/>
      <c r="S487" s="1764"/>
      <c r="T487" s="1764"/>
      <c r="U487" s="1764"/>
      <c r="V487" s="1764"/>
      <c r="W487" s="1764"/>
      <c r="X487" s="1764"/>
      <c r="Y487" s="1764"/>
      <c r="Z487" s="1765"/>
      <c r="AA487" s="1766"/>
      <c r="AB487" s="1766"/>
      <c r="AC487" s="1767"/>
      <c r="AD487" s="1768"/>
      <c r="AE487" s="1769"/>
      <c r="AF487" s="1769"/>
      <c r="AG487" s="1769"/>
      <c r="AH487" s="1769"/>
      <c r="AI487" s="1774"/>
      <c r="AJ487" s="1774"/>
      <c r="AK487" s="1774"/>
      <c r="AL487" s="1774"/>
      <c r="AM487" s="1771"/>
      <c r="AN487" s="1772"/>
      <c r="AO487" s="1772"/>
      <c r="AP487" s="1773"/>
      <c r="AQ487" s="1516"/>
      <c r="AR487" s="1516"/>
      <c r="AS487" s="1516"/>
      <c r="AT487" s="1516"/>
      <c r="AU487" s="1516"/>
      <c r="AV487" s="1516"/>
      <c r="AW487" s="1516"/>
      <c r="AX487" s="1516"/>
      <c r="AY487" s="1516"/>
      <c r="AZ487" s="1516"/>
      <c r="BA487" s="1516"/>
      <c r="BB487" s="1516"/>
      <c r="BC487" s="1763"/>
      <c r="BD487" s="1763"/>
      <c r="BE487" s="1763"/>
      <c r="BF487" s="1763"/>
      <c r="BG487" s="1763"/>
      <c r="BH487" s="1763"/>
      <c r="BI487" s="1764"/>
      <c r="BJ487" s="1764"/>
      <c r="BK487" s="1764"/>
      <c r="BL487" s="1764"/>
      <c r="BM487" s="1764"/>
      <c r="BN487" s="1764"/>
      <c r="BO487" s="1764"/>
      <c r="BP487" s="1764"/>
      <c r="BQ487" s="1764"/>
      <c r="BR487" s="1765"/>
      <c r="BS487" s="1766"/>
      <c r="BT487" s="1766"/>
      <c r="BU487" s="1767"/>
      <c r="BV487" s="1768"/>
      <c r="BW487" s="1769"/>
      <c r="BX487" s="1769"/>
      <c r="BY487" s="1769"/>
      <c r="BZ487" s="1769"/>
      <c r="CA487" s="1774"/>
      <c r="CB487" s="1774"/>
      <c r="CC487" s="1774"/>
      <c r="CD487" s="1774"/>
      <c r="CE487" s="1771"/>
      <c r="CF487" s="1772"/>
      <c r="CG487" s="1772"/>
      <c r="CH487" s="1772"/>
      <c r="CI487" s="1772"/>
      <c r="CJ487" s="1772"/>
      <c r="CK487" s="1772"/>
      <c r="CL487" s="1772"/>
      <c r="CM487" s="1772"/>
      <c r="CN487" s="1772"/>
      <c r="CO487" s="1772"/>
      <c r="CP487" s="1772"/>
      <c r="CQ487" s="1772"/>
      <c r="CR487" s="1772"/>
      <c r="CS487" s="1772"/>
      <c r="CT487" s="1772"/>
      <c r="CU487" s="1772"/>
      <c r="CV487" s="1772"/>
      <c r="CW487" s="1772"/>
      <c r="CX487" s="1772"/>
      <c r="CY487" s="1772"/>
      <c r="CZ487" s="1773"/>
      <c r="DA487" s="1516"/>
      <c r="DB487" s="1516"/>
      <c r="DC487" s="1516"/>
      <c r="DD487" s="1516"/>
      <c r="DE487" s="1516"/>
      <c r="DF487" s="1516"/>
      <c r="DG487" s="1516"/>
      <c r="DH487" s="1516"/>
      <c r="DI487" s="1516"/>
      <c r="DJ487">
        <f>COUNTA($E$487)</f>
        <v>0</v>
      </c>
    </row>
    <row r="488" spans="1:114" ht="30" hidden="1" customHeight="1">
      <c r="A488" s="1761">
        <v>7</v>
      </c>
      <c r="B488" s="1761">
        <v>1</v>
      </c>
      <c r="C488" s="1780"/>
      <c r="D488" s="1780"/>
      <c r="E488" s="1516"/>
      <c r="F488" s="1516"/>
      <c r="G488" s="1516"/>
      <c r="H488" s="1516"/>
      <c r="I488" s="1516"/>
      <c r="J488" s="1516"/>
      <c r="K488" s="2235"/>
      <c r="L488" s="2236"/>
      <c r="M488" s="2236"/>
      <c r="N488" s="2236"/>
      <c r="O488" s="2236"/>
      <c r="P488" s="2237"/>
      <c r="Q488" s="1764"/>
      <c r="R488" s="1764"/>
      <c r="S488" s="1764"/>
      <c r="T488" s="1764"/>
      <c r="U488" s="1764"/>
      <c r="V488" s="1764"/>
      <c r="W488" s="1764"/>
      <c r="X488" s="1764"/>
      <c r="Y488" s="1764"/>
      <c r="Z488" s="1765"/>
      <c r="AA488" s="1766"/>
      <c r="AB488" s="1766"/>
      <c r="AC488" s="1767"/>
      <c r="AD488" s="1768"/>
      <c r="AE488" s="1769"/>
      <c r="AF488" s="1769"/>
      <c r="AG488" s="1769"/>
      <c r="AH488" s="1769"/>
      <c r="AI488" s="1774"/>
      <c r="AJ488" s="1774"/>
      <c r="AK488" s="1774"/>
      <c r="AL488" s="1774"/>
      <c r="AM488" s="1771"/>
      <c r="AN488" s="1772"/>
      <c r="AO488" s="1772"/>
      <c r="AP488" s="1773"/>
      <c r="AQ488" s="1516"/>
      <c r="AR488" s="1516"/>
      <c r="AS488" s="1516"/>
      <c r="AT488" s="1516"/>
      <c r="AU488" s="1516"/>
      <c r="AV488" s="1516"/>
      <c r="AW488" s="1516"/>
      <c r="AX488" s="1516"/>
      <c r="AY488" s="1516"/>
      <c r="AZ488" s="1516"/>
      <c r="BA488" s="1516"/>
      <c r="BB488" s="1516"/>
      <c r="BC488" s="1763"/>
      <c r="BD488" s="1763"/>
      <c r="BE488" s="1763"/>
      <c r="BF488" s="1763"/>
      <c r="BG488" s="1763"/>
      <c r="BH488" s="1763"/>
      <c r="BI488" s="1764"/>
      <c r="BJ488" s="1764"/>
      <c r="BK488" s="1764"/>
      <c r="BL488" s="1764"/>
      <c r="BM488" s="1764"/>
      <c r="BN488" s="1764"/>
      <c r="BO488" s="1764"/>
      <c r="BP488" s="1764"/>
      <c r="BQ488" s="1764"/>
      <c r="BR488" s="1765"/>
      <c r="BS488" s="1766"/>
      <c r="BT488" s="1766"/>
      <c r="BU488" s="1767"/>
      <c r="BV488" s="1768"/>
      <c r="BW488" s="1769"/>
      <c r="BX488" s="1769"/>
      <c r="BY488" s="1769"/>
      <c r="BZ488" s="1769"/>
      <c r="CA488" s="1774"/>
      <c r="CB488" s="1774"/>
      <c r="CC488" s="1774"/>
      <c r="CD488" s="1774"/>
      <c r="CE488" s="1771"/>
      <c r="CF488" s="1772"/>
      <c r="CG488" s="1772"/>
      <c r="CH488" s="1772"/>
      <c r="CI488" s="1772"/>
      <c r="CJ488" s="1772"/>
      <c r="CK488" s="1772"/>
      <c r="CL488" s="1772"/>
      <c r="CM488" s="1772"/>
      <c r="CN488" s="1772"/>
      <c r="CO488" s="1772"/>
      <c r="CP488" s="1772"/>
      <c r="CQ488" s="1772"/>
      <c r="CR488" s="1772"/>
      <c r="CS488" s="1772"/>
      <c r="CT488" s="1772"/>
      <c r="CU488" s="1772"/>
      <c r="CV488" s="1772"/>
      <c r="CW488" s="1772"/>
      <c r="CX488" s="1772"/>
      <c r="CY488" s="1772"/>
      <c r="CZ488" s="1773"/>
      <c r="DA488" s="1516"/>
      <c r="DB488" s="1516"/>
      <c r="DC488" s="1516"/>
      <c r="DD488" s="1516"/>
      <c r="DE488" s="1516"/>
      <c r="DF488" s="1516"/>
      <c r="DG488" s="1516"/>
      <c r="DH488" s="1516"/>
      <c r="DI488" s="1516"/>
      <c r="DJ488">
        <f>COUNTA($E$488)</f>
        <v>0</v>
      </c>
    </row>
    <row r="489" spans="1:114" ht="30" hidden="1" customHeight="1">
      <c r="A489" s="1761">
        <v>8</v>
      </c>
      <c r="B489" s="1761">
        <v>1</v>
      </c>
      <c r="C489" s="1780"/>
      <c r="D489" s="1780"/>
      <c r="E489" s="1516"/>
      <c r="F489" s="1516"/>
      <c r="G489" s="1516"/>
      <c r="H489" s="1516"/>
      <c r="I489" s="1516"/>
      <c r="J489" s="1516"/>
      <c r="K489" s="2235"/>
      <c r="L489" s="2236"/>
      <c r="M489" s="2236"/>
      <c r="N489" s="2236"/>
      <c r="O489" s="2236"/>
      <c r="P489" s="2237"/>
      <c r="Q489" s="1764"/>
      <c r="R489" s="1764"/>
      <c r="S489" s="1764"/>
      <c r="T489" s="1764"/>
      <c r="U489" s="1764"/>
      <c r="V489" s="1764"/>
      <c r="W489" s="1764"/>
      <c r="X489" s="1764"/>
      <c r="Y489" s="1764"/>
      <c r="Z489" s="1765"/>
      <c r="AA489" s="1766"/>
      <c r="AB489" s="1766"/>
      <c r="AC489" s="1767"/>
      <c r="AD489" s="1768"/>
      <c r="AE489" s="1769"/>
      <c r="AF489" s="1769"/>
      <c r="AG489" s="1769"/>
      <c r="AH489" s="1769"/>
      <c r="AI489" s="1774"/>
      <c r="AJ489" s="1774"/>
      <c r="AK489" s="1774"/>
      <c r="AL489" s="1774"/>
      <c r="AM489" s="1771"/>
      <c r="AN489" s="1772"/>
      <c r="AO489" s="1772"/>
      <c r="AP489" s="1773"/>
      <c r="AQ489" s="1516"/>
      <c r="AR489" s="1516"/>
      <c r="AS489" s="1516"/>
      <c r="AT489" s="1516"/>
      <c r="AU489" s="1516"/>
      <c r="AV489" s="1516"/>
      <c r="AW489" s="1516"/>
      <c r="AX489" s="1516"/>
      <c r="AY489" s="1516"/>
      <c r="AZ489" s="1516"/>
      <c r="BA489" s="1516"/>
      <c r="BB489" s="1516"/>
      <c r="BC489" s="1763"/>
      <c r="BD489" s="1763"/>
      <c r="BE489" s="1763"/>
      <c r="BF489" s="1763"/>
      <c r="BG489" s="1763"/>
      <c r="BH489" s="1763"/>
      <c r="BI489" s="1764"/>
      <c r="BJ489" s="1764"/>
      <c r="BK489" s="1764"/>
      <c r="BL489" s="1764"/>
      <c r="BM489" s="1764"/>
      <c r="BN489" s="1764"/>
      <c r="BO489" s="1764"/>
      <c r="BP489" s="1764"/>
      <c r="BQ489" s="1764"/>
      <c r="BR489" s="1765"/>
      <c r="BS489" s="1766"/>
      <c r="BT489" s="1766"/>
      <c r="BU489" s="1767"/>
      <c r="BV489" s="1768"/>
      <c r="BW489" s="1769"/>
      <c r="BX489" s="1769"/>
      <c r="BY489" s="1769"/>
      <c r="BZ489" s="1769"/>
      <c r="CA489" s="1774"/>
      <c r="CB489" s="1774"/>
      <c r="CC489" s="1774"/>
      <c r="CD489" s="1774"/>
      <c r="CE489" s="1771"/>
      <c r="CF489" s="1772"/>
      <c r="CG489" s="1772"/>
      <c r="CH489" s="1772"/>
      <c r="CI489" s="1772"/>
      <c r="CJ489" s="1772"/>
      <c r="CK489" s="1772"/>
      <c r="CL489" s="1772"/>
      <c r="CM489" s="1772"/>
      <c r="CN489" s="1772"/>
      <c r="CO489" s="1772"/>
      <c r="CP489" s="1772"/>
      <c r="CQ489" s="1772"/>
      <c r="CR489" s="1772"/>
      <c r="CS489" s="1772"/>
      <c r="CT489" s="1772"/>
      <c r="CU489" s="1772"/>
      <c r="CV489" s="1772"/>
      <c r="CW489" s="1772"/>
      <c r="CX489" s="1772"/>
      <c r="CY489" s="1772"/>
      <c r="CZ489" s="1773"/>
      <c r="DA489" s="1516"/>
      <c r="DB489" s="1516"/>
      <c r="DC489" s="1516"/>
      <c r="DD489" s="1516"/>
      <c r="DE489" s="1516"/>
      <c r="DF489" s="1516"/>
      <c r="DG489" s="1516"/>
      <c r="DH489" s="1516"/>
      <c r="DI489" s="1516"/>
      <c r="DJ489">
        <f>COUNTA($E$489)</f>
        <v>0</v>
      </c>
    </row>
    <row r="490" spans="1:114" ht="30" hidden="1" customHeight="1">
      <c r="A490" s="1761">
        <v>9</v>
      </c>
      <c r="B490" s="1761">
        <v>1</v>
      </c>
      <c r="C490" s="1780"/>
      <c r="D490" s="1780"/>
      <c r="E490" s="1516"/>
      <c r="F490" s="1516"/>
      <c r="G490" s="1516"/>
      <c r="H490" s="1516"/>
      <c r="I490" s="1516"/>
      <c r="J490" s="1516"/>
      <c r="K490" s="2235"/>
      <c r="L490" s="2236"/>
      <c r="M490" s="2236"/>
      <c r="N490" s="2236"/>
      <c r="O490" s="2236"/>
      <c r="P490" s="2237"/>
      <c r="Q490" s="1764"/>
      <c r="R490" s="1764"/>
      <c r="S490" s="1764"/>
      <c r="T490" s="1764"/>
      <c r="U490" s="1764"/>
      <c r="V490" s="1764"/>
      <c r="W490" s="1764"/>
      <c r="X490" s="1764"/>
      <c r="Y490" s="1764"/>
      <c r="Z490" s="1765"/>
      <c r="AA490" s="1766"/>
      <c r="AB490" s="1766"/>
      <c r="AC490" s="1767"/>
      <c r="AD490" s="1768"/>
      <c r="AE490" s="1769"/>
      <c r="AF490" s="1769"/>
      <c r="AG490" s="1769"/>
      <c r="AH490" s="1769"/>
      <c r="AI490" s="1774"/>
      <c r="AJ490" s="1774"/>
      <c r="AK490" s="1774"/>
      <c r="AL490" s="1774"/>
      <c r="AM490" s="1771"/>
      <c r="AN490" s="1772"/>
      <c r="AO490" s="1772"/>
      <c r="AP490" s="1773"/>
      <c r="AQ490" s="1516"/>
      <c r="AR490" s="1516"/>
      <c r="AS490" s="1516"/>
      <c r="AT490" s="1516"/>
      <c r="AU490" s="1516"/>
      <c r="AV490" s="1516"/>
      <c r="AW490" s="1516"/>
      <c r="AX490" s="1516"/>
      <c r="AY490" s="1516"/>
      <c r="AZ490" s="1516"/>
      <c r="BA490" s="1516"/>
      <c r="BB490" s="1516"/>
      <c r="BC490" s="1763"/>
      <c r="BD490" s="1763"/>
      <c r="BE490" s="1763"/>
      <c r="BF490" s="1763"/>
      <c r="BG490" s="1763"/>
      <c r="BH490" s="1763"/>
      <c r="BI490" s="1764"/>
      <c r="BJ490" s="1764"/>
      <c r="BK490" s="1764"/>
      <c r="BL490" s="1764"/>
      <c r="BM490" s="1764"/>
      <c r="BN490" s="1764"/>
      <c r="BO490" s="1764"/>
      <c r="BP490" s="1764"/>
      <c r="BQ490" s="1764"/>
      <c r="BR490" s="1765"/>
      <c r="BS490" s="1766"/>
      <c r="BT490" s="1766"/>
      <c r="BU490" s="1767"/>
      <c r="BV490" s="1768"/>
      <c r="BW490" s="1769"/>
      <c r="BX490" s="1769"/>
      <c r="BY490" s="1769"/>
      <c r="BZ490" s="1769"/>
      <c r="CA490" s="1774"/>
      <c r="CB490" s="1774"/>
      <c r="CC490" s="1774"/>
      <c r="CD490" s="1774"/>
      <c r="CE490" s="1771"/>
      <c r="CF490" s="1772"/>
      <c r="CG490" s="1772"/>
      <c r="CH490" s="1772"/>
      <c r="CI490" s="1772"/>
      <c r="CJ490" s="1772"/>
      <c r="CK490" s="1772"/>
      <c r="CL490" s="1772"/>
      <c r="CM490" s="1772"/>
      <c r="CN490" s="1772"/>
      <c r="CO490" s="1772"/>
      <c r="CP490" s="1772"/>
      <c r="CQ490" s="1772"/>
      <c r="CR490" s="1772"/>
      <c r="CS490" s="1772"/>
      <c r="CT490" s="1772"/>
      <c r="CU490" s="1772"/>
      <c r="CV490" s="1772"/>
      <c r="CW490" s="1772"/>
      <c r="CX490" s="1772"/>
      <c r="CY490" s="1772"/>
      <c r="CZ490" s="1773"/>
      <c r="DA490" s="1516"/>
      <c r="DB490" s="1516"/>
      <c r="DC490" s="1516"/>
      <c r="DD490" s="1516"/>
      <c r="DE490" s="1516"/>
      <c r="DF490" s="1516"/>
      <c r="DG490" s="1516"/>
      <c r="DH490" s="1516"/>
      <c r="DI490" s="1516"/>
      <c r="DJ490">
        <f>COUNTA($E$490)</f>
        <v>0</v>
      </c>
    </row>
    <row r="491" spans="1:114" ht="30" hidden="1" customHeight="1">
      <c r="A491" s="1761">
        <v>10</v>
      </c>
      <c r="B491" s="1761">
        <v>1</v>
      </c>
      <c r="C491" s="1780"/>
      <c r="D491" s="1780"/>
      <c r="E491" s="1516"/>
      <c r="F491" s="1516"/>
      <c r="G491" s="1516"/>
      <c r="H491" s="1516"/>
      <c r="I491" s="1516"/>
      <c r="J491" s="1516"/>
      <c r="K491" s="2235"/>
      <c r="L491" s="2236"/>
      <c r="M491" s="2236"/>
      <c r="N491" s="2236"/>
      <c r="O491" s="2236"/>
      <c r="P491" s="2237"/>
      <c r="Q491" s="1764"/>
      <c r="R491" s="1764"/>
      <c r="S491" s="1764"/>
      <c r="T491" s="1764"/>
      <c r="U491" s="1764"/>
      <c r="V491" s="1764"/>
      <c r="W491" s="1764"/>
      <c r="X491" s="1764"/>
      <c r="Y491" s="1764"/>
      <c r="Z491" s="1765"/>
      <c r="AA491" s="1766"/>
      <c r="AB491" s="1766"/>
      <c r="AC491" s="1767"/>
      <c r="AD491" s="1768"/>
      <c r="AE491" s="1769"/>
      <c r="AF491" s="1769"/>
      <c r="AG491" s="1769"/>
      <c r="AH491" s="1769"/>
      <c r="AI491" s="1774"/>
      <c r="AJ491" s="1774"/>
      <c r="AK491" s="1774"/>
      <c r="AL491" s="1774"/>
      <c r="AM491" s="1771"/>
      <c r="AN491" s="1772"/>
      <c r="AO491" s="1772"/>
      <c r="AP491" s="1773"/>
      <c r="AQ491" s="1516"/>
      <c r="AR491" s="1516"/>
      <c r="AS491" s="1516"/>
      <c r="AT491" s="1516"/>
      <c r="AU491" s="1516"/>
      <c r="AV491" s="1516"/>
      <c r="AW491" s="1516"/>
      <c r="AX491" s="1516"/>
      <c r="AY491" s="1516"/>
      <c r="AZ491" s="1516"/>
      <c r="BA491" s="1516"/>
      <c r="BB491" s="1516"/>
      <c r="BC491" s="1763"/>
      <c r="BD491" s="1763"/>
      <c r="BE491" s="1763"/>
      <c r="BF491" s="1763"/>
      <c r="BG491" s="1763"/>
      <c r="BH491" s="1763"/>
      <c r="BI491" s="1764"/>
      <c r="BJ491" s="1764"/>
      <c r="BK491" s="1764"/>
      <c r="BL491" s="1764"/>
      <c r="BM491" s="1764"/>
      <c r="BN491" s="1764"/>
      <c r="BO491" s="1764"/>
      <c r="BP491" s="1764"/>
      <c r="BQ491" s="1764"/>
      <c r="BR491" s="1765"/>
      <c r="BS491" s="1766"/>
      <c r="BT491" s="1766"/>
      <c r="BU491" s="1767"/>
      <c r="BV491" s="1768"/>
      <c r="BW491" s="1769"/>
      <c r="BX491" s="1769"/>
      <c r="BY491" s="1769"/>
      <c r="BZ491" s="1769"/>
      <c r="CA491" s="1774"/>
      <c r="CB491" s="1774"/>
      <c r="CC491" s="1774"/>
      <c r="CD491" s="1774"/>
      <c r="CE491" s="1771"/>
      <c r="CF491" s="1772"/>
      <c r="CG491" s="1772"/>
      <c r="CH491" s="1772"/>
      <c r="CI491" s="1772"/>
      <c r="CJ491" s="1772"/>
      <c r="CK491" s="1772"/>
      <c r="CL491" s="1772"/>
      <c r="CM491" s="1772"/>
      <c r="CN491" s="1772"/>
      <c r="CO491" s="1772"/>
      <c r="CP491" s="1772"/>
      <c r="CQ491" s="1772"/>
      <c r="CR491" s="1772"/>
      <c r="CS491" s="1772"/>
      <c r="CT491" s="1772"/>
      <c r="CU491" s="1772"/>
      <c r="CV491" s="1772"/>
      <c r="CW491" s="1772"/>
      <c r="CX491" s="1772"/>
      <c r="CY491" s="1772"/>
      <c r="CZ491" s="1773"/>
      <c r="DA491" s="1516"/>
      <c r="DB491" s="1516"/>
      <c r="DC491" s="1516"/>
      <c r="DD491" s="1516"/>
      <c r="DE491" s="1516"/>
      <c r="DF491" s="1516"/>
      <c r="DG491" s="1516"/>
      <c r="DH491" s="1516"/>
      <c r="DI491" s="1516"/>
      <c r="DJ491">
        <f>COUNTA($E$491)</f>
        <v>0</v>
      </c>
    </row>
    <row r="492" spans="1:114" ht="30" hidden="1" customHeight="1">
      <c r="A492" s="1761">
        <v>11</v>
      </c>
      <c r="B492" s="1761">
        <v>1</v>
      </c>
      <c r="C492" s="1780"/>
      <c r="D492" s="1780"/>
      <c r="E492" s="1516"/>
      <c r="F492" s="1516"/>
      <c r="G492" s="1516"/>
      <c r="H492" s="1516"/>
      <c r="I492" s="1516"/>
      <c r="J492" s="1516"/>
      <c r="K492" s="2235"/>
      <c r="L492" s="2236"/>
      <c r="M492" s="2236"/>
      <c r="N492" s="2236"/>
      <c r="O492" s="2236"/>
      <c r="P492" s="2237"/>
      <c r="Q492" s="1764"/>
      <c r="R492" s="1764"/>
      <c r="S492" s="1764"/>
      <c r="T492" s="1764"/>
      <c r="U492" s="1764"/>
      <c r="V492" s="1764"/>
      <c r="W492" s="1764"/>
      <c r="X492" s="1764"/>
      <c r="Y492" s="1764"/>
      <c r="Z492" s="1765"/>
      <c r="AA492" s="1766"/>
      <c r="AB492" s="1766"/>
      <c r="AC492" s="1767"/>
      <c r="AD492" s="1768"/>
      <c r="AE492" s="1769"/>
      <c r="AF492" s="1769"/>
      <c r="AG492" s="1769"/>
      <c r="AH492" s="1769"/>
      <c r="AI492" s="1774"/>
      <c r="AJ492" s="1774"/>
      <c r="AK492" s="1774"/>
      <c r="AL492" s="1774"/>
      <c r="AM492" s="1771"/>
      <c r="AN492" s="1772"/>
      <c r="AO492" s="1772"/>
      <c r="AP492" s="1773"/>
      <c r="AQ492" s="1516"/>
      <c r="AR492" s="1516"/>
      <c r="AS492" s="1516"/>
      <c r="AT492" s="1516"/>
      <c r="AU492" s="1516"/>
      <c r="AV492" s="1516"/>
      <c r="AW492" s="1516"/>
      <c r="AX492" s="1516"/>
      <c r="AY492" s="1516"/>
      <c r="AZ492" s="1516"/>
      <c r="BA492" s="1516"/>
      <c r="BB492" s="1516"/>
      <c r="BC492" s="1763"/>
      <c r="BD492" s="1763"/>
      <c r="BE492" s="1763"/>
      <c r="BF492" s="1763"/>
      <c r="BG492" s="1763"/>
      <c r="BH492" s="1763"/>
      <c r="BI492" s="1764"/>
      <c r="BJ492" s="1764"/>
      <c r="BK492" s="1764"/>
      <c r="BL492" s="1764"/>
      <c r="BM492" s="1764"/>
      <c r="BN492" s="1764"/>
      <c r="BO492" s="1764"/>
      <c r="BP492" s="1764"/>
      <c r="BQ492" s="1764"/>
      <c r="BR492" s="1765"/>
      <c r="BS492" s="1766"/>
      <c r="BT492" s="1766"/>
      <c r="BU492" s="1767"/>
      <c r="BV492" s="1768"/>
      <c r="BW492" s="1769"/>
      <c r="BX492" s="1769"/>
      <c r="BY492" s="1769"/>
      <c r="BZ492" s="1769"/>
      <c r="CA492" s="1774"/>
      <c r="CB492" s="1774"/>
      <c r="CC492" s="1774"/>
      <c r="CD492" s="1774"/>
      <c r="CE492" s="1771"/>
      <c r="CF492" s="1772"/>
      <c r="CG492" s="1772"/>
      <c r="CH492" s="1772"/>
      <c r="CI492" s="1772"/>
      <c r="CJ492" s="1772"/>
      <c r="CK492" s="1772"/>
      <c r="CL492" s="1772"/>
      <c r="CM492" s="1772"/>
      <c r="CN492" s="1772"/>
      <c r="CO492" s="1772"/>
      <c r="CP492" s="1772"/>
      <c r="CQ492" s="1772"/>
      <c r="CR492" s="1772"/>
      <c r="CS492" s="1772"/>
      <c r="CT492" s="1772"/>
      <c r="CU492" s="1772"/>
      <c r="CV492" s="1772"/>
      <c r="CW492" s="1772"/>
      <c r="CX492" s="1772"/>
      <c r="CY492" s="1772"/>
      <c r="CZ492" s="1773"/>
      <c r="DA492" s="1516"/>
      <c r="DB492" s="1516"/>
      <c r="DC492" s="1516"/>
      <c r="DD492" s="1516"/>
      <c r="DE492" s="1516"/>
      <c r="DF492" s="1516"/>
      <c r="DG492" s="1516"/>
      <c r="DH492" s="1516"/>
      <c r="DI492" s="1516"/>
      <c r="DJ492">
        <f>COUNTA($E$492)</f>
        <v>0</v>
      </c>
    </row>
    <row r="493" spans="1:114" ht="30" hidden="1" customHeight="1">
      <c r="A493" s="1761">
        <v>12</v>
      </c>
      <c r="B493" s="1761">
        <v>1</v>
      </c>
      <c r="C493" s="1780"/>
      <c r="D493" s="1780"/>
      <c r="E493" s="1516"/>
      <c r="F493" s="1516"/>
      <c r="G493" s="1516"/>
      <c r="H493" s="1516"/>
      <c r="I493" s="1516"/>
      <c r="J493" s="1516"/>
      <c r="K493" s="2235"/>
      <c r="L493" s="2236"/>
      <c r="M493" s="2236"/>
      <c r="N493" s="2236"/>
      <c r="O493" s="2236"/>
      <c r="P493" s="2237"/>
      <c r="Q493" s="1764"/>
      <c r="R493" s="1764"/>
      <c r="S493" s="1764"/>
      <c r="T493" s="1764"/>
      <c r="U493" s="1764"/>
      <c r="V493" s="1764"/>
      <c r="W493" s="1764"/>
      <c r="X493" s="1764"/>
      <c r="Y493" s="1764"/>
      <c r="Z493" s="1765"/>
      <c r="AA493" s="1766"/>
      <c r="AB493" s="1766"/>
      <c r="AC493" s="1767"/>
      <c r="AD493" s="1768"/>
      <c r="AE493" s="1769"/>
      <c r="AF493" s="1769"/>
      <c r="AG493" s="1769"/>
      <c r="AH493" s="1769"/>
      <c r="AI493" s="1774"/>
      <c r="AJ493" s="1774"/>
      <c r="AK493" s="1774"/>
      <c r="AL493" s="1774"/>
      <c r="AM493" s="1771"/>
      <c r="AN493" s="1772"/>
      <c r="AO493" s="1772"/>
      <c r="AP493" s="1773"/>
      <c r="AQ493" s="1516"/>
      <c r="AR493" s="1516"/>
      <c r="AS493" s="1516"/>
      <c r="AT493" s="1516"/>
      <c r="AU493" s="1516"/>
      <c r="AV493" s="1516"/>
      <c r="AW493" s="1516"/>
      <c r="AX493" s="1516"/>
      <c r="AY493" s="1516"/>
      <c r="AZ493" s="1516"/>
      <c r="BA493" s="1516"/>
      <c r="BB493" s="1516"/>
      <c r="BC493" s="1763"/>
      <c r="BD493" s="1763"/>
      <c r="BE493" s="1763"/>
      <c r="BF493" s="1763"/>
      <c r="BG493" s="1763"/>
      <c r="BH493" s="1763"/>
      <c r="BI493" s="1764"/>
      <c r="BJ493" s="1764"/>
      <c r="BK493" s="1764"/>
      <c r="BL493" s="1764"/>
      <c r="BM493" s="1764"/>
      <c r="BN493" s="1764"/>
      <c r="BO493" s="1764"/>
      <c r="BP493" s="1764"/>
      <c r="BQ493" s="1764"/>
      <c r="BR493" s="1765"/>
      <c r="BS493" s="1766"/>
      <c r="BT493" s="1766"/>
      <c r="BU493" s="1767"/>
      <c r="BV493" s="1768"/>
      <c r="BW493" s="1769"/>
      <c r="BX493" s="1769"/>
      <c r="BY493" s="1769"/>
      <c r="BZ493" s="1769"/>
      <c r="CA493" s="1774"/>
      <c r="CB493" s="1774"/>
      <c r="CC493" s="1774"/>
      <c r="CD493" s="1774"/>
      <c r="CE493" s="1771"/>
      <c r="CF493" s="1772"/>
      <c r="CG493" s="1772"/>
      <c r="CH493" s="1772"/>
      <c r="CI493" s="1772"/>
      <c r="CJ493" s="1772"/>
      <c r="CK493" s="1772"/>
      <c r="CL493" s="1772"/>
      <c r="CM493" s="1772"/>
      <c r="CN493" s="1772"/>
      <c r="CO493" s="1772"/>
      <c r="CP493" s="1772"/>
      <c r="CQ493" s="1772"/>
      <c r="CR493" s="1772"/>
      <c r="CS493" s="1772"/>
      <c r="CT493" s="1772"/>
      <c r="CU493" s="1772"/>
      <c r="CV493" s="1772"/>
      <c r="CW493" s="1772"/>
      <c r="CX493" s="1772"/>
      <c r="CY493" s="1772"/>
      <c r="CZ493" s="1773"/>
      <c r="DA493" s="1516"/>
      <c r="DB493" s="1516"/>
      <c r="DC493" s="1516"/>
      <c r="DD493" s="1516"/>
      <c r="DE493" s="1516"/>
      <c r="DF493" s="1516"/>
      <c r="DG493" s="1516"/>
      <c r="DH493" s="1516"/>
      <c r="DI493" s="1516"/>
      <c r="DJ493">
        <f>COUNTA($E$493)</f>
        <v>0</v>
      </c>
    </row>
    <row r="494" spans="1:114" ht="30" hidden="1" customHeight="1">
      <c r="A494" s="1761">
        <v>13</v>
      </c>
      <c r="B494" s="1761">
        <v>1</v>
      </c>
      <c r="C494" s="1780"/>
      <c r="D494" s="1780"/>
      <c r="E494" s="1516"/>
      <c r="F494" s="1516"/>
      <c r="G494" s="1516"/>
      <c r="H494" s="1516"/>
      <c r="I494" s="1516"/>
      <c r="J494" s="1516"/>
      <c r="K494" s="2235"/>
      <c r="L494" s="2236"/>
      <c r="M494" s="2236"/>
      <c r="N494" s="2236"/>
      <c r="O494" s="2236"/>
      <c r="P494" s="2237"/>
      <c r="Q494" s="1764"/>
      <c r="R494" s="1764"/>
      <c r="S494" s="1764"/>
      <c r="T494" s="1764"/>
      <c r="U494" s="1764"/>
      <c r="V494" s="1764"/>
      <c r="W494" s="1764"/>
      <c r="X494" s="1764"/>
      <c r="Y494" s="1764"/>
      <c r="Z494" s="1765"/>
      <c r="AA494" s="1766"/>
      <c r="AB494" s="1766"/>
      <c r="AC494" s="1767"/>
      <c r="AD494" s="1768"/>
      <c r="AE494" s="1769"/>
      <c r="AF494" s="1769"/>
      <c r="AG494" s="1769"/>
      <c r="AH494" s="1769"/>
      <c r="AI494" s="1774"/>
      <c r="AJ494" s="1774"/>
      <c r="AK494" s="1774"/>
      <c r="AL494" s="1774"/>
      <c r="AM494" s="1771"/>
      <c r="AN494" s="1772"/>
      <c r="AO494" s="1772"/>
      <c r="AP494" s="1773"/>
      <c r="AQ494" s="1516"/>
      <c r="AR494" s="1516"/>
      <c r="AS494" s="1516"/>
      <c r="AT494" s="1516"/>
      <c r="AU494" s="1516"/>
      <c r="AV494" s="1516"/>
      <c r="AW494" s="1516"/>
      <c r="AX494" s="1516"/>
      <c r="AY494" s="1516"/>
      <c r="AZ494" s="1516"/>
      <c r="BA494" s="1516"/>
      <c r="BB494" s="1516"/>
      <c r="BC494" s="1763"/>
      <c r="BD494" s="1763"/>
      <c r="BE494" s="1763"/>
      <c r="BF494" s="1763"/>
      <c r="BG494" s="1763"/>
      <c r="BH494" s="1763"/>
      <c r="BI494" s="1764"/>
      <c r="BJ494" s="1764"/>
      <c r="BK494" s="1764"/>
      <c r="BL494" s="1764"/>
      <c r="BM494" s="1764"/>
      <c r="BN494" s="1764"/>
      <c r="BO494" s="1764"/>
      <c r="BP494" s="1764"/>
      <c r="BQ494" s="1764"/>
      <c r="BR494" s="1765"/>
      <c r="BS494" s="1766"/>
      <c r="BT494" s="1766"/>
      <c r="BU494" s="1767"/>
      <c r="BV494" s="1768"/>
      <c r="BW494" s="1769"/>
      <c r="BX494" s="1769"/>
      <c r="BY494" s="1769"/>
      <c r="BZ494" s="1769"/>
      <c r="CA494" s="1774"/>
      <c r="CB494" s="1774"/>
      <c r="CC494" s="1774"/>
      <c r="CD494" s="1774"/>
      <c r="CE494" s="1771"/>
      <c r="CF494" s="1772"/>
      <c r="CG494" s="1772"/>
      <c r="CH494" s="1772"/>
      <c r="CI494" s="1772"/>
      <c r="CJ494" s="1772"/>
      <c r="CK494" s="1772"/>
      <c r="CL494" s="1772"/>
      <c r="CM494" s="1772"/>
      <c r="CN494" s="1772"/>
      <c r="CO494" s="1772"/>
      <c r="CP494" s="1772"/>
      <c r="CQ494" s="1772"/>
      <c r="CR494" s="1772"/>
      <c r="CS494" s="1772"/>
      <c r="CT494" s="1772"/>
      <c r="CU494" s="1772"/>
      <c r="CV494" s="1772"/>
      <c r="CW494" s="1772"/>
      <c r="CX494" s="1772"/>
      <c r="CY494" s="1772"/>
      <c r="CZ494" s="1773"/>
      <c r="DA494" s="1516"/>
      <c r="DB494" s="1516"/>
      <c r="DC494" s="1516"/>
      <c r="DD494" s="1516"/>
      <c r="DE494" s="1516"/>
      <c r="DF494" s="1516"/>
      <c r="DG494" s="1516"/>
      <c r="DH494" s="1516"/>
      <c r="DI494" s="1516"/>
      <c r="DJ494">
        <f>COUNTA($E$494)</f>
        <v>0</v>
      </c>
    </row>
    <row r="495" spans="1:114" ht="30" hidden="1" customHeight="1">
      <c r="A495" s="1761">
        <v>14</v>
      </c>
      <c r="B495" s="1761">
        <v>1</v>
      </c>
      <c r="C495" s="1780"/>
      <c r="D495" s="1780"/>
      <c r="E495" s="1516"/>
      <c r="F495" s="1516"/>
      <c r="G495" s="1516"/>
      <c r="H495" s="1516"/>
      <c r="I495" s="1516"/>
      <c r="J495" s="1516"/>
      <c r="K495" s="2235"/>
      <c r="L495" s="2236"/>
      <c r="M495" s="2236"/>
      <c r="N495" s="2236"/>
      <c r="O495" s="2236"/>
      <c r="P495" s="2237"/>
      <c r="Q495" s="1764"/>
      <c r="R495" s="1764"/>
      <c r="S495" s="1764"/>
      <c r="T495" s="1764"/>
      <c r="U495" s="1764"/>
      <c r="V495" s="1764"/>
      <c r="W495" s="1764"/>
      <c r="X495" s="1764"/>
      <c r="Y495" s="1764"/>
      <c r="Z495" s="1765"/>
      <c r="AA495" s="1766"/>
      <c r="AB495" s="1766"/>
      <c r="AC495" s="1767"/>
      <c r="AD495" s="1768"/>
      <c r="AE495" s="1769"/>
      <c r="AF495" s="1769"/>
      <c r="AG495" s="1769"/>
      <c r="AH495" s="1769"/>
      <c r="AI495" s="1774"/>
      <c r="AJ495" s="1774"/>
      <c r="AK495" s="1774"/>
      <c r="AL495" s="1774"/>
      <c r="AM495" s="1771"/>
      <c r="AN495" s="1772"/>
      <c r="AO495" s="1772"/>
      <c r="AP495" s="1773"/>
      <c r="AQ495" s="1516"/>
      <c r="AR495" s="1516"/>
      <c r="AS495" s="1516"/>
      <c r="AT495" s="1516"/>
      <c r="AU495" s="1516"/>
      <c r="AV495" s="1516"/>
      <c r="AW495" s="1516"/>
      <c r="AX495" s="1516"/>
      <c r="AY495" s="1516"/>
      <c r="AZ495" s="1516"/>
      <c r="BA495" s="1516"/>
      <c r="BB495" s="1516"/>
      <c r="BC495" s="1763"/>
      <c r="BD495" s="1763"/>
      <c r="BE495" s="1763"/>
      <c r="BF495" s="1763"/>
      <c r="BG495" s="1763"/>
      <c r="BH495" s="1763"/>
      <c r="BI495" s="1764"/>
      <c r="BJ495" s="1764"/>
      <c r="BK495" s="1764"/>
      <c r="BL495" s="1764"/>
      <c r="BM495" s="1764"/>
      <c r="BN495" s="1764"/>
      <c r="BO495" s="1764"/>
      <c r="BP495" s="1764"/>
      <c r="BQ495" s="1764"/>
      <c r="BR495" s="1765"/>
      <c r="BS495" s="1766"/>
      <c r="BT495" s="1766"/>
      <c r="BU495" s="1767"/>
      <c r="BV495" s="1768"/>
      <c r="BW495" s="1769"/>
      <c r="BX495" s="1769"/>
      <c r="BY495" s="1769"/>
      <c r="BZ495" s="1769"/>
      <c r="CA495" s="1774"/>
      <c r="CB495" s="1774"/>
      <c r="CC495" s="1774"/>
      <c r="CD495" s="1774"/>
      <c r="CE495" s="1771"/>
      <c r="CF495" s="1772"/>
      <c r="CG495" s="1772"/>
      <c r="CH495" s="1772"/>
      <c r="CI495" s="1772"/>
      <c r="CJ495" s="1772"/>
      <c r="CK495" s="1772"/>
      <c r="CL495" s="1772"/>
      <c r="CM495" s="1772"/>
      <c r="CN495" s="1772"/>
      <c r="CO495" s="1772"/>
      <c r="CP495" s="1772"/>
      <c r="CQ495" s="1772"/>
      <c r="CR495" s="1772"/>
      <c r="CS495" s="1772"/>
      <c r="CT495" s="1772"/>
      <c r="CU495" s="1772"/>
      <c r="CV495" s="1772"/>
      <c r="CW495" s="1772"/>
      <c r="CX495" s="1772"/>
      <c r="CY495" s="1772"/>
      <c r="CZ495" s="1773"/>
      <c r="DA495" s="1516"/>
      <c r="DB495" s="1516"/>
      <c r="DC495" s="1516"/>
      <c r="DD495" s="1516"/>
      <c r="DE495" s="1516"/>
      <c r="DF495" s="1516"/>
      <c r="DG495" s="1516"/>
      <c r="DH495" s="1516"/>
      <c r="DI495" s="1516"/>
      <c r="DJ495">
        <f>COUNTA($E$495)</f>
        <v>0</v>
      </c>
    </row>
    <row r="496" spans="1:114" ht="30" hidden="1" customHeight="1">
      <c r="A496" s="1761">
        <v>15</v>
      </c>
      <c r="B496" s="1761">
        <v>1</v>
      </c>
      <c r="C496" s="1780"/>
      <c r="D496" s="1780"/>
      <c r="E496" s="1516"/>
      <c r="F496" s="1516"/>
      <c r="G496" s="1516"/>
      <c r="H496" s="1516"/>
      <c r="I496" s="1516"/>
      <c r="J496" s="1516"/>
      <c r="K496" s="2235"/>
      <c r="L496" s="2236"/>
      <c r="M496" s="2236"/>
      <c r="N496" s="2236"/>
      <c r="O496" s="2236"/>
      <c r="P496" s="2237"/>
      <c r="Q496" s="1764"/>
      <c r="R496" s="1764"/>
      <c r="S496" s="1764"/>
      <c r="T496" s="1764"/>
      <c r="U496" s="1764"/>
      <c r="V496" s="1764"/>
      <c r="W496" s="1764"/>
      <c r="X496" s="1764"/>
      <c r="Y496" s="1764"/>
      <c r="Z496" s="1765"/>
      <c r="AA496" s="1766"/>
      <c r="AB496" s="1766"/>
      <c r="AC496" s="1767"/>
      <c r="AD496" s="1768"/>
      <c r="AE496" s="1769"/>
      <c r="AF496" s="1769"/>
      <c r="AG496" s="1769"/>
      <c r="AH496" s="1769"/>
      <c r="AI496" s="1774"/>
      <c r="AJ496" s="1774"/>
      <c r="AK496" s="1774"/>
      <c r="AL496" s="1774"/>
      <c r="AM496" s="1771"/>
      <c r="AN496" s="1772"/>
      <c r="AO496" s="1772"/>
      <c r="AP496" s="1773"/>
      <c r="AQ496" s="1516"/>
      <c r="AR496" s="1516"/>
      <c r="AS496" s="1516"/>
      <c r="AT496" s="1516"/>
      <c r="AU496" s="1516"/>
      <c r="AV496" s="1516"/>
      <c r="AW496" s="1516"/>
      <c r="AX496" s="1516"/>
      <c r="AY496" s="1516"/>
      <c r="AZ496" s="1516"/>
      <c r="BA496" s="1516"/>
      <c r="BB496" s="1516"/>
      <c r="BC496" s="1763"/>
      <c r="BD496" s="1763"/>
      <c r="BE496" s="1763"/>
      <c r="BF496" s="1763"/>
      <c r="BG496" s="1763"/>
      <c r="BH496" s="1763"/>
      <c r="BI496" s="1764"/>
      <c r="BJ496" s="1764"/>
      <c r="BK496" s="1764"/>
      <c r="BL496" s="1764"/>
      <c r="BM496" s="1764"/>
      <c r="BN496" s="1764"/>
      <c r="BO496" s="1764"/>
      <c r="BP496" s="1764"/>
      <c r="BQ496" s="1764"/>
      <c r="BR496" s="1765"/>
      <c r="BS496" s="1766"/>
      <c r="BT496" s="1766"/>
      <c r="BU496" s="1767"/>
      <c r="BV496" s="1768"/>
      <c r="BW496" s="1769"/>
      <c r="BX496" s="1769"/>
      <c r="BY496" s="1769"/>
      <c r="BZ496" s="1769"/>
      <c r="CA496" s="1774"/>
      <c r="CB496" s="1774"/>
      <c r="CC496" s="1774"/>
      <c r="CD496" s="1774"/>
      <c r="CE496" s="1771"/>
      <c r="CF496" s="1772"/>
      <c r="CG496" s="1772"/>
      <c r="CH496" s="1772"/>
      <c r="CI496" s="1772"/>
      <c r="CJ496" s="1772"/>
      <c r="CK496" s="1772"/>
      <c r="CL496" s="1772"/>
      <c r="CM496" s="1772"/>
      <c r="CN496" s="1772"/>
      <c r="CO496" s="1772"/>
      <c r="CP496" s="1772"/>
      <c r="CQ496" s="1772"/>
      <c r="CR496" s="1772"/>
      <c r="CS496" s="1772"/>
      <c r="CT496" s="1772"/>
      <c r="CU496" s="1772"/>
      <c r="CV496" s="1772"/>
      <c r="CW496" s="1772"/>
      <c r="CX496" s="1772"/>
      <c r="CY496" s="1772"/>
      <c r="CZ496" s="1773"/>
      <c r="DA496" s="1516"/>
      <c r="DB496" s="1516"/>
      <c r="DC496" s="1516"/>
      <c r="DD496" s="1516"/>
      <c r="DE496" s="1516"/>
      <c r="DF496" s="1516"/>
      <c r="DG496" s="1516"/>
      <c r="DH496" s="1516"/>
      <c r="DI496" s="1516"/>
      <c r="DJ496">
        <f>COUNTA($E$496)</f>
        <v>0</v>
      </c>
    </row>
    <row r="497" spans="1:114" ht="30" hidden="1" customHeight="1">
      <c r="A497" s="1761">
        <v>16</v>
      </c>
      <c r="B497" s="1761">
        <v>1</v>
      </c>
      <c r="C497" s="1780"/>
      <c r="D497" s="1780"/>
      <c r="E497" s="1516"/>
      <c r="F497" s="1516"/>
      <c r="G497" s="1516"/>
      <c r="H497" s="1516"/>
      <c r="I497" s="1516"/>
      <c r="J497" s="1516"/>
      <c r="K497" s="2235"/>
      <c r="L497" s="2236"/>
      <c r="M497" s="2236"/>
      <c r="N497" s="2236"/>
      <c r="O497" s="2236"/>
      <c r="P497" s="2237"/>
      <c r="Q497" s="1764"/>
      <c r="R497" s="1764"/>
      <c r="S497" s="1764"/>
      <c r="T497" s="1764"/>
      <c r="U497" s="1764"/>
      <c r="V497" s="1764"/>
      <c r="W497" s="1764"/>
      <c r="X497" s="1764"/>
      <c r="Y497" s="1764"/>
      <c r="Z497" s="1765"/>
      <c r="AA497" s="1766"/>
      <c r="AB497" s="1766"/>
      <c r="AC497" s="1767"/>
      <c r="AD497" s="1768"/>
      <c r="AE497" s="1769"/>
      <c r="AF497" s="1769"/>
      <c r="AG497" s="1769"/>
      <c r="AH497" s="1769"/>
      <c r="AI497" s="1774"/>
      <c r="AJ497" s="1774"/>
      <c r="AK497" s="1774"/>
      <c r="AL497" s="1774"/>
      <c r="AM497" s="1771"/>
      <c r="AN497" s="1772"/>
      <c r="AO497" s="1772"/>
      <c r="AP497" s="1773"/>
      <c r="AQ497" s="1516"/>
      <c r="AR497" s="1516"/>
      <c r="AS497" s="1516"/>
      <c r="AT497" s="1516"/>
      <c r="AU497" s="1516"/>
      <c r="AV497" s="1516"/>
      <c r="AW497" s="1516"/>
      <c r="AX497" s="1516"/>
      <c r="AY497" s="1516"/>
      <c r="AZ497" s="1516"/>
      <c r="BA497" s="1516"/>
      <c r="BB497" s="1516"/>
      <c r="BC497" s="1763"/>
      <c r="BD497" s="1763"/>
      <c r="BE497" s="1763"/>
      <c r="BF497" s="1763"/>
      <c r="BG497" s="1763"/>
      <c r="BH497" s="1763"/>
      <c r="BI497" s="1764"/>
      <c r="BJ497" s="1764"/>
      <c r="BK497" s="1764"/>
      <c r="BL497" s="1764"/>
      <c r="BM497" s="1764"/>
      <c r="BN497" s="1764"/>
      <c r="BO497" s="1764"/>
      <c r="BP497" s="1764"/>
      <c r="BQ497" s="1764"/>
      <c r="BR497" s="1765"/>
      <c r="BS497" s="1766"/>
      <c r="BT497" s="1766"/>
      <c r="BU497" s="1767"/>
      <c r="BV497" s="1768"/>
      <c r="BW497" s="1769"/>
      <c r="BX497" s="1769"/>
      <c r="BY497" s="1769"/>
      <c r="BZ497" s="1769"/>
      <c r="CA497" s="1774"/>
      <c r="CB497" s="1774"/>
      <c r="CC497" s="1774"/>
      <c r="CD497" s="1774"/>
      <c r="CE497" s="1771"/>
      <c r="CF497" s="1772"/>
      <c r="CG497" s="1772"/>
      <c r="CH497" s="1772"/>
      <c r="CI497" s="1772"/>
      <c r="CJ497" s="1772"/>
      <c r="CK497" s="1772"/>
      <c r="CL497" s="1772"/>
      <c r="CM497" s="1772"/>
      <c r="CN497" s="1772"/>
      <c r="CO497" s="1772"/>
      <c r="CP497" s="1772"/>
      <c r="CQ497" s="1772"/>
      <c r="CR497" s="1772"/>
      <c r="CS497" s="1772"/>
      <c r="CT497" s="1772"/>
      <c r="CU497" s="1772"/>
      <c r="CV497" s="1772"/>
      <c r="CW497" s="1772"/>
      <c r="CX497" s="1772"/>
      <c r="CY497" s="1772"/>
      <c r="CZ497" s="1773"/>
      <c r="DA497" s="1516"/>
      <c r="DB497" s="1516"/>
      <c r="DC497" s="1516"/>
      <c r="DD497" s="1516"/>
      <c r="DE497" s="1516"/>
      <c r="DF497" s="1516"/>
      <c r="DG497" s="1516"/>
      <c r="DH497" s="1516"/>
      <c r="DI497" s="1516"/>
      <c r="DJ497">
        <f>COUNTA($E$497)</f>
        <v>0</v>
      </c>
    </row>
    <row r="498" spans="1:114" ht="30" hidden="1" customHeight="1">
      <c r="A498" s="1761">
        <v>17</v>
      </c>
      <c r="B498" s="1761">
        <v>1</v>
      </c>
      <c r="C498" s="1780"/>
      <c r="D498" s="1780"/>
      <c r="E498" s="1516"/>
      <c r="F498" s="1516"/>
      <c r="G498" s="1516"/>
      <c r="H498" s="1516"/>
      <c r="I498" s="1516"/>
      <c r="J498" s="1516"/>
      <c r="K498" s="2235"/>
      <c r="L498" s="2236"/>
      <c r="M498" s="2236"/>
      <c r="N498" s="2236"/>
      <c r="O498" s="2236"/>
      <c r="P498" s="2237"/>
      <c r="Q498" s="1764"/>
      <c r="R498" s="1764"/>
      <c r="S498" s="1764"/>
      <c r="T498" s="1764"/>
      <c r="U498" s="1764"/>
      <c r="V498" s="1764"/>
      <c r="W498" s="1764"/>
      <c r="X498" s="1764"/>
      <c r="Y498" s="1764"/>
      <c r="Z498" s="1765"/>
      <c r="AA498" s="1766"/>
      <c r="AB498" s="1766"/>
      <c r="AC498" s="1767"/>
      <c r="AD498" s="1768"/>
      <c r="AE498" s="1769"/>
      <c r="AF498" s="1769"/>
      <c r="AG498" s="1769"/>
      <c r="AH498" s="1769"/>
      <c r="AI498" s="1774"/>
      <c r="AJ498" s="1774"/>
      <c r="AK498" s="1774"/>
      <c r="AL498" s="1774"/>
      <c r="AM498" s="1771"/>
      <c r="AN498" s="1772"/>
      <c r="AO498" s="1772"/>
      <c r="AP498" s="1773"/>
      <c r="AQ498" s="1516"/>
      <c r="AR498" s="1516"/>
      <c r="AS498" s="1516"/>
      <c r="AT498" s="1516"/>
      <c r="AU498" s="1516"/>
      <c r="AV498" s="1516"/>
      <c r="AW498" s="1516"/>
      <c r="AX498" s="1516"/>
      <c r="AY498" s="1516"/>
      <c r="AZ498" s="1516"/>
      <c r="BA498" s="1516"/>
      <c r="BB498" s="1516"/>
      <c r="BC498" s="1763"/>
      <c r="BD498" s="1763"/>
      <c r="BE498" s="1763"/>
      <c r="BF498" s="1763"/>
      <c r="BG498" s="1763"/>
      <c r="BH498" s="1763"/>
      <c r="BI498" s="1764"/>
      <c r="BJ498" s="1764"/>
      <c r="BK498" s="1764"/>
      <c r="BL498" s="1764"/>
      <c r="BM498" s="1764"/>
      <c r="BN498" s="1764"/>
      <c r="BO498" s="1764"/>
      <c r="BP498" s="1764"/>
      <c r="BQ498" s="1764"/>
      <c r="BR498" s="1765"/>
      <c r="BS498" s="1766"/>
      <c r="BT498" s="1766"/>
      <c r="BU498" s="1767"/>
      <c r="BV498" s="1768"/>
      <c r="BW498" s="1769"/>
      <c r="BX498" s="1769"/>
      <c r="BY498" s="1769"/>
      <c r="BZ498" s="1769"/>
      <c r="CA498" s="1774"/>
      <c r="CB498" s="1774"/>
      <c r="CC498" s="1774"/>
      <c r="CD498" s="1774"/>
      <c r="CE498" s="1771"/>
      <c r="CF498" s="1772"/>
      <c r="CG498" s="1772"/>
      <c r="CH498" s="1772"/>
      <c r="CI498" s="1772"/>
      <c r="CJ498" s="1772"/>
      <c r="CK498" s="1772"/>
      <c r="CL498" s="1772"/>
      <c r="CM498" s="1772"/>
      <c r="CN498" s="1772"/>
      <c r="CO498" s="1772"/>
      <c r="CP498" s="1772"/>
      <c r="CQ498" s="1772"/>
      <c r="CR498" s="1772"/>
      <c r="CS498" s="1772"/>
      <c r="CT498" s="1772"/>
      <c r="CU498" s="1772"/>
      <c r="CV498" s="1772"/>
      <c r="CW498" s="1772"/>
      <c r="CX498" s="1772"/>
      <c r="CY498" s="1772"/>
      <c r="CZ498" s="1773"/>
      <c r="DA498" s="1516"/>
      <c r="DB498" s="1516"/>
      <c r="DC498" s="1516"/>
      <c r="DD498" s="1516"/>
      <c r="DE498" s="1516"/>
      <c r="DF498" s="1516"/>
      <c r="DG498" s="1516"/>
      <c r="DH498" s="1516"/>
      <c r="DI498" s="1516"/>
      <c r="DJ498">
        <f>COUNTA($E$498)</f>
        <v>0</v>
      </c>
    </row>
    <row r="499" spans="1:114" ht="30" hidden="1" customHeight="1">
      <c r="A499" s="1761">
        <v>18</v>
      </c>
      <c r="B499" s="1761">
        <v>1</v>
      </c>
      <c r="C499" s="1780"/>
      <c r="D499" s="1780"/>
      <c r="E499" s="1516"/>
      <c r="F499" s="1516"/>
      <c r="G499" s="1516"/>
      <c r="H499" s="1516"/>
      <c r="I499" s="1516"/>
      <c r="J499" s="1516"/>
      <c r="K499" s="2235"/>
      <c r="L499" s="2236"/>
      <c r="M499" s="2236"/>
      <c r="N499" s="2236"/>
      <c r="O499" s="2236"/>
      <c r="P499" s="2237"/>
      <c r="Q499" s="1764"/>
      <c r="R499" s="1764"/>
      <c r="S499" s="1764"/>
      <c r="T499" s="1764"/>
      <c r="U499" s="1764"/>
      <c r="V499" s="1764"/>
      <c r="W499" s="1764"/>
      <c r="X499" s="1764"/>
      <c r="Y499" s="1764"/>
      <c r="Z499" s="1765"/>
      <c r="AA499" s="1766"/>
      <c r="AB499" s="1766"/>
      <c r="AC499" s="1767"/>
      <c r="AD499" s="1768"/>
      <c r="AE499" s="1769"/>
      <c r="AF499" s="1769"/>
      <c r="AG499" s="1769"/>
      <c r="AH499" s="1769"/>
      <c r="AI499" s="1774"/>
      <c r="AJ499" s="1774"/>
      <c r="AK499" s="1774"/>
      <c r="AL499" s="1774"/>
      <c r="AM499" s="1771"/>
      <c r="AN499" s="1772"/>
      <c r="AO499" s="1772"/>
      <c r="AP499" s="1773"/>
      <c r="AQ499" s="1516"/>
      <c r="AR499" s="1516"/>
      <c r="AS499" s="1516"/>
      <c r="AT499" s="1516"/>
      <c r="AU499" s="1516"/>
      <c r="AV499" s="1516"/>
      <c r="AW499" s="1516"/>
      <c r="AX499" s="1516"/>
      <c r="AY499" s="1516"/>
      <c r="AZ499" s="1516"/>
      <c r="BA499" s="1516"/>
      <c r="BB499" s="1516"/>
      <c r="BC499" s="1763"/>
      <c r="BD499" s="1763"/>
      <c r="BE499" s="1763"/>
      <c r="BF499" s="1763"/>
      <c r="BG499" s="1763"/>
      <c r="BH499" s="1763"/>
      <c r="BI499" s="1764"/>
      <c r="BJ499" s="1764"/>
      <c r="BK499" s="1764"/>
      <c r="BL499" s="1764"/>
      <c r="BM499" s="1764"/>
      <c r="BN499" s="1764"/>
      <c r="BO499" s="1764"/>
      <c r="BP499" s="1764"/>
      <c r="BQ499" s="1764"/>
      <c r="BR499" s="1765"/>
      <c r="BS499" s="1766"/>
      <c r="BT499" s="1766"/>
      <c r="BU499" s="1767"/>
      <c r="BV499" s="1768"/>
      <c r="BW499" s="1769"/>
      <c r="BX499" s="1769"/>
      <c r="BY499" s="1769"/>
      <c r="BZ499" s="1769"/>
      <c r="CA499" s="1774"/>
      <c r="CB499" s="1774"/>
      <c r="CC499" s="1774"/>
      <c r="CD499" s="1774"/>
      <c r="CE499" s="1771"/>
      <c r="CF499" s="1772"/>
      <c r="CG499" s="1772"/>
      <c r="CH499" s="1772"/>
      <c r="CI499" s="1772"/>
      <c r="CJ499" s="1772"/>
      <c r="CK499" s="1772"/>
      <c r="CL499" s="1772"/>
      <c r="CM499" s="1772"/>
      <c r="CN499" s="1772"/>
      <c r="CO499" s="1772"/>
      <c r="CP499" s="1772"/>
      <c r="CQ499" s="1772"/>
      <c r="CR499" s="1772"/>
      <c r="CS499" s="1772"/>
      <c r="CT499" s="1772"/>
      <c r="CU499" s="1772"/>
      <c r="CV499" s="1772"/>
      <c r="CW499" s="1772"/>
      <c r="CX499" s="1772"/>
      <c r="CY499" s="1772"/>
      <c r="CZ499" s="1773"/>
      <c r="DA499" s="1516"/>
      <c r="DB499" s="1516"/>
      <c r="DC499" s="1516"/>
      <c r="DD499" s="1516"/>
      <c r="DE499" s="1516"/>
      <c r="DF499" s="1516"/>
      <c r="DG499" s="1516"/>
      <c r="DH499" s="1516"/>
      <c r="DI499" s="1516"/>
      <c r="DJ499">
        <f>COUNTA($E$499)</f>
        <v>0</v>
      </c>
    </row>
    <row r="500" spans="1:114" ht="30" hidden="1" customHeight="1">
      <c r="A500" s="1761">
        <v>19</v>
      </c>
      <c r="B500" s="1761">
        <v>1</v>
      </c>
      <c r="C500" s="1780"/>
      <c r="D500" s="1780"/>
      <c r="E500" s="1516"/>
      <c r="F500" s="1516"/>
      <c r="G500" s="1516"/>
      <c r="H500" s="1516"/>
      <c r="I500" s="1516"/>
      <c r="J500" s="1516"/>
      <c r="K500" s="2235"/>
      <c r="L500" s="2236"/>
      <c r="M500" s="2236"/>
      <c r="N500" s="2236"/>
      <c r="O500" s="2236"/>
      <c r="P500" s="2237"/>
      <c r="Q500" s="1764"/>
      <c r="R500" s="1764"/>
      <c r="S500" s="1764"/>
      <c r="T500" s="1764"/>
      <c r="U500" s="1764"/>
      <c r="V500" s="1764"/>
      <c r="W500" s="1764"/>
      <c r="X500" s="1764"/>
      <c r="Y500" s="1764"/>
      <c r="Z500" s="1765"/>
      <c r="AA500" s="1766"/>
      <c r="AB500" s="1766"/>
      <c r="AC500" s="1767"/>
      <c r="AD500" s="1768"/>
      <c r="AE500" s="1769"/>
      <c r="AF500" s="1769"/>
      <c r="AG500" s="1769"/>
      <c r="AH500" s="1769"/>
      <c r="AI500" s="1774"/>
      <c r="AJ500" s="1774"/>
      <c r="AK500" s="1774"/>
      <c r="AL500" s="1774"/>
      <c r="AM500" s="1771"/>
      <c r="AN500" s="1772"/>
      <c r="AO500" s="1772"/>
      <c r="AP500" s="1773"/>
      <c r="AQ500" s="1516"/>
      <c r="AR500" s="1516"/>
      <c r="AS500" s="1516"/>
      <c r="AT500" s="1516"/>
      <c r="AU500" s="1516"/>
      <c r="AV500" s="1516"/>
      <c r="AW500" s="1516"/>
      <c r="AX500" s="1516"/>
      <c r="AY500" s="1516"/>
      <c r="AZ500" s="1516"/>
      <c r="BA500" s="1516"/>
      <c r="BB500" s="1516"/>
      <c r="BC500" s="1763"/>
      <c r="BD500" s="1763"/>
      <c r="BE500" s="1763"/>
      <c r="BF500" s="1763"/>
      <c r="BG500" s="1763"/>
      <c r="BH500" s="1763"/>
      <c r="BI500" s="1764"/>
      <c r="BJ500" s="1764"/>
      <c r="BK500" s="1764"/>
      <c r="BL500" s="1764"/>
      <c r="BM500" s="1764"/>
      <c r="BN500" s="1764"/>
      <c r="BO500" s="1764"/>
      <c r="BP500" s="1764"/>
      <c r="BQ500" s="1764"/>
      <c r="BR500" s="1765"/>
      <c r="BS500" s="1766"/>
      <c r="BT500" s="1766"/>
      <c r="BU500" s="1767"/>
      <c r="BV500" s="1768"/>
      <c r="BW500" s="1769"/>
      <c r="BX500" s="1769"/>
      <c r="BY500" s="1769"/>
      <c r="BZ500" s="1769"/>
      <c r="CA500" s="1774"/>
      <c r="CB500" s="1774"/>
      <c r="CC500" s="1774"/>
      <c r="CD500" s="1774"/>
      <c r="CE500" s="1771"/>
      <c r="CF500" s="1772"/>
      <c r="CG500" s="1772"/>
      <c r="CH500" s="1772"/>
      <c r="CI500" s="1772"/>
      <c r="CJ500" s="1772"/>
      <c r="CK500" s="1772"/>
      <c r="CL500" s="1772"/>
      <c r="CM500" s="1772"/>
      <c r="CN500" s="1772"/>
      <c r="CO500" s="1772"/>
      <c r="CP500" s="1772"/>
      <c r="CQ500" s="1772"/>
      <c r="CR500" s="1772"/>
      <c r="CS500" s="1772"/>
      <c r="CT500" s="1772"/>
      <c r="CU500" s="1772"/>
      <c r="CV500" s="1772"/>
      <c r="CW500" s="1772"/>
      <c r="CX500" s="1772"/>
      <c r="CY500" s="1772"/>
      <c r="CZ500" s="1773"/>
      <c r="DA500" s="1516"/>
      <c r="DB500" s="1516"/>
      <c r="DC500" s="1516"/>
      <c r="DD500" s="1516"/>
      <c r="DE500" s="1516"/>
      <c r="DF500" s="1516"/>
      <c r="DG500" s="1516"/>
      <c r="DH500" s="1516"/>
      <c r="DI500" s="1516"/>
      <c r="DJ500">
        <f>COUNTA($E$500)</f>
        <v>0</v>
      </c>
    </row>
    <row r="501" spans="1:114" ht="30" hidden="1" customHeight="1">
      <c r="A501" s="1761">
        <v>20</v>
      </c>
      <c r="B501" s="1761">
        <v>1</v>
      </c>
      <c r="C501" s="1780"/>
      <c r="D501" s="1780"/>
      <c r="E501" s="1516"/>
      <c r="F501" s="1516"/>
      <c r="G501" s="1516"/>
      <c r="H501" s="1516"/>
      <c r="I501" s="1516"/>
      <c r="J501" s="1516"/>
      <c r="K501" s="2235"/>
      <c r="L501" s="2236"/>
      <c r="M501" s="2236"/>
      <c r="N501" s="2236"/>
      <c r="O501" s="2236"/>
      <c r="P501" s="2237"/>
      <c r="Q501" s="1764"/>
      <c r="R501" s="1764"/>
      <c r="S501" s="1764"/>
      <c r="T501" s="1764"/>
      <c r="U501" s="1764"/>
      <c r="V501" s="1764"/>
      <c r="W501" s="1764"/>
      <c r="X501" s="1764"/>
      <c r="Y501" s="1764"/>
      <c r="Z501" s="1765"/>
      <c r="AA501" s="1766"/>
      <c r="AB501" s="1766"/>
      <c r="AC501" s="1767"/>
      <c r="AD501" s="1768"/>
      <c r="AE501" s="1769"/>
      <c r="AF501" s="1769"/>
      <c r="AG501" s="1769"/>
      <c r="AH501" s="1769"/>
      <c r="AI501" s="1774"/>
      <c r="AJ501" s="1774"/>
      <c r="AK501" s="1774"/>
      <c r="AL501" s="1774"/>
      <c r="AM501" s="1771"/>
      <c r="AN501" s="1772"/>
      <c r="AO501" s="1772"/>
      <c r="AP501" s="1773"/>
      <c r="AQ501" s="1516"/>
      <c r="AR501" s="1516"/>
      <c r="AS501" s="1516"/>
      <c r="AT501" s="1516"/>
      <c r="AU501" s="1516"/>
      <c r="AV501" s="1516"/>
      <c r="AW501" s="1516"/>
      <c r="AX501" s="1516"/>
      <c r="AY501" s="1516"/>
      <c r="AZ501" s="1516"/>
      <c r="BA501" s="1516"/>
      <c r="BB501" s="1516"/>
      <c r="BC501" s="1763"/>
      <c r="BD501" s="1763"/>
      <c r="BE501" s="1763"/>
      <c r="BF501" s="1763"/>
      <c r="BG501" s="1763"/>
      <c r="BH501" s="1763"/>
      <c r="BI501" s="1764"/>
      <c r="BJ501" s="1764"/>
      <c r="BK501" s="1764"/>
      <c r="BL501" s="1764"/>
      <c r="BM501" s="1764"/>
      <c r="BN501" s="1764"/>
      <c r="BO501" s="1764"/>
      <c r="BP501" s="1764"/>
      <c r="BQ501" s="1764"/>
      <c r="BR501" s="1765"/>
      <c r="BS501" s="1766"/>
      <c r="BT501" s="1766"/>
      <c r="BU501" s="1767"/>
      <c r="BV501" s="1768"/>
      <c r="BW501" s="1769"/>
      <c r="BX501" s="1769"/>
      <c r="BY501" s="1769"/>
      <c r="BZ501" s="1769"/>
      <c r="CA501" s="1774"/>
      <c r="CB501" s="1774"/>
      <c r="CC501" s="1774"/>
      <c r="CD501" s="1774"/>
      <c r="CE501" s="1771"/>
      <c r="CF501" s="1772"/>
      <c r="CG501" s="1772"/>
      <c r="CH501" s="1772"/>
      <c r="CI501" s="1772"/>
      <c r="CJ501" s="1772"/>
      <c r="CK501" s="1772"/>
      <c r="CL501" s="1772"/>
      <c r="CM501" s="1772"/>
      <c r="CN501" s="1772"/>
      <c r="CO501" s="1772"/>
      <c r="CP501" s="1772"/>
      <c r="CQ501" s="1772"/>
      <c r="CR501" s="1772"/>
      <c r="CS501" s="1772"/>
      <c r="CT501" s="1772"/>
      <c r="CU501" s="1772"/>
      <c r="CV501" s="1772"/>
      <c r="CW501" s="1772"/>
      <c r="CX501" s="1772"/>
      <c r="CY501" s="1772"/>
      <c r="CZ501" s="1773"/>
      <c r="DA501" s="1516"/>
      <c r="DB501" s="1516"/>
      <c r="DC501" s="1516"/>
      <c r="DD501" s="1516"/>
      <c r="DE501" s="1516"/>
      <c r="DF501" s="1516"/>
      <c r="DG501" s="1516"/>
      <c r="DH501" s="1516"/>
      <c r="DI501" s="1516"/>
      <c r="DJ501">
        <f>COUNTA($E$501)</f>
        <v>0</v>
      </c>
    </row>
    <row r="502" spans="1:114" ht="30" hidden="1" customHeight="1">
      <c r="A502" s="1761">
        <v>21</v>
      </c>
      <c r="B502" s="1761">
        <v>1</v>
      </c>
      <c r="C502" s="1780"/>
      <c r="D502" s="1780"/>
      <c r="E502" s="1516"/>
      <c r="F502" s="1516"/>
      <c r="G502" s="1516"/>
      <c r="H502" s="1516"/>
      <c r="I502" s="1516"/>
      <c r="J502" s="1516"/>
      <c r="K502" s="2235"/>
      <c r="L502" s="2236"/>
      <c r="M502" s="2236"/>
      <c r="N502" s="2236"/>
      <c r="O502" s="2236"/>
      <c r="P502" s="2237"/>
      <c r="Q502" s="1764"/>
      <c r="R502" s="1764"/>
      <c r="S502" s="1764"/>
      <c r="T502" s="1764"/>
      <c r="U502" s="1764"/>
      <c r="V502" s="1764"/>
      <c r="W502" s="1764"/>
      <c r="X502" s="1764"/>
      <c r="Y502" s="1764"/>
      <c r="Z502" s="1765"/>
      <c r="AA502" s="1766"/>
      <c r="AB502" s="1766"/>
      <c r="AC502" s="1767"/>
      <c r="AD502" s="1768"/>
      <c r="AE502" s="1769"/>
      <c r="AF502" s="1769"/>
      <c r="AG502" s="1769"/>
      <c r="AH502" s="1769"/>
      <c r="AI502" s="1774"/>
      <c r="AJ502" s="1774"/>
      <c r="AK502" s="1774"/>
      <c r="AL502" s="1774"/>
      <c r="AM502" s="1771"/>
      <c r="AN502" s="1772"/>
      <c r="AO502" s="1772"/>
      <c r="AP502" s="1773"/>
      <c r="AQ502" s="1516"/>
      <c r="AR502" s="1516"/>
      <c r="AS502" s="1516"/>
      <c r="AT502" s="1516"/>
      <c r="AU502" s="1516"/>
      <c r="AV502" s="1516"/>
      <c r="AW502" s="1516"/>
      <c r="AX502" s="1516"/>
      <c r="AY502" s="1516"/>
      <c r="AZ502" s="1516"/>
      <c r="BA502" s="1516"/>
      <c r="BB502" s="1516"/>
      <c r="BC502" s="1763"/>
      <c r="BD502" s="1763"/>
      <c r="BE502" s="1763"/>
      <c r="BF502" s="1763"/>
      <c r="BG502" s="1763"/>
      <c r="BH502" s="1763"/>
      <c r="BI502" s="1764"/>
      <c r="BJ502" s="1764"/>
      <c r="BK502" s="1764"/>
      <c r="BL502" s="1764"/>
      <c r="BM502" s="1764"/>
      <c r="BN502" s="1764"/>
      <c r="BO502" s="1764"/>
      <c r="BP502" s="1764"/>
      <c r="BQ502" s="1764"/>
      <c r="BR502" s="1765"/>
      <c r="BS502" s="1766"/>
      <c r="BT502" s="1766"/>
      <c r="BU502" s="1767"/>
      <c r="BV502" s="1768"/>
      <c r="BW502" s="1769"/>
      <c r="BX502" s="1769"/>
      <c r="BY502" s="1769"/>
      <c r="BZ502" s="1769"/>
      <c r="CA502" s="1774"/>
      <c r="CB502" s="1774"/>
      <c r="CC502" s="1774"/>
      <c r="CD502" s="1774"/>
      <c r="CE502" s="1771"/>
      <c r="CF502" s="1772"/>
      <c r="CG502" s="1772"/>
      <c r="CH502" s="1772"/>
      <c r="CI502" s="1772"/>
      <c r="CJ502" s="1772"/>
      <c r="CK502" s="1772"/>
      <c r="CL502" s="1772"/>
      <c r="CM502" s="1772"/>
      <c r="CN502" s="1772"/>
      <c r="CO502" s="1772"/>
      <c r="CP502" s="1772"/>
      <c r="CQ502" s="1772"/>
      <c r="CR502" s="1772"/>
      <c r="CS502" s="1772"/>
      <c r="CT502" s="1772"/>
      <c r="CU502" s="1772"/>
      <c r="CV502" s="1772"/>
      <c r="CW502" s="1772"/>
      <c r="CX502" s="1772"/>
      <c r="CY502" s="1772"/>
      <c r="CZ502" s="1773"/>
      <c r="DA502" s="1516"/>
      <c r="DB502" s="1516"/>
      <c r="DC502" s="1516"/>
      <c r="DD502" s="1516"/>
      <c r="DE502" s="1516"/>
      <c r="DF502" s="1516"/>
      <c r="DG502" s="1516"/>
      <c r="DH502" s="1516"/>
      <c r="DI502" s="1516"/>
      <c r="DJ502">
        <f>COUNTA($E$502)</f>
        <v>0</v>
      </c>
    </row>
    <row r="503" spans="1:114" ht="30" hidden="1" customHeight="1">
      <c r="A503" s="1761">
        <v>22</v>
      </c>
      <c r="B503" s="1761">
        <v>1</v>
      </c>
      <c r="C503" s="1780"/>
      <c r="D503" s="1780"/>
      <c r="E503" s="1516"/>
      <c r="F503" s="1516"/>
      <c r="G503" s="1516"/>
      <c r="H503" s="1516"/>
      <c r="I503" s="1516"/>
      <c r="J503" s="1516"/>
      <c r="K503" s="2235"/>
      <c r="L503" s="2236"/>
      <c r="M503" s="2236"/>
      <c r="N503" s="2236"/>
      <c r="O503" s="2236"/>
      <c r="P503" s="2237"/>
      <c r="Q503" s="1764"/>
      <c r="R503" s="1764"/>
      <c r="S503" s="1764"/>
      <c r="T503" s="1764"/>
      <c r="U503" s="1764"/>
      <c r="V503" s="1764"/>
      <c r="W503" s="1764"/>
      <c r="X503" s="1764"/>
      <c r="Y503" s="1764"/>
      <c r="Z503" s="1765"/>
      <c r="AA503" s="1766"/>
      <c r="AB503" s="1766"/>
      <c r="AC503" s="1767"/>
      <c r="AD503" s="1768"/>
      <c r="AE503" s="1769"/>
      <c r="AF503" s="1769"/>
      <c r="AG503" s="1769"/>
      <c r="AH503" s="1769"/>
      <c r="AI503" s="1774"/>
      <c r="AJ503" s="1774"/>
      <c r="AK503" s="1774"/>
      <c r="AL503" s="1774"/>
      <c r="AM503" s="1771"/>
      <c r="AN503" s="1772"/>
      <c r="AO503" s="1772"/>
      <c r="AP503" s="1773"/>
      <c r="AQ503" s="1516"/>
      <c r="AR503" s="1516"/>
      <c r="AS503" s="1516"/>
      <c r="AT503" s="1516"/>
      <c r="AU503" s="1516"/>
      <c r="AV503" s="1516"/>
      <c r="AW503" s="1516"/>
      <c r="AX503" s="1516"/>
      <c r="AY503" s="1516"/>
      <c r="AZ503" s="1516"/>
      <c r="BA503" s="1516"/>
      <c r="BB503" s="1516"/>
      <c r="BC503" s="1763"/>
      <c r="BD503" s="1763"/>
      <c r="BE503" s="1763"/>
      <c r="BF503" s="1763"/>
      <c r="BG503" s="1763"/>
      <c r="BH503" s="1763"/>
      <c r="BI503" s="1764"/>
      <c r="BJ503" s="1764"/>
      <c r="BK503" s="1764"/>
      <c r="BL503" s="1764"/>
      <c r="BM503" s="1764"/>
      <c r="BN503" s="1764"/>
      <c r="BO503" s="1764"/>
      <c r="BP503" s="1764"/>
      <c r="BQ503" s="1764"/>
      <c r="BR503" s="1765"/>
      <c r="BS503" s="1766"/>
      <c r="BT503" s="1766"/>
      <c r="BU503" s="1767"/>
      <c r="BV503" s="1768"/>
      <c r="BW503" s="1769"/>
      <c r="BX503" s="1769"/>
      <c r="BY503" s="1769"/>
      <c r="BZ503" s="1769"/>
      <c r="CA503" s="1774"/>
      <c r="CB503" s="1774"/>
      <c r="CC503" s="1774"/>
      <c r="CD503" s="1774"/>
      <c r="CE503" s="1771"/>
      <c r="CF503" s="1772"/>
      <c r="CG503" s="1772"/>
      <c r="CH503" s="1772"/>
      <c r="CI503" s="1772"/>
      <c r="CJ503" s="1772"/>
      <c r="CK503" s="1772"/>
      <c r="CL503" s="1772"/>
      <c r="CM503" s="1772"/>
      <c r="CN503" s="1772"/>
      <c r="CO503" s="1772"/>
      <c r="CP503" s="1772"/>
      <c r="CQ503" s="1772"/>
      <c r="CR503" s="1772"/>
      <c r="CS503" s="1772"/>
      <c r="CT503" s="1772"/>
      <c r="CU503" s="1772"/>
      <c r="CV503" s="1772"/>
      <c r="CW503" s="1772"/>
      <c r="CX503" s="1772"/>
      <c r="CY503" s="1772"/>
      <c r="CZ503" s="1773"/>
      <c r="DA503" s="1516"/>
      <c r="DB503" s="1516"/>
      <c r="DC503" s="1516"/>
      <c r="DD503" s="1516"/>
      <c r="DE503" s="1516"/>
      <c r="DF503" s="1516"/>
      <c r="DG503" s="1516"/>
      <c r="DH503" s="1516"/>
      <c r="DI503" s="1516"/>
      <c r="DJ503">
        <f>COUNTA($E$503)</f>
        <v>0</v>
      </c>
    </row>
    <row r="504" spans="1:114" ht="30" hidden="1" customHeight="1">
      <c r="A504" s="1761">
        <v>23</v>
      </c>
      <c r="B504" s="1761">
        <v>1</v>
      </c>
      <c r="C504" s="1780"/>
      <c r="D504" s="1780"/>
      <c r="E504" s="1516"/>
      <c r="F504" s="1516"/>
      <c r="G504" s="1516"/>
      <c r="H504" s="1516"/>
      <c r="I504" s="1516"/>
      <c r="J504" s="1516"/>
      <c r="K504" s="2235"/>
      <c r="L504" s="2236"/>
      <c r="M504" s="2236"/>
      <c r="N504" s="2236"/>
      <c r="O504" s="2236"/>
      <c r="P504" s="2237"/>
      <c r="Q504" s="1764"/>
      <c r="R504" s="1764"/>
      <c r="S504" s="1764"/>
      <c r="T504" s="1764"/>
      <c r="U504" s="1764"/>
      <c r="V504" s="1764"/>
      <c r="W504" s="1764"/>
      <c r="X504" s="1764"/>
      <c r="Y504" s="1764"/>
      <c r="Z504" s="1765"/>
      <c r="AA504" s="1766"/>
      <c r="AB504" s="1766"/>
      <c r="AC504" s="1767"/>
      <c r="AD504" s="1768"/>
      <c r="AE504" s="1769"/>
      <c r="AF504" s="1769"/>
      <c r="AG504" s="1769"/>
      <c r="AH504" s="1769"/>
      <c r="AI504" s="1774"/>
      <c r="AJ504" s="1774"/>
      <c r="AK504" s="1774"/>
      <c r="AL504" s="1774"/>
      <c r="AM504" s="1771"/>
      <c r="AN504" s="1772"/>
      <c r="AO504" s="1772"/>
      <c r="AP504" s="1773"/>
      <c r="AQ504" s="1516"/>
      <c r="AR504" s="1516"/>
      <c r="AS504" s="1516"/>
      <c r="AT504" s="1516"/>
      <c r="AU504" s="1516"/>
      <c r="AV504" s="1516"/>
      <c r="AW504" s="1516"/>
      <c r="AX504" s="1516"/>
      <c r="AY504" s="1516"/>
      <c r="AZ504" s="1516"/>
      <c r="BA504" s="1516"/>
      <c r="BB504" s="1516"/>
      <c r="BC504" s="1763"/>
      <c r="BD504" s="1763"/>
      <c r="BE504" s="1763"/>
      <c r="BF504" s="1763"/>
      <c r="BG504" s="1763"/>
      <c r="BH504" s="1763"/>
      <c r="BI504" s="1764"/>
      <c r="BJ504" s="1764"/>
      <c r="BK504" s="1764"/>
      <c r="BL504" s="1764"/>
      <c r="BM504" s="1764"/>
      <c r="BN504" s="1764"/>
      <c r="BO504" s="1764"/>
      <c r="BP504" s="1764"/>
      <c r="BQ504" s="1764"/>
      <c r="BR504" s="1765"/>
      <c r="BS504" s="1766"/>
      <c r="BT504" s="1766"/>
      <c r="BU504" s="1767"/>
      <c r="BV504" s="1768"/>
      <c r="BW504" s="1769"/>
      <c r="BX504" s="1769"/>
      <c r="BY504" s="1769"/>
      <c r="BZ504" s="1769"/>
      <c r="CA504" s="1774"/>
      <c r="CB504" s="1774"/>
      <c r="CC504" s="1774"/>
      <c r="CD504" s="1774"/>
      <c r="CE504" s="1771"/>
      <c r="CF504" s="1772"/>
      <c r="CG504" s="1772"/>
      <c r="CH504" s="1772"/>
      <c r="CI504" s="1772"/>
      <c r="CJ504" s="1772"/>
      <c r="CK504" s="1772"/>
      <c r="CL504" s="1772"/>
      <c r="CM504" s="1772"/>
      <c r="CN504" s="1772"/>
      <c r="CO504" s="1772"/>
      <c r="CP504" s="1772"/>
      <c r="CQ504" s="1772"/>
      <c r="CR504" s="1772"/>
      <c r="CS504" s="1772"/>
      <c r="CT504" s="1772"/>
      <c r="CU504" s="1772"/>
      <c r="CV504" s="1772"/>
      <c r="CW504" s="1772"/>
      <c r="CX504" s="1772"/>
      <c r="CY504" s="1772"/>
      <c r="CZ504" s="1773"/>
      <c r="DA504" s="1516"/>
      <c r="DB504" s="1516"/>
      <c r="DC504" s="1516"/>
      <c r="DD504" s="1516"/>
      <c r="DE504" s="1516"/>
      <c r="DF504" s="1516"/>
      <c r="DG504" s="1516"/>
      <c r="DH504" s="1516"/>
      <c r="DI504" s="1516"/>
      <c r="DJ504">
        <f>COUNTA($E$504)</f>
        <v>0</v>
      </c>
    </row>
    <row r="505" spans="1:114" ht="30" hidden="1" customHeight="1">
      <c r="A505" s="1761">
        <v>24</v>
      </c>
      <c r="B505" s="1761">
        <v>1</v>
      </c>
      <c r="C505" s="1780"/>
      <c r="D505" s="1780"/>
      <c r="E505" s="1516"/>
      <c r="F505" s="1516"/>
      <c r="G505" s="1516"/>
      <c r="H505" s="1516"/>
      <c r="I505" s="1516"/>
      <c r="J505" s="1516"/>
      <c r="K505" s="2235"/>
      <c r="L505" s="2236"/>
      <c r="M505" s="2236"/>
      <c r="N505" s="2236"/>
      <c r="O505" s="2236"/>
      <c r="P505" s="2237"/>
      <c r="Q505" s="1764"/>
      <c r="R505" s="1764"/>
      <c r="S505" s="1764"/>
      <c r="T505" s="1764"/>
      <c r="U505" s="1764"/>
      <c r="V505" s="1764"/>
      <c r="W505" s="1764"/>
      <c r="X505" s="1764"/>
      <c r="Y505" s="1764"/>
      <c r="Z505" s="1765"/>
      <c r="AA505" s="1766"/>
      <c r="AB505" s="1766"/>
      <c r="AC505" s="1767"/>
      <c r="AD505" s="1768"/>
      <c r="AE505" s="1769"/>
      <c r="AF505" s="1769"/>
      <c r="AG505" s="1769"/>
      <c r="AH505" s="1769"/>
      <c r="AI505" s="1774"/>
      <c r="AJ505" s="1774"/>
      <c r="AK505" s="1774"/>
      <c r="AL505" s="1774"/>
      <c r="AM505" s="1771"/>
      <c r="AN505" s="1772"/>
      <c r="AO505" s="1772"/>
      <c r="AP505" s="1773"/>
      <c r="AQ505" s="1516"/>
      <c r="AR505" s="1516"/>
      <c r="AS505" s="1516"/>
      <c r="AT505" s="1516"/>
      <c r="AU505" s="1516"/>
      <c r="AV505" s="1516"/>
      <c r="AW505" s="1516"/>
      <c r="AX505" s="1516"/>
      <c r="AY505" s="1516"/>
      <c r="AZ505" s="1516"/>
      <c r="BA505" s="1516"/>
      <c r="BB505" s="1516"/>
      <c r="BC505" s="1763"/>
      <c r="BD505" s="1763"/>
      <c r="BE505" s="1763"/>
      <c r="BF505" s="1763"/>
      <c r="BG505" s="1763"/>
      <c r="BH505" s="1763"/>
      <c r="BI505" s="1764"/>
      <c r="BJ505" s="1764"/>
      <c r="BK505" s="1764"/>
      <c r="BL505" s="1764"/>
      <c r="BM505" s="1764"/>
      <c r="BN505" s="1764"/>
      <c r="BO505" s="1764"/>
      <c r="BP505" s="1764"/>
      <c r="BQ505" s="1764"/>
      <c r="BR505" s="1765"/>
      <c r="BS505" s="1766"/>
      <c r="BT505" s="1766"/>
      <c r="BU505" s="1767"/>
      <c r="BV505" s="1768"/>
      <c r="BW505" s="1769"/>
      <c r="BX505" s="1769"/>
      <c r="BY505" s="1769"/>
      <c r="BZ505" s="1769"/>
      <c r="CA505" s="1774"/>
      <c r="CB505" s="1774"/>
      <c r="CC505" s="1774"/>
      <c r="CD505" s="1774"/>
      <c r="CE505" s="1771"/>
      <c r="CF505" s="1772"/>
      <c r="CG505" s="1772"/>
      <c r="CH505" s="1772"/>
      <c r="CI505" s="1772"/>
      <c r="CJ505" s="1772"/>
      <c r="CK505" s="1772"/>
      <c r="CL505" s="1772"/>
      <c r="CM505" s="1772"/>
      <c r="CN505" s="1772"/>
      <c r="CO505" s="1772"/>
      <c r="CP505" s="1772"/>
      <c r="CQ505" s="1772"/>
      <c r="CR505" s="1772"/>
      <c r="CS505" s="1772"/>
      <c r="CT505" s="1772"/>
      <c r="CU505" s="1772"/>
      <c r="CV505" s="1772"/>
      <c r="CW505" s="1772"/>
      <c r="CX505" s="1772"/>
      <c r="CY505" s="1772"/>
      <c r="CZ505" s="1773"/>
      <c r="DA505" s="1516"/>
      <c r="DB505" s="1516"/>
      <c r="DC505" s="1516"/>
      <c r="DD505" s="1516"/>
      <c r="DE505" s="1516"/>
      <c r="DF505" s="1516"/>
      <c r="DG505" s="1516"/>
      <c r="DH505" s="1516"/>
      <c r="DI505" s="1516"/>
      <c r="DJ505">
        <f>COUNTA($E$505)</f>
        <v>0</v>
      </c>
    </row>
    <row r="506" spans="1:114" ht="30" hidden="1" customHeight="1">
      <c r="A506" s="1761">
        <v>25</v>
      </c>
      <c r="B506" s="1761">
        <v>1</v>
      </c>
      <c r="C506" s="1780"/>
      <c r="D506" s="1780"/>
      <c r="E506" s="1516"/>
      <c r="F506" s="1516"/>
      <c r="G506" s="1516"/>
      <c r="H506" s="1516"/>
      <c r="I506" s="1516"/>
      <c r="J506" s="1516"/>
      <c r="K506" s="2235"/>
      <c r="L506" s="2236"/>
      <c r="M506" s="2236"/>
      <c r="N506" s="2236"/>
      <c r="O506" s="2236"/>
      <c r="P506" s="2237"/>
      <c r="Q506" s="1764"/>
      <c r="R506" s="1764"/>
      <c r="S506" s="1764"/>
      <c r="T506" s="1764"/>
      <c r="U506" s="1764"/>
      <c r="V506" s="1764"/>
      <c r="W506" s="1764"/>
      <c r="X506" s="1764"/>
      <c r="Y506" s="1764"/>
      <c r="Z506" s="1765"/>
      <c r="AA506" s="1766"/>
      <c r="AB506" s="1766"/>
      <c r="AC506" s="1767"/>
      <c r="AD506" s="1768"/>
      <c r="AE506" s="1769"/>
      <c r="AF506" s="1769"/>
      <c r="AG506" s="1769"/>
      <c r="AH506" s="1769"/>
      <c r="AI506" s="1774"/>
      <c r="AJ506" s="1774"/>
      <c r="AK506" s="1774"/>
      <c r="AL506" s="1774"/>
      <c r="AM506" s="1771"/>
      <c r="AN506" s="1772"/>
      <c r="AO506" s="1772"/>
      <c r="AP506" s="1773"/>
      <c r="AQ506" s="1516"/>
      <c r="AR506" s="1516"/>
      <c r="AS506" s="1516"/>
      <c r="AT506" s="1516"/>
      <c r="AU506" s="1516"/>
      <c r="AV506" s="1516"/>
      <c r="AW506" s="1516"/>
      <c r="AX506" s="1516"/>
      <c r="AY506" s="1516"/>
      <c r="AZ506" s="1516"/>
      <c r="BA506" s="1516"/>
      <c r="BB506" s="1516"/>
      <c r="BC506" s="1763"/>
      <c r="BD506" s="1763"/>
      <c r="BE506" s="1763"/>
      <c r="BF506" s="1763"/>
      <c r="BG506" s="1763"/>
      <c r="BH506" s="1763"/>
      <c r="BI506" s="1764"/>
      <c r="BJ506" s="1764"/>
      <c r="BK506" s="1764"/>
      <c r="BL506" s="1764"/>
      <c r="BM506" s="1764"/>
      <c r="BN506" s="1764"/>
      <c r="BO506" s="1764"/>
      <c r="BP506" s="1764"/>
      <c r="BQ506" s="1764"/>
      <c r="BR506" s="1765"/>
      <c r="BS506" s="1766"/>
      <c r="BT506" s="1766"/>
      <c r="BU506" s="1767"/>
      <c r="BV506" s="1768"/>
      <c r="BW506" s="1769"/>
      <c r="BX506" s="1769"/>
      <c r="BY506" s="1769"/>
      <c r="BZ506" s="1769"/>
      <c r="CA506" s="1774"/>
      <c r="CB506" s="1774"/>
      <c r="CC506" s="1774"/>
      <c r="CD506" s="1774"/>
      <c r="CE506" s="1771"/>
      <c r="CF506" s="1772"/>
      <c r="CG506" s="1772"/>
      <c r="CH506" s="1772"/>
      <c r="CI506" s="1772"/>
      <c r="CJ506" s="1772"/>
      <c r="CK506" s="1772"/>
      <c r="CL506" s="1772"/>
      <c r="CM506" s="1772"/>
      <c r="CN506" s="1772"/>
      <c r="CO506" s="1772"/>
      <c r="CP506" s="1772"/>
      <c r="CQ506" s="1772"/>
      <c r="CR506" s="1772"/>
      <c r="CS506" s="1772"/>
      <c r="CT506" s="1772"/>
      <c r="CU506" s="1772"/>
      <c r="CV506" s="1772"/>
      <c r="CW506" s="1772"/>
      <c r="CX506" s="1772"/>
      <c r="CY506" s="1772"/>
      <c r="CZ506" s="1773"/>
      <c r="DA506" s="1516"/>
      <c r="DB506" s="1516"/>
      <c r="DC506" s="1516"/>
      <c r="DD506" s="1516"/>
      <c r="DE506" s="1516"/>
      <c r="DF506" s="1516"/>
      <c r="DG506" s="1516"/>
      <c r="DH506" s="1516"/>
      <c r="DI506" s="1516"/>
      <c r="DJ506">
        <f>COUNTA($E$506)</f>
        <v>0</v>
      </c>
    </row>
    <row r="507" spans="1:114" ht="30" hidden="1" customHeight="1">
      <c r="A507" s="1761">
        <v>26</v>
      </c>
      <c r="B507" s="1761">
        <v>1</v>
      </c>
      <c r="C507" s="1780"/>
      <c r="D507" s="1780"/>
      <c r="E507" s="1516"/>
      <c r="F507" s="1516"/>
      <c r="G507" s="1516"/>
      <c r="H507" s="1516"/>
      <c r="I507" s="1516"/>
      <c r="J507" s="1516"/>
      <c r="K507" s="2235"/>
      <c r="L507" s="2236"/>
      <c r="M507" s="2236"/>
      <c r="N507" s="2236"/>
      <c r="O507" s="2236"/>
      <c r="P507" s="2237"/>
      <c r="Q507" s="1764"/>
      <c r="R507" s="1764"/>
      <c r="S507" s="1764"/>
      <c r="T507" s="1764"/>
      <c r="U507" s="1764"/>
      <c r="V507" s="1764"/>
      <c r="W507" s="1764"/>
      <c r="X507" s="1764"/>
      <c r="Y507" s="1764"/>
      <c r="Z507" s="1765"/>
      <c r="AA507" s="1766"/>
      <c r="AB507" s="1766"/>
      <c r="AC507" s="1767"/>
      <c r="AD507" s="1768"/>
      <c r="AE507" s="1769"/>
      <c r="AF507" s="1769"/>
      <c r="AG507" s="1769"/>
      <c r="AH507" s="1769"/>
      <c r="AI507" s="1774"/>
      <c r="AJ507" s="1774"/>
      <c r="AK507" s="1774"/>
      <c r="AL507" s="1774"/>
      <c r="AM507" s="1771"/>
      <c r="AN507" s="1772"/>
      <c r="AO507" s="1772"/>
      <c r="AP507" s="1773"/>
      <c r="AQ507" s="1516"/>
      <c r="AR507" s="1516"/>
      <c r="AS507" s="1516"/>
      <c r="AT507" s="1516"/>
      <c r="AU507" s="1516"/>
      <c r="AV507" s="1516"/>
      <c r="AW507" s="1516"/>
      <c r="AX507" s="1516"/>
      <c r="AY507" s="1516"/>
      <c r="AZ507" s="1516"/>
      <c r="BA507" s="1516"/>
      <c r="BB507" s="1516"/>
      <c r="BC507" s="1763"/>
      <c r="BD507" s="1763"/>
      <c r="BE507" s="1763"/>
      <c r="BF507" s="1763"/>
      <c r="BG507" s="1763"/>
      <c r="BH507" s="1763"/>
      <c r="BI507" s="1764"/>
      <c r="BJ507" s="1764"/>
      <c r="BK507" s="1764"/>
      <c r="BL507" s="1764"/>
      <c r="BM507" s="1764"/>
      <c r="BN507" s="1764"/>
      <c r="BO507" s="1764"/>
      <c r="BP507" s="1764"/>
      <c r="BQ507" s="1764"/>
      <c r="BR507" s="1765"/>
      <c r="BS507" s="1766"/>
      <c r="BT507" s="1766"/>
      <c r="BU507" s="1767"/>
      <c r="BV507" s="1768"/>
      <c r="BW507" s="1769"/>
      <c r="BX507" s="1769"/>
      <c r="BY507" s="1769"/>
      <c r="BZ507" s="1769"/>
      <c r="CA507" s="1774"/>
      <c r="CB507" s="1774"/>
      <c r="CC507" s="1774"/>
      <c r="CD507" s="1774"/>
      <c r="CE507" s="1771"/>
      <c r="CF507" s="1772"/>
      <c r="CG507" s="1772"/>
      <c r="CH507" s="1772"/>
      <c r="CI507" s="1772"/>
      <c r="CJ507" s="1772"/>
      <c r="CK507" s="1772"/>
      <c r="CL507" s="1772"/>
      <c r="CM507" s="1772"/>
      <c r="CN507" s="1772"/>
      <c r="CO507" s="1772"/>
      <c r="CP507" s="1772"/>
      <c r="CQ507" s="1772"/>
      <c r="CR507" s="1772"/>
      <c r="CS507" s="1772"/>
      <c r="CT507" s="1772"/>
      <c r="CU507" s="1772"/>
      <c r="CV507" s="1772"/>
      <c r="CW507" s="1772"/>
      <c r="CX507" s="1772"/>
      <c r="CY507" s="1772"/>
      <c r="CZ507" s="1773"/>
      <c r="DA507" s="1516"/>
      <c r="DB507" s="1516"/>
      <c r="DC507" s="1516"/>
      <c r="DD507" s="1516"/>
      <c r="DE507" s="1516"/>
      <c r="DF507" s="1516"/>
      <c r="DG507" s="1516"/>
      <c r="DH507" s="1516"/>
      <c r="DI507" s="1516"/>
      <c r="DJ507">
        <f>COUNTA($E$507)</f>
        <v>0</v>
      </c>
    </row>
    <row r="508" spans="1:114" ht="30" hidden="1" customHeight="1">
      <c r="A508" s="1761">
        <v>27</v>
      </c>
      <c r="B508" s="1761">
        <v>1</v>
      </c>
      <c r="C508" s="1780"/>
      <c r="D508" s="1780"/>
      <c r="E508" s="1516"/>
      <c r="F508" s="1516"/>
      <c r="G508" s="1516"/>
      <c r="H508" s="1516"/>
      <c r="I508" s="1516"/>
      <c r="J508" s="1516"/>
      <c r="K508" s="2235"/>
      <c r="L508" s="2236"/>
      <c r="M508" s="2236"/>
      <c r="N508" s="2236"/>
      <c r="O508" s="2236"/>
      <c r="P508" s="2237"/>
      <c r="Q508" s="1764"/>
      <c r="R508" s="1764"/>
      <c r="S508" s="1764"/>
      <c r="T508" s="1764"/>
      <c r="U508" s="1764"/>
      <c r="V508" s="1764"/>
      <c r="W508" s="1764"/>
      <c r="X508" s="1764"/>
      <c r="Y508" s="1764"/>
      <c r="Z508" s="1765"/>
      <c r="AA508" s="1766"/>
      <c r="AB508" s="1766"/>
      <c r="AC508" s="1767"/>
      <c r="AD508" s="1768"/>
      <c r="AE508" s="1769"/>
      <c r="AF508" s="1769"/>
      <c r="AG508" s="1769"/>
      <c r="AH508" s="1769"/>
      <c r="AI508" s="1774"/>
      <c r="AJ508" s="1774"/>
      <c r="AK508" s="1774"/>
      <c r="AL508" s="1774"/>
      <c r="AM508" s="1771"/>
      <c r="AN508" s="1772"/>
      <c r="AO508" s="1772"/>
      <c r="AP508" s="1773"/>
      <c r="AQ508" s="1516"/>
      <c r="AR508" s="1516"/>
      <c r="AS508" s="1516"/>
      <c r="AT508" s="1516"/>
      <c r="AU508" s="1516"/>
      <c r="AV508" s="1516"/>
      <c r="AW508" s="1516"/>
      <c r="AX508" s="1516"/>
      <c r="AY508" s="1516"/>
      <c r="AZ508" s="1516"/>
      <c r="BA508" s="1516"/>
      <c r="BB508" s="1516"/>
      <c r="BC508" s="1763"/>
      <c r="BD508" s="1763"/>
      <c r="BE508" s="1763"/>
      <c r="BF508" s="1763"/>
      <c r="BG508" s="1763"/>
      <c r="BH508" s="1763"/>
      <c r="BI508" s="1764"/>
      <c r="BJ508" s="1764"/>
      <c r="BK508" s="1764"/>
      <c r="BL508" s="1764"/>
      <c r="BM508" s="1764"/>
      <c r="BN508" s="1764"/>
      <c r="BO508" s="1764"/>
      <c r="BP508" s="1764"/>
      <c r="BQ508" s="1764"/>
      <c r="BR508" s="1765"/>
      <c r="BS508" s="1766"/>
      <c r="BT508" s="1766"/>
      <c r="BU508" s="1767"/>
      <c r="BV508" s="1768"/>
      <c r="BW508" s="1769"/>
      <c r="BX508" s="1769"/>
      <c r="BY508" s="1769"/>
      <c r="BZ508" s="1769"/>
      <c r="CA508" s="1774"/>
      <c r="CB508" s="1774"/>
      <c r="CC508" s="1774"/>
      <c r="CD508" s="1774"/>
      <c r="CE508" s="1771"/>
      <c r="CF508" s="1772"/>
      <c r="CG508" s="1772"/>
      <c r="CH508" s="1772"/>
      <c r="CI508" s="1772"/>
      <c r="CJ508" s="1772"/>
      <c r="CK508" s="1772"/>
      <c r="CL508" s="1772"/>
      <c r="CM508" s="1772"/>
      <c r="CN508" s="1772"/>
      <c r="CO508" s="1772"/>
      <c r="CP508" s="1772"/>
      <c r="CQ508" s="1772"/>
      <c r="CR508" s="1772"/>
      <c r="CS508" s="1772"/>
      <c r="CT508" s="1772"/>
      <c r="CU508" s="1772"/>
      <c r="CV508" s="1772"/>
      <c r="CW508" s="1772"/>
      <c r="CX508" s="1772"/>
      <c r="CY508" s="1772"/>
      <c r="CZ508" s="1773"/>
      <c r="DA508" s="1516"/>
      <c r="DB508" s="1516"/>
      <c r="DC508" s="1516"/>
      <c r="DD508" s="1516"/>
      <c r="DE508" s="1516"/>
      <c r="DF508" s="1516"/>
      <c r="DG508" s="1516"/>
      <c r="DH508" s="1516"/>
      <c r="DI508" s="1516"/>
      <c r="DJ508">
        <f>COUNTA($E$508)</f>
        <v>0</v>
      </c>
    </row>
    <row r="509" spans="1:114" ht="30" hidden="1" customHeight="1">
      <c r="A509" s="1761">
        <v>28</v>
      </c>
      <c r="B509" s="1761">
        <v>1</v>
      </c>
      <c r="C509" s="1780"/>
      <c r="D509" s="1780"/>
      <c r="E509" s="1516"/>
      <c r="F509" s="1516"/>
      <c r="G509" s="1516"/>
      <c r="H509" s="1516"/>
      <c r="I509" s="1516"/>
      <c r="J509" s="1516"/>
      <c r="K509" s="2235"/>
      <c r="L509" s="2236"/>
      <c r="M509" s="2236"/>
      <c r="N509" s="2236"/>
      <c r="O509" s="2236"/>
      <c r="P509" s="2237"/>
      <c r="Q509" s="1764"/>
      <c r="R509" s="1764"/>
      <c r="S509" s="1764"/>
      <c r="T509" s="1764"/>
      <c r="U509" s="1764"/>
      <c r="V509" s="1764"/>
      <c r="W509" s="1764"/>
      <c r="X509" s="1764"/>
      <c r="Y509" s="1764"/>
      <c r="Z509" s="1765"/>
      <c r="AA509" s="1766"/>
      <c r="AB509" s="1766"/>
      <c r="AC509" s="1767"/>
      <c r="AD509" s="1768"/>
      <c r="AE509" s="1769"/>
      <c r="AF509" s="1769"/>
      <c r="AG509" s="1769"/>
      <c r="AH509" s="1769"/>
      <c r="AI509" s="1774"/>
      <c r="AJ509" s="1774"/>
      <c r="AK509" s="1774"/>
      <c r="AL509" s="1774"/>
      <c r="AM509" s="1771"/>
      <c r="AN509" s="1772"/>
      <c r="AO509" s="1772"/>
      <c r="AP509" s="1773"/>
      <c r="AQ509" s="1516"/>
      <c r="AR509" s="1516"/>
      <c r="AS509" s="1516"/>
      <c r="AT509" s="1516"/>
      <c r="AU509" s="1516"/>
      <c r="AV509" s="1516"/>
      <c r="AW509" s="1516"/>
      <c r="AX509" s="1516"/>
      <c r="AY509" s="1516"/>
      <c r="AZ509" s="1516"/>
      <c r="BA509" s="1516"/>
      <c r="BB509" s="1516"/>
      <c r="BC509" s="1763"/>
      <c r="BD509" s="1763"/>
      <c r="BE509" s="1763"/>
      <c r="BF509" s="1763"/>
      <c r="BG509" s="1763"/>
      <c r="BH509" s="1763"/>
      <c r="BI509" s="1764"/>
      <c r="BJ509" s="1764"/>
      <c r="BK509" s="1764"/>
      <c r="BL509" s="1764"/>
      <c r="BM509" s="1764"/>
      <c r="BN509" s="1764"/>
      <c r="BO509" s="1764"/>
      <c r="BP509" s="1764"/>
      <c r="BQ509" s="1764"/>
      <c r="BR509" s="1765"/>
      <c r="BS509" s="1766"/>
      <c r="BT509" s="1766"/>
      <c r="BU509" s="1767"/>
      <c r="BV509" s="1768"/>
      <c r="BW509" s="1769"/>
      <c r="BX509" s="1769"/>
      <c r="BY509" s="1769"/>
      <c r="BZ509" s="1769"/>
      <c r="CA509" s="1774"/>
      <c r="CB509" s="1774"/>
      <c r="CC509" s="1774"/>
      <c r="CD509" s="1774"/>
      <c r="CE509" s="1771"/>
      <c r="CF509" s="1772"/>
      <c r="CG509" s="1772"/>
      <c r="CH509" s="1772"/>
      <c r="CI509" s="1772"/>
      <c r="CJ509" s="1772"/>
      <c r="CK509" s="1772"/>
      <c r="CL509" s="1772"/>
      <c r="CM509" s="1772"/>
      <c r="CN509" s="1772"/>
      <c r="CO509" s="1772"/>
      <c r="CP509" s="1772"/>
      <c r="CQ509" s="1772"/>
      <c r="CR509" s="1772"/>
      <c r="CS509" s="1772"/>
      <c r="CT509" s="1772"/>
      <c r="CU509" s="1772"/>
      <c r="CV509" s="1772"/>
      <c r="CW509" s="1772"/>
      <c r="CX509" s="1772"/>
      <c r="CY509" s="1772"/>
      <c r="CZ509" s="1773"/>
      <c r="DA509" s="1516"/>
      <c r="DB509" s="1516"/>
      <c r="DC509" s="1516"/>
      <c r="DD509" s="1516"/>
      <c r="DE509" s="1516"/>
      <c r="DF509" s="1516"/>
      <c r="DG509" s="1516"/>
      <c r="DH509" s="1516"/>
      <c r="DI509" s="1516"/>
      <c r="DJ509">
        <f>COUNTA($E$509)</f>
        <v>0</v>
      </c>
    </row>
    <row r="510" spans="1:114" ht="30" hidden="1" customHeight="1">
      <c r="A510" s="1761">
        <v>29</v>
      </c>
      <c r="B510" s="1761">
        <v>1</v>
      </c>
      <c r="C510" s="1780"/>
      <c r="D510" s="1780"/>
      <c r="E510" s="1516"/>
      <c r="F510" s="1516"/>
      <c r="G510" s="1516"/>
      <c r="H510" s="1516"/>
      <c r="I510" s="1516"/>
      <c r="J510" s="1516"/>
      <c r="K510" s="2235"/>
      <c r="L510" s="2236"/>
      <c r="M510" s="2236"/>
      <c r="N510" s="2236"/>
      <c r="O510" s="2236"/>
      <c r="P510" s="2237"/>
      <c r="Q510" s="1764"/>
      <c r="R510" s="1764"/>
      <c r="S510" s="1764"/>
      <c r="T510" s="1764"/>
      <c r="U510" s="1764"/>
      <c r="V510" s="1764"/>
      <c r="W510" s="1764"/>
      <c r="X510" s="1764"/>
      <c r="Y510" s="1764"/>
      <c r="Z510" s="1765"/>
      <c r="AA510" s="1766"/>
      <c r="AB510" s="1766"/>
      <c r="AC510" s="1767"/>
      <c r="AD510" s="1768"/>
      <c r="AE510" s="1769"/>
      <c r="AF510" s="1769"/>
      <c r="AG510" s="1769"/>
      <c r="AH510" s="1769"/>
      <c r="AI510" s="1774"/>
      <c r="AJ510" s="1774"/>
      <c r="AK510" s="1774"/>
      <c r="AL510" s="1774"/>
      <c r="AM510" s="1771"/>
      <c r="AN510" s="1772"/>
      <c r="AO510" s="1772"/>
      <c r="AP510" s="1773"/>
      <c r="AQ510" s="1516"/>
      <c r="AR510" s="1516"/>
      <c r="AS510" s="1516"/>
      <c r="AT510" s="1516"/>
      <c r="AU510" s="1516"/>
      <c r="AV510" s="1516"/>
      <c r="AW510" s="1516"/>
      <c r="AX510" s="1516"/>
      <c r="AY510" s="1516"/>
      <c r="AZ510" s="1516"/>
      <c r="BA510" s="1516"/>
      <c r="BB510" s="1516"/>
      <c r="BC510" s="1763"/>
      <c r="BD510" s="1763"/>
      <c r="BE510" s="1763"/>
      <c r="BF510" s="1763"/>
      <c r="BG510" s="1763"/>
      <c r="BH510" s="1763"/>
      <c r="BI510" s="1764"/>
      <c r="BJ510" s="1764"/>
      <c r="BK510" s="1764"/>
      <c r="BL510" s="1764"/>
      <c r="BM510" s="1764"/>
      <c r="BN510" s="1764"/>
      <c r="BO510" s="1764"/>
      <c r="BP510" s="1764"/>
      <c r="BQ510" s="1764"/>
      <c r="BR510" s="1765"/>
      <c r="BS510" s="1766"/>
      <c r="BT510" s="1766"/>
      <c r="BU510" s="1767"/>
      <c r="BV510" s="1768"/>
      <c r="BW510" s="1769"/>
      <c r="BX510" s="1769"/>
      <c r="BY510" s="1769"/>
      <c r="BZ510" s="1769"/>
      <c r="CA510" s="1774"/>
      <c r="CB510" s="1774"/>
      <c r="CC510" s="1774"/>
      <c r="CD510" s="1774"/>
      <c r="CE510" s="1771"/>
      <c r="CF510" s="1772"/>
      <c r="CG510" s="1772"/>
      <c r="CH510" s="1772"/>
      <c r="CI510" s="1772"/>
      <c r="CJ510" s="1772"/>
      <c r="CK510" s="1772"/>
      <c r="CL510" s="1772"/>
      <c r="CM510" s="1772"/>
      <c r="CN510" s="1772"/>
      <c r="CO510" s="1772"/>
      <c r="CP510" s="1772"/>
      <c r="CQ510" s="1772"/>
      <c r="CR510" s="1772"/>
      <c r="CS510" s="1772"/>
      <c r="CT510" s="1772"/>
      <c r="CU510" s="1772"/>
      <c r="CV510" s="1772"/>
      <c r="CW510" s="1772"/>
      <c r="CX510" s="1772"/>
      <c r="CY510" s="1772"/>
      <c r="CZ510" s="1773"/>
      <c r="DA510" s="1516"/>
      <c r="DB510" s="1516"/>
      <c r="DC510" s="1516"/>
      <c r="DD510" s="1516"/>
      <c r="DE510" s="1516"/>
      <c r="DF510" s="1516"/>
      <c r="DG510" s="1516"/>
      <c r="DH510" s="1516"/>
      <c r="DI510" s="1516"/>
      <c r="DJ510">
        <f>COUNTA($E$510)</f>
        <v>0</v>
      </c>
    </row>
    <row r="511" spans="1:114" ht="30" hidden="1" customHeight="1">
      <c r="A511" s="1761">
        <v>30</v>
      </c>
      <c r="B511" s="1761">
        <v>1</v>
      </c>
      <c r="C511" s="1780"/>
      <c r="D511" s="1780"/>
      <c r="E511" s="1516"/>
      <c r="F511" s="1516"/>
      <c r="G511" s="1516"/>
      <c r="H511" s="1516"/>
      <c r="I511" s="1516"/>
      <c r="J511" s="1516"/>
      <c r="K511" s="2235"/>
      <c r="L511" s="2236"/>
      <c r="M511" s="2236"/>
      <c r="N511" s="2236"/>
      <c r="O511" s="2236"/>
      <c r="P511" s="2237"/>
      <c r="Q511" s="1764"/>
      <c r="R511" s="1764"/>
      <c r="S511" s="1764"/>
      <c r="T511" s="1764"/>
      <c r="U511" s="1764"/>
      <c r="V511" s="1764"/>
      <c r="W511" s="1764"/>
      <c r="X511" s="1764"/>
      <c r="Y511" s="1764"/>
      <c r="Z511" s="1765"/>
      <c r="AA511" s="1766"/>
      <c r="AB511" s="1766"/>
      <c r="AC511" s="1767"/>
      <c r="AD511" s="1768"/>
      <c r="AE511" s="1769"/>
      <c r="AF511" s="1769"/>
      <c r="AG511" s="1769"/>
      <c r="AH511" s="1769"/>
      <c r="AI511" s="1774"/>
      <c r="AJ511" s="1774"/>
      <c r="AK511" s="1774"/>
      <c r="AL511" s="1774"/>
      <c r="AM511" s="1771"/>
      <c r="AN511" s="1772"/>
      <c r="AO511" s="1772"/>
      <c r="AP511" s="1773"/>
      <c r="AQ511" s="1516"/>
      <c r="AR511" s="1516"/>
      <c r="AS511" s="1516"/>
      <c r="AT511" s="1516"/>
      <c r="AU511" s="1516"/>
      <c r="AV511" s="1516"/>
      <c r="AW511" s="1516"/>
      <c r="AX511" s="1516"/>
      <c r="AY511" s="1516"/>
      <c r="AZ511" s="1516"/>
      <c r="BA511" s="1516"/>
      <c r="BB511" s="1516"/>
      <c r="BC511" s="1763"/>
      <c r="BD511" s="1763"/>
      <c r="BE511" s="1763"/>
      <c r="BF511" s="1763"/>
      <c r="BG511" s="1763"/>
      <c r="BH511" s="1763"/>
      <c r="BI511" s="1764"/>
      <c r="BJ511" s="1764"/>
      <c r="BK511" s="1764"/>
      <c r="BL511" s="1764"/>
      <c r="BM511" s="1764"/>
      <c r="BN511" s="1764"/>
      <c r="BO511" s="1764"/>
      <c r="BP511" s="1764"/>
      <c r="BQ511" s="1764"/>
      <c r="BR511" s="1765"/>
      <c r="BS511" s="1766"/>
      <c r="BT511" s="1766"/>
      <c r="BU511" s="1767"/>
      <c r="BV511" s="1768"/>
      <c r="BW511" s="1769"/>
      <c r="BX511" s="1769"/>
      <c r="BY511" s="1769"/>
      <c r="BZ511" s="1769"/>
      <c r="CA511" s="1774"/>
      <c r="CB511" s="1774"/>
      <c r="CC511" s="1774"/>
      <c r="CD511" s="1774"/>
      <c r="CE511" s="1771"/>
      <c r="CF511" s="1772"/>
      <c r="CG511" s="1772"/>
      <c r="CH511" s="1772"/>
      <c r="CI511" s="1772"/>
      <c r="CJ511" s="1772"/>
      <c r="CK511" s="1772"/>
      <c r="CL511" s="1772"/>
      <c r="CM511" s="1772"/>
      <c r="CN511" s="1772"/>
      <c r="CO511" s="1772"/>
      <c r="CP511" s="1772"/>
      <c r="CQ511" s="1772"/>
      <c r="CR511" s="1772"/>
      <c r="CS511" s="1772"/>
      <c r="CT511" s="1772"/>
      <c r="CU511" s="1772"/>
      <c r="CV511" s="1772"/>
      <c r="CW511" s="1772"/>
      <c r="CX511" s="1772"/>
      <c r="CY511" s="1772"/>
      <c r="CZ511" s="1773"/>
      <c r="DA511" s="1516"/>
      <c r="DB511" s="1516"/>
      <c r="DC511" s="1516"/>
      <c r="DD511" s="1516"/>
      <c r="DE511" s="1516"/>
      <c r="DF511" s="1516"/>
      <c r="DG511" s="1516"/>
      <c r="DH511" s="1516"/>
      <c r="DI511" s="1516"/>
      <c r="DJ511">
        <f>COUNTA($E$511)</f>
        <v>0</v>
      </c>
    </row>
    <row r="512" spans="1:114" ht="16.5">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c r="CT512" s="72"/>
      <c r="CU512" s="72"/>
      <c r="CV512" s="72"/>
      <c r="CW512" s="72"/>
      <c r="CX512" s="72"/>
      <c r="CY512" s="72"/>
      <c r="CZ512" s="72"/>
      <c r="DA512" s="72"/>
      <c r="DB512" s="72"/>
      <c r="DC512" s="72"/>
      <c r="DD512" s="72"/>
      <c r="DE512" s="72"/>
      <c r="DF512" s="72"/>
      <c r="DG512" s="72"/>
      <c r="DH512" s="72"/>
      <c r="DI512" s="72"/>
    </row>
    <row r="513" spans="1:113" ht="16.5">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c r="CT513" s="72"/>
      <c r="CU513" s="72"/>
      <c r="CV513" s="72"/>
      <c r="CW513" s="72"/>
      <c r="CX513" s="72"/>
      <c r="CY513" s="72"/>
      <c r="CZ513" s="72"/>
      <c r="DA513" s="72"/>
      <c r="DB513" s="72"/>
      <c r="DC513" s="72"/>
      <c r="DD513" s="72"/>
      <c r="DE513" s="72"/>
      <c r="DF513" s="72"/>
      <c r="DG513" s="72"/>
      <c r="DH513" s="72"/>
      <c r="DI513" s="72"/>
    </row>
    <row r="514" spans="1:113" ht="16.5">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c r="CT514" s="72"/>
      <c r="CU514" s="72"/>
      <c r="CV514" s="72"/>
      <c r="CW514" s="72"/>
      <c r="CX514" s="72"/>
      <c r="CY514" s="72"/>
      <c r="CZ514" s="72"/>
      <c r="DA514" s="72"/>
      <c r="DB514" s="72"/>
      <c r="DC514" s="72"/>
      <c r="DD514" s="72"/>
      <c r="DE514" s="72"/>
      <c r="DF514" s="72"/>
      <c r="DG514" s="72"/>
      <c r="DH514" s="72"/>
      <c r="DI514" s="72"/>
    </row>
    <row r="515" spans="1:113" ht="16.5">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c r="CT515" s="72"/>
      <c r="CU515" s="72"/>
      <c r="CV515" s="72"/>
      <c r="CW515" s="72"/>
      <c r="CX515" s="72"/>
      <c r="CY515" s="72"/>
      <c r="CZ515" s="72"/>
      <c r="DA515" s="72"/>
      <c r="DB515" s="72"/>
      <c r="DC515" s="72"/>
      <c r="DD515" s="72"/>
      <c r="DE515" s="72"/>
      <c r="DF515" s="72"/>
      <c r="DG515" s="72"/>
      <c r="DH515" s="72"/>
      <c r="DI515" s="72"/>
    </row>
    <row r="516" spans="1:113" ht="16.5">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c r="CT516" s="72"/>
      <c r="CU516" s="72"/>
      <c r="CV516" s="72"/>
      <c r="CW516" s="72"/>
      <c r="CX516" s="72"/>
      <c r="CY516" s="72"/>
      <c r="CZ516" s="72"/>
      <c r="DA516" s="72"/>
      <c r="DB516" s="72"/>
      <c r="DC516" s="72"/>
      <c r="DD516" s="72"/>
      <c r="DE516" s="72"/>
      <c r="DF516" s="72"/>
      <c r="DG516" s="72"/>
      <c r="DH516" s="72"/>
      <c r="DI516" s="72"/>
    </row>
  </sheetData>
  <customSheetViews>
    <customSheetView guid="{8225F9A4-B132-4A5D-812B-5CC4E66507AF}" scale="50" showPageBreaks="1" fitToPage="1" hiddenRows="1" view="pageBreakPreview">
      <selection activeCell="CC10" sqref="CC10:CN10"/>
      <rowBreaks count="11" manualBreakCount="11">
        <brk id="114" max="49" man="1"/>
        <brk id="158" max="49" man="1"/>
        <brk id="211" max="16383" man="1"/>
        <brk id="247" max="16383" man="1"/>
        <brk id="280" max="16383" man="1"/>
        <brk id="313" max="16383" man="1"/>
        <brk id="346" max="16383" man="1"/>
        <brk id="379" max="16383" man="1"/>
        <brk id="412" max="16383" man="1"/>
        <brk id="445" max="16383" man="1"/>
        <brk id="479" max="16383" man="1"/>
      </rowBreaks>
      <pageMargins left="0.62992125984251968" right="0.39370078740157483" top="0.59055118110236227" bottom="0.39370078740157483" header="0.51181102362204722" footer="0.51181102362204722"/>
      <pageSetup paperSize="8" scale="48" orientation="landscape" r:id="rId1"/>
      <headerFooter differentFirst="1" alignWithMargins="0"/>
    </customSheetView>
    <customSheetView guid="{EDACF057-9C7A-4696-952E-92B3C17C18EB}" scale="50" showPageBreaks="1" fitToPage="1" hiddenRows="1" view="pageBreakPreview">
      <selection activeCell="EK19" sqref="EK19"/>
      <rowBreaks count="11" manualBreakCount="11">
        <brk id="114" max="49" man="1"/>
        <brk id="158" max="49" man="1"/>
        <brk id="211" max="16383" man="1"/>
        <brk id="247" max="16383" man="1"/>
        <brk id="280" max="16383" man="1"/>
        <brk id="313" max="16383" man="1"/>
        <brk id="346" max="16383" man="1"/>
        <brk id="379" max="16383" man="1"/>
        <brk id="412" max="16383" man="1"/>
        <brk id="445" max="16383" man="1"/>
        <brk id="479" max="16383" man="1"/>
      </rowBreaks>
      <pageMargins left="0.62992125984251968" right="0.39370078740157483" top="0.59055118110236227" bottom="0.39370078740157483" header="0.51181102362204722" footer="0.51181102362204722"/>
      <pageSetup paperSize="8" scale="49" orientation="landscape" r:id="rId2"/>
      <headerFooter differentFirst="1" alignWithMargins="0"/>
    </customSheetView>
  </customSheetViews>
  <mergeCells count="6427">
    <mergeCell ref="A94:B97"/>
    <mergeCell ref="A105:B106"/>
    <mergeCell ref="BH10:BZ19"/>
    <mergeCell ref="A30:F39"/>
    <mergeCell ref="A43:F52"/>
    <mergeCell ref="A84:B93"/>
    <mergeCell ref="A98:B104"/>
    <mergeCell ref="AH98:AY104"/>
    <mergeCell ref="BZ98:DI104"/>
    <mergeCell ref="A127:F158"/>
    <mergeCell ref="A159:F210"/>
    <mergeCell ref="A63:F65"/>
    <mergeCell ref="H63:H65"/>
    <mergeCell ref="I63:P65"/>
    <mergeCell ref="Q63:W65"/>
    <mergeCell ref="X63:Y65"/>
    <mergeCell ref="AZ63:AZ65"/>
    <mergeCell ref="BA63:BH65"/>
    <mergeCell ref="BI63:BO65"/>
    <mergeCell ref="BP63:BQ65"/>
    <mergeCell ref="A66:F70"/>
    <mergeCell ref="H66:H67"/>
    <mergeCell ref="I66:P67"/>
    <mergeCell ref="Q66:Y67"/>
    <mergeCell ref="Z66:AB67"/>
    <mergeCell ref="AC66:AE67"/>
    <mergeCell ref="AF66:AI67"/>
    <mergeCell ref="AJ66:AM67"/>
    <mergeCell ref="AN66:AQ67"/>
    <mergeCell ref="AZ66:AZ67"/>
    <mergeCell ref="BA66:BH67"/>
    <mergeCell ref="BI66:BQ67"/>
    <mergeCell ref="Z62:AB62"/>
    <mergeCell ref="H68:H70"/>
    <mergeCell ref="I68:P70"/>
    <mergeCell ref="Q68:Y70"/>
    <mergeCell ref="AZ68:AZ70"/>
    <mergeCell ref="BA68:BH70"/>
    <mergeCell ref="BI68:BQ70"/>
    <mergeCell ref="A56:F57"/>
    <mergeCell ref="H56:EG57"/>
    <mergeCell ref="A58:F62"/>
    <mergeCell ref="H58:H59"/>
    <mergeCell ref="I58:P59"/>
    <mergeCell ref="Q58:W59"/>
    <mergeCell ref="X58:Y59"/>
    <mergeCell ref="Z58:AB59"/>
    <mergeCell ref="AC58:AE59"/>
    <mergeCell ref="AF58:AI59"/>
    <mergeCell ref="AJ58:AM59"/>
    <mergeCell ref="AN58:AQ59"/>
    <mergeCell ref="AZ58:AZ59"/>
    <mergeCell ref="BA58:BH59"/>
    <mergeCell ref="BI58:BO59"/>
    <mergeCell ref="BP58:BQ59"/>
    <mergeCell ref="BR58:BT59"/>
    <mergeCell ref="BU58:BW59"/>
    <mergeCell ref="BX58:CA59"/>
    <mergeCell ref="CB58:CE59"/>
    <mergeCell ref="CF58:DA59"/>
    <mergeCell ref="H60:H62"/>
    <mergeCell ref="I60:P62"/>
    <mergeCell ref="Q60:W62"/>
    <mergeCell ref="X60:Y62"/>
    <mergeCell ref="Q48:U49"/>
    <mergeCell ref="V48:AA49"/>
    <mergeCell ref="AB48:AG49"/>
    <mergeCell ref="AH48:AM49"/>
    <mergeCell ref="AZ48:BG49"/>
    <mergeCell ref="BH48:BL49"/>
    <mergeCell ref="BM48:BR49"/>
    <mergeCell ref="BS48:BX49"/>
    <mergeCell ref="BY48:CD49"/>
    <mergeCell ref="CQ48:CX49"/>
    <mergeCell ref="CY48:DC49"/>
    <mergeCell ref="DD48:DI49"/>
    <mergeCell ref="DJ48:DO49"/>
    <mergeCell ref="Z61:AB61"/>
    <mergeCell ref="AC61:AE61"/>
    <mergeCell ref="AF61:AI61"/>
    <mergeCell ref="AJ61:AM61"/>
    <mergeCell ref="AN61:AQ61"/>
    <mergeCell ref="AR61:AU61"/>
    <mergeCell ref="AV61:AY61"/>
    <mergeCell ref="BR61:BT61"/>
    <mergeCell ref="BU61:BW61"/>
    <mergeCell ref="BX61:CA61"/>
    <mergeCell ref="CB61:CE61"/>
    <mergeCell ref="CF61:DA61"/>
    <mergeCell ref="DB61:DE61"/>
    <mergeCell ref="DF61:DI61"/>
    <mergeCell ref="AZ60:AZ62"/>
    <mergeCell ref="AC62:AE62"/>
    <mergeCell ref="AF62:AI62"/>
    <mergeCell ref="AJ62:AM62"/>
    <mergeCell ref="AN62:AQ62"/>
    <mergeCell ref="A53:F54"/>
    <mergeCell ref="H53:AY54"/>
    <mergeCell ref="AZ53:CP54"/>
    <mergeCell ref="CQ53:EG54"/>
    <mergeCell ref="DD35:DI36"/>
    <mergeCell ref="DJ35:DO36"/>
    <mergeCell ref="DP35:DU36"/>
    <mergeCell ref="A40:F41"/>
    <mergeCell ref="H40:AY41"/>
    <mergeCell ref="AZ40:CP41"/>
    <mergeCell ref="CQ40:EG41"/>
    <mergeCell ref="H43:AC44"/>
    <mergeCell ref="AD43:AY44"/>
    <mergeCell ref="AZ43:BT44"/>
    <mergeCell ref="BU43:CP44"/>
    <mergeCell ref="CQ43:DK44"/>
    <mergeCell ref="DL43:EG44"/>
    <mergeCell ref="H45:AC47"/>
    <mergeCell ref="AD45:AY47"/>
    <mergeCell ref="AZ45:BT47"/>
    <mergeCell ref="BU45:CP47"/>
    <mergeCell ref="CQ45:DK47"/>
    <mergeCell ref="DL45:EG47"/>
    <mergeCell ref="DJ50:DO50"/>
    <mergeCell ref="DP50:DU50"/>
    <mergeCell ref="DV50:EA50"/>
    <mergeCell ref="EB50:EG50"/>
    <mergeCell ref="H51:P51"/>
    <mergeCell ref="Q51:U51"/>
    <mergeCell ref="V51:AA51"/>
    <mergeCell ref="AB51:AG51"/>
    <mergeCell ref="H48:P49"/>
    <mergeCell ref="DA511:DI511"/>
    <mergeCell ref="A10:F12"/>
    <mergeCell ref="H10:BG12"/>
    <mergeCell ref="CC11:CE16"/>
    <mergeCell ref="A13:F15"/>
    <mergeCell ref="H13:BG15"/>
    <mergeCell ref="A16:F19"/>
    <mergeCell ref="H16:BG19"/>
    <mergeCell ref="A23:F28"/>
    <mergeCell ref="H24:AC25"/>
    <mergeCell ref="AD24:AY25"/>
    <mergeCell ref="AZ24:BT25"/>
    <mergeCell ref="BU24:CP25"/>
    <mergeCell ref="CQ24:DK25"/>
    <mergeCell ref="DL24:EG25"/>
    <mergeCell ref="H30:AC31"/>
    <mergeCell ref="AD30:AY31"/>
    <mergeCell ref="AZ30:BT31"/>
    <mergeCell ref="BU30:CP31"/>
    <mergeCell ref="CQ30:DK31"/>
    <mergeCell ref="DL30:EG31"/>
    <mergeCell ref="H32:AC34"/>
    <mergeCell ref="AD32:AY34"/>
    <mergeCell ref="AZ32:BT34"/>
    <mergeCell ref="BU32:CP34"/>
    <mergeCell ref="CQ32:DK34"/>
    <mergeCell ref="DL32:EG34"/>
    <mergeCell ref="H35:P36"/>
    <mergeCell ref="Q35:U36"/>
    <mergeCell ref="V35:AA36"/>
    <mergeCell ref="AB35:AG36"/>
    <mergeCell ref="AH35:AM36"/>
    <mergeCell ref="A511:B511"/>
    <mergeCell ref="C511:D511"/>
    <mergeCell ref="E511:J511"/>
    <mergeCell ref="K511:P511"/>
    <mergeCell ref="Q511:Y511"/>
    <mergeCell ref="Z511:AC511"/>
    <mergeCell ref="AD511:AH511"/>
    <mergeCell ref="AI511:AL511"/>
    <mergeCell ref="AM511:AP511"/>
    <mergeCell ref="AQ511:AY511"/>
    <mergeCell ref="AZ511:BB511"/>
    <mergeCell ref="BC511:BH511"/>
    <mergeCell ref="BI511:BQ511"/>
    <mergeCell ref="BR511:BU511"/>
    <mergeCell ref="BV511:BZ511"/>
    <mergeCell ref="CA511:CD511"/>
    <mergeCell ref="CE511:CZ511"/>
    <mergeCell ref="DA509:DI509"/>
    <mergeCell ref="A510:B510"/>
    <mergeCell ref="C510:D510"/>
    <mergeCell ref="E510:J510"/>
    <mergeCell ref="K510:P510"/>
    <mergeCell ref="Q510:Y510"/>
    <mergeCell ref="Z510:AC510"/>
    <mergeCell ref="AD510:AH510"/>
    <mergeCell ref="AI510:AL510"/>
    <mergeCell ref="AM510:AP510"/>
    <mergeCell ref="AQ510:AY510"/>
    <mergeCell ref="AZ510:BB510"/>
    <mergeCell ref="BC510:BH510"/>
    <mergeCell ref="BI510:BQ510"/>
    <mergeCell ref="BR510:BU510"/>
    <mergeCell ref="BV510:BZ510"/>
    <mergeCell ref="CA510:CD510"/>
    <mergeCell ref="CE510:CZ510"/>
    <mergeCell ref="DA510:DI510"/>
    <mergeCell ref="A509:B509"/>
    <mergeCell ref="C509:D509"/>
    <mergeCell ref="E509:J509"/>
    <mergeCell ref="K509:P509"/>
    <mergeCell ref="Q509:Y509"/>
    <mergeCell ref="Z509:AC509"/>
    <mergeCell ref="AD509:AH509"/>
    <mergeCell ref="AI509:AL509"/>
    <mergeCell ref="AM509:AP509"/>
    <mergeCell ref="AQ509:AY509"/>
    <mergeCell ref="AZ509:BB509"/>
    <mergeCell ref="BC509:BH509"/>
    <mergeCell ref="BI509:BQ509"/>
    <mergeCell ref="BR509:BU509"/>
    <mergeCell ref="BV509:BZ509"/>
    <mergeCell ref="CA509:CD509"/>
    <mergeCell ref="CE509:CZ509"/>
    <mergeCell ref="DA507:DI507"/>
    <mergeCell ref="A508:B508"/>
    <mergeCell ref="C508:D508"/>
    <mergeCell ref="E508:J508"/>
    <mergeCell ref="K508:P508"/>
    <mergeCell ref="Q508:Y508"/>
    <mergeCell ref="Z508:AC508"/>
    <mergeCell ref="AD508:AH508"/>
    <mergeCell ref="AI508:AL508"/>
    <mergeCell ref="AM508:AP508"/>
    <mergeCell ref="AQ508:AY508"/>
    <mergeCell ref="AZ508:BB508"/>
    <mergeCell ref="BC508:BH508"/>
    <mergeCell ref="BI508:BQ508"/>
    <mergeCell ref="BR508:BU508"/>
    <mergeCell ref="BV508:BZ508"/>
    <mergeCell ref="CA508:CD508"/>
    <mergeCell ref="CE508:CZ508"/>
    <mergeCell ref="DA508:DI508"/>
    <mergeCell ref="A507:B507"/>
    <mergeCell ref="C507:D507"/>
    <mergeCell ref="E507:J507"/>
    <mergeCell ref="K507:P507"/>
    <mergeCell ref="Q507:Y507"/>
    <mergeCell ref="Z507:AC507"/>
    <mergeCell ref="AD507:AH507"/>
    <mergeCell ref="AI507:AL507"/>
    <mergeCell ref="AM507:AP507"/>
    <mergeCell ref="AQ507:AY507"/>
    <mergeCell ref="AZ507:BB507"/>
    <mergeCell ref="BC507:BH507"/>
    <mergeCell ref="BI507:BQ507"/>
    <mergeCell ref="BR507:BU507"/>
    <mergeCell ref="BV507:BZ507"/>
    <mergeCell ref="CA507:CD507"/>
    <mergeCell ref="CE507:CZ507"/>
    <mergeCell ref="DA505:DI505"/>
    <mergeCell ref="A506:B506"/>
    <mergeCell ref="C506:D506"/>
    <mergeCell ref="E506:J506"/>
    <mergeCell ref="K506:P506"/>
    <mergeCell ref="Q506:Y506"/>
    <mergeCell ref="Z506:AC506"/>
    <mergeCell ref="AD506:AH506"/>
    <mergeCell ref="AI506:AL506"/>
    <mergeCell ref="AM506:AP506"/>
    <mergeCell ref="AQ506:AY506"/>
    <mergeCell ref="AZ506:BB506"/>
    <mergeCell ref="BC506:BH506"/>
    <mergeCell ref="BI506:BQ506"/>
    <mergeCell ref="BR506:BU506"/>
    <mergeCell ref="BV506:BZ506"/>
    <mergeCell ref="CA506:CD506"/>
    <mergeCell ref="CE506:CZ506"/>
    <mergeCell ref="DA506:DI506"/>
    <mergeCell ref="A505:B505"/>
    <mergeCell ref="C505:D505"/>
    <mergeCell ref="E505:J505"/>
    <mergeCell ref="K505:P505"/>
    <mergeCell ref="Q505:Y505"/>
    <mergeCell ref="Z505:AC505"/>
    <mergeCell ref="AD505:AH505"/>
    <mergeCell ref="AI505:AL505"/>
    <mergeCell ref="AM505:AP505"/>
    <mergeCell ref="AQ505:AY505"/>
    <mergeCell ref="AZ505:BB505"/>
    <mergeCell ref="BC505:BH505"/>
    <mergeCell ref="BI505:BQ505"/>
    <mergeCell ref="BR505:BU505"/>
    <mergeCell ref="BV505:BZ505"/>
    <mergeCell ref="CA505:CD505"/>
    <mergeCell ref="CE505:CZ505"/>
    <mergeCell ref="DA503:DI503"/>
    <mergeCell ref="A504:B504"/>
    <mergeCell ref="C504:D504"/>
    <mergeCell ref="E504:J504"/>
    <mergeCell ref="K504:P504"/>
    <mergeCell ref="Q504:Y504"/>
    <mergeCell ref="Z504:AC504"/>
    <mergeCell ref="AD504:AH504"/>
    <mergeCell ref="AI504:AL504"/>
    <mergeCell ref="AM504:AP504"/>
    <mergeCell ref="AQ504:AY504"/>
    <mergeCell ref="AZ504:BB504"/>
    <mergeCell ref="BC504:BH504"/>
    <mergeCell ref="BI504:BQ504"/>
    <mergeCell ref="BR504:BU504"/>
    <mergeCell ref="BV504:BZ504"/>
    <mergeCell ref="CA504:CD504"/>
    <mergeCell ref="CE504:CZ504"/>
    <mergeCell ref="DA504:DI504"/>
    <mergeCell ref="A503:B503"/>
    <mergeCell ref="C503:D503"/>
    <mergeCell ref="E503:J503"/>
    <mergeCell ref="K503:P503"/>
    <mergeCell ref="Q503:Y503"/>
    <mergeCell ref="Z503:AC503"/>
    <mergeCell ref="AD503:AH503"/>
    <mergeCell ref="AI503:AL503"/>
    <mergeCell ref="AM503:AP503"/>
    <mergeCell ref="AQ503:AY503"/>
    <mergeCell ref="AZ503:BB503"/>
    <mergeCell ref="BC503:BH503"/>
    <mergeCell ref="BI503:BQ503"/>
    <mergeCell ref="BR503:BU503"/>
    <mergeCell ref="BV503:BZ503"/>
    <mergeCell ref="CA503:CD503"/>
    <mergeCell ref="CE503:CZ503"/>
    <mergeCell ref="DA501:DI501"/>
    <mergeCell ref="DA502:DI502"/>
    <mergeCell ref="A502:B502"/>
    <mergeCell ref="C502:D502"/>
    <mergeCell ref="E502:J502"/>
    <mergeCell ref="K502:P502"/>
    <mergeCell ref="Q502:Y502"/>
    <mergeCell ref="Z502:AC502"/>
    <mergeCell ref="AD502:AH502"/>
    <mergeCell ref="AI502:AL502"/>
    <mergeCell ref="AM502:AP502"/>
    <mergeCell ref="AQ502:AY502"/>
    <mergeCell ref="AZ502:BB502"/>
    <mergeCell ref="BC502:BH502"/>
    <mergeCell ref="BI502:BQ502"/>
    <mergeCell ref="BR502:BU502"/>
    <mergeCell ref="BV502:BZ502"/>
    <mergeCell ref="CA502:CD502"/>
    <mergeCell ref="CE502:CZ502"/>
    <mergeCell ref="A501:B501"/>
    <mergeCell ref="C501:D501"/>
    <mergeCell ref="E501:J501"/>
    <mergeCell ref="K501:P501"/>
    <mergeCell ref="Q501:Y501"/>
    <mergeCell ref="Z501:AC501"/>
    <mergeCell ref="AD501:AH501"/>
    <mergeCell ref="AI501:AL501"/>
    <mergeCell ref="AM501:AP501"/>
    <mergeCell ref="AQ501:AY501"/>
    <mergeCell ref="AZ501:BB501"/>
    <mergeCell ref="BC501:BH501"/>
    <mergeCell ref="BI501:BQ501"/>
    <mergeCell ref="BR501:BU501"/>
    <mergeCell ref="BV501:BZ501"/>
    <mergeCell ref="CA501:CD501"/>
    <mergeCell ref="CE501:CZ501"/>
    <mergeCell ref="DA499:DI499"/>
    <mergeCell ref="A500:B500"/>
    <mergeCell ref="C500:D500"/>
    <mergeCell ref="E500:J500"/>
    <mergeCell ref="K500:P500"/>
    <mergeCell ref="Q500:Y500"/>
    <mergeCell ref="Z500:AC500"/>
    <mergeCell ref="AD500:AH500"/>
    <mergeCell ref="AI500:AL500"/>
    <mergeCell ref="AM500:AP500"/>
    <mergeCell ref="AQ500:AY500"/>
    <mergeCell ref="AZ500:BB500"/>
    <mergeCell ref="BC500:BH500"/>
    <mergeCell ref="BI500:BQ500"/>
    <mergeCell ref="BR500:BU500"/>
    <mergeCell ref="BV500:BZ500"/>
    <mergeCell ref="CA500:CD500"/>
    <mergeCell ref="CE500:CZ500"/>
    <mergeCell ref="DA500:DI500"/>
    <mergeCell ref="A499:B499"/>
    <mergeCell ref="C499:D499"/>
    <mergeCell ref="E499:J499"/>
    <mergeCell ref="K499:P499"/>
    <mergeCell ref="Q499:Y499"/>
    <mergeCell ref="Z499:AC499"/>
    <mergeCell ref="AD499:AH499"/>
    <mergeCell ref="AI499:AL499"/>
    <mergeCell ref="AM499:AP499"/>
    <mergeCell ref="AQ499:AY499"/>
    <mergeCell ref="AZ499:BB499"/>
    <mergeCell ref="BC499:BH499"/>
    <mergeCell ref="BI499:BQ499"/>
    <mergeCell ref="BR499:BU499"/>
    <mergeCell ref="BV499:BZ499"/>
    <mergeCell ref="CA499:CD499"/>
    <mergeCell ref="CE499:CZ499"/>
    <mergeCell ref="DA497:DI497"/>
    <mergeCell ref="A498:B498"/>
    <mergeCell ref="C498:D498"/>
    <mergeCell ref="E498:J498"/>
    <mergeCell ref="K498:P498"/>
    <mergeCell ref="Q498:Y498"/>
    <mergeCell ref="Z498:AC498"/>
    <mergeCell ref="AD498:AH498"/>
    <mergeCell ref="AI498:AL498"/>
    <mergeCell ref="AM498:AP498"/>
    <mergeCell ref="AQ498:AY498"/>
    <mergeCell ref="AZ498:BB498"/>
    <mergeCell ref="BC498:BH498"/>
    <mergeCell ref="BI498:BQ498"/>
    <mergeCell ref="BR498:BU498"/>
    <mergeCell ref="BV498:BZ498"/>
    <mergeCell ref="CA498:CD498"/>
    <mergeCell ref="CE498:CZ498"/>
    <mergeCell ref="DA498:DI498"/>
    <mergeCell ref="A497:B497"/>
    <mergeCell ref="C497:D497"/>
    <mergeCell ref="E497:J497"/>
    <mergeCell ref="K497:P497"/>
    <mergeCell ref="Q497:Y497"/>
    <mergeCell ref="Z497:AC497"/>
    <mergeCell ref="AD497:AH497"/>
    <mergeCell ref="AI497:AL497"/>
    <mergeCell ref="AM497:AP497"/>
    <mergeCell ref="AQ497:AY497"/>
    <mergeCell ref="AZ497:BB497"/>
    <mergeCell ref="BC497:BH497"/>
    <mergeCell ref="BI497:BQ497"/>
    <mergeCell ref="BR497:BU497"/>
    <mergeCell ref="BV497:BZ497"/>
    <mergeCell ref="CA497:CD497"/>
    <mergeCell ref="CE497:CZ497"/>
    <mergeCell ref="DA495:DI495"/>
    <mergeCell ref="A496:B496"/>
    <mergeCell ref="C496:D496"/>
    <mergeCell ref="E496:J496"/>
    <mergeCell ref="K496:P496"/>
    <mergeCell ref="Q496:Y496"/>
    <mergeCell ref="Z496:AC496"/>
    <mergeCell ref="AD496:AH496"/>
    <mergeCell ref="AI496:AL496"/>
    <mergeCell ref="AM496:AP496"/>
    <mergeCell ref="AQ496:AY496"/>
    <mergeCell ref="AZ496:BB496"/>
    <mergeCell ref="BC496:BH496"/>
    <mergeCell ref="BI496:BQ496"/>
    <mergeCell ref="BR496:BU496"/>
    <mergeCell ref="BV496:BZ496"/>
    <mergeCell ref="CA496:CD496"/>
    <mergeCell ref="CE496:CZ496"/>
    <mergeCell ref="DA496:DI496"/>
    <mergeCell ref="A495:B495"/>
    <mergeCell ref="C495:D495"/>
    <mergeCell ref="E495:J495"/>
    <mergeCell ref="K495:P495"/>
    <mergeCell ref="Q495:Y495"/>
    <mergeCell ref="Z495:AC495"/>
    <mergeCell ref="AD495:AH495"/>
    <mergeCell ref="AI495:AL495"/>
    <mergeCell ref="AM495:AP495"/>
    <mergeCell ref="AQ495:AY495"/>
    <mergeCell ref="AZ495:BB495"/>
    <mergeCell ref="BC495:BH495"/>
    <mergeCell ref="BI495:BQ495"/>
    <mergeCell ref="BR495:BU495"/>
    <mergeCell ref="BV495:BZ495"/>
    <mergeCell ref="CA495:CD495"/>
    <mergeCell ref="CE495:CZ495"/>
    <mergeCell ref="DA493:DI493"/>
    <mergeCell ref="A494:B494"/>
    <mergeCell ref="C494:D494"/>
    <mergeCell ref="E494:J494"/>
    <mergeCell ref="K494:P494"/>
    <mergeCell ref="Q494:Y494"/>
    <mergeCell ref="Z494:AC494"/>
    <mergeCell ref="AD494:AH494"/>
    <mergeCell ref="AI494:AL494"/>
    <mergeCell ref="AM494:AP494"/>
    <mergeCell ref="AQ494:AY494"/>
    <mergeCell ref="AZ494:BB494"/>
    <mergeCell ref="BC494:BH494"/>
    <mergeCell ref="BI494:BQ494"/>
    <mergeCell ref="BR494:BU494"/>
    <mergeCell ref="BV494:BZ494"/>
    <mergeCell ref="CA494:CD494"/>
    <mergeCell ref="CE494:CZ494"/>
    <mergeCell ref="DA494:DI494"/>
    <mergeCell ref="A493:B493"/>
    <mergeCell ref="C493:D493"/>
    <mergeCell ref="E493:J493"/>
    <mergeCell ref="K493:P493"/>
    <mergeCell ref="Q493:Y493"/>
    <mergeCell ref="Z493:AC493"/>
    <mergeCell ref="AD493:AH493"/>
    <mergeCell ref="AI493:AL493"/>
    <mergeCell ref="AM493:AP493"/>
    <mergeCell ref="AQ493:AY493"/>
    <mergeCell ref="AZ493:BB493"/>
    <mergeCell ref="BC493:BH493"/>
    <mergeCell ref="BI493:BQ493"/>
    <mergeCell ref="BR493:BU493"/>
    <mergeCell ref="BV493:BZ493"/>
    <mergeCell ref="CA493:CD493"/>
    <mergeCell ref="CE493:CZ493"/>
    <mergeCell ref="DA491:DI491"/>
    <mergeCell ref="DA492:DI492"/>
    <mergeCell ref="A492:B492"/>
    <mergeCell ref="C492:D492"/>
    <mergeCell ref="E492:J492"/>
    <mergeCell ref="K492:P492"/>
    <mergeCell ref="Q492:Y492"/>
    <mergeCell ref="Z492:AC492"/>
    <mergeCell ref="AD492:AH492"/>
    <mergeCell ref="AI492:AL492"/>
    <mergeCell ref="AM492:AP492"/>
    <mergeCell ref="AQ492:AY492"/>
    <mergeCell ref="AZ492:BB492"/>
    <mergeCell ref="BC492:BH492"/>
    <mergeCell ref="BI492:BQ492"/>
    <mergeCell ref="BR492:BU492"/>
    <mergeCell ref="BV492:BZ492"/>
    <mergeCell ref="CA492:CD492"/>
    <mergeCell ref="CE492:CZ492"/>
    <mergeCell ref="A491:B491"/>
    <mergeCell ref="C491:D491"/>
    <mergeCell ref="E491:J491"/>
    <mergeCell ref="K491:P491"/>
    <mergeCell ref="Q491:Y491"/>
    <mergeCell ref="Z491:AC491"/>
    <mergeCell ref="AD491:AH491"/>
    <mergeCell ref="AI491:AL491"/>
    <mergeCell ref="AM491:AP491"/>
    <mergeCell ref="AQ491:AY491"/>
    <mergeCell ref="AZ491:BB491"/>
    <mergeCell ref="BC491:BH491"/>
    <mergeCell ref="BI491:BQ491"/>
    <mergeCell ref="BR491:BU491"/>
    <mergeCell ref="BV491:BZ491"/>
    <mergeCell ref="CA491:CD491"/>
    <mergeCell ref="CE491:CZ491"/>
    <mergeCell ref="DA489:DI489"/>
    <mergeCell ref="A490:B490"/>
    <mergeCell ref="C490:D490"/>
    <mergeCell ref="E490:J490"/>
    <mergeCell ref="K490:P490"/>
    <mergeCell ref="Q490:Y490"/>
    <mergeCell ref="Z490:AC490"/>
    <mergeCell ref="AD490:AH490"/>
    <mergeCell ref="AI490:AL490"/>
    <mergeCell ref="AM490:AP490"/>
    <mergeCell ref="AQ490:AY490"/>
    <mergeCell ref="AZ490:BB490"/>
    <mergeCell ref="BC490:BH490"/>
    <mergeCell ref="BI490:BQ490"/>
    <mergeCell ref="BR490:BU490"/>
    <mergeCell ref="BV490:BZ490"/>
    <mergeCell ref="CA490:CD490"/>
    <mergeCell ref="CE490:CZ490"/>
    <mergeCell ref="DA490:DI490"/>
    <mergeCell ref="A489:B489"/>
    <mergeCell ref="C489:D489"/>
    <mergeCell ref="E489:J489"/>
    <mergeCell ref="K489:P489"/>
    <mergeCell ref="Q489:Y489"/>
    <mergeCell ref="Z489:AC489"/>
    <mergeCell ref="AD489:AH489"/>
    <mergeCell ref="AI489:AL489"/>
    <mergeCell ref="AM489:AP489"/>
    <mergeCell ref="AQ489:AY489"/>
    <mergeCell ref="AZ489:BB489"/>
    <mergeCell ref="BC489:BH489"/>
    <mergeCell ref="BI489:BQ489"/>
    <mergeCell ref="BR489:BU489"/>
    <mergeCell ref="BV489:BZ489"/>
    <mergeCell ref="CA489:CD489"/>
    <mergeCell ref="CE489:CZ489"/>
    <mergeCell ref="DA487:DI487"/>
    <mergeCell ref="A488:B488"/>
    <mergeCell ref="C488:D488"/>
    <mergeCell ref="E488:J488"/>
    <mergeCell ref="K488:P488"/>
    <mergeCell ref="Q488:Y488"/>
    <mergeCell ref="Z488:AC488"/>
    <mergeCell ref="AD488:AH488"/>
    <mergeCell ref="AI488:AL488"/>
    <mergeCell ref="AM488:AP488"/>
    <mergeCell ref="AQ488:AY488"/>
    <mergeCell ref="AZ488:BB488"/>
    <mergeCell ref="BC488:BH488"/>
    <mergeCell ref="BI488:BQ488"/>
    <mergeCell ref="BR488:BU488"/>
    <mergeCell ref="BV488:BZ488"/>
    <mergeCell ref="CA488:CD488"/>
    <mergeCell ref="CE488:CZ488"/>
    <mergeCell ref="DA488:DI488"/>
    <mergeCell ref="A487:B487"/>
    <mergeCell ref="C487:D487"/>
    <mergeCell ref="E487:J487"/>
    <mergeCell ref="K487:P487"/>
    <mergeCell ref="Q487:Y487"/>
    <mergeCell ref="Z487:AC487"/>
    <mergeCell ref="AD487:AH487"/>
    <mergeCell ref="AI487:AL487"/>
    <mergeCell ref="AM487:AP487"/>
    <mergeCell ref="AQ487:AY487"/>
    <mergeCell ref="AZ487:BB487"/>
    <mergeCell ref="BC487:BH487"/>
    <mergeCell ref="BI487:BQ487"/>
    <mergeCell ref="BR487:BU487"/>
    <mergeCell ref="BV487:BZ487"/>
    <mergeCell ref="CA487:CD487"/>
    <mergeCell ref="CE487:CZ487"/>
    <mergeCell ref="DA485:DI485"/>
    <mergeCell ref="A486:B486"/>
    <mergeCell ref="C486:D486"/>
    <mergeCell ref="E486:J486"/>
    <mergeCell ref="K486:P486"/>
    <mergeCell ref="Q486:Y486"/>
    <mergeCell ref="Z486:AC486"/>
    <mergeCell ref="AD486:AH486"/>
    <mergeCell ref="AI486:AL486"/>
    <mergeCell ref="AM486:AP486"/>
    <mergeCell ref="AQ486:AY486"/>
    <mergeCell ref="AZ486:BB486"/>
    <mergeCell ref="BC486:BH486"/>
    <mergeCell ref="BI486:BQ486"/>
    <mergeCell ref="BR486:BU486"/>
    <mergeCell ref="BV486:BZ486"/>
    <mergeCell ref="CA486:CD486"/>
    <mergeCell ref="CE486:CZ486"/>
    <mergeCell ref="DA486:DI486"/>
    <mergeCell ref="A485:B485"/>
    <mergeCell ref="C485:D485"/>
    <mergeCell ref="E485:J485"/>
    <mergeCell ref="K485:P485"/>
    <mergeCell ref="Q485:Y485"/>
    <mergeCell ref="Z485:AC485"/>
    <mergeCell ref="AD485:AH485"/>
    <mergeCell ref="AI485:AL485"/>
    <mergeCell ref="AM485:AP485"/>
    <mergeCell ref="AQ485:AY485"/>
    <mergeCell ref="AZ485:BB485"/>
    <mergeCell ref="BC485:BH485"/>
    <mergeCell ref="BI485:BQ485"/>
    <mergeCell ref="BR485:BU485"/>
    <mergeCell ref="BV485:BZ485"/>
    <mergeCell ref="CA485:CD485"/>
    <mergeCell ref="CE485:CZ485"/>
    <mergeCell ref="DA483:DI483"/>
    <mergeCell ref="A484:B484"/>
    <mergeCell ref="C484:D484"/>
    <mergeCell ref="E484:J484"/>
    <mergeCell ref="K484:P484"/>
    <mergeCell ref="Q484:Y484"/>
    <mergeCell ref="Z484:AC484"/>
    <mergeCell ref="AD484:AH484"/>
    <mergeCell ref="AI484:AL484"/>
    <mergeCell ref="AM484:AP484"/>
    <mergeCell ref="AQ484:AY484"/>
    <mergeCell ref="AZ484:BB484"/>
    <mergeCell ref="BC484:BH484"/>
    <mergeCell ref="BI484:BQ484"/>
    <mergeCell ref="BR484:BU484"/>
    <mergeCell ref="BV484:BZ484"/>
    <mergeCell ref="CA484:CD484"/>
    <mergeCell ref="CE484:CZ484"/>
    <mergeCell ref="DA484:DI484"/>
    <mergeCell ref="A483:B483"/>
    <mergeCell ref="C483:D483"/>
    <mergeCell ref="E483:J483"/>
    <mergeCell ref="K483:P483"/>
    <mergeCell ref="Q483:Y483"/>
    <mergeCell ref="Z483:AC483"/>
    <mergeCell ref="AD483:AH483"/>
    <mergeCell ref="AI483:AL483"/>
    <mergeCell ref="AM483:AP483"/>
    <mergeCell ref="AQ483:AY483"/>
    <mergeCell ref="AZ483:BB483"/>
    <mergeCell ref="BC483:BH483"/>
    <mergeCell ref="BI483:BQ483"/>
    <mergeCell ref="BR483:BU483"/>
    <mergeCell ref="BV483:BZ483"/>
    <mergeCell ref="CA483:CD483"/>
    <mergeCell ref="CE483:CZ483"/>
    <mergeCell ref="DA481:DI481"/>
    <mergeCell ref="DA482:DI482"/>
    <mergeCell ref="A482:B482"/>
    <mergeCell ref="C482:D482"/>
    <mergeCell ref="E482:J482"/>
    <mergeCell ref="K482:P482"/>
    <mergeCell ref="Q482:Y482"/>
    <mergeCell ref="Z482:AC482"/>
    <mergeCell ref="AD482:AH482"/>
    <mergeCell ref="AI482:AL482"/>
    <mergeCell ref="AM482:AP482"/>
    <mergeCell ref="AQ482:AY482"/>
    <mergeCell ref="AZ482:BB482"/>
    <mergeCell ref="BC482:BH482"/>
    <mergeCell ref="BI482:BQ482"/>
    <mergeCell ref="BR482:BU482"/>
    <mergeCell ref="BV482:BZ482"/>
    <mergeCell ref="CA482:CD482"/>
    <mergeCell ref="CE482:CZ482"/>
    <mergeCell ref="A478:AL478"/>
    <mergeCell ref="AM478:AO478"/>
    <mergeCell ref="AZ478:CD478"/>
    <mergeCell ref="CE478:CG478"/>
    <mergeCell ref="A481:B481"/>
    <mergeCell ref="C481:D481"/>
    <mergeCell ref="E481:J481"/>
    <mergeCell ref="K481:P481"/>
    <mergeCell ref="Q481:Y481"/>
    <mergeCell ref="Z481:AC481"/>
    <mergeCell ref="AD481:AH481"/>
    <mergeCell ref="AI481:AL481"/>
    <mergeCell ref="AM481:AP481"/>
    <mergeCell ref="AQ481:AY481"/>
    <mergeCell ref="AZ481:BB481"/>
    <mergeCell ref="BC481:BH481"/>
    <mergeCell ref="BI481:BQ481"/>
    <mergeCell ref="BR481:BU481"/>
    <mergeCell ref="BV481:BZ481"/>
    <mergeCell ref="CA481:CD481"/>
    <mergeCell ref="CE481:CZ481"/>
    <mergeCell ref="A477:B477"/>
    <mergeCell ref="C477:J477"/>
    <mergeCell ref="K477:P477"/>
    <mergeCell ref="Q477:Y477"/>
    <mergeCell ref="Z477:AC477"/>
    <mergeCell ref="AD477:AH477"/>
    <mergeCell ref="AI477:AL477"/>
    <mergeCell ref="AM477:AP477"/>
    <mergeCell ref="AQ477:AY477"/>
    <mergeCell ref="AZ477:BB477"/>
    <mergeCell ref="BC477:BH477"/>
    <mergeCell ref="BI477:BQ477"/>
    <mergeCell ref="BR477:BU477"/>
    <mergeCell ref="BV477:BZ477"/>
    <mergeCell ref="CA477:CD477"/>
    <mergeCell ref="CE477:CZ477"/>
    <mergeCell ref="DA477:DI477"/>
    <mergeCell ref="A476:B476"/>
    <mergeCell ref="C476:J476"/>
    <mergeCell ref="K476:P476"/>
    <mergeCell ref="Q476:Y476"/>
    <mergeCell ref="Z476:AC476"/>
    <mergeCell ref="AD476:AH476"/>
    <mergeCell ref="AI476:AL476"/>
    <mergeCell ref="AM476:AP476"/>
    <mergeCell ref="AQ476:AY476"/>
    <mergeCell ref="AZ476:BB476"/>
    <mergeCell ref="BC476:BH476"/>
    <mergeCell ref="BI476:BQ476"/>
    <mergeCell ref="BR476:BU476"/>
    <mergeCell ref="BV476:BZ476"/>
    <mergeCell ref="CA476:CD476"/>
    <mergeCell ref="CE476:CZ476"/>
    <mergeCell ref="DA476:DI476"/>
    <mergeCell ref="A475:B475"/>
    <mergeCell ref="C475:J475"/>
    <mergeCell ref="K475:P475"/>
    <mergeCell ref="Q475:Y475"/>
    <mergeCell ref="Z475:AC475"/>
    <mergeCell ref="AD475:AH475"/>
    <mergeCell ref="AI475:AL475"/>
    <mergeCell ref="AM475:AP475"/>
    <mergeCell ref="AQ475:AY475"/>
    <mergeCell ref="AZ475:BB475"/>
    <mergeCell ref="BC475:BH475"/>
    <mergeCell ref="BI475:BQ475"/>
    <mergeCell ref="BR475:BU475"/>
    <mergeCell ref="BV475:BZ475"/>
    <mergeCell ref="CA475:CD475"/>
    <mergeCell ref="CE475:CZ475"/>
    <mergeCell ref="DA475:DI475"/>
    <mergeCell ref="A474:B474"/>
    <mergeCell ref="C474:J474"/>
    <mergeCell ref="K474:P474"/>
    <mergeCell ref="Q474:Y474"/>
    <mergeCell ref="Z474:AC474"/>
    <mergeCell ref="AD474:AH474"/>
    <mergeCell ref="AI474:AL474"/>
    <mergeCell ref="AM474:AP474"/>
    <mergeCell ref="AQ474:AY474"/>
    <mergeCell ref="AZ474:BB474"/>
    <mergeCell ref="BC474:BH474"/>
    <mergeCell ref="BI474:BQ474"/>
    <mergeCell ref="BR474:BU474"/>
    <mergeCell ref="BV474:BZ474"/>
    <mergeCell ref="CA474:CD474"/>
    <mergeCell ref="CE474:CZ474"/>
    <mergeCell ref="DA474:DI474"/>
    <mergeCell ref="A473:B473"/>
    <mergeCell ref="C473:J473"/>
    <mergeCell ref="K473:P473"/>
    <mergeCell ref="Q473:Y473"/>
    <mergeCell ref="Z473:AC473"/>
    <mergeCell ref="AD473:AH473"/>
    <mergeCell ref="AI473:AL473"/>
    <mergeCell ref="AM473:AP473"/>
    <mergeCell ref="AQ473:AY473"/>
    <mergeCell ref="AZ473:BB473"/>
    <mergeCell ref="BC473:BH473"/>
    <mergeCell ref="BI473:BQ473"/>
    <mergeCell ref="BR473:BU473"/>
    <mergeCell ref="BV473:BZ473"/>
    <mergeCell ref="CA473:CD473"/>
    <mergeCell ref="CE473:CZ473"/>
    <mergeCell ref="DA473:DI473"/>
    <mergeCell ref="A472:B472"/>
    <mergeCell ref="C472:J472"/>
    <mergeCell ref="K472:P472"/>
    <mergeCell ref="Q472:Y472"/>
    <mergeCell ref="Z472:AC472"/>
    <mergeCell ref="AD472:AH472"/>
    <mergeCell ref="AI472:AL472"/>
    <mergeCell ref="AM472:AP472"/>
    <mergeCell ref="AQ472:AY472"/>
    <mergeCell ref="AZ472:BB472"/>
    <mergeCell ref="BC472:BH472"/>
    <mergeCell ref="BI472:BQ472"/>
    <mergeCell ref="BR472:BU472"/>
    <mergeCell ref="BV472:BZ472"/>
    <mergeCell ref="CA472:CD472"/>
    <mergeCell ref="CE472:CZ472"/>
    <mergeCell ref="DA472:DI472"/>
    <mergeCell ref="A471:B471"/>
    <mergeCell ref="C471:J471"/>
    <mergeCell ref="K471:P471"/>
    <mergeCell ref="Q471:Y471"/>
    <mergeCell ref="Z471:AC471"/>
    <mergeCell ref="AD471:AH471"/>
    <mergeCell ref="AI471:AL471"/>
    <mergeCell ref="AM471:AP471"/>
    <mergeCell ref="AQ471:AY471"/>
    <mergeCell ref="AZ471:BB471"/>
    <mergeCell ref="BC471:BH471"/>
    <mergeCell ref="BI471:BQ471"/>
    <mergeCell ref="BR471:BU471"/>
    <mergeCell ref="BV471:BZ471"/>
    <mergeCell ref="CA471:CD471"/>
    <mergeCell ref="CE471:CZ471"/>
    <mergeCell ref="DA471:DI471"/>
    <mergeCell ref="A470:B470"/>
    <mergeCell ref="C470:J470"/>
    <mergeCell ref="K470:P470"/>
    <mergeCell ref="Q470:Y470"/>
    <mergeCell ref="Z470:AC470"/>
    <mergeCell ref="AD470:AH470"/>
    <mergeCell ref="AI470:AL470"/>
    <mergeCell ref="AM470:AP470"/>
    <mergeCell ref="AQ470:AY470"/>
    <mergeCell ref="AZ470:BB470"/>
    <mergeCell ref="BC470:BH470"/>
    <mergeCell ref="BI470:BQ470"/>
    <mergeCell ref="BR470:BU470"/>
    <mergeCell ref="BV470:BZ470"/>
    <mergeCell ref="CA470:CD470"/>
    <mergeCell ref="CE470:CZ470"/>
    <mergeCell ref="DA470:DI470"/>
    <mergeCell ref="A469:B469"/>
    <mergeCell ref="C469:J469"/>
    <mergeCell ref="K469:P469"/>
    <mergeCell ref="Q469:Y469"/>
    <mergeCell ref="Z469:AC469"/>
    <mergeCell ref="AD469:AH469"/>
    <mergeCell ref="AI469:AL469"/>
    <mergeCell ref="AM469:AP469"/>
    <mergeCell ref="AQ469:AY469"/>
    <mergeCell ref="AZ469:BB469"/>
    <mergeCell ref="BC469:BH469"/>
    <mergeCell ref="BI469:BQ469"/>
    <mergeCell ref="BR469:BU469"/>
    <mergeCell ref="BV469:BZ469"/>
    <mergeCell ref="CA469:CD469"/>
    <mergeCell ref="CE469:CZ469"/>
    <mergeCell ref="DA469:DI469"/>
    <mergeCell ref="A468:B468"/>
    <mergeCell ref="C468:J468"/>
    <mergeCell ref="K468:P468"/>
    <mergeCell ref="Q468:Y468"/>
    <mergeCell ref="Z468:AC468"/>
    <mergeCell ref="AD468:AH468"/>
    <mergeCell ref="AI468:AL468"/>
    <mergeCell ref="AM468:AP468"/>
    <mergeCell ref="AQ468:AY468"/>
    <mergeCell ref="AZ468:BB468"/>
    <mergeCell ref="BC468:BH468"/>
    <mergeCell ref="BI468:BQ468"/>
    <mergeCell ref="BR468:BU468"/>
    <mergeCell ref="BV468:BZ468"/>
    <mergeCell ref="CA468:CD468"/>
    <mergeCell ref="CE468:CZ468"/>
    <mergeCell ref="DA468:DI468"/>
    <mergeCell ref="A467:B467"/>
    <mergeCell ref="C467:J467"/>
    <mergeCell ref="K467:P467"/>
    <mergeCell ref="Q467:Y467"/>
    <mergeCell ref="Z467:AC467"/>
    <mergeCell ref="AD467:AH467"/>
    <mergeCell ref="AI467:AL467"/>
    <mergeCell ref="AM467:AP467"/>
    <mergeCell ref="AQ467:AY467"/>
    <mergeCell ref="AZ467:BB467"/>
    <mergeCell ref="BC467:BH467"/>
    <mergeCell ref="BI467:BQ467"/>
    <mergeCell ref="BR467:BU467"/>
    <mergeCell ref="BV467:BZ467"/>
    <mergeCell ref="CA467:CD467"/>
    <mergeCell ref="CE467:CZ467"/>
    <mergeCell ref="DA467:DI467"/>
    <mergeCell ref="A466:B466"/>
    <mergeCell ref="C466:J466"/>
    <mergeCell ref="K466:P466"/>
    <mergeCell ref="Q466:Y466"/>
    <mergeCell ref="Z466:AC466"/>
    <mergeCell ref="AD466:AH466"/>
    <mergeCell ref="AI466:AL466"/>
    <mergeCell ref="AM466:AP466"/>
    <mergeCell ref="AQ466:AY466"/>
    <mergeCell ref="AZ466:BB466"/>
    <mergeCell ref="BC466:BH466"/>
    <mergeCell ref="BI466:BQ466"/>
    <mergeCell ref="BR466:BU466"/>
    <mergeCell ref="BV466:BZ466"/>
    <mergeCell ref="CA466:CD466"/>
    <mergeCell ref="CE466:CZ466"/>
    <mergeCell ref="DA466:DI466"/>
    <mergeCell ref="A465:B465"/>
    <mergeCell ref="C465:J465"/>
    <mergeCell ref="K465:P465"/>
    <mergeCell ref="Q465:Y465"/>
    <mergeCell ref="Z465:AC465"/>
    <mergeCell ref="AD465:AH465"/>
    <mergeCell ref="AI465:AL465"/>
    <mergeCell ref="AM465:AP465"/>
    <mergeCell ref="AQ465:AY465"/>
    <mergeCell ref="AZ465:BB465"/>
    <mergeCell ref="BC465:BH465"/>
    <mergeCell ref="BI465:BQ465"/>
    <mergeCell ref="BR465:BU465"/>
    <mergeCell ref="BV465:BZ465"/>
    <mergeCell ref="CA465:CD465"/>
    <mergeCell ref="CE465:CZ465"/>
    <mergeCell ref="DA465:DI465"/>
    <mergeCell ref="A464:B464"/>
    <mergeCell ref="C464:J464"/>
    <mergeCell ref="K464:P464"/>
    <mergeCell ref="Q464:Y464"/>
    <mergeCell ref="Z464:AC464"/>
    <mergeCell ref="AD464:AH464"/>
    <mergeCell ref="AI464:AL464"/>
    <mergeCell ref="AM464:AP464"/>
    <mergeCell ref="AQ464:AY464"/>
    <mergeCell ref="AZ464:BB464"/>
    <mergeCell ref="BC464:BH464"/>
    <mergeCell ref="BI464:BQ464"/>
    <mergeCell ref="BR464:BU464"/>
    <mergeCell ref="BV464:BZ464"/>
    <mergeCell ref="CA464:CD464"/>
    <mergeCell ref="CE464:CZ464"/>
    <mergeCell ref="DA464:DI464"/>
    <mergeCell ref="A463:B463"/>
    <mergeCell ref="C463:J463"/>
    <mergeCell ref="K463:P463"/>
    <mergeCell ref="Q463:Y463"/>
    <mergeCell ref="Z463:AC463"/>
    <mergeCell ref="AD463:AH463"/>
    <mergeCell ref="AI463:AL463"/>
    <mergeCell ref="AM463:AP463"/>
    <mergeCell ref="AQ463:AY463"/>
    <mergeCell ref="AZ463:BB463"/>
    <mergeCell ref="BC463:BH463"/>
    <mergeCell ref="BI463:BQ463"/>
    <mergeCell ref="BR463:BU463"/>
    <mergeCell ref="BV463:BZ463"/>
    <mergeCell ref="CA463:CD463"/>
    <mergeCell ref="CE463:CZ463"/>
    <mergeCell ref="DA463:DI463"/>
    <mergeCell ref="A462:B462"/>
    <mergeCell ref="C462:J462"/>
    <mergeCell ref="K462:P462"/>
    <mergeCell ref="Q462:Y462"/>
    <mergeCell ref="Z462:AC462"/>
    <mergeCell ref="AD462:AH462"/>
    <mergeCell ref="AI462:AL462"/>
    <mergeCell ref="AM462:AP462"/>
    <mergeCell ref="AQ462:AY462"/>
    <mergeCell ref="AZ462:BB462"/>
    <mergeCell ref="BC462:BH462"/>
    <mergeCell ref="BI462:BQ462"/>
    <mergeCell ref="BR462:BU462"/>
    <mergeCell ref="BV462:BZ462"/>
    <mergeCell ref="CA462:CD462"/>
    <mergeCell ref="CE462:CZ462"/>
    <mergeCell ref="DA462:DI462"/>
    <mergeCell ref="A461:B461"/>
    <mergeCell ref="C461:J461"/>
    <mergeCell ref="K461:P461"/>
    <mergeCell ref="Q461:Y461"/>
    <mergeCell ref="Z461:AC461"/>
    <mergeCell ref="AD461:AH461"/>
    <mergeCell ref="AI461:AL461"/>
    <mergeCell ref="AM461:AP461"/>
    <mergeCell ref="AQ461:AY461"/>
    <mergeCell ref="AZ461:BB461"/>
    <mergeCell ref="BC461:BH461"/>
    <mergeCell ref="BI461:BQ461"/>
    <mergeCell ref="BR461:BU461"/>
    <mergeCell ref="BV461:BZ461"/>
    <mergeCell ref="CA461:CD461"/>
    <mergeCell ref="CE461:CZ461"/>
    <mergeCell ref="DA461:DI461"/>
    <mergeCell ref="A460:B460"/>
    <mergeCell ref="C460:J460"/>
    <mergeCell ref="K460:P460"/>
    <mergeCell ref="Q460:Y460"/>
    <mergeCell ref="Z460:AC460"/>
    <mergeCell ref="AD460:AH460"/>
    <mergeCell ref="AI460:AL460"/>
    <mergeCell ref="AM460:AP460"/>
    <mergeCell ref="AQ460:AY460"/>
    <mergeCell ref="AZ460:BB460"/>
    <mergeCell ref="BC460:BH460"/>
    <mergeCell ref="BI460:BQ460"/>
    <mergeCell ref="BR460:BU460"/>
    <mergeCell ref="BV460:BZ460"/>
    <mergeCell ref="CA460:CD460"/>
    <mergeCell ref="CE460:CZ460"/>
    <mergeCell ref="DA460:DI460"/>
    <mergeCell ref="A459:B459"/>
    <mergeCell ref="C459:J459"/>
    <mergeCell ref="K459:P459"/>
    <mergeCell ref="Q459:Y459"/>
    <mergeCell ref="Z459:AC459"/>
    <mergeCell ref="AD459:AH459"/>
    <mergeCell ref="AI459:AL459"/>
    <mergeCell ref="AM459:AP459"/>
    <mergeCell ref="AQ459:AY459"/>
    <mergeCell ref="AZ459:BB459"/>
    <mergeCell ref="BC459:BH459"/>
    <mergeCell ref="BI459:BQ459"/>
    <mergeCell ref="BR459:BU459"/>
    <mergeCell ref="BV459:BZ459"/>
    <mergeCell ref="CA459:CD459"/>
    <mergeCell ref="CE459:CZ459"/>
    <mergeCell ref="DA459:DI459"/>
    <mergeCell ref="A458:B458"/>
    <mergeCell ref="C458:J458"/>
    <mergeCell ref="K458:P458"/>
    <mergeCell ref="Q458:Y458"/>
    <mergeCell ref="Z458:AC458"/>
    <mergeCell ref="AD458:AH458"/>
    <mergeCell ref="AI458:AL458"/>
    <mergeCell ref="AM458:AP458"/>
    <mergeCell ref="AQ458:AY458"/>
    <mergeCell ref="AZ458:BB458"/>
    <mergeCell ref="BC458:BH458"/>
    <mergeCell ref="BI458:BQ458"/>
    <mergeCell ref="BR458:BU458"/>
    <mergeCell ref="BV458:BZ458"/>
    <mergeCell ref="CA458:CD458"/>
    <mergeCell ref="CE458:CZ458"/>
    <mergeCell ref="DA458:DI458"/>
    <mergeCell ref="A457:B457"/>
    <mergeCell ref="C457:J457"/>
    <mergeCell ref="K457:P457"/>
    <mergeCell ref="Q457:Y457"/>
    <mergeCell ref="Z457:AC457"/>
    <mergeCell ref="AD457:AH457"/>
    <mergeCell ref="AI457:AL457"/>
    <mergeCell ref="AM457:AP457"/>
    <mergeCell ref="AQ457:AY457"/>
    <mergeCell ref="AZ457:BB457"/>
    <mergeCell ref="BC457:BH457"/>
    <mergeCell ref="BI457:BQ457"/>
    <mergeCell ref="BR457:BU457"/>
    <mergeCell ref="BV457:BZ457"/>
    <mergeCell ref="CA457:CD457"/>
    <mergeCell ref="CE457:CZ457"/>
    <mergeCell ref="DA457:DI457"/>
    <mergeCell ref="A456:B456"/>
    <mergeCell ref="C456:J456"/>
    <mergeCell ref="K456:P456"/>
    <mergeCell ref="Q456:Y456"/>
    <mergeCell ref="Z456:AC456"/>
    <mergeCell ref="AD456:AH456"/>
    <mergeCell ref="AI456:AL456"/>
    <mergeCell ref="AM456:AP456"/>
    <mergeCell ref="AQ456:AY456"/>
    <mergeCell ref="AZ456:BB456"/>
    <mergeCell ref="BC456:BH456"/>
    <mergeCell ref="BI456:BQ456"/>
    <mergeCell ref="BR456:BU456"/>
    <mergeCell ref="BV456:BZ456"/>
    <mergeCell ref="CA456:CD456"/>
    <mergeCell ref="CE456:CZ456"/>
    <mergeCell ref="DA456:DI456"/>
    <mergeCell ref="A455:B455"/>
    <mergeCell ref="C455:J455"/>
    <mergeCell ref="K455:P455"/>
    <mergeCell ref="Q455:Y455"/>
    <mergeCell ref="Z455:AC455"/>
    <mergeCell ref="AD455:AH455"/>
    <mergeCell ref="AI455:AL455"/>
    <mergeCell ref="AM455:AP455"/>
    <mergeCell ref="AQ455:AY455"/>
    <mergeCell ref="AZ455:BB455"/>
    <mergeCell ref="BC455:BH455"/>
    <mergeCell ref="BI455:BQ455"/>
    <mergeCell ref="BR455:BU455"/>
    <mergeCell ref="BV455:BZ455"/>
    <mergeCell ref="CA455:CD455"/>
    <mergeCell ref="CE455:CZ455"/>
    <mergeCell ref="DA455:DI455"/>
    <mergeCell ref="A454:B454"/>
    <mergeCell ref="C454:J454"/>
    <mergeCell ref="K454:P454"/>
    <mergeCell ref="Q454:Y454"/>
    <mergeCell ref="Z454:AC454"/>
    <mergeCell ref="AD454:AH454"/>
    <mergeCell ref="AI454:AL454"/>
    <mergeCell ref="AM454:AP454"/>
    <mergeCell ref="AQ454:AY454"/>
    <mergeCell ref="AZ454:BB454"/>
    <mergeCell ref="BC454:BH454"/>
    <mergeCell ref="BI454:BQ454"/>
    <mergeCell ref="BR454:BU454"/>
    <mergeCell ref="BV454:BZ454"/>
    <mergeCell ref="CA454:CD454"/>
    <mergeCell ref="CE454:CZ454"/>
    <mergeCell ref="DA454:DI454"/>
    <mergeCell ref="A453:B453"/>
    <mergeCell ref="C453:J453"/>
    <mergeCell ref="K453:P453"/>
    <mergeCell ref="Q453:Y453"/>
    <mergeCell ref="Z453:AC453"/>
    <mergeCell ref="AD453:AH453"/>
    <mergeCell ref="AI453:AL453"/>
    <mergeCell ref="AM453:AP453"/>
    <mergeCell ref="AQ453:AY453"/>
    <mergeCell ref="AZ453:BB453"/>
    <mergeCell ref="BC453:BH453"/>
    <mergeCell ref="BI453:BQ453"/>
    <mergeCell ref="BR453:BU453"/>
    <mergeCell ref="BV453:BZ453"/>
    <mergeCell ref="CA453:CD453"/>
    <mergeCell ref="CE453:CZ453"/>
    <mergeCell ref="DA453:DI453"/>
    <mergeCell ref="A452:B452"/>
    <mergeCell ref="C452:J452"/>
    <mergeCell ref="K452:P452"/>
    <mergeCell ref="Q452:Y452"/>
    <mergeCell ref="Z452:AC452"/>
    <mergeCell ref="AD452:AH452"/>
    <mergeCell ref="AI452:AL452"/>
    <mergeCell ref="AM452:AP452"/>
    <mergeCell ref="AQ452:AY452"/>
    <mergeCell ref="AZ452:BB452"/>
    <mergeCell ref="BC452:BH452"/>
    <mergeCell ref="BI452:BQ452"/>
    <mergeCell ref="BR452:BU452"/>
    <mergeCell ref="BV452:BZ452"/>
    <mergeCell ref="CA452:CD452"/>
    <mergeCell ref="CE452:CZ452"/>
    <mergeCell ref="DA452:DI452"/>
    <mergeCell ref="A451:B451"/>
    <mergeCell ref="C451:J451"/>
    <mergeCell ref="K451:P451"/>
    <mergeCell ref="Q451:Y451"/>
    <mergeCell ref="Z451:AC451"/>
    <mergeCell ref="AD451:AH451"/>
    <mergeCell ref="AI451:AL451"/>
    <mergeCell ref="AM451:AP451"/>
    <mergeCell ref="AQ451:AY451"/>
    <mergeCell ref="AZ451:BB451"/>
    <mergeCell ref="BC451:BH451"/>
    <mergeCell ref="BI451:BQ451"/>
    <mergeCell ref="BR451:BU451"/>
    <mergeCell ref="BV451:BZ451"/>
    <mergeCell ref="CA451:CD451"/>
    <mergeCell ref="CE451:CZ451"/>
    <mergeCell ref="DA451:DI451"/>
    <mergeCell ref="A450:B450"/>
    <mergeCell ref="C450:J450"/>
    <mergeCell ref="K450:P450"/>
    <mergeCell ref="Q450:Y450"/>
    <mergeCell ref="Z450:AC450"/>
    <mergeCell ref="AD450:AH450"/>
    <mergeCell ref="AI450:AL450"/>
    <mergeCell ref="AM450:AP450"/>
    <mergeCell ref="AQ450:AY450"/>
    <mergeCell ref="AZ450:BB450"/>
    <mergeCell ref="BC450:BH450"/>
    <mergeCell ref="BI450:BQ450"/>
    <mergeCell ref="BR450:BU450"/>
    <mergeCell ref="BV450:BZ450"/>
    <mergeCell ref="CA450:CD450"/>
    <mergeCell ref="CE450:CZ450"/>
    <mergeCell ref="DA450:DI450"/>
    <mergeCell ref="A449:B449"/>
    <mergeCell ref="C449:J449"/>
    <mergeCell ref="K449:P449"/>
    <mergeCell ref="Q449:Y449"/>
    <mergeCell ref="Z449:AC449"/>
    <mergeCell ref="AD449:AH449"/>
    <mergeCell ref="AI449:AL449"/>
    <mergeCell ref="AM449:AP449"/>
    <mergeCell ref="AQ449:AY449"/>
    <mergeCell ref="AZ449:BB449"/>
    <mergeCell ref="BC449:BH449"/>
    <mergeCell ref="BI449:BQ449"/>
    <mergeCell ref="BR449:BU449"/>
    <mergeCell ref="BV449:BZ449"/>
    <mergeCell ref="CA449:CD449"/>
    <mergeCell ref="CE449:CZ449"/>
    <mergeCell ref="DA449:DI449"/>
    <mergeCell ref="A448:B448"/>
    <mergeCell ref="C448:J448"/>
    <mergeCell ref="K448:P448"/>
    <mergeCell ref="Q448:Y448"/>
    <mergeCell ref="Z448:AC448"/>
    <mergeCell ref="AD448:AH448"/>
    <mergeCell ref="AI448:AL448"/>
    <mergeCell ref="AM448:AP448"/>
    <mergeCell ref="AQ448:AY448"/>
    <mergeCell ref="AZ448:BB448"/>
    <mergeCell ref="BC448:BH448"/>
    <mergeCell ref="BI448:BQ448"/>
    <mergeCell ref="BR448:BU448"/>
    <mergeCell ref="BV448:BZ448"/>
    <mergeCell ref="CA448:CD448"/>
    <mergeCell ref="CE448:CZ448"/>
    <mergeCell ref="DA448:DI448"/>
    <mergeCell ref="A447:B447"/>
    <mergeCell ref="C447:J447"/>
    <mergeCell ref="K447:P447"/>
    <mergeCell ref="Q447:Y447"/>
    <mergeCell ref="Z447:AC447"/>
    <mergeCell ref="AD447:AH447"/>
    <mergeCell ref="AI447:AL447"/>
    <mergeCell ref="AM447:AP447"/>
    <mergeCell ref="AQ447:AY447"/>
    <mergeCell ref="AZ447:BB447"/>
    <mergeCell ref="BC447:BH447"/>
    <mergeCell ref="BI447:BQ447"/>
    <mergeCell ref="BR447:BU447"/>
    <mergeCell ref="BV447:BZ447"/>
    <mergeCell ref="CA447:CD447"/>
    <mergeCell ref="CE447:CZ447"/>
    <mergeCell ref="DA447:DI447"/>
    <mergeCell ref="A444:B444"/>
    <mergeCell ref="C444:J444"/>
    <mergeCell ref="K444:P444"/>
    <mergeCell ref="Q444:Y444"/>
    <mergeCell ref="Z444:AC444"/>
    <mergeCell ref="AD444:AH444"/>
    <mergeCell ref="AI444:AL444"/>
    <mergeCell ref="AM444:AP444"/>
    <mergeCell ref="AQ444:AY444"/>
    <mergeCell ref="AZ444:BB444"/>
    <mergeCell ref="BC444:BH444"/>
    <mergeCell ref="BI444:BQ444"/>
    <mergeCell ref="BR444:BU444"/>
    <mergeCell ref="BV444:BZ444"/>
    <mergeCell ref="CA444:CD444"/>
    <mergeCell ref="CE444:CZ444"/>
    <mergeCell ref="DA444:DI444"/>
    <mergeCell ref="A443:B443"/>
    <mergeCell ref="C443:J443"/>
    <mergeCell ref="K443:P443"/>
    <mergeCell ref="Q443:Y443"/>
    <mergeCell ref="Z443:AC443"/>
    <mergeCell ref="AD443:AH443"/>
    <mergeCell ref="AI443:AL443"/>
    <mergeCell ref="AM443:AP443"/>
    <mergeCell ref="AQ443:AY443"/>
    <mergeCell ref="AZ443:BB443"/>
    <mergeCell ref="BC443:BH443"/>
    <mergeCell ref="BI443:BQ443"/>
    <mergeCell ref="BR443:BU443"/>
    <mergeCell ref="BV443:BZ443"/>
    <mergeCell ref="CA443:CD443"/>
    <mergeCell ref="CE443:CZ443"/>
    <mergeCell ref="DA443:DI443"/>
    <mergeCell ref="A442:B442"/>
    <mergeCell ref="C442:J442"/>
    <mergeCell ref="K442:P442"/>
    <mergeCell ref="Q442:Y442"/>
    <mergeCell ref="Z442:AC442"/>
    <mergeCell ref="AD442:AH442"/>
    <mergeCell ref="AI442:AL442"/>
    <mergeCell ref="AM442:AP442"/>
    <mergeCell ref="AQ442:AY442"/>
    <mergeCell ref="AZ442:BB442"/>
    <mergeCell ref="BC442:BH442"/>
    <mergeCell ref="BI442:BQ442"/>
    <mergeCell ref="BR442:BU442"/>
    <mergeCell ref="BV442:BZ442"/>
    <mergeCell ref="CA442:CD442"/>
    <mergeCell ref="CE442:CZ442"/>
    <mergeCell ref="DA442:DI442"/>
    <mergeCell ref="A441:B441"/>
    <mergeCell ref="C441:J441"/>
    <mergeCell ref="K441:P441"/>
    <mergeCell ref="Q441:Y441"/>
    <mergeCell ref="Z441:AC441"/>
    <mergeCell ref="AD441:AH441"/>
    <mergeCell ref="AI441:AL441"/>
    <mergeCell ref="AM441:AP441"/>
    <mergeCell ref="AQ441:AY441"/>
    <mergeCell ref="AZ441:BB441"/>
    <mergeCell ref="BC441:BH441"/>
    <mergeCell ref="BI441:BQ441"/>
    <mergeCell ref="BR441:BU441"/>
    <mergeCell ref="BV441:BZ441"/>
    <mergeCell ref="CA441:CD441"/>
    <mergeCell ref="CE441:CZ441"/>
    <mergeCell ref="DA441:DI441"/>
    <mergeCell ref="A440:B440"/>
    <mergeCell ref="C440:J440"/>
    <mergeCell ref="K440:P440"/>
    <mergeCell ref="Q440:Y440"/>
    <mergeCell ref="Z440:AC440"/>
    <mergeCell ref="AD440:AH440"/>
    <mergeCell ref="AI440:AL440"/>
    <mergeCell ref="AM440:AP440"/>
    <mergeCell ref="AQ440:AY440"/>
    <mergeCell ref="AZ440:BB440"/>
    <mergeCell ref="BC440:BH440"/>
    <mergeCell ref="BI440:BQ440"/>
    <mergeCell ref="BR440:BU440"/>
    <mergeCell ref="BV440:BZ440"/>
    <mergeCell ref="CA440:CD440"/>
    <mergeCell ref="CE440:CZ440"/>
    <mergeCell ref="DA440:DI440"/>
    <mergeCell ref="A439:B439"/>
    <mergeCell ref="C439:J439"/>
    <mergeCell ref="K439:P439"/>
    <mergeCell ref="Q439:Y439"/>
    <mergeCell ref="Z439:AC439"/>
    <mergeCell ref="AD439:AH439"/>
    <mergeCell ref="AI439:AL439"/>
    <mergeCell ref="AM439:AP439"/>
    <mergeCell ref="AQ439:AY439"/>
    <mergeCell ref="AZ439:BB439"/>
    <mergeCell ref="BC439:BH439"/>
    <mergeCell ref="BI439:BQ439"/>
    <mergeCell ref="BR439:BU439"/>
    <mergeCell ref="BV439:BZ439"/>
    <mergeCell ref="CA439:CD439"/>
    <mergeCell ref="CE439:CZ439"/>
    <mergeCell ref="DA439:DI439"/>
    <mergeCell ref="A438:B438"/>
    <mergeCell ref="C438:J438"/>
    <mergeCell ref="K438:P438"/>
    <mergeCell ref="Q438:Y438"/>
    <mergeCell ref="Z438:AC438"/>
    <mergeCell ref="AD438:AH438"/>
    <mergeCell ref="AI438:AL438"/>
    <mergeCell ref="AM438:AP438"/>
    <mergeCell ref="AQ438:AY438"/>
    <mergeCell ref="AZ438:BB438"/>
    <mergeCell ref="BC438:BH438"/>
    <mergeCell ref="BI438:BQ438"/>
    <mergeCell ref="BR438:BU438"/>
    <mergeCell ref="BV438:BZ438"/>
    <mergeCell ref="CA438:CD438"/>
    <mergeCell ref="CE438:CZ438"/>
    <mergeCell ref="DA438:DI438"/>
    <mergeCell ref="A437:B437"/>
    <mergeCell ref="C437:J437"/>
    <mergeCell ref="K437:P437"/>
    <mergeCell ref="Q437:Y437"/>
    <mergeCell ref="Z437:AC437"/>
    <mergeCell ref="AD437:AH437"/>
    <mergeCell ref="AI437:AL437"/>
    <mergeCell ref="AM437:AP437"/>
    <mergeCell ref="AQ437:AY437"/>
    <mergeCell ref="AZ437:BB437"/>
    <mergeCell ref="BC437:BH437"/>
    <mergeCell ref="BI437:BQ437"/>
    <mergeCell ref="BR437:BU437"/>
    <mergeCell ref="BV437:BZ437"/>
    <mergeCell ref="CA437:CD437"/>
    <mergeCell ref="CE437:CZ437"/>
    <mergeCell ref="DA437:DI437"/>
    <mergeCell ref="A436:B436"/>
    <mergeCell ref="C436:J436"/>
    <mergeCell ref="K436:P436"/>
    <mergeCell ref="Q436:Y436"/>
    <mergeCell ref="Z436:AC436"/>
    <mergeCell ref="AD436:AH436"/>
    <mergeCell ref="AI436:AL436"/>
    <mergeCell ref="AM436:AP436"/>
    <mergeCell ref="AQ436:AY436"/>
    <mergeCell ref="AZ436:BB436"/>
    <mergeCell ref="BC436:BH436"/>
    <mergeCell ref="BI436:BQ436"/>
    <mergeCell ref="BR436:BU436"/>
    <mergeCell ref="BV436:BZ436"/>
    <mergeCell ref="CA436:CD436"/>
    <mergeCell ref="CE436:CZ436"/>
    <mergeCell ref="DA436:DI436"/>
    <mergeCell ref="A435:B435"/>
    <mergeCell ref="C435:J435"/>
    <mergeCell ref="K435:P435"/>
    <mergeCell ref="Q435:Y435"/>
    <mergeCell ref="Z435:AC435"/>
    <mergeCell ref="AD435:AH435"/>
    <mergeCell ref="AI435:AL435"/>
    <mergeCell ref="AM435:AP435"/>
    <mergeCell ref="AQ435:AY435"/>
    <mergeCell ref="AZ435:BB435"/>
    <mergeCell ref="BC435:BH435"/>
    <mergeCell ref="BI435:BQ435"/>
    <mergeCell ref="BR435:BU435"/>
    <mergeCell ref="BV435:BZ435"/>
    <mergeCell ref="CA435:CD435"/>
    <mergeCell ref="CE435:CZ435"/>
    <mergeCell ref="DA435:DI435"/>
    <mergeCell ref="A434:B434"/>
    <mergeCell ref="C434:J434"/>
    <mergeCell ref="K434:P434"/>
    <mergeCell ref="Q434:Y434"/>
    <mergeCell ref="Z434:AC434"/>
    <mergeCell ref="AD434:AH434"/>
    <mergeCell ref="AI434:AL434"/>
    <mergeCell ref="AM434:AP434"/>
    <mergeCell ref="AQ434:AY434"/>
    <mergeCell ref="AZ434:BB434"/>
    <mergeCell ref="BC434:BH434"/>
    <mergeCell ref="BI434:BQ434"/>
    <mergeCell ref="BR434:BU434"/>
    <mergeCell ref="BV434:BZ434"/>
    <mergeCell ref="CA434:CD434"/>
    <mergeCell ref="CE434:CZ434"/>
    <mergeCell ref="DA434:DI434"/>
    <mergeCell ref="A433:B433"/>
    <mergeCell ref="C433:J433"/>
    <mergeCell ref="K433:P433"/>
    <mergeCell ref="Q433:Y433"/>
    <mergeCell ref="Z433:AC433"/>
    <mergeCell ref="AD433:AH433"/>
    <mergeCell ref="AI433:AL433"/>
    <mergeCell ref="AM433:AP433"/>
    <mergeCell ref="AQ433:AY433"/>
    <mergeCell ref="AZ433:BB433"/>
    <mergeCell ref="BC433:BH433"/>
    <mergeCell ref="BI433:BQ433"/>
    <mergeCell ref="BR433:BU433"/>
    <mergeCell ref="BV433:BZ433"/>
    <mergeCell ref="CA433:CD433"/>
    <mergeCell ref="CE433:CZ433"/>
    <mergeCell ref="DA433:DI433"/>
    <mergeCell ref="A432:B432"/>
    <mergeCell ref="C432:J432"/>
    <mergeCell ref="K432:P432"/>
    <mergeCell ref="Q432:Y432"/>
    <mergeCell ref="Z432:AC432"/>
    <mergeCell ref="AD432:AH432"/>
    <mergeCell ref="AI432:AL432"/>
    <mergeCell ref="AM432:AP432"/>
    <mergeCell ref="AQ432:AY432"/>
    <mergeCell ref="AZ432:BB432"/>
    <mergeCell ref="BC432:BH432"/>
    <mergeCell ref="BI432:BQ432"/>
    <mergeCell ref="BR432:BU432"/>
    <mergeCell ref="BV432:BZ432"/>
    <mergeCell ref="CA432:CD432"/>
    <mergeCell ref="CE432:CZ432"/>
    <mergeCell ref="DA432:DI432"/>
    <mergeCell ref="A431:B431"/>
    <mergeCell ref="C431:J431"/>
    <mergeCell ref="K431:P431"/>
    <mergeCell ref="Q431:Y431"/>
    <mergeCell ref="Z431:AC431"/>
    <mergeCell ref="AD431:AH431"/>
    <mergeCell ref="AI431:AL431"/>
    <mergeCell ref="AM431:AP431"/>
    <mergeCell ref="AQ431:AY431"/>
    <mergeCell ref="AZ431:BB431"/>
    <mergeCell ref="BC431:BH431"/>
    <mergeCell ref="BI431:BQ431"/>
    <mergeCell ref="BR431:BU431"/>
    <mergeCell ref="BV431:BZ431"/>
    <mergeCell ref="CA431:CD431"/>
    <mergeCell ref="CE431:CZ431"/>
    <mergeCell ref="DA431:DI431"/>
    <mergeCell ref="A430:B430"/>
    <mergeCell ref="C430:J430"/>
    <mergeCell ref="K430:P430"/>
    <mergeCell ref="Q430:Y430"/>
    <mergeCell ref="Z430:AC430"/>
    <mergeCell ref="AD430:AH430"/>
    <mergeCell ref="AI430:AL430"/>
    <mergeCell ref="AM430:AP430"/>
    <mergeCell ref="AQ430:AY430"/>
    <mergeCell ref="AZ430:BB430"/>
    <mergeCell ref="BC430:BH430"/>
    <mergeCell ref="BI430:BQ430"/>
    <mergeCell ref="BR430:BU430"/>
    <mergeCell ref="BV430:BZ430"/>
    <mergeCell ref="CA430:CD430"/>
    <mergeCell ref="CE430:CZ430"/>
    <mergeCell ref="DA430:DI430"/>
    <mergeCell ref="A429:B429"/>
    <mergeCell ref="C429:J429"/>
    <mergeCell ref="K429:P429"/>
    <mergeCell ref="Q429:Y429"/>
    <mergeCell ref="Z429:AC429"/>
    <mergeCell ref="AD429:AH429"/>
    <mergeCell ref="AI429:AL429"/>
    <mergeCell ref="AM429:AP429"/>
    <mergeCell ref="AQ429:AY429"/>
    <mergeCell ref="AZ429:BB429"/>
    <mergeCell ref="BC429:BH429"/>
    <mergeCell ref="BI429:BQ429"/>
    <mergeCell ref="BR429:BU429"/>
    <mergeCell ref="BV429:BZ429"/>
    <mergeCell ref="CA429:CD429"/>
    <mergeCell ref="CE429:CZ429"/>
    <mergeCell ref="DA429:DI429"/>
    <mergeCell ref="A428:B428"/>
    <mergeCell ref="C428:J428"/>
    <mergeCell ref="K428:P428"/>
    <mergeCell ref="Q428:Y428"/>
    <mergeCell ref="Z428:AC428"/>
    <mergeCell ref="AD428:AH428"/>
    <mergeCell ref="AI428:AL428"/>
    <mergeCell ref="AM428:AP428"/>
    <mergeCell ref="AQ428:AY428"/>
    <mergeCell ref="AZ428:BB428"/>
    <mergeCell ref="BC428:BH428"/>
    <mergeCell ref="BI428:BQ428"/>
    <mergeCell ref="BR428:BU428"/>
    <mergeCell ref="BV428:BZ428"/>
    <mergeCell ref="CA428:CD428"/>
    <mergeCell ref="CE428:CZ428"/>
    <mergeCell ref="DA428:DI428"/>
    <mergeCell ref="A427:B427"/>
    <mergeCell ref="C427:J427"/>
    <mergeCell ref="K427:P427"/>
    <mergeCell ref="Q427:Y427"/>
    <mergeCell ref="Z427:AC427"/>
    <mergeCell ref="AD427:AH427"/>
    <mergeCell ref="AI427:AL427"/>
    <mergeCell ref="AM427:AP427"/>
    <mergeCell ref="AQ427:AY427"/>
    <mergeCell ref="AZ427:BB427"/>
    <mergeCell ref="BC427:BH427"/>
    <mergeCell ref="BI427:BQ427"/>
    <mergeCell ref="BR427:BU427"/>
    <mergeCell ref="BV427:BZ427"/>
    <mergeCell ref="CA427:CD427"/>
    <mergeCell ref="CE427:CZ427"/>
    <mergeCell ref="DA427:DI427"/>
    <mergeCell ref="A426:B426"/>
    <mergeCell ref="C426:J426"/>
    <mergeCell ref="K426:P426"/>
    <mergeCell ref="Q426:Y426"/>
    <mergeCell ref="Z426:AC426"/>
    <mergeCell ref="AD426:AH426"/>
    <mergeCell ref="AI426:AL426"/>
    <mergeCell ref="AM426:AP426"/>
    <mergeCell ref="AQ426:AY426"/>
    <mergeCell ref="AZ426:BB426"/>
    <mergeCell ref="BC426:BH426"/>
    <mergeCell ref="BI426:BQ426"/>
    <mergeCell ref="BR426:BU426"/>
    <mergeCell ref="BV426:BZ426"/>
    <mergeCell ref="CA426:CD426"/>
    <mergeCell ref="CE426:CZ426"/>
    <mergeCell ref="DA426:DI426"/>
    <mergeCell ref="A425:B425"/>
    <mergeCell ref="C425:J425"/>
    <mergeCell ref="K425:P425"/>
    <mergeCell ref="Q425:Y425"/>
    <mergeCell ref="Z425:AC425"/>
    <mergeCell ref="AD425:AH425"/>
    <mergeCell ref="AI425:AL425"/>
    <mergeCell ref="AM425:AP425"/>
    <mergeCell ref="AQ425:AY425"/>
    <mergeCell ref="AZ425:BB425"/>
    <mergeCell ref="BC425:BH425"/>
    <mergeCell ref="BI425:BQ425"/>
    <mergeCell ref="BR425:BU425"/>
    <mergeCell ref="BV425:BZ425"/>
    <mergeCell ref="CA425:CD425"/>
    <mergeCell ref="CE425:CZ425"/>
    <mergeCell ref="DA425:DI425"/>
    <mergeCell ref="A424:B424"/>
    <mergeCell ref="C424:J424"/>
    <mergeCell ref="K424:P424"/>
    <mergeCell ref="Q424:Y424"/>
    <mergeCell ref="Z424:AC424"/>
    <mergeCell ref="AD424:AH424"/>
    <mergeCell ref="AI424:AL424"/>
    <mergeCell ref="AM424:AP424"/>
    <mergeCell ref="AQ424:AY424"/>
    <mergeCell ref="AZ424:BB424"/>
    <mergeCell ref="BC424:BH424"/>
    <mergeCell ref="BI424:BQ424"/>
    <mergeCell ref="BR424:BU424"/>
    <mergeCell ref="BV424:BZ424"/>
    <mergeCell ref="CA424:CD424"/>
    <mergeCell ref="CE424:CZ424"/>
    <mergeCell ref="DA424:DI424"/>
    <mergeCell ref="A423:B423"/>
    <mergeCell ref="C423:J423"/>
    <mergeCell ref="K423:P423"/>
    <mergeCell ref="Q423:Y423"/>
    <mergeCell ref="Z423:AC423"/>
    <mergeCell ref="AD423:AH423"/>
    <mergeCell ref="AI423:AL423"/>
    <mergeCell ref="AM423:AP423"/>
    <mergeCell ref="AQ423:AY423"/>
    <mergeCell ref="AZ423:BB423"/>
    <mergeCell ref="BC423:BH423"/>
    <mergeCell ref="BI423:BQ423"/>
    <mergeCell ref="BR423:BU423"/>
    <mergeCell ref="BV423:BZ423"/>
    <mergeCell ref="CA423:CD423"/>
    <mergeCell ref="CE423:CZ423"/>
    <mergeCell ref="DA423:DI423"/>
    <mergeCell ref="A422:B422"/>
    <mergeCell ref="C422:J422"/>
    <mergeCell ref="K422:P422"/>
    <mergeCell ref="Q422:Y422"/>
    <mergeCell ref="Z422:AC422"/>
    <mergeCell ref="AD422:AH422"/>
    <mergeCell ref="AI422:AL422"/>
    <mergeCell ref="AM422:AP422"/>
    <mergeCell ref="AQ422:AY422"/>
    <mergeCell ref="AZ422:BB422"/>
    <mergeCell ref="BC422:BH422"/>
    <mergeCell ref="BI422:BQ422"/>
    <mergeCell ref="BR422:BU422"/>
    <mergeCell ref="BV422:BZ422"/>
    <mergeCell ref="CA422:CD422"/>
    <mergeCell ref="CE422:CZ422"/>
    <mergeCell ref="DA422:DI422"/>
    <mergeCell ref="A421:B421"/>
    <mergeCell ref="C421:J421"/>
    <mergeCell ref="K421:P421"/>
    <mergeCell ref="Q421:Y421"/>
    <mergeCell ref="Z421:AC421"/>
    <mergeCell ref="AD421:AH421"/>
    <mergeCell ref="AI421:AL421"/>
    <mergeCell ref="AM421:AP421"/>
    <mergeCell ref="AQ421:AY421"/>
    <mergeCell ref="AZ421:BB421"/>
    <mergeCell ref="BC421:BH421"/>
    <mergeCell ref="BI421:BQ421"/>
    <mergeCell ref="BR421:BU421"/>
    <mergeCell ref="BV421:BZ421"/>
    <mergeCell ref="CA421:CD421"/>
    <mergeCell ref="CE421:CZ421"/>
    <mergeCell ref="DA421:DI421"/>
    <mergeCell ref="A420:B420"/>
    <mergeCell ref="C420:J420"/>
    <mergeCell ref="K420:P420"/>
    <mergeCell ref="Q420:Y420"/>
    <mergeCell ref="Z420:AC420"/>
    <mergeCell ref="AD420:AH420"/>
    <mergeCell ref="AI420:AL420"/>
    <mergeCell ref="AM420:AP420"/>
    <mergeCell ref="AQ420:AY420"/>
    <mergeCell ref="AZ420:BB420"/>
    <mergeCell ref="BC420:BH420"/>
    <mergeCell ref="BI420:BQ420"/>
    <mergeCell ref="BR420:BU420"/>
    <mergeCell ref="BV420:BZ420"/>
    <mergeCell ref="CA420:CD420"/>
    <mergeCell ref="CE420:CZ420"/>
    <mergeCell ref="DA420:DI420"/>
    <mergeCell ref="A419:B419"/>
    <mergeCell ref="C419:J419"/>
    <mergeCell ref="K419:P419"/>
    <mergeCell ref="Q419:Y419"/>
    <mergeCell ref="Z419:AC419"/>
    <mergeCell ref="AD419:AH419"/>
    <mergeCell ref="AI419:AL419"/>
    <mergeCell ref="AM419:AP419"/>
    <mergeCell ref="AQ419:AY419"/>
    <mergeCell ref="AZ419:BB419"/>
    <mergeCell ref="BC419:BH419"/>
    <mergeCell ref="BI419:BQ419"/>
    <mergeCell ref="BR419:BU419"/>
    <mergeCell ref="BV419:BZ419"/>
    <mergeCell ref="CA419:CD419"/>
    <mergeCell ref="CE419:CZ419"/>
    <mergeCell ref="DA419:DI419"/>
    <mergeCell ref="A418:B418"/>
    <mergeCell ref="C418:J418"/>
    <mergeCell ref="K418:P418"/>
    <mergeCell ref="Q418:Y418"/>
    <mergeCell ref="Z418:AC418"/>
    <mergeCell ref="AD418:AH418"/>
    <mergeCell ref="AI418:AL418"/>
    <mergeCell ref="AM418:AP418"/>
    <mergeCell ref="AQ418:AY418"/>
    <mergeCell ref="AZ418:BB418"/>
    <mergeCell ref="BC418:BH418"/>
    <mergeCell ref="BI418:BQ418"/>
    <mergeCell ref="BR418:BU418"/>
    <mergeCell ref="BV418:BZ418"/>
    <mergeCell ref="CA418:CD418"/>
    <mergeCell ref="CE418:CZ418"/>
    <mergeCell ref="DA418:DI418"/>
    <mergeCell ref="A417:B417"/>
    <mergeCell ref="C417:J417"/>
    <mergeCell ref="K417:P417"/>
    <mergeCell ref="Q417:Y417"/>
    <mergeCell ref="Z417:AC417"/>
    <mergeCell ref="AD417:AH417"/>
    <mergeCell ref="AI417:AL417"/>
    <mergeCell ref="AM417:AP417"/>
    <mergeCell ref="AQ417:AY417"/>
    <mergeCell ref="AZ417:BB417"/>
    <mergeCell ref="BC417:BH417"/>
    <mergeCell ref="BI417:BQ417"/>
    <mergeCell ref="BR417:BU417"/>
    <mergeCell ref="BV417:BZ417"/>
    <mergeCell ref="CA417:CD417"/>
    <mergeCell ref="CE417:CZ417"/>
    <mergeCell ref="DA417:DI417"/>
    <mergeCell ref="A416:B416"/>
    <mergeCell ref="C416:J416"/>
    <mergeCell ref="K416:P416"/>
    <mergeCell ref="Q416:Y416"/>
    <mergeCell ref="Z416:AC416"/>
    <mergeCell ref="AD416:AH416"/>
    <mergeCell ref="AI416:AL416"/>
    <mergeCell ref="AM416:AP416"/>
    <mergeCell ref="AQ416:AY416"/>
    <mergeCell ref="AZ416:BB416"/>
    <mergeCell ref="BC416:BH416"/>
    <mergeCell ref="BI416:BQ416"/>
    <mergeCell ref="BR416:BU416"/>
    <mergeCell ref="BV416:BZ416"/>
    <mergeCell ref="CA416:CD416"/>
    <mergeCell ref="CE416:CZ416"/>
    <mergeCell ref="DA416:DI416"/>
    <mergeCell ref="A415:B415"/>
    <mergeCell ref="C415:J415"/>
    <mergeCell ref="K415:P415"/>
    <mergeCell ref="Q415:Y415"/>
    <mergeCell ref="Z415:AC415"/>
    <mergeCell ref="AD415:AH415"/>
    <mergeCell ref="AI415:AL415"/>
    <mergeCell ref="AM415:AP415"/>
    <mergeCell ref="AQ415:AY415"/>
    <mergeCell ref="AZ415:BB415"/>
    <mergeCell ref="BC415:BH415"/>
    <mergeCell ref="BI415:BQ415"/>
    <mergeCell ref="BR415:BU415"/>
    <mergeCell ref="BV415:BZ415"/>
    <mergeCell ref="CA415:CD415"/>
    <mergeCell ref="CE415:CZ415"/>
    <mergeCell ref="DA415:DI415"/>
    <mergeCell ref="A414:B414"/>
    <mergeCell ref="C414:J414"/>
    <mergeCell ref="K414:P414"/>
    <mergeCell ref="Q414:Y414"/>
    <mergeCell ref="Z414:AC414"/>
    <mergeCell ref="AD414:AH414"/>
    <mergeCell ref="AI414:AL414"/>
    <mergeCell ref="AM414:AP414"/>
    <mergeCell ref="AQ414:AY414"/>
    <mergeCell ref="AZ414:BB414"/>
    <mergeCell ref="BC414:BH414"/>
    <mergeCell ref="BI414:BQ414"/>
    <mergeCell ref="BR414:BU414"/>
    <mergeCell ref="BV414:BZ414"/>
    <mergeCell ref="CA414:CD414"/>
    <mergeCell ref="CE414:CZ414"/>
    <mergeCell ref="DA414:DI414"/>
    <mergeCell ref="A411:B411"/>
    <mergeCell ref="C411:J411"/>
    <mergeCell ref="K411:P411"/>
    <mergeCell ref="Q411:Y411"/>
    <mergeCell ref="Z411:AC411"/>
    <mergeCell ref="AD411:AH411"/>
    <mergeCell ref="AI411:AL411"/>
    <mergeCell ref="AM411:AP411"/>
    <mergeCell ref="AQ411:AY411"/>
    <mergeCell ref="AZ411:BB411"/>
    <mergeCell ref="BC411:BH411"/>
    <mergeCell ref="BI411:BQ411"/>
    <mergeCell ref="BR411:BU411"/>
    <mergeCell ref="BV411:BZ411"/>
    <mergeCell ref="CA411:CD411"/>
    <mergeCell ref="CE411:CZ411"/>
    <mergeCell ref="DA411:DI411"/>
    <mergeCell ref="A410:B410"/>
    <mergeCell ref="C410:J410"/>
    <mergeCell ref="K410:P410"/>
    <mergeCell ref="Q410:Y410"/>
    <mergeCell ref="Z410:AC410"/>
    <mergeCell ref="AD410:AH410"/>
    <mergeCell ref="AI410:AL410"/>
    <mergeCell ref="AM410:AP410"/>
    <mergeCell ref="AQ410:AY410"/>
    <mergeCell ref="AZ410:BB410"/>
    <mergeCell ref="BC410:BH410"/>
    <mergeCell ref="BI410:BQ410"/>
    <mergeCell ref="BR410:BU410"/>
    <mergeCell ref="BV410:BZ410"/>
    <mergeCell ref="CA410:CD410"/>
    <mergeCell ref="CE410:CZ410"/>
    <mergeCell ref="DA410:DI410"/>
    <mergeCell ref="A409:B409"/>
    <mergeCell ref="C409:J409"/>
    <mergeCell ref="K409:P409"/>
    <mergeCell ref="Q409:Y409"/>
    <mergeCell ref="Z409:AC409"/>
    <mergeCell ref="AD409:AH409"/>
    <mergeCell ref="AI409:AL409"/>
    <mergeCell ref="AM409:AP409"/>
    <mergeCell ref="AQ409:AY409"/>
    <mergeCell ref="AZ409:BB409"/>
    <mergeCell ref="BC409:BH409"/>
    <mergeCell ref="BI409:BQ409"/>
    <mergeCell ref="BR409:BU409"/>
    <mergeCell ref="BV409:BZ409"/>
    <mergeCell ref="CA409:CD409"/>
    <mergeCell ref="CE409:CZ409"/>
    <mergeCell ref="DA409:DI409"/>
    <mergeCell ref="A408:B408"/>
    <mergeCell ref="C408:J408"/>
    <mergeCell ref="K408:P408"/>
    <mergeCell ref="Q408:Y408"/>
    <mergeCell ref="Z408:AC408"/>
    <mergeCell ref="AD408:AH408"/>
    <mergeCell ref="AI408:AL408"/>
    <mergeCell ref="AM408:AP408"/>
    <mergeCell ref="AQ408:AY408"/>
    <mergeCell ref="AZ408:BB408"/>
    <mergeCell ref="BC408:BH408"/>
    <mergeCell ref="BI408:BQ408"/>
    <mergeCell ref="BR408:BU408"/>
    <mergeCell ref="BV408:BZ408"/>
    <mergeCell ref="CA408:CD408"/>
    <mergeCell ref="CE408:CZ408"/>
    <mergeCell ref="DA408:DI408"/>
    <mergeCell ref="A407:B407"/>
    <mergeCell ref="C407:J407"/>
    <mergeCell ref="K407:P407"/>
    <mergeCell ref="Q407:Y407"/>
    <mergeCell ref="Z407:AC407"/>
    <mergeCell ref="AD407:AH407"/>
    <mergeCell ref="AI407:AL407"/>
    <mergeCell ref="AM407:AP407"/>
    <mergeCell ref="AQ407:AY407"/>
    <mergeCell ref="AZ407:BB407"/>
    <mergeCell ref="BC407:BH407"/>
    <mergeCell ref="BI407:BQ407"/>
    <mergeCell ref="BR407:BU407"/>
    <mergeCell ref="BV407:BZ407"/>
    <mergeCell ref="CA407:CD407"/>
    <mergeCell ref="CE407:CZ407"/>
    <mergeCell ref="DA407:DI407"/>
    <mergeCell ref="A406:B406"/>
    <mergeCell ref="C406:J406"/>
    <mergeCell ref="K406:P406"/>
    <mergeCell ref="Q406:Y406"/>
    <mergeCell ref="Z406:AC406"/>
    <mergeCell ref="AD406:AH406"/>
    <mergeCell ref="AI406:AL406"/>
    <mergeCell ref="AM406:AP406"/>
    <mergeCell ref="AQ406:AY406"/>
    <mergeCell ref="AZ406:BB406"/>
    <mergeCell ref="BC406:BH406"/>
    <mergeCell ref="BI406:BQ406"/>
    <mergeCell ref="BR406:BU406"/>
    <mergeCell ref="BV406:BZ406"/>
    <mergeCell ref="CA406:CD406"/>
    <mergeCell ref="CE406:CZ406"/>
    <mergeCell ref="DA406:DI406"/>
    <mergeCell ref="A405:B405"/>
    <mergeCell ref="C405:J405"/>
    <mergeCell ref="K405:P405"/>
    <mergeCell ref="Q405:Y405"/>
    <mergeCell ref="Z405:AC405"/>
    <mergeCell ref="AD405:AH405"/>
    <mergeCell ref="AI405:AL405"/>
    <mergeCell ref="AM405:AP405"/>
    <mergeCell ref="AQ405:AY405"/>
    <mergeCell ref="AZ405:BB405"/>
    <mergeCell ref="BC405:BH405"/>
    <mergeCell ref="BI405:BQ405"/>
    <mergeCell ref="BR405:BU405"/>
    <mergeCell ref="BV405:BZ405"/>
    <mergeCell ref="CA405:CD405"/>
    <mergeCell ref="CE405:CZ405"/>
    <mergeCell ref="DA405:DI405"/>
    <mergeCell ref="A404:B404"/>
    <mergeCell ref="C404:J404"/>
    <mergeCell ref="K404:P404"/>
    <mergeCell ref="Q404:Y404"/>
    <mergeCell ref="Z404:AC404"/>
    <mergeCell ref="AD404:AH404"/>
    <mergeCell ref="AI404:AL404"/>
    <mergeCell ref="AM404:AP404"/>
    <mergeCell ref="AQ404:AY404"/>
    <mergeCell ref="AZ404:BB404"/>
    <mergeCell ref="BC404:BH404"/>
    <mergeCell ref="BI404:BQ404"/>
    <mergeCell ref="BR404:BU404"/>
    <mergeCell ref="BV404:BZ404"/>
    <mergeCell ref="CA404:CD404"/>
    <mergeCell ref="CE404:CZ404"/>
    <mergeCell ref="DA404:DI404"/>
    <mergeCell ref="A403:B403"/>
    <mergeCell ref="C403:J403"/>
    <mergeCell ref="K403:P403"/>
    <mergeCell ref="Q403:Y403"/>
    <mergeCell ref="Z403:AC403"/>
    <mergeCell ref="AD403:AH403"/>
    <mergeCell ref="AI403:AL403"/>
    <mergeCell ref="AM403:AP403"/>
    <mergeCell ref="AQ403:AY403"/>
    <mergeCell ref="AZ403:BB403"/>
    <mergeCell ref="BC403:BH403"/>
    <mergeCell ref="BI403:BQ403"/>
    <mergeCell ref="BR403:BU403"/>
    <mergeCell ref="BV403:BZ403"/>
    <mergeCell ref="CA403:CD403"/>
    <mergeCell ref="CE403:CZ403"/>
    <mergeCell ref="DA403:DI403"/>
    <mergeCell ref="A402:B402"/>
    <mergeCell ref="C402:J402"/>
    <mergeCell ref="K402:P402"/>
    <mergeCell ref="Q402:Y402"/>
    <mergeCell ref="Z402:AC402"/>
    <mergeCell ref="AD402:AH402"/>
    <mergeCell ref="AI402:AL402"/>
    <mergeCell ref="AM402:AP402"/>
    <mergeCell ref="AQ402:AY402"/>
    <mergeCell ref="AZ402:BB402"/>
    <mergeCell ref="BC402:BH402"/>
    <mergeCell ref="BI402:BQ402"/>
    <mergeCell ref="BR402:BU402"/>
    <mergeCell ref="BV402:BZ402"/>
    <mergeCell ref="CA402:CD402"/>
    <mergeCell ref="CE402:CZ402"/>
    <mergeCell ref="DA402:DI402"/>
    <mergeCell ref="A401:B401"/>
    <mergeCell ref="C401:J401"/>
    <mergeCell ref="K401:P401"/>
    <mergeCell ref="Q401:Y401"/>
    <mergeCell ref="Z401:AC401"/>
    <mergeCell ref="AD401:AH401"/>
    <mergeCell ref="AI401:AL401"/>
    <mergeCell ref="AM401:AP401"/>
    <mergeCell ref="AQ401:AY401"/>
    <mergeCell ref="AZ401:BB401"/>
    <mergeCell ref="BC401:BH401"/>
    <mergeCell ref="BI401:BQ401"/>
    <mergeCell ref="BR401:BU401"/>
    <mergeCell ref="BV401:BZ401"/>
    <mergeCell ref="CA401:CD401"/>
    <mergeCell ref="CE401:CZ401"/>
    <mergeCell ref="DA401:DI401"/>
    <mergeCell ref="A400:B400"/>
    <mergeCell ref="C400:J400"/>
    <mergeCell ref="K400:P400"/>
    <mergeCell ref="Q400:Y400"/>
    <mergeCell ref="Z400:AC400"/>
    <mergeCell ref="AD400:AH400"/>
    <mergeCell ref="AI400:AL400"/>
    <mergeCell ref="AM400:AP400"/>
    <mergeCell ref="AQ400:AY400"/>
    <mergeCell ref="AZ400:BB400"/>
    <mergeCell ref="BC400:BH400"/>
    <mergeCell ref="BI400:BQ400"/>
    <mergeCell ref="BR400:BU400"/>
    <mergeCell ref="BV400:BZ400"/>
    <mergeCell ref="CA400:CD400"/>
    <mergeCell ref="CE400:CZ400"/>
    <mergeCell ref="DA400:DI400"/>
    <mergeCell ref="A399:B399"/>
    <mergeCell ref="C399:J399"/>
    <mergeCell ref="K399:P399"/>
    <mergeCell ref="Q399:Y399"/>
    <mergeCell ref="Z399:AC399"/>
    <mergeCell ref="AD399:AH399"/>
    <mergeCell ref="AI399:AL399"/>
    <mergeCell ref="AM399:AP399"/>
    <mergeCell ref="AQ399:AY399"/>
    <mergeCell ref="AZ399:BB399"/>
    <mergeCell ref="BC399:BH399"/>
    <mergeCell ref="BI399:BQ399"/>
    <mergeCell ref="BR399:BU399"/>
    <mergeCell ref="BV399:BZ399"/>
    <mergeCell ref="CA399:CD399"/>
    <mergeCell ref="CE399:CZ399"/>
    <mergeCell ref="DA399:DI399"/>
    <mergeCell ref="A398:B398"/>
    <mergeCell ref="C398:J398"/>
    <mergeCell ref="K398:P398"/>
    <mergeCell ref="Q398:Y398"/>
    <mergeCell ref="Z398:AC398"/>
    <mergeCell ref="AD398:AH398"/>
    <mergeCell ref="AI398:AL398"/>
    <mergeCell ref="AM398:AP398"/>
    <mergeCell ref="AQ398:AY398"/>
    <mergeCell ref="AZ398:BB398"/>
    <mergeCell ref="BC398:BH398"/>
    <mergeCell ref="BI398:BQ398"/>
    <mergeCell ref="BR398:BU398"/>
    <mergeCell ref="BV398:BZ398"/>
    <mergeCell ref="CA398:CD398"/>
    <mergeCell ref="CE398:CZ398"/>
    <mergeCell ref="DA398:DI398"/>
    <mergeCell ref="A397:B397"/>
    <mergeCell ref="C397:J397"/>
    <mergeCell ref="K397:P397"/>
    <mergeCell ref="Q397:Y397"/>
    <mergeCell ref="Z397:AC397"/>
    <mergeCell ref="AD397:AH397"/>
    <mergeCell ref="AI397:AL397"/>
    <mergeCell ref="AM397:AP397"/>
    <mergeCell ref="AQ397:AY397"/>
    <mergeCell ref="AZ397:BB397"/>
    <mergeCell ref="BC397:BH397"/>
    <mergeCell ref="BI397:BQ397"/>
    <mergeCell ref="BR397:BU397"/>
    <mergeCell ref="BV397:BZ397"/>
    <mergeCell ref="CA397:CD397"/>
    <mergeCell ref="CE397:CZ397"/>
    <mergeCell ref="DA397:DI397"/>
    <mergeCell ref="A396:B396"/>
    <mergeCell ref="C396:J396"/>
    <mergeCell ref="K396:P396"/>
    <mergeCell ref="Q396:Y396"/>
    <mergeCell ref="Z396:AC396"/>
    <mergeCell ref="AD396:AH396"/>
    <mergeCell ref="AI396:AL396"/>
    <mergeCell ref="AM396:AP396"/>
    <mergeCell ref="AQ396:AY396"/>
    <mergeCell ref="AZ396:BB396"/>
    <mergeCell ref="BC396:BH396"/>
    <mergeCell ref="BI396:BQ396"/>
    <mergeCell ref="BR396:BU396"/>
    <mergeCell ref="BV396:BZ396"/>
    <mergeCell ref="CA396:CD396"/>
    <mergeCell ref="CE396:CZ396"/>
    <mergeCell ref="DA396:DI396"/>
    <mergeCell ref="A395:B395"/>
    <mergeCell ref="C395:J395"/>
    <mergeCell ref="K395:P395"/>
    <mergeCell ref="Q395:Y395"/>
    <mergeCell ref="Z395:AC395"/>
    <mergeCell ref="AD395:AH395"/>
    <mergeCell ref="AI395:AL395"/>
    <mergeCell ref="AM395:AP395"/>
    <mergeCell ref="AQ395:AY395"/>
    <mergeCell ref="AZ395:BB395"/>
    <mergeCell ref="BC395:BH395"/>
    <mergeCell ref="BI395:BQ395"/>
    <mergeCell ref="BR395:BU395"/>
    <mergeCell ref="BV395:BZ395"/>
    <mergeCell ref="CA395:CD395"/>
    <mergeCell ref="CE395:CZ395"/>
    <mergeCell ref="DA395:DI395"/>
    <mergeCell ref="A394:B394"/>
    <mergeCell ref="C394:J394"/>
    <mergeCell ref="K394:P394"/>
    <mergeCell ref="Q394:Y394"/>
    <mergeCell ref="Z394:AC394"/>
    <mergeCell ref="AD394:AH394"/>
    <mergeCell ref="AI394:AL394"/>
    <mergeCell ref="AM394:AP394"/>
    <mergeCell ref="AQ394:AY394"/>
    <mergeCell ref="AZ394:BB394"/>
    <mergeCell ref="BC394:BH394"/>
    <mergeCell ref="BI394:BQ394"/>
    <mergeCell ref="BR394:BU394"/>
    <mergeCell ref="BV394:BZ394"/>
    <mergeCell ref="CA394:CD394"/>
    <mergeCell ref="CE394:CZ394"/>
    <mergeCell ref="DA394:DI394"/>
    <mergeCell ref="A393:B393"/>
    <mergeCell ref="C393:J393"/>
    <mergeCell ref="K393:P393"/>
    <mergeCell ref="Q393:Y393"/>
    <mergeCell ref="Z393:AC393"/>
    <mergeCell ref="AD393:AH393"/>
    <mergeCell ref="AI393:AL393"/>
    <mergeCell ref="AM393:AP393"/>
    <mergeCell ref="AQ393:AY393"/>
    <mergeCell ref="AZ393:BB393"/>
    <mergeCell ref="BC393:BH393"/>
    <mergeCell ref="BI393:BQ393"/>
    <mergeCell ref="BR393:BU393"/>
    <mergeCell ref="BV393:BZ393"/>
    <mergeCell ref="CA393:CD393"/>
    <mergeCell ref="CE393:CZ393"/>
    <mergeCell ref="DA393:DI393"/>
    <mergeCell ref="A392:B392"/>
    <mergeCell ref="C392:J392"/>
    <mergeCell ref="K392:P392"/>
    <mergeCell ref="Q392:Y392"/>
    <mergeCell ref="Z392:AC392"/>
    <mergeCell ref="AD392:AH392"/>
    <mergeCell ref="AI392:AL392"/>
    <mergeCell ref="AM392:AP392"/>
    <mergeCell ref="AQ392:AY392"/>
    <mergeCell ref="AZ392:BB392"/>
    <mergeCell ref="BC392:BH392"/>
    <mergeCell ref="BI392:BQ392"/>
    <mergeCell ref="BR392:BU392"/>
    <mergeCell ref="BV392:BZ392"/>
    <mergeCell ref="CA392:CD392"/>
    <mergeCell ref="CE392:CZ392"/>
    <mergeCell ref="DA392:DI392"/>
    <mergeCell ref="A391:B391"/>
    <mergeCell ref="C391:J391"/>
    <mergeCell ref="K391:P391"/>
    <mergeCell ref="Q391:Y391"/>
    <mergeCell ref="Z391:AC391"/>
    <mergeCell ref="AD391:AH391"/>
    <mergeCell ref="AI391:AL391"/>
    <mergeCell ref="AM391:AP391"/>
    <mergeCell ref="AQ391:AY391"/>
    <mergeCell ref="AZ391:BB391"/>
    <mergeCell ref="BC391:BH391"/>
    <mergeCell ref="BI391:BQ391"/>
    <mergeCell ref="BR391:BU391"/>
    <mergeCell ref="BV391:BZ391"/>
    <mergeCell ref="CA391:CD391"/>
    <mergeCell ref="CE391:CZ391"/>
    <mergeCell ref="DA391:DI391"/>
    <mergeCell ref="A390:B390"/>
    <mergeCell ref="C390:J390"/>
    <mergeCell ref="K390:P390"/>
    <mergeCell ref="Q390:Y390"/>
    <mergeCell ref="Z390:AC390"/>
    <mergeCell ref="AD390:AH390"/>
    <mergeCell ref="AI390:AL390"/>
    <mergeCell ref="AM390:AP390"/>
    <mergeCell ref="AQ390:AY390"/>
    <mergeCell ref="AZ390:BB390"/>
    <mergeCell ref="BC390:BH390"/>
    <mergeCell ref="BI390:BQ390"/>
    <mergeCell ref="BR390:BU390"/>
    <mergeCell ref="BV390:BZ390"/>
    <mergeCell ref="CA390:CD390"/>
    <mergeCell ref="CE390:CZ390"/>
    <mergeCell ref="DA390:DI390"/>
    <mergeCell ref="A389:B389"/>
    <mergeCell ref="C389:J389"/>
    <mergeCell ref="K389:P389"/>
    <mergeCell ref="Q389:Y389"/>
    <mergeCell ref="Z389:AC389"/>
    <mergeCell ref="AD389:AH389"/>
    <mergeCell ref="AI389:AL389"/>
    <mergeCell ref="AM389:AP389"/>
    <mergeCell ref="AQ389:AY389"/>
    <mergeCell ref="AZ389:BB389"/>
    <mergeCell ref="BC389:BH389"/>
    <mergeCell ref="BI389:BQ389"/>
    <mergeCell ref="BR389:BU389"/>
    <mergeCell ref="BV389:BZ389"/>
    <mergeCell ref="CA389:CD389"/>
    <mergeCell ref="CE389:CZ389"/>
    <mergeCell ref="DA389:DI389"/>
    <mergeCell ref="A388:B388"/>
    <mergeCell ref="C388:J388"/>
    <mergeCell ref="K388:P388"/>
    <mergeCell ref="Q388:Y388"/>
    <mergeCell ref="Z388:AC388"/>
    <mergeCell ref="AD388:AH388"/>
    <mergeCell ref="AI388:AL388"/>
    <mergeCell ref="AM388:AP388"/>
    <mergeCell ref="AQ388:AY388"/>
    <mergeCell ref="AZ388:BB388"/>
    <mergeCell ref="BC388:BH388"/>
    <mergeCell ref="BI388:BQ388"/>
    <mergeCell ref="BR388:BU388"/>
    <mergeCell ref="BV388:BZ388"/>
    <mergeCell ref="CA388:CD388"/>
    <mergeCell ref="CE388:CZ388"/>
    <mergeCell ref="DA388:DI388"/>
    <mergeCell ref="A387:B387"/>
    <mergeCell ref="C387:J387"/>
    <mergeCell ref="K387:P387"/>
    <mergeCell ref="Q387:Y387"/>
    <mergeCell ref="Z387:AC387"/>
    <mergeCell ref="AD387:AH387"/>
    <mergeCell ref="AI387:AL387"/>
    <mergeCell ref="AM387:AP387"/>
    <mergeCell ref="AQ387:AY387"/>
    <mergeCell ref="AZ387:BB387"/>
    <mergeCell ref="BC387:BH387"/>
    <mergeCell ref="BI387:BQ387"/>
    <mergeCell ref="BR387:BU387"/>
    <mergeCell ref="BV387:BZ387"/>
    <mergeCell ref="CA387:CD387"/>
    <mergeCell ref="CE387:CZ387"/>
    <mergeCell ref="DA387:DI387"/>
    <mergeCell ref="A386:B386"/>
    <mergeCell ref="C386:J386"/>
    <mergeCell ref="K386:P386"/>
    <mergeCell ref="Q386:Y386"/>
    <mergeCell ref="Z386:AC386"/>
    <mergeCell ref="AD386:AH386"/>
    <mergeCell ref="AI386:AL386"/>
    <mergeCell ref="AM386:AP386"/>
    <mergeCell ref="AQ386:AY386"/>
    <mergeCell ref="AZ386:BB386"/>
    <mergeCell ref="BC386:BH386"/>
    <mergeCell ref="BI386:BQ386"/>
    <mergeCell ref="BR386:BU386"/>
    <mergeCell ref="BV386:BZ386"/>
    <mergeCell ref="CA386:CD386"/>
    <mergeCell ref="CE386:CZ386"/>
    <mergeCell ref="DA386:DI386"/>
    <mergeCell ref="A385:B385"/>
    <mergeCell ref="C385:J385"/>
    <mergeCell ref="K385:P385"/>
    <mergeCell ref="Q385:Y385"/>
    <mergeCell ref="Z385:AC385"/>
    <mergeCell ref="AD385:AH385"/>
    <mergeCell ref="AI385:AL385"/>
    <mergeCell ref="AM385:AP385"/>
    <mergeCell ref="AQ385:AY385"/>
    <mergeCell ref="AZ385:BB385"/>
    <mergeCell ref="BC385:BH385"/>
    <mergeCell ref="BI385:BQ385"/>
    <mergeCell ref="BR385:BU385"/>
    <mergeCell ref="BV385:BZ385"/>
    <mergeCell ref="CA385:CD385"/>
    <mergeCell ref="CE385:CZ385"/>
    <mergeCell ref="DA385:DI385"/>
    <mergeCell ref="A384:B384"/>
    <mergeCell ref="C384:J384"/>
    <mergeCell ref="K384:P384"/>
    <mergeCell ref="Q384:Y384"/>
    <mergeCell ref="Z384:AC384"/>
    <mergeCell ref="AD384:AH384"/>
    <mergeCell ref="AI384:AL384"/>
    <mergeCell ref="AM384:AP384"/>
    <mergeCell ref="AQ384:AY384"/>
    <mergeCell ref="AZ384:BB384"/>
    <mergeCell ref="BC384:BH384"/>
    <mergeCell ref="BI384:BQ384"/>
    <mergeCell ref="BR384:BU384"/>
    <mergeCell ref="BV384:BZ384"/>
    <mergeCell ref="CA384:CD384"/>
    <mergeCell ref="CE384:CZ384"/>
    <mergeCell ref="DA384:DI384"/>
    <mergeCell ref="A383:B383"/>
    <mergeCell ref="C383:J383"/>
    <mergeCell ref="K383:P383"/>
    <mergeCell ref="Q383:Y383"/>
    <mergeCell ref="Z383:AC383"/>
    <mergeCell ref="AD383:AH383"/>
    <mergeCell ref="AI383:AL383"/>
    <mergeCell ref="AM383:AP383"/>
    <mergeCell ref="AQ383:AY383"/>
    <mergeCell ref="AZ383:BB383"/>
    <mergeCell ref="BC383:BH383"/>
    <mergeCell ref="BI383:BQ383"/>
    <mergeCell ref="BR383:BU383"/>
    <mergeCell ref="BV383:BZ383"/>
    <mergeCell ref="CA383:CD383"/>
    <mergeCell ref="CE383:CZ383"/>
    <mergeCell ref="DA383:DI383"/>
    <mergeCell ref="A382:B382"/>
    <mergeCell ref="C382:J382"/>
    <mergeCell ref="K382:P382"/>
    <mergeCell ref="Q382:Y382"/>
    <mergeCell ref="Z382:AC382"/>
    <mergeCell ref="AD382:AH382"/>
    <mergeCell ref="AI382:AL382"/>
    <mergeCell ref="AM382:AP382"/>
    <mergeCell ref="AQ382:AY382"/>
    <mergeCell ref="AZ382:BB382"/>
    <mergeCell ref="BC382:BH382"/>
    <mergeCell ref="BI382:BQ382"/>
    <mergeCell ref="BR382:BU382"/>
    <mergeCell ref="BV382:BZ382"/>
    <mergeCell ref="CA382:CD382"/>
    <mergeCell ref="CE382:CZ382"/>
    <mergeCell ref="DA382:DI382"/>
    <mergeCell ref="A381:B381"/>
    <mergeCell ref="C381:J381"/>
    <mergeCell ref="K381:P381"/>
    <mergeCell ref="Q381:Y381"/>
    <mergeCell ref="Z381:AC381"/>
    <mergeCell ref="AD381:AH381"/>
    <mergeCell ref="AI381:AL381"/>
    <mergeCell ref="AM381:AP381"/>
    <mergeCell ref="AQ381:AY381"/>
    <mergeCell ref="AZ381:BB381"/>
    <mergeCell ref="BC381:BH381"/>
    <mergeCell ref="BI381:BQ381"/>
    <mergeCell ref="BR381:BU381"/>
    <mergeCell ref="BV381:BZ381"/>
    <mergeCell ref="CA381:CD381"/>
    <mergeCell ref="CE381:CZ381"/>
    <mergeCell ref="DA381:DI381"/>
    <mergeCell ref="A378:B378"/>
    <mergeCell ref="C378:J378"/>
    <mergeCell ref="K378:P378"/>
    <mergeCell ref="Q378:Y378"/>
    <mergeCell ref="Z378:AC378"/>
    <mergeCell ref="AD378:AH378"/>
    <mergeCell ref="AI378:AL378"/>
    <mergeCell ref="AM378:AP378"/>
    <mergeCell ref="AQ378:AY378"/>
    <mergeCell ref="AZ378:BB378"/>
    <mergeCell ref="BC378:BH378"/>
    <mergeCell ref="BI378:BQ378"/>
    <mergeCell ref="BR378:BU378"/>
    <mergeCell ref="BV378:BZ378"/>
    <mergeCell ref="CA378:CD378"/>
    <mergeCell ref="CE378:CZ378"/>
    <mergeCell ref="DA378:DI378"/>
    <mergeCell ref="A377:B377"/>
    <mergeCell ref="C377:J377"/>
    <mergeCell ref="K377:P377"/>
    <mergeCell ref="Q377:Y377"/>
    <mergeCell ref="Z377:AC377"/>
    <mergeCell ref="AD377:AH377"/>
    <mergeCell ref="AI377:AL377"/>
    <mergeCell ref="AM377:AP377"/>
    <mergeCell ref="AQ377:AY377"/>
    <mergeCell ref="AZ377:BB377"/>
    <mergeCell ref="BC377:BH377"/>
    <mergeCell ref="BI377:BQ377"/>
    <mergeCell ref="BR377:BU377"/>
    <mergeCell ref="BV377:BZ377"/>
    <mergeCell ref="CA377:CD377"/>
    <mergeCell ref="CE377:CZ377"/>
    <mergeCell ref="DA377:DI377"/>
    <mergeCell ref="A376:B376"/>
    <mergeCell ref="C376:J376"/>
    <mergeCell ref="K376:P376"/>
    <mergeCell ref="Q376:Y376"/>
    <mergeCell ref="Z376:AC376"/>
    <mergeCell ref="AD376:AH376"/>
    <mergeCell ref="AI376:AL376"/>
    <mergeCell ref="AM376:AP376"/>
    <mergeCell ref="AQ376:AY376"/>
    <mergeCell ref="AZ376:BB376"/>
    <mergeCell ref="BC376:BH376"/>
    <mergeCell ref="BI376:BQ376"/>
    <mergeCell ref="BR376:BU376"/>
    <mergeCell ref="BV376:BZ376"/>
    <mergeCell ref="CA376:CD376"/>
    <mergeCell ref="CE376:CZ376"/>
    <mergeCell ref="DA376:DI376"/>
    <mergeCell ref="A375:B375"/>
    <mergeCell ref="C375:J375"/>
    <mergeCell ref="K375:P375"/>
    <mergeCell ref="Q375:Y375"/>
    <mergeCell ref="Z375:AC375"/>
    <mergeCell ref="AD375:AH375"/>
    <mergeCell ref="AI375:AL375"/>
    <mergeCell ref="AM375:AP375"/>
    <mergeCell ref="AQ375:AY375"/>
    <mergeCell ref="AZ375:BB375"/>
    <mergeCell ref="BC375:BH375"/>
    <mergeCell ref="BI375:BQ375"/>
    <mergeCell ref="BR375:BU375"/>
    <mergeCell ref="BV375:BZ375"/>
    <mergeCell ref="CA375:CD375"/>
    <mergeCell ref="CE375:CZ375"/>
    <mergeCell ref="DA375:DI375"/>
    <mergeCell ref="A374:B374"/>
    <mergeCell ref="C374:J374"/>
    <mergeCell ref="K374:P374"/>
    <mergeCell ref="Q374:Y374"/>
    <mergeCell ref="Z374:AC374"/>
    <mergeCell ref="AD374:AH374"/>
    <mergeCell ref="AI374:AL374"/>
    <mergeCell ref="AM374:AP374"/>
    <mergeCell ref="AQ374:AY374"/>
    <mergeCell ref="AZ374:BB374"/>
    <mergeCell ref="BC374:BH374"/>
    <mergeCell ref="BI374:BQ374"/>
    <mergeCell ref="BR374:BU374"/>
    <mergeCell ref="BV374:BZ374"/>
    <mergeCell ref="CA374:CD374"/>
    <mergeCell ref="CE374:CZ374"/>
    <mergeCell ref="DA374:DI374"/>
    <mergeCell ref="A373:B373"/>
    <mergeCell ref="C373:J373"/>
    <mergeCell ref="K373:P373"/>
    <mergeCell ref="Q373:Y373"/>
    <mergeCell ref="Z373:AC373"/>
    <mergeCell ref="AD373:AH373"/>
    <mergeCell ref="AI373:AL373"/>
    <mergeCell ref="AM373:AP373"/>
    <mergeCell ref="AQ373:AY373"/>
    <mergeCell ref="AZ373:BB373"/>
    <mergeCell ref="BC373:BH373"/>
    <mergeCell ref="BI373:BQ373"/>
    <mergeCell ref="BR373:BU373"/>
    <mergeCell ref="BV373:BZ373"/>
    <mergeCell ref="CA373:CD373"/>
    <mergeCell ref="CE373:CZ373"/>
    <mergeCell ref="DA373:DI373"/>
    <mergeCell ref="A372:B372"/>
    <mergeCell ref="C372:J372"/>
    <mergeCell ref="K372:P372"/>
    <mergeCell ref="Q372:Y372"/>
    <mergeCell ref="Z372:AC372"/>
    <mergeCell ref="AD372:AH372"/>
    <mergeCell ref="AI372:AL372"/>
    <mergeCell ref="AM372:AP372"/>
    <mergeCell ref="AQ372:AY372"/>
    <mergeCell ref="AZ372:BB372"/>
    <mergeCell ref="BC372:BH372"/>
    <mergeCell ref="BI372:BQ372"/>
    <mergeCell ref="BR372:BU372"/>
    <mergeCell ref="BV372:BZ372"/>
    <mergeCell ref="CA372:CD372"/>
    <mergeCell ref="CE372:CZ372"/>
    <mergeCell ref="DA372:DI372"/>
    <mergeCell ref="A371:B371"/>
    <mergeCell ref="C371:J371"/>
    <mergeCell ref="K371:P371"/>
    <mergeCell ref="Q371:Y371"/>
    <mergeCell ref="Z371:AC371"/>
    <mergeCell ref="AD371:AH371"/>
    <mergeCell ref="AI371:AL371"/>
    <mergeCell ref="AM371:AP371"/>
    <mergeCell ref="AQ371:AY371"/>
    <mergeCell ref="AZ371:BB371"/>
    <mergeCell ref="BC371:BH371"/>
    <mergeCell ref="BI371:BQ371"/>
    <mergeCell ref="BR371:BU371"/>
    <mergeCell ref="BV371:BZ371"/>
    <mergeCell ref="CA371:CD371"/>
    <mergeCell ref="CE371:CZ371"/>
    <mergeCell ref="DA371:DI371"/>
    <mergeCell ref="A370:B370"/>
    <mergeCell ref="C370:J370"/>
    <mergeCell ref="K370:P370"/>
    <mergeCell ref="Q370:Y370"/>
    <mergeCell ref="Z370:AC370"/>
    <mergeCell ref="AD370:AH370"/>
    <mergeCell ref="AI370:AL370"/>
    <mergeCell ref="AM370:AP370"/>
    <mergeCell ref="AQ370:AY370"/>
    <mergeCell ref="AZ370:BB370"/>
    <mergeCell ref="BC370:BH370"/>
    <mergeCell ref="BI370:BQ370"/>
    <mergeCell ref="BR370:BU370"/>
    <mergeCell ref="BV370:BZ370"/>
    <mergeCell ref="CA370:CD370"/>
    <mergeCell ref="CE370:CZ370"/>
    <mergeCell ref="DA370:DI370"/>
    <mergeCell ref="A369:B369"/>
    <mergeCell ref="C369:J369"/>
    <mergeCell ref="K369:P369"/>
    <mergeCell ref="Q369:Y369"/>
    <mergeCell ref="Z369:AC369"/>
    <mergeCell ref="AD369:AH369"/>
    <mergeCell ref="AI369:AL369"/>
    <mergeCell ref="AM369:AP369"/>
    <mergeCell ref="AQ369:AY369"/>
    <mergeCell ref="AZ369:BB369"/>
    <mergeCell ref="BC369:BH369"/>
    <mergeCell ref="BI369:BQ369"/>
    <mergeCell ref="BR369:BU369"/>
    <mergeCell ref="BV369:BZ369"/>
    <mergeCell ref="CA369:CD369"/>
    <mergeCell ref="CE369:CZ369"/>
    <mergeCell ref="DA369:DI369"/>
    <mergeCell ref="A368:B368"/>
    <mergeCell ref="C368:J368"/>
    <mergeCell ref="K368:P368"/>
    <mergeCell ref="Q368:Y368"/>
    <mergeCell ref="Z368:AC368"/>
    <mergeCell ref="AD368:AH368"/>
    <mergeCell ref="AI368:AL368"/>
    <mergeCell ref="AM368:AP368"/>
    <mergeCell ref="AQ368:AY368"/>
    <mergeCell ref="AZ368:BB368"/>
    <mergeCell ref="BC368:BH368"/>
    <mergeCell ref="BI368:BQ368"/>
    <mergeCell ref="BR368:BU368"/>
    <mergeCell ref="BV368:BZ368"/>
    <mergeCell ref="CA368:CD368"/>
    <mergeCell ref="CE368:CZ368"/>
    <mergeCell ref="DA368:DI368"/>
    <mergeCell ref="A367:B367"/>
    <mergeCell ref="C367:J367"/>
    <mergeCell ref="K367:P367"/>
    <mergeCell ref="Q367:Y367"/>
    <mergeCell ref="Z367:AC367"/>
    <mergeCell ref="AD367:AH367"/>
    <mergeCell ref="AI367:AL367"/>
    <mergeCell ref="AM367:AP367"/>
    <mergeCell ref="AQ367:AY367"/>
    <mergeCell ref="AZ367:BB367"/>
    <mergeCell ref="BC367:BH367"/>
    <mergeCell ref="BI367:BQ367"/>
    <mergeCell ref="BR367:BU367"/>
    <mergeCell ref="BV367:BZ367"/>
    <mergeCell ref="CA367:CD367"/>
    <mergeCell ref="CE367:CZ367"/>
    <mergeCell ref="DA367:DI367"/>
    <mergeCell ref="A366:B366"/>
    <mergeCell ref="C366:J366"/>
    <mergeCell ref="K366:P366"/>
    <mergeCell ref="Q366:Y366"/>
    <mergeCell ref="Z366:AC366"/>
    <mergeCell ref="AD366:AH366"/>
    <mergeCell ref="AI366:AL366"/>
    <mergeCell ref="AM366:AP366"/>
    <mergeCell ref="AQ366:AY366"/>
    <mergeCell ref="AZ366:BB366"/>
    <mergeCell ref="BC366:BH366"/>
    <mergeCell ref="BI366:BQ366"/>
    <mergeCell ref="BR366:BU366"/>
    <mergeCell ref="BV366:BZ366"/>
    <mergeCell ref="CA366:CD366"/>
    <mergeCell ref="CE366:CZ366"/>
    <mergeCell ref="DA366:DI366"/>
    <mergeCell ref="A365:B365"/>
    <mergeCell ref="C365:J365"/>
    <mergeCell ref="K365:P365"/>
    <mergeCell ref="Q365:Y365"/>
    <mergeCell ref="Z365:AC365"/>
    <mergeCell ref="AD365:AH365"/>
    <mergeCell ref="AI365:AL365"/>
    <mergeCell ref="AM365:AP365"/>
    <mergeCell ref="AQ365:AY365"/>
    <mergeCell ref="AZ365:BB365"/>
    <mergeCell ref="BC365:BH365"/>
    <mergeCell ref="BI365:BQ365"/>
    <mergeCell ref="BR365:BU365"/>
    <mergeCell ref="BV365:BZ365"/>
    <mergeCell ref="CA365:CD365"/>
    <mergeCell ref="CE365:CZ365"/>
    <mergeCell ref="DA365:DI365"/>
    <mergeCell ref="A364:B364"/>
    <mergeCell ref="C364:J364"/>
    <mergeCell ref="K364:P364"/>
    <mergeCell ref="Q364:Y364"/>
    <mergeCell ref="Z364:AC364"/>
    <mergeCell ref="AD364:AH364"/>
    <mergeCell ref="AI364:AL364"/>
    <mergeCell ref="AM364:AP364"/>
    <mergeCell ref="AQ364:AY364"/>
    <mergeCell ref="AZ364:BB364"/>
    <mergeCell ref="BC364:BH364"/>
    <mergeCell ref="BI364:BQ364"/>
    <mergeCell ref="BR364:BU364"/>
    <mergeCell ref="BV364:BZ364"/>
    <mergeCell ref="CA364:CD364"/>
    <mergeCell ref="CE364:CZ364"/>
    <mergeCell ref="DA364:DI364"/>
    <mergeCell ref="A363:B363"/>
    <mergeCell ref="C363:J363"/>
    <mergeCell ref="K363:P363"/>
    <mergeCell ref="Q363:Y363"/>
    <mergeCell ref="Z363:AC363"/>
    <mergeCell ref="AD363:AH363"/>
    <mergeCell ref="AI363:AL363"/>
    <mergeCell ref="AM363:AP363"/>
    <mergeCell ref="AQ363:AY363"/>
    <mergeCell ref="AZ363:BB363"/>
    <mergeCell ref="BC363:BH363"/>
    <mergeCell ref="BI363:BQ363"/>
    <mergeCell ref="BR363:BU363"/>
    <mergeCell ref="BV363:BZ363"/>
    <mergeCell ref="CA363:CD363"/>
    <mergeCell ref="CE363:CZ363"/>
    <mergeCell ref="DA363:DI363"/>
    <mergeCell ref="A362:B362"/>
    <mergeCell ref="C362:J362"/>
    <mergeCell ref="K362:P362"/>
    <mergeCell ref="Q362:Y362"/>
    <mergeCell ref="Z362:AC362"/>
    <mergeCell ref="AD362:AH362"/>
    <mergeCell ref="AI362:AL362"/>
    <mergeCell ref="AM362:AP362"/>
    <mergeCell ref="AQ362:AY362"/>
    <mergeCell ref="AZ362:BB362"/>
    <mergeCell ref="BC362:BH362"/>
    <mergeCell ref="BI362:BQ362"/>
    <mergeCell ref="BR362:BU362"/>
    <mergeCell ref="BV362:BZ362"/>
    <mergeCell ref="CA362:CD362"/>
    <mergeCell ref="CE362:CZ362"/>
    <mergeCell ref="DA362:DI362"/>
    <mergeCell ref="A361:B361"/>
    <mergeCell ref="C361:J361"/>
    <mergeCell ref="K361:P361"/>
    <mergeCell ref="Q361:Y361"/>
    <mergeCell ref="Z361:AC361"/>
    <mergeCell ref="AD361:AH361"/>
    <mergeCell ref="AI361:AL361"/>
    <mergeCell ref="AM361:AP361"/>
    <mergeCell ref="AQ361:AY361"/>
    <mergeCell ref="AZ361:BB361"/>
    <mergeCell ref="BC361:BH361"/>
    <mergeCell ref="BI361:BQ361"/>
    <mergeCell ref="BR361:BU361"/>
    <mergeCell ref="BV361:BZ361"/>
    <mergeCell ref="CA361:CD361"/>
    <mergeCell ref="CE361:CZ361"/>
    <mergeCell ref="DA361:DI361"/>
    <mergeCell ref="A360:B360"/>
    <mergeCell ref="C360:J360"/>
    <mergeCell ref="K360:P360"/>
    <mergeCell ref="Q360:Y360"/>
    <mergeCell ref="Z360:AC360"/>
    <mergeCell ref="AD360:AH360"/>
    <mergeCell ref="AI360:AL360"/>
    <mergeCell ref="AM360:AP360"/>
    <mergeCell ref="AQ360:AY360"/>
    <mergeCell ref="AZ360:BB360"/>
    <mergeCell ref="BC360:BH360"/>
    <mergeCell ref="BI360:BQ360"/>
    <mergeCell ref="BR360:BU360"/>
    <mergeCell ref="BV360:BZ360"/>
    <mergeCell ref="CA360:CD360"/>
    <mergeCell ref="CE360:CZ360"/>
    <mergeCell ref="DA360:DI360"/>
    <mergeCell ref="A359:B359"/>
    <mergeCell ref="C359:J359"/>
    <mergeCell ref="K359:P359"/>
    <mergeCell ref="Q359:Y359"/>
    <mergeCell ref="Z359:AC359"/>
    <mergeCell ref="AD359:AH359"/>
    <mergeCell ref="AI359:AL359"/>
    <mergeCell ref="AM359:AP359"/>
    <mergeCell ref="AQ359:AY359"/>
    <mergeCell ref="AZ359:BB359"/>
    <mergeCell ref="BC359:BH359"/>
    <mergeCell ref="BI359:BQ359"/>
    <mergeCell ref="BR359:BU359"/>
    <mergeCell ref="BV359:BZ359"/>
    <mergeCell ref="CA359:CD359"/>
    <mergeCell ref="CE359:CZ359"/>
    <mergeCell ref="DA359:DI359"/>
    <mergeCell ref="A358:B358"/>
    <mergeCell ref="C358:J358"/>
    <mergeCell ref="K358:P358"/>
    <mergeCell ref="Q358:Y358"/>
    <mergeCell ref="Z358:AC358"/>
    <mergeCell ref="AD358:AH358"/>
    <mergeCell ref="AI358:AL358"/>
    <mergeCell ref="AM358:AP358"/>
    <mergeCell ref="AQ358:AY358"/>
    <mergeCell ref="AZ358:BB358"/>
    <mergeCell ref="BC358:BH358"/>
    <mergeCell ref="BI358:BQ358"/>
    <mergeCell ref="BR358:BU358"/>
    <mergeCell ref="BV358:BZ358"/>
    <mergeCell ref="CA358:CD358"/>
    <mergeCell ref="CE358:CZ358"/>
    <mergeCell ref="DA358:DI358"/>
    <mergeCell ref="A357:B357"/>
    <mergeCell ref="C357:J357"/>
    <mergeCell ref="K357:P357"/>
    <mergeCell ref="Q357:Y357"/>
    <mergeCell ref="Z357:AC357"/>
    <mergeCell ref="AD357:AH357"/>
    <mergeCell ref="AI357:AL357"/>
    <mergeCell ref="AM357:AP357"/>
    <mergeCell ref="AQ357:AY357"/>
    <mergeCell ref="AZ357:BB357"/>
    <mergeCell ref="BC357:BH357"/>
    <mergeCell ref="BI357:BQ357"/>
    <mergeCell ref="BR357:BU357"/>
    <mergeCell ref="BV357:BZ357"/>
    <mergeCell ref="CA357:CD357"/>
    <mergeCell ref="CE357:CZ357"/>
    <mergeCell ref="DA357:DI357"/>
    <mergeCell ref="A356:B356"/>
    <mergeCell ref="C356:J356"/>
    <mergeCell ref="K356:P356"/>
    <mergeCell ref="Q356:Y356"/>
    <mergeCell ref="Z356:AC356"/>
    <mergeCell ref="AD356:AH356"/>
    <mergeCell ref="AI356:AL356"/>
    <mergeCell ref="AM356:AP356"/>
    <mergeCell ref="AQ356:AY356"/>
    <mergeCell ref="AZ356:BB356"/>
    <mergeCell ref="BC356:BH356"/>
    <mergeCell ref="BI356:BQ356"/>
    <mergeCell ref="BR356:BU356"/>
    <mergeCell ref="BV356:BZ356"/>
    <mergeCell ref="CA356:CD356"/>
    <mergeCell ref="CE356:CZ356"/>
    <mergeCell ref="DA356:DI356"/>
    <mergeCell ref="A355:B355"/>
    <mergeCell ref="C355:J355"/>
    <mergeCell ref="K355:P355"/>
    <mergeCell ref="Q355:Y355"/>
    <mergeCell ref="Z355:AC355"/>
    <mergeCell ref="AD355:AH355"/>
    <mergeCell ref="AI355:AL355"/>
    <mergeCell ref="AM355:AP355"/>
    <mergeCell ref="AQ355:AY355"/>
    <mergeCell ref="AZ355:BB355"/>
    <mergeCell ref="BC355:BH355"/>
    <mergeCell ref="BI355:BQ355"/>
    <mergeCell ref="BR355:BU355"/>
    <mergeCell ref="BV355:BZ355"/>
    <mergeCell ref="CA355:CD355"/>
    <mergeCell ref="CE355:CZ355"/>
    <mergeCell ref="DA355:DI355"/>
    <mergeCell ref="A354:B354"/>
    <mergeCell ref="C354:J354"/>
    <mergeCell ref="K354:P354"/>
    <mergeCell ref="Q354:Y354"/>
    <mergeCell ref="Z354:AC354"/>
    <mergeCell ref="AD354:AH354"/>
    <mergeCell ref="AI354:AL354"/>
    <mergeCell ref="AM354:AP354"/>
    <mergeCell ref="AQ354:AY354"/>
    <mergeCell ref="AZ354:BB354"/>
    <mergeCell ref="BC354:BH354"/>
    <mergeCell ref="BI354:BQ354"/>
    <mergeCell ref="BR354:BU354"/>
    <mergeCell ref="BV354:BZ354"/>
    <mergeCell ref="CA354:CD354"/>
    <mergeCell ref="CE354:CZ354"/>
    <mergeCell ref="DA354:DI354"/>
    <mergeCell ref="A353:B353"/>
    <mergeCell ref="C353:J353"/>
    <mergeCell ref="K353:P353"/>
    <mergeCell ref="Q353:Y353"/>
    <mergeCell ref="Z353:AC353"/>
    <mergeCell ref="AD353:AH353"/>
    <mergeCell ref="AI353:AL353"/>
    <mergeCell ref="AM353:AP353"/>
    <mergeCell ref="AQ353:AY353"/>
    <mergeCell ref="AZ353:BB353"/>
    <mergeCell ref="BC353:BH353"/>
    <mergeCell ref="BI353:BQ353"/>
    <mergeCell ref="BR353:BU353"/>
    <mergeCell ref="BV353:BZ353"/>
    <mergeCell ref="CA353:CD353"/>
    <mergeCell ref="CE353:CZ353"/>
    <mergeCell ref="DA353:DI353"/>
    <mergeCell ref="A352:B352"/>
    <mergeCell ref="C352:J352"/>
    <mergeCell ref="K352:P352"/>
    <mergeCell ref="Q352:Y352"/>
    <mergeCell ref="Z352:AC352"/>
    <mergeCell ref="AD352:AH352"/>
    <mergeCell ref="AI352:AL352"/>
    <mergeCell ref="AM352:AP352"/>
    <mergeCell ref="AQ352:AY352"/>
    <mergeCell ref="AZ352:BB352"/>
    <mergeCell ref="BC352:BH352"/>
    <mergeCell ref="BI352:BQ352"/>
    <mergeCell ref="BR352:BU352"/>
    <mergeCell ref="BV352:BZ352"/>
    <mergeCell ref="CA352:CD352"/>
    <mergeCell ref="CE352:CZ352"/>
    <mergeCell ref="DA352:DI352"/>
    <mergeCell ref="A351:B351"/>
    <mergeCell ref="C351:J351"/>
    <mergeCell ref="K351:P351"/>
    <mergeCell ref="Q351:Y351"/>
    <mergeCell ref="Z351:AC351"/>
    <mergeCell ref="AD351:AH351"/>
    <mergeCell ref="AI351:AL351"/>
    <mergeCell ref="AM351:AP351"/>
    <mergeCell ref="AQ351:AY351"/>
    <mergeCell ref="AZ351:BB351"/>
    <mergeCell ref="BC351:BH351"/>
    <mergeCell ref="BI351:BQ351"/>
    <mergeCell ref="BR351:BU351"/>
    <mergeCell ref="BV351:BZ351"/>
    <mergeCell ref="CA351:CD351"/>
    <mergeCell ref="CE351:CZ351"/>
    <mergeCell ref="DA351:DI351"/>
    <mergeCell ref="A350:B350"/>
    <mergeCell ref="C350:J350"/>
    <mergeCell ref="K350:P350"/>
    <mergeCell ref="Q350:Y350"/>
    <mergeCell ref="Z350:AC350"/>
    <mergeCell ref="AD350:AH350"/>
    <mergeCell ref="AI350:AL350"/>
    <mergeCell ref="AM350:AP350"/>
    <mergeCell ref="AQ350:AY350"/>
    <mergeCell ref="AZ350:BB350"/>
    <mergeCell ref="BC350:BH350"/>
    <mergeCell ref="BI350:BQ350"/>
    <mergeCell ref="BR350:BU350"/>
    <mergeCell ref="BV350:BZ350"/>
    <mergeCell ref="CA350:CD350"/>
    <mergeCell ref="CE350:CZ350"/>
    <mergeCell ref="DA350:DI350"/>
    <mergeCell ref="A349:B349"/>
    <mergeCell ref="C349:J349"/>
    <mergeCell ref="K349:P349"/>
    <mergeCell ref="Q349:Y349"/>
    <mergeCell ref="Z349:AC349"/>
    <mergeCell ref="AD349:AH349"/>
    <mergeCell ref="AI349:AL349"/>
    <mergeCell ref="AM349:AP349"/>
    <mergeCell ref="AQ349:AY349"/>
    <mergeCell ref="AZ349:BB349"/>
    <mergeCell ref="BC349:BH349"/>
    <mergeCell ref="BI349:BQ349"/>
    <mergeCell ref="BR349:BU349"/>
    <mergeCell ref="BV349:BZ349"/>
    <mergeCell ref="CA349:CD349"/>
    <mergeCell ref="CE349:CZ349"/>
    <mergeCell ref="DA349:DI349"/>
    <mergeCell ref="A348:B348"/>
    <mergeCell ref="C348:J348"/>
    <mergeCell ref="K348:P348"/>
    <mergeCell ref="Q348:Y348"/>
    <mergeCell ref="Z348:AC348"/>
    <mergeCell ref="AD348:AH348"/>
    <mergeCell ref="AI348:AL348"/>
    <mergeCell ref="AM348:AP348"/>
    <mergeCell ref="AQ348:AY348"/>
    <mergeCell ref="AZ348:BB348"/>
    <mergeCell ref="BC348:BH348"/>
    <mergeCell ref="BI348:BQ348"/>
    <mergeCell ref="BR348:BU348"/>
    <mergeCell ref="BV348:BZ348"/>
    <mergeCell ref="CA348:CD348"/>
    <mergeCell ref="CE348:CZ348"/>
    <mergeCell ref="DA348:DI348"/>
    <mergeCell ref="A345:B345"/>
    <mergeCell ref="C345:J345"/>
    <mergeCell ref="K345:P345"/>
    <mergeCell ref="Q345:Y345"/>
    <mergeCell ref="Z345:AC345"/>
    <mergeCell ref="AD345:AH345"/>
    <mergeCell ref="AI345:AL345"/>
    <mergeCell ref="AM345:AP345"/>
    <mergeCell ref="AQ345:AY345"/>
    <mergeCell ref="AZ345:BB345"/>
    <mergeCell ref="BC345:BH345"/>
    <mergeCell ref="BI345:BQ345"/>
    <mergeCell ref="BR345:BU345"/>
    <mergeCell ref="BV345:BZ345"/>
    <mergeCell ref="CA345:CD345"/>
    <mergeCell ref="CE345:CZ345"/>
    <mergeCell ref="DA345:DI345"/>
    <mergeCell ref="A344:B344"/>
    <mergeCell ref="C344:J344"/>
    <mergeCell ref="K344:P344"/>
    <mergeCell ref="Q344:Y344"/>
    <mergeCell ref="Z344:AC344"/>
    <mergeCell ref="AD344:AH344"/>
    <mergeCell ref="AI344:AL344"/>
    <mergeCell ref="AM344:AP344"/>
    <mergeCell ref="AQ344:AY344"/>
    <mergeCell ref="AZ344:BB344"/>
    <mergeCell ref="BC344:BH344"/>
    <mergeCell ref="BI344:BQ344"/>
    <mergeCell ref="BR344:BU344"/>
    <mergeCell ref="BV344:BZ344"/>
    <mergeCell ref="CA344:CD344"/>
    <mergeCell ref="CE344:CZ344"/>
    <mergeCell ref="DA344:DI344"/>
    <mergeCell ref="A343:B343"/>
    <mergeCell ref="C343:J343"/>
    <mergeCell ref="K343:P343"/>
    <mergeCell ref="Q343:Y343"/>
    <mergeCell ref="Z343:AC343"/>
    <mergeCell ref="AD343:AH343"/>
    <mergeCell ref="AI343:AL343"/>
    <mergeCell ref="AM343:AP343"/>
    <mergeCell ref="AQ343:AY343"/>
    <mergeCell ref="AZ343:BB343"/>
    <mergeCell ref="BC343:BH343"/>
    <mergeCell ref="BI343:BQ343"/>
    <mergeCell ref="BR343:BU343"/>
    <mergeCell ref="BV343:BZ343"/>
    <mergeCell ref="CA343:CD343"/>
    <mergeCell ref="CE343:CZ343"/>
    <mergeCell ref="DA343:DI343"/>
    <mergeCell ref="A342:B342"/>
    <mergeCell ref="C342:J342"/>
    <mergeCell ref="K342:P342"/>
    <mergeCell ref="Q342:Y342"/>
    <mergeCell ref="Z342:AC342"/>
    <mergeCell ref="AD342:AH342"/>
    <mergeCell ref="AI342:AL342"/>
    <mergeCell ref="AM342:AP342"/>
    <mergeCell ref="AQ342:AY342"/>
    <mergeCell ref="AZ342:BB342"/>
    <mergeCell ref="BC342:BH342"/>
    <mergeCell ref="BI342:BQ342"/>
    <mergeCell ref="BR342:BU342"/>
    <mergeCell ref="BV342:BZ342"/>
    <mergeCell ref="CA342:CD342"/>
    <mergeCell ref="CE342:CZ342"/>
    <mergeCell ref="DA342:DI342"/>
    <mergeCell ref="A341:B341"/>
    <mergeCell ref="C341:J341"/>
    <mergeCell ref="K341:P341"/>
    <mergeCell ref="Q341:Y341"/>
    <mergeCell ref="Z341:AC341"/>
    <mergeCell ref="AD341:AH341"/>
    <mergeCell ref="AI341:AL341"/>
    <mergeCell ref="AM341:AP341"/>
    <mergeCell ref="AQ341:AY341"/>
    <mergeCell ref="AZ341:BB341"/>
    <mergeCell ref="BC341:BH341"/>
    <mergeCell ref="BI341:BQ341"/>
    <mergeCell ref="BR341:BU341"/>
    <mergeCell ref="BV341:BZ341"/>
    <mergeCell ref="CA341:CD341"/>
    <mergeCell ref="CE341:CZ341"/>
    <mergeCell ref="DA341:DI341"/>
    <mergeCell ref="A340:B340"/>
    <mergeCell ref="C340:J340"/>
    <mergeCell ref="K340:P340"/>
    <mergeCell ref="Q340:Y340"/>
    <mergeCell ref="Z340:AC340"/>
    <mergeCell ref="AD340:AH340"/>
    <mergeCell ref="AI340:AL340"/>
    <mergeCell ref="AM340:AP340"/>
    <mergeCell ref="AQ340:AY340"/>
    <mergeCell ref="AZ340:BB340"/>
    <mergeCell ref="BC340:BH340"/>
    <mergeCell ref="BI340:BQ340"/>
    <mergeCell ref="BR340:BU340"/>
    <mergeCell ref="BV340:BZ340"/>
    <mergeCell ref="CA340:CD340"/>
    <mergeCell ref="CE340:CZ340"/>
    <mergeCell ref="DA340:DI340"/>
    <mergeCell ref="A339:B339"/>
    <mergeCell ref="C339:J339"/>
    <mergeCell ref="K339:P339"/>
    <mergeCell ref="Q339:Y339"/>
    <mergeCell ref="Z339:AC339"/>
    <mergeCell ref="AD339:AH339"/>
    <mergeCell ref="AI339:AL339"/>
    <mergeCell ref="AM339:AP339"/>
    <mergeCell ref="AQ339:AY339"/>
    <mergeCell ref="AZ339:BB339"/>
    <mergeCell ref="BC339:BH339"/>
    <mergeCell ref="BI339:BQ339"/>
    <mergeCell ref="BR339:BU339"/>
    <mergeCell ref="BV339:BZ339"/>
    <mergeCell ref="CA339:CD339"/>
    <mergeCell ref="CE339:CZ339"/>
    <mergeCell ref="DA339:DI339"/>
    <mergeCell ref="A338:B338"/>
    <mergeCell ref="C338:J338"/>
    <mergeCell ref="K338:P338"/>
    <mergeCell ref="Q338:Y338"/>
    <mergeCell ref="Z338:AC338"/>
    <mergeCell ref="AD338:AH338"/>
    <mergeCell ref="AI338:AL338"/>
    <mergeCell ref="AM338:AP338"/>
    <mergeCell ref="AQ338:AY338"/>
    <mergeCell ref="AZ338:BB338"/>
    <mergeCell ref="BC338:BH338"/>
    <mergeCell ref="BI338:BQ338"/>
    <mergeCell ref="BR338:BU338"/>
    <mergeCell ref="BV338:BZ338"/>
    <mergeCell ref="CA338:CD338"/>
    <mergeCell ref="CE338:CZ338"/>
    <mergeCell ref="DA338:DI338"/>
    <mergeCell ref="A337:B337"/>
    <mergeCell ref="C337:J337"/>
    <mergeCell ref="K337:P337"/>
    <mergeCell ref="Q337:Y337"/>
    <mergeCell ref="Z337:AC337"/>
    <mergeCell ref="AD337:AH337"/>
    <mergeCell ref="AI337:AL337"/>
    <mergeCell ref="AM337:AP337"/>
    <mergeCell ref="AQ337:AY337"/>
    <mergeCell ref="AZ337:BB337"/>
    <mergeCell ref="BC337:BH337"/>
    <mergeCell ref="BI337:BQ337"/>
    <mergeCell ref="BR337:BU337"/>
    <mergeCell ref="BV337:BZ337"/>
    <mergeCell ref="CA337:CD337"/>
    <mergeCell ref="CE337:CZ337"/>
    <mergeCell ref="DA337:DI337"/>
    <mergeCell ref="A336:B336"/>
    <mergeCell ref="C336:J336"/>
    <mergeCell ref="K336:P336"/>
    <mergeCell ref="Q336:Y336"/>
    <mergeCell ref="Z336:AC336"/>
    <mergeCell ref="AD336:AH336"/>
    <mergeCell ref="AI336:AL336"/>
    <mergeCell ref="AM336:AP336"/>
    <mergeCell ref="AQ336:AY336"/>
    <mergeCell ref="AZ336:BB336"/>
    <mergeCell ref="BC336:BH336"/>
    <mergeCell ref="BI336:BQ336"/>
    <mergeCell ref="BR336:BU336"/>
    <mergeCell ref="BV336:BZ336"/>
    <mergeCell ref="CA336:CD336"/>
    <mergeCell ref="CE336:CZ336"/>
    <mergeCell ref="DA336:DI336"/>
    <mergeCell ref="A335:B335"/>
    <mergeCell ref="C335:J335"/>
    <mergeCell ref="K335:P335"/>
    <mergeCell ref="Q335:Y335"/>
    <mergeCell ref="Z335:AC335"/>
    <mergeCell ref="AD335:AH335"/>
    <mergeCell ref="AI335:AL335"/>
    <mergeCell ref="AM335:AP335"/>
    <mergeCell ref="AQ335:AY335"/>
    <mergeCell ref="AZ335:BB335"/>
    <mergeCell ref="BC335:BH335"/>
    <mergeCell ref="BI335:BQ335"/>
    <mergeCell ref="BR335:BU335"/>
    <mergeCell ref="BV335:BZ335"/>
    <mergeCell ref="CA335:CD335"/>
    <mergeCell ref="CE335:CZ335"/>
    <mergeCell ref="DA335:DI335"/>
    <mergeCell ref="A334:B334"/>
    <mergeCell ref="C334:J334"/>
    <mergeCell ref="K334:P334"/>
    <mergeCell ref="Q334:Y334"/>
    <mergeCell ref="Z334:AC334"/>
    <mergeCell ref="AD334:AH334"/>
    <mergeCell ref="AI334:AL334"/>
    <mergeCell ref="AM334:AP334"/>
    <mergeCell ref="AQ334:AY334"/>
    <mergeCell ref="AZ334:BB334"/>
    <mergeCell ref="BC334:BH334"/>
    <mergeCell ref="BI334:BQ334"/>
    <mergeCell ref="BR334:BU334"/>
    <mergeCell ref="BV334:BZ334"/>
    <mergeCell ref="CA334:CD334"/>
    <mergeCell ref="CE334:CZ334"/>
    <mergeCell ref="DA334:DI334"/>
    <mergeCell ref="A333:B333"/>
    <mergeCell ref="C333:J333"/>
    <mergeCell ref="K333:P333"/>
    <mergeCell ref="Q333:Y333"/>
    <mergeCell ref="Z333:AC333"/>
    <mergeCell ref="AD333:AH333"/>
    <mergeCell ref="AI333:AL333"/>
    <mergeCell ref="AM333:AP333"/>
    <mergeCell ref="AQ333:AY333"/>
    <mergeCell ref="AZ333:BB333"/>
    <mergeCell ref="BC333:BH333"/>
    <mergeCell ref="BI333:BQ333"/>
    <mergeCell ref="BR333:BU333"/>
    <mergeCell ref="BV333:BZ333"/>
    <mergeCell ref="CA333:CD333"/>
    <mergeCell ref="CE333:CZ333"/>
    <mergeCell ref="DA333:DI333"/>
    <mergeCell ref="A332:B332"/>
    <mergeCell ref="C332:J332"/>
    <mergeCell ref="K332:P332"/>
    <mergeCell ref="Q332:Y332"/>
    <mergeCell ref="Z332:AC332"/>
    <mergeCell ref="AD332:AH332"/>
    <mergeCell ref="AI332:AL332"/>
    <mergeCell ref="AM332:AP332"/>
    <mergeCell ref="AQ332:AY332"/>
    <mergeCell ref="AZ332:BB332"/>
    <mergeCell ref="BC332:BH332"/>
    <mergeCell ref="BI332:BQ332"/>
    <mergeCell ref="BR332:BU332"/>
    <mergeCell ref="BV332:BZ332"/>
    <mergeCell ref="CA332:CD332"/>
    <mergeCell ref="CE332:CZ332"/>
    <mergeCell ref="DA332:DI332"/>
    <mergeCell ref="A331:B331"/>
    <mergeCell ref="C331:J331"/>
    <mergeCell ref="K331:P331"/>
    <mergeCell ref="Q331:Y331"/>
    <mergeCell ref="Z331:AC331"/>
    <mergeCell ref="AD331:AH331"/>
    <mergeCell ref="AI331:AL331"/>
    <mergeCell ref="AM331:AP331"/>
    <mergeCell ref="AQ331:AY331"/>
    <mergeCell ref="AZ331:BB331"/>
    <mergeCell ref="BC331:BH331"/>
    <mergeCell ref="BI331:BQ331"/>
    <mergeCell ref="BR331:BU331"/>
    <mergeCell ref="BV331:BZ331"/>
    <mergeCell ref="CA331:CD331"/>
    <mergeCell ref="CE331:CZ331"/>
    <mergeCell ref="DA331:DI331"/>
    <mergeCell ref="A330:B330"/>
    <mergeCell ref="C330:J330"/>
    <mergeCell ref="K330:P330"/>
    <mergeCell ref="Q330:Y330"/>
    <mergeCell ref="Z330:AC330"/>
    <mergeCell ref="AD330:AH330"/>
    <mergeCell ref="AI330:AL330"/>
    <mergeCell ref="AM330:AP330"/>
    <mergeCell ref="AQ330:AY330"/>
    <mergeCell ref="AZ330:BB330"/>
    <mergeCell ref="BC330:BH330"/>
    <mergeCell ref="BI330:BQ330"/>
    <mergeCell ref="BR330:BU330"/>
    <mergeCell ref="BV330:BZ330"/>
    <mergeCell ref="CA330:CD330"/>
    <mergeCell ref="CE330:CZ330"/>
    <mergeCell ref="DA330:DI330"/>
    <mergeCell ref="A329:B329"/>
    <mergeCell ref="C329:J329"/>
    <mergeCell ref="K329:P329"/>
    <mergeCell ref="Q329:Y329"/>
    <mergeCell ref="Z329:AC329"/>
    <mergeCell ref="AD329:AH329"/>
    <mergeCell ref="AI329:AL329"/>
    <mergeCell ref="AM329:AP329"/>
    <mergeCell ref="AQ329:AY329"/>
    <mergeCell ref="AZ329:BB329"/>
    <mergeCell ref="BC329:BH329"/>
    <mergeCell ref="BI329:BQ329"/>
    <mergeCell ref="BR329:BU329"/>
    <mergeCell ref="BV329:BZ329"/>
    <mergeCell ref="CA329:CD329"/>
    <mergeCell ref="CE329:CZ329"/>
    <mergeCell ref="DA329:DI329"/>
    <mergeCell ref="A328:B328"/>
    <mergeCell ref="C328:J328"/>
    <mergeCell ref="K328:P328"/>
    <mergeCell ref="Q328:Y328"/>
    <mergeCell ref="Z328:AC328"/>
    <mergeCell ref="AD328:AH328"/>
    <mergeCell ref="AI328:AL328"/>
    <mergeCell ref="AM328:AP328"/>
    <mergeCell ref="AQ328:AY328"/>
    <mergeCell ref="AZ328:BB328"/>
    <mergeCell ref="BC328:BH328"/>
    <mergeCell ref="BI328:BQ328"/>
    <mergeCell ref="BR328:BU328"/>
    <mergeCell ref="BV328:BZ328"/>
    <mergeCell ref="CA328:CD328"/>
    <mergeCell ref="CE328:CZ328"/>
    <mergeCell ref="DA328:DI328"/>
    <mergeCell ref="A327:B327"/>
    <mergeCell ref="C327:J327"/>
    <mergeCell ref="K327:P327"/>
    <mergeCell ref="Q327:Y327"/>
    <mergeCell ref="Z327:AC327"/>
    <mergeCell ref="AD327:AH327"/>
    <mergeCell ref="AI327:AL327"/>
    <mergeCell ref="AM327:AP327"/>
    <mergeCell ref="AQ327:AY327"/>
    <mergeCell ref="AZ327:BB327"/>
    <mergeCell ref="BC327:BH327"/>
    <mergeCell ref="BI327:BQ327"/>
    <mergeCell ref="BR327:BU327"/>
    <mergeCell ref="BV327:BZ327"/>
    <mergeCell ref="CA327:CD327"/>
    <mergeCell ref="CE327:CZ327"/>
    <mergeCell ref="DA327:DI327"/>
    <mergeCell ref="A326:B326"/>
    <mergeCell ref="C326:J326"/>
    <mergeCell ref="K326:P326"/>
    <mergeCell ref="Q326:Y326"/>
    <mergeCell ref="Z326:AC326"/>
    <mergeCell ref="AD326:AH326"/>
    <mergeCell ref="AI326:AL326"/>
    <mergeCell ref="AM326:AP326"/>
    <mergeCell ref="AQ326:AY326"/>
    <mergeCell ref="AZ326:BB326"/>
    <mergeCell ref="BC326:BH326"/>
    <mergeCell ref="BI326:BQ326"/>
    <mergeCell ref="BR326:BU326"/>
    <mergeCell ref="BV326:BZ326"/>
    <mergeCell ref="CA326:CD326"/>
    <mergeCell ref="CE326:CZ326"/>
    <mergeCell ref="DA326:DI326"/>
    <mergeCell ref="A325:B325"/>
    <mergeCell ref="C325:J325"/>
    <mergeCell ref="K325:P325"/>
    <mergeCell ref="Q325:Y325"/>
    <mergeCell ref="Z325:AC325"/>
    <mergeCell ref="AD325:AH325"/>
    <mergeCell ref="AI325:AL325"/>
    <mergeCell ref="AM325:AP325"/>
    <mergeCell ref="AQ325:AY325"/>
    <mergeCell ref="AZ325:BB325"/>
    <mergeCell ref="BC325:BH325"/>
    <mergeCell ref="BI325:BQ325"/>
    <mergeCell ref="BR325:BU325"/>
    <mergeCell ref="BV325:BZ325"/>
    <mergeCell ref="CA325:CD325"/>
    <mergeCell ref="CE325:CZ325"/>
    <mergeCell ref="DA325:DI325"/>
    <mergeCell ref="A324:B324"/>
    <mergeCell ref="C324:J324"/>
    <mergeCell ref="K324:P324"/>
    <mergeCell ref="Q324:Y324"/>
    <mergeCell ref="Z324:AC324"/>
    <mergeCell ref="AD324:AH324"/>
    <mergeCell ref="AI324:AL324"/>
    <mergeCell ref="AM324:AP324"/>
    <mergeCell ref="AQ324:AY324"/>
    <mergeCell ref="AZ324:BB324"/>
    <mergeCell ref="BC324:BH324"/>
    <mergeCell ref="BI324:BQ324"/>
    <mergeCell ref="BR324:BU324"/>
    <mergeCell ref="BV324:BZ324"/>
    <mergeCell ref="CA324:CD324"/>
    <mergeCell ref="CE324:CZ324"/>
    <mergeCell ref="DA324:DI324"/>
    <mergeCell ref="A323:B323"/>
    <mergeCell ref="C323:J323"/>
    <mergeCell ref="K323:P323"/>
    <mergeCell ref="Q323:Y323"/>
    <mergeCell ref="Z323:AC323"/>
    <mergeCell ref="AD323:AH323"/>
    <mergeCell ref="AI323:AL323"/>
    <mergeCell ref="AM323:AP323"/>
    <mergeCell ref="AQ323:AY323"/>
    <mergeCell ref="AZ323:BB323"/>
    <mergeCell ref="BC323:BH323"/>
    <mergeCell ref="BI323:BQ323"/>
    <mergeCell ref="BR323:BU323"/>
    <mergeCell ref="BV323:BZ323"/>
    <mergeCell ref="CA323:CD323"/>
    <mergeCell ref="CE323:CZ323"/>
    <mergeCell ref="DA323:DI323"/>
    <mergeCell ref="A322:B322"/>
    <mergeCell ref="C322:J322"/>
    <mergeCell ref="K322:P322"/>
    <mergeCell ref="Q322:Y322"/>
    <mergeCell ref="Z322:AC322"/>
    <mergeCell ref="AD322:AH322"/>
    <mergeCell ref="AI322:AL322"/>
    <mergeCell ref="AM322:AP322"/>
    <mergeCell ref="AQ322:AY322"/>
    <mergeCell ref="AZ322:BB322"/>
    <mergeCell ref="BC322:BH322"/>
    <mergeCell ref="BI322:BQ322"/>
    <mergeCell ref="BR322:BU322"/>
    <mergeCell ref="BV322:BZ322"/>
    <mergeCell ref="CA322:CD322"/>
    <mergeCell ref="CE322:CZ322"/>
    <mergeCell ref="DA322:DI322"/>
    <mergeCell ref="A321:B321"/>
    <mergeCell ref="C321:J321"/>
    <mergeCell ref="K321:P321"/>
    <mergeCell ref="Q321:Y321"/>
    <mergeCell ref="Z321:AC321"/>
    <mergeCell ref="AD321:AH321"/>
    <mergeCell ref="AI321:AL321"/>
    <mergeCell ref="AM321:AP321"/>
    <mergeCell ref="AQ321:AY321"/>
    <mergeCell ref="AZ321:BB321"/>
    <mergeCell ref="BC321:BH321"/>
    <mergeCell ref="BI321:BQ321"/>
    <mergeCell ref="BR321:BU321"/>
    <mergeCell ref="BV321:BZ321"/>
    <mergeCell ref="CA321:CD321"/>
    <mergeCell ref="CE321:CZ321"/>
    <mergeCell ref="DA321:DI321"/>
    <mergeCell ref="A320:B320"/>
    <mergeCell ref="C320:J320"/>
    <mergeCell ref="K320:P320"/>
    <mergeCell ref="Q320:Y320"/>
    <mergeCell ref="Z320:AC320"/>
    <mergeCell ref="AD320:AH320"/>
    <mergeCell ref="AI320:AL320"/>
    <mergeCell ref="AM320:AP320"/>
    <mergeCell ref="AQ320:AY320"/>
    <mergeCell ref="AZ320:BB320"/>
    <mergeCell ref="BC320:BH320"/>
    <mergeCell ref="BI320:BQ320"/>
    <mergeCell ref="BR320:BU320"/>
    <mergeCell ref="BV320:BZ320"/>
    <mergeCell ref="CA320:CD320"/>
    <mergeCell ref="CE320:CZ320"/>
    <mergeCell ref="DA320:DI320"/>
    <mergeCell ref="A319:B319"/>
    <mergeCell ref="C319:J319"/>
    <mergeCell ref="K319:P319"/>
    <mergeCell ref="Q319:Y319"/>
    <mergeCell ref="Z319:AC319"/>
    <mergeCell ref="AD319:AH319"/>
    <mergeCell ref="AI319:AL319"/>
    <mergeCell ref="AM319:AP319"/>
    <mergeCell ref="AQ319:AY319"/>
    <mergeCell ref="AZ319:BB319"/>
    <mergeCell ref="BC319:BH319"/>
    <mergeCell ref="BI319:BQ319"/>
    <mergeCell ref="BR319:BU319"/>
    <mergeCell ref="BV319:BZ319"/>
    <mergeCell ref="CA319:CD319"/>
    <mergeCell ref="CE319:CZ319"/>
    <mergeCell ref="DA319:DI319"/>
    <mergeCell ref="A318:B318"/>
    <mergeCell ref="C318:J318"/>
    <mergeCell ref="K318:P318"/>
    <mergeCell ref="Q318:Y318"/>
    <mergeCell ref="Z318:AC318"/>
    <mergeCell ref="AD318:AH318"/>
    <mergeCell ref="AI318:AL318"/>
    <mergeCell ref="AM318:AP318"/>
    <mergeCell ref="AQ318:AY318"/>
    <mergeCell ref="AZ318:BB318"/>
    <mergeCell ref="BC318:BH318"/>
    <mergeCell ref="BI318:BQ318"/>
    <mergeCell ref="BR318:BU318"/>
    <mergeCell ref="BV318:BZ318"/>
    <mergeCell ref="CA318:CD318"/>
    <mergeCell ref="CE318:CZ318"/>
    <mergeCell ref="DA318:DI318"/>
    <mergeCell ref="A317:B317"/>
    <mergeCell ref="C317:J317"/>
    <mergeCell ref="K317:P317"/>
    <mergeCell ref="Q317:Y317"/>
    <mergeCell ref="Z317:AC317"/>
    <mergeCell ref="AD317:AH317"/>
    <mergeCell ref="AI317:AL317"/>
    <mergeCell ref="AM317:AP317"/>
    <mergeCell ref="AQ317:AY317"/>
    <mergeCell ref="AZ317:BB317"/>
    <mergeCell ref="BC317:BH317"/>
    <mergeCell ref="BI317:BQ317"/>
    <mergeCell ref="BR317:BU317"/>
    <mergeCell ref="BV317:BZ317"/>
    <mergeCell ref="CA317:CD317"/>
    <mergeCell ref="CE317:CZ317"/>
    <mergeCell ref="DA317:DI317"/>
    <mergeCell ref="A316:B316"/>
    <mergeCell ref="C316:J316"/>
    <mergeCell ref="K316:P316"/>
    <mergeCell ref="Q316:Y316"/>
    <mergeCell ref="Z316:AC316"/>
    <mergeCell ref="AD316:AH316"/>
    <mergeCell ref="AI316:AL316"/>
    <mergeCell ref="AM316:AP316"/>
    <mergeCell ref="AQ316:AY316"/>
    <mergeCell ref="AZ316:BB316"/>
    <mergeCell ref="BC316:BH316"/>
    <mergeCell ref="BI316:BQ316"/>
    <mergeCell ref="BR316:BU316"/>
    <mergeCell ref="BV316:BZ316"/>
    <mergeCell ref="CA316:CD316"/>
    <mergeCell ref="CE316:CZ316"/>
    <mergeCell ref="DA316:DI316"/>
    <mergeCell ref="A315:B315"/>
    <mergeCell ref="C315:J315"/>
    <mergeCell ref="K315:P315"/>
    <mergeCell ref="Q315:Y315"/>
    <mergeCell ref="Z315:AC315"/>
    <mergeCell ref="AD315:AH315"/>
    <mergeCell ref="AI315:AL315"/>
    <mergeCell ref="AM315:AP315"/>
    <mergeCell ref="AQ315:AY315"/>
    <mergeCell ref="AZ315:BB315"/>
    <mergeCell ref="BC315:BH315"/>
    <mergeCell ref="BI315:BQ315"/>
    <mergeCell ref="BR315:BU315"/>
    <mergeCell ref="BV315:BZ315"/>
    <mergeCell ref="CA315:CD315"/>
    <mergeCell ref="CE315:CZ315"/>
    <mergeCell ref="DA315:DI315"/>
    <mergeCell ref="A312:B312"/>
    <mergeCell ref="C312:J312"/>
    <mergeCell ref="K312:P312"/>
    <mergeCell ref="Q312:Y312"/>
    <mergeCell ref="Z312:AC312"/>
    <mergeCell ref="AD312:AH312"/>
    <mergeCell ref="AI312:AL312"/>
    <mergeCell ref="AM312:AP312"/>
    <mergeCell ref="AQ312:AY312"/>
    <mergeCell ref="AZ312:BB312"/>
    <mergeCell ref="BC312:BH312"/>
    <mergeCell ref="BI312:BQ312"/>
    <mergeCell ref="BR312:BU312"/>
    <mergeCell ref="BV312:BZ312"/>
    <mergeCell ref="CA312:CD312"/>
    <mergeCell ref="CE312:CZ312"/>
    <mergeCell ref="DA312:DI312"/>
    <mergeCell ref="A311:B311"/>
    <mergeCell ref="C311:J311"/>
    <mergeCell ref="K311:P311"/>
    <mergeCell ref="Q311:Y311"/>
    <mergeCell ref="Z311:AC311"/>
    <mergeCell ref="AD311:AH311"/>
    <mergeCell ref="AI311:AL311"/>
    <mergeCell ref="AM311:AP311"/>
    <mergeCell ref="AQ311:AY311"/>
    <mergeCell ref="AZ311:BB311"/>
    <mergeCell ref="BC311:BH311"/>
    <mergeCell ref="BI311:BQ311"/>
    <mergeCell ref="BR311:BU311"/>
    <mergeCell ref="BV311:BZ311"/>
    <mergeCell ref="CA311:CD311"/>
    <mergeCell ref="CE311:CZ311"/>
    <mergeCell ref="DA311:DI311"/>
    <mergeCell ref="A310:B310"/>
    <mergeCell ref="C310:J310"/>
    <mergeCell ref="K310:P310"/>
    <mergeCell ref="Q310:Y310"/>
    <mergeCell ref="Z310:AC310"/>
    <mergeCell ref="AD310:AH310"/>
    <mergeCell ref="AI310:AL310"/>
    <mergeCell ref="AM310:AP310"/>
    <mergeCell ref="AQ310:AY310"/>
    <mergeCell ref="AZ310:BB310"/>
    <mergeCell ref="BC310:BH310"/>
    <mergeCell ref="BI310:BQ310"/>
    <mergeCell ref="BR310:BU310"/>
    <mergeCell ref="BV310:BZ310"/>
    <mergeCell ref="CA310:CD310"/>
    <mergeCell ref="CE310:CZ310"/>
    <mergeCell ref="DA310:DI310"/>
    <mergeCell ref="A309:B309"/>
    <mergeCell ref="C309:J309"/>
    <mergeCell ref="K309:P309"/>
    <mergeCell ref="Q309:Y309"/>
    <mergeCell ref="Z309:AC309"/>
    <mergeCell ref="AD309:AH309"/>
    <mergeCell ref="AI309:AL309"/>
    <mergeCell ref="AM309:AP309"/>
    <mergeCell ref="AQ309:AY309"/>
    <mergeCell ref="AZ309:BB309"/>
    <mergeCell ref="BC309:BH309"/>
    <mergeCell ref="BI309:BQ309"/>
    <mergeCell ref="BR309:BU309"/>
    <mergeCell ref="BV309:BZ309"/>
    <mergeCell ref="CA309:CD309"/>
    <mergeCell ref="CE309:CZ309"/>
    <mergeCell ref="DA309:DI309"/>
    <mergeCell ref="A308:B308"/>
    <mergeCell ref="C308:J308"/>
    <mergeCell ref="K308:P308"/>
    <mergeCell ref="Q308:Y308"/>
    <mergeCell ref="Z308:AC308"/>
    <mergeCell ref="AD308:AH308"/>
    <mergeCell ref="AI308:AL308"/>
    <mergeCell ref="AM308:AP308"/>
    <mergeCell ref="AQ308:AY308"/>
    <mergeCell ref="AZ308:BB308"/>
    <mergeCell ref="BC308:BH308"/>
    <mergeCell ref="BI308:BQ308"/>
    <mergeCell ref="BR308:BU308"/>
    <mergeCell ref="BV308:BZ308"/>
    <mergeCell ref="CA308:CD308"/>
    <mergeCell ref="CE308:CZ308"/>
    <mergeCell ref="DA308:DI308"/>
    <mergeCell ref="A307:B307"/>
    <mergeCell ref="C307:J307"/>
    <mergeCell ref="K307:P307"/>
    <mergeCell ref="Q307:Y307"/>
    <mergeCell ref="Z307:AC307"/>
    <mergeCell ref="AD307:AH307"/>
    <mergeCell ref="AI307:AL307"/>
    <mergeCell ref="AM307:AP307"/>
    <mergeCell ref="AQ307:AY307"/>
    <mergeCell ref="AZ307:BB307"/>
    <mergeCell ref="BC307:BH307"/>
    <mergeCell ref="BI307:BQ307"/>
    <mergeCell ref="BR307:BU307"/>
    <mergeCell ref="BV307:BZ307"/>
    <mergeCell ref="CA307:CD307"/>
    <mergeCell ref="CE307:CZ307"/>
    <mergeCell ref="DA307:DI307"/>
    <mergeCell ref="A306:B306"/>
    <mergeCell ref="C306:J306"/>
    <mergeCell ref="K306:P306"/>
    <mergeCell ref="Q306:Y306"/>
    <mergeCell ref="Z306:AC306"/>
    <mergeCell ref="AD306:AH306"/>
    <mergeCell ref="AI306:AL306"/>
    <mergeCell ref="AM306:AP306"/>
    <mergeCell ref="AQ306:AY306"/>
    <mergeCell ref="AZ306:BB306"/>
    <mergeCell ref="BC306:BH306"/>
    <mergeCell ref="BI306:BQ306"/>
    <mergeCell ref="BR306:BU306"/>
    <mergeCell ref="BV306:BZ306"/>
    <mergeCell ref="CA306:CD306"/>
    <mergeCell ref="CE306:CZ306"/>
    <mergeCell ref="DA306:DI306"/>
    <mergeCell ref="A305:B305"/>
    <mergeCell ref="C305:J305"/>
    <mergeCell ref="K305:P305"/>
    <mergeCell ref="Q305:Y305"/>
    <mergeCell ref="Z305:AC305"/>
    <mergeCell ref="AD305:AH305"/>
    <mergeCell ref="AI305:AL305"/>
    <mergeCell ref="AM305:AP305"/>
    <mergeCell ref="AQ305:AY305"/>
    <mergeCell ref="AZ305:BB305"/>
    <mergeCell ref="BC305:BH305"/>
    <mergeCell ref="BI305:BQ305"/>
    <mergeCell ref="BR305:BU305"/>
    <mergeCell ref="BV305:BZ305"/>
    <mergeCell ref="CA305:CD305"/>
    <mergeCell ref="CE305:CZ305"/>
    <mergeCell ref="DA305:DI305"/>
    <mergeCell ref="A304:B304"/>
    <mergeCell ref="C304:J304"/>
    <mergeCell ref="K304:P304"/>
    <mergeCell ref="Q304:Y304"/>
    <mergeCell ref="Z304:AC304"/>
    <mergeCell ref="AD304:AH304"/>
    <mergeCell ref="AI304:AL304"/>
    <mergeCell ref="AM304:AP304"/>
    <mergeCell ref="AQ304:AY304"/>
    <mergeCell ref="AZ304:BB304"/>
    <mergeCell ref="BC304:BH304"/>
    <mergeCell ref="BI304:BQ304"/>
    <mergeCell ref="BR304:BU304"/>
    <mergeCell ref="BV304:BZ304"/>
    <mergeCell ref="CA304:CD304"/>
    <mergeCell ref="CE304:CZ304"/>
    <mergeCell ref="DA304:DI304"/>
    <mergeCell ref="A303:B303"/>
    <mergeCell ref="C303:J303"/>
    <mergeCell ref="K303:P303"/>
    <mergeCell ref="Q303:Y303"/>
    <mergeCell ref="Z303:AC303"/>
    <mergeCell ref="AD303:AH303"/>
    <mergeCell ref="AI303:AL303"/>
    <mergeCell ref="AM303:AP303"/>
    <mergeCell ref="AQ303:AY303"/>
    <mergeCell ref="AZ303:BB303"/>
    <mergeCell ref="BC303:BH303"/>
    <mergeCell ref="BI303:BQ303"/>
    <mergeCell ref="BR303:BU303"/>
    <mergeCell ref="BV303:BZ303"/>
    <mergeCell ref="CA303:CD303"/>
    <mergeCell ref="CE303:CZ303"/>
    <mergeCell ref="DA303:DI303"/>
    <mergeCell ref="A302:B302"/>
    <mergeCell ref="C302:J302"/>
    <mergeCell ref="K302:P302"/>
    <mergeCell ref="Q302:Y302"/>
    <mergeCell ref="Z302:AC302"/>
    <mergeCell ref="AD302:AH302"/>
    <mergeCell ref="AI302:AL302"/>
    <mergeCell ref="AM302:AP302"/>
    <mergeCell ref="AQ302:AY302"/>
    <mergeCell ref="AZ302:BB302"/>
    <mergeCell ref="BC302:BH302"/>
    <mergeCell ref="BI302:BQ302"/>
    <mergeCell ref="BR302:BU302"/>
    <mergeCell ref="BV302:BZ302"/>
    <mergeCell ref="CA302:CD302"/>
    <mergeCell ref="CE302:CZ302"/>
    <mergeCell ref="DA302:DI302"/>
    <mergeCell ref="A301:B301"/>
    <mergeCell ref="C301:J301"/>
    <mergeCell ref="K301:P301"/>
    <mergeCell ref="Q301:Y301"/>
    <mergeCell ref="Z301:AC301"/>
    <mergeCell ref="AD301:AH301"/>
    <mergeCell ref="AI301:AL301"/>
    <mergeCell ref="AM301:AP301"/>
    <mergeCell ref="AQ301:AY301"/>
    <mergeCell ref="AZ301:BB301"/>
    <mergeCell ref="BC301:BH301"/>
    <mergeCell ref="BI301:BQ301"/>
    <mergeCell ref="BR301:BU301"/>
    <mergeCell ref="BV301:BZ301"/>
    <mergeCell ref="CA301:CD301"/>
    <mergeCell ref="CE301:CZ301"/>
    <mergeCell ref="DA301:DI301"/>
    <mergeCell ref="A300:B300"/>
    <mergeCell ref="C300:J300"/>
    <mergeCell ref="K300:P300"/>
    <mergeCell ref="Q300:Y300"/>
    <mergeCell ref="Z300:AC300"/>
    <mergeCell ref="AD300:AH300"/>
    <mergeCell ref="AI300:AL300"/>
    <mergeCell ref="AM300:AP300"/>
    <mergeCell ref="AQ300:AY300"/>
    <mergeCell ref="AZ300:BB300"/>
    <mergeCell ref="BC300:BH300"/>
    <mergeCell ref="BI300:BQ300"/>
    <mergeCell ref="BR300:BU300"/>
    <mergeCell ref="BV300:BZ300"/>
    <mergeCell ref="CA300:CD300"/>
    <mergeCell ref="CE300:CZ300"/>
    <mergeCell ref="DA300:DI300"/>
    <mergeCell ref="A299:B299"/>
    <mergeCell ref="C299:J299"/>
    <mergeCell ref="K299:P299"/>
    <mergeCell ref="Q299:Y299"/>
    <mergeCell ref="Z299:AC299"/>
    <mergeCell ref="AD299:AH299"/>
    <mergeCell ref="AI299:AL299"/>
    <mergeCell ref="AM299:AP299"/>
    <mergeCell ref="AQ299:AY299"/>
    <mergeCell ref="AZ299:BB299"/>
    <mergeCell ref="BC299:BH299"/>
    <mergeCell ref="BI299:BQ299"/>
    <mergeCell ref="BR299:BU299"/>
    <mergeCell ref="BV299:BZ299"/>
    <mergeCell ref="CA299:CD299"/>
    <mergeCell ref="CE299:CZ299"/>
    <mergeCell ref="DA299:DI299"/>
    <mergeCell ref="A298:B298"/>
    <mergeCell ref="C298:J298"/>
    <mergeCell ref="K298:P298"/>
    <mergeCell ref="Q298:Y298"/>
    <mergeCell ref="Z298:AC298"/>
    <mergeCell ref="AD298:AH298"/>
    <mergeCell ref="AI298:AL298"/>
    <mergeCell ref="AM298:AP298"/>
    <mergeCell ref="AQ298:AY298"/>
    <mergeCell ref="AZ298:BB298"/>
    <mergeCell ref="BC298:BH298"/>
    <mergeCell ref="BI298:BQ298"/>
    <mergeCell ref="BR298:BU298"/>
    <mergeCell ref="BV298:BZ298"/>
    <mergeCell ref="CA298:CD298"/>
    <mergeCell ref="CE298:CZ298"/>
    <mergeCell ref="DA298:DI298"/>
    <mergeCell ref="A297:B297"/>
    <mergeCell ref="C297:J297"/>
    <mergeCell ref="K297:P297"/>
    <mergeCell ref="Q297:Y297"/>
    <mergeCell ref="Z297:AC297"/>
    <mergeCell ref="AD297:AH297"/>
    <mergeCell ref="AI297:AL297"/>
    <mergeCell ref="AM297:AP297"/>
    <mergeCell ref="AQ297:AY297"/>
    <mergeCell ref="AZ297:BB297"/>
    <mergeCell ref="BC297:BH297"/>
    <mergeCell ref="BI297:BQ297"/>
    <mergeCell ref="BR297:BU297"/>
    <mergeCell ref="BV297:BZ297"/>
    <mergeCell ref="CA297:CD297"/>
    <mergeCell ref="CE297:CZ297"/>
    <mergeCell ref="DA297:DI297"/>
    <mergeCell ref="A296:B296"/>
    <mergeCell ref="C296:J296"/>
    <mergeCell ref="K296:P296"/>
    <mergeCell ref="Q296:Y296"/>
    <mergeCell ref="Z296:AC296"/>
    <mergeCell ref="AD296:AH296"/>
    <mergeCell ref="AI296:AL296"/>
    <mergeCell ref="AM296:AP296"/>
    <mergeCell ref="AQ296:AY296"/>
    <mergeCell ref="AZ296:BB296"/>
    <mergeCell ref="BC296:BH296"/>
    <mergeCell ref="BI296:BQ296"/>
    <mergeCell ref="BR296:BU296"/>
    <mergeCell ref="BV296:BZ296"/>
    <mergeCell ref="CA296:CD296"/>
    <mergeCell ref="CE296:CZ296"/>
    <mergeCell ref="DA296:DI296"/>
    <mergeCell ref="A295:B295"/>
    <mergeCell ref="C295:J295"/>
    <mergeCell ref="K295:P295"/>
    <mergeCell ref="Q295:Y295"/>
    <mergeCell ref="Z295:AC295"/>
    <mergeCell ref="AD295:AH295"/>
    <mergeCell ref="AI295:AL295"/>
    <mergeCell ref="AM295:AP295"/>
    <mergeCell ref="AQ295:AY295"/>
    <mergeCell ref="AZ295:BB295"/>
    <mergeCell ref="BC295:BH295"/>
    <mergeCell ref="BI295:BQ295"/>
    <mergeCell ref="BR295:BU295"/>
    <mergeCell ref="BV295:BZ295"/>
    <mergeCell ref="CA295:CD295"/>
    <mergeCell ref="CE295:CZ295"/>
    <mergeCell ref="DA295:DI295"/>
    <mergeCell ref="A294:B294"/>
    <mergeCell ref="C294:J294"/>
    <mergeCell ref="K294:P294"/>
    <mergeCell ref="Q294:Y294"/>
    <mergeCell ref="Z294:AC294"/>
    <mergeCell ref="AD294:AH294"/>
    <mergeCell ref="AI294:AL294"/>
    <mergeCell ref="AM294:AP294"/>
    <mergeCell ref="AQ294:AY294"/>
    <mergeCell ref="AZ294:BB294"/>
    <mergeCell ref="BC294:BH294"/>
    <mergeCell ref="BI294:BQ294"/>
    <mergeCell ref="BR294:BU294"/>
    <mergeCell ref="BV294:BZ294"/>
    <mergeCell ref="CA294:CD294"/>
    <mergeCell ref="CE294:CZ294"/>
    <mergeCell ref="DA294:DI294"/>
    <mergeCell ref="A293:B293"/>
    <mergeCell ref="C293:J293"/>
    <mergeCell ref="K293:P293"/>
    <mergeCell ref="Q293:Y293"/>
    <mergeCell ref="Z293:AC293"/>
    <mergeCell ref="AD293:AH293"/>
    <mergeCell ref="AI293:AL293"/>
    <mergeCell ref="AM293:AP293"/>
    <mergeCell ref="AQ293:AY293"/>
    <mergeCell ref="AZ293:BB293"/>
    <mergeCell ref="BC293:BH293"/>
    <mergeCell ref="BI293:BQ293"/>
    <mergeCell ref="BR293:BU293"/>
    <mergeCell ref="BV293:BZ293"/>
    <mergeCell ref="CA293:CD293"/>
    <mergeCell ref="CE293:CZ293"/>
    <mergeCell ref="DA293:DI293"/>
    <mergeCell ref="A292:B292"/>
    <mergeCell ref="C292:J292"/>
    <mergeCell ref="K292:P292"/>
    <mergeCell ref="Q292:Y292"/>
    <mergeCell ref="Z292:AC292"/>
    <mergeCell ref="AD292:AH292"/>
    <mergeCell ref="AI292:AL292"/>
    <mergeCell ref="AM292:AP292"/>
    <mergeCell ref="AQ292:AY292"/>
    <mergeCell ref="AZ292:BB292"/>
    <mergeCell ref="BC292:BH292"/>
    <mergeCell ref="BI292:BQ292"/>
    <mergeCell ref="BR292:BU292"/>
    <mergeCell ref="BV292:BZ292"/>
    <mergeCell ref="CA292:CD292"/>
    <mergeCell ref="CE292:CZ292"/>
    <mergeCell ref="DA292:DI292"/>
    <mergeCell ref="A291:B291"/>
    <mergeCell ref="C291:J291"/>
    <mergeCell ref="K291:P291"/>
    <mergeCell ref="Q291:Y291"/>
    <mergeCell ref="Z291:AC291"/>
    <mergeCell ref="AD291:AH291"/>
    <mergeCell ref="AI291:AL291"/>
    <mergeCell ref="AM291:AP291"/>
    <mergeCell ref="AQ291:AY291"/>
    <mergeCell ref="AZ291:BB291"/>
    <mergeCell ref="BC291:BH291"/>
    <mergeCell ref="BI291:BQ291"/>
    <mergeCell ref="BR291:BU291"/>
    <mergeCell ref="BV291:BZ291"/>
    <mergeCell ref="CA291:CD291"/>
    <mergeCell ref="CE291:CZ291"/>
    <mergeCell ref="DA291:DI291"/>
    <mergeCell ref="A290:B290"/>
    <mergeCell ref="C290:J290"/>
    <mergeCell ref="K290:P290"/>
    <mergeCell ref="Q290:Y290"/>
    <mergeCell ref="Z290:AC290"/>
    <mergeCell ref="AD290:AH290"/>
    <mergeCell ref="AI290:AL290"/>
    <mergeCell ref="AM290:AP290"/>
    <mergeCell ref="AQ290:AY290"/>
    <mergeCell ref="AZ290:BB290"/>
    <mergeCell ref="BC290:BH290"/>
    <mergeCell ref="BI290:BQ290"/>
    <mergeCell ref="BR290:BU290"/>
    <mergeCell ref="BV290:BZ290"/>
    <mergeCell ref="CA290:CD290"/>
    <mergeCell ref="CE290:CZ290"/>
    <mergeCell ref="DA290:DI290"/>
    <mergeCell ref="A289:B289"/>
    <mergeCell ref="C289:J289"/>
    <mergeCell ref="K289:P289"/>
    <mergeCell ref="Q289:Y289"/>
    <mergeCell ref="Z289:AC289"/>
    <mergeCell ref="AD289:AH289"/>
    <mergeCell ref="AI289:AL289"/>
    <mergeCell ref="AM289:AP289"/>
    <mergeCell ref="AQ289:AY289"/>
    <mergeCell ref="AZ289:BB289"/>
    <mergeCell ref="BC289:BH289"/>
    <mergeCell ref="BI289:BQ289"/>
    <mergeCell ref="BR289:BU289"/>
    <mergeCell ref="BV289:BZ289"/>
    <mergeCell ref="CA289:CD289"/>
    <mergeCell ref="CE289:CZ289"/>
    <mergeCell ref="DA289:DI289"/>
    <mergeCell ref="A288:B288"/>
    <mergeCell ref="C288:J288"/>
    <mergeCell ref="K288:P288"/>
    <mergeCell ref="Q288:Y288"/>
    <mergeCell ref="Z288:AC288"/>
    <mergeCell ref="AD288:AH288"/>
    <mergeCell ref="AI288:AL288"/>
    <mergeCell ref="AM288:AP288"/>
    <mergeCell ref="AQ288:AY288"/>
    <mergeCell ref="AZ288:BB288"/>
    <mergeCell ref="BC288:BH288"/>
    <mergeCell ref="BI288:BQ288"/>
    <mergeCell ref="BR288:BU288"/>
    <mergeCell ref="BV288:BZ288"/>
    <mergeCell ref="CA288:CD288"/>
    <mergeCell ref="CE288:CZ288"/>
    <mergeCell ref="DA288:DI288"/>
    <mergeCell ref="A287:B287"/>
    <mergeCell ref="C287:J287"/>
    <mergeCell ref="K287:P287"/>
    <mergeCell ref="Q287:Y287"/>
    <mergeCell ref="Z287:AC287"/>
    <mergeCell ref="AD287:AH287"/>
    <mergeCell ref="AI287:AL287"/>
    <mergeCell ref="AM287:AP287"/>
    <mergeCell ref="AQ287:AY287"/>
    <mergeCell ref="AZ287:BB287"/>
    <mergeCell ref="BC287:BH287"/>
    <mergeCell ref="BI287:BQ287"/>
    <mergeCell ref="BR287:BU287"/>
    <mergeCell ref="BV287:BZ287"/>
    <mergeCell ref="CA287:CD287"/>
    <mergeCell ref="CE287:CZ287"/>
    <mergeCell ref="DA287:DI287"/>
    <mergeCell ref="A286:B286"/>
    <mergeCell ref="C286:J286"/>
    <mergeCell ref="K286:P286"/>
    <mergeCell ref="Q286:Y286"/>
    <mergeCell ref="Z286:AC286"/>
    <mergeCell ref="AD286:AH286"/>
    <mergeCell ref="AI286:AL286"/>
    <mergeCell ref="AM286:AP286"/>
    <mergeCell ref="AQ286:AY286"/>
    <mergeCell ref="AZ286:BB286"/>
    <mergeCell ref="BC286:BH286"/>
    <mergeCell ref="BI286:BQ286"/>
    <mergeCell ref="BR286:BU286"/>
    <mergeCell ref="BV286:BZ286"/>
    <mergeCell ref="CA286:CD286"/>
    <mergeCell ref="CE286:CZ286"/>
    <mergeCell ref="DA286:DI286"/>
    <mergeCell ref="A285:B285"/>
    <mergeCell ref="C285:J285"/>
    <mergeCell ref="K285:P285"/>
    <mergeCell ref="Q285:Y285"/>
    <mergeCell ref="Z285:AC285"/>
    <mergeCell ref="AD285:AH285"/>
    <mergeCell ref="AI285:AL285"/>
    <mergeCell ref="AM285:AP285"/>
    <mergeCell ref="AQ285:AY285"/>
    <mergeCell ref="AZ285:BB285"/>
    <mergeCell ref="BC285:BH285"/>
    <mergeCell ref="BI285:BQ285"/>
    <mergeCell ref="BR285:BU285"/>
    <mergeCell ref="BV285:BZ285"/>
    <mergeCell ref="CA285:CD285"/>
    <mergeCell ref="CE285:CZ285"/>
    <mergeCell ref="DA285:DI285"/>
    <mergeCell ref="A284:B284"/>
    <mergeCell ref="C284:J284"/>
    <mergeCell ref="K284:P284"/>
    <mergeCell ref="Q284:Y284"/>
    <mergeCell ref="Z284:AC284"/>
    <mergeCell ref="AD284:AH284"/>
    <mergeCell ref="AI284:AL284"/>
    <mergeCell ref="AM284:AP284"/>
    <mergeCell ref="AQ284:AY284"/>
    <mergeCell ref="AZ284:BB284"/>
    <mergeCell ref="BC284:BH284"/>
    <mergeCell ref="BI284:BQ284"/>
    <mergeCell ref="BR284:BU284"/>
    <mergeCell ref="BV284:BZ284"/>
    <mergeCell ref="CA284:CD284"/>
    <mergeCell ref="CE284:CZ284"/>
    <mergeCell ref="DA284:DI284"/>
    <mergeCell ref="A283:B283"/>
    <mergeCell ref="C283:J283"/>
    <mergeCell ref="K283:P283"/>
    <mergeCell ref="Q283:Y283"/>
    <mergeCell ref="Z283:AC283"/>
    <mergeCell ref="AD283:AH283"/>
    <mergeCell ref="AI283:AL283"/>
    <mergeCell ref="AM283:AP283"/>
    <mergeCell ref="AQ283:AY283"/>
    <mergeCell ref="AZ283:BB283"/>
    <mergeCell ref="BC283:BH283"/>
    <mergeCell ref="BI283:BQ283"/>
    <mergeCell ref="BR283:BU283"/>
    <mergeCell ref="BV283:BZ283"/>
    <mergeCell ref="CA283:CD283"/>
    <mergeCell ref="CE283:CZ283"/>
    <mergeCell ref="DA283:DI283"/>
    <mergeCell ref="A282:B282"/>
    <mergeCell ref="C282:J282"/>
    <mergeCell ref="K282:P282"/>
    <mergeCell ref="Q282:Y282"/>
    <mergeCell ref="Z282:AC282"/>
    <mergeCell ref="AD282:AH282"/>
    <mergeCell ref="AI282:AL282"/>
    <mergeCell ref="AM282:AP282"/>
    <mergeCell ref="AQ282:AY282"/>
    <mergeCell ref="AZ282:BB282"/>
    <mergeCell ref="BC282:BH282"/>
    <mergeCell ref="BI282:BQ282"/>
    <mergeCell ref="BR282:BU282"/>
    <mergeCell ref="BV282:BZ282"/>
    <mergeCell ref="CA282:CD282"/>
    <mergeCell ref="CE282:CZ282"/>
    <mergeCell ref="DA282:DI282"/>
    <mergeCell ref="A279:B279"/>
    <mergeCell ref="C279:J279"/>
    <mergeCell ref="K279:P279"/>
    <mergeCell ref="Q279:Y279"/>
    <mergeCell ref="Z279:AC279"/>
    <mergeCell ref="AD279:AH279"/>
    <mergeCell ref="AI279:AL279"/>
    <mergeCell ref="AM279:AP279"/>
    <mergeCell ref="AQ279:AY279"/>
    <mergeCell ref="AZ279:BB279"/>
    <mergeCell ref="BC279:BH279"/>
    <mergeCell ref="BI279:BQ279"/>
    <mergeCell ref="BR279:BU279"/>
    <mergeCell ref="BV279:BZ279"/>
    <mergeCell ref="CA279:CD279"/>
    <mergeCell ref="CE279:CZ279"/>
    <mergeCell ref="DA279:DI279"/>
    <mergeCell ref="A278:B278"/>
    <mergeCell ref="C278:J278"/>
    <mergeCell ref="K278:P278"/>
    <mergeCell ref="Q278:Y278"/>
    <mergeCell ref="Z278:AC278"/>
    <mergeCell ref="AD278:AH278"/>
    <mergeCell ref="AI278:AL278"/>
    <mergeCell ref="AM278:AP278"/>
    <mergeCell ref="AQ278:AY278"/>
    <mergeCell ref="AZ278:BB278"/>
    <mergeCell ref="BC278:BH278"/>
    <mergeCell ref="BI278:BQ278"/>
    <mergeCell ref="BR278:BU278"/>
    <mergeCell ref="BV278:BZ278"/>
    <mergeCell ref="CA278:CD278"/>
    <mergeCell ref="CE278:CZ278"/>
    <mergeCell ref="DA278:DI278"/>
    <mergeCell ref="A277:B277"/>
    <mergeCell ref="C277:J277"/>
    <mergeCell ref="K277:P277"/>
    <mergeCell ref="Q277:Y277"/>
    <mergeCell ref="Z277:AC277"/>
    <mergeCell ref="AD277:AH277"/>
    <mergeCell ref="AI277:AL277"/>
    <mergeCell ref="AM277:AP277"/>
    <mergeCell ref="AQ277:AY277"/>
    <mergeCell ref="AZ277:BB277"/>
    <mergeCell ref="BC277:BH277"/>
    <mergeCell ref="BI277:BQ277"/>
    <mergeCell ref="BR277:BU277"/>
    <mergeCell ref="BV277:BZ277"/>
    <mergeCell ref="CA277:CD277"/>
    <mergeCell ref="CE277:CZ277"/>
    <mergeCell ref="DA277:DI277"/>
    <mergeCell ref="A276:B276"/>
    <mergeCell ref="C276:J276"/>
    <mergeCell ref="K276:P276"/>
    <mergeCell ref="Q276:Y276"/>
    <mergeCell ref="Z276:AC276"/>
    <mergeCell ref="AD276:AH276"/>
    <mergeCell ref="AI276:AL276"/>
    <mergeCell ref="AM276:AP276"/>
    <mergeCell ref="AQ276:AY276"/>
    <mergeCell ref="AZ276:BB276"/>
    <mergeCell ref="BC276:BH276"/>
    <mergeCell ref="BI276:BQ276"/>
    <mergeCell ref="BR276:BU276"/>
    <mergeCell ref="BV276:BZ276"/>
    <mergeCell ref="CA276:CD276"/>
    <mergeCell ref="CE276:CZ276"/>
    <mergeCell ref="DA276:DI276"/>
    <mergeCell ref="A275:B275"/>
    <mergeCell ref="C275:J275"/>
    <mergeCell ref="K275:P275"/>
    <mergeCell ref="Q275:Y275"/>
    <mergeCell ref="Z275:AC275"/>
    <mergeCell ref="AD275:AH275"/>
    <mergeCell ref="AI275:AL275"/>
    <mergeCell ref="AM275:AP275"/>
    <mergeCell ref="AQ275:AY275"/>
    <mergeCell ref="AZ275:BB275"/>
    <mergeCell ref="BC275:BH275"/>
    <mergeCell ref="BI275:BQ275"/>
    <mergeCell ref="BR275:BU275"/>
    <mergeCell ref="BV275:BZ275"/>
    <mergeCell ref="CA275:CD275"/>
    <mergeCell ref="CE275:CZ275"/>
    <mergeCell ref="DA275:DI275"/>
    <mergeCell ref="A274:B274"/>
    <mergeCell ref="C274:J274"/>
    <mergeCell ref="K274:P274"/>
    <mergeCell ref="Q274:Y274"/>
    <mergeCell ref="Z274:AC274"/>
    <mergeCell ref="AD274:AH274"/>
    <mergeCell ref="AI274:AL274"/>
    <mergeCell ref="AM274:AP274"/>
    <mergeCell ref="AQ274:AY274"/>
    <mergeCell ref="AZ274:BB274"/>
    <mergeCell ref="BC274:BH274"/>
    <mergeCell ref="BI274:BQ274"/>
    <mergeCell ref="BR274:BU274"/>
    <mergeCell ref="BV274:BZ274"/>
    <mergeCell ref="CA274:CD274"/>
    <mergeCell ref="CE274:CZ274"/>
    <mergeCell ref="DA274:DI274"/>
    <mergeCell ref="A273:B273"/>
    <mergeCell ref="C273:J273"/>
    <mergeCell ref="K273:P273"/>
    <mergeCell ref="Q273:Y273"/>
    <mergeCell ref="Z273:AC273"/>
    <mergeCell ref="AD273:AH273"/>
    <mergeCell ref="AI273:AL273"/>
    <mergeCell ref="AM273:AP273"/>
    <mergeCell ref="AQ273:AY273"/>
    <mergeCell ref="AZ273:BB273"/>
    <mergeCell ref="BC273:BH273"/>
    <mergeCell ref="BI273:BQ273"/>
    <mergeCell ref="BR273:BU273"/>
    <mergeCell ref="BV273:BZ273"/>
    <mergeCell ref="CA273:CD273"/>
    <mergeCell ref="CE273:CZ273"/>
    <mergeCell ref="DA273:DI273"/>
    <mergeCell ref="A272:B272"/>
    <mergeCell ref="C272:J272"/>
    <mergeCell ref="K272:P272"/>
    <mergeCell ref="Q272:Y272"/>
    <mergeCell ref="Z272:AC272"/>
    <mergeCell ref="AD272:AH272"/>
    <mergeCell ref="AI272:AL272"/>
    <mergeCell ref="AM272:AP272"/>
    <mergeCell ref="AQ272:AY272"/>
    <mergeCell ref="AZ272:BB272"/>
    <mergeCell ref="BC272:BH272"/>
    <mergeCell ref="BI272:BQ272"/>
    <mergeCell ref="BR272:BU272"/>
    <mergeCell ref="BV272:BZ272"/>
    <mergeCell ref="CA272:CD272"/>
    <mergeCell ref="CE272:CZ272"/>
    <mergeCell ref="DA272:DI272"/>
    <mergeCell ref="A271:B271"/>
    <mergeCell ref="C271:J271"/>
    <mergeCell ref="K271:P271"/>
    <mergeCell ref="Q271:Y271"/>
    <mergeCell ref="Z271:AC271"/>
    <mergeCell ref="AD271:AH271"/>
    <mergeCell ref="AI271:AL271"/>
    <mergeCell ref="AM271:AP271"/>
    <mergeCell ref="AQ271:AY271"/>
    <mergeCell ref="AZ271:BB271"/>
    <mergeCell ref="BC271:BH271"/>
    <mergeCell ref="BI271:BQ271"/>
    <mergeCell ref="BR271:BU271"/>
    <mergeCell ref="BV271:BZ271"/>
    <mergeCell ref="CA271:CD271"/>
    <mergeCell ref="CE271:CZ271"/>
    <mergeCell ref="DA271:DI271"/>
    <mergeCell ref="A270:B270"/>
    <mergeCell ref="C270:J270"/>
    <mergeCell ref="K270:P270"/>
    <mergeCell ref="Q270:Y270"/>
    <mergeCell ref="Z270:AC270"/>
    <mergeCell ref="AD270:AH270"/>
    <mergeCell ref="AI270:AL270"/>
    <mergeCell ref="AM270:AP270"/>
    <mergeCell ref="AQ270:AY270"/>
    <mergeCell ref="AZ270:BB270"/>
    <mergeCell ref="BC270:BH270"/>
    <mergeCell ref="BI270:BQ270"/>
    <mergeCell ref="BR270:BU270"/>
    <mergeCell ref="BV270:BZ270"/>
    <mergeCell ref="CA270:CD270"/>
    <mergeCell ref="CE270:CZ270"/>
    <mergeCell ref="DA270:DI270"/>
    <mergeCell ref="A269:B269"/>
    <mergeCell ref="C269:J269"/>
    <mergeCell ref="K269:P269"/>
    <mergeCell ref="Q269:Y269"/>
    <mergeCell ref="Z269:AC269"/>
    <mergeCell ref="AD269:AH269"/>
    <mergeCell ref="AI269:AL269"/>
    <mergeCell ref="AM269:AP269"/>
    <mergeCell ref="AQ269:AY269"/>
    <mergeCell ref="AZ269:BB269"/>
    <mergeCell ref="BC269:BH269"/>
    <mergeCell ref="BI269:BQ269"/>
    <mergeCell ref="BR269:BU269"/>
    <mergeCell ref="BV269:BZ269"/>
    <mergeCell ref="CA269:CD269"/>
    <mergeCell ref="CE269:CZ269"/>
    <mergeCell ref="DA269:DI269"/>
    <mergeCell ref="A268:B268"/>
    <mergeCell ref="C268:J268"/>
    <mergeCell ref="K268:P268"/>
    <mergeCell ref="Q268:Y268"/>
    <mergeCell ref="Z268:AC268"/>
    <mergeCell ref="AD268:AH268"/>
    <mergeCell ref="AI268:AL268"/>
    <mergeCell ref="AM268:AP268"/>
    <mergeCell ref="AQ268:AY268"/>
    <mergeCell ref="AZ268:BB268"/>
    <mergeCell ref="BC268:BH268"/>
    <mergeCell ref="BI268:BQ268"/>
    <mergeCell ref="BR268:BU268"/>
    <mergeCell ref="BV268:BZ268"/>
    <mergeCell ref="CA268:CD268"/>
    <mergeCell ref="CE268:CZ268"/>
    <mergeCell ref="DA268:DI268"/>
    <mergeCell ref="A267:B267"/>
    <mergeCell ref="C267:J267"/>
    <mergeCell ref="K267:P267"/>
    <mergeCell ref="Q267:Y267"/>
    <mergeCell ref="Z267:AC267"/>
    <mergeCell ref="AD267:AH267"/>
    <mergeCell ref="AI267:AL267"/>
    <mergeCell ref="AM267:AP267"/>
    <mergeCell ref="AQ267:AY267"/>
    <mergeCell ref="AZ267:BB267"/>
    <mergeCell ref="BC267:BH267"/>
    <mergeCell ref="BI267:BQ267"/>
    <mergeCell ref="BR267:BU267"/>
    <mergeCell ref="BV267:BZ267"/>
    <mergeCell ref="CA267:CD267"/>
    <mergeCell ref="CE267:CZ267"/>
    <mergeCell ref="DA267:DI267"/>
    <mergeCell ref="A266:B266"/>
    <mergeCell ref="C266:J266"/>
    <mergeCell ref="K266:P266"/>
    <mergeCell ref="Q266:Y266"/>
    <mergeCell ref="Z266:AC266"/>
    <mergeCell ref="AD266:AH266"/>
    <mergeCell ref="AI266:AL266"/>
    <mergeCell ref="AM266:AP266"/>
    <mergeCell ref="AQ266:AY266"/>
    <mergeCell ref="AZ266:BB266"/>
    <mergeCell ref="BC266:BH266"/>
    <mergeCell ref="BI266:BQ266"/>
    <mergeCell ref="BR266:BU266"/>
    <mergeCell ref="BV266:BZ266"/>
    <mergeCell ref="CA266:CD266"/>
    <mergeCell ref="CE266:CZ266"/>
    <mergeCell ref="DA266:DI266"/>
    <mergeCell ref="A265:B265"/>
    <mergeCell ref="C265:J265"/>
    <mergeCell ref="K265:P265"/>
    <mergeCell ref="Q265:Y265"/>
    <mergeCell ref="Z265:AC265"/>
    <mergeCell ref="AD265:AH265"/>
    <mergeCell ref="AI265:AL265"/>
    <mergeCell ref="AM265:AP265"/>
    <mergeCell ref="AQ265:AY265"/>
    <mergeCell ref="AZ265:BB265"/>
    <mergeCell ref="BC265:BH265"/>
    <mergeCell ref="BI265:BQ265"/>
    <mergeCell ref="BR265:BU265"/>
    <mergeCell ref="BV265:BZ265"/>
    <mergeCell ref="CA265:CD265"/>
    <mergeCell ref="CE265:CZ265"/>
    <mergeCell ref="DA265:DI265"/>
    <mergeCell ref="A264:B264"/>
    <mergeCell ref="C264:J264"/>
    <mergeCell ref="K264:P264"/>
    <mergeCell ref="Q264:Y264"/>
    <mergeCell ref="Z264:AC264"/>
    <mergeCell ref="AD264:AH264"/>
    <mergeCell ref="AI264:AL264"/>
    <mergeCell ref="AM264:AP264"/>
    <mergeCell ref="AQ264:AY264"/>
    <mergeCell ref="AZ264:BB264"/>
    <mergeCell ref="BC264:BH264"/>
    <mergeCell ref="BI264:BQ264"/>
    <mergeCell ref="BR264:BU264"/>
    <mergeCell ref="BV264:BZ264"/>
    <mergeCell ref="CA264:CD264"/>
    <mergeCell ref="CE264:CZ264"/>
    <mergeCell ref="DA264:DI264"/>
    <mergeCell ref="A263:B263"/>
    <mergeCell ref="C263:J263"/>
    <mergeCell ref="K263:P263"/>
    <mergeCell ref="Q263:Y263"/>
    <mergeCell ref="Z263:AC263"/>
    <mergeCell ref="AD263:AH263"/>
    <mergeCell ref="AI263:AL263"/>
    <mergeCell ref="AM263:AP263"/>
    <mergeCell ref="AQ263:AY263"/>
    <mergeCell ref="AZ263:BB263"/>
    <mergeCell ref="BC263:BH263"/>
    <mergeCell ref="BI263:BQ263"/>
    <mergeCell ref="BR263:BU263"/>
    <mergeCell ref="BV263:BZ263"/>
    <mergeCell ref="CA263:CD263"/>
    <mergeCell ref="CE263:CZ263"/>
    <mergeCell ref="DA263:DI263"/>
    <mergeCell ref="A262:B262"/>
    <mergeCell ref="C262:J262"/>
    <mergeCell ref="K262:P262"/>
    <mergeCell ref="Q262:Y262"/>
    <mergeCell ref="Z262:AC262"/>
    <mergeCell ref="AD262:AH262"/>
    <mergeCell ref="AI262:AL262"/>
    <mergeCell ref="AM262:AP262"/>
    <mergeCell ref="AQ262:AY262"/>
    <mergeCell ref="AZ262:BB262"/>
    <mergeCell ref="BC262:BH262"/>
    <mergeCell ref="BI262:BQ262"/>
    <mergeCell ref="BR262:BU262"/>
    <mergeCell ref="BV262:BZ262"/>
    <mergeCell ref="CA262:CD262"/>
    <mergeCell ref="CE262:CZ262"/>
    <mergeCell ref="DA262:DI262"/>
    <mergeCell ref="A261:B261"/>
    <mergeCell ref="C261:J261"/>
    <mergeCell ref="K261:P261"/>
    <mergeCell ref="Q261:Y261"/>
    <mergeCell ref="Z261:AC261"/>
    <mergeCell ref="AD261:AH261"/>
    <mergeCell ref="AI261:AL261"/>
    <mergeCell ref="AM261:AP261"/>
    <mergeCell ref="AQ261:AY261"/>
    <mergeCell ref="AZ261:BB261"/>
    <mergeCell ref="BC261:BH261"/>
    <mergeCell ref="BI261:BQ261"/>
    <mergeCell ref="BR261:BU261"/>
    <mergeCell ref="BV261:BZ261"/>
    <mergeCell ref="CA261:CD261"/>
    <mergeCell ref="CE261:CZ261"/>
    <mergeCell ref="DA261:DI261"/>
    <mergeCell ref="A260:B260"/>
    <mergeCell ref="C260:J260"/>
    <mergeCell ref="K260:P260"/>
    <mergeCell ref="Q260:Y260"/>
    <mergeCell ref="Z260:AC260"/>
    <mergeCell ref="AD260:AH260"/>
    <mergeCell ref="AI260:AL260"/>
    <mergeCell ref="AM260:AP260"/>
    <mergeCell ref="AQ260:AY260"/>
    <mergeCell ref="AZ260:BB260"/>
    <mergeCell ref="BC260:BH260"/>
    <mergeCell ref="BI260:BQ260"/>
    <mergeCell ref="BR260:BU260"/>
    <mergeCell ref="BV260:BZ260"/>
    <mergeCell ref="CA260:CD260"/>
    <mergeCell ref="CE260:CZ260"/>
    <mergeCell ref="DA260:DI260"/>
    <mergeCell ref="A259:B259"/>
    <mergeCell ref="C259:J259"/>
    <mergeCell ref="K259:P259"/>
    <mergeCell ref="Q259:Y259"/>
    <mergeCell ref="Z259:AC259"/>
    <mergeCell ref="AD259:AH259"/>
    <mergeCell ref="AI259:AL259"/>
    <mergeCell ref="AM259:AP259"/>
    <mergeCell ref="AQ259:AY259"/>
    <mergeCell ref="AZ259:BB259"/>
    <mergeCell ref="BC259:BH259"/>
    <mergeCell ref="BI259:BQ259"/>
    <mergeCell ref="BR259:BU259"/>
    <mergeCell ref="BV259:BZ259"/>
    <mergeCell ref="CA259:CD259"/>
    <mergeCell ref="CE259:CZ259"/>
    <mergeCell ref="DA259:DI259"/>
    <mergeCell ref="A258:B258"/>
    <mergeCell ref="C258:J258"/>
    <mergeCell ref="K258:P258"/>
    <mergeCell ref="Q258:Y258"/>
    <mergeCell ref="Z258:AC258"/>
    <mergeCell ref="AD258:AH258"/>
    <mergeCell ref="AI258:AL258"/>
    <mergeCell ref="AM258:AP258"/>
    <mergeCell ref="AQ258:AY258"/>
    <mergeCell ref="AZ258:BB258"/>
    <mergeCell ref="BC258:BH258"/>
    <mergeCell ref="BI258:BQ258"/>
    <mergeCell ref="BR258:BU258"/>
    <mergeCell ref="BV258:BZ258"/>
    <mergeCell ref="CA258:CD258"/>
    <mergeCell ref="CE258:CZ258"/>
    <mergeCell ref="DA258:DI258"/>
    <mergeCell ref="A257:B257"/>
    <mergeCell ref="C257:J257"/>
    <mergeCell ref="K257:P257"/>
    <mergeCell ref="Q257:Y257"/>
    <mergeCell ref="Z257:AC257"/>
    <mergeCell ref="AD257:AH257"/>
    <mergeCell ref="AI257:AL257"/>
    <mergeCell ref="AM257:AP257"/>
    <mergeCell ref="AQ257:AY257"/>
    <mergeCell ref="AZ257:BB257"/>
    <mergeCell ref="BC257:BH257"/>
    <mergeCell ref="BI257:BQ257"/>
    <mergeCell ref="BR257:BU257"/>
    <mergeCell ref="BV257:BZ257"/>
    <mergeCell ref="CA257:CD257"/>
    <mergeCell ref="CE257:CZ257"/>
    <mergeCell ref="DA257:DI257"/>
    <mergeCell ref="A256:B256"/>
    <mergeCell ref="C256:J256"/>
    <mergeCell ref="K256:P256"/>
    <mergeCell ref="Q256:Y256"/>
    <mergeCell ref="Z256:AC256"/>
    <mergeCell ref="AD256:AH256"/>
    <mergeCell ref="AI256:AL256"/>
    <mergeCell ref="AM256:AP256"/>
    <mergeCell ref="AQ256:AY256"/>
    <mergeCell ref="AZ256:BB256"/>
    <mergeCell ref="BC256:BH256"/>
    <mergeCell ref="BI256:BQ256"/>
    <mergeCell ref="BR256:BU256"/>
    <mergeCell ref="BV256:BZ256"/>
    <mergeCell ref="CA256:CD256"/>
    <mergeCell ref="CE256:CZ256"/>
    <mergeCell ref="DA256:DI256"/>
    <mergeCell ref="A255:B255"/>
    <mergeCell ref="C255:J255"/>
    <mergeCell ref="K255:P255"/>
    <mergeCell ref="Q255:Y255"/>
    <mergeCell ref="Z255:AC255"/>
    <mergeCell ref="AD255:AH255"/>
    <mergeCell ref="AI255:AL255"/>
    <mergeCell ref="AM255:AP255"/>
    <mergeCell ref="AQ255:AY255"/>
    <mergeCell ref="AZ255:BB255"/>
    <mergeCell ref="BC255:BH255"/>
    <mergeCell ref="BI255:BQ255"/>
    <mergeCell ref="BR255:BU255"/>
    <mergeCell ref="BV255:BZ255"/>
    <mergeCell ref="CA255:CD255"/>
    <mergeCell ref="CE255:CZ255"/>
    <mergeCell ref="DA255:DI255"/>
    <mergeCell ref="A254:B254"/>
    <mergeCell ref="C254:J254"/>
    <mergeCell ref="K254:P254"/>
    <mergeCell ref="Q254:Y254"/>
    <mergeCell ref="Z254:AC254"/>
    <mergeCell ref="AD254:AH254"/>
    <mergeCell ref="AI254:AL254"/>
    <mergeCell ref="AM254:AP254"/>
    <mergeCell ref="AQ254:AY254"/>
    <mergeCell ref="AZ254:BB254"/>
    <mergeCell ref="BC254:BH254"/>
    <mergeCell ref="BI254:BQ254"/>
    <mergeCell ref="BR254:BU254"/>
    <mergeCell ref="BV254:BZ254"/>
    <mergeCell ref="CA254:CD254"/>
    <mergeCell ref="CE254:CZ254"/>
    <mergeCell ref="DA254:DI254"/>
    <mergeCell ref="A253:B253"/>
    <mergeCell ref="C253:J253"/>
    <mergeCell ref="K253:P253"/>
    <mergeCell ref="Q253:Y253"/>
    <mergeCell ref="Z253:AC253"/>
    <mergeCell ref="AD253:AH253"/>
    <mergeCell ref="AI253:AL253"/>
    <mergeCell ref="AM253:AP253"/>
    <mergeCell ref="AQ253:AY253"/>
    <mergeCell ref="AZ253:BB253"/>
    <mergeCell ref="BC253:BH253"/>
    <mergeCell ref="BI253:BQ253"/>
    <mergeCell ref="BR253:BU253"/>
    <mergeCell ref="BV253:BZ253"/>
    <mergeCell ref="CA253:CD253"/>
    <mergeCell ref="CE253:CZ253"/>
    <mergeCell ref="DA253:DI253"/>
    <mergeCell ref="A252:B252"/>
    <mergeCell ref="C252:J252"/>
    <mergeCell ref="K252:P252"/>
    <mergeCell ref="Q252:Y252"/>
    <mergeCell ref="Z252:AC252"/>
    <mergeCell ref="AD252:AH252"/>
    <mergeCell ref="AI252:AL252"/>
    <mergeCell ref="AM252:AP252"/>
    <mergeCell ref="AQ252:AY252"/>
    <mergeCell ref="AZ252:BB252"/>
    <mergeCell ref="BC252:BH252"/>
    <mergeCell ref="BI252:BQ252"/>
    <mergeCell ref="BR252:BU252"/>
    <mergeCell ref="BV252:BZ252"/>
    <mergeCell ref="CA252:CD252"/>
    <mergeCell ref="CE252:CZ252"/>
    <mergeCell ref="DA252:DI252"/>
    <mergeCell ref="A251:B251"/>
    <mergeCell ref="C251:J251"/>
    <mergeCell ref="K251:P251"/>
    <mergeCell ref="Q251:Y251"/>
    <mergeCell ref="Z251:AC251"/>
    <mergeCell ref="AD251:AH251"/>
    <mergeCell ref="AI251:AL251"/>
    <mergeCell ref="AM251:AP251"/>
    <mergeCell ref="AQ251:AY251"/>
    <mergeCell ref="AZ251:BB251"/>
    <mergeCell ref="BC251:BH251"/>
    <mergeCell ref="BI251:BQ251"/>
    <mergeCell ref="BR251:BU251"/>
    <mergeCell ref="BV251:BZ251"/>
    <mergeCell ref="CA251:CD251"/>
    <mergeCell ref="CE251:CZ251"/>
    <mergeCell ref="DA251:DI251"/>
    <mergeCell ref="A250:B250"/>
    <mergeCell ref="C250:J250"/>
    <mergeCell ref="K250:P250"/>
    <mergeCell ref="Q250:Y250"/>
    <mergeCell ref="Z250:AC250"/>
    <mergeCell ref="AD250:AH250"/>
    <mergeCell ref="AI250:AL250"/>
    <mergeCell ref="AM250:AP250"/>
    <mergeCell ref="AQ250:AY250"/>
    <mergeCell ref="AZ250:BB250"/>
    <mergeCell ref="BC250:BH250"/>
    <mergeCell ref="BI250:BQ250"/>
    <mergeCell ref="BR250:BU250"/>
    <mergeCell ref="BV250:BZ250"/>
    <mergeCell ref="CA250:CD250"/>
    <mergeCell ref="CE250:CZ250"/>
    <mergeCell ref="DA250:DI250"/>
    <mergeCell ref="A249:B249"/>
    <mergeCell ref="C249:J249"/>
    <mergeCell ref="K249:P249"/>
    <mergeCell ref="Q249:Y249"/>
    <mergeCell ref="Z249:AC249"/>
    <mergeCell ref="AD249:AH249"/>
    <mergeCell ref="AI249:AL249"/>
    <mergeCell ref="AM249:AP249"/>
    <mergeCell ref="AQ249:AY249"/>
    <mergeCell ref="AZ249:BB249"/>
    <mergeCell ref="BC249:BH249"/>
    <mergeCell ref="BI249:BQ249"/>
    <mergeCell ref="BR249:BU249"/>
    <mergeCell ref="BV249:BZ249"/>
    <mergeCell ref="CA249:CD249"/>
    <mergeCell ref="CE249:CZ249"/>
    <mergeCell ref="DA249:DI249"/>
    <mergeCell ref="A246:B246"/>
    <mergeCell ref="C246:J246"/>
    <mergeCell ref="K246:P246"/>
    <mergeCell ref="Q246:Y246"/>
    <mergeCell ref="Z246:AC246"/>
    <mergeCell ref="AD246:AH246"/>
    <mergeCell ref="AI246:AL246"/>
    <mergeCell ref="AM246:AP246"/>
    <mergeCell ref="AQ246:AY246"/>
    <mergeCell ref="AZ246:BB246"/>
    <mergeCell ref="BC246:BH246"/>
    <mergeCell ref="BI246:BQ246"/>
    <mergeCell ref="BR246:BU246"/>
    <mergeCell ref="BV246:BZ246"/>
    <mergeCell ref="CA246:CD246"/>
    <mergeCell ref="CE246:CZ246"/>
    <mergeCell ref="DA246:DI246"/>
    <mergeCell ref="A245:B245"/>
    <mergeCell ref="C245:J245"/>
    <mergeCell ref="K245:P245"/>
    <mergeCell ref="Q245:Y245"/>
    <mergeCell ref="Z245:AC245"/>
    <mergeCell ref="AD245:AH245"/>
    <mergeCell ref="AI245:AL245"/>
    <mergeCell ref="AM245:AP245"/>
    <mergeCell ref="AQ245:AY245"/>
    <mergeCell ref="AZ245:BB245"/>
    <mergeCell ref="BC245:BH245"/>
    <mergeCell ref="BI245:BQ245"/>
    <mergeCell ref="BR245:BU245"/>
    <mergeCell ref="BV245:BZ245"/>
    <mergeCell ref="CA245:CD245"/>
    <mergeCell ref="CE245:CZ245"/>
    <mergeCell ref="DA245:DI245"/>
    <mergeCell ref="A244:B244"/>
    <mergeCell ref="C244:J244"/>
    <mergeCell ref="K244:P244"/>
    <mergeCell ref="Q244:Y244"/>
    <mergeCell ref="Z244:AC244"/>
    <mergeCell ref="AD244:AH244"/>
    <mergeCell ref="AI244:AL244"/>
    <mergeCell ref="AM244:AP244"/>
    <mergeCell ref="AQ244:AY244"/>
    <mergeCell ref="AZ244:BB244"/>
    <mergeCell ref="BC244:BH244"/>
    <mergeCell ref="BI244:BQ244"/>
    <mergeCell ref="BR244:BU244"/>
    <mergeCell ref="BV244:BZ244"/>
    <mergeCell ref="CA244:CD244"/>
    <mergeCell ref="CE244:CZ244"/>
    <mergeCell ref="DA244:DI244"/>
    <mergeCell ref="A243:B243"/>
    <mergeCell ref="C243:J243"/>
    <mergeCell ref="K243:P243"/>
    <mergeCell ref="Q243:Y243"/>
    <mergeCell ref="Z243:AC243"/>
    <mergeCell ref="AD243:AH243"/>
    <mergeCell ref="AI243:AL243"/>
    <mergeCell ref="AM243:AP243"/>
    <mergeCell ref="AQ243:AY243"/>
    <mergeCell ref="AZ243:BB243"/>
    <mergeCell ref="BC243:BH243"/>
    <mergeCell ref="BI243:BQ243"/>
    <mergeCell ref="BR243:BU243"/>
    <mergeCell ref="BV243:BZ243"/>
    <mergeCell ref="CA243:CD243"/>
    <mergeCell ref="CE243:CZ243"/>
    <mergeCell ref="DA243:DI243"/>
    <mergeCell ref="A242:B242"/>
    <mergeCell ref="C242:J242"/>
    <mergeCell ref="K242:P242"/>
    <mergeCell ref="Q242:Y242"/>
    <mergeCell ref="Z242:AC242"/>
    <mergeCell ref="AD242:AH242"/>
    <mergeCell ref="AI242:AL242"/>
    <mergeCell ref="AM242:AP242"/>
    <mergeCell ref="AQ242:AY242"/>
    <mergeCell ref="AZ242:BB242"/>
    <mergeCell ref="BC242:BH242"/>
    <mergeCell ref="BI242:BQ242"/>
    <mergeCell ref="BR242:BU242"/>
    <mergeCell ref="BV242:BZ242"/>
    <mergeCell ref="CA242:CD242"/>
    <mergeCell ref="CE242:CZ242"/>
    <mergeCell ref="DA242:DI242"/>
    <mergeCell ref="A241:B241"/>
    <mergeCell ref="C241:J241"/>
    <mergeCell ref="K241:P241"/>
    <mergeCell ref="Q241:Y241"/>
    <mergeCell ref="Z241:AC241"/>
    <mergeCell ref="AD241:AH241"/>
    <mergeCell ref="AI241:AL241"/>
    <mergeCell ref="AM241:AP241"/>
    <mergeCell ref="AQ241:AY241"/>
    <mergeCell ref="AZ241:BB241"/>
    <mergeCell ref="BC241:BH241"/>
    <mergeCell ref="BI241:BQ241"/>
    <mergeCell ref="BR241:BU241"/>
    <mergeCell ref="BV241:BZ241"/>
    <mergeCell ref="CA241:CD241"/>
    <mergeCell ref="CE241:CZ241"/>
    <mergeCell ref="DA241:DI241"/>
    <mergeCell ref="A240:B240"/>
    <mergeCell ref="C240:J240"/>
    <mergeCell ref="K240:P240"/>
    <mergeCell ref="Q240:Y240"/>
    <mergeCell ref="Z240:AC240"/>
    <mergeCell ref="AD240:AH240"/>
    <mergeCell ref="AI240:AL240"/>
    <mergeCell ref="AM240:AP240"/>
    <mergeCell ref="AQ240:AY240"/>
    <mergeCell ref="AZ240:BB240"/>
    <mergeCell ref="BC240:BH240"/>
    <mergeCell ref="BI240:BQ240"/>
    <mergeCell ref="BR240:BU240"/>
    <mergeCell ref="BV240:BZ240"/>
    <mergeCell ref="CA240:CD240"/>
    <mergeCell ref="CE240:CZ240"/>
    <mergeCell ref="DA240:DI240"/>
    <mergeCell ref="A239:B239"/>
    <mergeCell ref="C239:J239"/>
    <mergeCell ref="K239:P239"/>
    <mergeCell ref="Q239:Y239"/>
    <mergeCell ref="Z239:AC239"/>
    <mergeCell ref="AD239:AH239"/>
    <mergeCell ref="AI239:AL239"/>
    <mergeCell ref="AM239:AP239"/>
    <mergeCell ref="AQ239:AY239"/>
    <mergeCell ref="AZ239:BB239"/>
    <mergeCell ref="BC239:BH239"/>
    <mergeCell ref="BI239:BQ239"/>
    <mergeCell ref="BR239:BU239"/>
    <mergeCell ref="BV239:BZ239"/>
    <mergeCell ref="CA239:CD239"/>
    <mergeCell ref="CE239:CZ239"/>
    <mergeCell ref="DA239:DI239"/>
    <mergeCell ref="A238:B238"/>
    <mergeCell ref="C238:J238"/>
    <mergeCell ref="K238:P238"/>
    <mergeCell ref="Q238:Y238"/>
    <mergeCell ref="Z238:AC238"/>
    <mergeCell ref="AD238:AH238"/>
    <mergeCell ref="AI238:AL238"/>
    <mergeCell ref="AM238:AP238"/>
    <mergeCell ref="AQ238:AY238"/>
    <mergeCell ref="AZ238:BB238"/>
    <mergeCell ref="BC238:BH238"/>
    <mergeCell ref="BI238:BQ238"/>
    <mergeCell ref="BR238:BU238"/>
    <mergeCell ref="BV238:BZ238"/>
    <mergeCell ref="CA238:CD238"/>
    <mergeCell ref="CE238:CZ238"/>
    <mergeCell ref="DA238:DI238"/>
    <mergeCell ref="A237:B237"/>
    <mergeCell ref="C237:J237"/>
    <mergeCell ref="K237:P237"/>
    <mergeCell ref="Q237:Y237"/>
    <mergeCell ref="Z237:AC237"/>
    <mergeCell ref="AD237:AH237"/>
    <mergeCell ref="AI237:AL237"/>
    <mergeCell ref="AM237:AP237"/>
    <mergeCell ref="AQ237:AY237"/>
    <mergeCell ref="AZ237:BB237"/>
    <mergeCell ref="BC237:BH237"/>
    <mergeCell ref="BI237:BQ237"/>
    <mergeCell ref="BR237:BU237"/>
    <mergeCell ref="BV237:BZ237"/>
    <mergeCell ref="CA237:CD237"/>
    <mergeCell ref="CE237:CZ237"/>
    <mergeCell ref="DA237:DI237"/>
    <mergeCell ref="A236:B236"/>
    <mergeCell ref="C236:J236"/>
    <mergeCell ref="K236:P236"/>
    <mergeCell ref="Q236:Y236"/>
    <mergeCell ref="Z236:AC236"/>
    <mergeCell ref="AD236:AH236"/>
    <mergeCell ref="AI236:AL236"/>
    <mergeCell ref="AM236:AP236"/>
    <mergeCell ref="AQ236:AY236"/>
    <mergeCell ref="AZ236:BB236"/>
    <mergeCell ref="BC236:BH236"/>
    <mergeCell ref="BI236:BQ236"/>
    <mergeCell ref="BR236:BU236"/>
    <mergeCell ref="BV236:BZ236"/>
    <mergeCell ref="CA236:CD236"/>
    <mergeCell ref="CE236:CZ236"/>
    <mergeCell ref="DA236:DI236"/>
    <mergeCell ref="A235:B235"/>
    <mergeCell ref="C235:J235"/>
    <mergeCell ref="K235:P235"/>
    <mergeCell ref="Q235:Y235"/>
    <mergeCell ref="Z235:AC235"/>
    <mergeCell ref="AD235:AH235"/>
    <mergeCell ref="AI235:AL235"/>
    <mergeCell ref="AM235:AP235"/>
    <mergeCell ref="AQ235:AY235"/>
    <mergeCell ref="AZ235:BB235"/>
    <mergeCell ref="BC235:BH235"/>
    <mergeCell ref="BI235:BQ235"/>
    <mergeCell ref="BR235:BU235"/>
    <mergeCell ref="BV235:BZ235"/>
    <mergeCell ref="CA235:CD235"/>
    <mergeCell ref="CE235:CZ235"/>
    <mergeCell ref="DA235:DI235"/>
    <mergeCell ref="A234:B234"/>
    <mergeCell ref="C234:J234"/>
    <mergeCell ref="K234:P234"/>
    <mergeCell ref="Q234:Y234"/>
    <mergeCell ref="Z234:AC234"/>
    <mergeCell ref="AD234:AH234"/>
    <mergeCell ref="AI234:AL234"/>
    <mergeCell ref="AM234:AP234"/>
    <mergeCell ref="AQ234:AY234"/>
    <mergeCell ref="AZ234:BB234"/>
    <mergeCell ref="BC234:BH234"/>
    <mergeCell ref="BI234:BQ234"/>
    <mergeCell ref="BR234:BU234"/>
    <mergeCell ref="BV234:BZ234"/>
    <mergeCell ref="CA234:CD234"/>
    <mergeCell ref="CE234:CZ234"/>
    <mergeCell ref="DA234:DI234"/>
    <mergeCell ref="A233:B233"/>
    <mergeCell ref="C233:J233"/>
    <mergeCell ref="K233:P233"/>
    <mergeCell ref="Q233:Y233"/>
    <mergeCell ref="Z233:AC233"/>
    <mergeCell ref="AD233:AH233"/>
    <mergeCell ref="AI233:AL233"/>
    <mergeCell ref="AM233:AP233"/>
    <mergeCell ref="AQ233:AY233"/>
    <mergeCell ref="AZ233:BB233"/>
    <mergeCell ref="BC233:BH233"/>
    <mergeCell ref="BI233:BQ233"/>
    <mergeCell ref="BR233:BU233"/>
    <mergeCell ref="BV233:BZ233"/>
    <mergeCell ref="CA233:CD233"/>
    <mergeCell ref="CE233:CZ233"/>
    <mergeCell ref="DA233:DI233"/>
    <mergeCell ref="A232:B232"/>
    <mergeCell ref="C232:J232"/>
    <mergeCell ref="K232:P232"/>
    <mergeCell ref="Q232:Y232"/>
    <mergeCell ref="Z232:AC232"/>
    <mergeCell ref="AD232:AH232"/>
    <mergeCell ref="AI232:AL232"/>
    <mergeCell ref="AM232:AP232"/>
    <mergeCell ref="AQ232:AY232"/>
    <mergeCell ref="AZ232:BB232"/>
    <mergeCell ref="BC232:BH232"/>
    <mergeCell ref="BI232:BQ232"/>
    <mergeCell ref="BR232:BU232"/>
    <mergeCell ref="BV232:BZ232"/>
    <mergeCell ref="CA232:CD232"/>
    <mergeCell ref="CE232:CZ232"/>
    <mergeCell ref="DA232:DI232"/>
    <mergeCell ref="A231:B231"/>
    <mergeCell ref="C231:J231"/>
    <mergeCell ref="K231:P231"/>
    <mergeCell ref="Q231:Y231"/>
    <mergeCell ref="Z231:AC231"/>
    <mergeCell ref="AD231:AH231"/>
    <mergeCell ref="AI231:AL231"/>
    <mergeCell ref="AM231:AP231"/>
    <mergeCell ref="AQ231:AY231"/>
    <mergeCell ref="AZ231:BB231"/>
    <mergeCell ref="BC231:BH231"/>
    <mergeCell ref="BI231:BQ231"/>
    <mergeCell ref="BR231:BU231"/>
    <mergeCell ref="BV231:BZ231"/>
    <mergeCell ref="CA231:CD231"/>
    <mergeCell ref="CE231:CZ231"/>
    <mergeCell ref="DA231:DI231"/>
    <mergeCell ref="A230:B230"/>
    <mergeCell ref="C230:J230"/>
    <mergeCell ref="K230:P230"/>
    <mergeCell ref="Q230:Y230"/>
    <mergeCell ref="Z230:AC230"/>
    <mergeCell ref="AD230:AH230"/>
    <mergeCell ref="AI230:AL230"/>
    <mergeCell ref="AM230:AP230"/>
    <mergeCell ref="AQ230:AY230"/>
    <mergeCell ref="AZ230:BB230"/>
    <mergeCell ref="BC230:BH230"/>
    <mergeCell ref="BI230:BQ230"/>
    <mergeCell ref="BR230:BU230"/>
    <mergeCell ref="BV230:BZ230"/>
    <mergeCell ref="CA230:CD230"/>
    <mergeCell ref="CE230:CZ230"/>
    <mergeCell ref="DA230:DI230"/>
    <mergeCell ref="A229:B229"/>
    <mergeCell ref="C229:J229"/>
    <mergeCell ref="K229:P229"/>
    <mergeCell ref="Q229:Y229"/>
    <mergeCell ref="Z229:AC229"/>
    <mergeCell ref="AD229:AH229"/>
    <mergeCell ref="AI229:AL229"/>
    <mergeCell ref="AM229:AP229"/>
    <mergeCell ref="AQ229:AY229"/>
    <mergeCell ref="AZ229:BB229"/>
    <mergeCell ref="BC229:BH229"/>
    <mergeCell ref="BI229:BQ229"/>
    <mergeCell ref="BR229:BU229"/>
    <mergeCell ref="BV229:BZ229"/>
    <mergeCell ref="CA229:CD229"/>
    <mergeCell ref="CE229:CZ229"/>
    <mergeCell ref="DA229:DI229"/>
    <mergeCell ref="A228:B228"/>
    <mergeCell ref="C228:J228"/>
    <mergeCell ref="K228:P228"/>
    <mergeCell ref="Q228:Y228"/>
    <mergeCell ref="Z228:AC228"/>
    <mergeCell ref="AD228:AH228"/>
    <mergeCell ref="AI228:AL228"/>
    <mergeCell ref="AM228:AP228"/>
    <mergeCell ref="AQ228:AY228"/>
    <mergeCell ref="AZ228:BB228"/>
    <mergeCell ref="BC228:BH228"/>
    <mergeCell ref="BI228:BQ228"/>
    <mergeCell ref="BR228:BU228"/>
    <mergeCell ref="BV228:BZ228"/>
    <mergeCell ref="CA228:CD228"/>
    <mergeCell ref="CE228:CZ228"/>
    <mergeCell ref="DA228:DI228"/>
    <mergeCell ref="A227:B227"/>
    <mergeCell ref="C227:J227"/>
    <mergeCell ref="K227:P227"/>
    <mergeCell ref="Q227:Y227"/>
    <mergeCell ref="Z227:AC227"/>
    <mergeCell ref="AD227:AH227"/>
    <mergeCell ref="AI227:AL227"/>
    <mergeCell ref="AM227:AP227"/>
    <mergeCell ref="AQ227:AY227"/>
    <mergeCell ref="AZ227:BB227"/>
    <mergeCell ref="BC227:BH227"/>
    <mergeCell ref="BI227:BQ227"/>
    <mergeCell ref="BR227:BU227"/>
    <mergeCell ref="BV227:BZ227"/>
    <mergeCell ref="CA227:CD227"/>
    <mergeCell ref="CE227:CZ227"/>
    <mergeCell ref="DA227:DI227"/>
    <mergeCell ref="A226:B226"/>
    <mergeCell ref="C226:J226"/>
    <mergeCell ref="K226:P226"/>
    <mergeCell ref="Q226:Y226"/>
    <mergeCell ref="Z226:AC226"/>
    <mergeCell ref="AD226:AH226"/>
    <mergeCell ref="AI226:AL226"/>
    <mergeCell ref="AM226:AP226"/>
    <mergeCell ref="AQ226:AY226"/>
    <mergeCell ref="AZ226:BB226"/>
    <mergeCell ref="BC226:BH226"/>
    <mergeCell ref="BI226:BQ226"/>
    <mergeCell ref="BR226:BU226"/>
    <mergeCell ref="BV226:BZ226"/>
    <mergeCell ref="CA226:CD226"/>
    <mergeCell ref="CE226:CZ226"/>
    <mergeCell ref="DA226:DI226"/>
    <mergeCell ref="A225:B225"/>
    <mergeCell ref="C225:J225"/>
    <mergeCell ref="K225:P225"/>
    <mergeCell ref="Q225:Y225"/>
    <mergeCell ref="Z225:AC225"/>
    <mergeCell ref="AD225:AH225"/>
    <mergeCell ref="AI225:AL225"/>
    <mergeCell ref="AM225:AP225"/>
    <mergeCell ref="AQ225:AY225"/>
    <mergeCell ref="AZ225:BB225"/>
    <mergeCell ref="BC225:BH225"/>
    <mergeCell ref="BI225:BQ225"/>
    <mergeCell ref="BR225:BU225"/>
    <mergeCell ref="BV225:BZ225"/>
    <mergeCell ref="CA225:CD225"/>
    <mergeCell ref="CE225:CZ225"/>
    <mergeCell ref="DA225:DI225"/>
    <mergeCell ref="A224:B224"/>
    <mergeCell ref="C224:J224"/>
    <mergeCell ref="K224:P224"/>
    <mergeCell ref="Q224:Y224"/>
    <mergeCell ref="Z224:AC224"/>
    <mergeCell ref="AD224:AH224"/>
    <mergeCell ref="AI224:AL224"/>
    <mergeCell ref="AM224:AP224"/>
    <mergeCell ref="AQ224:AY224"/>
    <mergeCell ref="AZ224:BB224"/>
    <mergeCell ref="BC224:BH224"/>
    <mergeCell ref="BI224:BQ224"/>
    <mergeCell ref="BR224:BU224"/>
    <mergeCell ref="BV224:BZ224"/>
    <mergeCell ref="CA224:CD224"/>
    <mergeCell ref="CE224:CZ224"/>
    <mergeCell ref="DA224:DI224"/>
    <mergeCell ref="A223:B223"/>
    <mergeCell ref="C223:J223"/>
    <mergeCell ref="K223:P223"/>
    <mergeCell ref="Q223:Y223"/>
    <mergeCell ref="Z223:AC223"/>
    <mergeCell ref="AD223:AH223"/>
    <mergeCell ref="AI223:AL223"/>
    <mergeCell ref="AM223:AP223"/>
    <mergeCell ref="AQ223:AY223"/>
    <mergeCell ref="AZ223:BB223"/>
    <mergeCell ref="BC223:BH223"/>
    <mergeCell ref="BI223:BQ223"/>
    <mergeCell ref="BR223:BU223"/>
    <mergeCell ref="BV223:BZ223"/>
    <mergeCell ref="CA223:CD223"/>
    <mergeCell ref="CE223:CZ223"/>
    <mergeCell ref="DA223:DI223"/>
    <mergeCell ref="A222:B222"/>
    <mergeCell ref="C222:J222"/>
    <mergeCell ref="K222:P222"/>
    <mergeCell ref="Q222:Y222"/>
    <mergeCell ref="Z222:AC222"/>
    <mergeCell ref="AD222:AH222"/>
    <mergeCell ref="AI222:AL222"/>
    <mergeCell ref="AM222:AP222"/>
    <mergeCell ref="AQ222:AY222"/>
    <mergeCell ref="AZ222:BB222"/>
    <mergeCell ref="BC222:BH222"/>
    <mergeCell ref="BI222:BQ222"/>
    <mergeCell ref="BR222:BU222"/>
    <mergeCell ref="BV222:BZ222"/>
    <mergeCell ref="CA222:CD222"/>
    <mergeCell ref="CE222:CZ222"/>
    <mergeCell ref="DA222:DI222"/>
    <mergeCell ref="A221:B221"/>
    <mergeCell ref="C221:J221"/>
    <mergeCell ref="K221:P221"/>
    <mergeCell ref="Q221:Y221"/>
    <mergeCell ref="Z221:AC221"/>
    <mergeCell ref="AD221:AH221"/>
    <mergeCell ref="AI221:AL221"/>
    <mergeCell ref="AM221:AP221"/>
    <mergeCell ref="AQ221:AY221"/>
    <mergeCell ref="AZ221:BB221"/>
    <mergeCell ref="BC221:BH221"/>
    <mergeCell ref="BI221:BQ221"/>
    <mergeCell ref="BR221:BU221"/>
    <mergeCell ref="BV221:BZ221"/>
    <mergeCell ref="CA221:CD221"/>
    <mergeCell ref="CE221:CZ221"/>
    <mergeCell ref="DA221:DI221"/>
    <mergeCell ref="A220:B220"/>
    <mergeCell ref="C220:J220"/>
    <mergeCell ref="K220:P220"/>
    <mergeCell ref="Q220:Y220"/>
    <mergeCell ref="Z220:AC220"/>
    <mergeCell ref="AD220:AH220"/>
    <mergeCell ref="AI220:AL220"/>
    <mergeCell ref="AM220:AP220"/>
    <mergeCell ref="AQ220:AY220"/>
    <mergeCell ref="AZ220:BB220"/>
    <mergeCell ref="BC220:BH220"/>
    <mergeCell ref="BI220:BQ220"/>
    <mergeCell ref="BR220:BU220"/>
    <mergeCell ref="BV220:BZ220"/>
    <mergeCell ref="CA220:CD220"/>
    <mergeCell ref="CE220:CZ220"/>
    <mergeCell ref="DA220:DI220"/>
    <mergeCell ref="A219:B219"/>
    <mergeCell ref="C219:J219"/>
    <mergeCell ref="K219:P219"/>
    <mergeCell ref="Q219:Y219"/>
    <mergeCell ref="Z219:AC219"/>
    <mergeCell ref="AD219:AH219"/>
    <mergeCell ref="AI219:AL219"/>
    <mergeCell ref="AM219:AP219"/>
    <mergeCell ref="AQ219:AY219"/>
    <mergeCell ref="AZ219:BB219"/>
    <mergeCell ref="BC219:BH219"/>
    <mergeCell ref="BI219:BQ219"/>
    <mergeCell ref="BR219:BU219"/>
    <mergeCell ref="BV219:BZ219"/>
    <mergeCell ref="CA219:CD219"/>
    <mergeCell ref="CE219:CZ219"/>
    <mergeCell ref="DA219:DI219"/>
    <mergeCell ref="A218:B218"/>
    <mergeCell ref="C218:J218"/>
    <mergeCell ref="K218:P218"/>
    <mergeCell ref="Q218:Y218"/>
    <mergeCell ref="Z218:AC218"/>
    <mergeCell ref="AD218:AH218"/>
    <mergeCell ref="AI218:AL218"/>
    <mergeCell ref="AM218:AP218"/>
    <mergeCell ref="AQ218:AY218"/>
    <mergeCell ref="AZ218:BB218"/>
    <mergeCell ref="BC218:BH218"/>
    <mergeCell ref="BI218:BQ218"/>
    <mergeCell ref="BR218:BU218"/>
    <mergeCell ref="BV218:BZ218"/>
    <mergeCell ref="CA218:CD218"/>
    <mergeCell ref="CE218:CZ218"/>
    <mergeCell ref="DA218:DI218"/>
    <mergeCell ref="DA216:DI216"/>
    <mergeCell ref="A217:B217"/>
    <mergeCell ref="C217:J217"/>
    <mergeCell ref="K217:P217"/>
    <mergeCell ref="Q217:Y217"/>
    <mergeCell ref="Z217:AC217"/>
    <mergeCell ref="AD217:AH217"/>
    <mergeCell ref="AI217:AL217"/>
    <mergeCell ref="AM217:AP217"/>
    <mergeCell ref="AQ217:AY217"/>
    <mergeCell ref="AZ217:BB217"/>
    <mergeCell ref="BC217:BH217"/>
    <mergeCell ref="BI217:BQ217"/>
    <mergeCell ref="BR217:BU217"/>
    <mergeCell ref="BV217:BZ217"/>
    <mergeCell ref="CA217:CD217"/>
    <mergeCell ref="CE217:CZ217"/>
    <mergeCell ref="DA217:DI217"/>
    <mergeCell ref="A211:AL211"/>
    <mergeCell ref="AM211:AO211"/>
    <mergeCell ref="AZ211:CD211"/>
    <mergeCell ref="CE211:CG211"/>
    <mergeCell ref="A216:B216"/>
    <mergeCell ref="C216:J216"/>
    <mergeCell ref="K216:P216"/>
    <mergeCell ref="Q216:Y216"/>
    <mergeCell ref="Z216:AC216"/>
    <mergeCell ref="AD216:AH216"/>
    <mergeCell ref="AI216:AL216"/>
    <mergeCell ref="AM216:AP216"/>
    <mergeCell ref="AQ216:AY216"/>
    <mergeCell ref="AZ216:BB216"/>
    <mergeCell ref="BC216:BH216"/>
    <mergeCell ref="BI216:BQ216"/>
    <mergeCell ref="BR216:BU216"/>
    <mergeCell ref="BV216:BZ216"/>
    <mergeCell ref="CA216:CD216"/>
    <mergeCell ref="CE216:CZ216"/>
    <mergeCell ref="H209:L209"/>
    <mergeCell ref="M209:Y209"/>
    <mergeCell ref="Z209:AC209"/>
    <mergeCell ref="AD209:AH209"/>
    <mergeCell ref="AI209:AU209"/>
    <mergeCell ref="AV209:AY209"/>
    <mergeCell ref="AZ209:BD209"/>
    <mergeCell ref="BE209:BQ209"/>
    <mergeCell ref="BR209:BU209"/>
    <mergeCell ref="BV209:BZ209"/>
    <mergeCell ref="CA209:DE209"/>
    <mergeCell ref="DF209:DI209"/>
    <mergeCell ref="H210:L210"/>
    <mergeCell ref="M210:Y210"/>
    <mergeCell ref="Z210:AC210"/>
    <mergeCell ref="AD210:AH210"/>
    <mergeCell ref="AI210:AU210"/>
    <mergeCell ref="AV210:AY210"/>
    <mergeCell ref="AZ210:BD210"/>
    <mergeCell ref="BE210:BQ210"/>
    <mergeCell ref="BR210:BU210"/>
    <mergeCell ref="BV210:BZ210"/>
    <mergeCell ref="CA210:DE210"/>
    <mergeCell ref="DF210:DI210"/>
    <mergeCell ref="H207:L207"/>
    <mergeCell ref="M207:Y207"/>
    <mergeCell ref="Z207:AC207"/>
    <mergeCell ref="AD207:AH207"/>
    <mergeCell ref="AI207:AU207"/>
    <mergeCell ref="AV207:AY207"/>
    <mergeCell ref="AZ207:BD207"/>
    <mergeCell ref="BE207:BQ207"/>
    <mergeCell ref="BR207:BU207"/>
    <mergeCell ref="BV207:BZ207"/>
    <mergeCell ref="CA207:DE207"/>
    <mergeCell ref="DF207:DI207"/>
    <mergeCell ref="H208:L208"/>
    <mergeCell ref="M208:Y208"/>
    <mergeCell ref="Z208:AC208"/>
    <mergeCell ref="AD208:AH208"/>
    <mergeCell ref="AI208:AU208"/>
    <mergeCell ref="AV208:AY208"/>
    <mergeCell ref="AZ208:BD208"/>
    <mergeCell ref="BE208:BQ208"/>
    <mergeCell ref="BR208:BU208"/>
    <mergeCell ref="BV208:BZ208"/>
    <mergeCell ref="CA208:DE208"/>
    <mergeCell ref="DF208:DI208"/>
    <mergeCell ref="H205:L205"/>
    <mergeCell ref="M205:Y205"/>
    <mergeCell ref="Z205:AC205"/>
    <mergeCell ref="AD205:AH205"/>
    <mergeCell ref="AI205:AU205"/>
    <mergeCell ref="AV205:AY205"/>
    <mergeCell ref="AZ205:BD205"/>
    <mergeCell ref="BE205:BQ205"/>
    <mergeCell ref="BR205:BU205"/>
    <mergeCell ref="BV205:BZ205"/>
    <mergeCell ref="CA205:DE205"/>
    <mergeCell ref="DF205:DI205"/>
    <mergeCell ref="H206:L206"/>
    <mergeCell ref="M206:Y206"/>
    <mergeCell ref="Z206:AC206"/>
    <mergeCell ref="AD206:AH206"/>
    <mergeCell ref="AI206:AU206"/>
    <mergeCell ref="AV206:AY206"/>
    <mergeCell ref="AZ206:BD206"/>
    <mergeCell ref="BE206:BQ206"/>
    <mergeCell ref="BR206:BU206"/>
    <mergeCell ref="BV206:BZ206"/>
    <mergeCell ref="CA206:DE206"/>
    <mergeCell ref="DF206:DI206"/>
    <mergeCell ref="H203:L203"/>
    <mergeCell ref="M203:Y203"/>
    <mergeCell ref="Z203:AC203"/>
    <mergeCell ref="AD203:AH203"/>
    <mergeCell ref="AI203:AU203"/>
    <mergeCell ref="AV203:AY203"/>
    <mergeCell ref="AZ203:BD203"/>
    <mergeCell ref="BE203:BQ203"/>
    <mergeCell ref="BR203:BU203"/>
    <mergeCell ref="BV203:BZ203"/>
    <mergeCell ref="CA203:DE203"/>
    <mergeCell ref="DF203:DI203"/>
    <mergeCell ref="H204:L204"/>
    <mergeCell ref="M204:Y204"/>
    <mergeCell ref="Z204:AC204"/>
    <mergeCell ref="AD204:AH204"/>
    <mergeCell ref="AI204:AU204"/>
    <mergeCell ref="AV204:AY204"/>
    <mergeCell ref="AZ204:BD204"/>
    <mergeCell ref="BE204:BQ204"/>
    <mergeCell ref="BR204:BU204"/>
    <mergeCell ref="BV204:BZ204"/>
    <mergeCell ref="CA204:DE204"/>
    <mergeCell ref="DF204:DI204"/>
    <mergeCell ref="H201:L201"/>
    <mergeCell ref="M201:Y201"/>
    <mergeCell ref="Z201:AC201"/>
    <mergeCell ref="AD201:AH201"/>
    <mergeCell ref="AI201:AU201"/>
    <mergeCell ref="AV201:AY201"/>
    <mergeCell ref="AZ201:BD201"/>
    <mergeCell ref="BE201:BQ201"/>
    <mergeCell ref="BR201:BU201"/>
    <mergeCell ref="BV201:BZ201"/>
    <mergeCell ref="CA201:DE201"/>
    <mergeCell ref="DF201:DI201"/>
    <mergeCell ref="H202:L202"/>
    <mergeCell ref="M202:Y202"/>
    <mergeCell ref="Z202:AC202"/>
    <mergeCell ref="AD202:AH202"/>
    <mergeCell ref="AI202:AU202"/>
    <mergeCell ref="AV202:AY202"/>
    <mergeCell ref="AZ202:BD202"/>
    <mergeCell ref="BE202:BQ202"/>
    <mergeCell ref="BR202:BU202"/>
    <mergeCell ref="BV202:BZ202"/>
    <mergeCell ref="CA202:DE202"/>
    <mergeCell ref="DF202:DI202"/>
    <mergeCell ref="H198:AC198"/>
    <mergeCell ref="AD198:AY198"/>
    <mergeCell ref="AZ198:BU198"/>
    <mergeCell ref="BV198:DI198"/>
    <mergeCell ref="H199:L199"/>
    <mergeCell ref="M199:Y199"/>
    <mergeCell ref="Z199:AC199"/>
    <mergeCell ref="AD199:AH199"/>
    <mergeCell ref="AI199:AU199"/>
    <mergeCell ref="AV199:AY199"/>
    <mergeCell ref="AZ199:BD199"/>
    <mergeCell ref="BE199:BQ199"/>
    <mergeCell ref="BR199:BU199"/>
    <mergeCell ref="BV199:BZ199"/>
    <mergeCell ref="CA199:DE199"/>
    <mergeCell ref="DF199:DI199"/>
    <mergeCell ref="H200:L200"/>
    <mergeCell ref="M200:Y200"/>
    <mergeCell ref="Z200:AC200"/>
    <mergeCell ref="AD200:AH200"/>
    <mergeCell ref="AI200:AU200"/>
    <mergeCell ref="AV200:AY200"/>
    <mergeCell ref="AZ200:BD200"/>
    <mergeCell ref="BE200:BQ200"/>
    <mergeCell ref="BR200:BU200"/>
    <mergeCell ref="BV200:BZ200"/>
    <mergeCell ref="CA200:DE200"/>
    <mergeCell ref="DF200:DI200"/>
    <mergeCell ref="H196:L196"/>
    <mergeCell ref="M196:Y196"/>
    <mergeCell ref="Z196:AC196"/>
    <mergeCell ref="AD196:AH196"/>
    <mergeCell ref="AI196:AU196"/>
    <mergeCell ref="AV196:AY196"/>
    <mergeCell ref="AZ196:BD196"/>
    <mergeCell ref="BE196:BQ196"/>
    <mergeCell ref="BR196:BU196"/>
    <mergeCell ref="BV196:BZ196"/>
    <mergeCell ref="CA196:DE196"/>
    <mergeCell ref="DF196:DI196"/>
    <mergeCell ref="H197:L197"/>
    <mergeCell ref="M197:Y197"/>
    <mergeCell ref="Z197:AC197"/>
    <mergeCell ref="AD197:AH197"/>
    <mergeCell ref="AI197:AU197"/>
    <mergeCell ref="AV197:AY197"/>
    <mergeCell ref="AZ197:BD197"/>
    <mergeCell ref="BE197:BQ197"/>
    <mergeCell ref="BR197:BU197"/>
    <mergeCell ref="BV197:BZ197"/>
    <mergeCell ref="CA197:DE197"/>
    <mergeCell ref="DF197:DI197"/>
    <mergeCell ref="H194:L194"/>
    <mergeCell ref="M194:Y194"/>
    <mergeCell ref="Z194:AC194"/>
    <mergeCell ref="AD194:AH194"/>
    <mergeCell ref="AI194:AU194"/>
    <mergeCell ref="AV194:AY194"/>
    <mergeCell ref="AZ194:BD194"/>
    <mergeCell ref="BE194:BQ194"/>
    <mergeCell ref="BR194:BU194"/>
    <mergeCell ref="BV194:BZ194"/>
    <mergeCell ref="CA194:DE194"/>
    <mergeCell ref="DF194:DI194"/>
    <mergeCell ref="H195:L195"/>
    <mergeCell ref="M195:Y195"/>
    <mergeCell ref="Z195:AC195"/>
    <mergeCell ref="AD195:AH195"/>
    <mergeCell ref="AI195:AU195"/>
    <mergeCell ref="AV195:AY195"/>
    <mergeCell ref="AZ195:BD195"/>
    <mergeCell ref="BE195:BQ195"/>
    <mergeCell ref="BR195:BU195"/>
    <mergeCell ref="BV195:BZ195"/>
    <mergeCell ref="CA195:DE195"/>
    <mergeCell ref="DF195:DI195"/>
    <mergeCell ref="H192:L192"/>
    <mergeCell ref="M192:Y192"/>
    <mergeCell ref="Z192:AC192"/>
    <mergeCell ref="AD192:AH192"/>
    <mergeCell ref="AI192:AU192"/>
    <mergeCell ref="AV192:AY192"/>
    <mergeCell ref="AZ192:BD192"/>
    <mergeCell ref="BE192:BQ192"/>
    <mergeCell ref="BR192:BU192"/>
    <mergeCell ref="BV192:BZ192"/>
    <mergeCell ref="CA192:DE192"/>
    <mergeCell ref="DF192:DI192"/>
    <mergeCell ref="H193:L193"/>
    <mergeCell ref="M193:Y193"/>
    <mergeCell ref="Z193:AC193"/>
    <mergeCell ref="AD193:AH193"/>
    <mergeCell ref="AI193:AU193"/>
    <mergeCell ref="AV193:AY193"/>
    <mergeCell ref="AZ193:BD193"/>
    <mergeCell ref="BE193:BQ193"/>
    <mergeCell ref="BR193:BU193"/>
    <mergeCell ref="BV193:BZ193"/>
    <mergeCell ref="CA193:DE193"/>
    <mergeCell ref="DF193:DI193"/>
    <mergeCell ref="H190:L190"/>
    <mergeCell ref="M190:Y190"/>
    <mergeCell ref="Z190:AC190"/>
    <mergeCell ref="AD190:AH190"/>
    <mergeCell ref="AI190:AU190"/>
    <mergeCell ref="AV190:AY190"/>
    <mergeCell ref="AZ190:BD190"/>
    <mergeCell ref="BE190:BQ190"/>
    <mergeCell ref="BR190:BU190"/>
    <mergeCell ref="BV190:BZ190"/>
    <mergeCell ref="CA190:DE190"/>
    <mergeCell ref="DF190:DI190"/>
    <mergeCell ref="H191:L191"/>
    <mergeCell ref="M191:Y191"/>
    <mergeCell ref="Z191:AC191"/>
    <mergeCell ref="AD191:AH191"/>
    <mergeCell ref="AI191:AU191"/>
    <mergeCell ref="AV191:AY191"/>
    <mergeCell ref="AZ191:BD191"/>
    <mergeCell ref="BE191:BQ191"/>
    <mergeCell ref="BR191:BU191"/>
    <mergeCell ref="BV191:BZ191"/>
    <mergeCell ref="CA191:DE191"/>
    <mergeCell ref="DF191:DI191"/>
    <mergeCell ref="H188:L188"/>
    <mergeCell ref="M188:Y188"/>
    <mergeCell ref="Z188:AC188"/>
    <mergeCell ref="AD188:AH188"/>
    <mergeCell ref="AI188:AU188"/>
    <mergeCell ref="AV188:AY188"/>
    <mergeCell ref="AZ188:BD188"/>
    <mergeCell ref="BE188:BQ188"/>
    <mergeCell ref="BR188:BU188"/>
    <mergeCell ref="BV188:BZ188"/>
    <mergeCell ref="CA188:DE188"/>
    <mergeCell ref="DF188:DI188"/>
    <mergeCell ref="H189:L189"/>
    <mergeCell ref="M189:Y189"/>
    <mergeCell ref="Z189:AC189"/>
    <mergeCell ref="AD189:AH189"/>
    <mergeCell ref="AI189:AU189"/>
    <mergeCell ref="AV189:AY189"/>
    <mergeCell ref="AZ189:BD189"/>
    <mergeCell ref="BE189:BQ189"/>
    <mergeCell ref="BR189:BU189"/>
    <mergeCell ref="BV189:BZ189"/>
    <mergeCell ref="CA189:DE189"/>
    <mergeCell ref="DF189:DI189"/>
    <mergeCell ref="H185:AC185"/>
    <mergeCell ref="AD185:AY185"/>
    <mergeCell ref="AZ185:BU185"/>
    <mergeCell ref="BV185:DI185"/>
    <mergeCell ref="H186:L186"/>
    <mergeCell ref="M186:Y186"/>
    <mergeCell ref="Z186:AC186"/>
    <mergeCell ref="AD186:AH186"/>
    <mergeCell ref="AI186:AU186"/>
    <mergeCell ref="AV186:AY186"/>
    <mergeCell ref="AZ186:BD186"/>
    <mergeCell ref="BE186:BQ186"/>
    <mergeCell ref="BR186:BU186"/>
    <mergeCell ref="BV186:BZ186"/>
    <mergeCell ref="CA186:DE186"/>
    <mergeCell ref="DF186:DI186"/>
    <mergeCell ref="H187:L187"/>
    <mergeCell ref="M187:Y187"/>
    <mergeCell ref="Z187:AC187"/>
    <mergeCell ref="AD187:AH187"/>
    <mergeCell ref="AI187:AU187"/>
    <mergeCell ref="AV187:AY187"/>
    <mergeCell ref="AZ187:BD187"/>
    <mergeCell ref="BE187:BQ187"/>
    <mergeCell ref="BR187:BU187"/>
    <mergeCell ref="BV187:BZ187"/>
    <mergeCell ref="CA187:DE187"/>
    <mergeCell ref="DF187:DI187"/>
    <mergeCell ref="H183:L183"/>
    <mergeCell ref="M183:Y183"/>
    <mergeCell ref="Z183:AC183"/>
    <mergeCell ref="AD183:AH183"/>
    <mergeCell ref="AI183:AU183"/>
    <mergeCell ref="AV183:AY183"/>
    <mergeCell ref="AZ183:BD183"/>
    <mergeCell ref="BE183:BQ183"/>
    <mergeCell ref="BR183:BU183"/>
    <mergeCell ref="BV183:BZ183"/>
    <mergeCell ref="CA183:DE183"/>
    <mergeCell ref="DF183:DI183"/>
    <mergeCell ref="H184:L184"/>
    <mergeCell ref="M184:Y184"/>
    <mergeCell ref="Z184:AC184"/>
    <mergeCell ref="AD184:AH184"/>
    <mergeCell ref="AI184:AU184"/>
    <mergeCell ref="AV184:AY184"/>
    <mergeCell ref="AZ184:BD184"/>
    <mergeCell ref="BE184:BQ184"/>
    <mergeCell ref="BR184:BU184"/>
    <mergeCell ref="BV184:BZ184"/>
    <mergeCell ref="CA184:DE184"/>
    <mergeCell ref="DF184:DI184"/>
    <mergeCell ref="H181:L181"/>
    <mergeCell ref="M181:Y181"/>
    <mergeCell ref="Z181:AC181"/>
    <mergeCell ref="AD181:AH181"/>
    <mergeCell ref="AI181:AU181"/>
    <mergeCell ref="AV181:AY181"/>
    <mergeCell ref="AZ181:BD181"/>
    <mergeCell ref="BE181:BQ181"/>
    <mergeCell ref="BR181:BU181"/>
    <mergeCell ref="BV181:BZ181"/>
    <mergeCell ref="CA181:DE181"/>
    <mergeCell ref="DF181:DI181"/>
    <mergeCell ref="H182:L182"/>
    <mergeCell ref="M182:Y182"/>
    <mergeCell ref="Z182:AC182"/>
    <mergeCell ref="AD182:AH182"/>
    <mergeCell ref="AI182:AU182"/>
    <mergeCell ref="AV182:AY182"/>
    <mergeCell ref="AZ182:BD182"/>
    <mergeCell ref="BE182:BQ182"/>
    <mergeCell ref="BR182:BU182"/>
    <mergeCell ref="BV182:BZ182"/>
    <mergeCell ref="CA182:DE182"/>
    <mergeCell ref="DF182:DI182"/>
    <mergeCell ref="H179:L179"/>
    <mergeCell ref="M179:Y179"/>
    <mergeCell ref="Z179:AC179"/>
    <mergeCell ref="AD179:AH179"/>
    <mergeCell ref="AI179:AU179"/>
    <mergeCell ref="AV179:AY179"/>
    <mergeCell ref="AZ179:BD179"/>
    <mergeCell ref="BE179:BQ179"/>
    <mergeCell ref="BR179:BU179"/>
    <mergeCell ref="BV179:BZ179"/>
    <mergeCell ref="CA179:DE179"/>
    <mergeCell ref="DF179:DI179"/>
    <mergeCell ref="H180:L180"/>
    <mergeCell ref="M180:Y180"/>
    <mergeCell ref="Z180:AC180"/>
    <mergeCell ref="AD180:AH180"/>
    <mergeCell ref="AI180:AU180"/>
    <mergeCell ref="AV180:AY180"/>
    <mergeCell ref="AZ180:BD180"/>
    <mergeCell ref="BE180:BQ180"/>
    <mergeCell ref="BR180:BU180"/>
    <mergeCell ref="BV180:BZ180"/>
    <mergeCell ref="CA180:DE180"/>
    <mergeCell ref="DF180:DI180"/>
    <mergeCell ref="H177:L177"/>
    <mergeCell ref="M177:Y177"/>
    <mergeCell ref="Z177:AC177"/>
    <mergeCell ref="AD177:AH177"/>
    <mergeCell ref="AI177:AU177"/>
    <mergeCell ref="AV177:AY177"/>
    <mergeCell ref="AZ177:BD177"/>
    <mergeCell ref="BE177:BQ177"/>
    <mergeCell ref="BR177:BU177"/>
    <mergeCell ref="BV177:BZ177"/>
    <mergeCell ref="CA177:DE177"/>
    <mergeCell ref="DF177:DI177"/>
    <mergeCell ref="H178:L178"/>
    <mergeCell ref="M178:Y178"/>
    <mergeCell ref="Z178:AC178"/>
    <mergeCell ref="AD178:AH178"/>
    <mergeCell ref="AI178:AU178"/>
    <mergeCell ref="AV178:AY178"/>
    <mergeCell ref="AZ178:BD178"/>
    <mergeCell ref="BE178:BQ178"/>
    <mergeCell ref="BR178:BU178"/>
    <mergeCell ref="BV178:BZ178"/>
    <mergeCell ref="CA178:DE178"/>
    <mergeCell ref="DF178:DI178"/>
    <mergeCell ref="H175:L175"/>
    <mergeCell ref="M175:Y175"/>
    <mergeCell ref="Z175:AC175"/>
    <mergeCell ref="AD175:AH175"/>
    <mergeCell ref="AI175:AU175"/>
    <mergeCell ref="AV175:AY175"/>
    <mergeCell ref="AZ175:BD175"/>
    <mergeCell ref="BE175:BQ175"/>
    <mergeCell ref="BR175:BU175"/>
    <mergeCell ref="BV175:BZ175"/>
    <mergeCell ref="CA175:DE175"/>
    <mergeCell ref="DF175:DI175"/>
    <mergeCell ref="H176:L176"/>
    <mergeCell ref="M176:Y176"/>
    <mergeCell ref="Z176:AC176"/>
    <mergeCell ref="AD176:AH176"/>
    <mergeCell ref="AI176:AU176"/>
    <mergeCell ref="AV176:AY176"/>
    <mergeCell ref="AZ176:BD176"/>
    <mergeCell ref="BE176:BQ176"/>
    <mergeCell ref="BR176:BU176"/>
    <mergeCell ref="BV176:BZ176"/>
    <mergeCell ref="CA176:DE176"/>
    <mergeCell ref="DF176:DI176"/>
    <mergeCell ref="H172:AC172"/>
    <mergeCell ref="AD172:AY172"/>
    <mergeCell ref="AZ172:BU172"/>
    <mergeCell ref="BV172:DI172"/>
    <mergeCell ref="H173:L173"/>
    <mergeCell ref="M173:Y173"/>
    <mergeCell ref="Z173:AC173"/>
    <mergeCell ref="AD173:AH173"/>
    <mergeCell ref="AI173:AU173"/>
    <mergeCell ref="AV173:AY173"/>
    <mergeCell ref="AZ173:BD173"/>
    <mergeCell ref="BE173:BQ173"/>
    <mergeCell ref="BR173:BU173"/>
    <mergeCell ref="BV173:BZ173"/>
    <mergeCell ref="CA173:DE173"/>
    <mergeCell ref="DF173:DI173"/>
    <mergeCell ref="H174:L174"/>
    <mergeCell ref="M174:Y174"/>
    <mergeCell ref="Z174:AC174"/>
    <mergeCell ref="AD174:AH174"/>
    <mergeCell ref="AI174:AU174"/>
    <mergeCell ref="AV174:AY174"/>
    <mergeCell ref="AZ174:BD174"/>
    <mergeCell ref="BE174:BQ174"/>
    <mergeCell ref="BR174:BU174"/>
    <mergeCell ref="BV174:BZ174"/>
    <mergeCell ref="CA174:DE174"/>
    <mergeCell ref="DF174:DI174"/>
    <mergeCell ref="H170:L170"/>
    <mergeCell ref="M170:Y170"/>
    <mergeCell ref="Z170:AC170"/>
    <mergeCell ref="AD170:AH170"/>
    <mergeCell ref="AI170:AU170"/>
    <mergeCell ref="AV170:AY170"/>
    <mergeCell ref="AZ170:BD170"/>
    <mergeCell ref="BE170:BQ170"/>
    <mergeCell ref="BR170:BU170"/>
    <mergeCell ref="BV170:BZ170"/>
    <mergeCell ref="CA170:DE170"/>
    <mergeCell ref="DF170:DI170"/>
    <mergeCell ref="H171:L171"/>
    <mergeCell ref="M171:Y171"/>
    <mergeCell ref="Z171:AC171"/>
    <mergeCell ref="AD171:AH171"/>
    <mergeCell ref="AI171:AU171"/>
    <mergeCell ref="AV171:AY171"/>
    <mergeCell ref="AZ171:BD171"/>
    <mergeCell ref="BE171:BQ171"/>
    <mergeCell ref="BR171:BU171"/>
    <mergeCell ref="BV171:BZ171"/>
    <mergeCell ref="CA171:DE171"/>
    <mergeCell ref="DF171:DI171"/>
    <mergeCell ref="H168:L168"/>
    <mergeCell ref="M168:Y168"/>
    <mergeCell ref="Z168:AC168"/>
    <mergeCell ref="AD168:AH168"/>
    <mergeCell ref="AI168:AU168"/>
    <mergeCell ref="AV168:AY168"/>
    <mergeCell ref="AZ168:BD168"/>
    <mergeCell ref="BE168:BQ168"/>
    <mergeCell ref="BR168:BU168"/>
    <mergeCell ref="BV168:BZ168"/>
    <mergeCell ref="CA168:DE168"/>
    <mergeCell ref="DF168:DI168"/>
    <mergeCell ref="H169:L169"/>
    <mergeCell ref="M169:Y169"/>
    <mergeCell ref="Z169:AC169"/>
    <mergeCell ref="AD169:AH169"/>
    <mergeCell ref="AI169:AU169"/>
    <mergeCell ref="AV169:AY169"/>
    <mergeCell ref="AZ169:BD169"/>
    <mergeCell ref="BE169:BQ169"/>
    <mergeCell ref="BR169:BU169"/>
    <mergeCell ref="BV169:BZ169"/>
    <mergeCell ref="CA169:DE169"/>
    <mergeCell ref="DF169:DI169"/>
    <mergeCell ref="H166:L166"/>
    <mergeCell ref="M166:Y166"/>
    <mergeCell ref="Z166:AC166"/>
    <mergeCell ref="AD166:AH166"/>
    <mergeCell ref="AI166:AU166"/>
    <mergeCell ref="AV166:AY166"/>
    <mergeCell ref="AZ166:BD166"/>
    <mergeCell ref="BE166:BQ166"/>
    <mergeCell ref="BR166:BU166"/>
    <mergeCell ref="BV166:BZ166"/>
    <mergeCell ref="CA166:DE166"/>
    <mergeCell ref="DF166:DI166"/>
    <mergeCell ref="H167:L167"/>
    <mergeCell ref="M167:Y167"/>
    <mergeCell ref="Z167:AC167"/>
    <mergeCell ref="AD167:AH167"/>
    <mergeCell ref="AI167:AU167"/>
    <mergeCell ref="AV167:AY167"/>
    <mergeCell ref="AZ167:BD167"/>
    <mergeCell ref="BE167:BQ167"/>
    <mergeCell ref="BR167:BU167"/>
    <mergeCell ref="BV167:BZ167"/>
    <mergeCell ref="CA167:DE167"/>
    <mergeCell ref="DF167:DI167"/>
    <mergeCell ref="H164:L164"/>
    <mergeCell ref="M164:Y164"/>
    <mergeCell ref="Z164:AC164"/>
    <mergeCell ref="AD164:AH164"/>
    <mergeCell ref="AI164:AU164"/>
    <mergeCell ref="AV164:AY164"/>
    <mergeCell ref="AZ164:BD164"/>
    <mergeCell ref="BE164:BQ164"/>
    <mergeCell ref="BR164:BU164"/>
    <mergeCell ref="BV164:BZ164"/>
    <mergeCell ref="CA164:DE164"/>
    <mergeCell ref="DF164:DI164"/>
    <mergeCell ref="H165:L165"/>
    <mergeCell ref="M165:Y165"/>
    <mergeCell ref="Z165:AC165"/>
    <mergeCell ref="AD165:AH165"/>
    <mergeCell ref="AI165:AU165"/>
    <mergeCell ref="AV165:AY165"/>
    <mergeCell ref="AZ165:BD165"/>
    <mergeCell ref="BE165:BQ165"/>
    <mergeCell ref="BR165:BU165"/>
    <mergeCell ref="BV165:BZ165"/>
    <mergeCell ref="CA165:DE165"/>
    <mergeCell ref="DF165:DI165"/>
    <mergeCell ref="H162:L162"/>
    <mergeCell ref="M162:Y162"/>
    <mergeCell ref="Z162:AC162"/>
    <mergeCell ref="AD162:AH162"/>
    <mergeCell ref="AI162:AU162"/>
    <mergeCell ref="AV162:AY162"/>
    <mergeCell ref="AZ162:BD162"/>
    <mergeCell ref="BE162:BQ162"/>
    <mergeCell ref="BR162:BU162"/>
    <mergeCell ref="BV162:BZ162"/>
    <mergeCell ref="CA162:DE162"/>
    <mergeCell ref="DF162:DI162"/>
    <mergeCell ref="H163:L163"/>
    <mergeCell ref="M163:Y163"/>
    <mergeCell ref="Z163:AC163"/>
    <mergeCell ref="AD163:AH163"/>
    <mergeCell ref="AI163:AU163"/>
    <mergeCell ref="AV163:AY163"/>
    <mergeCell ref="AZ163:BD163"/>
    <mergeCell ref="BE163:BQ163"/>
    <mergeCell ref="BR163:BU163"/>
    <mergeCell ref="BV163:BZ163"/>
    <mergeCell ref="CA163:DE163"/>
    <mergeCell ref="DF163:DI163"/>
    <mergeCell ref="H159:AC159"/>
    <mergeCell ref="AD159:AY159"/>
    <mergeCell ref="AZ159:BU159"/>
    <mergeCell ref="BV159:DI159"/>
    <mergeCell ref="H160:L160"/>
    <mergeCell ref="M160:Y160"/>
    <mergeCell ref="Z160:AC160"/>
    <mergeCell ref="AD160:AH160"/>
    <mergeCell ref="AI160:AU160"/>
    <mergeCell ref="AV160:AY160"/>
    <mergeCell ref="AZ160:BD160"/>
    <mergeCell ref="BE160:BQ160"/>
    <mergeCell ref="BR160:BU160"/>
    <mergeCell ref="BV160:BZ160"/>
    <mergeCell ref="CA160:DE160"/>
    <mergeCell ref="DF160:DI160"/>
    <mergeCell ref="H161:L161"/>
    <mergeCell ref="M161:Y161"/>
    <mergeCell ref="Z161:AC161"/>
    <mergeCell ref="AD161:AH161"/>
    <mergeCell ref="AI161:AU161"/>
    <mergeCell ref="AV161:AY161"/>
    <mergeCell ref="AZ161:BD161"/>
    <mergeCell ref="BE161:BQ161"/>
    <mergeCell ref="BR161:BU161"/>
    <mergeCell ref="BV161:BZ161"/>
    <mergeCell ref="CA161:DE161"/>
    <mergeCell ref="DF161:DI161"/>
    <mergeCell ref="BC126:BD126"/>
    <mergeCell ref="BE126:BG126"/>
    <mergeCell ref="BH126:BI126"/>
    <mergeCell ref="BJ126:BK126"/>
    <mergeCell ref="BL126:BN126"/>
    <mergeCell ref="BO126:BP126"/>
    <mergeCell ref="BQ126:BS126"/>
    <mergeCell ref="BT126:BU126"/>
    <mergeCell ref="BV126:BW126"/>
    <mergeCell ref="BX126:BZ126"/>
    <mergeCell ref="CA126:CB126"/>
    <mergeCell ref="CC126:CE126"/>
    <mergeCell ref="CF126:CG126"/>
    <mergeCell ref="CZ126:DA126"/>
    <mergeCell ref="DB126:DD126"/>
    <mergeCell ref="DE126:DF126"/>
    <mergeCell ref="DG126:DH126"/>
    <mergeCell ref="BJ125:BL125"/>
    <mergeCell ref="BN125:BO125"/>
    <mergeCell ref="BQ125:BR125"/>
    <mergeCell ref="BT125:BU125"/>
    <mergeCell ref="BV125:BX125"/>
    <mergeCell ref="BZ125:CA125"/>
    <mergeCell ref="CC125:CD125"/>
    <mergeCell ref="CF125:CG125"/>
    <mergeCell ref="CZ125:DA125"/>
    <mergeCell ref="DC125:DD125"/>
    <mergeCell ref="DF125:DG125"/>
    <mergeCell ref="A126:D126"/>
    <mergeCell ref="E126:F126"/>
    <mergeCell ref="H126:J126"/>
    <mergeCell ref="K126:L126"/>
    <mergeCell ref="M126:O126"/>
    <mergeCell ref="P126:Q126"/>
    <mergeCell ref="R126:S126"/>
    <mergeCell ref="T126:V126"/>
    <mergeCell ref="W126:X126"/>
    <mergeCell ref="Y126:AA126"/>
    <mergeCell ref="AB126:AC126"/>
    <mergeCell ref="AD126:AE126"/>
    <mergeCell ref="AF126:AH126"/>
    <mergeCell ref="AI126:AJ126"/>
    <mergeCell ref="AK126:AM126"/>
    <mergeCell ref="AN126:AO126"/>
    <mergeCell ref="AP126:AQ126"/>
    <mergeCell ref="AR126:AT126"/>
    <mergeCell ref="AU126:AV126"/>
    <mergeCell ref="AW126:AX126"/>
    <mergeCell ref="AZ126:BB126"/>
    <mergeCell ref="BE124:BF124"/>
    <mergeCell ref="BH124:BI124"/>
    <mergeCell ref="BJ124:BL124"/>
    <mergeCell ref="BN124:BO124"/>
    <mergeCell ref="BQ124:BR124"/>
    <mergeCell ref="BT124:BU124"/>
    <mergeCell ref="BV124:BX124"/>
    <mergeCell ref="BZ124:CA124"/>
    <mergeCell ref="CC124:CD124"/>
    <mergeCell ref="CF124:CG124"/>
    <mergeCell ref="CZ124:DA124"/>
    <mergeCell ref="DC124:DD124"/>
    <mergeCell ref="DF124:DG124"/>
    <mergeCell ref="A125:D125"/>
    <mergeCell ref="E125:H125"/>
    <mergeCell ref="J125:K125"/>
    <mergeCell ref="M125:N125"/>
    <mergeCell ref="P125:Q125"/>
    <mergeCell ref="R125:T125"/>
    <mergeCell ref="V125:W125"/>
    <mergeCell ref="Y125:Z125"/>
    <mergeCell ref="AB125:AC125"/>
    <mergeCell ref="AD125:AF125"/>
    <mergeCell ref="AH125:AI125"/>
    <mergeCell ref="AK125:AL125"/>
    <mergeCell ref="AN125:AO125"/>
    <mergeCell ref="AP125:AQ125"/>
    <mergeCell ref="AS125:AT125"/>
    <mergeCell ref="AV125:AW125"/>
    <mergeCell ref="BB125:BC125"/>
    <mergeCell ref="BE125:BF125"/>
    <mergeCell ref="BH125:BI125"/>
    <mergeCell ref="A124:D124"/>
    <mergeCell ref="E124:H124"/>
    <mergeCell ref="J124:K124"/>
    <mergeCell ref="M124:N124"/>
    <mergeCell ref="P124:Q124"/>
    <mergeCell ref="R124:T124"/>
    <mergeCell ref="V124:W124"/>
    <mergeCell ref="Y124:Z124"/>
    <mergeCell ref="AB124:AC124"/>
    <mergeCell ref="AD124:AF124"/>
    <mergeCell ref="AH124:AI124"/>
    <mergeCell ref="AK124:AL124"/>
    <mergeCell ref="AN124:AO124"/>
    <mergeCell ref="AP124:AQ124"/>
    <mergeCell ref="AS124:AT124"/>
    <mergeCell ref="AV124:AW124"/>
    <mergeCell ref="BB124:BC124"/>
    <mergeCell ref="A122:D122"/>
    <mergeCell ref="E122:Q122"/>
    <mergeCell ref="R122:AC122"/>
    <mergeCell ref="AD122:AO122"/>
    <mergeCell ref="AP122:AY122"/>
    <mergeCell ref="AZ122:BI122"/>
    <mergeCell ref="BJ122:BU122"/>
    <mergeCell ref="BV122:CG122"/>
    <mergeCell ref="CZ122:DI122"/>
    <mergeCell ref="A123:D123"/>
    <mergeCell ref="E123:Q123"/>
    <mergeCell ref="R123:AC123"/>
    <mergeCell ref="AD123:AO123"/>
    <mergeCell ref="AP123:AY123"/>
    <mergeCell ref="AZ123:BI123"/>
    <mergeCell ref="BJ123:BU123"/>
    <mergeCell ref="BV123:CG123"/>
    <mergeCell ref="CZ123:DI123"/>
    <mergeCell ref="A120:D120"/>
    <mergeCell ref="E120:Q120"/>
    <mergeCell ref="R120:AC120"/>
    <mergeCell ref="AD120:AO120"/>
    <mergeCell ref="AP120:AY120"/>
    <mergeCell ref="AZ120:BI120"/>
    <mergeCell ref="BJ120:BU120"/>
    <mergeCell ref="BV120:CG120"/>
    <mergeCell ref="CZ120:DI120"/>
    <mergeCell ref="A121:D121"/>
    <mergeCell ref="E121:Q121"/>
    <mergeCell ref="R121:AC121"/>
    <mergeCell ref="AD121:AO121"/>
    <mergeCell ref="AP121:AY121"/>
    <mergeCell ref="AZ121:BI121"/>
    <mergeCell ref="BJ121:BU121"/>
    <mergeCell ref="BV121:CG121"/>
    <mergeCell ref="CZ121:DI121"/>
    <mergeCell ref="A118:D118"/>
    <mergeCell ref="E118:Q118"/>
    <mergeCell ref="R118:AC118"/>
    <mergeCell ref="AD118:AO118"/>
    <mergeCell ref="AP118:AY118"/>
    <mergeCell ref="AZ118:BI118"/>
    <mergeCell ref="BJ118:BU118"/>
    <mergeCell ref="BV118:CG118"/>
    <mergeCell ref="CZ118:DI118"/>
    <mergeCell ref="A119:D119"/>
    <mergeCell ref="E119:Q119"/>
    <mergeCell ref="R119:AC119"/>
    <mergeCell ref="AD119:AO119"/>
    <mergeCell ref="AP119:AY119"/>
    <mergeCell ref="AZ119:BI119"/>
    <mergeCell ref="BJ119:BU119"/>
    <mergeCell ref="BV119:CG119"/>
    <mergeCell ref="CZ119:DI119"/>
    <mergeCell ref="A116:D116"/>
    <mergeCell ref="E116:Q116"/>
    <mergeCell ref="R116:AC116"/>
    <mergeCell ref="AD116:AO116"/>
    <mergeCell ref="AP116:AY116"/>
    <mergeCell ref="AZ116:BI116"/>
    <mergeCell ref="BJ116:BU116"/>
    <mergeCell ref="BV116:CG116"/>
    <mergeCell ref="CZ116:DI116"/>
    <mergeCell ref="A117:D117"/>
    <mergeCell ref="E117:Q117"/>
    <mergeCell ref="R117:AC117"/>
    <mergeCell ref="AD117:AO117"/>
    <mergeCell ref="AP117:AY117"/>
    <mergeCell ref="AZ117:BI117"/>
    <mergeCell ref="BJ117:BU117"/>
    <mergeCell ref="BV117:CG117"/>
    <mergeCell ref="CZ117:DI117"/>
    <mergeCell ref="A108:AY108"/>
    <mergeCell ref="AZ108:DI108"/>
    <mergeCell ref="A109:AY109"/>
    <mergeCell ref="AZ109:DI109"/>
    <mergeCell ref="A110:E110"/>
    <mergeCell ref="F110:AY110"/>
    <mergeCell ref="AZ110:DI110"/>
    <mergeCell ref="A111:AY111"/>
    <mergeCell ref="AZ111:DI111"/>
    <mergeCell ref="A112:E112"/>
    <mergeCell ref="F112:AY112"/>
    <mergeCell ref="AZ112:DI112"/>
    <mergeCell ref="A113:AY113"/>
    <mergeCell ref="AZ113:DI113"/>
    <mergeCell ref="A114:AY114"/>
    <mergeCell ref="AZ114:DI114"/>
    <mergeCell ref="A115:AY115"/>
    <mergeCell ref="AZ115:DI115"/>
    <mergeCell ref="C104:D104"/>
    <mergeCell ref="E104:H104"/>
    <mergeCell ref="I104:J104"/>
    <mergeCell ref="K104:M104"/>
    <mergeCell ref="N104:O104"/>
    <mergeCell ref="P104:AG104"/>
    <mergeCell ref="BA104:BB104"/>
    <mergeCell ref="BC104:BE104"/>
    <mergeCell ref="BF104:BG104"/>
    <mergeCell ref="BH104:BY104"/>
    <mergeCell ref="C105:F105"/>
    <mergeCell ref="H105:AY105"/>
    <mergeCell ref="AZ105:DI105"/>
    <mergeCell ref="C106:F106"/>
    <mergeCell ref="H106:AY106"/>
    <mergeCell ref="AZ106:DI106"/>
    <mergeCell ref="A107:AY107"/>
    <mergeCell ref="AZ107:DI107"/>
    <mergeCell ref="C102:D102"/>
    <mergeCell ref="E102:H102"/>
    <mergeCell ref="I102:J102"/>
    <mergeCell ref="K102:M102"/>
    <mergeCell ref="N102:O102"/>
    <mergeCell ref="P102:AG102"/>
    <mergeCell ref="BA102:BB102"/>
    <mergeCell ref="BC102:BE102"/>
    <mergeCell ref="BF102:BG102"/>
    <mergeCell ref="BH102:BY102"/>
    <mergeCell ref="C103:D103"/>
    <mergeCell ref="E103:H103"/>
    <mergeCell ref="I103:J103"/>
    <mergeCell ref="K103:M103"/>
    <mergeCell ref="N103:O103"/>
    <mergeCell ref="P103:AG103"/>
    <mergeCell ref="BA103:BB103"/>
    <mergeCell ref="BC103:BE103"/>
    <mergeCell ref="BF103:BG103"/>
    <mergeCell ref="BH103:BY103"/>
    <mergeCell ref="C100:D100"/>
    <mergeCell ref="E100:H100"/>
    <mergeCell ref="I100:J100"/>
    <mergeCell ref="K100:M100"/>
    <mergeCell ref="N100:O100"/>
    <mergeCell ref="P100:AG100"/>
    <mergeCell ref="BA100:BB100"/>
    <mergeCell ref="BC100:BE100"/>
    <mergeCell ref="BF100:BG100"/>
    <mergeCell ref="BH100:BY100"/>
    <mergeCell ref="C101:D101"/>
    <mergeCell ref="E101:H101"/>
    <mergeCell ref="I101:J101"/>
    <mergeCell ref="K101:M101"/>
    <mergeCell ref="N101:O101"/>
    <mergeCell ref="P101:AG101"/>
    <mergeCell ref="BA101:BB101"/>
    <mergeCell ref="BC101:BE101"/>
    <mergeCell ref="BF101:BG101"/>
    <mergeCell ref="BH101:BY101"/>
    <mergeCell ref="C96:AD96"/>
    <mergeCell ref="AE96:AG96"/>
    <mergeCell ref="AH96:AY96"/>
    <mergeCell ref="AZ96:BV96"/>
    <mergeCell ref="BW96:BY96"/>
    <mergeCell ref="BZ96:DI96"/>
    <mergeCell ref="C97:AD97"/>
    <mergeCell ref="AE97:AG97"/>
    <mergeCell ref="AH97:AY97"/>
    <mergeCell ref="AZ97:BV97"/>
    <mergeCell ref="BW97:BY97"/>
    <mergeCell ref="BZ97:DI97"/>
    <mergeCell ref="C98:AD98"/>
    <mergeCell ref="AE98:AG98"/>
    <mergeCell ref="AZ98:BV98"/>
    <mergeCell ref="BW98:BY98"/>
    <mergeCell ref="C99:O99"/>
    <mergeCell ref="P99:AG99"/>
    <mergeCell ref="AZ99:BG99"/>
    <mergeCell ref="BH99:BY99"/>
    <mergeCell ref="C93:AD93"/>
    <mergeCell ref="AE93:AG93"/>
    <mergeCell ref="AH93:AY93"/>
    <mergeCell ref="AZ93:BV93"/>
    <mergeCell ref="BW93:BY93"/>
    <mergeCell ref="BZ93:DI93"/>
    <mergeCell ref="C94:AD94"/>
    <mergeCell ref="AE94:AG94"/>
    <mergeCell ref="AH94:AY94"/>
    <mergeCell ref="AZ94:BV94"/>
    <mergeCell ref="BW94:BY94"/>
    <mergeCell ref="BZ94:DI94"/>
    <mergeCell ref="C95:AD95"/>
    <mergeCell ref="AE95:AG95"/>
    <mergeCell ref="AH95:AY95"/>
    <mergeCell ref="AZ95:BV95"/>
    <mergeCell ref="BW95:BY95"/>
    <mergeCell ref="BZ95:DI95"/>
    <mergeCell ref="C90:AD90"/>
    <mergeCell ref="AE90:AG90"/>
    <mergeCell ref="AH90:AY90"/>
    <mergeCell ref="AZ90:BV90"/>
    <mergeCell ref="BW90:BY90"/>
    <mergeCell ref="BZ90:DI90"/>
    <mergeCell ref="C91:AD91"/>
    <mergeCell ref="AE91:AG91"/>
    <mergeCell ref="AH91:AY91"/>
    <mergeCell ref="AZ91:BV91"/>
    <mergeCell ref="BW91:BY91"/>
    <mergeCell ref="BZ91:DI91"/>
    <mergeCell ref="C92:AD92"/>
    <mergeCell ref="AE92:AG92"/>
    <mergeCell ref="AH92:AY92"/>
    <mergeCell ref="AZ92:BV92"/>
    <mergeCell ref="BW92:BY92"/>
    <mergeCell ref="BZ92:DI92"/>
    <mergeCell ref="E86:AD86"/>
    <mergeCell ref="AE86:AG86"/>
    <mergeCell ref="AZ86:BV86"/>
    <mergeCell ref="BW86:BY86"/>
    <mergeCell ref="C87:AD87"/>
    <mergeCell ref="AE87:AG87"/>
    <mergeCell ref="AH87:AY87"/>
    <mergeCell ref="AZ87:BV87"/>
    <mergeCell ref="BW87:BY87"/>
    <mergeCell ref="BZ87:DI87"/>
    <mergeCell ref="C88:AD88"/>
    <mergeCell ref="AE88:AG88"/>
    <mergeCell ref="AH88:AY88"/>
    <mergeCell ref="AZ88:BV88"/>
    <mergeCell ref="BW88:BY88"/>
    <mergeCell ref="BZ88:DI88"/>
    <mergeCell ref="C89:AD89"/>
    <mergeCell ref="AE89:AG89"/>
    <mergeCell ref="AH89:AY89"/>
    <mergeCell ref="AZ89:BV89"/>
    <mergeCell ref="BW89:BY89"/>
    <mergeCell ref="BZ89:DI89"/>
    <mergeCell ref="AH84:AY86"/>
    <mergeCell ref="BZ84:DI86"/>
    <mergeCell ref="C85:D86"/>
    <mergeCell ref="C82:AD82"/>
    <mergeCell ref="AE82:AG82"/>
    <mergeCell ref="AH82:AY82"/>
    <mergeCell ref="AZ82:BV82"/>
    <mergeCell ref="BW82:BY82"/>
    <mergeCell ref="BZ82:DI82"/>
    <mergeCell ref="C83:AD83"/>
    <mergeCell ref="AE83:AG83"/>
    <mergeCell ref="AH83:AY83"/>
    <mergeCell ref="AZ83:BV83"/>
    <mergeCell ref="BW83:BY83"/>
    <mergeCell ref="BZ83:DI83"/>
    <mergeCell ref="C84:AD84"/>
    <mergeCell ref="AE84:AG84"/>
    <mergeCell ref="AZ84:BV84"/>
    <mergeCell ref="BW84:BY84"/>
    <mergeCell ref="E85:AD85"/>
    <mergeCell ref="AE85:AG85"/>
    <mergeCell ref="AZ85:BV85"/>
    <mergeCell ref="BW85:BY85"/>
    <mergeCell ref="H78:U78"/>
    <mergeCell ref="V78:AY78"/>
    <mergeCell ref="AZ78:BM78"/>
    <mergeCell ref="BN78:DI78"/>
    <mergeCell ref="A79:AY79"/>
    <mergeCell ref="AZ79:DI79"/>
    <mergeCell ref="C80:AD80"/>
    <mergeCell ref="AE80:AG80"/>
    <mergeCell ref="AH80:AY80"/>
    <mergeCell ref="AZ80:BV80"/>
    <mergeCell ref="BW80:BY80"/>
    <mergeCell ref="BZ80:DI80"/>
    <mergeCell ref="C81:AD81"/>
    <mergeCell ref="AE81:AG81"/>
    <mergeCell ref="AH81:AY81"/>
    <mergeCell ref="AZ81:BV81"/>
    <mergeCell ref="BW81:BY81"/>
    <mergeCell ref="BZ81:DI81"/>
    <mergeCell ref="A73:B78"/>
    <mergeCell ref="C73:D75"/>
    <mergeCell ref="E74:F75"/>
    <mergeCell ref="H74:W75"/>
    <mergeCell ref="AZ74:BO75"/>
    <mergeCell ref="C76:D78"/>
    <mergeCell ref="E76:F78"/>
    <mergeCell ref="A81:B83"/>
    <mergeCell ref="X74:AB74"/>
    <mergeCell ref="AC74:AY74"/>
    <mergeCell ref="BP74:BT74"/>
    <mergeCell ref="BU74:DI74"/>
    <mergeCell ref="X75:AB75"/>
    <mergeCell ref="AC75:AY75"/>
    <mergeCell ref="BP75:BT75"/>
    <mergeCell ref="BU75:DI75"/>
    <mergeCell ref="H76:J76"/>
    <mergeCell ref="K76:U76"/>
    <mergeCell ref="V76:AY76"/>
    <mergeCell ref="AZ76:BB76"/>
    <mergeCell ref="BC76:BM76"/>
    <mergeCell ref="BN76:DI76"/>
    <mergeCell ref="H77:U77"/>
    <mergeCell ref="V77:AY77"/>
    <mergeCell ref="AZ77:BM77"/>
    <mergeCell ref="BN77:DI77"/>
    <mergeCell ref="A71:D71"/>
    <mergeCell ref="E71:F71"/>
    <mergeCell ref="I71:P71"/>
    <mergeCell ref="Q71:Y71"/>
    <mergeCell ref="Z71:AY71"/>
    <mergeCell ref="BA71:BH71"/>
    <mergeCell ref="BI71:BQ71"/>
    <mergeCell ref="BR71:DI71"/>
    <mergeCell ref="A72:AO72"/>
    <mergeCell ref="AP72:AR72"/>
    <mergeCell ref="AT72:AY72"/>
    <mergeCell ref="AZ72:CG72"/>
    <mergeCell ref="CZ72:DB72"/>
    <mergeCell ref="DD72:DI72"/>
    <mergeCell ref="E73:F73"/>
    <mergeCell ref="H73:AY73"/>
    <mergeCell ref="AZ73:DI73"/>
    <mergeCell ref="Z69:AB69"/>
    <mergeCell ref="AC69:AE69"/>
    <mergeCell ref="AF69:AI69"/>
    <mergeCell ref="AJ69:AM69"/>
    <mergeCell ref="AN69:AQ69"/>
    <mergeCell ref="AR69:AU69"/>
    <mergeCell ref="AV69:AY69"/>
    <mergeCell ref="BR69:BT69"/>
    <mergeCell ref="BU69:BW69"/>
    <mergeCell ref="BX69:CA69"/>
    <mergeCell ref="CB69:CE69"/>
    <mergeCell ref="CF69:DA69"/>
    <mergeCell ref="DB69:DE69"/>
    <mergeCell ref="DF69:DI69"/>
    <mergeCell ref="Z70:AB70"/>
    <mergeCell ref="AC70:AE70"/>
    <mergeCell ref="AF70:AI70"/>
    <mergeCell ref="AJ70:AM70"/>
    <mergeCell ref="AN70:AQ70"/>
    <mergeCell ref="AR70:AU70"/>
    <mergeCell ref="AV70:AY70"/>
    <mergeCell ref="BR70:BT70"/>
    <mergeCell ref="BU70:BW70"/>
    <mergeCell ref="BX70:CA70"/>
    <mergeCell ref="CB70:CE70"/>
    <mergeCell ref="CF70:DA70"/>
    <mergeCell ref="DB70:DE70"/>
    <mergeCell ref="DF70:DI70"/>
    <mergeCell ref="AR67:AS67"/>
    <mergeCell ref="AT67:AU67"/>
    <mergeCell ref="AV67:AW67"/>
    <mergeCell ref="AX67:AY67"/>
    <mergeCell ref="DB67:DC67"/>
    <mergeCell ref="DD67:DE67"/>
    <mergeCell ref="DF67:DG67"/>
    <mergeCell ref="DH67:DI67"/>
    <mergeCell ref="Z68:AB68"/>
    <mergeCell ref="AC68:AE68"/>
    <mergeCell ref="AF68:AI68"/>
    <mergeCell ref="AJ68:AM68"/>
    <mergeCell ref="AN68:AQ68"/>
    <mergeCell ref="AR68:AU68"/>
    <mergeCell ref="AV68:AY68"/>
    <mergeCell ref="BR68:BT68"/>
    <mergeCell ref="BU68:BW68"/>
    <mergeCell ref="BX68:CA68"/>
    <mergeCell ref="CB68:CE68"/>
    <mergeCell ref="CF68:DA68"/>
    <mergeCell ref="DB68:DE68"/>
    <mergeCell ref="DF68:DI68"/>
    <mergeCell ref="BR66:BT67"/>
    <mergeCell ref="BU66:BW67"/>
    <mergeCell ref="BX66:CA67"/>
    <mergeCell ref="CB66:CE67"/>
    <mergeCell ref="CF66:DA67"/>
    <mergeCell ref="Z65:AB65"/>
    <mergeCell ref="AC65:AE65"/>
    <mergeCell ref="AF65:AI65"/>
    <mergeCell ref="AJ65:AM65"/>
    <mergeCell ref="AN65:AQ65"/>
    <mergeCell ref="AR65:AU65"/>
    <mergeCell ref="AV65:AY65"/>
    <mergeCell ref="BR65:BT65"/>
    <mergeCell ref="BU65:BW65"/>
    <mergeCell ref="BX65:CA65"/>
    <mergeCell ref="CB65:CE65"/>
    <mergeCell ref="CF65:DA65"/>
    <mergeCell ref="DB65:DE65"/>
    <mergeCell ref="DF65:DI65"/>
    <mergeCell ref="AR66:AU66"/>
    <mergeCell ref="AV66:AY66"/>
    <mergeCell ref="DB66:DE66"/>
    <mergeCell ref="DF66:DI66"/>
    <mergeCell ref="Z63:AB63"/>
    <mergeCell ref="AC63:AE63"/>
    <mergeCell ref="AF63:AI63"/>
    <mergeCell ref="AJ63:AM63"/>
    <mergeCell ref="AN63:AQ63"/>
    <mergeCell ref="AR63:AU63"/>
    <mergeCell ref="AV63:AY63"/>
    <mergeCell ref="BR63:BT63"/>
    <mergeCell ref="BU63:BW63"/>
    <mergeCell ref="BX63:CA63"/>
    <mergeCell ref="CB63:CE63"/>
    <mergeCell ref="CF63:DA63"/>
    <mergeCell ref="DB63:DE63"/>
    <mergeCell ref="DF63:DI63"/>
    <mergeCell ref="Z64:AB64"/>
    <mergeCell ref="AC64:AE64"/>
    <mergeCell ref="AF64:AI64"/>
    <mergeCell ref="AJ64:AM64"/>
    <mergeCell ref="AN64:AQ64"/>
    <mergeCell ref="AR64:AU64"/>
    <mergeCell ref="AV64:AY64"/>
    <mergeCell ref="BR64:BT64"/>
    <mergeCell ref="BU64:BW64"/>
    <mergeCell ref="BX64:CA64"/>
    <mergeCell ref="CB64:CE64"/>
    <mergeCell ref="CF64:DA64"/>
    <mergeCell ref="DB64:DE64"/>
    <mergeCell ref="DF64:DI64"/>
    <mergeCell ref="AR62:AU62"/>
    <mergeCell ref="AV62:AY62"/>
    <mergeCell ref="BR62:BT62"/>
    <mergeCell ref="BU62:BW62"/>
    <mergeCell ref="BX62:CA62"/>
    <mergeCell ref="CB62:CE62"/>
    <mergeCell ref="CF62:DA62"/>
    <mergeCell ref="DB62:DE62"/>
    <mergeCell ref="DF62:DI62"/>
    <mergeCell ref="DJ52:DO52"/>
    <mergeCell ref="DP52:DU52"/>
    <mergeCell ref="DV52:EA52"/>
    <mergeCell ref="EB52:EG52"/>
    <mergeCell ref="AR58:AU58"/>
    <mergeCell ref="AV58:AY58"/>
    <mergeCell ref="DB58:DE58"/>
    <mergeCell ref="DF58:DI58"/>
    <mergeCell ref="AR59:AS59"/>
    <mergeCell ref="AT59:AU59"/>
    <mergeCell ref="AV59:AW59"/>
    <mergeCell ref="AX59:AY59"/>
    <mergeCell ref="DB59:DC59"/>
    <mergeCell ref="DD59:DE59"/>
    <mergeCell ref="DF59:DG59"/>
    <mergeCell ref="DH59:DI59"/>
    <mergeCell ref="BA60:BH62"/>
    <mergeCell ref="BI60:BO62"/>
    <mergeCell ref="BP60:BQ62"/>
    <mergeCell ref="Z60:AB60"/>
    <mergeCell ref="AC60:AE60"/>
    <mergeCell ref="AF60:AI60"/>
    <mergeCell ref="AJ60:AM60"/>
    <mergeCell ref="AN60:AQ60"/>
    <mergeCell ref="AR60:AU60"/>
    <mergeCell ref="AV60:AY60"/>
    <mergeCell ref="BR60:BT60"/>
    <mergeCell ref="BU60:BW60"/>
    <mergeCell ref="BX60:CA60"/>
    <mergeCell ref="CB60:CE60"/>
    <mergeCell ref="CF60:DA60"/>
    <mergeCell ref="DB60:DE60"/>
    <mergeCell ref="DF60:DI60"/>
    <mergeCell ref="H52:P52"/>
    <mergeCell ref="Q52:U52"/>
    <mergeCell ref="V52:AA52"/>
    <mergeCell ref="AB52:AG52"/>
    <mergeCell ref="AH52:AM52"/>
    <mergeCell ref="AN52:AS52"/>
    <mergeCell ref="AT52:AY52"/>
    <mergeCell ref="AZ52:BG52"/>
    <mergeCell ref="BH52:BL52"/>
    <mergeCell ref="BM52:BR52"/>
    <mergeCell ref="BS52:BX52"/>
    <mergeCell ref="BY52:CD52"/>
    <mergeCell ref="CE52:CJ52"/>
    <mergeCell ref="CK52:CP52"/>
    <mergeCell ref="CQ52:CX52"/>
    <mergeCell ref="CY52:DC52"/>
    <mergeCell ref="DD52:DI52"/>
    <mergeCell ref="AH51:AM51"/>
    <mergeCell ref="AN51:AS51"/>
    <mergeCell ref="AT51:AY51"/>
    <mergeCell ref="AZ51:BG51"/>
    <mergeCell ref="BH51:BL51"/>
    <mergeCell ref="BM51:BR51"/>
    <mergeCell ref="BS51:BX51"/>
    <mergeCell ref="BY51:CD51"/>
    <mergeCell ref="CE51:CJ51"/>
    <mergeCell ref="CK51:CP51"/>
    <mergeCell ref="CQ51:CX51"/>
    <mergeCell ref="CY51:DC51"/>
    <mergeCell ref="DD51:DI51"/>
    <mergeCell ref="DJ51:DO51"/>
    <mergeCell ref="DP51:DU51"/>
    <mergeCell ref="DV51:EA51"/>
    <mergeCell ref="EB51:EG51"/>
    <mergeCell ref="H50:P50"/>
    <mergeCell ref="Q50:U50"/>
    <mergeCell ref="V50:AA50"/>
    <mergeCell ref="AB50:AG50"/>
    <mergeCell ref="AH50:AM50"/>
    <mergeCell ref="AN50:AS50"/>
    <mergeCell ref="AT50:AY50"/>
    <mergeCell ref="AZ50:BG50"/>
    <mergeCell ref="BH50:BL50"/>
    <mergeCell ref="BM50:BR50"/>
    <mergeCell ref="BS50:BX50"/>
    <mergeCell ref="BY50:CD50"/>
    <mergeCell ref="CE50:CJ50"/>
    <mergeCell ref="CK50:CP50"/>
    <mergeCell ref="CQ50:CX50"/>
    <mergeCell ref="CY50:DC50"/>
    <mergeCell ref="DD50:DI50"/>
    <mergeCell ref="DJ39:DO39"/>
    <mergeCell ref="DP39:DU39"/>
    <mergeCell ref="DV39:EA39"/>
    <mergeCell ref="EB39:EG39"/>
    <mergeCell ref="AZ42:CP42"/>
    <mergeCell ref="CQ42:EG42"/>
    <mergeCell ref="AN48:AS48"/>
    <mergeCell ref="AT48:AY48"/>
    <mergeCell ref="CE48:CJ48"/>
    <mergeCell ref="CK48:CP48"/>
    <mergeCell ref="DV48:EA48"/>
    <mergeCell ref="EB48:EG48"/>
    <mergeCell ref="AN49:AP49"/>
    <mergeCell ref="AQ49:AS49"/>
    <mergeCell ref="AT49:AV49"/>
    <mergeCell ref="AW49:AY49"/>
    <mergeCell ref="CE49:CG49"/>
    <mergeCell ref="CH49:CJ49"/>
    <mergeCell ref="CK49:CM49"/>
    <mergeCell ref="CN49:CP49"/>
    <mergeCell ref="DV49:DX49"/>
    <mergeCell ref="DY49:EA49"/>
    <mergeCell ref="EB49:ED49"/>
    <mergeCell ref="EE49:EG49"/>
    <mergeCell ref="DP48:DU49"/>
    <mergeCell ref="H39:P39"/>
    <mergeCell ref="Q39:U39"/>
    <mergeCell ref="V39:AA39"/>
    <mergeCell ref="AB39:AG39"/>
    <mergeCell ref="AH39:AM39"/>
    <mergeCell ref="AN39:AS39"/>
    <mergeCell ref="AT39:AY39"/>
    <mergeCell ref="AZ39:BG39"/>
    <mergeCell ref="BH39:BL39"/>
    <mergeCell ref="BM39:BR39"/>
    <mergeCell ref="BS39:BX39"/>
    <mergeCell ref="BY39:CD39"/>
    <mergeCell ref="CE39:CJ39"/>
    <mergeCell ref="CK39:CP39"/>
    <mergeCell ref="CQ39:CX39"/>
    <mergeCell ref="CY39:DC39"/>
    <mergeCell ref="DD39:DI39"/>
    <mergeCell ref="DP37:DU37"/>
    <mergeCell ref="DV37:EA37"/>
    <mergeCell ref="EB37:EG37"/>
    <mergeCell ref="H38:P38"/>
    <mergeCell ref="Q38:U38"/>
    <mergeCell ref="V38:AA38"/>
    <mergeCell ref="AB38:AG38"/>
    <mergeCell ref="AH38:AM38"/>
    <mergeCell ref="AN38:AS38"/>
    <mergeCell ref="AT38:AY38"/>
    <mergeCell ref="AZ38:BG38"/>
    <mergeCell ref="BH38:BL38"/>
    <mergeCell ref="BM38:BR38"/>
    <mergeCell ref="BS38:BX38"/>
    <mergeCell ref="BY38:CD38"/>
    <mergeCell ref="CE38:CJ38"/>
    <mergeCell ref="CK38:CP38"/>
    <mergeCell ref="CQ38:CX38"/>
    <mergeCell ref="CY38:DC38"/>
    <mergeCell ref="DD38:DI38"/>
    <mergeCell ref="DJ38:DO38"/>
    <mergeCell ref="DP38:DU38"/>
    <mergeCell ref="DV38:EA38"/>
    <mergeCell ref="EB38:EG38"/>
    <mergeCell ref="H37:P37"/>
    <mergeCell ref="Q37:U37"/>
    <mergeCell ref="V37:AA37"/>
    <mergeCell ref="AB37:AG37"/>
    <mergeCell ref="AH37:AM37"/>
    <mergeCell ref="AN37:AS37"/>
    <mergeCell ref="AT37:AY37"/>
    <mergeCell ref="AZ37:BG37"/>
    <mergeCell ref="DP28:DU28"/>
    <mergeCell ref="DV28:EA28"/>
    <mergeCell ref="EB28:EG28"/>
    <mergeCell ref="H29:AY29"/>
    <mergeCell ref="AZ29:CP29"/>
    <mergeCell ref="CQ29:EG29"/>
    <mergeCell ref="AN35:AS35"/>
    <mergeCell ref="AT35:AY35"/>
    <mergeCell ref="CE35:CJ35"/>
    <mergeCell ref="CK35:CP35"/>
    <mergeCell ref="DV35:EA35"/>
    <mergeCell ref="EB35:EG35"/>
    <mergeCell ref="AN36:AP36"/>
    <mergeCell ref="AQ36:AS36"/>
    <mergeCell ref="AT36:AV36"/>
    <mergeCell ref="AW36:AY36"/>
    <mergeCell ref="CE36:CG36"/>
    <mergeCell ref="CH36:CJ36"/>
    <mergeCell ref="CK36:CM36"/>
    <mergeCell ref="CN36:CP36"/>
    <mergeCell ref="DV36:DX36"/>
    <mergeCell ref="BY28:CD28"/>
    <mergeCell ref="CE28:CJ28"/>
    <mergeCell ref="CK28:CP28"/>
    <mergeCell ref="CQ28:CX28"/>
    <mergeCell ref="CY28:DC28"/>
    <mergeCell ref="DD28:DI28"/>
    <mergeCell ref="H28:P28"/>
    <mergeCell ref="Q28:U28"/>
    <mergeCell ref="V28:AA28"/>
    <mergeCell ref="AB28:AG28"/>
    <mergeCell ref="AH28:AM28"/>
    <mergeCell ref="BH37:BL37"/>
    <mergeCell ref="BM37:BR37"/>
    <mergeCell ref="BS37:BX37"/>
    <mergeCell ref="BY37:CD37"/>
    <mergeCell ref="CE37:CJ37"/>
    <mergeCell ref="CK37:CP37"/>
    <mergeCell ref="CQ37:CX37"/>
    <mergeCell ref="CY37:DC37"/>
    <mergeCell ref="DD37:DI37"/>
    <mergeCell ref="DJ28:DO28"/>
    <mergeCell ref="DJ37:DO37"/>
    <mergeCell ref="DJ27:DO27"/>
    <mergeCell ref="DP27:DU27"/>
    <mergeCell ref="DV27:EA27"/>
    <mergeCell ref="EB27:EG27"/>
    <mergeCell ref="H26:P26"/>
    <mergeCell ref="Q26:U26"/>
    <mergeCell ref="V26:AA26"/>
    <mergeCell ref="AB26:AG26"/>
    <mergeCell ref="AH26:AM26"/>
    <mergeCell ref="AN26:AS26"/>
    <mergeCell ref="AT26:AY26"/>
    <mergeCell ref="DY36:EA36"/>
    <mergeCell ref="EB36:ED36"/>
    <mergeCell ref="EE36:EG36"/>
    <mergeCell ref="AZ35:BG36"/>
    <mergeCell ref="BH35:BL36"/>
    <mergeCell ref="BM35:BR36"/>
    <mergeCell ref="BS35:BX36"/>
    <mergeCell ref="BY35:CD36"/>
    <mergeCell ref="CQ35:CX36"/>
    <mergeCell ref="CY35:DC36"/>
    <mergeCell ref="AN28:AS28"/>
    <mergeCell ref="AT28:AY28"/>
    <mergeCell ref="AZ28:BG28"/>
    <mergeCell ref="BH28:BL28"/>
    <mergeCell ref="BM28:BR28"/>
    <mergeCell ref="BS28:BX28"/>
    <mergeCell ref="H27:P27"/>
    <mergeCell ref="Q27:U27"/>
    <mergeCell ref="V27:AA27"/>
    <mergeCell ref="AB27:AG27"/>
    <mergeCell ref="AH27:AM27"/>
    <mergeCell ref="AN27:AS27"/>
    <mergeCell ref="AT27:AY27"/>
    <mergeCell ref="AZ27:BG27"/>
    <mergeCell ref="BH27:BL27"/>
    <mergeCell ref="BM27:BR27"/>
    <mergeCell ref="BS27:BX27"/>
    <mergeCell ref="BY27:CD27"/>
    <mergeCell ref="CE27:CJ27"/>
    <mergeCell ref="CK27:CP27"/>
    <mergeCell ref="CQ27:CX27"/>
    <mergeCell ref="CY27:DC27"/>
    <mergeCell ref="DD27:DI27"/>
    <mergeCell ref="AZ26:BG26"/>
    <mergeCell ref="BH26:BL26"/>
    <mergeCell ref="BM26:BR26"/>
    <mergeCell ref="BS26:BX26"/>
    <mergeCell ref="BY26:CD26"/>
    <mergeCell ref="CE26:CJ26"/>
    <mergeCell ref="CK26:CP26"/>
    <mergeCell ref="CQ26:CX26"/>
    <mergeCell ref="CY26:DC26"/>
    <mergeCell ref="DD26:DI26"/>
    <mergeCell ref="CC19:CN19"/>
    <mergeCell ref="CO19:CW19"/>
    <mergeCell ref="CX19:DF19"/>
    <mergeCell ref="DG19:DO19"/>
    <mergeCell ref="DP19:DX19"/>
    <mergeCell ref="DY19:EG19"/>
    <mergeCell ref="H20:AY20"/>
    <mergeCell ref="AZ20:CP20"/>
    <mergeCell ref="CQ20:EG20"/>
    <mergeCell ref="DJ26:DO26"/>
    <mergeCell ref="DP26:DU26"/>
    <mergeCell ref="DV26:EA26"/>
    <mergeCell ref="EB26:EG26"/>
    <mergeCell ref="A21:F21"/>
    <mergeCell ref="H21:AY21"/>
    <mergeCell ref="AZ21:CP21"/>
    <mergeCell ref="CQ21:EG21"/>
    <mergeCell ref="H22:AY22"/>
    <mergeCell ref="AZ22:CP22"/>
    <mergeCell ref="CQ22:EG22"/>
    <mergeCell ref="H23:AC23"/>
    <mergeCell ref="AD23:AY23"/>
    <mergeCell ref="AZ23:BT23"/>
    <mergeCell ref="BU23:CP23"/>
    <mergeCell ref="CQ23:DK23"/>
    <mergeCell ref="DL23:EG23"/>
    <mergeCell ref="CF16:CN16"/>
    <mergeCell ref="CO16:CW16"/>
    <mergeCell ref="CX16:DF16"/>
    <mergeCell ref="DG16:DO16"/>
    <mergeCell ref="DP16:DX16"/>
    <mergeCell ref="DY16:EG16"/>
    <mergeCell ref="CC17:CN17"/>
    <mergeCell ref="CO17:CW17"/>
    <mergeCell ref="CX17:DF17"/>
    <mergeCell ref="DG17:DO17"/>
    <mergeCell ref="DP17:DX17"/>
    <mergeCell ref="DY17:EG17"/>
    <mergeCell ref="CC18:CN18"/>
    <mergeCell ref="CO18:CW18"/>
    <mergeCell ref="CX18:DF18"/>
    <mergeCell ref="DG18:DO18"/>
    <mergeCell ref="DP18:DX18"/>
    <mergeCell ref="DY18:EG18"/>
    <mergeCell ref="CF13:CN13"/>
    <mergeCell ref="CO13:CW13"/>
    <mergeCell ref="CX13:DF13"/>
    <mergeCell ref="DG13:DO13"/>
    <mergeCell ref="DP13:DX13"/>
    <mergeCell ref="DY13:EG13"/>
    <mergeCell ref="CF14:CN14"/>
    <mergeCell ref="CO14:CW14"/>
    <mergeCell ref="CX14:DF14"/>
    <mergeCell ref="DG14:DO14"/>
    <mergeCell ref="DP14:DX14"/>
    <mergeCell ref="DY14:EG14"/>
    <mergeCell ref="CF15:CN15"/>
    <mergeCell ref="CO15:CW15"/>
    <mergeCell ref="CX15:DF15"/>
    <mergeCell ref="DG15:DO15"/>
    <mergeCell ref="DP15:DX15"/>
    <mergeCell ref="DY15:EG15"/>
    <mergeCell ref="CC10:CN10"/>
    <mergeCell ref="CO10:CW10"/>
    <mergeCell ref="CX10:DF10"/>
    <mergeCell ref="DG10:DO10"/>
    <mergeCell ref="DP10:DX10"/>
    <mergeCell ref="DY10:EG10"/>
    <mergeCell ref="CF11:CN11"/>
    <mergeCell ref="CO11:CW11"/>
    <mergeCell ref="CX11:DF11"/>
    <mergeCell ref="DG11:DO11"/>
    <mergeCell ref="DP11:DX11"/>
    <mergeCell ref="DY11:EG11"/>
    <mergeCell ref="CF12:CN12"/>
    <mergeCell ref="CO12:CW12"/>
    <mergeCell ref="CX12:DF12"/>
    <mergeCell ref="DG12:DO12"/>
    <mergeCell ref="DP12:DX12"/>
    <mergeCell ref="DY12:EG12"/>
    <mergeCell ref="A5:F5"/>
    <mergeCell ref="H5:Y5"/>
    <mergeCell ref="Z5:AP5"/>
    <mergeCell ref="AQ5:BG5"/>
    <mergeCell ref="BH5:BX5"/>
    <mergeCell ref="BY5:EG5"/>
    <mergeCell ref="A6:F6"/>
    <mergeCell ref="H6:AY6"/>
    <mergeCell ref="AZ6:DI6"/>
    <mergeCell ref="A7:F7"/>
    <mergeCell ref="H7:Y7"/>
    <mergeCell ref="Z7:AE7"/>
    <mergeCell ref="AF7:AY7"/>
    <mergeCell ref="AZ7:BQ7"/>
    <mergeCell ref="BR7:BW7"/>
    <mergeCell ref="BX7:DI7"/>
    <mergeCell ref="A8:F8"/>
    <mergeCell ref="H8:Y8"/>
    <mergeCell ref="Z8:AE8"/>
    <mergeCell ref="AF8:AY8"/>
    <mergeCell ref="AZ8:BQ8"/>
    <mergeCell ref="BR8:BW8"/>
    <mergeCell ref="BX8:DI8"/>
    <mergeCell ref="AE2:AI2"/>
    <mergeCell ref="AK2:AN2"/>
    <mergeCell ref="AP2:AR2"/>
    <mergeCell ref="AT2:AV2"/>
    <mergeCell ref="AX2:AY2"/>
    <mergeCell ref="BW2:CA2"/>
    <mergeCell ref="CC2:CF2"/>
    <mergeCell ref="CZ2:DB2"/>
    <mergeCell ref="DD2:DF2"/>
    <mergeCell ref="DH2:DI2"/>
    <mergeCell ref="A3:AI3"/>
    <mergeCell ref="AL3:AX3"/>
    <mergeCell ref="A4:F4"/>
    <mergeCell ref="H4:BG4"/>
    <mergeCell ref="BH4:BX4"/>
    <mergeCell ref="BY4:CO4"/>
    <mergeCell ref="CP4:DF4"/>
    <mergeCell ref="DG4:EG4"/>
  </mergeCells>
  <phoneticPr fontId="4"/>
  <conditionalFormatting sqref="AF55 AJ55 AN55 AR55 AV55 BX55 CB55 CF55">
    <cfRule type="expression" dxfId="2243" priority="677">
      <formula>IF(RIGHT(TEXT(AF55,"0.#"),1)=".",FALSE,TRUE)</formula>
    </cfRule>
    <cfRule type="expression" dxfId="2242" priority="678">
      <formula>IF(RIGHT(TEXT(AF55,"0.#"),1)=".",TRUE,FALSE)</formula>
    </cfRule>
  </conditionalFormatting>
  <conditionalFormatting sqref="Z162">
    <cfRule type="expression" dxfId="2241" priority="675">
      <formula>IF(RIGHT(TEXT(Z162,"0.#"),1)=".",FALSE,TRUE)</formula>
    </cfRule>
    <cfRule type="expression" dxfId="2240" priority="676">
      <formula>IF(RIGHT(TEXT(Z162,"0.#"),1)=".",TRUE,FALSE)</formula>
    </cfRule>
  </conditionalFormatting>
  <conditionalFormatting sqref="Z171">
    <cfRule type="expression" dxfId="2239" priority="673">
      <formula>IF(RIGHT(TEXT(Z171,"0.#"),1)=".",FALSE,TRUE)</formula>
    </cfRule>
    <cfRule type="expression" dxfId="2238" priority="674">
      <formula>IF(RIGHT(TEXT(Z171,"0.#"),1)=".",TRUE,FALSE)</formula>
    </cfRule>
  </conditionalFormatting>
  <conditionalFormatting sqref="Z202:Z209 Z200 Z189:Z196 Z187 Z176:Z183 Z174">
    <cfRule type="expression" dxfId="2237" priority="659">
      <formula>IF(RIGHT(TEXT(Z174,"0.#"),1)=".",FALSE,TRUE)</formula>
    </cfRule>
    <cfRule type="expression" dxfId="2236" priority="660">
      <formula>IF(RIGHT(TEXT(Z174,"0.#"),1)=".",TRUE,FALSE)</formula>
    </cfRule>
  </conditionalFormatting>
  <conditionalFormatting sqref="Z252:Z279">
    <cfRule type="expression" dxfId="2235" priority="563">
      <formula>IF(RIGHT(TEXT(Z252,"0.#"),1)=".",FALSE,TRUE)</formula>
    </cfRule>
    <cfRule type="expression" dxfId="2234" priority="564">
      <formula>IF(RIGHT(TEXT(Z252,"0.#"),1)=".",TRUE,FALSE)</formula>
    </cfRule>
  </conditionalFormatting>
  <conditionalFormatting sqref="Z163:Z170 Z161">
    <cfRule type="expression" dxfId="2233" priority="671">
      <formula>IF(RIGHT(TEXT(Z161,"0.#"),1)=".",FALSE,TRUE)</formula>
    </cfRule>
    <cfRule type="expression" dxfId="2232" priority="672">
      <formula>IF(RIGHT(TEXT(Z161,"0.#"),1)=".",TRUE,FALSE)</formula>
    </cfRule>
  </conditionalFormatting>
  <conditionalFormatting sqref="AV162">
    <cfRule type="expression" dxfId="2231" priority="669">
      <formula>IF(RIGHT(TEXT(AV162,"0.#"),1)=".",FALSE,TRUE)</formula>
    </cfRule>
    <cfRule type="expression" dxfId="2230" priority="670">
      <formula>IF(RIGHT(TEXT(AV162,"0.#"),1)=".",TRUE,FALSE)</formula>
    </cfRule>
  </conditionalFormatting>
  <conditionalFormatting sqref="AV171">
    <cfRule type="expression" dxfId="2229" priority="667">
      <formula>IF(RIGHT(TEXT(AV171,"0.#"),1)=".",FALSE,TRUE)</formula>
    </cfRule>
    <cfRule type="expression" dxfId="2228" priority="668">
      <formula>IF(RIGHT(TEXT(AV171,"0.#"),1)=".",TRUE,FALSE)</formula>
    </cfRule>
  </conditionalFormatting>
  <conditionalFormatting sqref="AV163:AV170 AV161">
    <cfRule type="expression" dxfId="2227" priority="665">
      <formula>IF(RIGHT(TEXT(AV161,"0.#"),1)=".",FALSE,TRUE)</formula>
    </cfRule>
    <cfRule type="expression" dxfId="2226" priority="666">
      <formula>IF(RIGHT(TEXT(AV161,"0.#"),1)=".",TRUE,FALSE)</formula>
    </cfRule>
  </conditionalFormatting>
  <conditionalFormatting sqref="Z201 Z188 Z175">
    <cfRule type="expression" dxfId="2225" priority="663">
      <formula>IF(RIGHT(TEXT(Z175,"0.#"),1)=".",FALSE,TRUE)</formula>
    </cfRule>
    <cfRule type="expression" dxfId="2224" priority="664">
      <formula>IF(RIGHT(TEXT(Z175,"0.#"),1)=".",TRUE,FALSE)</formula>
    </cfRule>
  </conditionalFormatting>
  <conditionalFormatting sqref="Z210 Z197 Z184">
    <cfRule type="expression" dxfId="2223" priority="661">
      <formula>IF(RIGHT(TEXT(Z184,"0.#"),1)=".",FALSE,TRUE)</formula>
    </cfRule>
    <cfRule type="expression" dxfId="2222" priority="662">
      <formula>IF(RIGHT(TEXT(Z184,"0.#"),1)=".",TRUE,FALSE)</formula>
    </cfRule>
  </conditionalFormatting>
  <conditionalFormatting sqref="AV201 AV188 AV175">
    <cfRule type="expression" dxfId="2221" priority="657">
      <formula>IF(RIGHT(TEXT(AV175,"0.#"),1)=".",FALSE,TRUE)</formula>
    </cfRule>
    <cfRule type="expression" dxfId="2220" priority="658">
      <formula>IF(RIGHT(TEXT(AV175,"0.#"),1)=".",TRUE,FALSE)</formula>
    </cfRule>
  </conditionalFormatting>
  <conditionalFormatting sqref="AV210 AV197 AV184">
    <cfRule type="expression" dxfId="2219" priority="655">
      <formula>IF(RIGHT(TEXT(AV184,"0.#"),1)=".",FALSE,TRUE)</formula>
    </cfRule>
    <cfRule type="expression" dxfId="2218" priority="656">
      <formula>IF(RIGHT(TEXT(AV184,"0.#"),1)=".",TRUE,FALSE)</formula>
    </cfRule>
  </conditionalFormatting>
  <conditionalFormatting sqref="AV202:AV209 AV200 AV189:AV196 AV187 AV176:AV183 AV174">
    <cfRule type="expression" dxfId="2217" priority="653">
      <formula>IF(RIGHT(TEXT(AV174,"0.#"),1)=".",FALSE,TRUE)</formula>
    </cfRule>
    <cfRule type="expression" dxfId="2216" priority="654">
      <formula>IF(RIGHT(TEXT(AV174,"0.#"),1)=".",TRUE,FALSE)</formula>
    </cfRule>
  </conditionalFormatting>
  <conditionalFormatting sqref="AF68">
    <cfRule type="expression" dxfId="2215" priority="651">
      <formula>IF(RIGHT(TEXT(AF68,"0.#"),1)=".",FALSE,TRUE)</formula>
    </cfRule>
    <cfRule type="expression" dxfId="2214" priority="652">
      <formula>IF(RIGHT(TEXT(AF68,"0.#"),1)=".",TRUE,FALSE)</formula>
    </cfRule>
  </conditionalFormatting>
  <conditionalFormatting sqref="AF69">
    <cfRule type="expression" dxfId="2213" priority="649">
      <formula>IF(RIGHT(TEXT(AF69,"0.#"),1)=".",FALSE,TRUE)</formula>
    </cfRule>
    <cfRule type="expression" dxfId="2212" priority="650">
      <formula>IF(RIGHT(TEXT(AF69,"0.#"),1)=".",TRUE,FALSE)</formula>
    </cfRule>
  </conditionalFormatting>
  <conditionalFormatting sqref="AF70">
    <cfRule type="expression" dxfId="2211" priority="647">
      <formula>IF(RIGHT(TEXT(AF70,"0.#"),1)=".",FALSE,TRUE)</formula>
    </cfRule>
    <cfRule type="expression" dxfId="2210" priority="648">
      <formula>IF(RIGHT(TEXT(AF70,"0.#"),1)=".",TRUE,FALSE)</formula>
    </cfRule>
  </conditionalFormatting>
  <conditionalFormatting sqref="AJ70">
    <cfRule type="expression" dxfId="2209" priority="645">
      <formula>IF(RIGHT(TEXT(AJ70,"0.#"),1)=".",FALSE,TRUE)</formula>
    </cfRule>
    <cfRule type="expression" dxfId="2208" priority="646">
      <formula>IF(RIGHT(TEXT(AJ70,"0.#"),1)=".",TRUE,FALSE)</formula>
    </cfRule>
  </conditionalFormatting>
  <conditionalFormatting sqref="AJ69">
    <cfRule type="expression" dxfId="2207" priority="643">
      <formula>IF(RIGHT(TEXT(AJ69,"0.#"),1)=".",FALSE,TRUE)</formula>
    </cfRule>
    <cfRule type="expression" dxfId="2206" priority="644">
      <formula>IF(RIGHT(TEXT(AJ69,"0.#"),1)=".",TRUE,FALSE)</formula>
    </cfRule>
  </conditionalFormatting>
  <conditionalFormatting sqref="AJ68">
    <cfRule type="expression" dxfId="2205" priority="641">
      <formula>IF(RIGHT(TEXT(AJ68,"0.#"),1)=".",FALSE,TRUE)</formula>
    </cfRule>
    <cfRule type="expression" dxfId="2204" priority="642">
      <formula>IF(RIGHT(TEXT(AJ68,"0.#"),1)=".",TRUE,FALSE)</formula>
    </cfRule>
  </conditionalFormatting>
  <conditionalFormatting sqref="AN68">
    <cfRule type="expression" dxfId="2203" priority="639">
      <formula>IF(RIGHT(TEXT(AN68,"0.#"),1)=".",FALSE,TRUE)</formula>
    </cfRule>
    <cfRule type="expression" dxfId="2202" priority="640">
      <formula>IF(RIGHT(TEXT(AN68,"0.#"),1)=".",TRUE,FALSE)</formula>
    </cfRule>
  </conditionalFormatting>
  <conditionalFormatting sqref="AN69">
    <cfRule type="expression" dxfId="2201" priority="637">
      <formula>IF(RIGHT(TEXT(AN69,"0.#"),1)=".",FALSE,TRUE)</formula>
    </cfRule>
    <cfRule type="expression" dxfId="2200" priority="638">
      <formula>IF(RIGHT(TEXT(AN69,"0.#"),1)=".",TRUE,FALSE)</formula>
    </cfRule>
  </conditionalFormatting>
  <conditionalFormatting sqref="AN70">
    <cfRule type="expression" dxfId="2199" priority="635">
      <formula>IF(RIGHT(TEXT(AN70,"0.#"),1)=".",FALSE,TRUE)</formula>
    </cfRule>
    <cfRule type="expression" dxfId="2198" priority="636">
      <formula>IF(RIGHT(TEXT(AN70,"0.#"),1)=".",TRUE,FALSE)</formula>
    </cfRule>
  </conditionalFormatting>
  <conditionalFormatting sqref="AM219:AP246">
    <cfRule type="expression" dxfId="2197" priority="631">
      <formula>IF(AND(AM219&gt;=0,RIGHT(TEXT(AM219,"0.#"),1)&lt;&gt;"."),TRUE,FALSE)</formula>
    </cfRule>
    <cfRule type="expression" dxfId="2196" priority="632">
      <formula>IF(AND(AM219&gt;=0,RIGHT(TEXT(AM219,"0.#"),1)="."),TRUE,FALSE)</formula>
    </cfRule>
    <cfRule type="expression" dxfId="2195" priority="633">
      <formula>IF(AND(AM219&lt;0,RIGHT(TEXT(AM219,"0.#"),1)&lt;&gt;"."),TRUE,FALSE)</formula>
    </cfRule>
    <cfRule type="expression" dxfId="2194" priority="634">
      <formula>IF(AND(AM219&lt;0,RIGHT(TEXT(AM219,"0.#"),1)="."),TRUE,FALSE)</formula>
    </cfRule>
  </conditionalFormatting>
  <conditionalFormatting sqref="AR68:AR70">
    <cfRule type="expression" dxfId="2193" priority="629">
      <formula>IF(RIGHT(TEXT(AR68,"0.#"),1)=".",FALSE,TRUE)</formula>
    </cfRule>
    <cfRule type="expression" dxfId="2192" priority="630">
      <formula>IF(RIGHT(TEXT(AR68,"0.#"),1)=".",TRUE,FALSE)</formula>
    </cfRule>
  </conditionalFormatting>
  <conditionalFormatting sqref="AV68:AV70">
    <cfRule type="expression" dxfId="2191" priority="627">
      <formula>IF(RIGHT(TEXT(AV68,"0.#"),1)=".",FALSE,TRUE)</formula>
    </cfRule>
    <cfRule type="expression" dxfId="2190" priority="628">
      <formula>IF(RIGHT(TEXT(AV68,"0.#"),1)=".",TRUE,FALSE)</formula>
    </cfRule>
  </conditionalFormatting>
  <conditionalFormatting sqref="Z219:Z246">
    <cfRule type="expression" dxfId="2189" priority="625">
      <formula>IF(RIGHT(TEXT(Z219,"0.#"),1)=".",FALSE,TRUE)</formula>
    </cfRule>
    <cfRule type="expression" dxfId="2188" priority="626">
      <formula>IF(RIGHT(TEXT(Z219,"0.#"),1)=".",TRUE,FALSE)</formula>
    </cfRule>
  </conditionalFormatting>
  <conditionalFormatting sqref="AM482:AP511">
    <cfRule type="expression" dxfId="2187" priority="621">
      <formula>IF(AND(AM482&gt;=0,RIGHT(TEXT(AM482,"0.#"),1)&lt;&gt;"."),TRUE,FALSE)</formula>
    </cfRule>
    <cfRule type="expression" dxfId="2186" priority="622">
      <formula>IF(AND(AM482&gt;=0,RIGHT(TEXT(AM482,"0.#"),1)="."),TRUE,FALSE)</formula>
    </cfRule>
    <cfRule type="expression" dxfId="2185" priority="623">
      <formula>IF(AND(AM482&lt;0,RIGHT(TEXT(AM482,"0.#"),1)&lt;&gt;"."),TRUE,FALSE)</formula>
    </cfRule>
    <cfRule type="expression" dxfId="2184" priority="624">
      <formula>IF(AND(AM482&lt;0,RIGHT(TEXT(AM482,"0.#"),1)="."),TRUE,FALSE)</formula>
    </cfRule>
  </conditionalFormatting>
  <conditionalFormatting sqref="Z482:Z511">
    <cfRule type="expression" dxfId="2183" priority="619">
      <formula>IF(RIGHT(TEXT(Z482,"0.#"),1)=".",FALSE,TRUE)</formula>
    </cfRule>
    <cfRule type="expression" dxfId="2182" priority="620">
      <formula>IF(RIGHT(TEXT(Z482,"0.#"),1)=".",TRUE,FALSE)</formula>
    </cfRule>
  </conditionalFormatting>
  <conditionalFormatting sqref="AM217:AP218">
    <cfRule type="expression" dxfId="2181" priority="615">
      <formula>IF(AND(AM217&gt;=0,RIGHT(TEXT(AM217,"0.#"),1)&lt;&gt;"."),TRUE,FALSE)</formula>
    </cfRule>
    <cfRule type="expression" dxfId="2180" priority="616">
      <formula>IF(AND(AM217&gt;=0,RIGHT(TEXT(AM217,"0.#"),1)="."),TRUE,FALSE)</formula>
    </cfRule>
    <cfRule type="expression" dxfId="2179" priority="617">
      <formula>IF(AND(AM217&lt;0,RIGHT(TEXT(AM217,"0.#"),1)&lt;&gt;"."),TRUE,FALSE)</formula>
    </cfRule>
    <cfRule type="expression" dxfId="2178" priority="618">
      <formula>IF(AND(AM217&lt;0,RIGHT(TEXT(AM217,"0.#"),1)="."),TRUE,FALSE)</formula>
    </cfRule>
  </conditionalFormatting>
  <conditionalFormatting sqref="Z217:Z218">
    <cfRule type="expression" dxfId="2177" priority="613">
      <formula>IF(RIGHT(TEXT(Z217,"0.#"),1)=".",FALSE,TRUE)</formula>
    </cfRule>
    <cfRule type="expression" dxfId="2176" priority="614">
      <formula>IF(RIGHT(TEXT(Z217,"0.#"),1)=".",TRUE,FALSE)</formula>
    </cfRule>
  </conditionalFormatting>
  <conditionalFormatting sqref="Z250:Z251">
    <cfRule type="expression" dxfId="2175" priority="557">
      <formula>IF(RIGHT(TEXT(Z250,"0.#"),1)=".",FALSE,TRUE)</formula>
    </cfRule>
    <cfRule type="expression" dxfId="2174" priority="558">
      <formula>IF(RIGHT(TEXT(Z250,"0.#"),1)=".",TRUE,FALSE)</formula>
    </cfRule>
  </conditionalFormatting>
  <conditionalFormatting sqref="Z285:Z312">
    <cfRule type="expression" dxfId="2173" priority="551">
      <formula>IF(RIGHT(TEXT(Z285,"0.#"),1)=".",FALSE,TRUE)</formula>
    </cfRule>
    <cfRule type="expression" dxfId="2172" priority="552">
      <formula>IF(RIGHT(TEXT(Z285,"0.#"),1)=".",TRUE,FALSE)</formula>
    </cfRule>
  </conditionalFormatting>
  <conditionalFormatting sqref="Z283:Z284">
    <cfRule type="expression" dxfId="2171" priority="545">
      <formula>IF(RIGHT(TEXT(Z283,"0.#"),1)=".",FALSE,TRUE)</formula>
    </cfRule>
    <cfRule type="expression" dxfId="2170" priority="546">
      <formula>IF(RIGHT(TEXT(Z283,"0.#"),1)=".",TRUE,FALSE)</formula>
    </cfRule>
  </conditionalFormatting>
  <conditionalFormatting sqref="Z318:Z345">
    <cfRule type="expression" dxfId="2169" priority="539">
      <formula>IF(RIGHT(TEXT(Z318,"0.#"),1)=".",FALSE,TRUE)</formula>
    </cfRule>
    <cfRule type="expression" dxfId="2168" priority="540">
      <formula>IF(RIGHT(TEXT(Z318,"0.#"),1)=".",TRUE,FALSE)</formula>
    </cfRule>
  </conditionalFormatting>
  <conditionalFormatting sqref="Z316:Z317">
    <cfRule type="expression" dxfId="2167" priority="533">
      <formula>IF(RIGHT(TEXT(Z316,"0.#"),1)=".",FALSE,TRUE)</formula>
    </cfRule>
    <cfRule type="expression" dxfId="2166" priority="534">
      <formula>IF(RIGHT(TEXT(Z316,"0.#"),1)=".",TRUE,FALSE)</formula>
    </cfRule>
  </conditionalFormatting>
  <conditionalFormatting sqref="Z351:Z378">
    <cfRule type="expression" dxfId="2165" priority="527">
      <formula>IF(RIGHT(TEXT(Z351,"0.#"),1)=".",FALSE,TRUE)</formula>
    </cfRule>
    <cfRule type="expression" dxfId="2164" priority="528">
      <formula>IF(RIGHT(TEXT(Z351,"0.#"),1)=".",TRUE,FALSE)</formula>
    </cfRule>
  </conditionalFormatting>
  <conditionalFormatting sqref="Z349:Z350">
    <cfRule type="expression" dxfId="2163" priority="521">
      <formula>IF(RIGHT(TEXT(Z349,"0.#"),1)=".",FALSE,TRUE)</formula>
    </cfRule>
    <cfRule type="expression" dxfId="2162" priority="522">
      <formula>IF(RIGHT(TEXT(Z349,"0.#"),1)=".",TRUE,FALSE)</formula>
    </cfRule>
  </conditionalFormatting>
  <conditionalFormatting sqref="Z384:Z411">
    <cfRule type="expression" dxfId="2161" priority="515">
      <formula>IF(RIGHT(TEXT(Z384,"0.#"),1)=".",FALSE,TRUE)</formula>
    </cfRule>
    <cfRule type="expression" dxfId="2160" priority="516">
      <formula>IF(RIGHT(TEXT(Z384,"0.#"),1)=".",TRUE,FALSE)</formula>
    </cfRule>
  </conditionalFormatting>
  <conditionalFormatting sqref="AF60">
    <cfRule type="expression" dxfId="2159" priority="611">
      <formula>IF(RIGHT(TEXT(AF60,"0.#"),1)=".",FALSE,TRUE)</formula>
    </cfRule>
    <cfRule type="expression" dxfId="2158" priority="612">
      <formula>IF(RIGHT(TEXT(AF60,"0.#"),1)=".",TRUE,FALSE)</formula>
    </cfRule>
  </conditionalFormatting>
  <conditionalFormatting sqref="AF61">
    <cfRule type="expression" dxfId="2157" priority="609">
      <formula>IF(RIGHT(TEXT(AF61,"0.#"),1)=".",FALSE,TRUE)</formula>
    </cfRule>
    <cfRule type="expression" dxfId="2156" priority="610">
      <formula>IF(RIGHT(TEXT(AF61,"0.#"),1)=".",TRUE,FALSE)</formula>
    </cfRule>
  </conditionalFormatting>
  <conditionalFormatting sqref="AF62">
    <cfRule type="expression" dxfId="2155" priority="607">
      <formula>IF(RIGHT(TEXT(AF62,"0.#"),1)=".",FALSE,TRUE)</formula>
    </cfRule>
    <cfRule type="expression" dxfId="2154" priority="608">
      <formula>IF(RIGHT(TEXT(AF62,"0.#"),1)=".",TRUE,FALSE)</formula>
    </cfRule>
  </conditionalFormatting>
  <conditionalFormatting sqref="AJ62">
    <cfRule type="expression" dxfId="2153" priority="605">
      <formula>IF(RIGHT(TEXT(AJ62,"0.#"),1)=".",FALSE,TRUE)</formula>
    </cfRule>
    <cfRule type="expression" dxfId="2152" priority="606">
      <formula>IF(RIGHT(TEXT(AJ62,"0.#"),1)=".",TRUE,FALSE)</formula>
    </cfRule>
  </conditionalFormatting>
  <conditionalFormatting sqref="AJ61">
    <cfRule type="expression" dxfId="2151" priority="603">
      <formula>IF(RIGHT(TEXT(AJ61,"0.#"),1)=".",FALSE,TRUE)</formula>
    </cfRule>
    <cfRule type="expression" dxfId="2150" priority="604">
      <formula>IF(RIGHT(TEXT(AJ61,"0.#"),1)=".",TRUE,FALSE)</formula>
    </cfRule>
  </conditionalFormatting>
  <conditionalFormatting sqref="AJ60">
    <cfRule type="expression" dxfId="2149" priority="601">
      <formula>IF(RIGHT(TEXT(AJ60,"0.#"),1)=".",FALSE,TRUE)</formula>
    </cfRule>
    <cfRule type="expression" dxfId="2148" priority="602">
      <formula>IF(RIGHT(TEXT(AJ60,"0.#"),1)=".",TRUE,FALSE)</formula>
    </cfRule>
  </conditionalFormatting>
  <conditionalFormatting sqref="AN60">
    <cfRule type="expression" dxfId="2147" priority="599">
      <formula>IF(RIGHT(TEXT(AN60,"0.#"),1)=".",FALSE,TRUE)</formula>
    </cfRule>
    <cfRule type="expression" dxfId="2146" priority="600">
      <formula>IF(RIGHT(TEXT(AN60,"0.#"),1)=".",TRUE,FALSE)</formula>
    </cfRule>
  </conditionalFormatting>
  <conditionalFormatting sqref="AN61">
    <cfRule type="expression" dxfId="2145" priority="597">
      <formula>IF(RIGHT(TEXT(AN61,"0.#"),1)=".",FALSE,TRUE)</formula>
    </cfRule>
    <cfRule type="expression" dxfId="2144" priority="598">
      <formula>IF(RIGHT(TEXT(AN61,"0.#"),1)=".",TRUE,FALSE)</formula>
    </cfRule>
  </conditionalFormatting>
  <conditionalFormatting sqref="AN62">
    <cfRule type="expression" dxfId="2143" priority="595">
      <formula>IF(RIGHT(TEXT(AN62,"0.#"),1)=".",FALSE,TRUE)</formula>
    </cfRule>
    <cfRule type="expression" dxfId="2142" priority="596">
      <formula>IF(RIGHT(TEXT(AN62,"0.#"),1)=".",TRUE,FALSE)</formula>
    </cfRule>
  </conditionalFormatting>
  <conditionalFormatting sqref="AR60:AR62">
    <cfRule type="expression" dxfId="2141" priority="593">
      <formula>IF(RIGHT(TEXT(AR60,"0.#"),1)=".",FALSE,TRUE)</formula>
    </cfRule>
    <cfRule type="expression" dxfId="2140" priority="594">
      <formula>IF(RIGHT(TEXT(AR60,"0.#"),1)=".",TRUE,FALSE)</formula>
    </cfRule>
  </conditionalFormatting>
  <conditionalFormatting sqref="AV60:AV62">
    <cfRule type="expression" dxfId="2139" priority="591">
      <formula>IF(RIGHT(TEXT(AV60,"0.#"),1)=".",FALSE,TRUE)</formula>
    </cfRule>
    <cfRule type="expression" dxfId="2138" priority="592">
      <formula>IF(RIGHT(TEXT(AV60,"0.#"),1)=".",TRUE,FALSE)</formula>
    </cfRule>
  </conditionalFormatting>
  <conditionalFormatting sqref="AF63">
    <cfRule type="expression" dxfId="2137" priority="589">
      <formula>IF(RIGHT(TEXT(AF63,"0.#"),1)=".",FALSE,TRUE)</formula>
    </cfRule>
    <cfRule type="expression" dxfId="2136" priority="590">
      <formula>IF(RIGHT(TEXT(AF63,"0.#"),1)=".",TRUE,FALSE)</formula>
    </cfRule>
  </conditionalFormatting>
  <conditionalFormatting sqref="AF64">
    <cfRule type="expression" dxfId="2135" priority="587">
      <formula>IF(RIGHT(TEXT(AF64,"0.#"),1)=".",FALSE,TRUE)</formula>
    </cfRule>
    <cfRule type="expression" dxfId="2134" priority="588">
      <formula>IF(RIGHT(TEXT(AF64,"0.#"),1)=".",TRUE,FALSE)</formula>
    </cfRule>
  </conditionalFormatting>
  <conditionalFormatting sqref="AF65">
    <cfRule type="expression" dxfId="2133" priority="585">
      <formula>IF(RIGHT(TEXT(AF65,"0.#"),1)=".",FALSE,TRUE)</formula>
    </cfRule>
    <cfRule type="expression" dxfId="2132" priority="586">
      <formula>IF(RIGHT(TEXT(AF65,"0.#"),1)=".",TRUE,FALSE)</formula>
    </cfRule>
  </conditionalFormatting>
  <conditionalFormatting sqref="AJ65">
    <cfRule type="expression" dxfId="2131" priority="583">
      <formula>IF(RIGHT(TEXT(AJ65,"0.#"),1)=".",FALSE,TRUE)</formula>
    </cfRule>
    <cfRule type="expression" dxfId="2130" priority="584">
      <formula>IF(RIGHT(TEXT(AJ65,"0.#"),1)=".",TRUE,FALSE)</formula>
    </cfRule>
  </conditionalFormatting>
  <conditionalFormatting sqref="AJ64">
    <cfRule type="expression" dxfId="2129" priority="581">
      <formula>IF(RIGHT(TEXT(AJ64,"0.#"),1)=".",FALSE,TRUE)</formula>
    </cfRule>
    <cfRule type="expression" dxfId="2128" priority="582">
      <formula>IF(RIGHT(TEXT(AJ64,"0.#"),1)=".",TRUE,FALSE)</formula>
    </cfRule>
  </conditionalFormatting>
  <conditionalFormatting sqref="AJ63">
    <cfRule type="expression" dxfId="2127" priority="579">
      <formula>IF(RIGHT(TEXT(AJ63,"0.#"),1)=".",FALSE,TRUE)</formula>
    </cfRule>
    <cfRule type="expression" dxfId="2126" priority="580">
      <formula>IF(RIGHT(TEXT(AJ63,"0.#"),1)=".",TRUE,FALSE)</formula>
    </cfRule>
  </conditionalFormatting>
  <conditionalFormatting sqref="AN63">
    <cfRule type="expression" dxfId="2125" priority="577">
      <formula>IF(RIGHT(TEXT(AN63,"0.#"),1)=".",FALSE,TRUE)</formula>
    </cfRule>
    <cfRule type="expression" dxfId="2124" priority="578">
      <formula>IF(RIGHT(TEXT(AN63,"0.#"),1)=".",TRUE,FALSE)</formula>
    </cfRule>
  </conditionalFormatting>
  <conditionalFormatting sqref="AN64">
    <cfRule type="expression" dxfId="2123" priority="575">
      <formula>IF(RIGHT(TEXT(AN64,"0.#"),1)=".",FALSE,TRUE)</formula>
    </cfRule>
    <cfRule type="expression" dxfId="2122" priority="576">
      <formula>IF(RIGHT(TEXT(AN64,"0.#"),1)=".",TRUE,FALSE)</formula>
    </cfRule>
  </conditionalFormatting>
  <conditionalFormatting sqref="AN65">
    <cfRule type="expression" dxfId="2121" priority="573">
      <formula>IF(RIGHT(TEXT(AN65,"0.#"),1)=".",FALSE,TRUE)</formula>
    </cfRule>
    <cfRule type="expression" dxfId="2120" priority="574">
      <formula>IF(RIGHT(TEXT(AN65,"0.#"),1)=".",TRUE,FALSE)</formula>
    </cfRule>
  </conditionalFormatting>
  <conditionalFormatting sqref="AR63:AR65">
    <cfRule type="expression" dxfId="2119" priority="571">
      <formula>IF(RIGHT(TEXT(AR63,"0.#"),1)=".",FALSE,TRUE)</formula>
    </cfRule>
    <cfRule type="expression" dxfId="2118" priority="572">
      <formula>IF(RIGHT(TEXT(AR63,"0.#"),1)=".",TRUE,FALSE)</formula>
    </cfRule>
  </conditionalFormatting>
  <conditionalFormatting sqref="AV63:AV65">
    <cfRule type="expression" dxfId="2117" priority="569">
      <formula>IF(RIGHT(TEXT(AV63,"0.#"),1)=".",FALSE,TRUE)</formula>
    </cfRule>
    <cfRule type="expression" dxfId="2116" priority="570">
      <formula>IF(RIGHT(TEXT(AV63,"0.#"),1)=".",TRUE,FALSE)</formula>
    </cfRule>
  </conditionalFormatting>
  <conditionalFormatting sqref="AM252:AP279">
    <cfRule type="expression" dxfId="2115" priority="565">
      <formula>IF(AND(AM252&gt;=0,RIGHT(TEXT(AM252,"0.#"),1)&lt;&gt;"."),TRUE,FALSE)</formula>
    </cfRule>
    <cfRule type="expression" dxfId="2114" priority="566">
      <formula>IF(AND(AM252&gt;=0,RIGHT(TEXT(AM252,"0.#"),1)="."),TRUE,FALSE)</formula>
    </cfRule>
    <cfRule type="expression" dxfId="2113" priority="567">
      <formula>IF(AND(AM252&lt;0,RIGHT(TEXT(AM252,"0.#"),1)&lt;&gt;"."),TRUE,FALSE)</formula>
    </cfRule>
    <cfRule type="expression" dxfId="2112" priority="568">
      <formula>IF(AND(AM252&lt;0,RIGHT(TEXT(AM252,"0.#"),1)="."),TRUE,FALSE)</formula>
    </cfRule>
  </conditionalFormatting>
  <conditionalFormatting sqref="AM250:AP251">
    <cfRule type="expression" dxfId="2111" priority="559">
      <formula>IF(AND(AM250&gt;=0,RIGHT(TEXT(AM250,"0.#"),1)&lt;&gt;"."),TRUE,FALSE)</formula>
    </cfRule>
    <cfRule type="expression" dxfId="2110" priority="560">
      <formula>IF(AND(AM250&gt;=0,RIGHT(TEXT(AM250,"0.#"),1)="."),TRUE,FALSE)</formula>
    </cfRule>
    <cfRule type="expression" dxfId="2109" priority="561">
      <formula>IF(AND(AM250&lt;0,RIGHT(TEXT(AM250,"0.#"),1)&lt;&gt;"."),TRUE,FALSE)</formula>
    </cfRule>
    <cfRule type="expression" dxfId="2108" priority="562">
      <formula>IF(AND(AM250&lt;0,RIGHT(TEXT(AM250,"0.#"),1)="."),TRUE,FALSE)</formula>
    </cfRule>
  </conditionalFormatting>
  <conditionalFormatting sqref="AM285:AP312">
    <cfRule type="expression" dxfId="2107" priority="553">
      <formula>IF(AND(AM285&gt;=0,RIGHT(TEXT(AM285,"0.#"),1)&lt;&gt;"."),TRUE,FALSE)</formula>
    </cfRule>
    <cfRule type="expression" dxfId="2106" priority="554">
      <formula>IF(AND(AM285&gt;=0,RIGHT(TEXT(AM285,"0.#"),1)="."),TRUE,FALSE)</formula>
    </cfRule>
    <cfRule type="expression" dxfId="2105" priority="555">
      <formula>IF(AND(AM285&lt;0,RIGHT(TEXT(AM285,"0.#"),1)&lt;&gt;"."),TRUE,FALSE)</formula>
    </cfRule>
    <cfRule type="expression" dxfId="2104" priority="556">
      <formula>IF(AND(AM285&lt;0,RIGHT(TEXT(AM285,"0.#"),1)="."),TRUE,FALSE)</formula>
    </cfRule>
  </conditionalFormatting>
  <conditionalFormatting sqref="AM283:AP284">
    <cfRule type="expression" dxfId="2103" priority="547">
      <formula>IF(AND(AM283&gt;=0,RIGHT(TEXT(AM283,"0.#"),1)&lt;&gt;"."),TRUE,FALSE)</formula>
    </cfRule>
    <cfRule type="expression" dxfId="2102" priority="548">
      <formula>IF(AND(AM283&gt;=0,RIGHT(TEXT(AM283,"0.#"),1)="."),TRUE,FALSE)</formula>
    </cfRule>
    <cfRule type="expression" dxfId="2101" priority="549">
      <formula>IF(AND(AM283&lt;0,RIGHT(TEXT(AM283,"0.#"),1)&lt;&gt;"."),TRUE,FALSE)</formula>
    </cfRule>
    <cfRule type="expression" dxfId="2100" priority="550">
      <formula>IF(AND(AM283&lt;0,RIGHT(TEXT(AM283,"0.#"),1)="."),TRUE,FALSE)</formula>
    </cfRule>
  </conditionalFormatting>
  <conditionalFormatting sqref="AM318:AP345">
    <cfRule type="expression" dxfId="2099" priority="541">
      <formula>IF(AND(AM318&gt;=0,RIGHT(TEXT(AM318,"0.#"),1)&lt;&gt;"."),TRUE,FALSE)</formula>
    </cfRule>
    <cfRule type="expression" dxfId="2098" priority="542">
      <formula>IF(AND(AM318&gt;=0,RIGHT(TEXT(AM318,"0.#"),1)="."),TRUE,FALSE)</formula>
    </cfRule>
    <cfRule type="expression" dxfId="2097" priority="543">
      <formula>IF(AND(AM318&lt;0,RIGHT(TEXT(AM318,"0.#"),1)&lt;&gt;"."),TRUE,FALSE)</formula>
    </cfRule>
    <cfRule type="expression" dxfId="2096" priority="544">
      <formula>IF(AND(AM318&lt;0,RIGHT(TEXT(AM318,"0.#"),1)="."),TRUE,FALSE)</formula>
    </cfRule>
  </conditionalFormatting>
  <conditionalFormatting sqref="AM316:AP317">
    <cfRule type="expression" dxfId="2095" priority="535">
      <formula>IF(AND(AM316&gt;=0,RIGHT(TEXT(AM316,"0.#"),1)&lt;&gt;"."),TRUE,FALSE)</formula>
    </cfRule>
    <cfRule type="expression" dxfId="2094" priority="536">
      <formula>IF(AND(AM316&gt;=0,RIGHT(TEXT(AM316,"0.#"),1)="."),TRUE,FALSE)</formula>
    </cfRule>
    <cfRule type="expression" dxfId="2093" priority="537">
      <formula>IF(AND(AM316&lt;0,RIGHT(TEXT(AM316,"0.#"),1)&lt;&gt;"."),TRUE,FALSE)</formula>
    </cfRule>
    <cfRule type="expression" dxfId="2092" priority="538">
      <formula>IF(AND(AM316&lt;0,RIGHT(TEXT(AM316,"0.#"),1)="."),TRUE,FALSE)</formula>
    </cfRule>
  </conditionalFormatting>
  <conditionalFormatting sqref="AM351:AP378">
    <cfRule type="expression" dxfId="2091" priority="529">
      <formula>IF(AND(AM351&gt;=0,RIGHT(TEXT(AM351,"0.#"),1)&lt;&gt;"."),TRUE,FALSE)</formula>
    </cfRule>
    <cfRule type="expression" dxfId="2090" priority="530">
      <formula>IF(AND(AM351&gt;=0,RIGHT(TEXT(AM351,"0.#"),1)="."),TRUE,FALSE)</formula>
    </cfRule>
    <cfRule type="expression" dxfId="2089" priority="531">
      <formula>IF(AND(AM351&lt;0,RIGHT(TEXT(AM351,"0.#"),1)&lt;&gt;"."),TRUE,FALSE)</formula>
    </cfRule>
    <cfRule type="expression" dxfId="2088" priority="532">
      <formula>IF(AND(AM351&lt;0,RIGHT(TEXT(AM351,"0.#"),1)="."),TRUE,FALSE)</formula>
    </cfRule>
  </conditionalFormatting>
  <conditionalFormatting sqref="AM349:AP350">
    <cfRule type="expression" dxfId="2087" priority="523">
      <formula>IF(AND(AM349&gt;=0,RIGHT(TEXT(AM349,"0.#"),1)&lt;&gt;"."),TRUE,FALSE)</formula>
    </cfRule>
    <cfRule type="expression" dxfId="2086" priority="524">
      <formula>IF(AND(AM349&gt;=0,RIGHT(TEXT(AM349,"0.#"),1)="."),TRUE,FALSE)</formula>
    </cfRule>
    <cfRule type="expression" dxfId="2085" priority="525">
      <formula>IF(AND(AM349&lt;0,RIGHT(TEXT(AM349,"0.#"),1)&lt;&gt;"."),TRUE,FALSE)</formula>
    </cfRule>
    <cfRule type="expression" dxfId="2084" priority="526">
      <formula>IF(AND(AM349&lt;0,RIGHT(TEXT(AM349,"0.#"),1)="."),TRUE,FALSE)</formula>
    </cfRule>
  </conditionalFormatting>
  <conditionalFormatting sqref="AM384:AP411">
    <cfRule type="expression" dxfId="2083" priority="517">
      <formula>IF(AND(AM384&gt;=0,RIGHT(TEXT(AM384,"0.#"),1)&lt;&gt;"."),TRUE,FALSE)</formula>
    </cfRule>
    <cfRule type="expression" dxfId="2082" priority="518">
      <formula>IF(AND(AM384&gt;=0,RIGHT(TEXT(AM384,"0.#"),1)="."),TRUE,FALSE)</formula>
    </cfRule>
    <cfRule type="expression" dxfId="2081" priority="519">
      <formula>IF(AND(AM384&lt;0,RIGHT(TEXT(AM384,"0.#"),1)&lt;&gt;"."),TRUE,FALSE)</formula>
    </cfRule>
    <cfRule type="expression" dxfId="2080" priority="520">
      <formula>IF(AND(AM384&lt;0,RIGHT(TEXT(AM384,"0.#"),1)="."),TRUE,FALSE)</formula>
    </cfRule>
  </conditionalFormatting>
  <conditionalFormatting sqref="AM382:AP383">
    <cfRule type="expression" dxfId="2079" priority="511">
      <formula>IF(AND(AM382&gt;=0,RIGHT(TEXT(AM382,"0.#"),1)&lt;&gt;"."),TRUE,FALSE)</formula>
    </cfRule>
    <cfRule type="expression" dxfId="2078" priority="512">
      <formula>IF(AND(AM382&gt;=0,RIGHT(TEXT(AM382,"0.#"),1)="."),TRUE,FALSE)</formula>
    </cfRule>
    <cfRule type="expression" dxfId="2077" priority="513">
      <formula>IF(AND(AM382&lt;0,RIGHT(TEXT(AM382,"0.#"),1)&lt;&gt;"."),TRUE,FALSE)</formula>
    </cfRule>
    <cfRule type="expression" dxfId="2076" priority="514">
      <formula>IF(AND(AM382&lt;0,RIGHT(TEXT(AM382,"0.#"),1)="."),TRUE,FALSE)</formula>
    </cfRule>
  </conditionalFormatting>
  <conditionalFormatting sqref="Z382:Z383">
    <cfRule type="expression" dxfId="2075" priority="509">
      <formula>IF(RIGHT(TEXT(Z382,"0.#"),1)=".",FALSE,TRUE)</formula>
    </cfRule>
    <cfRule type="expression" dxfId="2074" priority="510">
      <formula>IF(RIGHT(TEXT(Z382,"0.#"),1)=".",TRUE,FALSE)</formula>
    </cfRule>
  </conditionalFormatting>
  <conditionalFormatting sqref="AM417:AP444">
    <cfRule type="expression" dxfId="2073" priority="505">
      <formula>IF(AND(AM417&gt;=0,RIGHT(TEXT(AM417,"0.#"),1)&lt;&gt;"."),TRUE,FALSE)</formula>
    </cfRule>
    <cfRule type="expression" dxfId="2072" priority="506">
      <formula>IF(AND(AM417&gt;=0,RIGHT(TEXT(AM417,"0.#"),1)="."),TRUE,FALSE)</formula>
    </cfRule>
    <cfRule type="expression" dxfId="2071" priority="507">
      <formula>IF(AND(AM417&lt;0,RIGHT(TEXT(AM417,"0.#"),1)&lt;&gt;"."),TRUE,FALSE)</formula>
    </cfRule>
    <cfRule type="expression" dxfId="2070" priority="508">
      <formula>IF(AND(AM417&lt;0,RIGHT(TEXT(AM417,"0.#"),1)="."),TRUE,FALSE)</formula>
    </cfRule>
  </conditionalFormatting>
  <conditionalFormatting sqref="Z417:Z444">
    <cfRule type="expression" dxfId="2069" priority="503">
      <formula>IF(RIGHT(TEXT(Z417,"0.#"),1)=".",FALSE,TRUE)</formula>
    </cfRule>
    <cfRule type="expression" dxfId="2068" priority="504">
      <formula>IF(RIGHT(TEXT(Z417,"0.#"),1)=".",TRUE,FALSE)</formula>
    </cfRule>
  </conditionalFormatting>
  <conditionalFormatting sqref="AM415:AP416">
    <cfRule type="expression" dxfId="2067" priority="499">
      <formula>IF(AND(AM415&gt;=0,RIGHT(TEXT(AM415,"0.#"),1)&lt;&gt;"."),TRUE,FALSE)</formula>
    </cfRule>
    <cfRule type="expression" dxfId="2066" priority="500">
      <formula>IF(AND(AM415&gt;=0,RIGHT(TEXT(AM415,"0.#"),1)="."),TRUE,FALSE)</formula>
    </cfRule>
    <cfRule type="expression" dxfId="2065" priority="501">
      <formula>IF(AND(AM415&lt;0,RIGHT(TEXT(AM415,"0.#"),1)&lt;&gt;"."),TRUE,FALSE)</formula>
    </cfRule>
    <cfRule type="expression" dxfId="2064" priority="502">
      <formula>IF(AND(AM415&lt;0,RIGHT(TEXT(AM415,"0.#"),1)="."),TRUE,FALSE)</formula>
    </cfRule>
  </conditionalFormatting>
  <conditionalFormatting sqref="Z415:Z416">
    <cfRule type="expression" dxfId="2063" priority="497">
      <formula>IF(RIGHT(TEXT(Z415,"0.#"),1)=".",FALSE,TRUE)</formula>
    </cfRule>
    <cfRule type="expression" dxfId="2062" priority="498">
      <formula>IF(RIGHT(TEXT(Z415,"0.#"),1)=".",TRUE,FALSE)</formula>
    </cfRule>
  </conditionalFormatting>
  <conditionalFormatting sqref="AM450:AP477">
    <cfRule type="expression" dxfId="2061" priority="493">
      <formula>IF(AND(AM450&gt;=0,RIGHT(TEXT(AM450,"0.#"),1)&lt;&gt;"."),TRUE,FALSE)</formula>
    </cfRule>
    <cfRule type="expression" dxfId="2060" priority="494">
      <formula>IF(AND(AM450&gt;=0,RIGHT(TEXT(AM450,"0.#"),1)="."),TRUE,FALSE)</formula>
    </cfRule>
    <cfRule type="expression" dxfId="2059" priority="495">
      <formula>IF(AND(AM450&lt;0,RIGHT(TEXT(AM450,"0.#"),1)&lt;&gt;"."),TRUE,FALSE)</formula>
    </cfRule>
    <cfRule type="expression" dxfId="2058" priority="496">
      <formula>IF(AND(AM450&lt;0,RIGHT(TEXT(AM450,"0.#"),1)="."),TRUE,FALSE)</formula>
    </cfRule>
  </conditionalFormatting>
  <conditionalFormatting sqref="Z450:Z477">
    <cfRule type="expression" dxfId="2057" priority="491">
      <formula>IF(RIGHT(TEXT(Z450,"0.#"),1)=".",FALSE,TRUE)</formula>
    </cfRule>
    <cfRule type="expression" dxfId="2056" priority="492">
      <formula>IF(RIGHT(TEXT(Z450,"0.#"),1)=".",TRUE,FALSE)</formula>
    </cfRule>
  </conditionalFormatting>
  <conditionalFormatting sqref="AM448:AP449">
    <cfRule type="expression" dxfId="2055" priority="487">
      <formula>IF(AND(AM448&gt;=0,RIGHT(TEXT(AM448,"0.#"),1)&lt;&gt;"."),TRUE,FALSE)</formula>
    </cfRule>
    <cfRule type="expression" dxfId="2054" priority="488">
      <formula>IF(AND(AM448&gt;=0,RIGHT(TEXT(AM448,"0.#"),1)="."),TRUE,FALSE)</formula>
    </cfRule>
    <cfRule type="expression" dxfId="2053" priority="489">
      <formula>IF(AND(AM448&lt;0,RIGHT(TEXT(AM448,"0.#"),1)&lt;&gt;"."),TRUE,FALSE)</formula>
    </cfRule>
    <cfRule type="expression" dxfId="2052" priority="490">
      <formula>IF(AND(AM448&lt;0,RIGHT(TEXT(AM448,"0.#"),1)="."),TRUE,FALSE)</formula>
    </cfRule>
  </conditionalFormatting>
  <conditionalFormatting sqref="Z448:Z449">
    <cfRule type="expression" dxfId="2051" priority="485">
      <formula>IF(RIGHT(TEXT(Z448,"0.#"),1)=".",FALSE,TRUE)</formula>
    </cfRule>
    <cfRule type="expression" dxfId="2050" priority="486">
      <formula>IF(RIGHT(TEXT(Z448,"0.#"),1)=".",TRUE,FALSE)</formula>
    </cfRule>
  </conditionalFormatting>
  <conditionalFormatting sqref="BR217:BR218">
    <cfRule type="expression" dxfId="2049" priority="417">
      <formula>IF(RIGHT(TEXT(BR217,"0.#"),1)=".",FALSE,TRUE)</formula>
    </cfRule>
    <cfRule type="expression" dxfId="2048" priority="418">
      <formula>IF(RIGHT(TEXT(BR217,"0.#"),1)=".",TRUE,FALSE)</formula>
    </cfRule>
  </conditionalFormatting>
  <conditionalFormatting sqref="BR162">
    <cfRule type="expression" dxfId="2047" priority="479">
      <formula>IF(RIGHT(TEXT(BR162,"0.#"),1)=".",FALSE,TRUE)</formula>
    </cfRule>
    <cfRule type="expression" dxfId="2046" priority="480">
      <formula>IF(RIGHT(TEXT(BR162,"0.#"),1)=".",TRUE,FALSE)</formula>
    </cfRule>
  </conditionalFormatting>
  <conditionalFormatting sqref="BR171">
    <cfRule type="expression" dxfId="2045" priority="477">
      <formula>IF(RIGHT(TEXT(BR171,"0.#"),1)=".",FALSE,TRUE)</formula>
    </cfRule>
    <cfRule type="expression" dxfId="2044" priority="478">
      <formula>IF(RIGHT(TEXT(BR171,"0.#"),1)=".",TRUE,FALSE)</formula>
    </cfRule>
  </conditionalFormatting>
  <conditionalFormatting sqref="BR202:BR209 BR200 BR189:BR196 BR187 BR176:BR183 BR174">
    <cfRule type="expression" dxfId="2043" priority="463">
      <formula>IF(RIGHT(TEXT(BR174,"0.#"),1)=".",FALSE,TRUE)</formula>
    </cfRule>
    <cfRule type="expression" dxfId="2042" priority="464">
      <formula>IF(RIGHT(TEXT(BR174,"0.#"),1)=".",TRUE,FALSE)</formula>
    </cfRule>
  </conditionalFormatting>
  <conditionalFormatting sqref="BR163:BR170 BR161">
    <cfRule type="expression" dxfId="2041" priority="475">
      <formula>IF(RIGHT(TEXT(BR161,"0.#"),1)=".",FALSE,TRUE)</formula>
    </cfRule>
    <cfRule type="expression" dxfId="2040" priority="476">
      <formula>IF(RIGHT(TEXT(BR161,"0.#"),1)=".",TRUE,FALSE)</formula>
    </cfRule>
  </conditionalFormatting>
  <conditionalFormatting sqref="DF162">
    <cfRule type="expression" dxfId="2039" priority="473">
      <formula>IF(RIGHT(TEXT(DF162,"0.#"),1)=".",FALSE,TRUE)</formula>
    </cfRule>
    <cfRule type="expression" dxfId="2038" priority="474">
      <formula>IF(RIGHT(TEXT(DF162,"0.#"),1)=".",TRUE,FALSE)</formula>
    </cfRule>
  </conditionalFormatting>
  <conditionalFormatting sqref="DF171">
    <cfRule type="expression" dxfId="2037" priority="471">
      <formula>IF(RIGHT(TEXT(DF171,"0.#"),1)=".",FALSE,TRUE)</formula>
    </cfRule>
    <cfRule type="expression" dxfId="2036" priority="472">
      <formula>IF(RIGHT(TEXT(DF171,"0.#"),1)=".",TRUE,FALSE)</formula>
    </cfRule>
  </conditionalFormatting>
  <conditionalFormatting sqref="DF163:DF170 DF161">
    <cfRule type="expression" dxfId="2035" priority="469">
      <formula>IF(RIGHT(TEXT(DF161,"0.#"),1)=".",FALSE,TRUE)</formula>
    </cfRule>
    <cfRule type="expression" dxfId="2034" priority="470">
      <formula>IF(RIGHT(TEXT(DF161,"0.#"),1)=".",TRUE,FALSE)</formula>
    </cfRule>
  </conditionalFormatting>
  <conditionalFormatting sqref="BR201 BR188 BR175">
    <cfRule type="expression" dxfId="2033" priority="467">
      <formula>IF(RIGHT(TEXT(BR175,"0.#"),1)=".",FALSE,TRUE)</formula>
    </cfRule>
    <cfRule type="expression" dxfId="2032" priority="468">
      <formula>IF(RIGHT(TEXT(BR175,"0.#"),1)=".",TRUE,FALSE)</formula>
    </cfRule>
  </conditionalFormatting>
  <conditionalFormatting sqref="BR210 BR197 BR184">
    <cfRule type="expression" dxfId="2031" priority="465">
      <formula>IF(RIGHT(TEXT(BR184,"0.#"),1)=".",FALSE,TRUE)</formula>
    </cfRule>
    <cfRule type="expression" dxfId="2030" priority="466">
      <formula>IF(RIGHT(TEXT(BR184,"0.#"),1)=".",TRUE,FALSE)</formula>
    </cfRule>
  </conditionalFormatting>
  <conditionalFormatting sqref="DF201 DF188 DF175">
    <cfRule type="expression" dxfId="2029" priority="461">
      <formula>IF(RIGHT(TEXT(DF175,"0.#"),1)=".",FALSE,TRUE)</formula>
    </cfRule>
    <cfRule type="expression" dxfId="2028" priority="462">
      <formula>IF(RIGHT(TEXT(DF175,"0.#"),1)=".",TRUE,FALSE)</formula>
    </cfRule>
  </conditionalFormatting>
  <conditionalFormatting sqref="DF210 DF197 DF184">
    <cfRule type="expression" dxfId="2027" priority="459">
      <formula>IF(RIGHT(TEXT(DF184,"0.#"),1)=".",FALSE,TRUE)</formula>
    </cfRule>
    <cfRule type="expression" dxfId="2026" priority="460">
      <formula>IF(RIGHT(TEXT(DF184,"0.#"),1)=".",TRUE,FALSE)</formula>
    </cfRule>
  </conditionalFormatting>
  <conditionalFormatting sqref="DF202:DF209 DF200 DF189:DF196 DF187 DF176:DF183 DF174">
    <cfRule type="expression" dxfId="2025" priority="457">
      <formula>IF(RIGHT(TEXT(DF174,"0.#"),1)=".",FALSE,TRUE)</formula>
    </cfRule>
    <cfRule type="expression" dxfId="2024" priority="458">
      <formula>IF(RIGHT(TEXT(DF174,"0.#"),1)=".",TRUE,FALSE)</formula>
    </cfRule>
  </conditionalFormatting>
  <conditionalFormatting sqref="BX68">
    <cfRule type="expression" dxfId="2023" priority="455">
      <formula>IF(RIGHT(TEXT(BX68,"0.#"),1)=".",FALSE,TRUE)</formula>
    </cfRule>
    <cfRule type="expression" dxfId="2022" priority="456">
      <formula>IF(RIGHT(TEXT(BX68,"0.#"),1)=".",TRUE,FALSE)</formula>
    </cfRule>
  </conditionalFormatting>
  <conditionalFormatting sqref="BX69">
    <cfRule type="expression" dxfId="2021" priority="453">
      <formula>IF(RIGHT(TEXT(BX69,"0.#"),1)=".",FALSE,TRUE)</formula>
    </cfRule>
    <cfRule type="expression" dxfId="2020" priority="454">
      <formula>IF(RIGHT(TEXT(BX69,"0.#"),1)=".",TRUE,FALSE)</formula>
    </cfRule>
  </conditionalFormatting>
  <conditionalFormatting sqref="BX70">
    <cfRule type="expression" dxfId="2019" priority="451">
      <formula>IF(RIGHT(TEXT(BX70,"0.#"),1)=".",FALSE,TRUE)</formula>
    </cfRule>
    <cfRule type="expression" dxfId="2018" priority="452">
      <formula>IF(RIGHT(TEXT(BX70,"0.#"),1)=".",TRUE,FALSE)</formula>
    </cfRule>
  </conditionalFormatting>
  <conditionalFormatting sqref="CB70">
    <cfRule type="expression" dxfId="2017" priority="449">
      <formula>IF(RIGHT(TEXT(CB70,"0.#"),1)=".",FALSE,TRUE)</formula>
    </cfRule>
    <cfRule type="expression" dxfId="2016" priority="450">
      <formula>IF(RIGHT(TEXT(CB70,"0.#"),1)=".",TRUE,FALSE)</formula>
    </cfRule>
  </conditionalFormatting>
  <conditionalFormatting sqref="CB69">
    <cfRule type="expression" dxfId="2015" priority="447">
      <formula>IF(RIGHT(TEXT(CB69,"0.#"),1)=".",FALSE,TRUE)</formula>
    </cfRule>
    <cfRule type="expression" dxfId="2014" priority="448">
      <formula>IF(RIGHT(TEXT(CB69,"0.#"),1)=".",TRUE,FALSE)</formula>
    </cfRule>
  </conditionalFormatting>
  <conditionalFormatting sqref="CB68">
    <cfRule type="expression" dxfId="2013" priority="445">
      <formula>IF(RIGHT(TEXT(CB68,"0.#"),1)=".",FALSE,TRUE)</formula>
    </cfRule>
    <cfRule type="expression" dxfId="2012" priority="446">
      <formula>IF(RIGHT(TEXT(CB68,"0.#"),1)=".",TRUE,FALSE)</formula>
    </cfRule>
  </conditionalFormatting>
  <conditionalFormatting sqref="CF68">
    <cfRule type="expression" dxfId="2011" priority="443">
      <formula>IF(RIGHT(TEXT(CF68,"0.#"),1)=".",FALSE,TRUE)</formula>
    </cfRule>
    <cfRule type="expression" dxfId="2010" priority="444">
      <formula>IF(RIGHT(TEXT(CF68,"0.#"),1)=".",TRUE,FALSE)</formula>
    </cfRule>
  </conditionalFormatting>
  <conditionalFormatting sqref="CF69">
    <cfRule type="expression" dxfId="2009" priority="441">
      <formula>IF(RIGHT(TEXT(CF69,"0.#"),1)=".",FALSE,TRUE)</formula>
    </cfRule>
    <cfRule type="expression" dxfId="2008" priority="442">
      <formula>IF(RIGHT(TEXT(CF69,"0.#"),1)=".",TRUE,FALSE)</formula>
    </cfRule>
  </conditionalFormatting>
  <conditionalFormatting sqref="CF70">
    <cfRule type="expression" dxfId="2007" priority="439">
      <formula>IF(RIGHT(TEXT(CF70,"0.#"),1)=".",FALSE,TRUE)</formula>
    </cfRule>
    <cfRule type="expression" dxfId="2006" priority="440">
      <formula>IF(RIGHT(TEXT(CF70,"0.#"),1)=".",TRUE,FALSE)</formula>
    </cfRule>
  </conditionalFormatting>
  <conditionalFormatting sqref="CE219:CZ246">
    <cfRule type="expression" dxfId="2005" priority="435">
      <formula>IF(AND(CE219&gt;=0,RIGHT(TEXT(CE219,"0.#"),1)&lt;&gt;"."),TRUE,FALSE)</formula>
    </cfRule>
    <cfRule type="expression" dxfId="2004" priority="436">
      <formula>IF(AND(CE219&gt;=0,RIGHT(TEXT(CE219,"0.#"),1)="."),TRUE,FALSE)</formula>
    </cfRule>
    <cfRule type="expression" dxfId="2003" priority="437">
      <formula>IF(AND(CE219&lt;0,RIGHT(TEXT(CE219,"0.#"),1)&lt;&gt;"."),TRUE,FALSE)</formula>
    </cfRule>
    <cfRule type="expression" dxfId="2002" priority="438">
      <formula>IF(AND(CE219&lt;0,RIGHT(TEXT(CE219,"0.#"),1)="."),TRUE,FALSE)</formula>
    </cfRule>
  </conditionalFormatting>
  <conditionalFormatting sqref="DB68:DB70">
    <cfRule type="expression" dxfId="2001" priority="433">
      <formula>IF(RIGHT(TEXT(DB68,"0.#"),1)=".",FALSE,TRUE)</formula>
    </cfRule>
    <cfRule type="expression" dxfId="2000" priority="434">
      <formula>IF(RIGHT(TEXT(DB68,"0.#"),1)=".",TRUE,FALSE)</formula>
    </cfRule>
  </conditionalFormatting>
  <conditionalFormatting sqref="DF68:DF70">
    <cfRule type="expression" dxfId="1999" priority="431">
      <formula>IF(RIGHT(TEXT(DF68,"0.#"),1)=".",FALSE,TRUE)</formula>
    </cfRule>
    <cfRule type="expression" dxfId="1998" priority="432">
      <formula>IF(RIGHT(TEXT(DF68,"0.#"),1)=".",TRUE,FALSE)</formula>
    </cfRule>
  </conditionalFormatting>
  <conditionalFormatting sqref="BR219:BR246">
    <cfRule type="expression" dxfId="1997" priority="429">
      <formula>IF(RIGHT(TEXT(BR219,"0.#"),1)=".",FALSE,TRUE)</formula>
    </cfRule>
    <cfRule type="expression" dxfId="1996" priority="430">
      <formula>IF(RIGHT(TEXT(BR219,"0.#"),1)=".",TRUE,FALSE)</formula>
    </cfRule>
  </conditionalFormatting>
  <conditionalFormatting sqref="CE482:CZ511">
    <cfRule type="expression" dxfId="1995" priority="425">
      <formula>IF(AND(CE482&gt;=0,RIGHT(TEXT(CE482,"0.#"),1)&lt;&gt;"."),TRUE,FALSE)</formula>
    </cfRule>
    <cfRule type="expression" dxfId="1994" priority="426">
      <formula>IF(AND(CE482&gt;=0,RIGHT(TEXT(CE482,"0.#"),1)="."),TRUE,FALSE)</formula>
    </cfRule>
    <cfRule type="expression" dxfId="1993" priority="427">
      <formula>IF(AND(CE482&lt;0,RIGHT(TEXT(CE482,"0.#"),1)&lt;&gt;"."),TRUE,FALSE)</formula>
    </cfRule>
    <cfRule type="expression" dxfId="1992" priority="428">
      <formula>IF(AND(CE482&lt;0,RIGHT(TEXT(CE482,"0.#"),1)="."),TRUE,FALSE)</formula>
    </cfRule>
  </conditionalFormatting>
  <conditionalFormatting sqref="BR482:BR511">
    <cfRule type="expression" dxfId="1991" priority="423">
      <formula>IF(RIGHT(TEXT(BR482,"0.#"),1)=".",FALSE,TRUE)</formula>
    </cfRule>
    <cfRule type="expression" dxfId="1990" priority="424">
      <formula>IF(RIGHT(TEXT(BR482,"0.#"),1)=".",TRUE,FALSE)</formula>
    </cfRule>
  </conditionalFormatting>
  <conditionalFormatting sqref="CE217:CZ218">
    <cfRule type="expression" dxfId="1989" priority="419">
      <formula>IF(AND(CE217&gt;=0,RIGHT(TEXT(CE217,"0.#"),1)&lt;&gt;"."),TRUE,FALSE)</formula>
    </cfRule>
    <cfRule type="expression" dxfId="1988" priority="420">
      <formula>IF(AND(CE217&gt;=0,RIGHT(TEXT(CE217,"0.#"),1)="."),TRUE,FALSE)</formula>
    </cfRule>
    <cfRule type="expression" dxfId="1987" priority="421">
      <formula>IF(AND(CE217&lt;0,RIGHT(TEXT(CE217,"0.#"),1)&lt;&gt;"."),TRUE,FALSE)</formula>
    </cfRule>
    <cfRule type="expression" dxfId="1986" priority="422">
      <formula>IF(AND(CE217&lt;0,RIGHT(TEXT(CE217,"0.#"),1)="."),TRUE,FALSE)</formula>
    </cfRule>
  </conditionalFormatting>
  <conditionalFormatting sqref="BR252:BR279">
    <cfRule type="expression" dxfId="1985" priority="367">
      <formula>IF(RIGHT(TEXT(BR252,"0.#"),1)=".",FALSE,TRUE)</formula>
    </cfRule>
    <cfRule type="expression" dxfId="1984" priority="368">
      <formula>IF(RIGHT(TEXT(BR252,"0.#"),1)=".",TRUE,FALSE)</formula>
    </cfRule>
  </conditionalFormatting>
  <conditionalFormatting sqref="BR250:BR251">
    <cfRule type="expression" dxfId="1983" priority="361">
      <formula>IF(RIGHT(TEXT(BR250,"0.#"),1)=".",FALSE,TRUE)</formula>
    </cfRule>
    <cfRule type="expression" dxfId="1982" priority="362">
      <formula>IF(RIGHT(TEXT(BR250,"0.#"),1)=".",TRUE,FALSE)</formula>
    </cfRule>
  </conditionalFormatting>
  <conditionalFormatting sqref="BR285:BR312">
    <cfRule type="expression" dxfId="1981" priority="355">
      <formula>IF(RIGHT(TEXT(BR285,"0.#"),1)=".",FALSE,TRUE)</formula>
    </cfRule>
    <cfRule type="expression" dxfId="1980" priority="356">
      <formula>IF(RIGHT(TEXT(BR285,"0.#"),1)=".",TRUE,FALSE)</formula>
    </cfRule>
  </conditionalFormatting>
  <conditionalFormatting sqref="BR283:BR284">
    <cfRule type="expression" dxfId="1979" priority="349">
      <formula>IF(RIGHT(TEXT(BR283,"0.#"),1)=".",FALSE,TRUE)</formula>
    </cfRule>
    <cfRule type="expression" dxfId="1978" priority="350">
      <formula>IF(RIGHT(TEXT(BR283,"0.#"),1)=".",TRUE,FALSE)</formula>
    </cfRule>
  </conditionalFormatting>
  <conditionalFormatting sqref="BR318:BR345">
    <cfRule type="expression" dxfId="1977" priority="343">
      <formula>IF(RIGHT(TEXT(BR318,"0.#"),1)=".",FALSE,TRUE)</formula>
    </cfRule>
    <cfRule type="expression" dxfId="1976" priority="344">
      <formula>IF(RIGHT(TEXT(BR318,"0.#"),1)=".",TRUE,FALSE)</formula>
    </cfRule>
  </conditionalFormatting>
  <conditionalFormatting sqref="BR316:BR317">
    <cfRule type="expression" dxfId="1975" priority="337">
      <formula>IF(RIGHT(TEXT(BR316,"0.#"),1)=".",FALSE,TRUE)</formula>
    </cfRule>
    <cfRule type="expression" dxfId="1974" priority="338">
      <formula>IF(RIGHT(TEXT(BR316,"0.#"),1)=".",TRUE,FALSE)</formula>
    </cfRule>
  </conditionalFormatting>
  <conditionalFormatting sqref="BR351:BR378">
    <cfRule type="expression" dxfId="1973" priority="331">
      <formula>IF(RIGHT(TEXT(BR351,"0.#"),1)=".",FALSE,TRUE)</formula>
    </cfRule>
    <cfRule type="expression" dxfId="1972" priority="332">
      <formula>IF(RIGHT(TEXT(BR351,"0.#"),1)=".",TRUE,FALSE)</formula>
    </cfRule>
  </conditionalFormatting>
  <conditionalFormatting sqref="BR349:BR350">
    <cfRule type="expression" dxfId="1971" priority="325">
      <formula>IF(RIGHT(TEXT(BR349,"0.#"),1)=".",FALSE,TRUE)</formula>
    </cfRule>
    <cfRule type="expression" dxfId="1970" priority="326">
      <formula>IF(RIGHT(TEXT(BR349,"0.#"),1)=".",TRUE,FALSE)</formula>
    </cfRule>
  </conditionalFormatting>
  <conditionalFormatting sqref="BR384:BR411">
    <cfRule type="expression" dxfId="1969" priority="319">
      <formula>IF(RIGHT(TEXT(BR384,"0.#"),1)=".",FALSE,TRUE)</formula>
    </cfRule>
    <cfRule type="expression" dxfId="1968" priority="320">
      <formula>IF(RIGHT(TEXT(BR384,"0.#"),1)=".",TRUE,FALSE)</formula>
    </cfRule>
  </conditionalFormatting>
  <conditionalFormatting sqref="BX60">
    <cfRule type="expression" dxfId="1967" priority="415">
      <formula>IF(RIGHT(TEXT(BX60,"0.#"),1)=".",FALSE,TRUE)</formula>
    </cfRule>
    <cfRule type="expression" dxfId="1966" priority="416">
      <formula>IF(RIGHT(TEXT(BX60,"0.#"),1)=".",TRUE,FALSE)</formula>
    </cfRule>
  </conditionalFormatting>
  <conditionalFormatting sqref="BX61">
    <cfRule type="expression" dxfId="1965" priority="413">
      <formula>IF(RIGHT(TEXT(BX61,"0.#"),1)=".",FALSE,TRUE)</formula>
    </cfRule>
    <cfRule type="expression" dxfId="1964" priority="414">
      <formula>IF(RIGHT(TEXT(BX61,"0.#"),1)=".",TRUE,FALSE)</formula>
    </cfRule>
  </conditionalFormatting>
  <conditionalFormatting sqref="BX62">
    <cfRule type="expression" dxfId="1963" priority="411">
      <formula>IF(RIGHT(TEXT(BX62,"0.#"),1)=".",FALSE,TRUE)</formula>
    </cfRule>
    <cfRule type="expression" dxfId="1962" priority="412">
      <formula>IF(RIGHT(TEXT(BX62,"0.#"),1)=".",TRUE,FALSE)</formula>
    </cfRule>
  </conditionalFormatting>
  <conditionalFormatting sqref="CB62">
    <cfRule type="expression" dxfId="1961" priority="409">
      <formula>IF(RIGHT(TEXT(CB62,"0.#"),1)=".",FALSE,TRUE)</formula>
    </cfRule>
    <cfRule type="expression" dxfId="1960" priority="410">
      <formula>IF(RIGHT(TEXT(CB62,"0.#"),1)=".",TRUE,FALSE)</formula>
    </cfRule>
  </conditionalFormatting>
  <conditionalFormatting sqref="CB61">
    <cfRule type="expression" dxfId="1959" priority="407">
      <formula>IF(RIGHT(TEXT(CB61,"0.#"),1)=".",FALSE,TRUE)</formula>
    </cfRule>
    <cfRule type="expression" dxfId="1958" priority="408">
      <formula>IF(RIGHT(TEXT(CB61,"0.#"),1)=".",TRUE,FALSE)</formula>
    </cfRule>
  </conditionalFormatting>
  <conditionalFormatting sqref="CB60">
    <cfRule type="expression" dxfId="1957" priority="405">
      <formula>IF(RIGHT(TEXT(CB60,"0.#"),1)=".",FALSE,TRUE)</formula>
    </cfRule>
    <cfRule type="expression" dxfId="1956" priority="406">
      <formula>IF(RIGHT(TEXT(CB60,"0.#"),1)=".",TRUE,FALSE)</formula>
    </cfRule>
  </conditionalFormatting>
  <conditionalFormatting sqref="CF60">
    <cfRule type="expression" dxfId="1955" priority="403">
      <formula>IF(RIGHT(TEXT(CF60,"0.#"),1)=".",FALSE,TRUE)</formula>
    </cfRule>
    <cfRule type="expression" dxfId="1954" priority="404">
      <formula>IF(RIGHT(TEXT(CF60,"0.#"),1)=".",TRUE,FALSE)</formula>
    </cfRule>
  </conditionalFormatting>
  <conditionalFormatting sqref="CF61">
    <cfRule type="expression" dxfId="1953" priority="401">
      <formula>IF(RIGHT(TEXT(CF61,"0.#"),1)=".",FALSE,TRUE)</formula>
    </cfRule>
    <cfRule type="expression" dxfId="1952" priority="402">
      <formula>IF(RIGHT(TEXT(CF61,"0.#"),1)=".",TRUE,FALSE)</formula>
    </cfRule>
  </conditionalFormatting>
  <conditionalFormatting sqref="CF62">
    <cfRule type="expression" dxfId="1951" priority="399">
      <formula>IF(RIGHT(TEXT(CF62,"0.#"),1)=".",FALSE,TRUE)</formula>
    </cfRule>
    <cfRule type="expression" dxfId="1950" priority="400">
      <formula>IF(RIGHT(TEXT(CF62,"0.#"),1)=".",TRUE,FALSE)</formula>
    </cfRule>
  </conditionalFormatting>
  <conditionalFormatting sqref="DB60:DB62">
    <cfRule type="expression" dxfId="1949" priority="397">
      <formula>IF(RIGHT(TEXT(DB60,"0.#"),1)=".",FALSE,TRUE)</formula>
    </cfRule>
    <cfRule type="expression" dxfId="1948" priority="398">
      <formula>IF(RIGHT(TEXT(DB60,"0.#"),1)=".",TRUE,FALSE)</formula>
    </cfRule>
  </conditionalFormatting>
  <conditionalFormatting sqref="DF60:DF62">
    <cfRule type="expression" dxfId="1947" priority="395">
      <formula>IF(RIGHT(TEXT(DF60,"0.#"),1)=".",FALSE,TRUE)</formula>
    </cfRule>
    <cfRule type="expression" dxfId="1946" priority="396">
      <formula>IF(RIGHT(TEXT(DF60,"0.#"),1)=".",TRUE,FALSE)</formula>
    </cfRule>
  </conditionalFormatting>
  <conditionalFormatting sqref="BX63">
    <cfRule type="expression" dxfId="1945" priority="393">
      <formula>IF(RIGHT(TEXT(BX63,"0.#"),1)=".",FALSE,TRUE)</formula>
    </cfRule>
    <cfRule type="expression" dxfId="1944" priority="394">
      <formula>IF(RIGHT(TEXT(BX63,"0.#"),1)=".",TRUE,FALSE)</formula>
    </cfRule>
  </conditionalFormatting>
  <conditionalFormatting sqref="BX64">
    <cfRule type="expression" dxfId="1943" priority="391">
      <formula>IF(RIGHT(TEXT(BX64,"0.#"),1)=".",FALSE,TRUE)</formula>
    </cfRule>
    <cfRule type="expression" dxfId="1942" priority="392">
      <formula>IF(RIGHT(TEXT(BX64,"0.#"),1)=".",TRUE,FALSE)</formula>
    </cfRule>
  </conditionalFormatting>
  <conditionalFormatting sqref="BX65">
    <cfRule type="expression" dxfId="1941" priority="389">
      <formula>IF(RIGHT(TEXT(BX65,"0.#"),1)=".",FALSE,TRUE)</formula>
    </cfRule>
    <cfRule type="expression" dxfId="1940" priority="390">
      <formula>IF(RIGHT(TEXT(BX65,"0.#"),1)=".",TRUE,FALSE)</formula>
    </cfRule>
  </conditionalFormatting>
  <conditionalFormatting sqref="CB65">
    <cfRule type="expression" dxfId="1939" priority="387">
      <formula>IF(RIGHT(TEXT(CB65,"0.#"),1)=".",FALSE,TRUE)</formula>
    </cfRule>
    <cfRule type="expression" dxfId="1938" priority="388">
      <formula>IF(RIGHT(TEXT(CB65,"0.#"),1)=".",TRUE,FALSE)</formula>
    </cfRule>
  </conditionalFormatting>
  <conditionalFormatting sqref="CB64">
    <cfRule type="expression" dxfId="1937" priority="385">
      <formula>IF(RIGHT(TEXT(CB64,"0.#"),1)=".",FALSE,TRUE)</formula>
    </cfRule>
    <cfRule type="expression" dxfId="1936" priority="386">
      <formula>IF(RIGHT(TEXT(CB64,"0.#"),1)=".",TRUE,FALSE)</formula>
    </cfRule>
  </conditionalFormatting>
  <conditionalFormatting sqref="CB63">
    <cfRule type="expression" dxfId="1935" priority="383">
      <formula>IF(RIGHT(TEXT(CB63,"0.#"),1)=".",FALSE,TRUE)</formula>
    </cfRule>
    <cfRule type="expression" dxfId="1934" priority="384">
      <formula>IF(RIGHT(TEXT(CB63,"0.#"),1)=".",TRUE,FALSE)</formula>
    </cfRule>
  </conditionalFormatting>
  <conditionalFormatting sqref="CF63">
    <cfRule type="expression" dxfId="1933" priority="381">
      <formula>IF(RIGHT(TEXT(CF63,"0.#"),1)=".",FALSE,TRUE)</formula>
    </cfRule>
    <cfRule type="expression" dxfId="1932" priority="382">
      <formula>IF(RIGHT(TEXT(CF63,"0.#"),1)=".",TRUE,FALSE)</formula>
    </cfRule>
  </conditionalFormatting>
  <conditionalFormatting sqref="CF64">
    <cfRule type="expression" dxfId="1931" priority="379">
      <formula>IF(RIGHT(TEXT(CF64,"0.#"),1)=".",FALSE,TRUE)</formula>
    </cfRule>
    <cfRule type="expression" dxfId="1930" priority="380">
      <formula>IF(RIGHT(TEXT(CF64,"0.#"),1)=".",TRUE,FALSE)</formula>
    </cfRule>
  </conditionalFormatting>
  <conditionalFormatting sqref="CF65">
    <cfRule type="expression" dxfId="1929" priority="377">
      <formula>IF(RIGHT(TEXT(CF65,"0.#"),1)=".",FALSE,TRUE)</formula>
    </cfRule>
    <cfRule type="expression" dxfId="1928" priority="378">
      <formula>IF(RIGHT(TEXT(CF65,"0.#"),1)=".",TRUE,FALSE)</formula>
    </cfRule>
  </conditionalFormatting>
  <conditionalFormatting sqref="DB63:DB65">
    <cfRule type="expression" dxfId="1927" priority="375">
      <formula>IF(RIGHT(TEXT(DB63,"0.#"),1)=".",FALSE,TRUE)</formula>
    </cfRule>
    <cfRule type="expression" dxfId="1926" priority="376">
      <formula>IF(RIGHT(TEXT(DB63,"0.#"),1)=".",TRUE,FALSE)</formula>
    </cfRule>
  </conditionalFormatting>
  <conditionalFormatting sqref="DF63:DF65">
    <cfRule type="expression" dxfId="1925" priority="373">
      <formula>IF(RIGHT(TEXT(DF63,"0.#"),1)=".",FALSE,TRUE)</formula>
    </cfRule>
    <cfRule type="expression" dxfId="1924" priority="374">
      <formula>IF(RIGHT(TEXT(DF63,"0.#"),1)=".",TRUE,FALSE)</formula>
    </cfRule>
  </conditionalFormatting>
  <conditionalFormatting sqref="CE252:CZ279">
    <cfRule type="expression" dxfId="1923" priority="369">
      <formula>IF(AND(CE252&gt;=0,RIGHT(TEXT(CE252,"0.#"),1)&lt;&gt;"."),TRUE,FALSE)</formula>
    </cfRule>
    <cfRule type="expression" dxfId="1922" priority="370">
      <formula>IF(AND(CE252&gt;=0,RIGHT(TEXT(CE252,"0.#"),1)="."),TRUE,FALSE)</formula>
    </cfRule>
    <cfRule type="expression" dxfId="1921" priority="371">
      <formula>IF(AND(CE252&lt;0,RIGHT(TEXT(CE252,"0.#"),1)&lt;&gt;"."),TRUE,FALSE)</formula>
    </cfRule>
    <cfRule type="expression" dxfId="1920" priority="372">
      <formula>IF(AND(CE252&lt;0,RIGHT(TEXT(CE252,"0.#"),1)="."),TRUE,FALSE)</formula>
    </cfRule>
  </conditionalFormatting>
  <conditionalFormatting sqref="CE250:CZ251">
    <cfRule type="expression" dxfId="1919" priority="363">
      <formula>IF(AND(CE250&gt;=0,RIGHT(TEXT(CE250,"0.#"),1)&lt;&gt;"."),TRUE,FALSE)</formula>
    </cfRule>
    <cfRule type="expression" dxfId="1918" priority="364">
      <formula>IF(AND(CE250&gt;=0,RIGHT(TEXT(CE250,"0.#"),1)="."),TRUE,FALSE)</formula>
    </cfRule>
    <cfRule type="expression" dxfId="1917" priority="365">
      <formula>IF(AND(CE250&lt;0,RIGHT(TEXT(CE250,"0.#"),1)&lt;&gt;"."),TRUE,FALSE)</formula>
    </cfRule>
    <cfRule type="expression" dxfId="1916" priority="366">
      <formula>IF(AND(CE250&lt;0,RIGHT(TEXT(CE250,"0.#"),1)="."),TRUE,FALSE)</formula>
    </cfRule>
  </conditionalFormatting>
  <conditionalFormatting sqref="CE285:CZ312">
    <cfRule type="expression" dxfId="1915" priority="357">
      <formula>IF(AND(CE285&gt;=0,RIGHT(TEXT(CE285,"0.#"),1)&lt;&gt;"."),TRUE,FALSE)</formula>
    </cfRule>
    <cfRule type="expression" dxfId="1914" priority="358">
      <formula>IF(AND(CE285&gt;=0,RIGHT(TEXT(CE285,"0.#"),1)="."),TRUE,FALSE)</formula>
    </cfRule>
    <cfRule type="expression" dxfId="1913" priority="359">
      <formula>IF(AND(CE285&lt;0,RIGHT(TEXT(CE285,"0.#"),1)&lt;&gt;"."),TRUE,FALSE)</formula>
    </cfRule>
    <cfRule type="expression" dxfId="1912" priority="360">
      <formula>IF(AND(CE285&lt;0,RIGHT(TEXT(CE285,"0.#"),1)="."),TRUE,FALSE)</formula>
    </cfRule>
  </conditionalFormatting>
  <conditionalFormatting sqref="CE283:CZ284">
    <cfRule type="expression" dxfId="1911" priority="351">
      <formula>IF(AND(CE283&gt;=0,RIGHT(TEXT(CE283,"0.#"),1)&lt;&gt;"."),TRUE,FALSE)</formula>
    </cfRule>
    <cfRule type="expression" dxfId="1910" priority="352">
      <formula>IF(AND(CE283&gt;=0,RIGHT(TEXT(CE283,"0.#"),1)="."),TRUE,FALSE)</formula>
    </cfRule>
    <cfRule type="expression" dxfId="1909" priority="353">
      <formula>IF(AND(CE283&lt;0,RIGHT(TEXT(CE283,"0.#"),1)&lt;&gt;"."),TRUE,FALSE)</formula>
    </cfRule>
    <cfRule type="expression" dxfId="1908" priority="354">
      <formula>IF(AND(CE283&lt;0,RIGHT(TEXT(CE283,"0.#"),1)="."),TRUE,FALSE)</formula>
    </cfRule>
  </conditionalFormatting>
  <conditionalFormatting sqref="CE318:CZ345">
    <cfRule type="expression" dxfId="1907" priority="345">
      <formula>IF(AND(CE318&gt;=0,RIGHT(TEXT(CE318,"0.#"),1)&lt;&gt;"."),TRUE,FALSE)</formula>
    </cfRule>
    <cfRule type="expression" dxfId="1906" priority="346">
      <formula>IF(AND(CE318&gt;=0,RIGHT(TEXT(CE318,"0.#"),1)="."),TRUE,FALSE)</formula>
    </cfRule>
    <cfRule type="expression" dxfId="1905" priority="347">
      <formula>IF(AND(CE318&lt;0,RIGHT(TEXT(CE318,"0.#"),1)&lt;&gt;"."),TRUE,FALSE)</formula>
    </cfRule>
    <cfRule type="expression" dxfId="1904" priority="348">
      <formula>IF(AND(CE318&lt;0,RIGHT(TEXT(CE318,"0.#"),1)="."),TRUE,FALSE)</formula>
    </cfRule>
  </conditionalFormatting>
  <conditionalFormatting sqref="CE316:CZ317">
    <cfRule type="expression" dxfId="1903" priority="339">
      <formula>IF(AND(CE316&gt;=0,RIGHT(TEXT(CE316,"0.#"),1)&lt;&gt;"."),TRUE,FALSE)</formula>
    </cfRule>
    <cfRule type="expression" dxfId="1902" priority="340">
      <formula>IF(AND(CE316&gt;=0,RIGHT(TEXT(CE316,"0.#"),1)="."),TRUE,FALSE)</formula>
    </cfRule>
    <cfRule type="expression" dxfId="1901" priority="341">
      <formula>IF(AND(CE316&lt;0,RIGHT(TEXT(CE316,"0.#"),1)&lt;&gt;"."),TRUE,FALSE)</formula>
    </cfRule>
    <cfRule type="expression" dxfId="1900" priority="342">
      <formula>IF(AND(CE316&lt;0,RIGHT(TEXT(CE316,"0.#"),1)="."),TRUE,FALSE)</formula>
    </cfRule>
  </conditionalFormatting>
  <conditionalFormatting sqref="CE351:CZ378">
    <cfRule type="expression" dxfId="1899" priority="333">
      <formula>IF(AND(CE351&gt;=0,RIGHT(TEXT(CE351,"0.#"),1)&lt;&gt;"."),TRUE,FALSE)</formula>
    </cfRule>
    <cfRule type="expression" dxfId="1898" priority="334">
      <formula>IF(AND(CE351&gt;=0,RIGHT(TEXT(CE351,"0.#"),1)="."),TRUE,FALSE)</formula>
    </cfRule>
    <cfRule type="expression" dxfId="1897" priority="335">
      <formula>IF(AND(CE351&lt;0,RIGHT(TEXT(CE351,"0.#"),1)&lt;&gt;"."),TRUE,FALSE)</formula>
    </cfRule>
    <cfRule type="expression" dxfId="1896" priority="336">
      <formula>IF(AND(CE351&lt;0,RIGHT(TEXT(CE351,"0.#"),1)="."),TRUE,FALSE)</formula>
    </cfRule>
  </conditionalFormatting>
  <conditionalFormatting sqref="CE349:CZ350">
    <cfRule type="expression" dxfId="1895" priority="327">
      <formula>IF(AND(CE349&gt;=0,RIGHT(TEXT(CE349,"0.#"),1)&lt;&gt;"."),TRUE,FALSE)</formula>
    </cfRule>
    <cfRule type="expression" dxfId="1894" priority="328">
      <formula>IF(AND(CE349&gt;=0,RIGHT(TEXT(CE349,"0.#"),1)="."),TRUE,FALSE)</formula>
    </cfRule>
    <cfRule type="expression" dxfId="1893" priority="329">
      <formula>IF(AND(CE349&lt;0,RIGHT(TEXT(CE349,"0.#"),1)&lt;&gt;"."),TRUE,FALSE)</formula>
    </cfRule>
    <cfRule type="expression" dxfId="1892" priority="330">
      <formula>IF(AND(CE349&lt;0,RIGHT(TEXT(CE349,"0.#"),1)="."),TRUE,FALSE)</formula>
    </cfRule>
  </conditionalFormatting>
  <conditionalFormatting sqref="CE384:CZ411">
    <cfRule type="expression" dxfId="1891" priority="321">
      <formula>IF(AND(CE384&gt;=0,RIGHT(TEXT(CE384,"0.#"),1)&lt;&gt;"."),TRUE,FALSE)</formula>
    </cfRule>
    <cfRule type="expression" dxfId="1890" priority="322">
      <formula>IF(AND(CE384&gt;=0,RIGHT(TEXT(CE384,"0.#"),1)="."),TRUE,FALSE)</formula>
    </cfRule>
    <cfRule type="expression" dxfId="1889" priority="323">
      <formula>IF(AND(CE384&lt;0,RIGHT(TEXT(CE384,"0.#"),1)&lt;&gt;"."),TRUE,FALSE)</formula>
    </cfRule>
    <cfRule type="expression" dxfId="1888" priority="324">
      <formula>IF(AND(CE384&lt;0,RIGHT(TEXT(CE384,"0.#"),1)="."),TRUE,FALSE)</formula>
    </cfRule>
  </conditionalFormatting>
  <conditionalFormatting sqref="CE382:CZ383">
    <cfRule type="expression" dxfId="1887" priority="315">
      <formula>IF(AND(CE382&gt;=0,RIGHT(TEXT(CE382,"0.#"),1)&lt;&gt;"."),TRUE,FALSE)</formula>
    </cfRule>
    <cfRule type="expression" dxfId="1886" priority="316">
      <formula>IF(AND(CE382&gt;=0,RIGHT(TEXT(CE382,"0.#"),1)="."),TRUE,FALSE)</formula>
    </cfRule>
    <cfRule type="expression" dxfId="1885" priority="317">
      <formula>IF(AND(CE382&lt;0,RIGHT(TEXT(CE382,"0.#"),1)&lt;&gt;"."),TRUE,FALSE)</formula>
    </cfRule>
    <cfRule type="expression" dxfId="1884" priority="318">
      <formula>IF(AND(CE382&lt;0,RIGHT(TEXT(CE382,"0.#"),1)="."),TRUE,FALSE)</formula>
    </cfRule>
  </conditionalFormatting>
  <conditionalFormatting sqref="BR382:BR383">
    <cfRule type="expression" dxfId="1883" priority="313">
      <formula>IF(RIGHT(TEXT(BR382,"0.#"),1)=".",FALSE,TRUE)</formula>
    </cfRule>
    <cfRule type="expression" dxfId="1882" priority="314">
      <formula>IF(RIGHT(TEXT(BR382,"0.#"),1)=".",TRUE,FALSE)</formula>
    </cfRule>
  </conditionalFormatting>
  <conditionalFormatting sqref="CE417:CZ444">
    <cfRule type="expression" dxfId="1881" priority="309">
      <formula>IF(AND(CE417&gt;=0,RIGHT(TEXT(CE417,"0.#"),1)&lt;&gt;"."),TRUE,FALSE)</formula>
    </cfRule>
    <cfRule type="expression" dxfId="1880" priority="310">
      <formula>IF(AND(CE417&gt;=0,RIGHT(TEXT(CE417,"0.#"),1)="."),TRUE,FALSE)</formula>
    </cfRule>
    <cfRule type="expression" dxfId="1879" priority="311">
      <formula>IF(AND(CE417&lt;0,RIGHT(TEXT(CE417,"0.#"),1)&lt;&gt;"."),TRUE,FALSE)</formula>
    </cfRule>
    <cfRule type="expression" dxfId="1878" priority="312">
      <formula>IF(AND(CE417&lt;0,RIGHT(TEXT(CE417,"0.#"),1)="."),TRUE,FALSE)</formula>
    </cfRule>
  </conditionalFormatting>
  <conditionalFormatting sqref="BR417:BR444">
    <cfRule type="expression" dxfId="1877" priority="307">
      <formula>IF(RIGHT(TEXT(BR417,"0.#"),1)=".",FALSE,TRUE)</formula>
    </cfRule>
    <cfRule type="expression" dxfId="1876" priority="308">
      <formula>IF(RIGHT(TEXT(BR417,"0.#"),1)=".",TRUE,FALSE)</formula>
    </cfRule>
  </conditionalFormatting>
  <conditionalFormatting sqref="CE415:CZ416">
    <cfRule type="expression" dxfId="1875" priority="303">
      <formula>IF(AND(CE415&gt;=0,RIGHT(TEXT(CE415,"0.#"),1)&lt;&gt;"."),TRUE,FALSE)</formula>
    </cfRule>
    <cfRule type="expression" dxfId="1874" priority="304">
      <formula>IF(AND(CE415&gt;=0,RIGHT(TEXT(CE415,"0.#"),1)="."),TRUE,FALSE)</formula>
    </cfRule>
    <cfRule type="expression" dxfId="1873" priority="305">
      <formula>IF(AND(CE415&lt;0,RIGHT(TEXT(CE415,"0.#"),1)&lt;&gt;"."),TRUE,FALSE)</formula>
    </cfRule>
    <cfRule type="expression" dxfId="1872" priority="306">
      <formula>IF(AND(CE415&lt;0,RIGHT(TEXT(CE415,"0.#"),1)="."),TRUE,FALSE)</formula>
    </cfRule>
  </conditionalFormatting>
  <conditionalFormatting sqref="BR415:BR416">
    <cfRule type="expression" dxfId="1871" priority="301">
      <formula>IF(RIGHT(TEXT(BR415,"0.#"),1)=".",FALSE,TRUE)</formula>
    </cfRule>
    <cfRule type="expression" dxfId="1870" priority="302">
      <formula>IF(RIGHT(TEXT(BR415,"0.#"),1)=".",TRUE,FALSE)</formula>
    </cfRule>
  </conditionalFormatting>
  <conditionalFormatting sqref="CE450:CZ477">
    <cfRule type="expression" dxfId="1869" priority="297">
      <formula>IF(AND(CE450&gt;=0,RIGHT(TEXT(CE450,"0.#"),1)&lt;&gt;"."),TRUE,FALSE)</formula>
    </cfRule>
    <cfRule type="expression" dxfId="1868" priority="298">
      <formula>IF(AND(CE450&gt;=0,RIGHT(TEXT(CE450,"0.#"),1)="."),TRUE,FALSE)</formula>
    </cfRule>
    <cfRule type="expression" dxfId="1867" priority="299">
      <formula>IF(AND(CE450&lt;0,RIGHT(TEXT(CE450,"0.#"),1)&lt;&gt;"."),TRUE,FALSE)</formula>
    </cfRule>
    <cfRule type="expression" dxfId="1866" priority="300">
      <formula>IF(AND(CE450&lt;0,RIGHT(TEXT(CE450,"0.#"),1)="."),TRUE,FALSE)</formula>
    </cfRule>
  </conditionalFormatting>
  <conditionalFormatting sqref="BR450:BR477">
    <cfRule type="expression" dxfId="1865" priority="295">
      <formula>IF(RIGHT(TEXT(BR450,"0.#"),1)=".",FALSE,TRUE)</formula>
    </cfRule>
    <cfRule type="expression" dxfId="1864" priority="296">
      <formula>IF(RIGHT(TEXT(BR450,"0.#"),1)=".",TRUE,FALSE)</formula>
    </cfRule>
  </conditionalFormatting>
  <conditionalFormatting sqref="CE448:CZ449">
    <cfRule type="expression" dxfId="1863" priority="291">
      <formula>IF(AND(CE448&gt;=0,RIGHT(TEXT(CE448,"0.#"),1)&lt;&gt;"."),TRUE,FALSE)</formula>
    </cfRule>
    <cfRule type="expression" dxfId="1862" priority="292">
      <formula>IF(AND(CE448&gt;=0,RIGHT(TEXT(CE448,"0.#"),1)="."),TRUE,FALSE)</formula>
    </cfRule>
    <cfRule type="expression" dxfId="1861" priority="293">
      <formula>IF(AND(CE448&lt;0,RIGHT(TEXT(CE448,"0.#"),1)&lt;&gt;"."),TRUE,FALSE)</formula>
    </cfRule>
    <cfRule type="expression" dxfId="1860" priority="294">
      <formula>IF(AND(CE448&lt;0,RIGHT(TEXT(CE448,"0.#"),1)="."),TRUE,FALSE)</formula>
    </cfRule>
  </conditionalFormatting>
  <conditionalFormatting sqref="BR448:BR449">
    <cfRule type="expression" dxfId="1859" priority="289">
      <formula>IF(RIGHT(TEXT(BR448,"0.#"),1)=".",FALSE,TRUE)</formula>
    </cfRule>
    <cfRule type="expression" dxfId="1858" priority="290">
      <formula>IF(RIGHT(TEXT(BR448,"0.#"),1)=".",TRUE,FALSE)</formula>
    </cfRule>
  </conditionalFormatting>
  <conditionalFormatting sqref="AT27">
    <cfRule type="expression" dxfId="1857" priority="285">
      <formula>IF(RIGHT(TEXT(AT27,"0.#"),1)=".",FALSE,TRUE)</formula>
    </cfRule>
    <cfRule type="expression" dxfId="1856" priority="286">
      <formula>IF(RIGHT(TEXT(AT27,"0.#"),1)=".",TRUE,FALSE)</formula>
    </cfRule>
  </conditionalFormatting>
  <conditionalFormatting sqref="V27 AB27 AH27 AN27">
    <cfRule type="expression" dxfId="1855" priority="287">
      <formula>IF(RIGHT(TEXT(V27,"0.#"),1)=".",FALSE,TRUE)</formula>
    </cfRule>
    <cfRule type="expression" dxfId="1854" priority="288">
      <formula>IF(RIGHT(TEXT(V27,"0.#"),1)=".",TRUE,FALSE)</formula>
    </cfRule>
  </conditionalFormatting>
  <conditionalFormatting sqref="CJ55 CN55 CR55 CV55 DX55 EB55 EF55">
    <cfRule type="expression" dxfId="1853" priority="263">
      <formula>IF(RIGHT(TEXT(CJ55,"0.#"),1)=".",FALSE,TRUE)</formula>
    </cfRule>
    <cfRule type="expression" dxfId="1852" priority="264">
      <formula>IF(RIGHT(TEXT(CJ55,"0.#"),1)=".",TRUE,FALSE)</formula>
    </cfRule>
  </conditionalFormatting>
  <conditionalFormatting sqref="DY16">
    <cfRule type="expression" dxfId="1851" priority="129">
      <formula>IF(RIGHT(TEXT(DY16,"0.#"),1)=".",FALSE,TRUE)</formula>
    </cfRule>
    <cfRule type="expression" dxfId="1850" priority="130">
      <formula>IF(RIGHT(TEXT(DY16,"0.#"),1)=".",TRUE,FALSE)</formula>
    </cfRule>
  </conditionalFormatting>
  <conditionalFormatting sqref="CO11">
    <cfRule type="expression" dxfId="1849" priority="149">
      <formula>IF(RIGHT(TEXT(CO11,"0.#"),1)=".",FALSE,TRUE)</formula>
    </cfRule>
    <cfRule type="expression" dxfId="1848" priority="150">
      <formula>IF(RIGHT(TEXT(CO11,"0.#"),1)=".",TRUE,FALSE)</formula>
    </cfRule>
  </conditionalFormatting>
  <conditionalFormatting sqref="CX11">
    <cfRule type="expression" dxfId="1847" priority="147">
      <formula>IF(RIGHT(TEXT(CX11,"0.#"),1)=".",FALSE,TRUE)</formula>
    </cfRule>
    <cfRule type="expression" dxfId="1846" priority="148">
      <formula>IF(RIGHT(TEXT(CX11,"0.#"),1)=".",TRUE,FALSE)</formula>
    </cfRule>
  </conditionalFormatting>
  <conditionalFormatting sqref="DG11">
    <cfRule type="expression" dxfId="1845" priority="145">
      <formula>IF(RIGHT(TEXT(DG11,"0.#"),1)=".",FALSE,TRUE)</formula>
    </cfRule>
    <cfRule type="expression" dxfId="1844" priority="146">
      <formula>IF(RIGHT(TEXT(DG11,"0.#"),1)=".",TRUE,FALSE)</formula>
    </cfRule>
  </conditionalFormatting>
  <conditionalFormatting sqref="DP11">
    <cfRule type="expression" dxfId="1843" priority="143">
      <formula>IF(RIGHT(TEXT(DP11,"0.#"),1)=".",FALSE,TRUE)</formula>
    </cfRule>
    <cfRule type="expression" dxfId="1842" priority="144">
      <formula>IF(RIGHT(TEXT(DP11,"0.#"),1)=".",TRUE,FALSE)</formula>
    </cfRule>
  </conditionalFormatting>
  <conditionalFormatting sqref="DY11">
    <cfRule type="expression" dxfId="1841" priority="141">
      <formula>IF(RIGHT(TEXT(DY11,"0.#"),1)=".",FALSE,TRUE)</formula>
    </cfRule>
    <cfRule type="expression" dxfId="1840" priority="142">
      <formula>IF(RIGHT(TEXT(DY11,"0.#"),1)=".",TRUE,FALSE)</formula>
    </cfRule>
  </conditionalFormatting>
  <conditionalFormatting sqref="CO12:CO17">
    <cfRule type="expression" dxfId="1839" priority="139">
      <formula>IF(RIGHT(TEXT(CO12,"0.#"),1)=".",FALSE,TRUE)</formula>
    </cfRule>
    <cfRule type="expression" dxfId="1838" priority="140">
      <formula>IF(RIGHT(TEXT(CO12,"0.#"),1)=".",TRUE,FALSE)</formula>
    </cfRule>
  </conditionalFormatting>
  <conditionalFormatting sqref="CX12:CX17">
    <cfRule type="expression" dxfId="1837" priority="137">
      <formula>IF(RIGHT(TEXT(CX12,"0.#"),1)=".",FALSE,TRUE)</formula>
    </cfRule>
    <cfRule type="expression" dxfId="1836" priority="138">
      <formula>IF(RIGHT(TEXT(CX12,"0.#"),1)=".",TRUE,FALSE)</formula>
    </cfRule>
  </conditionalFormatting>
  <conditionalFormatting sqref="DG12:DG17">
    <cfRule type="expression" dxfId="1835" priority="135">
      <formula>IF(RIGHT(TEXT(DG12,"0.#"),1)=".",FALSE,TRUE)</formula>
    </cfRule>
    <cfRule type="expression" dxfId="1834" priority="136">
      <formula>IF(RIGHT(TEXT(DG12,"0.#"),1)=".",TRUE,FALSE)</formula>
    </cfRule>
  </conditionalFormatting>
  <conditionalFormatting sqref="DP12:DP16">
    <cfRule type="expression" dxfId="1833" priority="133">
      <formula>IF(RIGHT(TEXT(DP12,"0.#"),1)=".",FALSE,TRUE)</formula>
    </cfRule>
    <cfRule type="expression" dxfId="1832" priority="134">
      <formula>IF(RIGHT(TEXT(DP12,"0.#"),1)=".",TRUE,FALSE)</formula>
    </cfRule>
  </conditionalFormatting>
  <conditionalFormatting sqref="DY13">
    <cfRule type="expression" dxfId="1831" priority="131">
      <formula>IF(RIGHT(TEXT(DY13,"0.#"),1)=".",FALSE,TRUE)</formula>
    </cfRule>
    <cfRule type="expression" dxfId="1830" priority="132">
      <formula>IF(RIGHT(TEXT(DY13,"0.#"),1)=".",TRUE,FALSE)</formula>
    </cfRule>
  </conditionalFormatting>
  <conditionalFormatting sqref="AT28">
    <cfRule type="expression" dxfId="1829" priority="125">
      <formula>IF(RIGHT(TEXT(AT28,"0.#"),1)=".",FALSE,TRUE)</formula>
    </cfRule>
    <cfRule type="expression" dxfId="1828" priority="126">
      <formula>IF(RIGHT(TEXT(AT28,"0.#"),1)=".",TRUE,FALSE)</formula>
    </cfRule>
  </conditionalFormatting>
  <conditionalFormatting sqref="V28 AB28 AH28 AN28">
    <cfRule type="expression" dxfId="1827" priority="127">
      <formula>IF(RIGHT(TEXT(V28,"0.#"),1)=".",FALSE,TRUE)</formula>
    </cfRule>
    <cfRule type="expression" dxfId="1826" priority="128">
      <formula>IF(RIGHT(TEXT(V28,"0.#"),1)=".",TRUE,FALSE)</formula>
    </cfRule>
  </conditionalFormatting>
  <conditionalFormatting sqref="AT37">
    <cfRule type="expression" dxfId="1825" priority="121">
      <formula>IF(RIGHT(TEXT(AT37,"0.#"),1)=".",FALSE,TRUE)</formula>
    </cfRule>
    <cfRule type="expression" dxfId="1824" priority="122">
      <formula>IF(RIGHT(TEXT(AT37,"0.#"),1)=".",TRUE,FALSE)</formula>
    </cfRule>
  </conditionalFormatting>
  <conditionalFormatting sqref="V37 AB37 AH37 AN37">
    <cfRule type="expression" dxfId="1823" priority="123">
      <formula>IF(RIGHT(TEXT(V37,"0.#"),1)=".",FALSE,TRUE)</formula>
    </cfRule>
    <cfRule type="expression" dxfId="1822" priority="124">
      <formula>IF(RIGHT(TEXT(V37,"0.#"),1)=".",TRUE,FALSE)</formula>
    </cfRule>
  </conditionalFormatting>
  <conditionalFormatting sqref="AT38">
    <cfRule type="expression" dxfId="1821" priority="117">
      <formula>IF(RIGHT(TEXT(AT38,"0.#"),1)=".",FALSE,TRUE)</formula>
    </cfRule>
    <cfRule type="expression" dxfId="1820" priority="118">
      <formula>IF(RIGHT(TEXT(AT38,"0.#"),1)=".",TRUE,FALSE)</formula>
    </cfRule>
  </conditionalFormatting>
  <conditionalFormatting sqref="V38 AB38 AH38 AN38">
    <cfRule type="expression" dxfId="1819" priority="119">
      <formula>IF(RIGHT(TEXT(V38,"0.#"),1)=".",FALSE,TRUE)</formula>
    </cfRule>
    <cfRule type="expression" dxfId="1818" priority="120">
      <formula>IF(RIGHT(TEXT(V38,"0.#"),1)=".",TRUE,FALSE)</formula>
    </cfRule>
  </conditionalFormatting>
  <conditionalFormatting sqref="AT39">
    <cfRule type="expression" dxfId="1817" priority="113">
      <formula>IF(RIGHT(TEXT(AT39,"0.#"),1)=".",FALSE,TRUE)</formula>
    </cfRule>
    <cfRule type="expression" dxfId="1816" priority="114">
      <formula>IF(RIGHT(TEXT(AT39,"0.#"),1)=".",TRUE,FALSE)</formula>
    </cfRule>
  </conditionalFormatting>
  <conditionalFormatting sqref="V39 AB39 AH39 AN39">
    <cfRule type="expression" dxfId="1815" priority="115">
      <formula>IF(RIGHT(TEXT(V39,"0.#"),1)=".",FALSE,TRUE)</formula>
    </cfRule>
    <cfRule type="expression" dxfId="1814" priority="116">
      <formula>IF(RIGHT(TEXT(V39,"0.#"),1)=".",TRUE,FALSE)</formula>
    </cfRule>
  </conditionalFormatting>
  <conditionalFormatting sqref="CK27">
    <cfRule type="expression" dxfId="1813" priority="97">
      <formula>IF(RIGHT(TEXT(CK27,"0.#"),1)=".",FALSE,TRUE)</formula>
    </cfRule>
    <cfRule type="expression" dxfId="1812" priority="98">
      <formula>IF(RIGHT(TEXT(CK27,"0.#"),1)=".",TRUE,FALSE)</formula>
    </cfRule>
  </conditionalFormatting>
  <conditionalFormatting sqref="BM27 BS27 BY27 CE27">
    <cfRule type="expression" dxfId="1811" priority="99">
      <formula>IF(RIGHT(TEXT(BM27,"0.#"),1)=".",FALSE,TRUE)</formula>
    </cfRule>
    <cfRule type="expression" dxfId="1810" priority="100">
      <formula>IF(RIGHT(TEXT(BM27,"0.#"),1)=".",TRUE,FALSE)</formula>
    </cfRule>
  </conditionalFormatting>
  <conditionalFormatting sqref="CK28">
    <cfRule type="expression" dxfId="1809" priority="93">
      <formula>IF(RIGHT(TEXT(CK28,"0.#"),1)=".",FALSE,TRUE)</formula>
    </cfRule>
    <cfRule type="expression" dxfId="1808" priority="94">
      <formula>IF(RIGHT(TEXT(CK28,"0.#"),1)=".",TRUE,FALSE)</formula>
    </cfRule>
  </conditionalFormatting>
  <conditionalFormatting sqref="BM28 BS28 BY28 CE28">
    <cfRule type="expression" dxfId="1807" priority="95">
      <formula>IF(RIGHT(TEXT(BM28,"0.#"),1)=".",FALSE,TRUE)</formula>
    </cfRule>
    <cfRule type="expression" dxfId="1806" priority="96">
      <formula>IF(RIGHT(TEXT(BM28,"0.#"),1)=".",TRUE,FALSE)</formula>
    </cfRule>
  </conditionalFormatting>
  <conditionalFormatting sqref="CK37">
    <cfRule type="expression" dxfId="1805" priority="89">
      <formula>IF(RIGHT(TEXT(CK37,"0.#"),1)=".",FALSE,TRUE)</formula>
    </cfRule>
    <cfRule type="expression" dxfId="1804" priority="90">
      <formula>IF(RIGHT(TEXT(CK37,"0.#"),1)=".",TRUE,FALSE)</formula>
    </cfRule>
  </conditionalFormatting>
  <conditionalFormatting sqref="BM37 BS37 BY37 CE37">
    <cfRule type="expression" dxfId="1803" priority="91">
      <formula>IF(RIGHT(TEXT(BM37,"0.#"),1)=".",FALSE,TRUE)</formula>
    </cfRule>
    <cfRule type="expression" dxfId="1802" priority="92">
      <formula>IF(RIGHT(TEXT(BM37,"0.#"),1)=".",TRUE,FALSE)</formula>
    </cfRule>
  </conditionalFormatting>
  <conditionalFormatting sqref="CK38">
    <cfRule type="expression" dxfId="1801" priority="85">
      <formula>IF(RIGHT(TEXT(CK38,"0.#"),1)=".",FALSE,TRUE)</formula>
    </cfRule>
    <cfRule type="expression" dxfId="1800" priority="86">
      <formula>IF(RIGHT(TEXT(CK38,"0.#"),1)=".",TRUE,FALSE)</formula>
    </cfRule>
  </conditionalFormatting>
  <conditionalFormatting sqref="BM38 BS38 BY38 CE38">
    <cfRule type="expression" dxfId="1799" priority="87">
      <formula>IF(RIGHT(TEXT(BM38,"0.#"),1)=".",FALSE,TRUE)</formula>
    </cfRule>
    <cfRule type="expression" dxfId="1798" priority="88">
      <formula>IF(RIGHT(TEXT(BM38,"0.#"),1)=".",TRUE,FALSE)</formula>
    </cfRule>
  </conditionalFormatting>
  <conditionalFormatting sqref="CK39">
    <cfRule type="expression" dxfId="1797" priority="81">
      <formula>IF(RIGHT(TEXT(CK39,"0.#"),1)=".",FALSE,TRUE)</formula>
    </cfRule>
    <cfRule type="expression" dxfId="1796" priority="82">
      <formula>IF(RIGHT(TEXT(CK39,"0.#"),1)=".",TRUE,FALSE)</formula>
    </cfRule>
  </conditionalFormatting>
  <conditionalFormatting sqref="BM39 BS39 BY39 CE39">
    <cfRule type="expression" dxfId="1795" priority="83">
      <formula>IF(RIGHT(TEXT(BM39,"0.#"),1)=".",FALSE,TRUE)</formula>
    </cfRule>
    <cfRule type="expression" dxfId="1794" priority="84">
      <formula>IF(RIGHT(TEXT(BM39,"0.#"),1)=".",TRUE,FALSE)</formula>
    </cfRule>
  </conditionalFormatting>
  <conditionalFormatting sqref="EB27">
    <cfRule type="expression" dxfId="1793" priority="65">
      <formula>IF(RIGHT(TEXT(EB27,"0.#"),1)=".",FALSE,TRUE)</formula>
    </cfRule>
    <cfRule type="expression" dxfId="1792" priority="66">
      <formula>IF(RIGHT(TEXT(EB27,"0.#"),1)=".",TRUE,FALSE)</formula>
    </cfRule>
  </conditionalFormatting>
  <conditionalFormatting sqref="DD27 DJ27 DP27 DV27">
    <cfRule type="expression" dxfId="1791" priority="67">
      <formula>IF(RIGHT(TEXT(DD27,"0.#"),1)=".",FALSE,TRUE)</formula>
    </cfRule>
    <cfRule type="expression" dxfId="1790" priority="68">
      <formula>IF(RIGHT(TEXT(DD27,"0.#"),1)=".",TRUE,FALSE)</formula>
    </cfRule>
  </conditionalFormatting>
  <conditionalFormatting sqref="EB28">
    <cfRule type="expression" dxfId="1789" priority="61">
      <formula>IF(RIGHT(TEXT(EB28,"0.#"),1)=".",FALSE,TRUE)</formula>
    </cfRule>
    <cfRule type="expression" dxfId="1788" priority="62">
      <formula>IF(RIGHT(TEXT(EB28,"0.#"),1)=".",TRUE,FALSE)</formula>
    </cfRule>
  </conditionalFormatting>
  <conditionalFormatting sqref="DD28 DJ28 DP28 DV28">
    <cfRule type="expression" dxfId="1787" priority="63">
      <formula>IF(RIGHT(TEXT(DD28,"0.#"),1)=".",FALSE,TRUE)</formula>
    </cfRule>
    <cfRule type="expression" dxfId="1786" priority="64">
      <formula>IF(RIGHT(TEXT(DD28,"0.#"),1)=".",TRUE,FALSE)</formula>
    </cfRule>
  </conditionalFormatting>
  <conditionalFormatting sqref="EB37">
    <cfRule type="expression" dxfId="1785" priority="57">
      <formula>IF(RIGHT(TEXT(EB37,"0.#"),1)=".",FALSE,TRUE)</formula>
    </cfRule>
    <cfRule type="expression" dxfId="1784" priority="58">
      <formula>IF(RIGHT(TEXT(EB37,"0.#"),1)=".",TRUE,FALSE)</formula>
    </cfRule>
  </conditionalFormatting>
  <conditionalFormatting sqref="DD37 DJ37 DP37 DV37">
    <cfRule type="expression" dxfId="1783" priority="59">
      <formula>IF(RIGHT(TEXT(DD37,"0.#"),1)=".",FALSE,TRUE)</formula>
    </cfRule>
    <cfRule type="expression" dxfId="1782" priority="60">
      <formula>IF(RIGHT(TEXT(DD37,"0.#"),1)=".",TRUE,FALSE)</formula>
    </cfRule>
  </conditionalFormatting>
  <conditionalFormatting sqref="EB38">
    <cfRule type="expression" dxfId="1781" priority="53">
      <formula>IF(RIGHT(TEXT(EB38,"0.#"),1)=".",FALSE,TRUE)</formula>
    </cfRule>
    <cfRule type="expression" dxfId="1780" priority="54">
      <formula>IF(RIGHT(TEXT(EB38,"0.#"),1)=".",TRUE,FALSE)</formula>
    </cfRule>
  </conditionalFormatting>
  <conditionalFormatting sqref="DD38 DJ38 DP38 DV38">
    <cfRule type="expression" dxfId="1779" priority="55">
      <formula>IF(RIGHT(TEXT(DD38,"0.#"),1)=".",FALSE,TRUE)</formula>
    </cfRule>
    <cfRule type="expression" dxfId="1778" priority="56">
      <formula>IF(RIGHT(TEXT(DD38,"0.#"),1)=".",TRUE,FALSE)</formula>
    </cfRule>
  </conditionalFormatting>
  <conditionalFormatting sqref="EB39">
    <cfRule type="expression" dxfId="1777" priority="49">
      <formula>IF(RIGHT(TEXT(EB39,"0.#"),1)=".",FALSE,TRUE)</formula>
    </cfRule>
    <cfRule type="expression" dxfId="1776" priority="50">
      <formula>IF(RIGHT(TEXT(EB39,"0.#"),1)=".",TRUE,FALSE)</formula>
    </cfRule>
  </conditionalFormatting>
  <conditionalFormatting sqref="DD39 DJ39 DP39 DV39">
    <cfRule type="expression" dxfId="1775" priority="51">
      <formula>IF(RIGHT(TEXT(DD39,"0.#"),1)=".",FALSE,TRUE)</formula>
    </cfRule>
    <cfRule type="expression" dxfId="1774" priority="52">
      <formula>IF(RIGHT(TEXT(DD39,"0.#"),1)=".",TRUE,FALSE)</formula>
    </cfRule>
  </conditionalFormatting>
  <conditionalFormatting sqref="AT50">
    <cfRule type="expression" dxfId="1773" priority="33">
      <formula>IF(RIGHT(TEXT(AT50,"0.#"),1)=".",FALSE,TRUE)</formula>
    </cfRule>
    <cfRule type="expression" dxfId="1772" priority="34">
      <formula>IF(RIGHT(TEXT(AT50,"0.#"),1)=".",TRUE,FALSE)</formula>
    </cfRule>
  </conditionalFormatting>
  <conditionalFormatting sqref="V50 AB50 AH50 AN50">
    <cfRule type="expression" dxfId="1771" priority="35">
      <formula>IF(RIGHT(TEXT(V50,"0.#"),1)=".",FALSE,TRUE)</formula>
    </cfRule>
    <cfRule type="expression" dxfId="1770" priority="36">
      <formula>IF(RIGHT(TEXT(V50,"0.#"),1)=".",TRUE,FALSE)</formula>
    </cfRule>
  </conditionalFormatting>
  <conditionalFormatting sqref="AT51">
    <cfRule type="expression" dxfId="1769" priority="29">
      <formula>IF(RIGHT(TEXT(AT51,"0.#"),1)=".",FALSE,TRUE)</formula>
    </cfRule>
    <cfRule type="expression" dxfId="1768" priority="30">
      <formula>IF(RIGHT(TEXT(AT51,"0.#"),1)=".",TRUE,FALSE)</formula>
    </cfRule>
  </conditionalFormatting>
  <conditionalFormatting sqref="V51 AB51 AH51 AN51">
    <cfRule type="expression" dxfId="1767" priority="31">
      <formula>IF(RIGHT(TEXT(V51,"0.#"),1)=".",FALSE,TRUE)</formula>
    </cfRule>
    <cfRule type="expression" dxfId="1766" priority="32">
      <formula>IF(RIGHT(TEXT(V51,"0.#"),1)=".",TRUE,FALSE)</formula>
    </cfRule>
  </conditionalFormatting>
  <conditionalFormatting sqref="AT52">
    <cfRule type="expression" dxfId="1765" priority="25">
      <formula>IF(RIGHT(TEXT(AT52,"0.#"),1)=".",FALSE,TRUE)</formula>
    </cfRule>
    <cfRule type="expression" dxfId="1764" priority="26">
      <formula>IF(RIGHT(TEXT(AT52,"0.#"),1)=".",TRUE,FALSE)</formula>
    </cfRule>
  </conditionalFormatting>
  <conditionalFormatting sqref="V52 AB52 AH52 AN52">
    <cfRule type="expression" dxfId="1763" priority="27">
      <formula>IF(RIGHT(TEXT(V52,"0.#"),1)=".",FALSE,TRUE)</formula>
    </cfRule>
    <cfRule type="expression" dxfId="1762" priority="28">
      <formula>IF(RIGHT(TEXT(V52,"0.#"),1)=".",TRUE,FALSE)</formula>
    </cfRule>
  </conditionalFormatting>
  <conditionalFormatting sqref="CK50">
    <cfRule type="expression" dxfId="1761" priority="21">
      <formula>IF(RIGHT(TEXT(CK50,"0.#"),1)=".",FALSE,TRUE)</formula>
    </cfRule>
    <cfRule type="expression" dxfId="1760" priority="22">
      <formula>IF(RIGHT(TEXT(CK50,"0.#"),1)=".",TRUE,FALSE)</formula>
    </cfRule>
  </conditionalFormatting>
  <conditionalFormatting sqref="BM50 BS50 BY50 CE50">
    <cfRule type="expression" dxfId="1759" priority="23">
      <formula>IF(RIGHT(TEXT(BM50,"0.#"),1)=".",FALSE,TRUE)</formula>
    </cfRule>
    <cfRule type="expression" dxfId="1758" priority="24">
      <formula>IF(RIGHT(TEXT(BM50,"0.#"),1)=".",TRUE,FALSE)</formula>
    </cfRule>
  </conditionalFormatting>
  <conditionalFormatting sqref="CK51">
    <cfRule type="expression" dxfId="1757" priority="17">
      <formula>IF(RIGHT(TEXT(CK51,"0.#"),1)=".",FALSE,TRUE)</formula>
    </cfRule>
    <cfRule type="expression" dxfId="1756" priority="18">
      <formula>IF(RIGHT(TEXT(CK51,"0.#"),1)=".",TRUE,FALSE)</formula>
    </cfRule>
  </conditionalFormatting>
  <conditionalFormatting sqref="BM51 BS51 BY51 CE51">
    <cfRule type="expression" dxfId="1755" priority="19">
      <formula>IF(RIGHT(TEXT(BM51,"0.#"),1)=".",FALSE,TRUE)</formula>
    </cfRule>
    <cfRule type="expression" dxfId="1754" priority="20">
      <formula>IF(RIGHT(TEXT(BM51,"0.#"),1)=".",TRUE,FALSE)</formula>
    </cfRule>
  </conditionalFormatting>
  <conditionalFormatting sqref="CK52">
    <cfRule type="expression" dxfId="1753" priority="13">
      <formula>IF(RIGHT(TEXT(CK52,"0.#"),1)=".",FALSE,TRUE)</formula>
    </cfRule>
    <cfRule type="expression" dxfId="1752" priority="14">
      <formula>IF(RIGHT(TEXT(CK52,"0.#"),1)=".",TRUE,FALSE)</formula>
    </cfRule>
  </conditionalFormatting>
  <conditionalFormatting sqref="BM52 BS52 BY52 CE52">
    <cfRule type="expression" dxfId="1751" priority="15">
      <formula>IF(RIGHT(TEXT(BM52,"0.#"),1)=".",FALSE,TRUE)</formula>
    </cfRule>
    <cfRule type="expression" dxfId="1750" priority="16">
      <formula>IF(RIGHT(TEXT(BM52,"0.#"),1)=".",TRUE,FALSE)</formula>
    </cfRule>
  </conditionalFormatting>
  <conditionalFormatting sqref="EB50">
    <cfRule type="expression" dxfId="1749" priority="9">
      <formula>IF(RIGHT(TEXT(EB50,"0.#"),1)=".",FALSE,TRUE)</formula>
    </cfRule>
    <cfRule type="expression" dxfId="1748" priority="10">
      <formula>IF(RIGHT(TEXT(EB50,"0.#"),1)=".",TRUE,FALSE)</formula>
    </cfRule>
  </conditionalFormatting>
  <conditionalFormatting sqref="DD50 DJ50 DP50 DV50">
    <cfRule type="expression" dxfId="1747" priority="11">
      <formula>IF(RIGHT(TEXT(DD50,"0.#"),1)=".",FALSE,TRUE)</formula>
    </cfRule>
    <cfRule type="expression" dxfId="1746" priority="12">
      <formula>IF(RIGHT(TEXT(DD50,"0.#"),1)=".",TRUE,FALSE)</formula>
    </cfRule>
  </conditionalFormatting>
  <conditionalFormatting sqref="EB51">
    <cfRule type="expression" dxfId="1745" priority="5">
      <formula>IF(RIGHT(TEXT(EB51,"0.#"),1)=".",FALSE,TRUE)</formula>
    </cfRule>
    <cfRule type="expression" dxfId="1744" priority="6">
      <formula>IF(RIGHT(TEXT(EB51,"0.#"),1)=".",TRUE,FALSE)</formula>
    </cfRule>
  </conditionalFormatting>
  <conditionalFormatting sqref="DD51 DJ51 DP51 DV51">
    <cfRule type="expression" dxfId="1743" priority="7">
      <formula>IF(RIGHT(TEXT(DD51,"0.#"),1)=".",FALSE,TRUE)</formula>
    </cfRule>
    <cfRule type="expression" dxfId="1742" priority="8">
      <formula>IF(RIGHT(TEXT(DD51,"0.#"),1)=".",TRUE,FALSE)</formula>
    </cfRule>
  </conditionalFormatting>
  <conditionalFormatting sqref="EB52">
    <cfRule type="expression" dxfId="1741" priority="1">
      <formula>IF(RIGHT(TEXT(EB52,"0.#"),1)=".",FALSE,TRUE)</formula>
    </cfRule>
    <cfRule type="expression" dxfId="1740" priority="2">
      <formula>IF(RIGHT(TEXT(EB52,"0.#"),1)=".",TRUE,FALSE)</formula>
    </cfRule>
  </conditionalFormatting>
  <conditionalFormatting sqref="DD52 DJ52 DP52 DV52">
    <cfRule type="expression" dxfId="1739" priority="3">
      <formula>IF(RIGHT(TEXT(DD52,"0.#"),1)=".",FALSE,TRUE)</formula>
    </cfRule>
    <cfRule type="expression" dxfId="1738" priority="4">
      <formula>IF(RIGHT(TEXT(DD52,"0.#"),1)=".",TRUE,FALSE)</formula>
    </cfRule>
  </conditionalFormatting>
  <dataValidations count="16">
    <dataValidation type="custom" allowBlank="1" showInputMessage="1" showErrorMessage="1" errorTitle="法人番号チェック" error="法人番号は13桁の数字で入力してください。" sqref="K482:P511 K448:P477 K415:P444 K382:P411 K349:P378 K316:P345 K283:P312 K250:P279 K217:P246 BC482:BH511 BC448:BH477 BC415:BH444 BC382:BH411 BC349:BH378 BC316:BH345 BC283:BH312 BC250:BH279 BC217:BH246">
      <formula1>OR(K217="-",AND(LEN(K217)=13,IFERROR(SEARCH("-",K217),"")="",IFERROR(SEARCH(".",K217),"")="",ISNUMBER(K217)))</formula1>
    </dataValidation>
    <dataValidation type="list" allowBlank="1" showInputMessage="1" showErrorMessage="1" sqref="R126:S126 AD126:AE126 AP126:AQ126 BJ126:BK126 BV126:BW126 CZ126:DA126">
      <formula1>#REF!</formula1>
    </dataValidation>
    <dataValidation type="custom" imeMode="disabled" allowBlank="1" showInputMessage="1" showErrorMessage="1" sqref="AV59:AY59 AR59:AS59 AM482:AP511 AF60:AY65 AV67:AY67 AR67:AS67 AF68:AY70 AV161:AY170 Z161:AC170 AV174:AY183 Z174:AC183 AV187:AY196 Z187:AC196 AV200:AY209 Z200:AC209 V37:V39 Z217:AC246 AM217:AP246 Z250:AC279 AM250:AP279 Z283:AC312 AM283:AP312 Z316:AC345 AM316:AP345 Z349:AC378 AM349:AP378 Z382:AC411 AM382:AP411 Z415:AC444 AM415:AP444 Z448:AC477 AM448:AP477 Z482:AC511 AB37:AB39 BX55:CY55 DF59:DI59 DB59:DC59 CE482:CZ511 BX60:DI65 DF67:DI67 DB67:DC67 BX68:DI70 DF161:DI170 BR161:BU170 DF174:DI183 BR174:BU183 DF187:DI196 BR187:BU196 DF200:DI209 BR200:BU209 DV49:DV52 BR217:BU246 CE217:CZ246 BR250:BU279 CE250:CZ279 BR283:BU312 CE283:CZ312 BR316:BU345 CE316:CZ345 BR349:BU378 CE349:CZ378 BR382:BU411 CE382:CZ411 BR415:BU444 CE415:CZ444 BR448:BU477 CE448:CZ477 BR482:BU511 CO11:CO17 DY13 DG11:DG17 DY16 AF55:AY55 AH37:AH39 DX55:EG55 CX11:CX17 DY11 AT27:AT28 AB27:AB28 AN27:AN28 AH27:AH28 V27:V28 AW36 AN36:AN39 AT36:AT39 EB36:EB39 DD37:DD39 DJ37:DJ39 DP37:DP39 EB27:EB28 DJ27:DJ28 BM37:BM39 BS37:BS39 BY37:BY39 CK27:CK28 BS27:BS28 CE27:CE28 BY27:BY28 BM27:BM28 CN36 CE36:CE39 CK36:CK39 DV27:DV28 DP27:DP28 DD27:DD28 EE36 DV36:DV39 V50:V52 AB50:AB52 AH50:AH52 AW49 AN49:AN52 AT49:AT52 EB49:EB52 DD50:DD52 DJ50:DJ52 DP50:DP52 BM50:BM52 BS50:BS52 BY50:BY52 CN49 CE49:CE52 CK49:CK52 EE49 DP11:DP16">
      <formula1>OR(ISNUMBER(V11),V11="-")</formula1>
    </dataValidation>
    <dataValidation type="list" allowBlank="1" showInputMessage="1" showErrorMessage="1" sqref="I100:J104 BA100:BB104"/>
    <dataValidation type="list" allowBlank="1" showInputMessage="1" showErrorMessage="1" sqref="AP211 AP478 AS72 CZ211 CZ478 DC72">
      <formula1>"　, ☑"</formula1>
    </dataValidation>
    <dataValidation type="list" allowBlank="1" showInputMessage="1" showErrorMessage="1" error="プルダウンリストから選択してください。" sqref="AE81:AG84 AE87:AE98 AF87:AG91 AF93:AG98 BW81:BY84 BW87:BW98 BX87:BY91 BX93:BY98">
      <formula1>"○,△,×,‐"</formula1>
    </dataValidation>
    <dataValidation type="list" allowBlank="1" showInputMessage="1" showErrorMessage="1" error="プルダウンリストから選択してください。" sqref="AE85:AG86 BW85:BY86">
      <formula1>"有,無"</formula1>
    </dataValidation>
    <dataValidation type="list" allowBlank="1" showInputMessage="1" showErrorMessage="1" sqref="A112:E112"/>
    <dataValidation type="whole" imeMode="disabled" allowBlank="1" showInputMessage="1" showErrorMessage="1" sqref="AX2:AY2 DH2:DI2">
      <formula1>0</formula1>
      <formula2>99</formula2>
    </dataValidation>
    <dataValidation type="custom" imeMode="disabled" allowBlank="1" showInputMessage="1" showErrorMessage="1" sqref="AI217:AL246 AI250:AL279 AI283:AL312 AI316:AL345 AI349:AL378 AI382:AL411 AI415:AL444 AI448:AL477 AI482:AL511 CA217:CD246 CA250:CD279 CA283:CD312 CA316:CD345 CA349:CD378 CA382:CD411 CA415:CD444 CA448:CD477 CA482:CD511">
      <formula1>OR(AND(MOD(IF(ISNUMBER(AI217),AI217,0.5),1)=0,0&lt;=AI217),AI217="-")</formula1>
    </dataValidation>
    <dataValidation type="list" allowBlank="1" showInputMessage="1" showErrorMessage="1" sqref="A110:E110"/>
    <dataValidation type="whole" imeMode="disabled" allowBlank="1" showInputMessage="1" showErrorMessage="1" sqref="AT2:AV2 DD2:DF2">
      <formula1>0</formula1>
      <formula2>9999</formula2>
    </dataValidation>
    <dataValidation type="whole" allowBlank="1" showInputMessage="1" showErrorMessage="1" sqref="AK124:AL125 Y124:Z125 AK126 M124:M126 N124:N125 Y126 AV124:AW125 K100:K104 CC124:CD125 BQ124:BR125 CC126 BE124:BE126 BF124:BF125 BQ126 DF124:DG125 BC100:BC104">
      <formula1>0</formula1>
      <formula2>9999</formula2>
    </dataValidation>
    <dataValidation type="whole" allowBlank="1" showInputMessage="1" showErrorMessage="1" sqref="P124:Q125 AN124:AO125 AB124:AC125 AY124:AY126 BH124:BI125 CF124:CY125 BT124:BU125 DI124:DI126">
      <formula1>0</formula1>
      <formula2>99</formula2>
    </dataValidation>
    <dataValidation type="list" allowBlank="1" showInputMessage="1" showErrorMessage="1" sqref="C100:D104">
      <formula1>#REF!</formula1>
    </dataValidation>
    <dataValidation type="list" allowBlank="1" showInputMessage="1" showErrorMessage="1" sqref="C482:D511 AD482:AH511 V124:W125 J124:K125 AH124:AI125 AS124:AT125 AD217:AH246 AD250:AH279 AD283:AH312 AD316:AH345 AD349:AH378 AD382:AH411 AD415:AH444 AD448:AH477 K76:U76 AP124:AQ125 R124:T125 AD124:AF125 T126:X126 AF126:AJ126 AR126:AV126 BV482:BZ511 BN124:BO125 BB124:BC125 BZ124:CA125 DC124:DD125 BV217:BZ246 BV250:BZ279 BV283:BZ312 BV316:BZ345 BV349:BZ378 BV382:BZ411 BV415:BZ444 BV448:BZ477 BC76:BM76 CZ124:DA125 BJ124:BL125 BV124:BX125 BL126:BP126 BX126:CB126 DB126:DF126 AZ100:AZ104 AZ126:BD126 AZ124:AZ125 E100:H104 E126:L126 E124:H125">
      <formula1>#REF!</formula1>
    </dataValidation>
  </dataValidations>
  <pageMargins left="0.62992125984251968" right="0.39370078740157483" top="0.59055118110236227" bottom="0.39370078740157483" header="0.51181102362204722" footer="0.51181102362204722"/>
  <pageSetup paperSize="8" scale="47" orientation="landscape" r:id="rId3"/>
  <headerFooter differentFirst="1" alignWithMargins="0"/>
  <rowBreaks count="11" manualBreakCount="11">
    <brk id="114" max="49" man="1"/>
    <brk id="158" max="49" man="1"/>
    <brk id="211" max="16383" man="1"/>
    <brk id="247" max="16383" man="1"/>
    <brk id="280" max="16383" man="1"/>
    <brk id="313" max="16383" man="1"/>
    <brk id="346" max="16383" man="1"/>
    <brk id="379" max="16383" man="1"/>
    <brk id="412" max="16383" man="1"/>
    <brk id="445" max="16383" man="1"/>
    <brk id="479" max="16383"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516"/>
  <sheetViews>
    <sheetView view="pageBreakPreview" zoomScale="25" zoomScaleNormal="75" zoomScaleSheetLayoutView="25" workbookViewId="0">
      <selection activeCell="BH10" sqref="BH10:BZ19"/>
    </sheetView>
  </sheetViews>
  <sheetFormatPr defaultRowHeight="13"/>
  <cols>
    <col min="1" max="5" width="5.6328125" customWidth="1"/>
    <col min="6" max="6" width="22.453125" customWidth="1"/>
    <col min="7" max="7" width="0.90625" customWidth="1"/>
    <col min="8" max="137" width="2.6328125" customWidth="1"/>
  </cols>
  <sheetData>
    <row r="1" spans="1:137" ht="23.25" customHeight="1">
      <c r="AQ1" s="48"/>
      <c r="AR1" s="48"/>
      <c r="AS1" s="48"/>
      <c r="AT1" s="48"/>
      <c r="AU1" s="48"/>
      <c r="AV1" s="51"/>
      <c r="AW1" s="48"/>
      <c r="AX1" s="52"/>
      <c r="DA1" s="48"/>
      <c r="DB1" s="48"/>
      <c r="DC1" s="48"/>
      <c r="DD1" s="48"/>
      <c r="DE1" s="48"/>
      <c r="DF1" s="51"/>
      <c r="DG1" s="48"/>
      <c r="DH1" s="52"/>
    </row>
    <row r="2" spans="1:137" ht="21.75" customHeight="1">
      <c r="A2" s="2"/>
      <c r="B2" s="2"/>
      <c r="C2" s="2"/>
      <c r="D2" s="2"/>
      <c r="E2" s="2"/>
      <c r="F2" s="2"/>
      <c r="G2" s="2"/>
      <c r="H2" s="2"/>
      <c r="I2" s="2"/>
      <c r="J2" s="2"/>
      <c r="K2" s="2"/>
      <c r="L2" s="2"/>
      <c r="M2" s="2"/>
      <c r="N2" s="2"/>
      <c r="O2" s="2"/>
      <c r="P2" s="2"/>
      <c r="Q2" s="2"/>
      <c r="R2" s="2"/>
      <c r="S2" s="2"/>
      <c r="T2" s="2"/>
      <c r="U2" s="2"/>
      <c r="V2" s="2"/>
      <c r="W2" s="2"/>
      <c r="X2" s="2"/>
      <c r="Y2" s="34" t="s">
        <v>11</v>
      </c>
      <c r="Z2" s="2"/>
      <c r="AA2" s="2"/>
      <c r="AB2" s="2"/>
      <c r="AC2" s="2"/>
      <c r="AD2" s="2"/>
      <c r="AE2" s="2015">
        <v>2022</v>
      </c>
      <c r="AF2" s="2015"/>
      <c r="AG2" s="2015"/>
      <c r="AH2" s="2015"/>
      <c r="AI2" s="2015"/>
      <c r="AJ2" s="41" t="s">
        <v>533</v>
      </c>
      <c r="AK2" s="2015" t="str">
        <f>行政事業レビューシート!AJ2</f>
        <v>外務</v>
      </c>
      <c r="AL2" s="2015"/>
      <c r="AM2" s="2015"/>
      <c r="AN2" s="2015"/>
      <c r="AO2" s="41" t="s">
        <v>533</v>
      </c>
      <c r="AP2" s="2015">
        <f>行政事業レビューシート!AO2</f>
        <v>21</v>
      </c>
      <c r="AQ2" s="2015"/>
      <c r="AR2" s="2015"/>
      <c r="AS2" s="49" t="s">
        <v>533</v>
      </c>
      <c r="AT2" s="2016">
        <f>行政事業レビューシート!AS2</f>
        <v>34</v>
      </c>
      <c r="AU2" s="2016"/>
      <c r="AV2" s="2016"/>
      <c r="AW2" s="41" t="str">
        <f>IF(AX2="","","-")</f>
        <v/>
      </c>
      <c r="AX2" s="2017"/>
      <c r="AY2" s="2017"/>
      <c r="AZ2" s="2"/>
      <c r="BA2" s="2"/>
      <c r="BB2" s="2"/>
      <c r="BC2" s="2"/>
      <c r="BD2" s="2"/>
      <c r="BE2" s="2"/>
      <c r="BF2" s="2"/>
      <c r="BG2" s="2"/>
      <c r="BH2" s="2"/>
      <c r="BI2" s="2"/>
      <c r="BJ2" s="2"/>
      <c r="BK2" s="2"/>
      <c r="BL2" s="2"/>
      <c r="BM2" s="2"/>
      <c r="BN2" s="2"/>
      <c r="BO2" s="2"/>
      <c r="BP2" s="2"/>
      <c r="BQ2" s="34"/>
      <c r="BR2" s="2"/>
      <c r="BS2" s="2"/>
      <c r="BT2" s="2"/>
      <c r="BU2" s="2"/>
      <c r="BV2" s="2"/>
      <c r="BW2" s="2015"/>
      <c r="BX2" s="2015"/>
      <c r="BY2" s="2015"/>
      <c r="BZ2" s="2015"/>
      <c r="CA2" s="2015"/>
      <c r="CB2" s="41"/>
      <c r="CC2" s="2015"/>
      <c r="CD2" s="2015"/>
      <c r="CE2" s="2015"/>
      <c r="CF2" s="2015"/>
      <c r="CG2" s="41"/>
      <c r="CH2" s="41"/>
      <c r="CI2" s="41"/>
      <c r="CJ2" s="41"/>
      <c r="CK2" s="41"/>
      <c r="CL2" s="41"/>
      <c r="CM2" s="41"/>
      <c r="CN2" s="41"/>
      <c r="CO2" s="41"/>
      <c r="CP2" s="41"/>
      <c r="CQ2" s="41"/>
      <c r="CR2" s="41"/>
      <c r="CS2" s="41"/>
      <c r="CT2" s="41"/>
      <c r="CU2" s="41"/>
      <c r="CV2" s="41"/>
      <c r="CW2" s="41"/>
      <c r="CX2" s="41"/>
      <c r="CY2" s="41"/>
      <c r="CZ2" s="2015"/>
      <c r="DA2" s="2015"/>
      <c r="DB2" s="2015"/>
      <c r="DC2" s="49"/>
      <c r="DD2" s="2016"/>
      <c r="DE2" s="2016"/>
      <c r="DF2" s="2016"/>
      <c r="DG2" s="41"/>
      <c r="DH2" s="2017"/>
      <c r="DI2" s="2017"/>
    </row>
    <row r="3" spans="1:137" ht="51" customHeight="1">
      <c r="A3" s="1178" t="s">
        <v>352</v>
      </c>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204" t="s">
        <v>99</v>
      </c>
      <c r="AK3" s="205"/>
      <c r="AL3" s="1180" t="str">
        <f>行政事業レビューシート!AJ3</f>
        <v>外務省</v>
      </c>
      <c r="AM3" s="1180"/>
      <c r="AN3" s="1180"/>
      <c r="AO3" s="1180"/>
      <c r="AP3" s="1180"/>
      <c r="AQ3" s="1180"/>
      <c r="AR3" s="1180"/>
      <c r="AS3" s="1180"/>
      <c r="AT3" s="1180"/>
      <c r="AU3" s="1180"/>
      <c r="AV3" s="1180"/>
      <c r="AW3" s="1180"/>
      <c r="AX3" s="1180"/>
      <c r="AY3" s="171" t="s">
        <v>12</v>
      </c>
      <c r="AZ3" s="206"/>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71"/>
    </row>
    <row r="4" spans="1:137" ht="51" customHeight="1">
      <c r="A4" s="2018" t="s">
        <v>50</v>
      </c>
      <c r="B4" s="2019"/>
      <c r="C4" s="2019"/>
      <c r="D4" s="2019"/>
      <c r="E4" s="2019"/>
      <c r="F4" s="2019"/>
      <c r="G4" s="104"/>
      <c r="H4" s="2020" t="str">
        <f>行政事業レビューシート!G4</f>
        <v>グラスルーツからの日米経済強化プロジェクト</v>
      </c>
      <c r="I4" s="2021"/>
      <c r="J4" s="2021"/>
      <c r="K4" s="2021"/>
      <c r="L4" s="2021"/>
      <c r="M4" s="2021"/>
      <c r="N4" s="2021"/>
      <c r="O4" s="2021"/>
      <c r="P4" s="2021"/>
      <c r="Q4" s="2021"/>
      <c r="R4" s="2021"/>
      <c r="S4" s="2021"/>
      <c r="T4" s="2021"/>
      <c r="U4" s="2021"/>
      <c r="V4" s="2021"/>
      <c r="W4" s="2021"/>
      <c r="X4" s="2021"/>
      <c r="Y4" s="2021"/>
      <c r="Z4" s="2021"/>
      <c r="AA4" s="2021"/>
      <c r="AB4" s="2021"/>
      <c r="AC4" s="2021"/>
      <c r="AD4" s="2021"/>
      <c r="AE4" s="2021"/>
      <c r="AF4" s="2021"/>
      <c r="AG4" s="2021"/>
      <c r="AH4" s="2021"/>
      <c r="AI4" s="2021"/>
      <c r="AJ4" s="2021"/>
      <c r="AK4" s="2021"/>
      <c r="AL4" s="2021"/>
      <c r="AM4" s="2021"/>
      <c r="AN4" s="2021"/>
      <c r="AO4" s="2021"/>
      <c r="AP4" s="2021"/>
      <c r="AQ4" s="2021"/>
      <c r="AR4" s="2021"/>
      <c r="AS4" s="2021"/>
      <c r="AT4" s="2021"/>
      <c r="AU4" s="2021"/>
      <c r="AV4" s="2021"/>
      <c r="AW4" s="2021"/>
      <c r="AX4" s="2021"/>
      <c r="AY4" s="2021"/>
      <c r="AZ4" s="2021"/>
      <c r="BA4" s="2021"/>
      <c r="BB4" s="2021"/>
      <c r="BC4" s="2021"/>
      <c r="BD4" s="2021"/>
      <c r="BE4" s="2021"/>
      <c r="BF4" s="2021"/>
      <c r="BG4" s="2022"/>
      <c r="BH4" s="2023" t="s">
        <v>788</v>
      </c>
      <c r="BI4" s="2024"/>
      <c r="BJ4" s="2024"/>
      <c r="BK4" s="2024"/>
      <c r="BL4" s="2024"/>
      <c r="BM4" s="2024"/>
      <c r="BN4" s="2024"/>
      <c r="BO4" s="2024"/>
      <c r="BP4" s="2024"/>
      <c r="BQ4" s="2024"/>
      <c r="BR4" s="2024"/>
      <c r="BS4" s="2024"/>
      <c r="BT4" s="2024"/>
      <c r="BU4" s="2024"/>
      <c r="BV4" s="2024"/>
      <c r="BW4" s="2024"/>
      <c r="BX4" s="2025"/>
      <c r="BY4" s="2026" t="str">
        <f>行政事業レビューシート!AE4</f>
        <v>北米局</v>
      </c>
      <c r="BZ4" s="1184"/>
      <c r="CA4" s="1184"/>
      <c r="CB4" s="1184"/>
      <c r="CC4" s="1184"/>
      <c r="CD4" s="1184"/>
      <c r="CE4" s="1184"/>
      <c r="CF4" s="1184"/>
      <c r="CG4" s="1184"/>
      <c r="CH4" s="1184"/>
      <c r="CI4" s="1184"/>
      <c r="CJ4" s="1184"/>
      <c r="CK4" s="1184"/>
      <c r="CL4" s="1184"/>
      <c r="CM4" s="1184"/>
      <c r="CN4" s="1184"/>
      <c r="CO4" s="1188"/>
      <c r="CP4" s="2027" t="s">
        <v>35</v>
      </c>
      <c r="CQ4" s="2027"/>
      <c r="CR4" s="2027"/>
      <c r="CS4" s="2027"/>
      <c r="CT4" s="2027"/>
      <c r="CU4" s="2027"/>
      <c r="CV4" s="2027"/>
      <c r="CW4" s="2027"/>
      <c r="CX4" s="2027"/>
      <c r="CY4" s="2027"/>
      <c r="CZ4" s="2027"/>
      <c r="DA4" s="2027"/>
      <c r="DB4" s="2027"/>
      <c r="DC4" s="2027"/>
      <c r="DD4" s="2027"/>
      <c r="DE4" s="2027"/>
      <c r="DF4" s="2027"/>
      <c r="DG4" s="2026" t="str">
        <f>行政事業レビューシート!AE5</f>
        <v>北米第二課</v>
      </c>
      <c r="DH4" s="1184"/>
      <c r="DI4" s="1184"/>
      <c r="DJ4" s="1184"/>
      <c r="DK4" s="1184"/>
      <c r="DL4" s="1184"/>
      <c r="DM4" s="1184"/>
      <c r="DN4" s="1184"/>
      <c r="DO4" s="1184"/>
      <c r="DP4" s="1184"/>
      <c r="DQ4" s="1184"/>
      <c r="DR4" s="1184"/>
      <c r="DS4" s="1184"/>
      <c r="DT4" s="1184"/>
      <c r="DU4" s="1184"/>
      <c r="DV4" s="1184"/>
      <c r="DW4" s="1184"/>
      <c r="DX4" s="1184"/>
      <c r="DY4" s="1184"/>
      <c r="DZ4" s="1184"/>
      <c r="EA4" s="1184"/>
      <c r="EB4" s="1184"/>
      <c r="EC4" s="1184"/>
      <c r="ED4" s="1184"/>
      <c r="EE4" s="1184"/>
      <c r="EF4" s="1184"/>
      <c r="EG4" s="2028"/>
    </row>
    <row r="5" spans="1:137" ht="51" customHeight="1">
      <c r="A5" s="2029" t="s">
        <v>25</v>
      </c>
      <c r="B5" s="2030"/>
      <c r="C5" s="2030"/>
      <c r="D5" s="2030"/>
      <c r="E5" s="2030"/>
      <c r="F5" s="2030"/>
      <c r="G5" s="105"/>
      <c r="H5" s="1197" t="str">
        <f>行政事業レビューシート!G5</f>
        <v>平成30年度</v>
      </c>
      <c r="I5" s="1193"/>
      <c r="J5" s="1193"/>
      <c r="K5" s="1193"/>
      <c r="L5" s="1193"/>
      <c r="M5" s="1193"/>
      <c r="N5" s="1193"/>
      <c r="O5" s="1193"/>
      <c r="P5" s="1193"/>
      <c r="Q5" s="1193"/>
      <c r="R5" s="1193"/>
      <c r="S5" s="1193"/>
      <c r="T5" s="1193"/>
      <c r="U5" s="1193"/>
      <c r="V5" s="1193"/>
      <c r="W5" s="1193"/>
      <c r="X5" s="1193"/>
      <c r="Y5" s="1198"/>
      <c r="Z5" s="2027" t="s">
        <v>745</v>
      </c>
      <c r="AA5" s="2027"/>
      <c r="AB5" s="2027"/>
      <c r="AC5" s="2027"/>
      <c r="AD5" s="2027"/>
      <c r="AE5" s="2027"/>
      <c r="AF5" s="2027"/>
      <c r="AG5" s="2027"/>
      <c r="AH5" s="2027"/>
      <c r="AI5" s="2027"/>
      <c r="AJ5" s="2027"/>
      <c r="AK5" s="2027"/>
      <c r="AL5" s="2027"/>
      <c r="AM5" s="2027"/>
      <c r="AN5" s="2027"/>
      <c r="AO5" s="2027"/>
      <c r="AP5" s="2027"/>
      <c r="AQ5" s="2031" t="str">
        <f>行政事業レビューシート!S5</f>
        <v>終了予定なし</v>
      </c>
      <c r="AR5" s="2031"/>
      <c r="AS5" s="2031"/>
      <c r="AT5" s="2031"/>
      <c r="AU5" s="2031"/>
      <c r="AV5" s="2031"/>
      <c r="AW5" s="2031"/>
      <c r="AX5" s="2031"/>
      <c r="AY5" s="2031"/>
      <c r="AZ5" s="2031"/>
      <c r="BA5" s="2031"/>
      <c r="BB5" s="2031"/>
      <c r="BC5" s="2031"/>
      <c r="BD5" s="2031"/>
      <c r="BE5" s="2031"/>
      <c r="BF5" s="2031"/>
      <c r="BG5" s="2032"/>
      <c r="BH5" s="2027" t="s">
        <v>31</v>
      </c>
      <c r="BI5" s="2027"/>
      <c r="BJ5" s="2027"/>
      <c r="BK5" s="2027"/>
      <c r="BL5" s="2027"/>
      <c r="BM5" s="2027"/>
      <c r="BN5" s="2027"/>
      <c r="BO5" s="2027"/>
      <c r="BP5" s="2027"/>
      <c r="BQ5" s="2027"/>
      <c r="BR5" s="2027"/>
      <c r="BS5" s="2027"/>
      <c r="BT5" s="2027"/>
      <c r="BU5" s="2027"/>
      <c r="BV5" s="2027"/>
      <c r="BW5" s="2027"/>
      <c r="BX5" s="2027"/>
      <c r="BY5" s="2033" t="str">
        <f>行政事業レビューシート!AQ5</f>
        <v>課長　森　尊俊</v>
      </c>
      <c r="BZ5" s="2034"/>
      <c r="CA5" s="2034"/>
      <c r="CB5" s="2034"/>
      <c r="CC5" s="2034"/>
      <c r="CD5" s="2034"/>
      <c r="CE5" s="2034"/>
      <c r="CF5" s="2034"/>
      <c r="CG5" s="2034"/>
      <c r="CH5" s="2034"/>
      <c r="CI5" s="2034"/>
      <c r="CJ5" s="2034"/>
      <c r="CK5" s="2034"/>
      <c r="CL5" s="2034"/>
      <c r="CM5" s="2034"/>
      <c r="CN5" s="2034"/>
      <c r="CO5" s="2034"/>
      <c r="CP5" s="2034"/>
      <c r="CQ5" s="2034"/>
      <c r="CR5" s="2034"/>
      <c r="CS5" s="2034"/>
      <c r="CT5" s="2034"/>
      <c r="CU5" s="2034"/>
      <c r="CV5" s="2034"/>
      <c r="CW5" s="2034"/>
      <c r="CX5" s="2034"/>
      <c r="CY5" s="2034"/>
      <c r="CZ5" s="2034"/>
      <c r="DA5" s="2034"/>
      <c r="DB5" s="2034"/>
      <c r="DC5" s="2034"/>
      <c r="DD5" s="2034"/>
      <c r="DE5" s="2034"/>
      <c r="DF5" s="2034"/>
      <c r="DG5" s="2034"/>
      <c r="DH5" s="2034"/>
      <c r="DI5" s="2034"/>
      <c r="DJ5" s="2034"/>
      <c r="DK5" s="2034"/>
      <c r="DL5" s="2034"/>
      <c r="DM5" s="2034"/>
      <c r="DN5" s="2034"/>
      <c r="DO5" s="2034"/>
      <c r="DP5" s="2034"/>
      <c r="DQ5" s="2034"/>
      <c r="DR5" s="2034"/>
      <c r="DS5" s="2034"/>
      <c r="DT5" s="2034"/>
      <c r="DU5" s="2034"/>
      <c r="DV5" s="2034"/>
      <c r="DW5" s="2034"/>
      <c r="DX5" s="2034"/>
      <c r="DY5" s="2034"/>
      <c r="DZ5" s="2034"/>
      <c r="EA5" s="2034"/>
      <c r="EB5" s="2034"/>
      <c r="EC5" s="2034"/>
      <c r="ED5" s="2034"/>
      <c r="EE5" s="2034"/>
      <c r="EF5" s="2034"/>
      <c r="EG5" s="2035"/>
    </row>
    <row r="6" spans="1:137" ht="39" hidden="1" customHeight="1">
      <c r="A6" s="2036" t="s">
        <v>37</v>
      </c>
      <c r="B6" s="2037"/>
      <c r="C6" s="2037"/>
      <c r="D6" s="2037"/>
      <c r="E6" s="2037"/>
      <c r="F6" s="2037"/>
      <c r="G6" s="189"/>
      <c r="H6" s="2038" t="str">
        <f>[1]入力規則等!F39</f>
        <v/>
      </c>
      <c r="I6" s="2038"/>
      <c r="J6" s="2038"/>
      <c r="K6" s="2038"/>
      <c r="L6" s="2038"/>
      <c r="M6" s="2038"/>
      <c r="N6" s="2038"/>
      <c r="O6" s="2038"/>
      <c r="P6" s="2038"/>
      <c r="Q6" s="2038"/>
      <c r="R6" s="2038"/>
      <c r="S6" s="2038"/>
      <c r="T6" s="2038"/>
      <c r="U6" s="2038"/>
      <c r="V6" s="2038"/>
      <c r="W6" s="2038"/>
      <c r="X6" s="2038"/>
      <c r="Y6" s="2038"/>
      <c r="Z6" s="2038"/>
      <c r="AA6" s="2038"/>
      <c r="AB6" s="2038"/>
      <c r="AC6" s="2038"/>
      <c r="AD6" s="2038"/>
      <c r="AE6" s="2038"/>
      <c r="AF6" s="2038"/>
      <c r="AG6" s="2038"/>
      <c r="AH6" s="2038"/>
      <c r="AI6" s="2038"/>
      <c r="AJ6" s="2038"/>
      <c r="AK6" s="2038"/>
      <c r="AL6" s="2038"/>
      <c r="AM6" s="2038"/>
      <c r="AN6" s="2038"/>
      <c r="AO6" s="2038"/>
      <c r="AP6" s="2038"/>
      <c r="AQ6" s="2038"/>
      <c r="AR6" s="2038"/>
      <c r="AS6" s="2038"/>
      <c r="AT6" s="2038"/>
      <c r="AU6" s="2038"/>
      <c r="AV6" s="2038"/>
      <c r="AW6" s="2038"/>
      <c r="AX6" s="2038"/>
      <c r="AY6" s="2039"/>
      <c r="AZ6" s="2038">
        <f>[1]入力規則等!BE39</f>
        <v>0</v>
      </c>
      <c r="BA6" s="2038"/>
      <c r="BB6" s="2038"/>
      <c r="BC6" s="2038"/>
      <c r="BD6" s="2038"/>
      <c r="BE6" s="2038"/>
      <c r="BF6" s="2038"/>
      <c r="BG6" s="2038"/>
      <c r="BH6" s="2038"/>
      <c r="BI6" s="2038"/>
      <c r="BJ6" s="2038"/>
      <c r="BK6" s="2038"/>
      <c r="BL6" s="2038"/>
      <c r="BM6" s="2038"/>
      <c r="BN6" s="2038"/>
      <c r="BO6" s="2038"/>
      <c r="BP6" s="2038"/>
      <c r="BQ6" s="2038"/>
      <c r="BR6" s="2038"/>
      <c r="BS6" s="2038"/>
      <c r="BT6" s="2038"/>
      <c r="BU6" s="2038"/>
      <c r="BV6" s="2038"/>
      <c r="BW6" s="2038"/>
      <c r="BX6" s="2038"/>
      <c r="BY6" s="2038"/>
      <c r="BZ6" s="2038"/>
      <c r="CA6" s="2038"/>
      <c r="CB6" s="2038"/>
      <c r="CC6" s="2038"/>
      <c r="CD6" s="2038"/>
      <c r="CE6" s="2038"/>
      <c r="CF6" s="2038"/>
      <c r="CG6" s="2038"/>
      <c r="CH6" s="2038"/>
      <c r="CI6" s="2038"/>
      <c r="CJ6" s="2038"/>
      <c r="CK6" s="2038"/>
      <c r="CL6" s="2038"/>
      <c r="CM6" s="2038"/>
      <c r="CN6" s="2038"/>
      <c r="CO6" s="2038"/>
      <c r="CP6" s="2038"/>
      <c r="CQ6" s="2038"/>
      <c r="CR6" s="2038"/>
      <c r="CS6" s="2038"/>
      <c r="CT6" s="2038"/>
      <c r="CU6" s="2038"/>
      <c r="CV6" s="2038"/>
      <c r="CW6" s="2038"/>
      <c r="CX6" s="2038"/>
      <c r="CY6" s="2038"/>
      <c r="CZ6" s="2038"/>
      <c r="DA6" s="2038"/>
      <c r="DB6" s="2038"/>
      <c r="DC6" s="2038"/>
      <c r="DD6" s="2038"/>
      <c r="DE6" s="2038"/>
      <c r="DF6" s="2038"/>
      <c r="DG6" s="2038"/>
      <c r="DH6" s="2038"/>
      <c r="DI6" s="2039"/>
      <c r="EG6" s="215"/>
    </row>
    <row r="7" spans="1:137" ht="63" hidden="1" customHeight="1">
      <c r="A7" s="1210" t="s">
        <v>787</v>
      </c>
      <c r="B7" s="1211"/>
      <c r="C7" s="1211"/>
      <c r="D7" s="1211"/>
      <c r="E7" s="1211"/>
      <c r="F7" s="1211"/>
      <c r="G7" s="76"/>
      <c r="H7" s="1212"/>
      <c r="I7" s="1212"/>
      <c r="J7" s="1212"/>
      <c r="K7" s="1212"/>
      <c r="L7" s="1212"/>
      <c r="M7" s="1212"/>
      <c r="N7" s="1212"/>
      <c r="O7" s="1212"/>
      <c r="P7" s="1212"/>
      <c r="Q7" s="1212"/>
      <c r="R7" s="1212"/>
      <c r="S7" s="1212"/>
      <c r="T7" s="1212"/>
      <c r="U7" s="1212"/>
      <c r="V7" s="1212"/>
      <c r="W7" s="1212"/>
      <c r="X7" s="1212"/>
      <c r="Y7" s="1213"/>
      <c r="Z7" s="1214" t="s">
        <v>280</v>
      </c>
      <c r="AA7" s="1215"/>
      <c r="AB7" s="1215"/>
      <c r="AC7" s="1215"/>
      <c r="AD7" s="1215"/>
      <c r="AE7" s="1216"/>
      <c r="AF7" s="1217"/>
      <c r="AG7" s="1217"/>
      <c r="AH7" s="1217"/>
      <c r="AI7" s="1217"/>
      <c r="AJ7" s="1217"/>
      <c r="AK7" s="1217"/>
      <c r="AL7" s="1217"/>
      <c r="AM7" s="1217"/>
      <c r="AN7" s="1217"/>
      <c r="AO7" s="1217"/>
      <c r="AP7" s="1217"/>
      <c r="AQ7" s="1217"/>
      <c r="AR7" s="1217"/>
      <c r="AS7" s="1217"/>
      <c r="AT7" s="1217"/>
      <c r="AU7" s="1217"/>
      <c r="AV7" s="1217"/>
      <c r="AW7" s="1217"/>
      <c r="AX7" s="1217"/>
      <c r="AY7" s="1218"/>
      <c r="AZ7" s="1212"/>
      <c r="BA7" s="1212"/>
      <c r="BB7" s="1212"/>
      <c r="BC7" s="1212"/>
      <c r="BD7" s="1212"/>
      <c r="BE7" s="1212"/>
      <c r="BF7" s="1212"/>
      <c r="BG7" s="1212"/>
      <c r="BH7" s="1212"/>
      <c r="BI7" s="1212"/>
      <c r="BJ7" s="1212"/>
      <c r="BK7" s="1212"/>
      <c r="BL7" s="1212"/>
      <c r="BM7" s="1212"/>
      <c r="BN7" s="1212"/>
      <c r="BO7" s="1212"/>
      <c r="BP7" s="1212"/>
      <c r="BQ7" s="1213"/>
      <c r="BR7" s="1214" t="s">
        <v>280</v>
      </c>
      <c r="BS7" s="1215"/>
      <c r="BT7" s="1215"/>
      <c r="BU7" s="1215"/>
      <c r="BV7" s="1215"/>
      <c r="BW7" s="1216"/>
      <c r="BX7" s="1217"/>
      <c r="BY7" s="1217"/>
      <c r="BZ7" s="1217"/>
      <c r="CA7" s="1217"/>
      <c r="CB7" s="1217"/>
      <c r="CC7" s="1217"/>
      <c r="CD7" s="1217"/>
      <c r="CE7" s="1217"/>
      <c r="CF7" s="1217"/>
      <c r="CG7" s="1217"/>
      <c r="CH7" s="1217"/>
      <c r="CI7" s="1217"/>
      <c r="CJ7" s="1217"/>
      <c r="CK7" s="1217"/>
      <c r="CL7" s="1217"/>
      <c r="CM7" s="1217"/>
      <c r="CN7" s="1217"/>
      <c r="CO7" s="1217"/>
      <c r="CP7" s="1217"/>
      <c r="CQ7" s="1217"/>
      <c r="CR7" s="1217"/>
      <c r="CS7" s="1217"/>
      <c r="CT7" s="1217"/>
      <c r="CU7" s="1217"/>
      <c r="CV7" s="1217"/>
      <c r="CW7" s="1217"/>
      <c r="CX7" s="1217"/>
      <c r="CY7" s="1217"/>
      <c r="CZ7" s="1217"/>
      <c r="DA7" s="1217"/>
      <c r="DB7" s="1217"/>
      <c r="DC7" s="1217"/>
      <c r="DD7" s="1217"/>
      <c r="DE7" s="1217"/>
      <c r="DF7" s="1217"/>
      <c r="DG7" s="1217"/>
      <c r="DH7" s="1217"/>
      <c r="DI7" s="1218"/>
      <c r="EG7" s="215"/>
    </row>
    <row r="8" spans="1:137" ht="63" hidden="1" customHeight="1">
      <c r="A8" s="2040" t="s">
        <v>394</v>
      </c>
      <c r="B8" s="2041"/>
      <c r="C8" s="2041"/>
      <c r="D8" s="2041"/>
      <c r="E8" s="2041"/>
      <c r="F8" s="2041"/>
      <c r="G8" s="190"/>
      <c r="H8" s="2042"/>
      <c r="I8" s="2042"/>
      <c r="J8" s="2042"/>
      <c r="K8" s="2042"/>
      <c r="L8" s="2042"/>
      <c r="M8" s="2042"/>
      <c r="N8" s="2042"/>
      <c r="O8" s="2042"/>
      <c r="P8" s="2042"/>
      <c r="Q8" s="2042"/>
      <c r="R8" s="2042"/>
      <c r="S8" s="2042"/>
      <c r="T8" s="2042"/>
      <c r="U8" s="2042"/>
      <c r="V8" s="2042"/>
      <c r="W8" s="2042"/>
      <c r="X8" s="2042"/>
      <c r="Y8" s="2043"/>
      <c r="Z8" s="2044" t="s">
        <v>397</v>
      </c>
      <c r="AA8" s="2045"/>
      <c r="AB8" s="2045"/>
      <c r="AC8" s="2045"/>
      <c r="AD8" s="2045"/>
      <c r="AE8" s="2046"/>
      <c r="AF8" s="2047" t="str">
        <f>[1]入力規則等!K13</f>
        <v/>
      </c>
      <c r="AG8" s="2042"/>
      <c r="AH8" s="2042"/>
      <c r="AI8" s="2042"/>
      <c r="AJ8" s="2042"/>
      <c r="AK8" s="2042"/>
      <c r="AL8" s="2042"/>
      <c r="AM8" s="2042"/>
      <c r="AN8" s="2042"/>
      <c r="AO8" s="2042"/>
      <c r="AP8" s="2042"/>
      <c r="AQ8" s="2042"/>
      <c r="AR8" s="2042"/>
      <c r="AS8" s="2042"/>
      <c r="AT8" s="2042"/>
      <c r="AU8" s="2042"/>
      <c r="AV8" s="2042"/>
      <c r="AW8" s="2042"/>
      <c r="AX8" s="2042"/>
      <c r="AY8" s="2048"/>
      <c r="AZ8" s="2042"/>
      <c r="BA8" s="2042"/>
      <c r="BB8" s="2042"/>
      <c r="BC8" s="2042"/>
      <c r="BD8" s="2042"/>
      <c r="BE8" s="2042"/>
      <c r="BF8" s="2042"/>
      <c r="BG8" s="2042"/>
      <c r="BH8" s="2042"/>
      <c r="BI8" s="2042"/>
      <c r="BJ8" s="2042"/>
      <c r="BK8" s="2042"/>
      <c r="BL8" s="2042"/>
      <c r="BM8" s="2042"/>
      <c r="BN8" s="2042"/>
      <c r="BO8" s="2042"/>
      <c r="BP8" s="2042"/>
      <c r="BQ8" s="2043"/>
      <c r="BR8" s="2044" t="s">
        <v>397</v>
      </c>
      <c r="BS8" s="2045"/>
      <c r="BT8" s="2045"/>
      <c r="BU8" s="2045"/>
      <c r="BV8" s="2045"/>
      <c r="BW8" s="2046"/>
      <c r="BX8" s="2047">
        <f>[1]入力規則等!BJ13</f>
        <v>0</v>
      </c>
      <c r="BY8" s="2042"/>
      <c r="BZ8" s="2042"/>
      <c r="CA8" s="2042"/>
      <c r="CB8" s="2042"/>
      <c r="CC8" s="2042"/>
      <c r="CD8" s="2042"/>
      <c r="CE8" s="2042"/>
      <c r="CF8" s="2042"/>
      <c r="CG8" s="2042"/>
      <c r="CH8" s="2042"/>
      <c r="CI8" s="2042"/>
      <c r="CJ8" s="2042"/>
      <c r="CK8" s="2042"/>
      <c r="CL8" s="2042"/>
      <c r="CM8" s="2042"/>
      <c r="CN8" s="2042"/>
      <c r="CO8" s="2042"/>
      <c r="CP8" s="2042"/>
      <c r="CQ8" s="2042"/>
      <c r="CR8" s="2042"/>
      <c r="CS8" s="2042"/>
      <c r="CT8" s="2042"/>
      <c r="CU8" s="2042"/>
      <c r="CV8" s="2042"/>
      <c r="CW8" s="2042"/>
      <c r="CX8" s="2042"/>
      <c r="CY8" s="2042"/>
      <c r="CZ8" s="2042"/>
      <c r="DA8" s="2042"/>
      <c r="DB8" s="2042"/>
      <c r="DC8" s="2042"/>
      <c r="DD8" s="2042"/>
      <c r="DE8" s="2042"/>
      <c r="DF8" s="2042"/>
      <c r="DG8" s="2042"/>
      <c r="DH8" s="2042"/>
      <c r="DI8" s="2048"/>
      <c r="EG8" s="215"/>
    </row>
    <row r="9" spans="1:137" ht="30" customHeight="1">
      <c r="A9" s="186"/>
      <c r="B9" s="108"/>
      <c r="C9" s="108"/>
      <c r="D9" s="108"/>
      <c r="E9" s="108"/>
      <c r="F9" s="108"/>
      <c r="G9" s="108"/>
      <c r="H9" s="121"/>
      <c r="I9" s="121"/>
      <c r="J9" s="121"/>
      <c r="K9" s="121"/>
      <c r="L9" s="121"/>
      <c r="M9" s="121"/>
      <c r="N9" s="121"/>
      <c r="O9" s="121"/>
      <c r="P9" s="121"/>
      <c r="Q9" s="121"/>
      <c r="R9" s="121"/>
      <c r="S9" s="121"/>
      <c r="T9" s="121"/>
      <c r="U9" s="121"/>
      <c r="V9" s="121"/>
      <c r="W9" s="121"/>
      <c r="X9" s="121"/>
      <c r="Y9" s="121"/>
      <c r="Z9" s="148"/>
      <c r="AA9" s="148"/>
      <c r="AB9" s="148"/>
      <c r="AC9" s="148"/>
      <c r="AD9" s="148"/>
      <c r="AE9" s="148"/>
      <c r="AF9" s="121"/>
      <c r="AG9" s="121"/>
      <c r="AH9" s="121"/>
      <c r="AI9" s="121"/>
      <c r="AJ9" s="121"/>
      <c r="AK9" s="121"/>
      <c r="AL9" s="121"/>
      <c r="AM9" s="121"/>
      <c r="AN9" s="121"/>
      <c r="AO9" s="121"/>
      <c r="AP9" s="121"/>
      <c r="AQ9" s="121"/>
      <c r="AR9" s="121"/>
      <c r="AS9" s="121"/>
      <c r="AT9" s="121"/>
      <c r="AU9" s="121"/>
      <c r="AV9" s="121"/>
      <c r="AW9" s="121"/>
      <c r="AX9" s="121"/>
      <c r="AY9" s="121"/>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16"/>
    </row>
    <row r="10" spans="1:137" ht="30" customHeight="1">
      <c r="A10" s="1947" t="s">
        <v>786</v>
      </c>
      <c r="B10" s="1948"/>
      <c r="C10" s="1948"/>
      <c r="D10" s="1948"/>
      <c r="E10" s="1948"/>
      <c r="F10" s="2106"/>
      <c r="G10" s="192"/>
      <c r="H10" s="2109" t="str">
        <f>行政事業レビューシート!G9</f>
        <v>日本企業の投資・雇用による米国経済・社会への貢献を州・地方レベルにおいて米国民に正しく認識せしめ、各地で通商・経済政策の決定プロセスに影響力を持つ有力者との人脈を形成し、企業活動の円滑化をはかること等を通じ、草の根レベルからひいては連邦レベルまで日米経済関係の深化・日米同盟の強化に貢献することを目的とする。令和4年度においては、特にバイデン政権の関心事項や岸田政権の掲げる新しい資本主義の米国内での認知度向上に資する案件を通じた日米経済関係の深化・日米同盟の強化に重点を置く。</v>
      </c>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c r="AT10" s="2109"/>
      <c r="AU10" s="2109"/>
      <c r="AV10" s="2109"/>
      <c r="AW10" s="2109"/>
      <c r="AX10" s="2109"/>
      <c r="AY10" s="2109"/>
      <c r="AZ10" s="2109"/>
      <c r="BA10" s="2109"/>
      <c r="BB10" s="2109"/>
      <c r="BC10" s="2109"/>
      <c r="BD10" s="2109"/>
      <c r="BE10" s="2109"/>
      <c r="BF10" s="2109"/>
      <c r="BG10" s="2109"/>
      <c r="BH10" s="2156" t="s">
        <v>806</v>
      </c>
      <c r="BI10" s="2156"/>
      <c r="BJ10" s="2156"/>
      <c r="BK10" s="2156"/>
      <c r="BL10" s="2156"/>
      <c r="BM10" s="2156"/>
      <c r="BN10" s="2156"/>
      <c r="BO10" s="2156"/>
      <c r="BP10" s="2156"/>
      <c r="BQ10" s="2156"/>
      <c r="BR10" s="2156"/>
      <c r="BS10" s="2156"/>
      <c r="BT10" s="2156"/>
      <c r="BU10" s="2156"/>
      <c r="BV10" s="2156"/>
      <c r="BW10" s="2156"/>
      <c r="BX10" s="2156"/>
      <c r="BY10" s="2156"/>
      <c r="BZ10" s="2156"/>
      <c r="CA10" s="209"/>
      <c r="CB10" s="211"/>
      <c r="CC10" s="2049"/>
      <c r="CD10" s="2049"/>
      <c r="CE10" s="2049"/>
      <c r="CF10" s="2049"/>
      <c r="CG10" s="2049"/>
      <c r="CH10" s="2049"/>
      <c r="CI10" s="2049"/>
      <c r="CJ10" s="2049"/>
      <c r="CK10" s="2049"/>
      <c r="CL10" s="2049"/>
      <c r="CM10" s="2049"/>
      <c r="CN10" s="2050"/>
      <c r="CO10" s="2051" t="s">
        <v>246</v>
      </c>
      <c r="CP10" s="2051"/>
      <c r="CQ10" s="2051"/>
      <c r="CR10" s="2051"/>
      <c r="CS10" s="2051"/>
      <c r="CT10" s="2051"/>
      <c r="CU10" s="2051"/>
      <c r="CV10" s="2051"/>
      <c r="CW10" s="2051"/>
      <c r="CX10" s="2051" t="s">
        <v>203</v>
      </c>
      <c r="CY10" s="2051"/>
      <c r="CZ10" s="2051"/>
      <c r="DA10" s="2051"/>
      <c r="DB10" s="2051"/>
      <c r="DC10" s="2051"/>
      <c r="DD10" s="2051"/>
      <c r="DE10" s="2051"/>
      <c r="DF10" s="2051"/>
      <c r="DG10" s="2051" t="s">
        <v>746</v>
      </c>
      <c r="DH10" s="2051"/>
      <c r="DI10" s="2051"/>
      <c r="DJ10" s="2051"/>
      <c r="DK10" s="2051"/>
      <c r="DL10" s="2051"/>
      <c r="DM10" s="2051"/>
      <c r="DN10" s="2051"/>
      <c r="DO10" s="2051"/>
      <c r="DP10" s="2051" t="s">
        <v>756</v>
      </c>
      <c r="DQ10" s="2051"/>
      <c r="DR10" s="2051"/>
      <c r="DS10" s="2051"/>
      <c r="DT10" s="2051"/>
      <c r="DU10" s="2051"/>
      <c r="DV10" s="2051"/>
      <c r="DW10" s="2051"/>
      <c r="DX10" s="2051"/>
      <c r="DY10" s="2051" t="s">
        <v>757</v>
      </c>
      <c r="DZ10" s="2051"/>
      <c r="EA10" s="2051"/>
      <c r="EB10" s="2051"/>
      <c r="EC10" s="2051"/>
      <c r="ED10" s="2051"/>
      <c r="EE10" s="2051"/>
      <c r="EF10" s="2051"/>
      <c r="EG10" s="2052"/>
    </row>
    <row r="11" spans="1:137" ht="30" customHeight="1">
      <c r="A11" s="1949"/>
      <c r="B11" s="1950"/>
      <c r="C11" s="1950"/>
      <c r="D11" s="1950"/>
      <c r="E11" s="1950"/>
      <c r="F11" s="2107"/>
      <c r="G11" s="109"/>
      <c r="H11" s="2109"/>
      <c r="I11" s="2109"/>
      <c r="J11" s="2109"/>
      <c r="K11" s="2109"/>
      <c r="L11" s="2109"/>
      <c r="M11" s="2109"/>
      <c r="N11" s="2109"/>
      <c r="O11" s="2109"/>
      <c r="P11" s="2109"/>
      <c r="Q11" s="2109"/>
      <c r="R11" s="2109"/>
      <c r="S11" s="2109"/>
      <c r="T11" s="2109"/>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c r="AT11" s="2109"/>
      <c r="AU11" s="2109"/>
      <c r="AV11" s="2109"/>
      <c r="AW11" s="2109"/>
      <c r="AX11" s="2109"/>
      <c r="AY11" s="2109"/>
      <c r="AZ11" s="2109"/>
      <c r="BA11" s="2109"/>
      <c r="BB11" s="2109"/>
      <c r="BC11" s="2109"/>
      <c r="BD11" s="2109"/>
      <c r="BE11" s="2109"/>
      <c r="BF11" s="2109"/>
      <c r="BG11" s="2109"/>
      <c r="BH11" s="2156"/>
      <c r="BI11" s="2156"/>
      <c r="BJ11" s="2156"/>
      <c r="BK11" s="2156"/>
      <c r="BL11" s="2156"/>
      <c r="BM11" s="2156"/>
      <c r="BN11" s="2156"/>
      <c r="BO11" s="2156"/>
      <c r="BP11" s="2156"/>
      <c r="BQ11" s="2156"/>
      <c r="BR11" s="2156"/>
      <c r="BS11" s="2156"/>
      <c r="BT11" s="2156"/>
      <c r="BU11" s="2156"/>
      <c r="BV11" s="2156"/>
      <c r="BW11" s="2156"/>
      <c r="BX11" s="2156"/>
      <c r="BY11" s="2156"/>
      <c r="BZ11" s="2156"/>
      <c r="CA11" s="210"/>
      <c r="CB11" s="212"/>
      <c r="CC11" s="1262" t="s">
        <v>6</v>
      </c>
      <c r="CD11" s="1262"/>
      <c r="CE11" s="1262"/>
      <c r="CF11" s="1262" t="s">
        <v>23</v>
      </c>
      <c r="CG11" s="1262"/>
      <c r="CH11" s="1262"/>
      <c r="CI11" s="1262"/>
      <c r="CJ11" s="1262"/>
      <c r="CK11" s="1262"/>
      <c r="CL11" s="1262"/>
      <c r="CM11" s="1262"/>
      <c r="CN11" s="1262"/>
      <c r="CO11" s="2053">
        <f>行政事業レビューシート!P14</f>
        <v>317</v>
      </c>
      <c r="CP11" s="2053"/>
      <c r="CQ11" s="2053"/>
      <c r="CR11" s="2053"/>
      <c r="CS11" s="2053"/>
      <c r="CT11" s="2053"/>
      <c r="CU11" s="2053"/>
      <c r="CV11" s="2053"/>
      <c r="CW11" s="2053"/>
      <c r="CX11" s="2053">
        <f>行政事業レビューシート!W14</f>
        <v>289</v>
      </c>
      <c r="CY11" s="2053"/>
      <c r="CZ11" s="2053"/>
      <c r="DA11" s="2053"/>
      <c r="DB11" s="2053"/>
      <c r="DC11" s="2053"/>
      <c r="DD11" s="2053"/>
      <c r="DE11" s="2053"/>
      <c r="DF11" s="2053"/>
      <c r="DG11" s="2053">
        <f>行政事業レビューシート!AD14</f>
        <v>239</v>
      </c>
      <c r="DH11" s="2053"/>
      <c r="DI11" s="2053"/>
      <c r="DJ11" s="2053"/>
      <c r="DK11" s="2053"/>
      <c r="DL11" s="2053"/>
      <c r="DM11" s="2053"/>
      <c r="DN11" s="2053"/>
      <c r="DO11" s="2053"/>
      <c r="DP11" s="2053">
        <f>行政事業レビューシート!AK14</f>
        <v>220</v>
      </c>
      <c r="DQ11" s="2053"/>
      <c r="DR11" s="2053"/>
      <c r="DS11" s="2053"/>
      <c r="DT11" s="2053"/>
      <c r="DU11" s="2053"/>
      <c r="DV11" s="2053"/>
      <c r="DW11" s="2053"/>
      <c r="DX11" s="2053"/>
      <c r="DY11" s="2053">
        <f>行政事業レビューシート!AR14</f>
        <v>239</v>
      </c>
      <c r="DZ11" s="2053"/>
      <c r="EA11" s="2053"/>
      <c r="EB11" s="2053"/>
      <c r="EC11" s="2053"/>
      <c r="ED11" s="2053"/>
      <c r="EE11" s="2053"/>
      <c r="EF11" s="2053"/>
      <c r="EG11" s="2054"/>
    </row>
    <row r="12" spans="1:137" ht="30" customHeight="1">
      <c r="A12" s="1951"/>
      <c r="B12" s="1952"/>
      <c r="C12" s="1952"/>
      <c r="D12" s="1952"/>
      <c r="E12" s="1952"/>
      <c r="F12" s="2108"/>
      <c r="G12" s="109"/>
      <c r="H12" s="2109"/>
      <c r="I12" s="2109"/>
      <c r="J12" s="2109"/>
      <c r="K12" s="2109"/>
      <c r="L12" s="2109"/>
      <c r="M12" s="2109"/>
      <c r="N12" s="2109"/>
      <c r="O12" s="2109"/>
      <c r="P12" s="2109"/>
      <c r="Q12" s="2109"/>
      <c r="R12" s="2109"/>
      <c r="S12" s="2109"/>
      <c r="T12" s="2109"/>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c r="AT12" s="2109"/>
      <c r="AU12" s="2109"/>
      <c r="AV12" s="2109"/>
      <c r="AW12" s="2109"/>
      <c r="AX12" s="2109"/>
      <c r="AY12" s="2109"/>
      <c r="AZ12" s="2109"/>
      <c r="BA12" s="2109"/>
      <c r="BB12" s="2109"/>
      <c r="BC12" s="2109"/>
      <c r="BD12" s="2109"/>
      <c r="BE12" s="2109"/>
      <c r="BF12" s="2109"/>
      <c r="BG12" s="2109"/>
      <c r="BH12" s="2156"/>
      <c r="BI12" s="2156"/>
      <c r="BJ12" s="2156"/>
      <c r="BK12" s="2156"/>
      <c r="BL12" s="2156"/>
      <c r="BM12" s="2156"/>
      <c r="BN12" s="2156"/>
      <c r="BO12" s="2156"/>
      <c r="BP12" s="2156"/>
      <c r="BQ12" s="2156"/>
      <c r="BR12" s="2156"/>
      <c r="BS12" s="2156"/>
      <c r="BT12" s="2156"/>
      <c r="BU12" s="2156"/>
      <c r="BV12" s="2156"/>
      <c r="BW12" s="2156"/>
      <c r="BX12" s="2156"/>
      <c r="BY12" s="2156"/>
      <c r="BZ12" s="2156"/>
      <c r="CA12" s="210"/>
      <c r="CB12" s="212"/>
      <c r="CC12" s="1262"/>
      <c r="CD12" s="1262"/>
      <c r="CE12" s="1262"/>
      <c r="CF12" s="1262" t="s">
        <v>9</v>
      </c>
      <c r="CG12" s="1262"/>
      <c r="CH12" s="1262"/>
      <c r="CI12" s="1262"/>
      <c r="CJ12" s="1262"/>
      <c r="CK12" s="1262"/>
      <c r="CL12" s="1262"/>
      <c r="CM12" s="1262"/>
      <c r="CN12" s="1262"/>
      <c r="CO12" s="2053" t="str">
        <f>行政事業レビューシート!P15</f>
        <v>-</v>
      </c>
      <c r="CP12" s="2053"/>
      <c r="CQ12" s="2053"/>
      <c r="CR12" s="2053"/>
      <c r="CS12" s="2053"/>
      <c r="CT12" s="2053"/>
      <c r="CU12" s="2053"/>
      <c r="CV12" s="2053"/>
      <c r="CW12" s="2053"/>
      <c r="CX12" s="2053" t="str">
        <f>行政事業レビューシート!W15</f>
        <v>-</v>
      </c>
      <c r="CY12" s="2053"/>
      <c r="CZ12" s="2053"/>
      <c r="DA12" s="2053"/>
      <c r="DB12" s="2053"/>
      <c r="DC12" s="2053"/>
      <c r="DD12" s="2053"/>
      <c r="DE12" s="2053"/>
      <c r="DF12" s="2053"/>
      <c r="DG12" s="2053" t="str">
        <f>行政事業レビューシート!AD15</f>
        <v>-</v>
      </c>
      <c r="DH12" s="2053"/>
      <c r="DI12" s="2053"/>
      <c r="DJ12" s="2053"/>
      <c r="DK12" s="2053"/>
      <c r="DL12" s="2053"/>
      <c r="DM12" s="2053"/>
      <c r="DN12" s="2053"/>
      <c r="DO12" s="2053"/>
      <c r="DP12" s="2053" t="str">
        <f>行政事業レビューシート!AK15</f>
        <v>-</v>
      </c>
      <c r="DQ12" s="2053"/>
      <c r="DR12" s="2053"/>
      <c r="DS12" s="2053"/>
      <c r="DT12" s="2053"/>
      <c r="DU12" s="2053"/>
      <c r="DV12" s="2053"/>
      <c r="DW12" s="2053"/>
      <c r="DX12" s="2053"/>
      <c r="DY12" s="2055"/>
      <c r="DZ12" s="2055"/>
      <c r="EA12" s="2055"/>
      <c r="EB12" s="2055"/>
      <c r="EC12" s="2055"/>
      <c r="ED12" s="2055"/>
      <c r="EE12" s="2055"/>
      <c r="EF12" s="2055"/>
      <c r="EG12" s="2056"/>
    </row>
    <row r="13" spans="1:137" ht="30" customHeight="1">
      <c r="A13" s="1947" t="s">
        <v>785</v>
      </c>
      <c r="B13" s="1948"/>
      <c r="C13" s="1948"/>
      <c r="D13" s="1948"/>
      <c r="E13" s="1948"/>
      <c r="F13" s="2106"/>
      <c r="G13" s="109"/>
      <c r="H13" s="2109" t="str">
        <f>行政事業レビューシート!G10</f>
        <v>日米経済関係の強化はもとより日米同盟の強化という観点からも、州や案件のプライオリティについて柔軟に毎年見直しをしながら進めていくことが求められている。また、アウトカム・成果の数値化や把握が難しい事業だが、事業目的の達成に向けて成果指標の定量・定性両面から調査把握する努力が必要。</v>
      </c>
      <c r="I13" s="2109"/>
      <c r="J13" s="2109"/>
      <c r="K13" s="2109"/>
      <c r="L13" s="2109"/>
      <c r="M13" s="2109"/>
      <c r="N13" s="2109"/>
      <c r="O13" s="2109"/>
      <c r="P13" s="2109"/>
      <c r="Q13" s="2109"/>
      <c r="R13" s="2109"/>
      <c r="S13" s="2109"/>
      <c r="T13" s="2109"/>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c r="AT13" s="2109"/>
      <c r="AU13" s="2109"/>
      <c r="AV13" s="2109"/>
      <c r="AW13" s="2109"/>
      <c r="AX13" s="2109"/>
      <c r="AY13" s="2109"/>
      <c r="AZ13" s="2109"/>
      <c r="BA13" s="2109"/>
      <c r="BB13" s="2109"/>
      <c r="BC13" s="2109"/>
      <c r="BD13" s="2109"/>
      <c r="BE13" s="2109"/>
      <c r="BF13" s="2109"/>
      <c r="BG13" s="2109"/>
      <c r="BH13" s="2156"/>
      <c r="BI13" s="2156"/>
      <c r="BJ13" s="2156"/>
      <c r="BK13" s="2156"/>
      <c r="BL13" s="2156"/>
      <c r="BM13" s="2156"/>
      <c r="BN13" s="2156"/>
      <c r="BO13" s="2156"/>
      <c r="BP13" s="2156"/>
      <c r="BQ13" s="2156"/>
      <c r="BR13" s="2156"/>
      <c r="BS13" s="2156"/>
      <c r="BT13" s="2156"/>
      <c r="BU13" s="2156"/>
      <c r="BV13" s="2156"/>
      <c r="BW13" s="2156"/>
      <c r="BX13" s="2156"/>
      <c r="BY13" s="2156"/>
      <c r="BZ13" s="2156"/>
      <c r="CA13" s="210"/>
      <c r="CB13" s="212"/>
      <c r="CC13" s="1262"/>
      <c r="CD13" s="1262"/>
      <c r="CE13" s="1262"/>
      <c r="CF13" s="1262" t="s">
        <v>129</v>
      </c>
      <c r="CG13" s="1262"/>
      <c r="CH13" s="1262"/>
      <c r="CI13" s="1262"/>
      <c r="CJ13" s="1262"/>
      <c r="CK13" s="1262"/>
      <c r="CL13" s="1262"/>
      <c r="CM13" s="1262"/>
      <c r="CN13" s="1262"/>
      <c r="CO13" s="2053" t="str">
        <f>行政事業レビューシート!P16</f>
        <v>-</v>
      </c>
      <c r="CP13" s="2053"/>
      <c r="CQ13" s="2053"/>
      <c r="CR13" s="2053"/>
      <c r="CS13" s="2053"/>
      <c r="CT13" s="2053"/>
      <c r="CU13" s="2053"/>
      <c r="CV13" s="2053"/>
      <c r="CW13" s="2053"/>
      <c r="CX13" s="2053" t="str">
        <f>行政事業レビューシート!W16</f>
        <v>-</v>
      </c>
      <c r="CY13" s="2053"/>
      <c r="CZ13" s="2053"/>
      <c r="DA13" s="2053"/>
      <c r="DB13" s="2053"/>
      <c r="DC13" s="2053"/>
      <c r="DD13" s="2053"/>
      <c r="DE13" s="2053"/>
      <c r="DF13" s="2053"/>
      <c r="DG13" s="2053" t="str">
        <f>行政事業レビューシート!AD16</f>
        <v>-</v>
      </c>
      <c r="DH13" s="2053"/>
      <c r="DI13" s="2053"/>
      <c r="DJ13" s="2053"/>
      <c r="DK13" s="2053"/>
      <c r="DL13" s="2053"/>
      <c r="DM13" s="2053"/>
      <c r="DN13" s="2053"/>
      <c r="DO13" s="2053"/>
      <c r="DP13" s="2053" t="str">
        <f>行政事業レビューシート!AK16</f>
        <v>-</v>
      </c>
      <c r="DQ13" s="2053"/>
      <c r="DR13" s="2053"/>
      <c r="DS13" s="2053"/>
      <c r="DT13" s="2053"/>
      <c r="DU13" s="2053"/>
      <c r="DV13" s="2053"/>
      <c r="DW13" s="2053"/>
      <c r="DX13" s="2053"/>
      <c r="DY13" s="2053">
        <f>行政事業レビューシート!AR16</f>
        <v>0</v>
      </c>
      <c r="DZ13" s="2053"/>
      <c r="EA13" s="2053"/>
      <c r="EB13" s="2053"/>
      <c r="EC13" s="2053"/>
      <c r="ED13" s="2053"/>
      <c r="EE13" s="2053"/>
      <c r="EF13" s="2053"/>
      <c r="EG13" s="2054"/>
    </row>
    <row r="14" spans="1:137" ht="30" customHeight="1">
      <c r="A14" s="1949"/>
      <c r="B14" s="1950"/>
      <c r="C14" s="1950"/>
      <c r="D14" s="1950"/>
      <c r="E14" s="1950"/>
      <c r="F14" s="2107"/>
      <c r="G14" s="109"/>
      <c r="H14" s="2109"/>
      <c r="I14" s="2109"/>
      <c r="J14" s="2109"/>
      <c r="K14" s="2109"/>
      <c r="L14" s="2109"/>
      <c r="M14" s="2109"/>
      <c r="N14" s="2109"/>
      <c r="O14" s="2109"/>
      <c r="P14" s="2109"/>
      <c r="Q14" s="2109"/>
      <c r="R14" s="2109"/>
      <c r="S14" s="2109"/>
      <c r="T14" s="2109"/>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c r="AT14" s="2109"/>
      <c r="AU14" s="2109"/>
      <c r="AV14" s="2109"/>
      <c r="AW14" s="2109"/>
      <c r="AX14" s="2109"/>
      <c r="AY14" s="2109"/>
      <c r="AZ14" s="2109"/>
      <c r="BA14" s="2109"/>
      <c r="BB14" s="2109"/>
      <c r="BC14" s="2109"/>
      <c r="BD14" s="2109"/>
      <c r="BE14" s="2109"/>
      <c r="BF14" s="2109"/>
      <c r="BG14" s="2109"/>
      <c r="BH14" s="2156"/>
      <c r="BI14" s="2156"/>
      <c r="BJ14" s="2156"/>
      <c r="BK14" s="2156"/>
      <c r="BL14" s="2156"/>
      <c r="BM14" s="2156"/>
      <c r="BN14" s="2156"/>
      <c r="BO14" s="2156"/>
      <c r="BP14" s="2156"/>
      <c r="BQ14" s="2156"/>
      <c r="BR14" s="2156"/>
      <c r="BS14" s="2156"/>
      <c r="BT14" s="2156"/>
      <c r="BU14" s="2156"/>
      <c r="BV14" s="2156"/>
      <c r="BW14" s="2156"/>
      <c r="BX14" s="2156"/>
      <c r="BY14" s="2156"/>
      <c r="BZ14" s="2156"/>
      <c r="CA14" s="210"/>
      <c r="CB14" s="212"/>
      <c r="CC14" s="1262"/>
      <c r="CD14" s="1262"/>
      <c r="CE14" s="1262"/>
      <c r="CF14" s="1262" t="s">
        <v>93</v>
      </c>
      <c r="CG14" s="1262"/>
      <c r="CH14" s="1262"/>
      <c r="CI14" s="1262"/>
      <c r="CJ14" s="1262"/>
      <c r="CK14" s="1262"/>
      <c r="CL14" s="1262"/>
      <c r="CM14" s="1262"/>
      <c r="CN14" s="1262"/>
      <c r="CO14" s="2053" t="str">
        <f>行政事業レビューシート!P17</f>
        <v>-</v>
      </c>
      <c r="CP14" s="2053"/>
      <c r="CQ14" s="2053"/>
      <c r="CR14" s="2053"/>
      <c r="CS14" s="2053"/>
      <c r="CT14" s="2053"/>
      <c r="CU14" s="2053"/>
      <c r="CV14" s="2053"/>
      <c r="CW14" s="2053"/>
      <c r="CX14" s="2053" t="str">
        <f>行政事業レビューシート!W17</f>
        <v>-</v>
      </c>
      <c r="CY14" s="2053"/>
      <c r="CZ14" s="2053"/>
      <c r="DA14" s="2053"/>
      <c r="DB14" s="2053"/>
      <c r="DC14" s="2053"/>
      <c r="DD14" s="2053"/>
      <c r="DE14" s="2053"/>
      <c r="DF14" s="2053"/>
      <c r="DG14" s="2053" t="str">
        <f>行政事業レビューシート!AD17</f>
        <v>-</v>
      </c>
      <c r="DH14" s="2053"/>
      <c r="DI14" s="2053"/>
      <c r="DJ14" s="2053"/>
      <c r="DK14" s="2053"/>
      <c r="DL14" s="2053"/>
      <c r="DM14" s="2053"/>
      <c r="DN14" s="2053"/>
      <c r="DO14" s="2053"/>
      <c r="DP14" s="2053" t="str">
        <f>行政事業レビューシート!AK17</f>
        <v>-</v>
      </c>
      <c r="DQ14" s="2053"/>
      <c r="DR14" s="2053"/>
      <c r="DS14" s="2053"/>
      <c r="DT14" s="2053"/>
      <c r="DU14" s="2053"/>
      <c r="DV14" s="2053"/>
      <c r="DW14" s="2053"/>
      <c r="DX14" s="2053"/>
      <c r="DY14" s="2055"/>
      <c r="DZ14" s="2055"/>
      <c r="EA14" s="2055"/>
      <c r="EB14" s="2055"/>
      <c r="EC14" s="2055"/>
      <c r="ED14" s="2055"/>
      <c r="EE14" s="2055"/>
      <c r="EF14" s="2055"/>
      <c r="EG14" s="2056"/>
    </row>
    <row r="15" spans="1:137" ht="30" customHeight="1">
      <c r="A15" s="1951"/>
      <c r="B15" s="1952"/>
      <c r="C15" s="1952"/>
      <c r="D15" s="1952"/>
      <c r="E15" s="1952"/>
      <c r="F15" s="2108"/>
      <c r="G15" s="109"/>
      <c r="H15" s="2109"/>
      <c r="I15" s="2109"/>
      <c r="J15" s="2109"/>
      <c r="K15" s="2109"/>
      <c r="L15" s="2109"/>
      <c r="M15" s="2109"/>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c r="AT15" s="2109"/>
      <c r="AU15" s="2109"/>
      <c r="AV15" s="2109"/>
      <c r="AW15" s="2109"/>
      <c r="AX15" s="2109"/>
      <c r="AY15" s="2109"/>
      <c r="AZ15" s="2109"/>
      <c r="BA15" s="2109"/>
      <c r="BB15" s="2109"/>
      <c r="BC15" s="2109"/>
      <c r="BD15" s="2109"/>
      <c r="BE15" s="2109"/>
      <c r="BF15" s="2109"/>
      <c r="BG15" s="2109"/>
      <c r="BH15" s="2156"/>
      <c r="BI15" s="2156"/>
      <c r="BJ15" s="2156"/>
      <c r="BK15" s="2156"/>
      <c r="BL15" s="2156"/>
      <c r="BM15" s="2156"/>
      <c r="BN15" s="2156"/>
      <c r="BO15" s="2156"/>
      <c r="BP15" s="2156"/>
      <c r="BQ15" s="2156"/>
      <c r="BR15" s="2156"/>
      <c r="BS15" s="2156"/>
      <c r="BT15" s="2156"/>
      <c r="BU15" s="2156"/>
      <c r="BV15" s="2156"/>
      <c r="BW15" s="2156"/>
      <c r="BX15" s="2156"/>
      <c r="BY15" s="2156"/>
      <c r="BZ15" s="2156"/>
      <c r="CA15" s="210"/>
      <c r="CB15" s="212"/>
      <c r="CC15" s="1262"/>
      <c r="CD15" s="1262"/>
      <c r="CE15" s="1262"/>
      <c r="CF15" s="1262" t="s">
        <v>141</v>
      </c>
      <c r="CG15" s="1262"/>
      <c r="CH15" s="1262"/>
      <c r="CI15" s="1262"/>
      <c r="CJ15" s="1262"/>
      <c r="CK15" s="1262"/>
      <c r="CL15" s="1262"/>
      <c r="CM15" s="1262"/>
      <c r="CN15" s="1262"/>
      <c r="CO15" s="2053" t="str">
        <f>行政事業レビューシート!P18</f>
        <v>-</v>
      </c>
      <c r="CP15" s="2053"/>
      <c r="CQ15" s="2053"/>
      <c r="CR15" s="2053"/>
      <c r="CS15" s="2053"/>
      <c r="CT15" s="2053"/>
      <c r="CU15" s="2053"/>
      <c r="CV15" s="2053"/>
      <c r="CW15" s="2053"/>
      <c r="CX15" s="2053" t="str">
        <f>行政事業レビューシート!W18</f>
        <v>-</v>
      </c>
      <c r="CY15" s="2053"/>
      <c r="CZ15" s="2053"/>
      <c r="DA15" s="2053"/>
      <c r="DB15" s="2053"/>
      <c r="DC15" s="2053"/>
      <c r="DD15" s="2053"/>
      <c r="DE15" s="2053"/>
      <c r="DF15" s="2053"/>
      <c r="DG15" s="2053" t="str">
        <f>行政事業レビューシート!AD18</f>
        <v>-</v>
      </c>
      <c r="DH15" s="2053"/>
      <c r="DI15" s="2053"/>
      <c r="DJ15" s="2053"/>
      <c r="DK15" s="2053"/>
      <c r="DL15" s="2053"/>
      <c r="DM15" s="2053"/>
      <c r="DN15" s="2053"/>
      <c r="DO15" s="2053"/>
      <c r="DP15" s="2053" t="str">
        <f>行政事業レビューシート!AK18</f>
        <v>-</v>
      </c>
      <c r="DQ15" s="2053"/>
      <c r="DR15" s="2053"/>
      <c r="DS15" s="2053"/>
      <c r="DT15" s="2053"/>
      <c r="DU15" s="2053"/>
      <c r="DV15" s="2053"/>
      <c r="DW15" s="2053"/>
      <c r="DX15" s="2053"/>
      <c r="DY15" s="2055"/>
      <c r="DZ15" s="2055"/>
      <c r="EA15" s="2055"/>
      <c r="EB15" s="2055"/>
      <c r="EC15" s="2055"/>
      <c r="ED15" s="2055"/>
      <c r="EE15" s="2055"/>
      <c r="EF15" s="2055"/>
      <c r="EG15" s="2056"/>
    </row>
    <row r="16" spans="1:137" ht="30" customHeight="1">
      <c r="A16" s="1947" t="s">
        <v>784</v>
      </c>
      <c r="B16" s="1948"/>
      <c r="C16" s="1948"/>
      <c r="D16" s="1948"/>
      <c r="E16" s="1948"/>
      <c r="F16" s="2106"/>
      <c r="G16" s="109"/>
      <c r="H16" s="2109" t="str">
        <f>行政事業レビューシート!G11</f>
        <v>米国の連邦レベルのみならず、一般国民にも行き届く草の根レベル（グラスルーツ）での取組を打ち出し、日本企業の直接投資等を通じた雇用創出や我が国の文化・伝統に対する理解の裾野を広げるべく、官民を挙げた州・地方レベルにおける地域の特徴や関心度に応じた効果的な働きかけ等の取組が実施されている。具体的には日本企業が進出している地域をまわる「草の根キャラバン」としてセミナー・講演会の実施、オンライン形式のイベントや動画配信による日本産食品のプロモーションや日本文化の発信、日米経済関係をテーマとしたウェビナー（オンライン形式のセミナー）等、官民を挙げてオールジャパンでの草の根レベルの日米経済関係強化を図っている。</v>
      </c>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c r="AT16" s="2109"/>
      <c r="AU16" s="2109"/>
      <c r="AV16" s="2109"/>
      <c r="AW16" s="2109"/>
      <c r="AX16" s="2109"/>
      <c r="AY16" s="2109"/>
      <c r="AZ16" s="2109"/>
      <c r="BA16" s="2109"/>
      <c r="BB16" s="2109"/>
      <c r="BC16" s="2109"/>
      <c r="BD16" s="2109"/>
      <c r="BE16" s="2109"/>
      <c r="BF16" s="2109"/>
      <c r="BG16" s="2109"/>
      <c r="BH16" s="2156"/>
      <c r="BI16" s="2156"/>
      <c r="BJ16" s="2156"/>
      <c r="BK16" s="2156"/>
      <c r="BL16" s="2156"/>
      <c r="BM16" s="2156"/>
      <c r="BN16" s="2156"/>
      <c r="BO16" s="2156"/>
      <c r="BP16" s="2156"/>
      <c r="BQ16" s="2156"/>
      <c r="BR16" s="2156"/>
      <c r="BS16" s="2156"/>
      <c r="BT16" s="2156"/>
      <c r="BU16" s="2156"/>
      <c r="BV16" s="2156"/>
      <c r="BW16" s="2156"/>
      <c r="BX16" s="2156"/>
      <c r="BY16" s="2156"/>
      <c r="BZ16" s="2156"/>
      <c r="CA16" s="210"/>
      <c r="CB16" s="212"/>
      <c r="CC16" s="1262"/>
      <c r="CD16" s="1262"/>
      <c r="CE16" s="1262"/>
      <c r="CF16" s="1262" t="s">
        <v>78</v>
      </c>
      <c r="CG16" s="1262"/>
      <c r="CH16" s="1262"/>
      <c r="CI16" s="1262"/>
      <c r="CJ16" s="1262"/>
      <c r="CK16" s="1262"/>
      <c r="CL16" s="1262"/>
      <c r="CM16" s="1262"/>
      <c r="CN16" s="1262"/>
      <c r="CO16" s="2053">
        <f>行政事業レビューシート!P19</f>
        <v>317</v>
      </c>
      <c r="CP16" s="2053"/>
      <c r="CQ16" s="2053"/>
      <c r="CR16" s="2053"/>
      <c r="CS16" s="2053"/>
      <c r="CT16" s="2053"/>
      <c r="CU16" s="2053"/>
      <c r="CV16" s="2053"/>
      <c r="CW16" s="2053"/>
      <c r="CX16" s="2053">
        <f>行政事業レビューシート!W19</f>
        <v>289</v>
      </c>
      <c r="CY16" s="2053"/>
      <c r="CZ16" s="2053"/>
      <c r="DA16" s="2053"/>
      <c r="DB16" s="2053"/>
      <c r="DC16" s="2053"/>
      <c r="DD16" s="2053"/>
      <c r="DE16" s="2053"/>
      <c r="DF16" s="2053"/>
      <c r="DG16" s="2053">
        <f>行政事業レビューシート!AD19</f>
        <v>239</v>
      </c>
      <c r="DH16" s="2053"/>
      <c r="DI16" s="2053"/>
      <c r="DJ16" s="2053"/>
      <c r="DK16" s="2053"/>
      <c r="DL16" s="2053"/>
      <c r="DM16" s="2053"/>
      <c r="DN16" s="2053"/>
      <c r="DO16" s="2053"/>
      <c r="DP16" s="2053">
        <f>行政事業レビューシート!AK19</f>
        <v>220</v>
      </c>
      <c r="DQ16" s="2053"/>
      <c r="DR16" s="2053"/>
      <c r="DS16" s="2053"/>
      <c r="DT16" s="2053"/>
      <c r="DU16" s="2053"/>
      <c r="DV16" s="2053"/>
      <c r="DW16" s="2053"/>
      <c r="DX16" s="2053"/>
      <c r="DY16" s="2053">
        <f>行政事業レビューシート!AR19</f>
        <v>239</v>
      </c>
      <c r="DZ16" s="2053"/>
      <c r="EA16" s="2053"/>
      <c r="EB16" s="2053"/>
      <c r="EC16" s="2053"/>
      <c r="ED16" s="2053"/>
      <c r="EE16" s="2053"/>
      <c r="EF16" s="2053"/>
      <c r="EG16" s="2054"/>
    </row>
    <row r="17" spans="1:137" ht="30" customHeight="1">
      <c r="A17" s="1949"/>
      <c r="B17" s="1950"/>
      <c r="C17" s="1950"/>
      <c r="D17" s="1950"/>
      <c r="E17" s="1950"/>
      <c r="F17" s="2107"/>
      <c r="G17" s="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09"/>
      <c r="AZ17" s="2109"/>
      <c r="BA17" s="2109"/>
      <c r="BB17" s="2109"/>
      <c r="BC17" s="2109"/>
      <c r="BD17" s="2109"/>
      <c r="BE17" s="2109"/>
      <c r="BF17" s="2109"/>
      <c r="BG17" s="2109"/>
      <c r="BH17" s="2156"/>
      <c r="BI17" s="2156"/>
      <c r="BJ17" s="2156"/>
      <c r="BK17" s="2156"/>
      <c r="BL17" s="2156"/>
      <c r="BM17" s="2156"/>
      <c r="BN17" s="2156"/>
      <c r="BO17" s="2156"/>
      <c r="BP17" s="2156"/>
      <c r="BQ17" s="2156"/>
      <c r="BR17" s="2156"/>
      <c r="BS17" s="2156"/>
      <c r="BT17" s="2156"/>
      <c r="BU17" s="2156"/>
      <c r="BV17" s="2156"/>
      <c r="BW17" s="2156"/>
      <c r="BX17" s="2156"/>
      <c r="BY17" s="2156"/>
      <c r="BZ17" s="2156"/>
      <c r="CA17" s="210"/>
      <c r="CB17" s="212"/>
      <c r="CC17" s="1262" t="s">
        <v>41</v>
      </c>
      <c r="CD17" s="1262"/>
      <c r="CE17" s="1262"/>
      <c r="CF17" s="1262"/>
      <c r="CG17" s="1262"/>
      <c r="CH17" s="1262"/>
      <c r="CI17" s="1262"/>
      <c r="CJ17" s="1262"/>
      <c r="CK17" s="1262"/>
      <c r="CL17" s="1262"/>
      <c r="CM17" s="1262"/>
      <c r="CN17" s="1262"/>
      <c r="CO17" s="2053">
        <f>行政事業レビューシート!P20</f>
        <v>218</v>
      </c>
      <c r="CP17" s="2053"/>
      <c r="CQ17" s="2053"/>
      <c r="CR17" s="2053"/>
      <c r="CS17" s="2053"/>
      <c r="CT17" s="2053"/>
      <c r="CU17" s="2053"/>
      <c r="CV17" s="2053"/>
      <c r="CW17" s="2053"/>
      <c r="CX17" s="2053">
        <f>行政事業レビューシート!W20</f>
        <v>222</v>
      </c>
      <c r="CY17" s="2053"/>
      <c r="CZ17" s="2053"/>
      <c r="DA17" s="2053"/>
      <c r="DB17" s="2053"/>
      <c r="DC17" s="2053"/>
      <c r="DD17" s="2053"/>
      <c r="DE17" s="2053"/>
      <c r="DF17" s="2053"/>
      <c r="DG17" s="2053">
        <f>行政事業レビューシート!AD20</f>
        <v>167</v>
      </c>
      <c r="DH17" s="2053"/>
      <c r="DI17" s="2053"/>
      <c r="DJ17" s="2053"/>
      <c r="DK17" s="2053"/>
      <c r="DL17" s="2053"/>
      <c r="DM17" s="2053"/>
      <c r="DN17" s="2053"/>
      <c r="DO17" s="2053"/>
      <c r="DP17" s="2055"/>
      <c r="DQ17" s="2055"/>
      <c r="DR17" s="2055"/>
      <c r="DS17" s="2055"/>
      <c r="DT17" s="2055"/>
      <c r="DU17" s="2055"/>
      <c r="DV17" s="2055"/>
      <c r="DW17" s="2055"/>
      <c r="DX17" s="2055"/>
      <c r="DY17" s="2055"/>
      <c r="DZ17" s="2055"/>
      <c r="EA17" s="2055"/>
      <c r="EB17" s="2055"/>
      <c r="EC17" s="2055"/>
      <c r="ED17" s="2055"/>
      <c r="EE17" s="2055"/>
      <c r="EF17" s="2055"/>
      <c r="EG17" s="2056"/>
    </row>
    <row r="18" spans="1:137" ht="30" customHeight="1">
      <c r="A18" s="1949"/>
      <c r="B18" s="1950"/>
      <c r="C18" s="1950"/>
      <c r="D18" s="1950"/>
      <c r="E18" s="1950"/>
      <c r="F18" s="2107"/>
      <c r="G18" s="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c r="AS18" s="2109"/>
      <c r="AT18" s="2109"/>
      <c r="AU18" s="2109"/>
      <c r="AV18" s="2109"/>
      <c r="AW18" s="2109"/>
      <c r="AX18" s="2109"/>
      <c r="AY18" s="2109"/>
      <c r="AZ18" s="2109"/>
      <c r="BA18" s="2109"/>
      <c r="BB18" s="2109"/>
      <c r="BC18" s="2109"/>
      <c r="BD18" s="2109"/>
      <c r="BE18" s="2109"/>
      <c r="BF18" s="2109"/>
      <c r="BG18" s="2109"/>
      <c r="BH18" s="2156"/>
      <c r="BI18" s="2156"/>
      <c r="BJ18" s="2156"/>
      <c r="BK18" s="2156"/>
      <c r="BL18" s="2156"/>
      <c r="BM18" s="2156"/>
      <c r="BN18" s="2156"/>
      <c r="BO18" s="2156"/>
      <c r="BP18" s="2156"/>
      <c r="BQ18" s="2156"/>
      <c r="BR18" s="2156"/>
      <c r="BS18" s="2156"/>
      <c r="BT18" s="2156"/>
      <c r="BU18" s="2156"/>
      <c r="BV18" s="2156"/>
      <c r="BW18" s="2156"/>
      <c r="BX18" s="2156"/>
      <c r="BY18" s="2156"/>
      <c r="BZ18" s="2156"/>
      <c r="CA18" s="210"/>
      <c r="CB18" s="212"/>
      <c r="CC18" s="1262" t="s">
        <v>45</v>
      </c>
      <c r="CD18" s="1262"/>
      <c r="CE18" s="1262"/>
      <c r="CF18" s="1262"/>
      <c r="CG18" s="1262"/>
      <c r="CH18" s="1262"/>
      <c r="CI18" s="1262"/>
      <c r="CJ18" s="1262"/>
      <c r="CK18" s="1262"/>
      <c r="CL18" s="1262"/>
      <c r="CM18" s="1262"/>
      <c r="CN18" s="1262"/>
      <c r="CO18" s="1265">
        <f>行政事業レビューシート!P21</f>
        <v>0.68769716088328081</v>
      </c>
      <c r="CP18" s="1265"/>
      <c r="CQ18" s="1265"/>
      <c r="CR18" s="1265"/>
      <c r="CS18" s="1265"/>
      <c r="CT18" s="1265"/>
      <c r="CU18" s="1265"/>
      <c r="CV18" s="1265"/>
      <c r="CW18" s="1265"/>
      <c r="CX18" s="1265">
        <f>行政事業レビューシート!W21</f>
        <v>0.76816608996539792</v>
      </c>
      <c r="CY18" s="1265"/>
      <c r="CZ18" s="1265"/>
      <c r="DA18" s="1265"/>
      <c r="DB18" s="1265"/>
      <c r="DC18" s="1265"/>
      <c r="DD18" s="1265"/>
      <c r="DE18" s="1265"/>
      <c r="DF18" s="1265"/>
      <c r="DG18" s="1265">
        <f>行政事業レビューシート!AD21</f>
        <v>0.69874476987447698</v>
      </c>
      <c r="DH18" s="1265"/>
      <c r="DI18" s="1265"/>
      <c r="DJ18" s="1265"/>
      <c r="DK18" s="1265"/>
      <c r="DL18" s="1265"/>
      <c r="DM18" s="1265"/>
      <c r="DN18" s="1265"/>
      <c r="DO18" s="1265"/>
      <c r="DP18" s="2055"/>
      <c r="DQ18" s="2055"/>
      <c r="DR18" s="2055"/>
      <c r="DS18" s="2055"/>
      <c r="DT18" s="2055"/>
      <c r="DU18" s="2055"/>
      <c r="DV18" s="2055"/>
      <c r="DW18" s="2055"/>
      <c r="DX18" s="2055"/>
      <c r="DY18" s="2055"/>
      <c r="DZ18" s="2055"/>
      <c r="EA18" s="2055"/>
      <c r="EB18" s="2055"/>
      <c r="EC18" s="2055"/>
      <c r="ED18" s="2055"/>
      <c r="EE18" s="2055"/>
      <c r="EF18" s="2055"/>
      <c r="EG18" s="2056"/>
    </row>
    <row r="19" spans="1:137" ht="30" customHeight="1">
      <c r="A19" s="1951"/>
      <c r="B19" s="1952"/>
      <c r="C19" s="1952"/>
      <c r="D19" s="1952"/>
      <c r="E19" s="1952"/>
      <c r="F19" s="2108"/>
      <c r="G19" s="193"/>
      <c r="H19" s="2110"/>
      <c r="I19" s="2110"/>
      <c r="J19" s="2110"/>
      <c r="K19" s="2110"/>
      <c r="L19" s="2110"/>
      <c r="M19" s="2110"/>
      <c r="N19" s="2110"/>
      <c r="O19" s="2110"/>
      <c r="P19" s="2110"/>
      <c r="Q19" s="2110"/>
      <c r="R19" s="2110"/>
      <c r="S19" s="2110"/>
      <c r="T19" s="2110"/>
      <c r="U19" s="2110"/>
      <c r="V19" s="2110"/>
      <c r="W19" s="2110"/>
      <c r="X19" s="2110"/>
      <c r="Y19" s="2110"/>
      <c r="Z19" s="2110"/>
      <c r="AA19" s="2110"/>
      <c r="AB19" s="2110"/>
      <c r="AC19" s="2110"/>
      <c r="AD19" s="2110"/>
      <c r="AE19" s="2110"/>
      <c r="AF19" s="2110"/>
      <c r="AG19" s="2110"/>
      <c r="AH19" s="2110"/>
      <c r="AI19" s="2110"/>
      <c r="AJ19" s="2110"/>
      <c r="AK19" s="2110"/>
      <c r="AL19" s="2110"/>
      <c r="AM19" s="2110"/>
      <c r="AN19" s="2110"/>
      <c r="AO19" s="2109"/>
      <c r="AP19" s="2109"/>
      <c r="AQ19" s="2109"/>
      <c r="AR19" s="2109"/>
      <c r="AS19" s="2109"/>
      <c r="AT19" s="2109"/>
      <c r="AU19" s="2109"/>
      <c r="AV19" s="2109"/>
      <c r="AW19" s="2109"/>
      <c r="AX19" s="2109"/>
      <c r="AY19" s="2109"/>
      <c r="AZ19" s="2109"/>
      <c r="BA19" s="2109"/>
      <c r="BB19" s="2109"/>
      <c r="BC19" s="2109"/>
      <c r="BD19" s="2109"/>
      <c r="BE19" s="2109"/>
      <c r="BF19" s="2109"/>
      <c r="BG19" s="2109"/>
      <c r="BH19" s="2156"/>
      <c r="BI19" s="2156"/>
      <c r="BJ19" s="2156"/>
      <c r="BK19" s="2156"/>
      <c r="BL19" s="2156"/>
      <c r="BM19" s="2156"/>
      <c r="BN19" s="2156"/>
      <c r="BO19" s="2156"/>
      <c r="BP19" s="2156"/>
      <c r="BQ19" s="2156"/>
      <c r="BR19" s="2156"/>
      <c r="BS19" s="2156"/>
      <c r="BT19" s="2156"/>
      <c r="BU19" s="2157"/>
      <c r="BV19" s="2157"/>
      <c r="BW19" s="2157"/>
      <c r="BX19" s="2157"/>
      <c r="BY19" s="2157"/>
      <c r="BZ19" s="2157"/>
      <c r="CA19" s="210"/>
      <c r="CB19" s="212"/>
      <c r="CC19" s="2063" t="s">
        <v>499</v>
      </c>
      <c r="CD19" s="2063"/>
      <c r="CE19" s="2063"/>
      <c r="CF19" s="2063"/>
      <c r="CG19" s="2063"/>
      <c r="CH19" s="2063"/>
      <c r="CI19" s="2063"/>
      <c r="CJ19" s="2063"/>
      <c r="CK19" s="2063"/>
      <c r="CL19" s="2063"/>
      <c r="CM19" s="2063"/>
      <c r="CN19" s="2063"/>
      <c r="CO19" s="2064">
        <f>行政事業レビューシート!P22</f>
        <v>0.68769716088328081</v>
      </c>
      <c r="CP19" s="2064"/>
      <c r="CQ19" s="2064"/>
      <c r="CR19" s="2064"/>
      <c r="CS19" s="2064"/>
      <c r="CT19" s="2064"/>
      <c r="CU19" s="2064"/>
      <c r="CV19" s="2064"/>
      <c r="CW19" s="2064"/>
      <c r="CX19" s="2064">
        <f>行政事業レビューシート!W22</f>
        <v>0.76816608996539792</v>
      </c>
      <c r="CY19" s="2064"/>
      <c r="CZ19" s="2064"/>
      <c r="DA19" s="2064"/>
      <c r="DB19" s="2064"/>
      <c r="DC19" s="2064"/>
      <c r="DD19" s="2064"/>
      <c r="DE19" s="2064"/>
      <c r="DF19" s="2064"/>
      <c r="DG19" s="2064">
        <f>行政事業レビューシート!AD22</f>
        <v>0.69874476987447698</v>
      </c>
      <c r="DH19" s="2064"/>
      <c r="DI19" s="2064"/>
      <c r="DJ19" s="2064"/>
      <c r="DK19" s="2064"/>
      <c r="DL19" s="2064"/>
      <c r="DM19" s="2064"/>
      <c r="DN19" s="2064"/>
      <c r="DO19" s="2064"/>
      <c r="DP19" s="2065"/>
      <c r="DQ19" s="2065"/>
      <c r="DR19" s="2065"/>
      <c r="DS19" s="2065"/>
      <c r="DT19" s="2065"/>
      <c r="DU19" s="2065"/>
      <c r="DV19" s="2065"/>
      <c r="DW19" s="2065"/>
      <c r="DX19" s="2065"/>
      <c r="DY19" s="2065"/>
      <c r="DZ19" s="2065"/>
      <c r="EA19" s="2065"/>
      <c r="EB19" s="2065"/>
      <c r="EC19" s="2065"/>
      <c r="ED19" s="2065"/>
      <c r="EE19" s="2065"/>
      <c r="EF19" s="2065"/>
      <c r="EG19" s="2066"/>
    </row>
    <row r="20" spans="1:137" ht="30" customHeight="1">
      <c r="A20" s="187"/>
      <c r="B20" s="191"/>
      <c r="C20" s="191"/>
      <c r="D20" s="191"/>
      <c r="E20" s="191"/>
      <c r="F20" s="191"/>
      <c r="G20" s="191"/>
      <c r="H20" s="2067" t="s">
        <v>463</v>
      </c>
      <c r="I20" s="2068"/>
      <c r="J20" s="2068"/>
      <c r="K20" s="2068"/>
      <c r="L20" s="2068"/>
      <c r="M20" s="2068"/>
      <c r="N20" s="2068"/>
      <c r="O20" s="2068"/>
      <c r="P20" s="2068"/>
      <c r="Q20" s="2068"/>
      <c r="R20" s="2068"/>
      <c r="S20" s="2068"/>
      <c r="T20" s="2068"/>
      <c r="U20" s="2068"/>
      <c r="V20" s="2068"/>
      <c r="W20" s="2068"/>
      <c r="X20" s="2068"/>
      <c r="Y20" s="2068"/>
      <c r="Z20" s="2068"/>
      <c r="AA20" s="2068"/>
      <c r="AB20" s="2068"/>
      <c r="AC20" s="2068"/>
      <c r="AD20" s="2068"/>
      <c r="AE20" s="2068"/>
      <c r="AF20" s="2068"/>
      <c r="AG20" s="2068"/>
      <c r="AH20" s="2068"/>
      <c r="AI20" s="2068"/>
      <c r="AJ20" s="2068"/>
      <c r="AK20" s="2068"/>
      <c r="AL20" s="2068"/>
      <c r="AM20" s="2068"/>
      <c r="AN20" s="2069"/>
      <c r="AO20" s="2067" t="s">
        <v>581</v>
      </c>
      <c r="AP20" s="2068"/>
      <c r="AQ20" s="2068"/>
      <c r="AR20" s="2068"/>
      <c r="AS20" s="2068"/>
      <c r="AT20" s="2068"/>
      <c r="AU20" s="2068"/>
      <c r="AV20" s="2068"/>
      <c r="AW20" s="2068"/>
      <c r="AX20" s="2068"/>
      <c r="AY20" s="2068"/>
      <c r="AZ20" s="2068"/>
      <c r="BA20" s="2068"/>
      <c r="BB20" s="2068"/>
      <c r="BC20" s="2068"/>
      <c r="BD20" s="2068"/>
      <c r="BE20" s="2068"/>
      <c r="BF20" s="2068"/>
      <c r="BG20" s="2068"/>
      <c r="BH20" s="2068"/>
      <c r="BI20" s="2068"/>
      <c r="BJ20" s="2068"/>
      <c r="BK20" s="2068"/>
      <c r="BL20" s="2068"/>
      <c r="BM20" s="2068"/>
      <c r="BN20" s="2068"/>
      <c r="BO20" s="2068"/>
      <c r="BP20" s="2068"/>
      <c r="BQ20" s="2068"/>
      <c r="BR20" s="2068"/>
      <c r="BS20" s="2068"/>
      <c r="BT20" s="2069"/>
      <c r="BU20" s="2067" t="s">
        <v>792</v>
      </c>
      <c r="BV20" s="2068"/>
      <c r="BW20" s="2068"/>
      <c r="BX20" s="2068"/>
      <c r="BY20" s="2068"/>
      <c r="BZ20" s="2068"/>
      <c r="CA20" s="2068"/>
      <c r="CB20" s="2068"/>
      <c r="CC20" s="2068"/>
      <c r="CD20" s="2068"/>
      <c r="CE20" s="2068"/>
      <c r="CF20" s="2068"/>
      <c r="CG20" s="2068"/>
      <c r="CH20" s="2068"/>
      <c r="CI20" s="2068"/>
      <c r="CJ20" s="2068"/>
      <c r="CK20" s="2068"/>
      <c r="CL20" s="2068"/>
      <c r="CM20" s="2068"/>
      <c r="CN20" s="2068"/>
      <c r="CO20" s="2068"/>
      <c r="CP20" s="2068"/>
      <c r="CQ20" s="2068"/>
      <c r="CR20" s="2068"/>
      <c r="CS20" s="2068"/>
      <c r="CT20" s="2068"/>
      <c r="CU20" s="2068"/>
      <c r="CV20" s="2068"/>
      <c r="CW20" s="2068"/>
      <c r="CX20" s="2068"/>
      <c r="CY20" s="2068"/>
      <c r="CZ20" s="2068"/>
      <c r="DA20" s="2069"/>
      <c r="DB20" s="2067" t="s">
        <v>100</v>
      </c>
      <c r="DC20" s="2068"/>
      <c r="DD20" s="2068"/>
      <c r="DE20" s="2068"/>
      <c r="DF20" s="2068"/>
      <c r="DG20" s="2068"/>
      <c r="DH20" s="2068"/>
      <c r="DI20" s="2068"/>
      <c r="DJ20" s="2068"/>
      <c r="DK20" s="2068"/>
      <c r="DL20" s="2068"/>
      <c r="DM20" s="2068"/>
      <c r="DN20" s="2068"/>
      <c r="DO20" s="2068"/>
      <c r="DP20" s="2068"/>
      <c r="DQ20" s="2068"/>
      <c r="DR20" s="2068"/>
      <c r="DS20" s="2068"/>
      <c r="DT20" s="2068"/>
      <c r="DU20" s="2068"/>
      <c r="DV20" s="2068"/>
      <c r="DW20" s="2068"/>
      <c r="DX20" s="2068"/>
      <c r="DY20" s="2068"/>
      <c r="DZ20" s="2068"/>
      <c r="EA20" s="2068"/>
      <c r="EB20" s="2068"/>
      <c r="EC20" s="2068"/>
      <c r="ED20" s="2068"/>
      <c r="EE20" s="2068"/>
      <c r="EF20" s="2068"/>
      <c r="EG20" s="2069"/>
    </row>
    <row r="21" spans="1:137" ht="54.75" customHeight="1">
      <c r="A21" s="1226" t="s">
        <v>801</v>
      </c>
      <c r="B21" s="1227"/>
      <c r="C21" s="1227"/>
      <c r="D21" s="1227"/>
      <c r="E21" s="1227"/>
      <c r="F21" s="1227"/>
      <c r="G21" s="194"/>
      <c r="H21" s="2158" t="str">
        <f>行政事業レビューシート!G31</f>
        <v>米国の州・地方レベルで日系企業の重要性を周知することにより、進出日系企業の米国におけるビジネス環境改善の実感につながる活動を実施。</v>
      </c>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1408"/>
      <c r="AN21" s="1409"/>
      <c r="AO21" s="2158">
        <f>行政事業レビューシート!G75</f>
        <v>0</v>
      </c>
      <c r="AP21" s="1408"/>
      <c r="AQ21" s="1408"/>
      <c r="AR21" s="1408"/>
      <c r="AS21" s="1408"/>
      <c r="AT21" s="1408"/>
      <c r="AU21" s="1408"/>
      <c r="AV21" s="1408"/>
      <c r="AW21" s="1408"/>
      <c r="AX21" s="1408"/>
      <c r="AY21" s="1408"/>
      <c r="AZ21" s="1408"/>
      <c r="BA21" s="1408"/>
      <c r="BB21" s="1408"/>
      <c r="BC21" s="1408"/>
      <c r="BD21" s="1408"/>
      <c r="BE21" s="1408"/>
      <c r="BF21" s="1408"/>
      <c r="BG21" s="1408"/>
      <c r="BH21" s="1408"/>
      <c r="BI21" s="1408"/>
      <c r="BJ21" s="1408"/>
      <c r="BK21" s="1408"/>
      <c r="BL21" s="1408"/>
      <c r="BM21" s="1408"/>
      <c r="BN21" s="1408"/>
      <c r="BO21" s="1408"/>
      <c r="BP21" s="1408"/>
      <c r="BQ21" s="1408"/>
      <c r="BR21" s="1408"/>
      <c r="BS21" s="1408"/>
      <c r="BT21" s="1409"/>
      <c r="BU21" s="2158">
        <f>行政事業レビューシート!G119</f>
        <v>0</v>
      </c>
      <c r="BV21" s="1408"/>
      <c r="BW21" s="1408"/>
      <c r="BX21" s="1408"/>
      <c r="BY21" s="1408"/>
      <c r="BZ21" s="1408"/>
      <c r="CA21" s="1408"/>
      <c r="CB21" s="1408"/>
      <c r="CC21" s="1408"/>
      <c r="CD21" s="1408"/>
      <c r="CE21" s="1408"/>
      <c r="CF21" s="1408"/>
      <c r="CG21" s="1408"/>
      <c r="CH21" s="1408"/>
      <c r="CI21" s="1408"/>
      <c r="CJ21" s="1408"/>
      <c r="CK21" s="1408"/>
      <c r="CL21" s="1408"/>
      <c r="CM21" s="1408"/>
      <c r="CN21" s="1408"/>
      <c r="CO21" s="1408"/>
      <c r="CP21" s="1408"/>
      <c r="CQ21" s="1408"/>
      <c r="CR21" s="1408"/>
      <c r="CS21" s="1408"/>
      <c r="CT21" s="1408"/>
      <c r="CU21" s="1408"/>
      <c r="CV21" s="1408"/>
      <c r="CW21" s="1408"/>
      <c r="CX21" s="1408"/>
      <c r="CY21" s="1408"/>
      <c r="CZ21" s="1408"/>
      <c r="DA21" s="1409"/>
      <c r="DB21" s="2158">
        <f>行政事業レビューシート!G163</f>
        <v>0</v>
      </c>
      <c r="DC21" s="1408"/>
      <c r="DD21" s="1408"/>
      <c r="DE21" s="1408"/>
      <c r="DF21" s="1408"/>
      <c r="DG21" s="1408"/>
      <c r="DH21" s="1408"/>
      <c r="DI21" s="1408"/>
      <c r="DJ21" s="1408"/>
      <c r="DK21" s="1408"/>
      <c r="DL21" s="1408"/>
      <c r="DM21" s="1408"/>
      <c r="DN21" s="1408"/>
      <c r="DO21" s="1408"/>
      <c r="DP21" s="1408"/>
      <c r="DQ21" s="1408"/>
      <c r="DR21" s="1408"/>
      <c r="DS21" s="1408"/>
      <c r="DT21" s="1408"/>
      <c r="DU21" s="1408"/>
      <c r="DV21" s="1408"/>
      <c r="DW21" s="1408"/>
      <c r="DX21" s="1408"/>
      <c r="DY21" s="1408"/>
      <c r="DZ21" s="1408"/>
      <c r="EA21" s="1408"/>
      <c r="EB21" s="1408"/>
      <c r="EC21" s="1408"/>
      <c r="ED21" s="1408"/>
      <c r="EE21" s="1408"/>
      <c r="EF21" s="1408"/>
      <c r="EG21" s="1409"/>
    </row>
    <row r="22" spans="1:137" ht="51" customHeight="1">
      <c r="A22" s="67"/>
      <c r="B22" s="81"/>
      <c r="C22" s="81"/>
      <c r="D22" s="81"/>
      <c r="E22" s="81"/>
      <c r="F22" s="81"/>
      <c r="G22" s="195"/>
      <c r="H22" s="2159"/>
      <c r="I22" s="2160"/>
      <c r="J22" s="2160"/>
      <c r="K22" s="2160"/>
      <c r="L22" s="2160"/>
      <c r="M22" s="2160"/>
      <c r="N22" s="2160"/>
      <c r="O22" s="2160"/>
      <c r="P22" s="2160"/>
      <c r="Q22" s="2160"/>
      <c r="R22" s="2160"/>
      <c r="S22" s="2160"/>
      <c r="T22" s="2160"/>
      <c r="U22" s="2160"/>
      <c r="V22" s="2160"/>
      <c r="W22" s="2160"/>
      <c r="X22" s="2160"/>
      <c r="Y22" s="2160"/>
      <c r="Z22" s="2160"/>
      <c r="AA22" s="2160"/>
      <c r="AB22" s="2160"/>
      <c r="AC22" s="2160"/>
      <c r="AD22" s="2160"/>
      <c r="AE22" s="2160"/>
      <c r="AF22" s="2160"/>
      <c r="AG22" s="2160"/>
      <c r="AH22" s="2160"/>
      <c r="AI22" s="2160"/>
      <c r="AJ22" s="2160"/>
      <c r="AK22" s="2160"/>
      <c r="AL22" s="2160"/>
      <c r="AM22" s="2160"/>
      <c r="AN22" s="2161"/>
      <c r="AO22" s="2159"/>
      <c r="AP22" s="2160"/>
      <c r="AQ22" s="2160"/>
      <c r="AR22" s="2160"/>
      <c r="AS22" s="2160"/>
      <c r="AT22" s="2160"/>
      <c r="AU22" s="2160"/>
      <c r="AV22" s="2160"/>
      <c r="AW22" s="2160"/>
      <c r="AX22" s="2160"/>
      <c r="AY22" s="2160"/>
      <c r="AZ22" s="2160"/>
      <c r="BA22" s="2160"/>
      <c r="BB22" s="2160"/>
      <c r="BC22" s="2160"/>
      <c r="BD22" s="2160"/>
      <c r="BE22" s="2160"/>
      <c r="BF22" s="2160"/>
      <c r="BG22" s="2160"/>
      <c r="BH22" s="2160"/>
      <c r="BI22" s="2160"/>
      <c r="BJ22" s="2160"/>
      <c r="BK22" s="2160"/>
      <c r="BL22" s="2160"/>
      <c r="BM22" s="2160"/>
      <c r="BN22" s="2160"/>
      <c r="BO22" s="2160"/>
      <c r="BP22" s="2160"/>
      <c r="BQ22" s="2160"/>
      <c r="BR22" s="2160"/>
      <c r="BS22" s="2160"/>
      <c r="BT22" s="2161"/>
      <c r="BU22" s="2159"/>
      <c r="BV22" s="2160"/>
      <c r="BW22" s="2160"/>
      <c r="BX22" s="2160"/>
      <c r="BY22" s="2160"/>
      <c r="BZ22" s="2160"/>
      <c r="CA22" s="2160"/>
      <c r="CB22" s="2160"/>
      <c r="CC22" s="2160"/>
      <c r="CD22" s="2160"/>
      <c r="CE22" s="2160"/>
      <c r="CF22" s="2160"/>
      <c r="CG22" s="2160"/>
      <c r="CH22" s="2160"/>
      <c r="CI22" s="2160"/>
      <c r="CJ22" s="2160"/>
      <c r="CK22" s="2160"/>
      <c r="CL22" s="2160"/>
      <c r="CM22" s="2160"/>
      <c r="CN22" s="2160"/>
      <c r="CO22" s="2160"/>
      <c r="CP22" s="2160"/>
      <c r="CQ22" s="2160"/>
      <c r="CR22" s="2160"/>
      <c r="CS22" s="2160"/>
      <c r="CT22" s="2160"/>
      <c r="CU22" s="2160"/>
      <c r="CV22" s="2160"/>
      <c r="CW22" s="2160"/>
      <c r="CX22" s="2160"/>
      <c r="CY22" s="2160"/>
      <c r="CZ22" s="2160"/>
      <c r="DA22" s="2161"/>
      <c r="DB22" s="2159"/>
      <c r="DC22" s="2160"/>
      <c r="DD22" s="2160"/>
      <c r="DE22" s="2160"/>
      <c r="DF22" s="2160"/>
      <c r="DG22" s="2160"/>
      <c r="DH22" s="2160"/>
      <c r="DI22" s="2160"/>
      <c r="DJ22" s="2160"/>
      <c r="DK22" s="2160"/>
      <c r="DL22" s="2160"/>
      <c r="DM22" s="2160"/>
      <c r="DN22" s="2160"/>
      <c r="DO22" s="2160"/>
      <c r="DP22" s="2160"/>
      <c r="DQ22" s="2160"/>
      <c r="DR22" s="2160"/>
      <c r="DS22" s="2160"/>
      <c r="DT22" s="2160"/>
      <c r="DU22" s="2160"/>
      <c r="DV22" s="2160"/>
      <c r="DW22" s="2160"/>
      <c r="DX22" s="2160"/>
      <c r="DY22" s="2160"/>
      <c r="DZ22" s="2160"/>
      <c r="EA22" s="2160"/>
      <c r="EB22" s="2160"/>
      <c r="EC22" s="2160"/>
      <c r="ED22" s="2160"/>
      <c r="EE22" s="2160"/>
      <c r="EF22" s="2160"/>
      <c r="EG22" s="2161"/>
    </row>
    <row r="23" spans="1:137" ht="30" customHeight="1">
      <c r="A23" s="1314" t="s">
        <v>241</v>
      </c>
      <c r="B23" s="1315"/>
      <c r="C23" s="1315"/>
      <c r="D23" s="1315"/>
      <c r="E23" s="1315"/>
      <c r="F23" s="1315"/>
      <c r="G23" s="196"/>
      <c r="H23" s="2102" t="s">
        <v>749</v>
      </c>
      <c r="I23" s="1240"/>
      <c r="J23" s="1240"/>
      <c r="K23" s="1240"/>
      <c r="L23" s="1240"/>
      <c r="M23" s="1240"/>
      <c r="N23" s="1240"/>
      <c r="O23" s="1240"/>
      <c r="P23" s="1240"/>
      <c r="Q23" s="1240"/>
      <c r="R23" s="1240"/>
      <c r="S23" s="1240"/>
      <c r="T23" s="1240"/>
      <c r="U23" s="1240"/>
      <c r="V23" s="1240"/>
      <c r="W23" s="1240"/>
      <c r="X23" s="1240"/>
      <c r="Y23" s="1240"/>
      <c r="Z23" s="1241"/>
      <c r="AA23" s="1239" t="s">
        <v>747</v>
      </c>
      <c r="AB23" s="1240"/>
      <c r="AC23" s="1240"/>
      <c r="AD23" s="1240"/>
      <c r="AE23" s="1240"/>
      <c r="AF23" s="1240"/>
      <c r="AG23" s="1240"/>
      <c r="AH23" s="1240"/>
      <c r="AI23" s="1240"/>
      <c r="AJ23" s="1240"/>
      <c r="AK23" s="1240"/>
      <c r="AL23" s="1240"/>
      <c r="AM23" s="1240"/>
      <c r="AN23" s="1242"/>
      <c r="AO23" s="2102" t="s">
        <v>749</v>
      </c>
      <c r="AP23" s="1240"/>
      <c r="AQ23" s="1240"/>
      <c r="AR23" s="1240"/>
      <c r="AS23" s="1240"/>
      <c r="AT23" s="1240"/>
      <c r="AU23" s="1240"/>
      <c r="AV23" s="1240"/>
      <c r="AW23" s="1240"/>
      <c r="AX23" s="1240"/>
      <c r="AY23" s="1240"/>
      <c r="AZ23" s="1240"/>
      <c r="BA23" s="1240"/>
      <c r="BB23" s="1240"/>
      <c r="BC23" s="1240"/>
      <c r="BD23" s="1240"/>
      <c r="BE23" s="1240"/>
      <c r="BF23" s="1241"/>
      <c r="BG23" s="1239" t="s">
        <v>747</v>
      </c>
      <c r="BH23" s="1240"/>
      <c r="BI23" s="1240"/>
      <c r="BJ23" s="1240"/>
      <c r="BK23" s="1240"/>
      <c r="BL23" s="1240"/>
      <c r="BM23" s="1240"/>
      <c r="BN23" s="1240"/>
      <c r="BO23" s="1240"/>
      <c r="BP23" s="1240"/>
      <c r="BQ23" s="1240"/>
      <c r="BR23" s="1240"/>
      <c r="BS23" s="1240"/>
      <c r="BT23" s="1242"/>
      <c r="BU23" s="2102" t="s">
        <v>749</v>
      </c>
      <c r="BV23" s="1240"/>
      <c r="BW23" s="1240"/>
      <c r="BX23" s="1240"/>
      <c r="BY23" s="1240"/>
      <c r="BZ23" s="1240"/>
      <c r="CA23" s="1240"/>
      <c r="CB23" s="1240"/>
      <c r="CC23" s="1240"/>
      <c r="CD23" s="1240"/>
      <c r="CE23" s="1240"/>
      <c r="CF23" s="1240"/>
      <c r="CG23" s="1240"/>
      <c r="CH23" s="1240"/>
      <c r="CI23" s="1240"/>
      <c r="CJ23" s="1240"/>
      <c r="CK23" s="1240"/>
      <c r="CL23" s="1240"/>
      <c r="CM23" s="1241"/>
      <c r="CN23" s="1239" t="s">
        <v>747</v>
      </c>
      <c r="CO23" s="1240"/>
      <c r="CP23" s="1240"/>
      <c r="CQ23" s="1240"/>
      <c r="CR23" s="1240"/>
      <c r="CS23" s="1240"/>
      <c r="CT23" s="1240"/>
      <c r="CU23" s="1240"/>
      <c r="CV23" s="1240"/>
      <c r="CW23" s="1240"/>
      <c r="CX23" s="1240"/>
      <c r="CY23" s="1240"/>
      <c r="CZ23" s="1240"/>
      <c r="DA23" s="1242"/>
      <c r="DB23" s="2102" t="s">
        <v>749</v>
      </c>
      <c r="DC23" s="1240"/>
      <c r="DD23" s="1240"/>
      <c r="DE23" s="1240"/>
      <c r="DF23" s="1240"/>
      <c r="DG23" s="1240"/>
      <c r="DH23" s="1240"/>
      <c r="DI23" s="1240"/>
      <c r="DJ23" s="1240"/>
      <c r="DK23" s="1240"/>
      <c r="DL23" s="1240"/>
      <c r="DM23" s="1240"/>
      <c r="DN23" s="1240"/>
      <c r="DO23" s="1240"/>
      <c r="DP23" s="1240"/>
      <c r="DQ23" s="1240"/>
      <c r="DR23" s="1240"/>
      <c r="DS23" s="1241"/>
      <c r="DT23" s="1239" t="s">
        <v>747</v>
      </c>
      <c r="DU23" s="1240"/>
      <c r="DV23" s="1240"/>
      <c r="DW23" s="1240"/>
      <c r="DX23" s="1240"/>
      <c r="DY23" s="1240"/>
      <c r="DZ23" s="1240"/>
      <c r="EA23" s="1240"/>
      <c r="EB23" s="1240"/>
      <c r="EC23" s="1240"/>
      <c r="ED23" s="1240"/>
      <c r="EE23" s="1240"/>
      <c r="EF23" s="1240"/>
      <c r="EG23" s="1242"/>
    </row>
    <row r="24" spans="1:137" ht="30" customHeight="1">
      <c r="A24" s="1316"/>
      <c r="B24" s="1317"/>
      <c r="C24" s="1317"/>
      <c r="D24" s="1317"/>
      <c r="E24" s="1317"/>
      <c r="F24" s="1317"/>
      <c r="G24" s="196"/>
      <c r="H24" s="2111" t="str">
        <f>行政事業レビューシート!G34</f>
        <v>日系企業の重要性を周知し、進出日系企業の米国におけるビジネス環境の改善</v>
      </c>
      <c r="I24" s="1805"/>
      <c r="J24" s="1805"/>
      <c r="K24" s="1805"/>
      <c r="L24" s="1805"/>
      <c r="M24" s="1805"/>
      <c r="N24" s="1805"/>
      <c r="O24" s="1805"/>
      <c r="P24" s="1805"/>
      <c r="Q24" s="1805"/>
      <c r="R24" s="1805"/>
      <c r="S24" s="1805"/>
      <c r="T24" s="1805"/>
      <c r="U24" s="1805"/>
      <c r="V24" s="1805"/>
      <c r="W24" s="1805"/>
      <c r="X24" s="1805"/>
      <c r="Y24" s="1805"/>
      <c r="Z24" s="1806"/>
      <c r="AA24" s="2112" t="str">
        <f>行政事業レビューシート!P34</f>
        <v>グラスルーツプロジェクト実施総件数</v>
      </c>
      <c r="AB24" s="1805"/>
      <c r="AC24" s="1805"/>
      <c r="AD24" s="1805"/>
      <c r="AE24" s="1805"/>
      <c r="AF24" s="1805"/>
      <c r="AG24" s="1805"/>
      <c r="AH24" s="1805"/>
      <c r="AI24" s="1805"/>
      <c r="AJ24" s="1805"/>
      <c r="AK24" s="1805"/>
      <c r="AL24" s="1805"/>
      <c r="AM24" s="1805"/>
      <c r="AN24" s="2113"/>
      <c r="AO24" s="2238" t="str">
        <f>行政事業レビューシート!G78</f>
        <v>日系企業の重要性を周知し、進出日系企業の米国におけるビジネス環境の改善</v>
      </c>
      <c r="AP24" s="1803"/>
      <c r="AQ24" s="1803"/>
      <c r="AR24" s="1803"/>
      <c r="AS24" s="1803"/>
      <c r="AT24" s="1803"/>
      <c r="AU24" s="1803"/>
      <c r="AV24" s="1803"/>
      <c r="AW24" s="1803"/>
      <c r="AX24" s="1803"/>
      <c r="AY24" s="1803"/>
      <c r="AZ24" s="1803"/>
      <c r="BA24" s="1803"/>
      <c r="BB24" s="1803"/>
      <c r="BC24" s="1803"/>
      <c r="BD24" s="1803"/>
      <c r="BE24" s="1803"/>
      <c r="BF24" s="1804"/>
      <c r="BG24" s="2112" t="str">
        <f>行政事業レビューシート!P78</f>
        <v>グラスルーツプロジェクトへの参加者数（延べ人数）</v>
      </c>
      <c r="BH24" s="1805"/>
      <c r="BI24" s="1805"/>
      <c r="BJ24" s="1805"/>
      <c r="BK24" s="1805"/>
      <c r="BL24" s="1805"/>
      <c r="BM24" s="1805"/>
      <c r="BN24" s="1805"/>
      <c r="BO24" s="1805"/>
      <c r="BP24" s="1805"/>
      <c r="BQ24" s="1805"/>
      <c r="BR24" s="1805"/>
      <c r="BS24" s="1805"/>
      <c r="BT24" s="2113"/>
      <c r="BU24" s="2238">
        <f>行政事業レビューシート!G122</f>
        <v>0</v>
      </c>
      <c r="BV24" s="1803"/>
      <c r="BW24" s="1803"/>
      <c r="BX24" s="1803"/>
      <c r="BY24" s="1803"/>
      <c r="BZ24" s="1803"/>
      <c r="CA24" s="1803"/>
      <c r="CB24" s="1803"/>
      <c r="CC24" s="1803"/>
      <c r="CD24" s="1803"/>
      <c r="CE24" s="1803"/>
      <c r="CF24" s="1803"/>
      <c r="CG24" s="1803"/>
      <c r="CH24" s="1803"/>
      <c r="CI24" s="1803"/>
      <c r="CJ24" s="1803"/>
      <c r="CK24" s="1803"/>
      <c r="CL24" s="1803"/>
      <c r="CM24" s="1804"/>
      <c r="CN24" s="2112">
        <f>行政事業レビューシート!P122</f>
        <v>0</v>
      </c>
      <c r="CO24" s="1805"/>
      <c r="CP24" s="1805"/>
      <c r="CQ24" s="1805"/>
      <c r="CR24" s="1805"/>
      <c r="CS24" s="1805"/>
      <c r="CT24" s="1805"/>
      <c r="CU24" s="1805"/>
      <c r="CV24" s="1805"/>
      <c r="CW24" s="1805"/>
      <c r="CX24" s="1805"/>
      <c r="CY24" s="1805"/>
      <c r="CZ24" s="1805"/>
      <c r="DA24" s="2113"/>
      <c r="DB24" s="2238">
        <f>行政事業レビューシート!G166</f>
        <v>0</v>
      </c>
      <c r="DC24" s="1803"/>
      <c r="DD24" s="1803"/>
      <c r="DE24" s="1803"/>
      <c r="DF24" s="1803"/>
      <c r="DG24" s="1803"/>
      <c r="DH24" s="1803"/>
      <c r="DI24" s="1803"/>
      <c r="DJ24" s="1803"/>
      <c r="DK24" s="1803"/>
      <c r="DL24" s="1803"/>
      <c r="DM24" s="1803"/>
      <c r="DN24" s="1803"/>
      <c r="DO24" s="1803"/>
      <c r="DP24" s="1803"/>
      <c r="DQ24" s="1803"/>
      <c r="DR24" s="1803"/>
      <c r="DS24" s="1804"/>
      <c r="DT24" s="2112">
        <f>行政事業レビューシート!P166</f>
        <v>0</v>
      </c>
      <c r="DU24" s="1805"/>
      <c r="DV24" s="1805"/>
      <c r="DW24" s="1805"/>
      <c r="DX24" s="1805"/>
      <c r="DY24" s="1805"/>
      <c r="DZ24" s="1805"/>
      <c r="EA24" s="1805"/>
      <c r="EB24" s="1805"/>
      <c r="EC24" s="1805"/>
      <c r="ED24" s="1805"/>
      <c r="EE24" s="1805"/>
      <c r="EF24" s="1805"/>
      <c r="EG24" s="2113"/>
    </row>
    <row r="25" spans="1:137" ht="30" customHeight="1">
      <c r="A25" s="1316"/>
      <c r="B25" s="1317"/>
      <c r="C25" s="1317"/>
      <c r="D25" s="1317"/>
      <c r="E25" s="1317"/>
      <c r="F25" s="1317"/>
      <c r="G25" s="196"/>
      <c r="H25" s="2239"/>
      <c r="I25" s="1807"/>
      <c r="J25" s="1807"/>
      <c r="K25" s="1807"/>
      <c r="L25" s="1807"/>
      <c r="M25" s="1807"/>
      <c r="N25" s="1807"/>
      <c r="O25" s="1807"/>
      <c r="P25" s="1807"/>
      <c r="Q25" s="1805"/>
      <c r="R25" s="1805"/>
      <c r="S25" s="1805"/>
      <c r="T25" s="1805"/>
      <c r="U25" s="1805"/>
      <c r="V25" s="1805"/>
      <c r="W25" s="1805"/>
      <c r="X25" s="1805"/>
      <c r="Y25" s="1805"/>
      <c r="Z25" s="1806"/>
      <c r="AA25" s="2112"/>
      <c r="AB25" s="1805"/>
      <c r="AC25" s="1805"/>
      <c r="AD25" s="1805"/>
      <c r="AE25" s="1805"/>
      <c r="AF25" s="1805"/>
      <c r="AG25" s="1805"/>
      <c r="AH25" s="1805"/>
      <c r="AI25" s="1805"/>
      <c r="AJ25" s="1805"/>
      <c r="AK25" s="1805"/>
      <c r="AL25" s="1805"/>
      <c r="AM25" s="1805"/>
      <c r="AN25" s="2113"/>
      <c r="AO25" s="2239"/>
      <c r="AP25" s="1807"/>
      <c r="AQ25" s="1807"/>
      <c r="AR25" s="1807"/>
      <c r="AS25" s="1807"/>
      <c r="AT25" s="1807"/>
      <c r="AU25" s="1807"/>
      <c r="AV25" s="1807"/>
      <c r="AW25" s="1807"/>
      <c r="AX25" s="1807"/>
      <c r="AY25" s="1807"/>
      <c r="AZ25" s="1807"/>
      <c r="BA25" s="1807"/>
      <c r="BB25" s="1807"/>
      <c r="BC25" s="1807"/>
      <c r="BD25" s="1807"/>
      <c r="BE25" s="1807"/>
      <c r="BF25" s="1808"/>
      <c r="BG25" s="2112"/>
      <c r="BH25" s="1805"/>
      <c r="BI25" s="1805"/>
      <c r="BJ25" s="1805"/>
      <c r="BK25" s="1805"/>
      <c r="BL25" s="1805"/>
      <c r="BM25" s="1805"/>
      <c r="BN25" s="1805"/>
      <c r="BO25" s="1805"/>
      <c r="BP25" s="1805"/>
      <c r="BQ25" s="1805"/>
      <c r="BR25" s="1805"/>
      <c r="BS25" s="1805"/>
      <c r="BT25" s="2113"/>
      <c r="BU25" s="2239"/>
      <c r="BV25" s="1807"/>
      <c r="BW25" s="1807"/>
      <c r="BX25" s="1807"/>
      <c r="BY25" s="1807"/>
      <c r="BZ25" s="1807"/>
      <c r="CA25" s="1807"/>
      <c r="CB25" s="1807"/>
      <c r="CC25" s="1807"/>
      <c r="CD25" s="1805"/>
      <c r="CE25" s="1805"/>
      <c r="CF25" s="1805"/>
      <c r="CG25" s="1805"/>
      <c r="CH25" s="1805"/>
      <c r="CI25" s="1805"/>
      <c r="CJ25" s="1805"/>
      <c r="CK25" s="1805"/>
      <c r="CL25" s="1805"/>
      <c r="CM25" s="1806"/>
      <c r="CN25" s="2112"/>
      <c r="CO25" s="1805"/>
      <c r="CP25" s="1805"/>
      <c r="CQ25" s="1805"/>
      <c r="CR25" s="1805"/>
      <c r="CS25" s="1805"/>
      <c r="CT25" s="1805"/>
      <c r="CU25" s="1805"/>
      <c r="CV25" s="1805"/>
      <c r="CW25" s="1805"/>
      <c r="CX25" s="1805"/>
      <c r="CY25" s="1805"/>
      <c r="CZ25" s="1805"/>
      <c r="DA25" s="2113"/>
      <c r="DB25" s="2239"/>
      <c r="DC25" s="1807"/>
      <c r="DD25" s="1807"/>
      <c r="DE25" s="1807"/>
      <c r="DF25" s="1807"/>
      <c r="DG25" s="1807"/>
      <c r="DH25" s="1807"/>
      <c r="DI25" s="1807"/>
      <c r="DJ25" s="1807"/>
      <c r="DK25" s="1807"/>
      <c r="DL25" s="1807"/>
      <c r="DM25" s="1807"/>
      <c r="DN25" s="1807"/>
      <c r="DO25" s="1807"/>
      <c r="DP25" s="1807"/>
      <c r="DQ25" s="1807"/>
      <c r="DR25" s="1807"/>
      <c r="DS25" s="1808"/>
      <c r="DT25" s="2112"/>
      <c r="DU25" s="1805"/>
      <c r="DV25" s="1805"/>
      <c r="DW25" s="1805"/>
      <c r="DX25" s="1805"/>
      <c r="DY25" s="1805"/>
      <c r="DZ25" s="1805"/>
      <c r="EA25" s="1805"/>
      <c r="EB25" s="1805"/>
      <c r="EC25" s="1805"/>
      <c r="ED25" s="1805"/>
      <c r="EE25" s="1805"/>
      <c r="EF25" s="1805"/>
      <c r="EG25" s="2113"/>
    </row>
    <row r="26" spans="1:137" ht="30" customHeight="1">
      <c r="A26" s="1316"/>
      <c r="B26" s="1317"/>
      <c r="C26" s="1317"/>
      <c r="D26" s="1317"/>
      <c r="E26" s="1317"/>
      <c r="F26" s="1317"/>
      <c r="G26" s="196"/>
      <c r="H26" s="2167"/>
      <c r="I26" s="1800"/>
      <c r="J26" s="1800"/>
      <c r="K26" s="1800"/>
      <c r="L26" s="1800"/>
      <c r="M26" s="1800"/>
      <c r="N26" s="1800"/>
      <c r="O26" s="1800"/>
      <c r="P26" s="1801"/>
      <c r="Q26" s="2051" t="s">
        <v>48</v>
      </c>
      <c r="R26" s="2051"/>
      <c r="S26" s="2051"/>
      <c r="T26" s="2051"/>
      <c r="U26" s="2051" t="s">
        <v>246</v>
      </c>
      <c r="V26" s="2051"/>
      <c r="W26" s="2051"/>
      <c r="X26" s="2051"/>
      <c r="Y26" s="2051" t="s">
        <v>203</v>
      </c>
      <c r="Z26" s="2051"/>
      <c r="AA26" s="2051"/>
      <c r="AB26" s="2051"/>
      <c r="AC26" s="2051" t="s">
        <v>376</v>
      </c>
      <c r="AD26" s="2051"/>
      <c r="AE26" s="2051"/>
      <c r="AF26" s="2051"/>
      <c r="AG26" s="2057" t="s">
        <v>322</v>
      </c>
      <c r="AH26" s="2057"/>
      <c r="AI26" s="2057"/>
      <c r="AJ26" s="2057"/>
      <c r="AK26" s="2057" t="s">
        <v>759</v>
      </c>
      <c r="AL26" s="2057"/>
      <c r="AM26" s="2057"/>
      <c r="AN26" s="2058"/>
      <c r="AO26" s="2167"/>
      <c r="AP26" s="1800"/>
      <c r="AQ26" s="1800"/>
      <c r="AR26" s="1800"/>
      <c r="AS26" s="1800"/>
      <c r="AT26" s="1800"/>
      <c r="AU26" s="1800"/>
      <c r="AV26" s="1801"/>
      <c r="AW26" s="2051" t="s">
        <v>48</v>
      </c>
      <c r="AX26" s="2051"/>
      <c r="AY26" s="2051"/>
      <c r="AZ26" s="2051"/>
      <c r="BA26" s="2051" t="s">
        <v>246</v>
      </c>
      <c r="BB26" s="2051"/>
      <c r="BC26" s="2051"/>
      <c r="BD26" s="2051"/>
      <c r="BE26" s="2051" t="s">
        <v>203</v>
      </c>
      <c r="BF26" s="2051"/>
      <c r="BG26" s="2051"/>
      <c r="BH26" s="2051"/>
      <c r="BI26" s="2051" t="s">
        <v>376</v>
      </c>
      <c r="BJ26" s="2051"/>
      <c r="BK26" s="2051"/>
      <c r="BL26" s="2051"/>
      <c r="BM26" s="2057" t="s">
        <v>322</v>
      </c>
      <c r="BN26" s="2057"/>
      <c r="BO26" s="2057"/>
      <c r="BP26" s="2057"/>
      <c r="BQ26" s="2057" t="s">
        <v>759</v>
      </c>
      <c r="BR26" s="2057"/>
      <c r="BS26" s="2057"/>
      <c r="BT26" s="2058"/>
      <c r="BU26" s="2167"/>
      <c r="BV26" s="1800"/>
      <c r="BW26" s="1800"/>
      <c r="BX26" s="1800"/>
      <c r="BY26" s="1800"/>
      <c r="BZ26" s="1800"/>
      <c r="CA26" s="1800"/>
      <c r="CB26" s="1800"/>
      <c r="CC26" s="1801"/>
      <c r="CD26" s="2051" t="s">
        <v>48</v>
      </c>
      <c r="CE26" s="2051"/>
      <c r="CF26" s="2051"/>
      <c r="CG26" s="2051"/>
      <c r="CH26" s="2051" t="s">
        <v>246</v>
      </c>
      <c r="CI26" s="2051"/>
      <c r="CJ26" s="2051"/>
      <c r="CK26" s="2051"/>
      <c r="CL26" s="2051" t="s">
        <v>203</v>
      </c>
      <c r="CM26" s="2051"/>
      <c r="CN26" s="2051"/>
      <c r="CO26" s="2051"/>
      <c r="CP26" s="2051" t="s">
        <v>376</v>
      </c>
      <c r="CQ26" s="2051"/>
      <c r="CR26" s="2051"/>
      <c r="CS26" s="2051"/>
      <c r="CT26" s="2057" t="s">
        <v>322</v>
      </c>
      <c r="CU26" s="2057"/>
      <c r="CV26" s="2057"/>
      <c r="CW26" s="2057"/>
      <c r="CX26" s="2057" t="s">
        <v>759</v>
      </c>
      <c r="CY26" s="2057"/>
      <c r="CZ26" s="2057"/>
      <c r="DA26" s="2058"/>
      <c r="DB26" s="2167"/>
      <c r="DC26" s="1800"/>
      <c r="DD26" s="1800"/>
      <c r="DE26" s="1800"/>
      <c r="DF26" s="1800"/>
      <c r="DG26" s="1800"/>
      <c r="DH26" s="1800"/>
      <c r="DI26" s="1801"/>
      <c r="DJ26" s="2051" t="s">
        <v>48</v>
      </c>
      <c r="DK26" s="2051"/>
      <c r="DL26" s="2051"/>
      <c r="DM26" s="2051"/>
      <c r="DN26" s="2051" t="s">
        <v>246</v>
      </c>
      <c r="DO26" s="2051"/>
      <c r="DP26" s="2051"/>
      <c r="DQ26" s="2051"/>
      <c r="DR26" s="2051" t="s">
        <v>203</v>
      </c>
      <c r="DS26" s="2051"/>
      <c r="DT26" s="2051"/>
      <c r="DU26" s="2051"/>
      <c r="DV26" s="2051" t="s">
        <v>376</v>
      </c>
      <c r="DW26" s="2051"/>
      <c r="DX26" s="2051"/>
      <c r="DY26" s="2051"/>
      <c r="DZ26" s="2057" t="s">
        <v>322</v>
      </c>
      <c r="EA26" s="2057"/>
      <c r="EB26" s="2057"/>
      <c r="EC26" s="2057"/>
      <c r="ED26" s="2057" t="s">
        <v>759</v>
      </c>
      <c r="EE26" s="2057"/>
      <c r="EF26" s="2057"/>
      <c r="EG26" s="2058"/>
    </row>
    <row r="27" spans="1:137" ht="30" customHeight="1">
      <c r="A27" s="1316"/>
      <c r="B27" s="1317"/>
      <c r="C27" s="1317"/>
      <c r="D27" s="1317"/>
      <c r="E27" s="1317"/>
      <c r="F27" s="1317"/>
      <c r="G27" s="196"/>
      <c r="H27" s="2085" t="s">
        <v>88</v>
      </c>
      <c r="I27" s="2083"/>
      <c r="J27" s="2083"/>
      <c r="K27" s="2083"/>
      <c r="L27" s="2083"/>
      <c r="M27" s="2083"/>
      <c r="N27" s="2083"/>
      <c r="O27" s="2083"/>
      <c r="P27" s="2084"/>
      <c r="Q27" s="1348" t="str">
        <f>行政事業レビューシート!AB34</f>
        <v>件</v>
      </c>
      <c r="R27" s="1349"/>
      <c r="S27" s="1349"/>
      <c r="T27" s="1350"/>
      <c r="U27" s="1348">
        <f>行政事業レビューシート!AE34</f>
        <v>207</v>
      </c>
      <c r="V27" s="1349"/>
      <c r="W27" s="1349"/>
      <c r="X27" s="1350"/>
      <c r="Y27" s="1348">
        <f>行政事業レビューシート!AI34</f>
        <v>99</v>
      </c>
      <c r="Z27" s="1349"/>
      <c r="AA27" s="1349"/>
      <c r="AB27" s="1350"/>
      <c r="AC27" s="1348">
        <f>行政事業レビューシート!AM34</f>
        <v>97</v>
      </c>
      <c r="AD27" s="1349"/>
      <c r="AE27" s="1349"/>
      <c r="AF27" s="1350"/>
      <c r="AG27" s="1348" t="str">
        <f>行政事業レビューシート!AQ34</f>
        <v>-</v>
      </c>
      <c r="AH27" s="1349"/>
      <c r="AI27" s="1349"/>
      <c r="AJ27" s="1350"/>
      <c r="AK27" s="1348" t="str">
        <f>行政事業レビューシート!AU34</f>
        <v>-</v>
      </c>
      <c r="AL27" s="1349"/>
      <c r="AM27" s="1349"/>
      <c r="AN27" s="2249"/>
      <c r="AO27" s="2085" t="s">
        <v>88</v>
      </c>
      <c r="AP27" s="2083"/>
      <c r="AQ27" s="2083"/>
      <c r="AR27" s="2083"/>
      <c r="AS27" s="2083"/>
      <c r="AT27" s="2083"/>
      <c r="AU27" s="2083"/>
      <c r="AV27" s="2084"/>
      <c r="AW27" s="1348" t="str">
        <f>行政事業レビューシート!AB78</f>
        <v>人</v>
      </c>
      <c r="AX27" s="1349"/>
      <c r="AY27" s="1349"/>
      <c r="AZ27" s="1350"/>
      <c r="BA27" s="1348">
        <f>行政事業レビューシート!AE78</f>
        <v>387068</v>
      </c>
      <c r="BB27" s="1349"/>
      <c r="BC27" s="1349"/>
      <c r="BD27" s="1350"/>
      <c r="BE27" s="1348">
        <f>行政事業レビューシート!AI78</f>
        <v>881908</v>
      </c>
      <c r="BF27" s="1349"/>
      <c r="BG27" s="1349"/>
      <c r="BH27" s="1350"/>
      <c r="BI27" s="1348">
        <f>行政事業レビューシート!AM78</f>
        <v>335366</v>
      </c>
      <c r="BJ27" s="1349"/>
      <c r="BK27" s="1349"/>
      <c r="BL27" s="1350"/>
      <c r="BM27" s="1348" t="str">
        <f>行政事業レビューシート!AQ78</f>
        <v>-</v>
      </c>
      <c r="BN27" s="1349"/>
      <c r="BO27" s="1349"/>
      <c r="BP27" s="1350"/>
      <c r="BQ27" s="1348" t="str">
        <f>行政事業レビューシート!AU78</f>
        <v>-</v>
      </c>
      <c r="BR27" s="1349"/>
      <c r="BS27" s="1349"/>
      <c r="BT27" s="2249"/>
      <c r="BU27" s="2085" t="s">
        <v>88</v>
      </c>
      <c r="BV27" s="2083"/>
      <c r="BW27" s="2083"/>
      <c r="BX27" s="2083"/>
      <c r="BY27" s="2083"/>
      <c r="BZ27" s="2083"/>
      <c r="CA27" s="2083"/>
      <c r="CB27" s="2083"/>
      <c r="CC27" s="2084"/>
      <c r="CD27" s="1348">
        <f>行政事業レビューシート!AB122</f>
        <v>0</v>
      </c>
      <c r="CE27" s="1349"/>
      <c r="CF27" s="1349"/>
      <c r="CG27" s="1350"/>
      <c r="CH27" s="1348">
        <f>行政事業レビューシート!AE122</f>
        <v>0</v>
      </c>
      <c r="CI27" s="1349"/>
      <c r="CJ27" s="1349"/>
      <c r="CK27" s="1350"/>
      <c r="CL27" s="1348">
        <f>行政事業レビューシート!AI122</f>
        <v>0</v>
      </c>
      <c r="CM27" s="1349"/>
      <c r="CN27" s="1349"/>
      <c r="CO27" s="1350"/>
      <c r="CP27" s="1348">
        <f>行政事業レビューシート!AM122</f>
        <v>0</v>
      </c>
      <c r="CQ27" s="1349"/>
      <c r="CR27" s="1349"/>
      <c r="CS27" s="1350"/>
      <c r="CT27" s="1348">
        <f>行政事業レビューシート!AQ122</f>
        <v>0</v>
      </c>
      <c r="CU27" s="1349"/>
      <c r="CV27" s="1349"/>
      <c r="CW27" s="1350"/>
      <c r="CX27" s="1348">
        <f>行政事業レビューシート!AU122</f>
        <v>0</v>
      </c>
      <c r="CY27" s="1349"/>
      <c r="CZ27" s="1349"/>
      <c r="DA27" s="2249"/>
      <c r="DB27" s="2085" t="s">
        <v>88</v>
      </c>
      <c r="DC27" s="2083"/>
      <c r="DD27" s="2083"/>
      <c r="DE27" s="2083"/>
      <c r="DF27" s="2083"/>
      <c r="DG27" s="2083"/>
      <c r="DH27" s="2083"/>
      <c r="DI27" s="2084"/>
      <c r="DJ27" s="1348">
        <f>行政事業レビューシート!AB166</f>
        <v>0</v>
      </c>
      <c r="DK27" s="1349"/>
      <c r="DL27" s="1349"/>
      <c r="DM27" s="1350"/>
      <c r="DN27" s="1348">
        <f>行政事業レビューシート!AE166</f>
        <v>0</v>
      </c>
      <c r="DO27" s="1349"/>
      <c r="DP27" s="1349"/>
      <c r="DQ27" s="1350"/>
      <c r="DR27" s="1348">
        <f>行政事業レビューシート!AI166</f>
        <v>0</v>
      </c>
      <c r="DS27" s="1349"/>
      <c r="DT27" s="1349"/>
      <c r="DU27" s="1350"/>
      <c r="DV27" s="1348">
        <f>行政事業レビューシート!AM166</f>
        <v>0</v>
      </c>
      <c r="DW27" s="1349"/>
      <c r="DX27" s="1349"/>
      <c r="DY27" s="1350"/>
      <c r="DZ27" s="1348">
        <f>行政事業レビューシート!AQ166</f>
        <v>0</v>
      </c>
      <c r="EA27" s="1349"/>
      <c r="EB27" s="1349"/>
      <c r="EC27" s="1350"/>
      <c r="ED27" s="1348">
        <f>行政事業レビューシート!AU166</f>
        <v>0</v>
      </c>
      <c r="EE27" s="1349"/>
      <c r="EF27" s="1349"/>
      <c r="EG27" s="2249"/>
    </row>
    <row r="28" spans="1:137" ht="30" customHeight="1">
      <c r="A28" s="1318"/>
      <c r="B28" s="1319"/>
      <c r="C28" s="1319"/>
      <c r="D28" s="1319"/>
      <c r="E28" s="1319"/>
      <c r="F28" s="1319"/>
      <c r="G28" s="196"/>
      <c r="H28" s="2101" t="s">
        <v>145</v>
      </c>
      <c r="I28" s="1329"/>
      <c r="J28" s="1329"/>
      <c r="K28" s="1329"/>
      <c r="L28" s="1329"/>
      <c r="M28" s="1329"/>
      <c r="N28" s="1329"/>
      <c r="O28" s="1329"/>
      <c r="P28" s="1330"/>
      <c r="Q28" s="1348" t="str">
        <f>行政事業レビューシート!AB35</f>
        <v>件</v>
      </c>
      <c r="R28" s="1349"/>
      <c r="S28" s="1349"/>
      <c r="T28" s="1350"/>
      <c r="U28" s="1348">
        <f>行政事業レビューシート!AE35</f>
        <v>142</v>
      </c>
      <c r="V28" s="1349"/>
      <c r="W28" s="1349"/>
      <c r="X28" s="1350"/>
      <c r="Y28" s="1348">
        <f>行政事業レビューシート!AI35</f>
        <v>150</v>
      </c>
      <c r="Z28" s="1349"/>
      <c r="AA28" s="1349"/>
      <c r="AB28" s="1350"/>
      <c r="AC28" s="1348">
        <f>行政事業レビューシート!AM35</f>
        <v>146</v>
      </c>
      <c r="AD28" s="1349"/>
      <c r="AE28" s="1349"/>
      <c r="AF28" s="1350"/>
      <c r="AG28" s="1348">
        <f>行政事業レビューシート!AQ35</f>
        <v>110</v>
      </c>
      <c r="AH28" s="1349"/>
      <c r="AI28" s="1349"/>
      <c r="AJ28" s="1350"/>
      <c r="AK28" s="1348" t="str">
        <f>行政事業レビューシート!AU35</f>
        <v>-</v>
      </c>
      <c r="AL28" s="1349"/>
      <c r="AM28" s="1349"/>
      <c r="AN28" s="2249"/>
      <c r="AO28" s="2101" t="s">
        <v>145</v>
      </c>
      <c r="AP28" s="1329"/>
      <c r="AQ28" s="1329"/>
      <c r="AR28" s="1329"/>
      <c r="AS28" s="1329"/>
      <c r="AT28" s="1329"/>
      <c r="AU28" s="1329"/>
      <c r="AV28" s="1330"/>
      <c r="AW28" s="1348" t="str">
        <f>行政事業レビューシート!AB79</f>
        <v>人</v>
      </c>
      <c r="AX28" s="1349"/>
      <c r="AY28" s="1349"/>
      <c r="AZ28" s="1350"/>
      <c r="BA28" s="1348" t="str">
        <f>行政事業レビューシート!AE79</f>
        <v>-</v>
      </c>
      <c r="BB28" s="1349"/>
      <c r="BC28" s="1349"/>
      <c r="BD28" s="1350"/>
      <c r="BE28" s="1348" t="str">
        <f>行政事業レビューシート!AI79</f>
        <v>-</v>
      </c>
      <c r="BF28" s="1349"/>
      <c r="BG28" s="1349"/>
      <c r="BH28" s="1350"/>
      <c r="BI28" s="1348">
        <f>行政事業レビューシート!AM79</f>
        <v>212240</v>
      </c>
      <c r="BJ28" s="1349"/>
      <c r="BK28" s="1349"/>
      <c r="BL28" s="1350"/>
      <c r="BM28" s="1348">
        <f>行政事業レビューシート!AQ79</f>
        <v>303690</v>
      </c>
      <c r="BN28" s="1349"/>
      <c r="BO28" s="1349"/>
      <c r="BP28" s="1350"/>
      <c r="BQ28" s="1348" t="str">
        <f>行政事業レビューシート!AU79</f>
        <v>-</v>
      </c>
      <c r="BR28" s="1349"/>
      <c r="BS28" s="1349"/>
      <c r="BT28" s="2249"/>
      <c r="BU28" s="2101" t="s">
        <v>145</v>
      </c>
      <c r="BV28" s="1329"/>
      <c r="BW28" s="1329"/>
      <c r="BX28" s="1329"/>
      <c r="BY28" s="1329"/>
      <c r="BZ28" s="1329"/>
      <c r="CA28" s="1329"/>
      <c r="CB28" s="1329"/>
      <c r="CC28" s="1330"/>
      <c r="CD28" s="1348">
        <f>行政事業レビューシート!AB123</f>
        <v>0</v>
      </c>
      <c r="CE28" s="1349"/>
      <c r="CF28" s="1349"/>
      <c r="CG28" s="1350"/>
      <c r="CH28" s="1348">
        <f>行政事業レビューシート!AE123</f>
        <v>0</v>
      </c>
      <c r="CI28" s="1349"/>
      <c r="CJ28" s="1349"/>
      <c r="CK28" s="1350"/>
      <c r="CL28" s="1348">
        <f>行政事業レビューシート!AI123</f>
        <v>0</v>
      </c>
      <c r="CM28" s="1349"/>
      <c r="CN28" s="1349"/>
      <c r="CO28" s="1350"/>
      <c r="CP28" s="1348">
        <f>行政事業レビューシート!AM123</f>
        <v>0</v>
      </c>
      <c r="CQ28" s="1349"/>
      <c r="CR28" s="1349"/>
      <c r="CS28" s="1350"/>
      <c r="CT28" s="1348">
        <f>行政事業レビューシート!AQ123</f>
        <v>0</v>
      </c>
      <c r="CU28" s="1349"/>
      <c r="CV28" s="1349"/>
      <c r="CW28" s="1350"/>
      <c r="CX28" s="1348">
        <f>行政事業レビューシート!AU123</f>
        <v>0</v>
      </c>
      <c r="CY28" s="1349"/>
      <c r="CZ28" s="1349"/>
      <c r="DA28" s="2249"/>
      <c r="DB28" s="2101" t="s">
        <v>145</v>
      </c>
      <c r="DC28" s="1329"/>
      <c r="DD28" s="1329"/>
      <c r="DE28" s="1329"/>
      <c r="DF28" s="1329"/>
      <c r="DG28" s="1329"/>
      <c r="DH28" s="1329"/>
      <c r="DI28" s="1330"/>
      <c r="DJ28" s="1348">
        <f>行政事業レビューシート!AB167</f>
        <v>0</v>
      </c>
      <c r="DK28" s="1349"/>
      <c r="DL28" s="1349"/>
      <c r="DM28" s="1350"/>
      <c r="DN28" s="1348">
        <f>行政事業レビューシート!AE167</f>
        <v>0</v>
      </c>
      <c r="DO28" s="1349"/>
      <c r="DP28" s="1349"/>
      <c r="DQ28" s="1350"/>
      <c r="DR28" s="1348">
        <f>行政事業レビューシート!AI167</f>
        <v>0</v>
      </c>
      <c r="DS28" s="1349"/>
      <c r="DT28" s="1349"/>
      <c r="DU28" s="1350"/>
      <c r="DV28" s="1348">
        <f>行政事業レビューシート!AM167</f>
        <v>0</v>
      </c>
      <c r="DW28" s="1349"/>
      <c r="DX28" s="1349"/>
      <c r="DY28" s="1350"/>
      <c r="DZ28" s="1348">
        <f>行政事業レビューシート!AQ167</f>
        <v>0</v>
      </c>
      <c r="EA28" s="1349"/>
      <c r="EB28" s="1349"/>
      <c r="EC28" s="1350"/>
      <c r="ED28" s="1348">
        <f>行政事業レビューシート!AU167</f>
        <v>0</v>
      </c>
      <c r="EE28" s="1349"/>
      <c r="EF28" s="1349"/>
      <c r="EG28" s="2249"/>
    </row>
    <row r="29" spans="1:137" ht="52.5" customHeight="1">
      <c r="A29" s="68"/>
      <c r="B29" s="82"/>
      <c r="C29" s="82"/>
      <c r="D29" s="82"/>
      <c r="E29" s="82"/>
      <c r="F29" s="82"/>
      <c r="G29" s="197"/>
      <c r="H29" s="2168"/>
      <c r="I29" s="2169"/>
      <c r="J29" s="2169"/>
      <c r="K29" s="2169"/>
      <c r="L29" s="2169"/>
      <c r="M29" s="2169"/>
      <c r="N29" s="2169"/>
      <c r="O29" s="2169"/>
      <c r="P29" s="2169"/>
      <c r="Q29" s="2169"/>
      <c r="R29" s="2169"/>
      <c r="S29" s="2169"/>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70"/>
      <c r="AO29" s="2168"/>
      <c r="AP29" s="2169"/>
      <c r="AQ29" s="2169"/>
      <c r="AR29" s="2169"/>
      <c r="AS29" s="2169"/>
      <c r="AT29" s="2169"/>
      <c r="AU29" s="2169"/>
      <c r="AV29" s="2169"/>
      <c r="AW29" s="2169"/>
      <c r="AX29" s="2169"/>
      <c r="AY29" s="2169"/>
      <c r="AZ29" s="2169"/>
      <c r="BA29" s="2169"/>
      <c r="BB29" s="2169"/>
      <c r="BC29" s="2169"/>
      <c r="BD29" s="2169"/>
      <c r="BE29" s="2169"/>
      <c r="BF29" s="2169"/>
      <c r="BG29" s="2169"/>
      <c r="BH29" s="2169"/>
      <c r="BI29" s="2169"/>
      <c r="BJ29" s="2169"/>
      <c r="BK29" s="2169"/>
      <c r="BL29" s="2169"/>
      <c r="BM29" s="2169"/>
      <c r="BN29" s="2169"/>
      <c r="BO29" s="2169"/>
      <c r="BP29" s="2169"/>
      <c r="BQ29" s="2169"/>
      <c r="BR29" s="2169"/>
      <c r="BS29" s="2169"/>
      <c r="BT29" s="2170"/>
      <c r="BU29" s="2168"/>
      <c r="BV29" s="2169"/>
      <c r="BW29" s="2169"/>
      <c r="BX29" s="2169"/>
      <c r="BY29" s="2169"/>
      <c r="BZ29" s="2169"/>
      <c r="CA29" s="2169"/>
      <c r="CB29" s="2169"/>
      <c r="CC29" s="2169"/>
      <c r="CD29" s="2169"/>
      <c r="CE29" s="2169"/>
      <c r="CF29" s="2169"/>
      <c r="CG29" s="2169"/>
      <c r="CH29" s="2169"/>
      <c r="CI29" s="2169"/>
      <c r="CJ29" s="2169"/>
      <c r="CK29" s="2169"/>
      <c r="CL29" s="2169"/>
      <c r="CM29" s="2169"/>
      <c r="CN29" s="2169"/>
      <c r="CO29" s="2169"/>
      <c r="CP29" s="2169"/>
      <c r="CQ29" s="2169"/>
      <c r="CR29" s="2169"/>
      <c r="CS29" s="2169"/>
      <c r="CT29" s="2169"/>
      <c r="CU29" s="2169"/>
      <c r="CV29" s="2169"/>
      <c r="CW29" s="2169"/>
      <c r="CX29" s="2169"/>
      <c r="CY29" s="2169"/>
      <c r="CZ29" s="2169"/>
      <c r="DA29" s="2170"/>
      <c r="DB29" s="2168"/>
      <c r="DC29" s="2169"/>
      <c r="DD29" s="2169"/>
      <c r="DE29" s="2169"/>
      <c r="DF29" s="2169"/>
      <c r="DG29" s="2169"/>
      <c r="DH29" s="2169"/>
      <c r="DI29" s="2169"/>
      <c r="DJ29" s="2169"/>
      <c r="DK29" s="2169"/>
      <c r="DL29" s="2169"/>
      <c r="DM29" s="2169"/>
      <c r="DN29" s="2169"/>
      <c r="DO29" s="2169"/>
      <c r="DP29" s="2169"/>
      <c r="DQ29" s="2169"/>
      <c r="DR29" s="2169"/>
      <c r="DS29" s="2169"/>
      <c r="DT29" s="2169"/>
      <c r="DU29" s="2169"/>
      <c r="DV29" s="2169"/>
      <c r="DW29" s="2169"/>
      <c r="DX29" s="2169"/>
      <c r="DY29" s="2169"/>
      <c r="DZ29" s="2169"/>
      <c r="EA29" s="2169"/>
      <c r="EB29" s="2169"/>
      <c r="EC29" s="2169"/>
      <c r="ED29" s="2169"/>
      <c r="EE29" s="2169"/>
      <c r="EF29" s="2169"/>
      <c r="EG29" s="2170"/>
    </row>
    <row r="30" spans="1:137" ht="30" customHeight="1">
      <c r="A30" s="1314" t="s">
        <v>83</v>
      </c>
      <c r="B30" s="1315"/>
      <c r="C30" s="1315"/>
      <c r="D30" s="1315"/>
      <c r="E30" s="1315"/>
      <c r="F30" s="1315"/>
      <c r="G30" s="196"/>
      <c r="H30" s="2092" t="s">
        <v>219</v>
      </c>
      <c r="I30" s="2080"/>
      <c r="J30" s="2080"/>
      <c r="K30" s="2080"/>
      <c r="L30" s="2080"/>
      <c r="M30" s="2080"/>
      <c r="N30" s="2080"/>
      <c r="O30" s="2080"/>
      <c r="P30" s="2080"/>
      <c r="Q30" s="2080"/>
      <c r="R30" s="2080"/>
      <c r="S30" s="2080"/>
      <c r="T30" s="2080"/>
      <c r="U30" s="2080"/>
      <c r="V30" s="2080"/>
      <c r="W30" s="2080"/>
      <c r="X30" s="2080"/>
      <c r="Y30" s="2080"/>
      <c r="Z30" s="2081"/>
      <c r="AA30" s="2079" t="s">
        <v>87</v>
      </c>
      <c r="AB30" s="2080"/>
      <c r="AC30" s="2080"/>
      <c r="AD30" s="2080"/>
      <c r="AE30" s="2080"/>
      <c r="AF30" s="2080"/>
      <c r="AG30" s="2080"/>
      <c r="AH30" s="2080"/>
      <c r="AI30" s="2080"/>
      <c r="AJ30" s="2080"/>
      <c r="AK30" s="2080"/>
      <c r="AL30" s="2080"/>
      <c r="AM30" s="2080"/>
      <c r="AN30" s="2118"/>
      <c r="AO30" s="2092" t="s">
        <v>219</v>
      </c>
      <c r="AP30" s="2080"/>
      <c r="AQ30" s="2080"/>
      <c r="AR30" s="2080"/>
      <c r="AS30" s="2080"/>
      <c r="AT30" s="2080"/>
      <c r="AU30" s="2080"/>
      <c r="AV30" s="2080"/>
      <c r="AW30" s="2080"/>
      <c r="AX30" s="2080"/>
      <c r="AY30" s="2080"/>
      <c r="AZ30" s="2080"/>
      <c r="BA30" s="2080"/>
      <c r="BB30" s="2080"/>
      <c r="BC30" s="2080"/>
      <c r="BD30" s="2080"/>
      <c r="BE30" s="2080"/>
      <c r="BF30" s="2081"/>
      <c r="BG30" s="2079" t="s">
        <v>87</v>
      </c>
      <c r="BH30" s="2080"/>
      <c r="BI30" s="2080"/>
      <c r="BJ30" s="2080"/>
      <c r="BK30" s="2080"/>
      <c r="BL30" s="2080"/>
      <c r="BM30" s="2080"/>
      <c r="BN30" s="2080"/>
      <c r="BO30" s="2080"/>
      <c r="BP30" s="2080"/>
      <c r="BQ30" s="2080"/>
      <c r="BR30" s="2080"/>
      <c r="BS30" s="2080"/>
      <c r="BT30" s="2118"/>
      <c r="BU30" s="2092" t="s">
        <v>219</v>
      </c>
      <c r="BV30" s="2080"/>
      <c r="BW30" s="2080"/>
      <c r="BX30" s="2080"/>
      <c r="BY30" s="2080"/>
      <c r="BZ30" s="2080"/>
      <c r="CA30" s="2080"/>
      <c r="CB30" s="2080"/>
      <c r="CC30" s="2080"/>
      <c r="CD30" s="2080"/>
      <c r="CE30" s="2080"/>
      <c r="CF30" s="2080"/>
      <c r="CG30" s="2080"/>
      <c r="CH30" s="2080"/>
      <c r="CI30" s="2080"/>
      <c r="CJ30" s="2080"/>
      <c r="CK30" s="2080"/>
      <c r="CL30" s="2080"/>
      <c r="CM30" s="2081"/>
      <c r="CN30" s="2079" t="s">
        <v>87</v>
      </c>
      <c r="CO30" s="2080"/>
      <c r="CP30" s="2080"/>
      <c r="CQ30" s="2080"/>
      <c r="CR30" s="2080"/>
      <c r="CS30" s="2080"/>
      <c r="CT30" s="2080"/>
      <c r="CU30" s="2080"/>
      <c r="CV30" s="2080"/>
      <c r="CW30" s="2080"/>
      <c r="CX30" s="2080"/>
      <c r="CY30" s="2080"/>
      <c r="CZ30" s="2080"/>
      <c r="DA30" s="2118"/>
      <c r="DB30" s="2092" t="s">
        <v>219</v>
      </c>
      <c r="DC30" s="2080"/>
      <c r="DD30" s="2080"/>
      <c r="DE30" s="2080"/>
      <c r="DF30" s="2080"/>
      <c r="DG30" s="2080"/>
      <c r="DH30" s="2080"/>
      <c r="DI30" s="2080"/>
      <c r="DJ30" s="2080"/>
      <c r="DK30" s="2080"/>
      <c r="DL30" s="2080"/>
      <c r="DM30" s="2080"/>
      <c r="DN30" s="2080"/>
      <c r="DO30" s="2080"/>
      <c r="DP30" s="2080"/>
      <c r="DQ30" s="2080"/>
      <c r="DR30" s="2080"/>
      <c r="DS30" s="2081"/>
      <c r="DT30" s="2079" t="s">
        <v>87</v>
      </c>
      <c r="DU30" s="2080"/>
      <c r="DV30" s="2080"/>
      <c r="DW30" s="2080"/>
      <c r="DX30" s="2080"/>
      <c r="DY30" s="2080"/>
      <c r="DZ30" s="2080"/>
      <c r="EA30" s="2080"/>
      <c r="EB30" s="2080"/>
      <c r="EC30" s="2080"/>
      <c r="ED30" s="2080"/>
      <c r="EE30" s="2080"/>
      <c r="EF30" s="2080"/>
      <c r="EG30" s="2118"/>
    </row>
    <row r="31" spans="1:137" ht="30" customHeight="1">
      <c r="A31" s="1316"/>
      <c r="B31" s="1317"/>
      <c r="C31" s="1317"/>
      <c r="D31" s="1317"/>
      <c r="E31" s="1317"/>
      <c r="F31" s="1317"/>
      <c r="G31" s="196"/>
      <c r="H31" s="2114"/>
      <c r="I31" s="1305"/>
      <c r="J31" s="1305"/>
      <c r="K31" s="1305"/>
      <c r="L31" s="1305"/>
      <c r="M31" s="1305"/>
      <c r="N31" s="1305"/>
      <c r="O31" s="1305"/>
      <c r="P31" s="1305"/>
      <c r="Q31" s="1305"/>
      <c r="R31" s="1305"/>
      <c r="S31" s="1305"/>
      <c r="T31" s="1305"/>
      <c r="U31" s="1305"/>
      <c r="V31" s="1305"/>
      <c r="W31" s="1305"/>
      <c r="X31" s="1305"/>
      <c r="Y31" s="1305"/>
      <c r="Z31" s="1307"/>
      <c r="AA31" s="1306"/>
      <c r="AB31" s="1305"/>
      <c r="AC31" s="1305"/>
      <c r="AD31" s="1305"/>
      <c r="AE31" s="1305"/>
      <c r="AF31" s="1305"/>
      <c r="AG31" s="1305"/>
      <c r="AH31" s="1305"/>
      <c r="AI31" s="1305"/>
      <c r="AJ31" s="1305"/>
      <c r="AK31" s="1305"/>
      <c r="AL31" s="1305"/>
      <c r="AM31" s="1305"/>
      <c r="AN31" s="1313"/>
      <c r="AO31" s="2114"/>
      <c r="AP31" s="1305"/>
      <c r="AQ31" s="1305"/>
      <c r="AR31" s="1305"/>
      <c r="AS31" s="1305"/>
      <c r="AT31" s="1305"/>
      <c r="AU31" s="1305"/>
      <c r="AV31" s="1305"/>
      <c r="AW31" s="1305"/>
      <c r="AX31" s="1305"/>
      <c r="AY31" s="1305"/>
      <c r="AZ31" s="1305"/>
      <c r="BA31" s="1305"/>
      <c r="BB31" s="1305"/>
      <c r="BC31" s="1305"/>
      <c r="BD31" s="1305"/>
      <c r="BE31" s="1305"/>
      <c r="BF31" s="1307"/>
      <c r="BG31" s="1306"/>
      <c r="BH31" s="1305"/>
      <c r="BI31" s="1305"/>
      <c r="BJ31" s="1305"/>
      <c r="BK31" s="1305"/>
      <c r="BL31" s="1305"/>
      <c r="BM31" s="1305"/>
      <c r="BN31" s="1305"/>
      <c r="BO31" s="1305"/>
      <c r="BP31" s="1305"/>
      <c r="BQ31" s="1305"/>
      <c r="BR31" s="1305"/>
      <c r="BS31" s="1305"/>
      <c r="BT31" s="1313"/>
      <c r="BU31" s="2114"/>
      <c r="BV31" s="1305"/>
      <c r="BW31" s="1305"/>
      <c r="BX31" s="1305"/>
      <c r="BY31" s="1305"/>
      <c r="BZ31" s="1305"/>
      <c r="CA31" s="1305"/>
      <c r="CB31" s="1305"/>
      <c r="CC31" s="1305"/>
      <c r="CD31" s="1305"/>
      <c r="CE31" s="1305"/>
      <c r="CF31" s="1305"/>
      <c r="CG31" s="1305"/>
      <c r="CH31" s="1305"/>
      <c r="CI31" s="1305"/>
      <c r="CJ31" s="1305"/>
      <c r="CK31" s="1305"/>
      <c r="CL31" s="1305"/>
      <c r="CM31" s="1307"/>
      <c r="CN31" s="1306"/>
      <c r="CO31" s="1305"/>
      <c r="CP31" s="1305"/>
      <c r="CQ31" s="1305"/>
      <c r="CR31" s="1305"/>
      <c r="CS31" s="1305"/>
      <c r="CT31" s="1305"/>
      <c r="CU31" s="1305"/>
      <c r="CV31" s="1305"/>
      <c r="CW31" s="1305"/>
      <c r="CX31" s="1305"/>
      <c r="CY31" s="1305"/>
      <c r="CZ31" s="1305"/>
      <c r="DA31" s="1313"/>
      <c r="DB31" s="2114"/>
      <c r="DC31" s="1305"/>
      <c r="DD31" s="1305"/>
      <c r="DE31" s="1305"/>
      <c r="DF31" s="1305"/>
      <c r="DG31" s="1305"/>
      <c r="DH31" s="1305"/>
      <c r="DI31" s="1305"/>
      <c r="DJ31" s="1305"/>
      <c r="DK31" s="1305"/>
      <c r="DL31" s="1305"/>
      <c r="DM31" s="1305"/>
      <c r="DN31" s="1305"/>
      <c r="DO31" s="1305"/>
      <c r="DP31" s="1305"/>
      <c r="DQ31" s="1305"/>
      <c r="DR31" s="1305"/>
      <c r="DS31" s="1307"/>
      <c r="DT31" s="1306"/>
      <c r="DU31" s="1305"/>
      <c r="DV31" s="1305"/>
      <c r="DW31" s="1305"/>
      <c r="DX31" s="1305"/>
      <c r="DY31" s="1305"/>
      <c r="DZ31" s="1305"/>
      <c r="EA31" s="1305"/>
      <c r="EB31" s="1305"/>
      <c r="EC31" s="1305"/>
      <c r="ED31" s="1305"/>
      <c r="EE31" s="1305"/>
      <c r="EF31" s="1305"/>
      <c r="EG31" s="1313"/>
    </row>
    <row r="32" spans="1:137" ht="30" customHeight="1">
      <c r="A32" s="1316"/>
      <c r="B32" s="1317"/>
      <c r="C32" s="1317"/>
      <c r="D32" s="1317"/>
      <c r="E32" s="1317"/>
      <c r="F32" s="1317"/>
      <c r="G32" s="196"/>
      <c r="H32" s="2238" t="str">
        <f>行政事業レビューシート!G42</f>
        <v>日本による投資を通じた米国経済への貢献を実感する米国人の増加（バイデン政権下）</v>
      </c>
      <c r="I32" s="1803"/>
      <c r="J32" s="1803"/>
      <c r="K32" s="1803"/>
      <c r="L32" s="1803"/>
      <c r="M32" s="1803"/>
      <c r="N32" s="1803"/>
      <c r="O32" s="1803"/>
      <c r="P32" s="1803"/>
      <c r="Q32" s="1803"/>
      <c r="R32" s="1803"/>
      <c r="S32" s="1803"/>
      <c r="T32" s="1803"/>
      <c r="U32" s="1803"/>
      <c r="V32" s="1803"/>
      <c r="W32" s="1803"/>
      <c r="X32" s="1803"/>
      <c r="Y32" s="1803"/>
      <c r="Z32" s="1804"/>
      <c r="AA32" s="2126" t="str">
        <f>行政事業レビューシート!P42</f>
        <v>海外における対日世論調査</v>
      </c>
      <c r="AB32" s="1803"/>
      <c r="AC32" s="1803"/>
      <c r="AD32" s="1803"/>
      <c r="AE32" s="1803"/>
      <c r="AF32" s="1803"/>
      <c r="AG32" s="1803"/>
      <c r="AH32" s="1803"/>
      <c r="AI32" s="1803"/>
      <c r="AJ32" s="1803"/>
      <c r="AK32" s="1803"/>
      <c r="AL32" s="1803"/>
      <c r="AM32" s="1803"/>
      <c r="AN32" s="2250"/>
      <c r="AO32" s="2238">
        <f>行政事業レビューシート!G86</f>
        <v>0</v>
      </c>
      <c r="AP32" s="1803"/>
      <c r="AQ32" s="1803"/>
      <c r="AR32" s="1803"/>
      <c r="AS32" s="1803"/>
      <c r="AT32" s="1803"/>
      <c r="AU32" s="1803"/>
      <c r="AV32" s="1803"/>
      <c r="AW32" s="1803"/>
      <c r="AX32" s="1803"/>
      <c r="AY32" s="1803"/>
      <c r="AZ32" s="1803"/>
      <c r="BA32" s="1803"/>
      <c r="BB32" s="1803"/>
      <c r="BC32" s="1803"/>
      <c r="BD32" s="1803"/>
      <c r="BE32" s="1803"/>
      <c r="BF32" s="1804"/>
      <c r="BG32" s="2126">
        <f>行政事業レビューシート!P86</f>
        <v>0</v>
      </c>
      <c r="BH32" s="1803"/>
      <c r="BI32" s="1803"/>
      <c r="BJ32" s="1803"/>
      <c r="BK32" s="1803"/>
      <c r="BL32" s="1803"/>
      <c r="BM32" s="1803"/>
      <c r="BN32" s="1803"/>
      <c r="BO32" s="1803"/>
      <c r="BP32" s="1803"/>
      <c r="BQ32" s="1803"/>
      <c r="BR32" s="1803"/>
      <c r="BS32" s="1803"/>
      <c r="BT32" s="2250"/>
      <c r="BU32" s="2238">
        <f>行政事業レビューシート!G130</f>
        <v>0</v>
      </c>
      <c r="BV32" s="1803"/>
      <c r="BW32" s="1803"/>
      <c r="BX32" s="1803"/>
      <c r="BY32" s="1803"/>
      <c r="BZ32" s="1803"/>
      <c r="CA32" s="1803"/>
      <c r="CB32" s="1803"/>
      <c r="CC32" s="1803"/>
      <c r="CD32" s="1803"/>
      <c r="CE32" s="1803"/>
      <c r="CF32" s="1803"/>
      <c r="CG32" s="1803"/>
      <c r="CH32" s="1803"/>
      <c r="CI32" s="1803"/>
      <c r="CJ32" s="1803"/>
      <c r="CK32" s="1803"/>
      <c r="CL32" s="1803"/>
      <c r="CM32" s="1804"/>
      <c r="CN32" s="2126">
        <f>行政事業レビューシート!P130</f>
        <v>0</v>
      </c>
      <c r="CO32" s="1803"/>
      <c r="CP32" s="1803"/>
      <c r="CQ32" s="1803"/>
      <c r="CR32" s="1803"/>
      <c r="CS32" s="1803"/>
      <c r="CT32" s="1803"/>
      <c r="CU32" s="1803"/>
      <c r="CV32" s="1803"/>
      <c r="CW32" s="1803"/>
      <c r="CX32" s="1803"/>
      <c r="CY32" s="1803"/>
      <c r="CZ32" s="1803"/>
      <c r="DA32" s="2250"/>
      <c r="DB32" s="2238">
        <f>行政事業レビューシート!G174</f>
        <v>0</v>
      </c>
      <c r="DC32" s="1803"/>
      <c r="DD32" s="1803"/>
      <c r="DE32" s="1803"/>
      <c r="DF32" s="1803"/>
      <c r="DG32" s="1803"/>
      <c r="DH32" s="1803"/>
      <c r="DI32" s="1803"/>
      <c r="DJ32" s="1803"/>
      <c r="DK32" s="1803"/>
      <c r="DL32" s="1803"/>
      <c r="DM32" s="1803"/>
      <c r="DN32" s="1803"/>
      <c r="DO32" s="1803"/>
      <c r="DP32" s="1803"/>
      <c r="DQ32" s="1803"/>
      <c r="DR32" s="1803"/>
      <c r="DS32" s="1804"/>
      <c r="DT32" s="2126">
        <f>行政事業レビューシート!P174</f>
        <v>0</v>
      </c>
      <c r="DU32" s="1803"/>
      <c r="DV32" s="1803"/>
      <c r="DW32" s="1803"/>
      <c r="DX32" s="1803"/>
      <c r="DY32" s="1803"/>
      <c r="DZ32" s="1803"/>
      <c r="EA32" s="1803"/>
      <c r="EB32" s="1803"/>
      <c r="EC32" s="1803"/>
      <c r="ED32" s="1803"/>
      <c r="EE32" s="1803"/>
      <c r="EF32" s="1803"/>
      <c r="EG32" s="2250"/>
    </row>
    <row r="33" spans="1:137" ht="30" customHeight="1">
      <c r="A33" s="1316"/>
      <c r="B33" s="1317"/>
      <c r="C33" s="1317"/>
      <c r="D33" s="1317"/>
      <c r="E33" s="1317"/>
      <c r="F33" s="1317"/>
      <c r="G33" s="196"/>
      <c r="H33" s="2111"/>
      <c r="I33" s="1805"/>
      <c r="J33" s="1805"/>
      <c r="K33" s="1805"/>
      <c r="L33" s="1805"/>
      <c r="M33" s="1805"/>
      <c r="N33" s="1805"/>
      <c r="O33" s="1805"/>
      <c r="P33" s="1805"/>
      <c r="Q33" s="1805"/>
      <c r="R33" s="1805"/>
      <c r="S33" s="1805"/>
      <c r="T33" s="1805"/>
      <c r="U33" s="1805"/>
      <c r="V33" s="1805"/>
      <c r="W33" s="1805"/>
      <c r="X33" s="1805"/>
      <c r="Y33" s="1805"/>
      <c r="Z33" s="1806"/>
      <c r="AA33" s="2112"/>
      <c r="AB33" s="1805"/>
      <c r="AC33" s="1805"/>
      <c r="AD33" s="1805"/>
      <c r="AE33" s="1805"/>
      <c r="AF33" s="1805"/>
      <c r="AG33" s="1805"/>
      <c r="AH33" s="1805"/>
      <c r="AI33" s="1805"/>
      <c r="AJ33" s="1805"/>
      <c r="AK33" s="1805"/>
      <c r="AL33" s="1805"/>
      <c r="AM33" s="1805"/>
      <c r="AN33" s="2113"/>
      <c r="AO33" s="2111"/>
      <c r="AP33" s="1805"/>
      <c r="AQ33" s="1805"/>
      <c r="AR33" s="1805"/>
      <c r="AS33" s="1805"/>
      <c r="AT33" s="1805"/>
      <c r="AU33" s="1805"/>
      <c r="AV33" s="1805"/>
      <c r="AW33" s="1805"/>
      <c r="AX33" s="1805"/>
      <c r="AY33" s="1805"/>
      <c r="AZ33" s="1805"/>
      <c r="BA33" s="1805"/>
      <c r="BB33" s="1805"/>
      <c r="BC33" s="1805"/>
      <c r="BD33" s="1805"/>
      <c r="BE33" s="1805"/>
      <c r="BF33" s="1806"/>
      <c r="BG33" s="2112"/>
      <c r="BH33" s="1805"/>
      <c r="BI33" s="1805"/>
      <c r="BJ33" s="1805"/>
      <c r="BK33" s="1805"/>
      <c r="BL33" s="1805"/>
      <c r="BM33" s="1805"/>
      <c r="BN33" s="1805"/>
      <c r="BO33" s="1805"/>
      <c r="BP33" s="1805"/>
      <c r="BQ33" s="1805"/>
      <c r="BR33" s="1805"/>
      <c r="BS33" s="1805"/>
      <c r="BT33" s="2113"/>
      <c r="BU33" s="2111"/>
      <c r="BV33" s="1805"/>
      <c r="BW33" s="1805"/>
      <c r="BX33" s="1805"/>
      <c r="BY33" s="1805"/>
      <c r="BZ33" s="1805"/>
      <c r="CA33" s="1805"/>
      <c r="CB33" s="1805"/>
      <c r="CC33" s="1805"/>
      <c r="CD33" s="1805"/>
      <c r="CE33" s="1805"/>
      <c r="CF33" s="1805"/>
      <c r="CG33" s="1805"/>
      <c r="CH33" s="1805"/>
      <c r="CI33" s="1805"/>
      <c r="CJ33" s="1805"/>
      <c r="CK33" s="1805"/>
      <c r="CL33" s="1805"/>
      <c r="CM33" s="1806"/>
      <c r="CN33" s="2112"/>
      <c r="CO33" s="1805"/>
      <c r="CP33" s="1805"/>
      <c r="CQ33" s="1805"/>
      <c r="CR33" s="1805"/>
      <c r="CS33" s="1805"/>
      <c r="CT33" s="1805"/>
      <c r="CU33" s="1805"/>
      <c r="CV33" s="1805"/>
      <c r="CW33" s="1805"/>
      <c r="CX33" s="1805"/>
      <c r="CY33" s="1805"/>
      <c r="CZ33" s="1805"/>
      <c r="DA33" s="2113"/>
      <c r="DB33" s="2111"/>
      <c r="DC33" s="1805"/>
      <c r="DD33" s="1805"/>
      <c r="DE33" s="1805"/>
      <c r="DF33" s="1805"/>
      <c r="DG33" s="1805"/>
      <c r="DH33" s="1805"/>
      <c r="DI33" s="1805"/>
      <c r="DJ33" s="1805"/>
      <c r="DK33" s="1805"/>
      <c r="DL33" s="1805"/>
      <c r="DM33" s="1805"/>
      <c r="DN33" s="1805"/>
      <c r="DO33" s="1805"/>
      <c r="DP33" s="1805"/>
      <c r="DQ33" s="1805"/>
      <c r="DR33" s="1805"/>
      <c r="DS33" s="1806"/>
      <c r="DT33" s="2112"/>
      <c r="DU33" s="1805"/>
      <c r="DV33" s="1805"/>
      <c r="DW33" s="1805"/>
      <c r="DX33" s="1805"/>
      <c r="DY33" s="1805"/>
      <c r="DZ33" s="1805"/>
      <c r="EA33" s="1805"/>
      <c r="EB33" s="1805"/>
      <c r="EC33" s="1805"/>
      <c r="ED33" s="1805"/>
      <c r="EE33" s="1805"/>
      <c r="EF33" s="1805"/>
      <c r="EG33" s="2113"/>
    </row>
    <row r="34" spans="1:137" ht="30" customHeight="1">
      <c r="A34" s="1316"/>
      <c r="B34" s="1317"/>
      <c r="C34" s="1317"/>
      <c r="D34" s="1317"/>
      <c r="E34" s="1317"/>
      <c r="F34" s="1317"/>
      <c r="G34" s="196"/>
      <c r="H34" s="2239"/>
      <c r="I34" s="1807"/>
      <c r="J34" s="1807"/>
      <c r="K34" s="1807"/>
      <c r="L34" s="1807"/>
      <c r="M34" s="1807"/>
      <c r="N34" s="1807"/>
      <c r="O34" s="1807"/>
      <c r="P34" s="1807"/>
      <c r="Q34" s="1807"/>
      <c r="R34" s="1807"/>
      <c r="S34" s="1807"/>
      <c r="T34" s="1807"/>
      <c r="U34" s="1807"/>
      <c r="V34" s="1807"/>
      <c r="W34" s="1807"/>
      <c r="X34" s="1807"/>
      <c r="Y34" s="1807"/>
      <c r="Z34" s="1808"/>
      <c r="AA34" s="2251"/>
      <c r="AB34" s="1807"/>
      <c r="AC34" s="1807"/>
      <c r="AD34" s="1807"/>
      <c r="AE34" s="1807"/>
      <c r="AF34" s="1807"/>
      <c r="AG34" s="1807"/>
      <c r="AH34" s="1807"/>
      <c r="AI34" s="1807"/>
      <c r="AJ34" s="1807"/>
      <c r="AK34" s="1807"/>
      <c r="AL34" s="1807"/>
      <c r="AM34" s="1807"/>
      <c r="AN34" s="2252"/>
      <c r="AO34" s="2239"/>
      <c r="AP34" s="1807"/>
      <c r="AQ34" s="1807"/>
      <c r="AR34" s="1807"/>
      <c r="AS34" s="1807"/>
      <c r="AT34" s="1807"/>
      <c r="AU34" s="1807"/>
      <c r="AV34" s="1807"/>
      <c r="AW34" s="1807"/>
      <c r="AX34" s="1807"/>
      <c r="AY34" s="1807"/>
      <c r="AZ34" s="1807"/>
      <c r="BA34" s="1807"/>
      <c r="BB34" s="1807"/>
      <c r="BC34" s="1807"/>
      <c r="BD34" s="1807"/>
      <c r="BE34" s="1807"/>
      <c r="BF34" s="1808"/>
      <c r="BG34" s="2251"/>
      <c r="BH34" s="1807"/>
      <c r="BI34" s="1807"/>
      <c r="BJ34" s="1807"/>
      <c r="BK34" s="1807"/>
      <c r="BL34" s="1807"/>
      <c r="BM34" s="1807"/>
      <c r="BN34" s="1807"/>
      <c r="BO34" s="1807"/>
      <c r="BP34" s="1807"/>
      <c r="BQ34" s="1807"/>
      <c r="BR34" s="1807"/>
      <c r="BS34" s="1807"/>
      <c r="BT34" s="2252"/>
      <c r="BU34" s="2239"/>
      <c r="BV34" s="1807"/>
      <c r="BW34" s="1807"/>
      <c r="BX34" s="1807"/>
      <c r="BY34" s="1807"/>
      <c r="BZ34" s="1807"/>
      <c r="CA34" s="1807"/>
      <c r="CB34" s="1807"/>
      <c r="CC34" s="1807"/>
      <c r="CD34" s="1807"/>
      <c r="CE34" s="1807"/>
      <c r="CF34" s="1807"/>
      <c r="CG34" s="1807"/>
      <c r="CH34" s="1807"/>
      <c r="CI34" s="1807"/>
      <c r="CJ34" s="1807"/>
      <c r="CK34" s="1807"/>
      <c r="CL34" s="1807"/>
      <c r="CM34" s="1808"/>
      <c r="CN34" s="2251"/>
      <c r="CO34" s="1807"/>
      <c r="CP34" s="1807"/>
      <c r="CQ34" s="1807"/>
      <c r="CR34" s="1807"/>
      <c r="CS34" s="1807"/>
      <c r="CT34" s="1807"/>
      <c r="CU34" s="1807"/>
      <c r="CV34" s="1807"/>
      <c r="CW34" s="1807"/>
      <c r="CX34" s="1807"/>
      <c r="CY34" s="1807"/>
      <c r="CZ34" s="1807"/>
      <c r="DA34" s="2252"/>
      <c r="DB34" s="2239"/>
      <c r="DC34" s="1807"/>
      <c r="DD34" s="1807"/>
      <c r="DE34" s="1807"/>
      <c r="DF34" s="1807"/>
      <c r="DG34" s="1807"/>
      <c r="DH34" s="1807"/>
      <c r="DI34" s="1807"/>
      <c r="DJ34" s="1807"/>
      <c r="DK34" s="1807"/>
      <c r="DL34" s="1807"/>
      <c r="DM34" s="1807"/>
      <c r="DN34" s="1807"/>
      <c r="DO34" s="1807"/>
      <c r="DP34" s="1807"/>
      <c r="DQ34" s="1807"/>
      <c r="DR34" s="1807"/>
      <c r="DS34" s="1808"/>
      <c r="DT34" s="2251"/>
      <c r="DU34" s="1807"/>
      <c r="DV34" s="1807"/>
      <c r="DW34" s="1807"/>
      <c r="DX34" s="1807"/>
      <c r="DY34" s="1807"/>
      <c r="DZ34" s="1807"/>
      <c r="EA34" s="1807"/>
      <c r="EB34" s="1807"/>
      <c r="EC34" s="1807"/>
      <c r="ED34" s="1807"/>
      <c r="EE34" s="1807"/>
      <c r="EF34" s="1807"/>
      <c r="EG34" s="2252"/>
    </row>
    <row r="35" spans="1:137" ht="30" customHeight="1">
      <c r="A35" s="1316"/>
      <c r="B35" s="1317"/>
      <c r="C35" s="1317"/>
      <c r="D35" s="1317"/>
      <c r="E35" s="1317"/>
      <c r="F35" s="1317"/>
      <c r="G35" s="196"/>
      <c r="H35" s="2119"/>
      <c r="I35" s="2116"/>
      <c r="J35" s="2116"/>
      <c r="K35" s="2116"/>
      <c r="L35" s="2116"/>
      <c r="M35" s="2116"/>
      <c r="N35" s="2116"/>
      <c r="O35" s="2116"/>
      <c r="P35" s="2117"/>
      <c r="Q35" s="1358" t="s">
        <v>48</v>
      </c>
      <c r="R35" s="1359"/>
      <c r="S35" s="1359"/>
      <c r="T35" s="1360"/>
      <c r="U35" s="1358" t="s">
        <v>246</v>
      </c>
      <c r="V35" s="1359"/>
      <c r="W35" s="1359"/>
      <c r="X35" s="1360"/>
      <c r="Y35" s="1802" t="s">
        <v>203</v>
      </c>
      <c r="Z35" s="1802"/>
      <c r="AA35" s="1802"/>
      <c r="AB35" s="1358"/>
      <c r="AC35" s="1802" t="s">
        <v>376</v>
      </c>
      <c r="AD35" s="1802"/>
      <c r="AE35" s="1802"/>
      <c r="AF35" s="1358"/>
      <c r="AG35" s="1358" t="s">
        <v>371</v>
      </c>
      <c r="AH35" s="1359"/>
      <c r="AI35" s="1359"/>
      <c r="AJ35" s="1360"/>
      <c r="AK35" s="1268" t="s">
        <v>635</v>
      </c>
      <c r="AL35" s="1359"/>
      <c r="AM35" s="1359"/>
      <c r="AN35" s="1361"/>
      <c r="AO35" s="2119"/>
      <c r="AP35" s="2116"/>
      <c r="AQ35" s="2116"/>
      <c r="AR35" s="2116"/>
      <c r="AS35" s="2116"/>
      <c r="AT35" s="2116"/>
      <c r="AU35" s="2116"/>
      <c r="AV35" s="2117"/>
      <c r="AW35" s="1358" t="s">
        <v>48</v>
      </c>
      <c r="AX35" s="1359"/>
      <c r="AY35" s="1359"/>
      <c r="AZ35" s="1360"/>
      <c r="BA35" s="1358" t="s">
        <v>246</v>
      </c>
      <c r="BB35" s="1359"/>
      <c r="BC35" s="1359"/>
      <c r="BD35" s="1360"/>
      <c r="BE35" s="1802" t="s">
        <v>203</v>
      </c>
      <c r="BF35" s="1802"/>
      <c r="BG35" s="1802"/>
      <c r="BH35" s="1358"/>
      <c r="BI35" s="1802" t="s">
        <v>376</v>
      </c>
      <c r="BJ35" s="1802"/>
      <c r="BK35" s="1802"/>
      <c r="BL35" s="1358"/>
      <c r="BM35" s="1358" t="s">
        <v>371</v>
      </c>
      <c r="BN35" s="1359"/>
      <c r="BO35" s="1359"/>
      <c r="BP35" s="1360"/>
      <c r="BQ35" s="1268" t="s">
        <v>635</v>
      </c>
      <c r="BR35" s="1359"/>
      <c r="BS35" s="1359"/>
      <c r="BT35" s="1361"/>
      <c r="BU35" s="2119"/>
      <c r="BV35" s="2116"/>
      <c r="BW35" s="2116"/>
      <c r="BX35" s="2116"/>
      <c r="BY35" s="2116"/>
      <c r="BZ35" s="2116"/>
      <c r="CA35" s="2116"/>
      <c r="CB35" s="2116"/>
      <c r="CC35" s="2117"/>
      <c r="CD35" s="1358" t="s">
        <v>48</v>
      </c>
      <c r="CE35" s="1359"/>
      <c r="CF35" s="1359"/>
      <c r="CG35" s="1360"/>
      <c r="CH35" s="1358" t="s">
        <v>246</v>
      </c>
      <c r="CI35" s="1359"/>
      <c r="CJ35" s="1359"/>
      <c r="CK35" s="1360"/>
      <c r="CL35" s="1802" t="s">
        <v>203</v>
      </c>
      <c r="CM35" s="1802"/>
      <c r="CN35" s="1802"/>
      <c r="CO35" s="1358"/>
      <c r="CP35" s="1802" t="s">
        <v>376</v>
      </c>
      <c r="CQ35" s="1802"/>
      <c r="CR35" s="1802"/>
      <c r="CS35" s="1358"/>
      <c r="CT35" s="1358" t="s">
        <v>371</v>
      </c>
      <c r="CU35" s="1359"/>
      <c r="CV35" s="1359"/>
      <c r="CW35" s="1360"/>
      <c r="CX35" s="1268" t="s">
        <v>635</v>
      </c>
      <c r="CY35" s="1359"/>
      <c r="CZ35" s="1359"/>
      <c r="DA35" s="1361"/>
      <c r="DB35" s="2119"/>
      <c r="DC35" s="2116"/>
      <c r="DD35" s="2116"/>
      <c r="DE35" s="2116"/>
      <c r="DF35" s="2116"/>
      <c r="DG35" s="2116"/>
      <c r="DH35" s="2116"/>
      <c r="DI35" s="2117"/>
      <c r="DJ35" s="1358" t="s">
        <v>48</v>
      </c>
      <c r="DK35" s="1359"/>
      <c r="DL35" s="1359"/>
      <c r="DM35" s="1360"/>
      <c r="DN35" s="1358" t="s">
        <v>246</v>
      </c>
      <c r="DO35" s="1359"/>
      <c r="DP35" s="1359"/>
      <c r="DQ35" s="1360"/>
      <c r="DR35" s="1802" t="s">
        <v>203</v>
      </c>
      <c r="DS35" s="1802"/>
      <c r="DT35" s="1802"/>
      <c r="DU35" s="1358"/>
      <c r="DV35" s="1802" t="s">
        <v>376</v>
      </c>
      <c r="DW35" s="1802"/>
      <c r="DX35" s="1802"/>
      <c r="DY35" s="1358"/>
      <c r="DZ35" s="1358" t="s">
        <v>371</v>
      </c>
      <c r="EA35" s="1359"/>
      <c r="EB35" s="1359"/>
      <c r="EC35" s="1360"/>
      <c r="ED35" s="1268" t="s">
        <v>635</v>
      </c>
      <c r="EE35" s="1359"/>
      <c r="EF35" s="1359"/>
      <c r="EG35" s="1361"/>
    </row>
    <row r="36" spans="1:137" ht="30" customHeight="1">
      <c r="A36" s="1316"/>
      <c r="B36" s="1317"/>
      <c r="C36" s="1317"/>
      <c r="D36" s="1317"/>
      <c r="E36" s="1317"/>
      <c r="F36" s="1317"/>
      <c r="G36" s="196"/>
      <c r="H36" s="2120"/>
      <c r="I36" s="1309"/>
      <c r="J36" s="1309"/>
      <c r="K36" s="1309"/>
      <c r="L36" s="1309"/>
      <c r="M36" s="1309"/>
      <c r="N36" s="1309"/>
      <c r="O36" s="1309"/>
      <c r="P36" s="1310"/>
      <c r="Q36" s="1306"/>
      <c r="R36" s="1305"/>
      <c r="S36" s="1305"/>
      <c r="T36" s="1307"/>
      <c r="U36" s="1306"/>
      <c r="V36" s="1305"/>
      <c r="W36" s="1305"/>
      <c r="X36" s="1307"/>
      <c r="Y36" s="1311"/>
      <c r="Z36" s="1311"/>
      <c r="AA36" s="1311"/>
      <c r="AB36" s="1306"/>
      <c r="AC36" s="1311"/>
      <c r="AD36" s="1311"/>
      <c r="AE36" s="1311"/>
      <c r="AF36" s="1306"/>
      <c r="AG36" s="2099">
        <f>行政事業レビューシート!AQ41</f>
        <v>0</v>
      </c>
      <c r="AH36" s="2100"/>
      <c r="AI36" s="1305" t="s">
        <v>372</v>
      </c>
      <c r="AJ36" s="1307"/>
      <c r="AK36" s="2100">
        <f>行政事業レビューシート!AU41</f>
        <v>6</v>
      </c>
      <c r="AL36" s="2100"/>
      <c r="AM36" s="1305" t="s">
        <v>310</v>
      </c>
      <c r="AN36" s="1313"/>
      <c r="AO36" s="2120"/>
      <c r="AP36" s="1309"/>
      <c r="AQ36" s="1309"/>
      <c r="AR36" s="1309"/>
      <c r="AS36" s="1309"/>
      <c r="AT36" s="1309"/>
      <c r="AU36" s="1309"/>
      <c r="AV36" s="1310"/>
      <c r="AW36" s="1306"/>
      <c r="AX36" s="1305"/>
      <c r="AY36" s="1305"/>
      <c r="AZ36" s="1307"/>
      <c r="BA36" s="1306"/>
      <c r="BB36" s="1305"/>
      <c r="BC36" s="1305"/>
      <c r="BD36" s="1307"/>
      <c r="BE36" s="1311"/>
      <c r="BF36" s="1311"/>
      <c r="BG36" s="1311"/>
      <c r="BH36" s="1306"/>
      <c r="BI36" s="1311"/>
      <c r="BJ36" s="1311"/>
      <c r="BK36" s="1311"/>
      <c r="BL36" s="1306"/>
      <c r="BM36" s="2099">
        <f>行政事業レビューシート!AQ85</f>
        <v>0</v>
      </c>
      <c r="BN36" s="2100"/>
      <c r="BO36" s="1305" t="s">
        <v>372</v>
      </c>
      <c r="BP36" s="1307"/>
      <c r="BQ36" s="2100">
        <f>行政事業レビューシート!AU85</f>
        <v>0</v>
      </c>
      <c r="BR36" s="2100"/>
      <c r="BS36" s="1305" t="s">
        <v>310</v>
      </c>
      <c r="BT36" s="1313"/>
      <c r="BU36" s="2120"/>
      <c r="BV36" s="1309"/>
      <c r="BW36" s="1309"/>
      <c r="BX36" s="1309"/>
      <c r="BY36" s="1309"/>
      <c r="BZ36" s="1309"/>
      <c r="CA36" s="1309"/>
      <c r="CB36" s="1309"/>
      <c r="CC36" s="1310"/>
      <c r="CD36" s="1306"/>
      <c r="CE36" s="1305"/>
      <c r="CF36" s="1305"/>
      <c r="CG36" s="1307"/>
      <c r="CH36" s="1306"/>
      <c r="CI36" s="1305"/>
      <c r="CJ36" s="1305"/>
      <c r="CK36" s="1307"/>
      <c r="CL36" s="1311"/>
      <c r="CM36" s="1311"/>
      <c r="CN36" s="1311"/>
      <c r="CO36" s="1306"/>
      <c r="CP36" s="1311"/>
      <c r="CQ36" s="1311"/>
      <c r="CR36" s="1311"/>
      <c r="CS36" s="1306"/>
      <c r="CT36" s="2099">
        <f>行政事業レビューシート!AQ129</f>
        <v>0</v>
      </c>
      <c r="CU36" s="2100"/>
      <c r="CV36" s="1305" t="s">
        <v>372</v>
      </c>
      <c r="CW36" s="1307"/>
      <c r="CX36" s="2100">
        <f>行政事業レビューシート!AU129</f>
        <v>0</v>
      </c>
      <c r="CY36" s="2100"/>
      <c r="CZ36" s="1305" t="s">
        <v>310</v>
      </c>
      <c r="DA36" s="1313"/>
      <c r="DB36" s="2120"/>
      <c r="DC36" s="1309"/>
      <c r="DD36" s="1309"/>
      <c r="DE36" s="1309"/>
      <c r="DF36" s="1309"/>
      <c r="DG36" s="1309"/>
      <c r="DH36" s="1309"/>
      <c r="DI36" s="1310"/>
      <c r="DJ36" s="1306"/>
      <c r="DK36" s="1305"/>
      <c r="DL36" s="1305"/>
      <c r="DM36" s="1307"/>
      <c r="DN36" s="1306"/>
      <c r="DO36" s="1305"/>
      <c r="DP36" s="1305"/>
      <c r="DQ36" s="1307"/>
      <c r="DR36" s="1311"/>
      <c r="DS36" s="1311"/>
      <c r="DT36" s="1311"/>
      <c r="DU36" s="1306"/>
      <c r="DV36" s="1311"/>
      <c r="DW36" s="1311"/>
      <c r="DX36" s="1311"/>
      <c r="DY36" s="1306"/>
      <c r="DZ36" s="2099">
        <f>行政事業レビューシート!AQ173</f>
        <v>0</v>
      </c>
      <c r="EA36" s="2100"/>
      <c r="EB36" s="1305" t="s">
        <v>372</v>
      </c>
      <c r="EC36" s="1307"/>
      <c r="ED36" s="2100">
        <f>行政事業レビューシート!AU173</f>
        <v>0</v>
      </c>
      <c r="EE36" s="2100"/>
      <c r="EF36" s="1305" t="s">
        <v>310</v>
      </c>
      <c r="EG36" s="1313"/>
    </row>
    <row r="37" spans="1:137" ht="30" customHeight="1">
      <c r="A37" s="1316"/>
      <c r="B37" s="1317"/>
      <c r="C37" s="1317"/>
      <c r="D37" s="1317"/>
      <c r="E37" s="1317"/>
      <c r="F37" s="1317"/>
      <c r="G37" s="196"/>
      <c r="H37" s="2101" t="s">
        <v>55</v>
      </c>
      <c r="I37" s="1329"/>
      <c r="J37" s="1329"/>
      <c r="K37" s="1329"/>
      <c r="L37" s="1329"/>
      <c r="M37" s="1329"/>
      <c r="N37" s="1329"/>
      <c r="O37" s="1329"/>
      <c r="P37" s="1330"/>
      <c r="Q37" s="1348" t="str">
        <f>行政事業レビューシート!AB42</f>
        <v>％</v>
      </c>
      <c r="R37" s="1349"/>
      <c r="S37" s="1349"/>
      <c r="T37" s="1350"/>
      <c r="U37" s="1348">
        <f>行政事業レビューシート!AE42</f>
        <v>66</v>
      </c>
      <c r="V37" s="1349"/>
      <c r="W37" s="1349"/>
      <c r="X37" s="1350"/>
      <c r="Y37" s="1348">
        <f>行政事業レビューシート!AI42</f>
        <v>59</v>
      </c>
      <c r="Z37" s="1349"/>
      <c r="AA37" s="1349"/>
      <c r="AB37" s="1350"/>
      <c r="AC37" s="1348">
        <f>行政事業レビューシート!AM42</f>
        <v>56</v>
      </c>
      <c r="AD37" s="1349"/>
      <c r="AE37" s="1349"/>
      <c r="AF37" s="1350"/>
      <c r="AG37" s="1348" t="str">
        <f>行政事業レビューシート!AQ42</f>
        <v>-</v>
      </c>
      <c r="AH37" s="1349"/>
      <c r="AI37" s="1349"/>
      <c r="AJ37" s="1350"/>
      <c r="AK37" s="1348" t="str">
        <f>行政事業レビューシート!AU42</f>
        <v>-</v>
      </c>
      <c r="AL37" s="1349"/>
      <c r="AM37" s="1349"/>
      <c r="AN37" s="2249"/>
      <c r="AO37" s="2253" t="s">
        <v>55</v>
      </c>
      <c r="AP37" s="1200"/>
      <c r="AQ37" s="1200"/>
      <c r="AR37" s="1200"/>
      <c r="AS37" s="1200"/>
      <c r="AT37" s="1200"/>
      <c r="AU37" s="1200"/>
      <c r="AV37" s="1201"/>
      <c r="AW37" s="1348">
        <f>行政事業レビューシート!AB86</f>
        <v>0</v>
      </c>
      <c r="AX37" s="1349"/>
      <c r="AY37" s="1349"/>
      <c r="AZ37" s="1350"/>
      <c r="BA37" s="1348">
        <f>行政事業レビューシート!AE86</f>
        <v>0</v>
      </c>
      <c r="BB37" s="1349"/>
      <c r="BC37" s="1349"/>
      <c r="BD37" s="1350"/>
      <c r="BE37" s="1348">
        <f>行政事業レビューシート!AI86</f>
        <v>0</v>
      </c>
      <c r="BF37" s="1349"/>
      <c r="BG37" s="1349"/>
      <c r="BH37" s="1350"/>
      <c r="BI37" s="1348">
        <f>行政事業レビューシート!AM86</f>
        <v>0</v>
      </c>
      <c r="BJ37" s="1349"/>
      <c r="BK37" s="1349"/>
      <c r="BL37" s="1350"/>
      <c r="BM37" s="1348">
        <f>行政事業レビューシート!AQ86</f>
        <v>0</v>
      </c>
      <c r="BN37" s="1349"/>
      <c r="BO37" s="1349"/>
      <c r="BP37" s="1350"/>
      <c r="BQ37" s="1348">
        <f>行政事業レビューシート!AU86</f>
        <v>0</v>
      </c>
      <c r="BR37" s="1349"/>
      <c r="BS37" s="1349"/>
      <c r="BT37" s="2249"/>
      <c r="BU37" s="2101" t="s">
        <v>55</v>
      </c>
      <c r="BV37" s="1329"/>
      <c r="BW37" s="1329"/>
      <c r="BX37" s="1329"/>
      <c r="BY37" s="1329"/>
      <c r="BZ37" s="1329"/>
      <c r="CA37" s="1329"/>
      <c r="CB37" s="1329"/>
      <c r="CC37" s="1330"/>
      <c r="CD37" s="1348">
        <f>行政事業レビューシート!AB130</f>
        <v>0</v>
      </c>
      <c r="CE37" s="1349"/>
      <c r="CF37" s="1349"/>
      <c r="CG37" s="1350"/>
      <c r="CH37" s="1348">
        <f>行政事業レビューシート!AE130</f>
        <v>0</v>
      </c>
      <c r="CI37" s="1349"/>
      <c r="CJ37" s="1349"/>
      <c r="CK37" s="1350"/>
      <c r="CL37" s="1348">
        <f>行政事業レビューシート!AI130</f>
        <v>0</v>
      </c>
      <c r="CM37" s="1349"/>
      <c r="CN37" s="1349"/>
      <c r="CO37" s="1350"/>
      <c r="CP37" s="1348">
        <f>行政事業レビューシート!AM130</f>
        <v>0</v>
      </c>
      <c r="CQ37" s="1349"/>
      <c r="CR37" s="1349"/>
      <c r="CS37" s="1350"/>
      <c r="CT37" s="1348">
        <f>行政事業レビューシート!AQ130</f>
        <v>0</v>
      </c>
      <c r="CU37" s="1349"/>
      <c r="CV37" s="1349"/>
      <c r="CW37" s="1350"/>
      <c r="CX37" s="1348">
        <f>行政事業レビューシート!AU130</f>
        <v>0</v>
      </c>
      <c r="CY37" s="1349"/>
      <c r="CZ37" s="1349"/>
      <c r="DA37" s="2249"/>
      <c r="DB37" s="2253" t="s">
        <v>55</v>
      </c>
      <c r="DC37" s="1200"/>
      <c r="DD37" s="1200"/>
      <c r="DE37" s="1200"/>
      <c r="DF37" s="1200"/>
      <c r="DG37" s="1200"/>
      <c r="DH37" s="1200"/>
      <c r="DI37" s="1201"/>
      <c r="DJ37" s="1348">
        <f>行政事業レビューシート!AB174</f>
        <v>0</v>
      </c>
      <c r="DK37" s="1349"/>
      <c r="DL37" s="1349"/>
      <c r="DM37" s="1350"/>
      <c r="DN37" s="1348">
        <f>行政事業レビューシート!AE174</f>
        <v>0</v>
      </c>
      <c r="DO37" s="1349"/>
      <c r="DP37" s="1349"/>
      <c r="DQ37" s="1350"/>
      <c r="DR37" s="1348">
        <f>行政事業レビューシート!AI174</f>
        <v>0</v>
      </c>
      <c r="DS37" s="1349"/>
      <c r="DT37" s="1349"/>
      <c r="DU37" s="1350"/>
      <c r="DV37" s="1348">
        <f>行政事業レビューシート!AM174</f>
        <v>0</v>
      </c>
      <c r="DW37" s="1349"/>
      <c r="DX37" s="1349"/>
      <c r="DY37" s="1350"/>
      <c r="DZ37" s="1348">
        <f>行政事業レビューシート!AQ174</f>
        <v>0</v>
      </c>
      <c r="EA37" s="1349"/>
      <c r="EB37" s="1349"/>
      <c r="EC37" s="1350"/>
      <c r="ED37" s="1348">
        <f>行政事業レビューシート!AU174</f>
        <v>0</v>
      </c>
      <c r="EE37" s="1349"/>
      <c r="EF37" s="1349"/>
      <c r="EG37" s="2249"/>
    </row>
    <row r="38" spans="1:137" ht="30" customHeight="1">
      <c r="A38" s="1316"/>
      <c r="B38" s="1317"/>
      <c r="C38" s="1317"/>
      <c r="D38" s="1317"/>
      <c r="E38" s="1317"/>
      <c r="F38" s="1317"/>
      <c r="G38" s="196"/>
      <c r="H38" s="2102" t="s">
        <v>102</v>
      </c>
      <c r="I38" s="1240"/>
      <c r="J38" s="1240"/>
      <c r="K38" s="1240"/>
      <c r="L38" s="1240"/>
      <c r="M38" s="1240"/>
      <c r="N38" s="1240"/>
      <c r="O38" s="1240"/>
      <c r="P38" s="1241"/>
      <c r="Q38" s="1348" t="str">
        <f>行政事業レビューシート!AB43</f>
        <v>％</v>
      </c>
      <c r="R38" s="1349"/>
      <c r="S38" s="1349"/>
      <c r="T38" s="1350"/>
      <c r="U38" s="1348" t="str">
        <f>行政事業レビューシート!AE43</f>
        <v>-</v>
      </c>
      <c r="V38" s="1349"/>
      <c r="W38" s="1349"/>
      <c r="X38" s="1350"/>
      <c r="Y38" s="1348" t="str">
        <f>行政事業レビューシート!AI43</f>
        <v>-</v>
      </c>
      <c r="Z38" s="1349"/>
      <c r="AA38" s="1349"/>
      <c r="AB38" s="1350"/>
      <c r="AC38" s="1348" t="str">
        <f>行政事業レビューシート!AM43</f>
        <v>-</v>
      </c>
      <c r="AD38" s="1349"/>
      <c r="AE38" s="1349"/>
      <c r="AF38" s="1350"/>
      <c r="AG38" s="1348" t="str">
        <f>行政事業レビューシート!AQ43</f>
        <v>-</v>
      </c>
      <c r="AH38" s="1349"/>
      <c r="AI38" s="1349"/>
      <c r="AJ38" s="1350"/>
      <c r="AK38" s="1348" t="str">
        <f>行政事業レビューシート!AU43</f>
        <v>-</v>
      </c>
      <c r="AL38" s="1349"/>
      <c r="AM38" s="1349"/>
      <c r="AN38" s="2249"/>
      <c r="AO38" s="2254" t="s">
        <v>102</v>
      </c>
      <c r="AP38" s="1371"/>
      <c r="AQ38" s="1371"/>
      <c r="AR38" s="1371"/>
      <c r="AS38" s="1371"/>
      <c r="AT38" s="1371"/>
      <c r="AU38" s="1371"/>
      <c r="AV38" s="1372"/>
      <c r="AW38" s="1348">
        <f>行政事業レビューシート!AB87</f>
        <v>0</v>
      </c>
      <c r="AX38" s="1349"/>
      <c r="AY38" s="1349"/>
      <c r="AZ38" s="1350"/>
      <c r="BA38" s="1348">
        <f>行政事業レビューシート!AE87</f>
        <v>0</v>
      </c>
      <c r="BB38" s="1349"/>
      <c r="BC38" s="1349"/>
      <c r="BD38" s="1350"/>
      <c r="BE38" s="1348">
        <f>行政事業レビューシート!AI87</f>
        <v>0</v>
      </c>
      <c r="BF38" s="1349"/>
      <c r="BG38" s="1349"/>
      <c r="BH38" s="1350"/>
      <c r="BI38" s="1348">
        <f>行政事業レビューシート!AM87</f>
        <v>0</v>
      </c>
      <c r="BJ38" s="1349"/>
      <c r="BK38" s="1349"/>
      <c r="BL38" s="1350"/>
      <c r="BM38" s="1348">
        <f>行政事業レビューシート!AQ87</f>
        <v>0</v>
      </c>
      <c r="BN38" s="1349"/>
      <c r="BO38" s="1349"/>
      <c r="BP38" s="1350"/>
      <c r="BQ38" s="1348">
        <f>行政事業レビューシート!AU87</f>
        <v>0</v>
      </c>
      <c r="BR38" s="1349"/>
      <c r="BS38" s="1349"/>
      <c r="BT38" s="2249"/>
      <c r="BU38" s="2102" t="s">
        <v>102</v>
      </c>
      <c r="BV38" s="1240"/>
      <c r="BW38" s="1240"/>
      <c r="BX38" s="1240"/>
      <c r="BY38" s="1240"/>
      <c r="BZ38" s="1240"/>
      <c r="CA38" s="1240"/>
      <c r="CB38" s="1240"/>
      <c r="CC38" s="1241"/>
      <c r="CD38" s="1348">
        <f>行政事業レビューシート!AB131</f>
        <v>0</v>
      </c>
      <c r="CE38" s="1349"/>
      <c r="CF38" s="1349"/>
      <c r="CG38" s="1350"/>
      <c r="CH38" s="1348">
        <f>行政事業レビューシート!AE131</f>
        <v>0</v>
      </c>
      <c r="CI38" s="1349"/>
      <c r="CJ38" s="1349"/>
      <c r="CK38" s="1350"/>
      <c r="CL38" s="1348">
        <f>行政事業レビューシート!AI131</f>
        <v>0</v>
      </c>
      <c r="CM38" s="1349"/>
      <c r="CN38" s="1349"/>
      <c r="CO38" s="1350"/>
      <c r="CP38" s="1348">
        <f>行政事業レビューシート!AM131</f>
        <v>0</v>
      </c>
      <c r="CQ38" s="1349"/>
      <c r="CR38" s="1349"/>
      <c r="CS38" s="1350"/>
      <c r="CT38" s="1348">
        <f>行政事業レビューシート!AQ131</f>
        <v>0</v>
      </c>
      <c r="CU38" s="1349"/>
      <c r="CV38" s="1349"/>
      <c r="CW38" s="1350"/>
      <c r="CX38" s="1348">
        <f>行政事業レビューシート!AU131</f>
        <v>0</v>
      </c>
      <c r="CY38" s="1349"/>
      <c r="CZ38" s="1349"/>
      <c r="DA38" s="2249"/>
      <c r="DB38" s="2254" t="s">
        <v>102</v>
      </c>
      <c r="DC38" s="1371"/>
      <c r="DD38" s="1371"/>
      <c r="DE38" s="1371"/>
      <c r="DF38" s="1371"/>
      <c r="DG38" s="1371"/>
      <c r="DH38" s="1371"/>
      <c r="DI38" s="1372"/>
      <c r="DJ38" s="1348">
        <f>行政事業レビューシート!AB175</f>
        <v>0</v>
      </c>
      <c r="DK38" s="1349"/>
      <c r="DL38" s="1349"/>
      <c r="DM38" s="1350"/>
      <c r="DN38" s="1348">
        <f>行政事業レビューシート!AE175</f>
        <v>0</v>
      </c>
      <c r="DO38" s="1349"/>
      <c r="DP38" s="1349"/>
      <c r="DQ38" s="1350"/>
      <c r="DR38" s="1348">
        <f>行政事業レビューシート!AI175</f>
        <v>0</v>
      </c>
      <c r="DS38" s="1349"/>
      <c r="DT38" s="1349"/>
      <c r="DU38" s="1350"/>
      <c r="DV38" s="1348">
        <f>行政事業レビューシート!AM175</f>
        <v>0</v>
      </c>
      <c r="DW38" s="1349"/>
      <c r="DX38" s="1349"/>
      <c r="DY38" s="1350"/>
      <c r="DZ38" s="1348">
        <f>行政事業レビューシート!AQ175</f>
        <v>0</v>
      </c>
      <c r="EA38" s="1349"/>
      <c r="EB38" s="1349"/>
      <c r="EC38" s="1350"/>
      <c r="ED38" s="1348">
        <f>行政事業レビューシート!AU175</f>
        <v>0</v>
      </c>
      <c r="EE38" s="1349"/>
      <c r="EF38" s="1349"/>
      <c r="EG38" s="2249"/>
    </row>
    <row r="39" spans="1:137" ht="30" customHeight="1">
      <c r="A39" s="1318"/>
      <c r="B39" s="1319"/>
      <c r="C39" s="1319"/>
      <c r="D39" s="1319"/>
      <c r="E39" s="1319"/>
      <c r="F39" s="1319"/>
      <c r="G39" s="196"/>
      <c r="H39" s="2102" t="s">
        <v>57</v>
      </c>
      <c r="I39" s="1240"/>
      <c r="J39" s="1240"/>
      <c r="K39" s="1240"/>
      <c r="L39" s="1240"/>
      <c r="M39" s="1240"/>
      <c r="N39" s="1240"/>
      <c r="O39" s="1240"/>
      <c r="P39" s="1241"/>
      <c r="Q39" s="2174" t="s">
        <v>52</v>
      </c>
      <c r="R39" s="2175"/>
      <c r="S39" s="2175"/>
      <c r="T39" s="2176"/>
      <c r="U39" s="1325" t="str">
        <f>行政事業レビューシート!AE44</f>
        <v>-</v>
      </c>
      <c r="V39" s="1326"/>
      <c r="W39" s="1326"/>
      <c r="X39" s="2078"/>
      <c r="Y39" s="1325" t="str">
        <f>行政事業レビューシート!AI44</f>
        <v>-</v>
      </c>
      <c r="Z39" s="1326"/>
      <c r="AA39" s="1326"/>
      <c r="AB39" s="2078"/>
      <c r="AC39" s="1325" t="str">
        <f>行政事業レビューシート!AM44</f>
        <v>-</v>
      </c>
      <c r="AD39" s="1326"/>
      <c r="AE39" s="1326"/>
      <c r="AF39" s="2078"/>
      <c r="AG39" s="1325" t="str">
        <f>行政事業レビューシート!AQ44</f>
        <v>-</v>
      </c>
      <c r="AH39" s="1326"/>
      <c r="AI39" s="1326"/>
      <c r="AJ39" s="2078"/>
      <c r="AK39" s="1325" t="str">
        <f>行政事業レビューシート!AU44</f>
        <v>-</v>
      </c>
      <c r="AL39" s="1326"/>
      <c r="AM39" s="1326"/>
      <c r="AN39" s="1327"/>
      <c r="AO39" s="2254" t="s">
        <v>57</v>
      </c>
      <c r="AP39" s="1371"/>
      <c r="AQ39" s="1371"/>
      <c r="AR39" s="1371"/>
      <c r="AS39" s="1371"/>
      <c r="AT39" s="1371"/>
      <c r="AU39" s="1371"/>
      <c r="AV39" s="1372"/>
      <c r="AW39" s="2174" t="s">
        <v>52</v>
      </c>
      <c r="AX39" s="2175"/>
      <c r="AY39" s="2175"/>
      <c r="AZ39" s="2176"/>
      <c r="BA39" s="1325">
        <f>行政事業レビューシート!AE88</f>
        <v>0</v>
      </c>
      <c r="BB39" s="1326"/>
      <c r="BC39" s="1326"/>
      <c r="BD39" s="2078"/>
      <c r="BE39" s="1325">
        <f>行政事業レビューシート!AI88</f>
        <v>0</v>
      </c>
      <c r="BF39" s="1326"/>
      <c r="BG39" s="1326"/>
      <c r="BH39" s="2078"/>
      <c r="BI39" s="1325">
        <f>行政事業レビューシート!AM88</f>
        <v>0</v>
      </c>
      <c r="BJ39" s="1326"/>
      <c r="BK39" s="1326"/>
      <c r="BL39" s="2078"/>
      <c r="BM39" s="1325">
        <f>行政事業レビューシート!AQ88</f>
        <v>0</v>
      </c>
      <c r="BN39" s="1326"/>
      <c r="BO39" s="1326"/>
      <c r="BP39" s="2078"/>
      <c r="BQ39" s="1325">
        <f>行政事業レビューシート!AU88</f>
        <v>0</v>
      </c>
      <c r="BR39" s="1326"/>
      <c r="BS39" s="1326"/>
      <c r="BT39" s="1327"/>
      <c r="BU39" s="2102" t="s">
        <v>57</v>
      </c>
      <c r="BV39" s="1240"/>
      <c r="BW39" s="1240"/>
      <c r="BX39" s="1240"/>
      <c r="BY39" s="1240"/>
      <c r="BZ39" s="1240"/>
      <c r="CA39" s="1240"/>
      <c r="CB39" s="1240"/>
      <c r="CC39" s="1241"/>
      <c r="CD39" s="2174" t="s">
        <v>52</v>
      </c>
      <c r="CE39" s="2175"/>
      <c r="CF39" s="2175"/>
      <c r="CG39" s="2176"/>
      <c r="CH39" s="1325">
        <f>行政事業レビューシート!AE132</f>
        <v>0</v>
      </c>
      <c r="CI39" s="1326"/>
      <c r="CJ39" s="1326"/>
      <c r="CK39" s="2078"/>
      <c r="CL39" s="1325">
        <f>行政事業レビューシート!AI132</f>
        <v>0</v>
      </c>
      <c r="CM39" s="1326"/>
      <c r="CN39" s="1326"/>
      <c r="CO39" s="2078"/>
      <c r="CP39" s="1325">
        <f>行政事業レビューシート!AM132</f>
        <v>0</v>
      </c>
      <c r="CQ39" s="1326"/>
      <c r="CR39" s="1326"/>
      <c r="CS39" s="2078"/>
      <c r="CT39" s="1325">
        <f>行政事業レビューシート!AQ132</f>
        <v>0</v>
      </c>
      <c r="CU39" s="1326"/>
      <c r="CV39" s="1326"/>
      <c r="CW39" s="2078"/>
      <c r="CX39" s="1325">
        <f>行政事業レビューシート!AU132</f>
        <v>0</v>
      </c>
      <c r="CY39" s="1326"/>
      <c r="CZ39" s="1326"/>
      <c r="DA39" s="1327"/>
      <c r="DB39" s="2254" t="s">
        <v>57</v>
      </c>
      <c r="DC39" s="1371"/>
      <c r="DD39" s="1371"/>
      <c r="DE39" s="1371"/>
      <c r="DF39" s="1371"/>
      <c r="DG39" s="1371"/>
      <c r="DH39" s="1371"/>
      <c r="DI39" s="1372"/>
      <c r="DJ39" s="2174" t="s">
        <v>52</v>
      </c>
      <c r="DK39" s="2175"/>
      <c r="DL39" s="2175"/>
      <c r="DM39" s="2176"/>
      <c r="DN39" s="1325">
        <f>行政事業レビューシート!AE176</f>
        <v>0</v>
      </c>
      <c r="DO39" s="1326"/>
      <c r="DP39" s="1326"/>
      <c r="DQ39" s="2078"/>
      <c r="DR39" s="1325">
        <f>行政事業レビューシート!AI176</f>
        <v>0</v>
      </c>
      <c r="DS39" s="1326"/>
      <c r="DT39" s="1326"/>
      <c r="DU39" s="2078"/>
      <c r="DV39" s="1325">
        <f>行政事業レビューシート!AM176</f>
        <v>0</v>
      </c>
      <c r="DW39" s="1326"/>
      <c r="DX39" s="1326"/>
      <c r="DY39" s="2078"/>
      <c r="DZ39" s="1325">
        <f>行政事業レビューシート!AQ176</f>
        <v>0</v>
      </c>
      <c r="EA39" s="1326"/>
      <c r="EB39" s="1326"/>
      <c r="EC39" s="2078"/>
      <c r="ED39" s="1325">
        <f>行政事業レビューシート!AU176</f>
        <v>0</v>
      </c>
      <c r="EE39" s="1326"/>
      <c r="EF39" s="1326"/>
      <c r="EG39" s="1327"/>
    </row>
    <row r="40" spans="1:137" ht="23.25" customHeight="1">
      <c r="A40" s="1811" t="s">
        <v>67</v>
      </c>
      <c r="B40" s="1812"/>
      <c r="C40" s="1812"/>
      <c r="D40" s="1812"/>
      <c r="E40" s="1812"/>
      <c r="F40" s="1812"/>
      <c r="G40" s="198"/>
      <c r="H40" s="2241" t="str">
        <f>行政事業レビューシート!G45</f>
        <v>日本企業の投資・雇用による米国経済・社会への貢献等を州・地方レベルにおいて米国民に正しく認識せしめることを目指す本事業においては、米国人の草の根レベルでの対日世論を反映した「海外における対日世論調査」内の投資・雇用に関する回答を指標とすることが適切。また、日米経済関係の強化という観点から、事業のプライオリティについて柔軟に毎年見直しを行っていくことが求められるところ、バイデン政権の関心事項を踏まえて策定した行動計画2.0に基づいた本事業の成果目標を検証するにはバイデン大統領の任期である令和６年度を目標とすることが適切。ただし、本事業の効果が発現するまでには一定程度のタイムラグが発生する可能性があり、バイデン政権下における取組の成果実績目標のみを切り取り、効果測定を行うことは困難。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c r="AG40" s="1815"/>
      <c r="AH40" s="1815"/>
      <c r="AI40" s="1815"/>
      <c r="AJ40" s="1815"/>
      <c r="AK40" s="1815"/>
      <c r="AL40" s="1815"/>
      <c r="AM40" s="1815"/>
      <c r="AN40" s="1816"/>
      <c r="AO40" s="2241">
        <f>行政事業レビューシート!G89</f>
        <v>0</v>
      </c>
      <c r="AP40" s="1815"/>
      <c r="AQ40" s="1815"/>
      <c r="AR40" s="1815"/>
      <c r="AS40" s="1815"/>
      <c r="AT40" s="1815"/>
      <c r="AU40" s="1815"/>
      <c r="AV40" s="1815"/>
      <c r="AW40" s="1815"/>
      <c r="AX40" s="1815"/>
      <c r="AY40" s="1815"/>
      <c r="AZ40" s="1815"/>
      <c r="BA40" s="1815"/>
      <c r="BB40" s="1815"/>
      <c r="BC40" s="1815"/>
      <c r="BD40" s="1815"/>
      <c r="BE40" s="1815"/>
      <c r="BF40" s="1815"/>
      <c r="BG40" s="1815"/>
      <c r="BH40" s="1815"/>
      <c r="BI40" s="1815"/>
      <c r="BJ40" s="1815"/>
      <c r="BK40" s="1815"/>
      <c r="BL40" s="1815"/>
      <c r="BM40" s="1815"/>
      <c r="BN40" s="1815"/>
      <c r="BO40" s="1815"/>
      <c r="BP40" s="1815"/>
      <c r="BQ40" s="1815"/>
      <c r="BR40" s="1815"/>
      <c r="BS40" s="1815"/>
      <c r="BT40" s="1816"/>
      <c r="BU40" s="2241">
        <f>行政事業レビューシート!G133</f>
        <v>0</v>
      </c>
      <c r="BV40" s="1815"/>
      <c r="BW40" s="1815"/>
      <c r="BX40" s="1815"/>
      <c r="BY40" s="1815"/>
      <c r="BZ40" s="1815"/>
      <c r="CA40" s="1815"/>
      <c r="CB40" s="1815"/>
      <c r="CC40" s="1815"/>
      <c r="CD40" s="1815"/>
      <c r="CE40" s="1815"/>
      <c r="CF40" s="1815"/>
      <c r="CG40" s="1815"/>
      <c r="CH40" s="1815"/>
      <c r="CI40" s="1815"/>
      <c r="CJ40" s="1815"/>
      <c r="CK40" s="1815"/>
      <c r="CL40" s="1815"/>
      <c r="CM40" s="1815"/>
      <c r="CN40" s="1815"/>
      <c r="CO40" s="1815"/>
      <c r="CP40" s="1815"/>
      <c r="CQ40" s="1815"/>
      <c r="CR40" s="1815"/>
      <c r="CS40" s="1815"/>
      <c r="CT40" s="1815"/>
      <c r="CU40" s="1815"/>
      <c r="CV40" s="1815"/>
      <c r="CW40" s="1815"/>
      <c r="CX40" s="1815"/>
      <c r="CY40" s="1815"/>
      <c r="CZ40" s="1815"/>
      <c r="DA40" s="1816"/>
      <c r="DB40" s="2241">
        <f>行政事業レビューシート!G177</f>
        <v>0</v>
      </c>
      <c r="DC40" s="1815"/>
      <c r="DD40" s="1815"/>
      <c r="DE40" s="1815"/>
      <c r="DF40" s="1815"/>
      <c r="DG40" s="1815"/>
      <c r="DH40" s="1815"/>
      <c r="DI40" s="1815"/>
      <c r="DJ40" s="1815"/>
      <c r="DK40" s="1815"/>
      <c r="DL40" s="1815"/>
      <c r="DM40" s="1815"/>
      <c r="DN40" s="1815"/>
      <c r="DO40" s="1815"/>
      <c r="DP40" s="1815"/>
      <c r="DQ40" s="1815"/>
      <c r="DR40" s="1815"/>
      <c r="DS40" s="1815"/>
      <c r="DT40" s="1815"/>
      <c r="DU40" s="1815"/>
      <c r="DV40" s="1815"/>
      <c r="DW40" s="1815"/>
      <c r="DX40" s="1815"/>
      <c r="DY40" s="1815"/>
      <c r="DZ40" s="1815"/>
      <c r="EA40" s="1815"/>
      <c r="EB40" s="1815"/>
      <c r="EC40" s="1815"/>
      <c r="ED40" s="1815"/>
      <c r="EE40" s="1815"/>
      <c r="EF40" s="1815"/>
      <c r="EG40" s="1816"/>
    </row>
    <row r="41" spans="1:137" ht="9.75" customHeight="1">
      <c r="A41" s="1813"/>
      <c r="B41" s="1814"/>
      <c r="C41" s="1814"/>
      <c r="D41" s="1814"/>
      <c r="E41" s="1814"/>
      <c r="F41" s="1814"/>
      <c r="G41" s="198"/>
      <c r="H41" s="2242"/>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7"/>
      <c r="AK41" s="1817"/>
      <c r="AL41" s="1817"/>
      <c r="AM41" s="1817"/>
      <c r="AN41" s="1818"/>
      <c r="AO41" s="2242"/>
      <c r="AP41" s="1817"/>
      <c r="AQ41" s="1817"/>
      <c r="AR41" s="1817"/>
      <c r="AS41" s="1817"/>
      <c r="AT41" s="1817"/>
      <c r="AU41" s="1817"/>
      <c r="AV41" s="1817"/>
      <c r="AW41" s="1817"/>
      <c r="AX41" s="1817"/>
      <c r="AY41" s="1817"/>
      <c r="AZ41" s="1817"/>
      <c r="BA41" s="1817"/>
      <c r="BB41" s="1817"/>
      <c r="BC41" s="1817"/>
      <c r="BD41" s="1817"/>
      <c r="BE41" s="1817"/>
      <c r="BF41" s="1817"/>
      <c r="BG41" s="1817"/>
      <c r="BH41" s="1817"/>
      <c r="BI41" s="1817"/>
      <c r="BJ41" s="1817"/>
      <c r="BK41" s="1817"/>
      <c r="BL41" s="1817"/>
      <c r="BM41" s="1817"/>
      <c r="BN41" s="1817"/>
      <c r="BO41" s="1817"/>
      <c r="BP41" s="1817"/>
      <c r="BQ41" s="1817"/>
      <c r="BR41" s="1817"/>
      <c r="BS41" s="1817"/>
      <c r="BT41" s="1818"/>
      <c r="BU41" s="2242"/>
      <c r="BV41" s="1817"/>
      <c r="BW41" s="1817"/>
      <c r="BX41" s="1817"/>
      <c r="BY41" s="1817"/>
      <c r="BZ41" s="1817"/>
      <c r="CA41" s="1817"/>
      <c r="CB41" s="1817"/>
      <c r="CC41" s="1817"/>
      <c r="CD41" s="1817"/>
      <c r="CE41" s="1817"/>
      <c r="CF41" s="1817"/>
      <c r="CG41" s="1817"/>
      <c r="CH41" s="1817"/>
      <c r="CI41" s="1817"/>
      <c r="CJ41" s="1817"/>
      <c r="CK41" s="1817"/>
      <c r="CL41" s="1817"/>
      <c r="CM41" s="1817"/>
      <c r="CN41" s="1817"/>
      <c r="CO41" s="1817"/>
      <c r="CP41" s="1817"/>
      <c r="CQ41" s="1817"/>
      <c r="CR41" s="1817"/>
      <c r="CS41" s="1817"/>
      <c r="CT41" s="1817"/>
      <c r="CU41" s="1817"/>
      <c r="CV41" s="1817"/>
      <c r="CW41" s="1817"/>
      <c r="CX41" s="1817"/>
      <c r="CY41" s="1817"/>
      <c r="CZ41" s="1817"/>
      <c r="DA41" s="1818"/>
      <c r="DB41" s="2242"/>
      <c r="DC41" s="1817"/>
      <c r="DD41" s="1817"/>
      <c r="DE41" s="1817"/>
      <c r="DF41" s="1817"/>
      <c r="DG41" s="1817"/>
      <c r="DH41" s="1817"/>
      <c r="DI41" s="1817"/>
      <c r="DJ41" s="1817"/>
      <c r="DK41" s="1817"/>
      <c r="DL41" s="1817"/>
      <c r="DM41" s="1817"/>
      <c r="DN41" s="1817"/>
      <c r="DO41" s="1817"/>
      <c r="DP41" s="1817"/>
      <c r="DQ41" s="1817"/>
      <c r="DR41" s="1817"/>
      <c r="DS41" s="1817"/>
      <c r="DT41" s="1817"/>
      <c r="DU41" s="1817"/>
      <c r="DV41" s="1817"/>
      <c r="DW41" s="1817"/>
      <c r="DX41" s="1817"/>
      <c r="DY41" s="1817"/>
      <c r="DZ41" s="1817"/>
      <c r="EA41" s="1817"/>
      <c r="EB41" s="1817"/>
      <c r="EC41" s="1817"/>
      <c r="ED41" s="1817"/>
      <c r="EE41" s="1817"/>
      <c r="EF41" s="1817"/>
      <c r="EG41" s="1818"/>
    </row>
    <row r="42" spans="1:137" ht="47.25" customHeight="1">
      <c r="A42" s="68"/>
      <c r="B42" s="82"/>
      <c r="C42" s="82"/>
      <c r="D42" s="82"/>
      <c r="E42" s="82"/>
      <c r="F42" s="82"/>
      <c r="G42" s="197"/>
      <c r="H42" s="2255"/>
      <c r="I42" s="2256"/>
      <c r="J42" s="2256"/>
      <c r="K42" s="2256"/>
      <c r="L42" s="2256"/>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7"/>
      <c r="AO42" s="2258"/>
      <c r="AP42" s="1887"/>
      <c r="AQ42" s="1887"/>
      <c r="AR42" s="1887"/>
      <c r="AS42" s="1887"/>
      <c r="AT42" s="1887"/>
      <c r="AU42" s="1887"/>
      <c r="AV42" s="1887"/>
      <c r="AW42" s="1887"/>
      <c r="AX42" s="1887"/>
      <c r="AY42" s="1887"/>
      <c r="AZ42" s="1887"/>
      <c r="BA42" s="1887"/>
      <c r="BB42" s="1887"/>
      <c r="BC42" s="1887"/>
      <c r="BD42" s="1887"/>
      <c r="BE42" s="1887"/>
      <c r="BF42" s="1887"/>
      <c r="BG42" s="1887"/>
      <c r="BH42" s="1887"/>
      <c r="BI42" s="1887"/>
      <c r="BJ42" s="1887"/>
      <c r="BK42" s="1887"/>
      <c r="BL42" s="1887"/>
      <c r="BM42" s="1887"/>
      <c r="BN42" s="1887"/>
      <c r="BO42" s="1887"/>
      <c r="BP42" s="1887"/>
      <c r="BQ42" s="1887"/>
      <c r="BR42" s="1887"/>
      <c r="BS42" s="1887"/>
      <c r="BT42" s="2259"/>
      <c r="BU42" s="2255"/>
      <c r="BV42" s="2256"/>
      <c r="BW42" s="2256"/>
      <c r="BX42" s="2256"/>
      <c r="BY42" s="2256"/>
      <c r="BZ42" s="2256"/>
      <c r="CA42" s="2256"/>
      <c r="CB42" s="2256"/>
      <c r="CC42" s="2256"/>
      <c r="CD42" s="2256"/>
      <c r="CE42" s="2256"/>
      <c r="CF42" s="2256"/>
      <c r="CG42" s="2256"/>
      <c r="CH42" s="2256"/>
      <c r="CI42" s="2256"/>
      <c r="CJ42" s="2256"/>
      <c r="CK42" s="2256"/>
      <c r="CL42" s="2256"/>
      <c r="CM42" s="2256"/>
      <c r="CN42" s="2256"/>
      <c r="CO42" s="2256"/>
      <c r="CP42" s="2256"/>
      <c r="CQ42" s="2256"/>
      <c r="CR42" s="2256"/>
      <c r="CS42" s="2256"/>
      <c r="CT42" s="2256"/>
      <c r="CU42" s="2256"/>
      <c r="CV42" s="2256"/>
      <c r="CW42" s="2256"/>
      <c r="CX42" s="2256"/>
      <c r="CY42" s="2256"/>
      <c r="CZ42" s="2256"/>
      <c r="DA42" s="2257"/>
      <c r="DB42" s="2258"/>
      <c r="DC42" s="1887"/>
      <c r="DD42" s="1887"/>
      <c r="DE42" s="1887"/>
      <c r="DF42" s="1887"/>
      <c r="DG42" s="1887"/>
      <c r="DH42" s="1887"/>
      <c r="DI42" s="1887"/>
      <c r="DJ42" s="1887"/>
      <c r="DK42" s="1887"/>
      <c r="DL42" s="1887"/>
      <c r="DM42" s="1887"/>
      <c r="DN42" s="1887"/>
      <c r="DO42" s="1887"/>
      <c r="DP42" s="1887"/>
      <c r="DQ42" s="1887"/>
      <c r="DR42" s="1887"/>
      <c r="DS42" s="1887"/>
      <c r="DT42" s="1887"/>
      <c r="DU42" s="1887"/>
      <c r="DV42" s="1887"/>
      <c r="DW42" s="1887"/>
      <c r="DX42" s="1887"/>
      <c r="DY42" s="1887"/>
      <c r="DZ42" s="1887"/>
      <c r="EA42" s="1887"/>
      <c r="EB42" s="1887"/>
      <c r="EC42" s="1887"/>
      <c r="ED42" s="1887"/>
      <c r="EE42" s="1887"/>
      <c r="EF42" s="1887"/>
      <c r="EG42" s="2259"/>
    </row>
    <row r="43" spans="1:137" ht="30" customHeight="1">
      <c r="A43" s="1314" t="s">
        <v>802</v>
      </c>
      <c r="B43" s="1315"/>
      <c r="C43" s="1315"/>
      <c r="D43" s="1315"/>
      <c r="E43" s="1315"/>
      <c r="F43" s="1315"/>
      <c r="G43" s="196"/>
      <c r="H43" s="2076" t="s">
        <v>219</v>
      </c>
      <c r="I43" s="2051"/>
      <c r="J43" s="2051"/>
      <c r="K43" s="2051"/>
      <c r="L43" s="2051"/>
      <c r="M43" s="2051"/>
      <c r="N43" s="2051"/>
      <c r="O43" s="2051"/>
      <c r="P43" s="2051"/>
      <c r="Q43" s="2051"/>
      <c r="R43" s="2051"/>
      <c r="S43" s="2051"/>
      <c r="T43" s="2051"/>
      <c r="U43" s="2051"/>
      <c r="V43" s="2051"/>
      <c r="W43" s="2051"/>
      <c r="X43" s="2051"/>
      <c r="Y43" s="2051"/>
      <c r="Z43" s="2051"/>
      <c r="AA43" s="2051" t="s">
        <v>87</v>
      </c>
      <c r="AB43" s="2051"/>
      <c r="AC43" s="2051"/>
      <c r="AD43" s="2051"/>
      <c r="AE43" s="2051"/>
      <c r="AF43" s="2051"/>
      <c r="AG43" s="2051"/>
      <c r="AH43" s="2051"/>
      <c r="AI43" s="2051"/>
      <c r="AJ43" s="2051"/>
      <c r="AK43" s="2051"/>
      <c r="AL43" s="2051"/>
      <c r="AM43" s="2051"/>
      <c r="AN43" s="2052"/>
      <c r="AO43" s="2076" t="s">
        <v>219</v>
      </c>
      <c r="AP43" s="2051"/>
      <c r="AQ43" s="2051"/>
      <c r="AR43" s="2051"/>
      <c r="AS43" s="2051"/>
      <c r="AT43" s="2051"/>
      <c r="AU43" s="2051"/>
      <c r="AV43" s="2051"/>
      <c r="AW43" s="2051"/>
      <c r="AX43" s="2051"/>
      <c r="AY43" s="2051"/>
      <c r="AZ43" s="2051"/>
      <c r="BA43" s="2051"/>
      <c r="BB43" s="2051"/>
      <c r="BC43" s="2051"/>
      <c r="BD43" s="2051"/>
      <c r="BE43" s="2051"/>
      <c r="BF43" s="2051"/>
      <c r="BG43" s="2051" t="s">
        <v>87</v>
      </c>
      <c r="BH43" s="2051"/>
      <c r="BI43" s="2051"/>
      <c r="BJ43" s="2051"/>
      <c r="BK43" s="2051"/>
      <c r="BL43" s="2051"/>
      <c r="BM43" s="2051"/>
      <c r="BN43" s="2051"/>
      <c r="BO43" s="2051"/>
      <c r="BP43" s="2051"/>
      <c r="BQ43" s="2051"/>
      <c r="BR43" s="2051"/>
      <c r="BS43" s="2051"/>
      <c r="BT43" s="2052"/>
      <c r="BU43" s="2076" t="s">
        <v>219</v>
      </c>
      <c r="BV43" s="2051"/>
      <c r="BW43" s="2051"/>
      <c r="BX43" s="2051"/>
      <c r="BY43" s="2051"/>
      <c r="BZ43" s="2051"/>
      <c r="CA43" s="2051"/>
      <c r="CB43" s="2051"/>
      <c r="CC43" s="2051"/>
      <c r="CD43" s="2051"/>
      <c r="CE43" s="2051"/>
      <c r="CF43" s="2051"/>
      <c r="CG43" s="2051"/>
      <c r="CH43" s="2051"/>
      <c r="CI43" s="2051"/>
      <c r="CJ43" s="2051"/>
      <c r="CK43" s="2051"/>
      <c r="CL43" s="2051"/>
      <c r="CM43" s="2051"/>
      <c r="CN43" s="2051" t="s">
        <v>87</v>
      </c>
      <c r="CO43" s="2051"/>
      <c r="CP43" s="2051"/>
      <c r="CQ43" s="2051"/>
      <c r="CR43" s="2051"/>
      <c r="CS43" s="2051"/>
      <c r="CT43" s="2051"/>
      <c r="CU43" s="2051"/>
      <c r="CV43" s="2051"/>
      <c r="CW43" s="2051"/>
      <c r="CX43" s="2051"/>
      <c r="CY43" s="2051"/>
      <c r="CZ43" s="2051"/>
      <c r="DA43" s="2052"/>
      <c r="DB43" s="2076" t="s">
        <v>219</v>
      </c>
      <c r="DC43" s="2051"/>
      <c r="DD43" s="2051"/>
      <c r="DE43" s="2051"/>
      <c r="DF43" s="2051"/>
      <c r="DG43" s="2051"/>
      <c r="DH43" s="2051"/>
      <c r="DI43" s="2051"/>
      <c r="DJ43" s="2051"/>
      <c r="DK43" s="2051"/>
      <c r="DL43" s="2051"/>
      <c r="DM43" s="2051"/>
      <c r="DN43" s="2051"/>
      <c r="DO43" s="2051"/>
      <c r="DP43" s="2051"/>
      <c r="DQ43" s="2051"/>
      <c r="DR43" s="2051"/>
      <c r="DS43" s="2051"/>
      <c r="DT43" s="2051" t="s">
        <v>87</v>
      </c>
      <c r="DU43" s="2051"/>
      <c r="DV43" s="2051"/>
      <c r="DW43" s="2051"/>
      <c r="DX43" s="2051"/>
      <c r="DY43" s="2051"/>
      <c r="DZ43" s="2051"/>
      <c r="EA43" s="2051"/>
      <c r="EB43" s="2051"/>
      <c r="EC43" s="2051"/>
      <c r="ED43" s="2051"/>
      <c r="EE43" s="2051"/>
      <c r="EF43" s="2051"/>
      <c r="EG43" s="2052"/>
    </row>
    <row r="44" spans="1:137" ht="30" customHeight="1">
      <c r="A44" s="1316"/>
      <c r="B44" s="1317"/>
      <c r="C44" s="1317"/>
      <c r="D44" s="1317"/>
      <c r="E44" s="1317"/>
      <c r="F44" s="1317"/>
      <c r="G44" s="196"/>
      <c r="H44" s="2076"/>
      <c r="I44" s="2051"/>
      <c r="J44" s="2051"/>
      <c r="K44" s="2051"/>
      <c r="L44" s="2051"/>
      <c r="M44" s="2051"/>
      <c r="N44" s="2051"/>
      <c r="O44" s="2051"/>
      <c r="P44" s="2051"/>
      <c r="Q44" s="2051"/>
      <c r="R44" s="2051"/>
      <c r="S44" s="2051"/>
      <c r="T44" s="2051"/>
      <c r="U44" s="2051"/>
      <c r="V44" s="2051"/>
      <c r="W44" s="2051"/>
      <c r="X44" s="2051"/>
      <c r="Y44" s="2051"/>
      <c r="Z44" s="2051"/>
      <c r="AA44" s="2051"/>
      <c r="AB44" s="2051"/>
      <c r="AC44" s="2051"/>
      <c r="AD44" s="2051"/>
      <c r="AE44" s="2051"/>
      <c r="AF44" s="2051"/>
      <c r="AG44" s="2051"/>
      <c r="AH44" s="2051"/>
      <c r="AI44" s="2051"/>
      <c r="AJ44" s="2051"/>
      <c r="AK44" s="2051"/>
      <c r="AL44" s="2051"/>
      <c r="AM44" s="2051"/>
      <c r="AN44" s="2052"/>
      <c r="AO44" s="2076"/>
      <c r="AP44" s="2051"/>
      <c r="AQ44" s="2051"/>
      <c r="AR44" s="2051"/>
      <c r="AS44" s="2051"/>
      <c r="AT44" s="2051"/>
      <c r="AU44" s="2051"/>
      <c r="AV44" s="2051"/>
      <c r="AW44" s="2051"/>
      <c r="AX44" s="2051"/>
      <c r="AY44" s="2051"/>
      <c r="AZ44" s="2051"/>
      <c r="BA44" s="2051"/>
      <c r="BB44" s="2051"/>
      <c r="BC44" s="2051"/>
      <c r="BD44" s="2051"/>
      <c r="BE44" s="2051"/>
      <c r="BF44" s="2051"/>
      <c r="BG44" s="2051"/>
      <c r="BH44" s="2051"/>
      <c r="BI44" s="2051"/>
      <c r="BJ44" s="2051"/>
      <c r="BK44" s="2051"/>
      <c r="BL44" s="2051"/>
      <c r="BM44" s="2051"/>
      <c r="BN44" s="2051"/>
      <c r="BO44" s="2051"/>
      <c r="BP44" s="2051"/>
      <c r="BQ44" s="2051"/>
      <c r="BR44" s="2051"/>
      <c r="BS44" s="2051"/>
      <c r="BT44" s="2052"/>
      <c r="BU44" s="2076"/>
      <c r="BV44" s="2051"/>
      <c r="BW44" s="2051"/>
      <c r="BX44" s="2051"/>
      <c r="BY44" s="2051"/>
      <c r="BZ44" s="2051"/>
      <c r="CA44" s="2051"/>
      <c r="CB44" s="2051"/>
      <c r="CC44" s="2051"/>
      <c r="CD44" s="2051"/>
      <c r="CE44" s="2051"/>
      <c r="CF44" s="2051"/>
      <c r="CG44" s="2051"/>
      <c r="CH44" s="2051"/>
      <c r="CI44" s="2051"/>
      <c r="CJ44" s="2051"/>
      <c r="CK44" s="2051"/>
      <c r="CL44" s="2051"/>
      <c r="CM44" s="2051"/>
      <c r="CN44" s="2051"/>
      <c r="CO44" s="2051"/>
      <c r="CP44" s="2051"/>
      <c r="CQ44" s="2051"/>
      <c r="CR44" s="2051"/>
      <c r="CS44" s="2051"/>
      <c r="CT44" s="2051"/>
      <c r="CU44" s="2051"/>
      <c r="CV44" s="2051"/>
      <c r="CW44" s="2051"/>
      <c r="CX44" s="2051"/>
      <c r="CY44" s="2051"/>
      <c r="CZ44" s="2051"/>
      <c r="DA44" s="2052"/>
      <c r="DB44" s="2076"/>
      <c r="DC44" s="2051"/>
      <c r="DD44" s="2051"/>
      <c r="DE44" s="2051"/>
      <c r="DF44" s="2051"/>
      <c r="DG44" s="2051"/>
      <c r="DH44" s="2051"/>
      <c r="DI44" s="2051"/>
      <c r="DJ44" s="2051"/>
      <c r="DK44" s="2051"/>
      <c r="DL44" s="2051"/>
      <c r="DM44" s="2051"/>
      <c r="DN44" s="2051"/>
      <c r="DO44" s="2051"/>
      <c r="DP44" s="2051"/>
      <c r="DQ44" s="2051"/>
      <c r="DR44" s="2051"/>
      <c r="DS44" s="2051"/>
      <c r="DT44" s="2051"/>
      <c r="DU44" s="2051"/>
      <c r="DV44" s="2051"/>
      <c r="DW44" s="2051"/>
      <c r="DX44" s="2051"/>
      <c r="DY44" s="2051"/>
      <c r="DZ44" s="2051"/>
      <c r="EA44" s="2051"/>
      <c r="EB44" s="2051"/>
      <c r="EC44" s="2051"/>
      <c r="ED44" s="2051"/>
      <c r="EE44" s="2051"/>
      <c r="EF44" s="2051"/>
      <c r="EG44" s="2052"/>
    </row>
    <row r="45" spans="1:137" ht="30" customHeight="1">
      <c r="A45" s="1316"/>
      <c r="B45" s="1317"/>
      <c r="C45" s="1317"/>
      <c r="D45" s="1317"/>
      <c r="E45" s="1317"/>
      <c r="F45" s="1317"/>
      <c r="G45" s="196"/>
      <c r="H45" s="2121" t="str">
        <f>行政事業レビューシート!G50</f>
        <v>日本による投資を通じた米国経済への貢献を実感する米国人の増加</v>
      </c>
      <c r="I45" s="2122"/>
      <c r="J45" s="2122"/>
      <c r="K45" s="2122"/>
      <c r="L45" s="2122"/>
      <c r="M45" s="2122"/>
      <c r="N45" s="2122"/>
      <c r="O45" s="2122"/>
      <c r="P45" s="2122"/>
      <c r="Q45" s="2122"/>
      <c r="R45" s="2122"/>
      <c r="S45" s="2122"/>
      <c r="T45" s="2122"/>
      <c r="U45" s="2122"/>
      <c r="V45" s="2122"/>
      <c r="W45" s="2122"/>
      <c r="X45" s="2122"/>
      <c r="Y45" s="2122"/>
      <c r="Z45" s="2122"/>
      <c r="AA45" s="2122" t="str">
        <f>行政事業レビューシート!P50</f>
        <v>海外における対日世論調査</v>
      </c>
      <c r="AB45" s="2122"/>
      <c r="AC45" s="2122"/>
      <c r="AD45" s="2122"/>
      <c r="AE45" s="2122"/>
      <c r="AF45" s="2122"/>
      <c r="AG45" s="2122"/>
      <c r="AH45" s="2122"/>
      <c r="AI45" s="2122"/>
      <c r="AJ45" s="2122"/>
      <c r="AK45" s="2122"/>
      <c r="AL45" s="2122"/>
      <c r="AM45" s="2122"/>
      <c r="AN45" s="2127"/>
      <c r="AO45" s="2121">
        <f>行政事業レビューシート!G94</f>
        <v>0</v>
      </c>
      <c r="AP45" s="2122"/>
      <c r="AQ45" s="2122"/>
      <c r="AR45" s="2122"/>
      <c r="AS45" s="2122"/>
      <c r="AT45" s="2122"/>
      <c r="AU45" s="2122"/>
      <c r="AV45" s="2122"/>
      <c r="AW45" s="2122"/>
      <c r="AX45" s="2122"/>
      <c r="AY45" s="2122"/>
      <c r="AZ45" s="2122"/>
      <c r="BA45" s="2122"/>
      <c r="BB45" s="2122"/>
      <c r="BC45" s="2122"/>
      <c r="BD45" s="2122"/>
      <c r="BE45" s="2122"/>
      <c r="BF45" s="2122"/>
      <c r="BG45" s="2122">
        <f>行政事業レビューシート!P94</f>
        <v>0</v>
      </c>
      <c r="BH45" s="2122"/>
      <c r="BI45" s="2122"/>
      <c r="BJ45" s="2122"/>
      <c r="BK45" s="2122"/>
      <c r="BL45" s="2122"/>
      <c r="BM45" s="2122"/>
      <c r="BN45" s="2122"/>
      <c r="BO45" s="2122"/>
      <c r="BP45" s="2122"/>
      <c r="BQ45" s="2122"/>
      <c r="BR45" s="2122"/>
      <c r="BS45" s="2122"/>
      <c r="BT45" s="2127"/>
      <c r="BU45" s="2121">
        <f>行政事業レビューシート!G138</f>
        <v>0</v>
      </c>
      <c r="BV45" s="2122"/>
      <c r="BW45" s="2122"/>
      <c r="BX45" s="2122"/>
      <c r="BY45" s="2122"/>
      <c r="BZ45" s="2122"/>
      <c r="CA45" s="2122"/>
      <c r="CB45" s="2122"/>
      <c r="CC45" s="2122"/>
      <c r="CD45" s="2122"/>
      <c r="CE45" s="2122"/>
      <c r="CF45" s="2122"/>
      <c r="CG45" s="2122"/>
      <c r="CH45" s="2122"/>
      <c r="CI45" s="2122"/>
      <c r="CJ45" s="2122"/>
      <c r="CK45" s="2122"/>
      <c r="CL45" s="2122"/>
      <c r="CM45" s="2122"/>
      <c r="CN45" s="2122">
        <f>行政事業レビューシート!P138</f>
        <v>0</v>
      </c>
      <c r="CO45" s="2122"/>
      <c r="CP45" s="2122"/>
      <c r="CQ45" s="2122"/>
      <c r="CR45" s="2122"/>
      <c r="CS45" s="2122"/>
      <c r="CT45" s="2122"/>
      <c r="CU45" s="2122"/>
      <c r="CV45" s="2122"/>
      <c r="CW45" s="2122"/>
      <c r="CX45" s="2122"/>
      <c r="CY45" s="2122"/>
      <c r="CZ45" s="2122"/>
      <c r="DA45" s="2127"/>
      <c r="DB45" s="2121">
        <f>行政事業レビューシート!G182</f>
        <v>0</v>
      </c>
      <c r="DC45" s="2122"/>
      <c r="DD45" s="2122"/>
      <c r="DE45" s="2122"/>
      <c r="DF45" s="2122"/>
      <c r="DG45" s="2122"/>
      <c r="DH45" s="2122"/>
      <c r="DI45" s="2122"/>
      <c r="DJ45" s="2122"/>
      <c r="DK45" s="2122"/>
      <c r="DL45" s="2122"/>
      <c r="DM45" s="2122"/>
      <c r="DN45" s="2122"/>
      <c r="DO45" s="2122"/>
      <c r="DP45" s="2122"/>
      <c r="DQ45" s="2122"/>
      <c r="DR45" s="2122"/>
      <c r="DS45" s="2122"/>
      <c r="DT45" s="2122">
        <f>行政事業レビューシート!P182</f>
        <v>0</v>
      </c>
      <c r="DU45" s="2122"/>
      <c r="DV45" s="2122"/>
      <c r="DW45" s="2122"/>
      <c r="DX45" s="2122"/>
      <c r="DY45" s="2122"/>
      <c r="DZ45" s="2122"/>
      <c r="EA45" s="2122"/>
      <c r="EB45" s="2122"/>
      <c r="EC45" s="2122"/>
      <c r="ED45" s="2122"/>
      <c r="EE45" s="2122"/>
      <c r="EF45" s="2122"/>
      <c r="EG45" s="2127"/>
    </row>
    <row r="46" spans="1:137" ht="30" customHeight="1">
      <c r="A46" s="1316"/>
      <c r="B46" s="1317"/>
      <c r="C46" s="1317"/>
      <c r="D46" s="1317"/>
      <c r="E46" s="1317"/>
      <c r="F46" s="1317"/>
      <c r="G46" s="196"/>
      <c r="H46" s="2121"/>
      <c r="I46" s="2122"/>
      <c r="J46" s="2122"/>
      <c r="K46" s="2122"/>
      <c r="L46" s="2122"/>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7"/>
      <c r="AO46" s="2121"/>
      <c r="AP46" s="2122"/>
      <c r="AQ46" s="2122"/>
      <c r="AR46" s="2122"/>
      <c r="AS46" s="2122"/>
      <c r="AT46" s="2122"/>
      <c r="AU46" s="2122"/>
      <c r="AV46" s="2122"/>
      <c r="AW46" s="2122"/>
      <c r="AX46" s="2122"/>
      <c r="AY46" s="2122"/>
      <c r="AZ46" s="2122"/>
      <c r="BA46" s="2122"/>
      <c r="BB46" s="2122"/>
      <c r="BC46" s="2122"/>
      <c r="BD46" s="2122"/>
      <c r="BE46" s="2122"/>
      <c r="BF46" s="2122"/>
      <c r="BG46" s="2122"/>
      <c r="BH46" s="2122"/>
      <c r="BI46" s="2122"/>
      <c r="BJ46" s="2122"/>
      <c r="BK46" s="2122"/>
      <c r="BL46" s="2122"/>
      <c r="BM46" s="2122"/>
      <c r="BN46" s="2122"/>
      <c r="BO46" s="2122"/>
      <c r="BP46" s="2122"/>
      <c r="BQ46" s="2122"/>
      <c r="BR46" s="2122"/>
      <c r="BS46" s="2122"/>
      <c r="BT46" s="2127"/>
      <c r="BU46" s="2121"/>
      <c r="BV46" s="2122"/>
      <c r="BW46" s="2122"/>
      <c r="BX46" s="2122"/>
      <c r="BY46" s="2122"/>
      <c r="BZ46" s="2122"/>
      <c r="CA46" s="2122"/>
      <c r="CB46" s="2122"/>
      <c r="CC46" s="2122"/>
      <c r="CD46" s="2122"/>
      <c r="CE46" s="2122"/>
      <c r="CF46" s="2122"/>
      <c r="CG46" s="2122"/>
      <c r="CH46" s="2122"/>
      <c r="CI46" s="2122"/>
      <c r="CJ46" s="2122"/>
      <c r="CK46" s="2122"/>
      <c r="CL46" s="2122"/>
      <c r="CM46" s="2122"/>
      <c r="CN46" s="2122"/>
      <c r="CO46" s="2122"/>
      <c r="CP46" s="2122"/>
      <c r="CQ46" s="2122"/>
      <c r="CR46" s="2122"/>
      <c r="CS46" s="2122"/>
      <c r="CT46" s="2122"/>
      <c r="CU46" s="2122"/>
      <c r="CV46" s="2122"/>
      <c r="CW46" s="2122"/>
      <c r="CX46" s="2122"/>
      <c r="CY46" s="2122"/>
      <c r="CZ46" s="2122"/>
      <c r="DA46" s="2127"/>
      <c r="DB46" s="2121"/>
      <c r="DC46" s="2122"/>
      <c r="DD46" s="2122"/>
      <c r="DE46" s="2122"/>
      <c r="DF46" s="2122"/>
      <c r="DG46" s="2122"/>
      <c r="DH46" s="2122"/>
      <c r="DI46" s="2122"/>
      <c r="DJ46" s="2122"/>
      <c r="DK46" s="2122"/>
      <c r="DL46" s="2122"/>
      <c r="DM46" s="2122"/>
      <c r="DN46" s="2122"/>
      <c r="DO46" s="2122"/>
      <c r="DP46" s="2122"/>
      <c r="DQ46" s="2122"/>
      <c r="DR46" s="2122"/>
      <c r="DS46" s="2122"/>
      <c r="DT46" s="2122"/>
      <c r="DU46" s="2122"/>
      <c r="DV46" s="2122"/>
      <c r="DW46" s="2122"/>
      <c r="DX46" s="2122"/>
      <c r="DY46" s="2122"/>
      <c r="DZ46" s="2122"/>
      <c r="EA46" s="2122"/>
      <c r="EB46" s="2122"/>
      <c r="EC46" s="2122"/>
      <c r="ED46" s="2122"/>
      <c r="EE46" s="2122"/>
      <c r="EF46" s="2122"/>
      <c r="EG46" s="2127"/>
    </row>
    <row r="47" spans="1:137" ht="30" customHeight="1">
      <c r="A47" s="1316"/>
      <c r="B47" s="1317"/>
      <c r="C47" s="1317"/>
      <c r="D47" s="1317"/>
      <c r="E47" s="1317"/>
      <c r="F47" s="1317"/>
      <c r="G47" s="196"/>
      <c r="H47" s="2121"/>
      <c r="I47" s="2122"/>
      <c r="J47" s="2122"/>
      <c r="K47" s="2122"/>
      <c r="L47" s="2122"/>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7"/>
      <c r="AO47" s="2121"/>
      <c r="AP47" s="2122"/>
      <c r="AQ47" s="2122"/>
      <c r="AR47" s="2122"/>
      <c r="AS47" s="2122"/>
      <c r="AT47" s="2122"/>
      <c r="AU47" s="2122"/>
      <c r="AV47" s="2122"/>
      <c r="AW47" s="2122"/>
      <c r="AX47" s="2122"/>
      <c r="AY47" s="2122"/>
      <c r="AZ47" s="2122"/>
      <c r="BA47" s="2122"/>
      <c r="BB47" s="2122"/>
      <c r="BC47" s="2122"/>
      <c r="BD47" s="2122"/>
      <c r="BE47" s="2122"/>
      <c r="BF47" s="2122"/>
      <c r="BG47" s="2122"/>
      <c r="BH47" s="2122"/>
      <c r="BI47" s="2122"/>
      <c r="BJ47" s="2122"/>
      <c r="BK47" s="2122"/>
      <c r="BL47" s="2122"/>
      <c r="BM47" s="2122"/>
      <c r="BN47" s="2122"/>
      <c r="BO47" s="2122"/>
      <c r="BP47" s="2122"/>
      <c r="BQ47" s="2122"/>
      <c r="BR47" s="2122"/>
      <c r="BS47" s="2122"/>
      <c r="BT47" s="2127"/>
      <c r="BU47" s="2121"/>
      <c r="BV47" s="2122"/>
      <c r="BW47" s="2122"/>
      <c r="BX47" s="2122"/>
      <c r="BY47" s="2122"/>
      <c r="BZ47" s="2122"/>
      <c r="CA47" s="2122"/>
      <c r="CB47" s="2122"/>
      <c r="CC47" s="2122"/>
      <c r="CD47" s="2122"/>
      <c r="CE47" s="2122"/>
      <c r="CF47" s="2122"/>
      <c r="CG47" s="2122"/>
      <c r="CH47" s="2122"/>
      <c r="CI47" s="2122"/>
      <c r="CJ47" s="2122"/>
      <c r="CK47" s="2122"/>
      <c r="CL47" s="2122"/>
      <c r="CM47" s="2122"/>
      <c r="CN47" s="2122"/>
      <c r="CO47" s="2122"/>
      <c r="CP47" s="2122"/>
      <c r="CQ47" s="2122"/>
      <c r="CR47" s="2122"/>
      <c r="CS47" s="2122"/>
      <c r="CT47" s="2122"/>
      <c r="CU47" s="2122"/>
      <c r="CV47" s="2122"/>
      <c r="CW47" s="2122"/>
      <c r="CX47" s="2122"/>
      <c r="CY47" s="2122"/>
      <c r="CZ47" s="2122"/>
      <c r="DA47" s="2127"/>
      <c r="DB47" s="2121"/>
      <c r="DC47" s="2122"/>
      <c r="DD47" s="2122"/>
      <c r="DE47" s="2122"/>
      <c r="DF47" s="2122"/>
      <c r="DG47" s="2122"/>
      <c r="DH47" s="2122"/>
      <c r="DI47" s="2122"/>
      <c r="DJ47" s="2122"/>
      <c r="DK47" s="2122"/>
      <c r="DL47" s="2122"/>
      <c r="DM47" s="2122"/>
      <c r="DN47" s="2122"/>
      <c r="DO47" s="2122"/>
      <c r="DP47" s="2122"/>
      <c r="DQ47" s="2122"/>
      <c r="DR47" s="2122"/>
      <c r="DS47" s="2122"/>
      <c r="DT47" s="2122"/>
      <c r="DU47" s="2122"/>
      <c r="DV47" s="2122"/>
      <c r="DW47" s="2122"/>
      <c r="DX47" s="2122"/>
      <c r="DY47" s="2122"/>
      <c r="DZ47" s="2122"/>
      <c r="EA47" s="2122"/>
      <c r="EB47" s="2122"/>
      <c r="EC47" s="2122"/>
      <c r="ED47" s="2122"/>
      <c r="EE47" s="2122"/>
      <c r="EF47" s="2122"/>
      <c r="EG47" s="2127"/>
    </row>
    <row r="48" spans="1:137" ht="30" customHeight="1">
      <c r="A48" s="1316"/>
      <c r="B48" s="1317"/>
      <c r="C48" s="1317"/>
      <c r="D48" s="1317"/>
      <c r="E48" s="1317"/>
      <c r="F48" s="1317"/>
      <c r="G48" s="196"/>
      <c r="H48" s="2119"/>
      <c r="I48" s="2116"/>
      <c r="J48" s="2116"/>
      <c r="K48" s="2116"/>
      <c r="L48" s="2116"/>
      <c r="M48" s="2116"/>
      <c r="N48" s="2116"/>
      <c r="O48" s="2116"/>
      <c r="P48" s="2117"/>
      <c r="Q48" s="1358" t="s">
        <v>48</v>
      </c>
      <c r="R48" s="1359"/>
      <c r="S48" s="1359"/>
      <c r="T48" s="1360"/>
      <c r="U48" s="1358" t="s">
        <v>246</v>
      </c>
      <c r="V48" s="1359"/>
      <c r="W48" s="1359"/>
      <c r="X48" s="1360"/>
      <c r="Y48" s="1802" t="s">
        <v>203</v>
      </c>
      <c r="Z48" s="1802"/>
      <c r="AA48" s="1802"/>
      <c r="AB48" s="1358"/>
      <c r="AC48" s="1802" t="s">
        <v>376</v>
      </c>
      <c r="AD48" s="1802"/>
      <c r="AE48" s="1802"/>
      <c r="AF48" s="1358"/>
      <c r="AG48" s="1358" t="s">
        <v>371</v>
      </c>
      <c r="AH48" s="1359"/>
      <c r="AI48" s="1359"/>
      <c r="AJ48" s="1360"/>
      <c r="AK48" s="1268" t="s">
        <v>635</v>
      </c>
      <c r="AL48" s="1359"/>
      <c r="AM48" s="1359"/>
      <c r="AN48" s="1361"/>
      <c r="AO48" s="2119"/>
      <c r="AP48" s="2116"/>
      <c r="AQ48" s="2116"/>
      <c r="AR48" s="2116"/>
      <c r="AS48" s="2116"/>
      <c r="AT48" s="2116"/>
      <c r="AU48" s="2116"/>
      <c r="AV48" s="2117"/>
      <c r="AW48" s="1358" t="s">
        <v>48</v>
      </c>
      <c r="AX48" s="1359"/>
      <c r="AY48" s="1359"/>
      <c r="AZ48" s="1360"/>
      <c r="BA48" s="1358" t="s">
        <v>246</v>
      </c>
      <c r="BB48" s="1359"/>
      <c r="BC48" s="1359"/>
      <c r="BD48" s="1360"/>
      <c r="BE48" s="1802" t="s">
        <v>203</v>
      </c>
      <c r="BF48" s="1802"/>
      <c r="BG48" s="1802"/>
      <c r="BH48" s="1358"/>
      <c r="BI48" s="1802" t="s">
        <v>376</v>
      </c>
      <c r="BJ48" s="1802"/>
      <c r="BK48" s="1802"/>
      <c r="BL48" s="1358"/>
      <c r="BM48" s="1358" t="s">
        <v>371</v>
      </c>
      <c r="BN48" s="1359"/>
      <c r="BO48" s="1359"/>
      <c r="BP48" s="1360"/>
      <c r="BQ48" s="1268" t="s">
        <v>635</v>
      </c>
      <c r="BR48" s="1359"/>
      <c r="BS48" s="1359"/>
      <c r="BT48" s="1361"/>
      <c r="BU48" s="2119"/>
      <c r="BV48" s="2116"/>
      <c r="BW48" s="2116"/>
      <c r="BX48" s="2116"/>
      <c r="BY48" s="2116"/>
      <c r="BZ48" s="2116"/>
      <c r="CA48" s="2116"/>
      <c r="CB48" s="2116"/>
      <c r="CC48" s="2117"/>
      <c r="CD48" s="1358" t="s">
        <v>48</v>
      </c>
      <c r="CE48" s="1359"/>
      <c r="CF48" s="1359"/>
      <c r="CG48" s="1360"/>
      <c r="CH48" s="1358" t="s">
        <v>246</v>
      </c>
      <c r="CI48" s="1359"/>
      <c r="CJ48" s="1359"/>
      <c r="CK48" s="1360"/>
      <c r="CL48" s="1802" t="s">
        <v>203</v>
      </c>
      <c r="CM48" s="1802"/>
      <c r="CN48" s="1802"/>
      <c r="CO48" s="1358"/>
      <c r="CP48" s="1802" t="s">
        <v>376</v>
      </c>
      <c r="CQ48" s="1802"/>
      <c r="CR48" s="1802"/>
      <c r="CS48" s="1358"/>
      <c r="CT48" s="1358" t="s">
        <v>371</v>
      </c>
      <c r="CU48" s="1359"/>
      <c r="CV48" s="1359"/>
      <c r="CW48" s="1360"/>
      <c r="CX48" s="1268" t="s">
        <v>635</v>
      </c>
      <c r="CY48" s="1359"/>
      <c r="CZ48" s="1359"/>
      <c r="DA48" s="1361"/>
      <c r="DB48" s="2119"/>
      <c r="DC48" s="2116"/>
      <c r="DD48" s="2116"/>
      <c r="DE48" s="2116"/>
      <c r="DF48" s="2116"/>
      <c r="DG48" s="2116"/>
      <c r="DH48" s="2116"/>
      <c r="DI48" s="2117"/>
      <c r="DJ48" s="1358" t="s">
        <v>48</v>
      </c>
      <c r="DK48" s="1359"/>
      <c r="DL48" s="1359"/>
      <c r="DM48" s="1360"/>
      <c r="DN48" s="1358" t="s">
        <v>246</v>
      </c>
      <c r="DO48" s="1359"/>
      <c r="DP48" s="1359"/>
      <c r="DQ48" s="1360"/>
      <c r="DR48" s="1802" t="s">
        <v>203</v>
      </c>
      <c r="DS48" s="1802"/>
      <c r="DT48" s="1802"/>
      <c r="DU48" s="1358"/>
      <c r="DV48" s="1802" t="s">
        <v>376</v>
      </c>
      <c r="DW48" s="1802"/>
      <c r="DX48" s="1802"/>
      <c r="DY48" s="1358"/>
      <c r="DZ48" s="1358" t="s">
        <v>371</v>
      </c>
      <c r="EA48" s="1359"/>
      <c r="EB48" s="1359"/>
      <c r="EC48" s="1360"/>
      <c r="ED48" s="1268" t="s">
        <v>635</v>
      </c>
      <c r="EE48" s="1359"/>
      <c r="EF48" s="1359"/>
      <c r="EG48" s="1361"/>
    </row>
    <row r="49" spans="1:137" ht="30" customHeight="1">
      <c r="A49" s="1316"/>
      <c r="B49" s="1317"/>
      <c r="C49" s="1317"/>
      <c r="D49" s="1317"/>
      <c r="E49" s="1317"/>
      <c r="F49" s="1317"/>
      <c r="G49" s="196"/>
      <c r="H49" s="2120"/>
      <c r="I49" s="1309"/>
      <c r="J49" s="1309"/>
      <c r="K49" s="1309"/>
      <c r="L49" s="1309"/>
      <c r="M49" s="1309"/>
      <c r="N49" s="1309"/>
      <c r="O49" s="1309"/>
      <c r="P49" s="1310"/>
      <c r="Q49" s="1306"/>
      <c r="R49" s="1305"/>
      <c r="S49" s="1305"/>
      <c r="T49" s="1307"/>
      <c r="U49" s="1306"/>
      <c r="V49" s="1305"/>
      <c r="W49" s="1305"/>
      <c r="X49" s="1307"/>
      <c r="Y49" s="1311"/>
      <c r="Z49" s="1311"/>
      <c r="AA49" s="1311"/>
      <c r="AB49" s="1306"/>
      <c r="AC49" s="1311"/>
      <c r="AD49" s="1311"/>
      <c r="AE49" s="1311"/>
      <c r="AF49" s="1306"/>
      <c r="AG49" s="2099" t="str">
        <f>行政事業レビューシート!AQ49</f>
        <v>-</v>
      </c>
      <c r="AH49" s="2100"/>
      <c r="AI49" s="1305" t="s">
        <v>372</v>
      </c>
      <c r="AJ49" s="1307"/>
      <c r="AK49" s="2100" t="str">
        <f>行政事業レビューシート!AU49</f>
        <v>-</v>
      </c>
      <c r="AL49" s="2100"/>
      <c r="AM49" s="1305" t="s">
        <v>310</v>
      </c>
      <c r="AN49" s="1313"/>
      <c r="AO49" s="2120"/>
      <c r="AP49" s="1309"/>
      <c r="AQ49" s="1309"/>
      <c r="AR49" s="1309"/>
      <c r="AS49" s="1309"/>
      <c r="AT49" s="1309"/>
      <c r="AU49" s="1309"/>
      <c r="AV49" s="1310"/>
      <c r="AW49" s="1306"/>
      <c r="AX49" s="1305"/>
      <c r="AY49" s="1305"/>
      <c r="AZ49" s="1307"/>
      <c r="BA49" s="1306"/>
      <c r="BB49" s="1305"/>
      <c r="BC49" s="1305"/>
      <c r="BD49" s="1307"/>
      <c r="BE49" s="1311"/>
      <c r="BF49" s="1311"/>
      <c r="BG49" s="1311"/>
      <c r="BH49" s="1306"/>
      <c r="BI49" s="1311"/>
      <c r="BJ49" s="1311"/>
      <c r="BK49" s="1311"/>
      <c r="BL49" s="1306"/>
      <c r="BM49" s="2099">
        <f>行政事業レビューシート!AQ93</f>
        <v>0</v>
      </c>
      <c r="BN49" s="2100"/>
      <c r="BO49" s="1305" t="s">
        <v>372</v>
      </c>
      <c r="BP49" s="1307"/>
      <c r="BQ49" s="2100">
        <f>行政事業レビューシート!AU93</f>
        <v>0</v>
      </c>
      <c r="BR49" s="2100"/>
      <c r="BS49" s="1305" t="s">
        <v>310</v>
      </c>
      <c r="BT49" s="1313"/>
      <c r="BU49" s="2120"/>
      <c r="BV49" s="1309"/>
      <c r="BW49" s="1309"/>
      <c r="BX49" s="1309"/>
      <c r="BY49" s="1309"/>
      <c r="BZ49" s="1309"/>
      <c r="CA49" s="1309"/>
      <c r="CB49" s="1309"/>
      <c r="CC49" s="1310"/>
      <c r="CD49" s="1306"/>
      <c r="CE49" s="1305"/>
      <c r="CF49" s="1305"/>
      <c r="CG49" s="1307"/>
      <c r="CH49" s="1306"/>
      <c r="CI49" s="1305"/>
      <c r="CJ49" s="1305"/>
      <c r="CK49" s="1307"/>
      <c r="CL49" s="1311"/>
      <c r="CM49" s="1311"/>
      <c r="CN49" s="1311"/>
      <c r="CO49" s="1306"/>
      <c r="CP49" s="1311"/>
      <c r="CQ49" s="1311"/>
      <c r="CR49" s="1311"/>
      <c r="CS49" s="1306"/>
      <c r="CT49" s="2099">
        <f>行政事業レビューシート!AQ137</f>
        <v>0</v>
      </c>
      <c r="CU49" s="2100"/>
      <c r="CV49" s="1305" t="s">
        <v>372</v>
      </c>
      <c r="CW49" s="1307"/>
      <c r="CX49" s="2100">
        <f>行政事業レビューシート!AU137</f>
        <v>0</v>
      </c>
      <c r="CY49" s="2100"/>
      <c r="CZ49" s="1305" t="s">
        <v>310</v>
      </c>
      <c r="DA49" s="1313"/>
      <c r="DB49" s="2120"/>
      <c r="DC49" s="1309"/>
      <c r="DD49" s="1309"/>
      <c r="DE49" s="1309"/>
      <c r="DF49" s="1309"/>
      <c r="DG49" s="1309"/>
      <c r="DH49" s="1309"/>
      <c r="DI49" s="1310"/>
      <c r="DJ49" s="1306"/>
      <c r="DK49" s="1305"/>
      <c r="DL49" s="1305"/>
      <c r="DM49" s="1307"/>
      <c r="DN49" s="1306"/>
      <c r="DO49" s="1305"/>
      <c r="DP49" s="1305"/>
      <c r="DQ49" s="1307"/>
      <c r="DR49" s="1311"/>
      <c r="DS49" s="1311"/>
      <c r="DT49" s="1311"/>
      <c r="DU49" s="1306"/>
      <c r="DV49" s="1311"/>
      <c r="DW49" s="1311"/>
      <c r="DX49" s="1311"/>
      <c r="DY49" s="1306"/>
      <c r="DZ49" s="2099">
        <f>行政事業レビューシート!AQ181</f>
        <v>0</v>
      </c>
      <c r="EA49" s="2100"/>
      <c r="EB49" s="1305" t="s">
        <v>372</v>
      </c>
      <c r="EC49" s="1307"/>
      <c r="ED49" s="2100">
        <f>行政事業レビューシート!AU181</f>
        <v>0</v>
      </c>
      <c r="EE49" s="2100"/>
      <c r="EF49" s="1305" t="s">
        <v>310</v>
      </c>
      <c r="EG49" s="1313"/>
    </row>
    <row r="50" spans="1:137" ht="30" customHeight="1">
      <c r="A50" s="1316"/>
      <c r="B50" s="1317"/>
      <c r="C50" s="1317"/>
      <c r="D50" s="1317"/>
      <c r="E50" s="1317"/>
      <c r="F50" s="1317"/>
      <c r="G50" s="196"/>
      <c r="H50" s="2101" t="s">
        <v>55</v>
      </c>
      <c r="I50" s="1329"/>
      <c r="J50" s="1329"/>
      <c r="K50" s="1329"/>
      <c r="L50" s="1329"/>
      <c r="M50" s="1329"/>
      <c r="N50" s="1329"/>
      <c r="O50" s="1329"/>
      <c r="P50" s="1330"/>
      <c r="Q50" s="1348" t="str">
        <f>行政事業レビューシート!AB50</f>
        <v>％</v>
      </c>
      <c r="R50" s="1349"/>
      <c r="S50" s="1349"/>
      <c r="T50" s="1350"/>
      <c r="U50" s="1348">
        <f>行政事業レビューシート!AE50</f>
        <v>66</v>
      </c>
      <c r="V50" s="1349"/>
      <c r="W50" s="1349"/>
      <c r="X50" s="1350"/>
      <c r="Y50" s="1348">
        <f>行政事業レビューシート!AI50</f>
        <v>59</v>
      </c>
      <c r="Z50" s="1349"/>
      <c r="AA50" s="1349"/>
      <c r="AB50" s="1350"/>
      <c r="AC50" s="1348" t="str">
        <f>行政事業レビューシート!AQ50</f>
        <v>-</v>
      </c>
      <c r="AD50" s="1349"/>
      <c r="AE50" s="1349"/>
      <c r="AF50" s="1350"/>
      <c r="AG50" s="1348" t="str">
        <f>行政事業レビューシート!AQ50</f>
        <v>-</v>
      </c>
      <c r="AH50" s="1349"/>
      <c r="AI50" s="1349"/>
      <c r="AJ50" s="1350"/>
      <c r="AK50" s="1348" t="str">
        <f>行政事業レビューシート!AU50</f>
        <v>-</v>
      </c>
      <c r="AL50" s="1349"/>
      <c r="AM50" s="1349"/>
      <c r="AN50" s="2249"/>
      <c r="AO50" s="2253" t="s">
        <v>55</v>
      </c>
      <c r="AP50" s="1200"/>
      <c r="AQ50" s="1200"/>
      <c r="AR50" s="1200"/>
      <c r="AS50" s="1200"/>
      <c r="AT50" s="1200"/>
      <c r="AU50" s="1200"/>
      <c r="AV50" s="1201"/>
      <c r="AW50" s="1348">
        <f>行政事業レビューシート!AB94</f>
        <v>0</v>
      </c>
      <c r="AX50" s="1349"/>
      <c r="AY50" s="1349"/>
      <c r="AZ50" s="1350"/>
      <c r="BA50" s="1348">
        <f>行政事業レビューシート!AE94</f>
        <v>0</v>
      </c>
      <c r="BB50" s="1349"/>
      <c r="BC50" s="1349"/>
      <c r="BD50" s="1350"/>
      <c r="BE50" s="1348">
        <f>行政事業レビューシート!AI94</f>
        <v>0</v>
      </c>
      <c r="BF50" s="1349"/>
      <c r="BG50" s="1349"/>
      <c r="BH50" s="1350"/>
      <c r="BI50" s="1348">
        <f>行政事業レビューシート!AM94</f>
        <v>0</v>
      </c>
      <c r="BJ50" s="1349"/>
      <c r="BK50" s="1349"/>
      <c r="BL50" s="1350"/>
      <c r="BM50" s="1348">
        <f>行政事業レビューシート!AQ94</f>
        <v>0</v>
      </c>
      <c r="BN50" s="1349"/>
      <c r="BO50" s="1349"/>
      <c r="BP50" s="1350"/>
      <c r="BQ50" s="1348">
        <f>行政事業レビューシート!AU94</f>
        <v>0</v>
      </c>
      <c r="BR50" s="1349"/>
      <c r="BS50" s="1349"/>
      <c r="BT50" s="2249"/>
      <c r="BU50" s="2101" t="s">
        <v>55</v>
      </c>
      <c r="BV50" s="1329"/>
      <c r="BW50" s="1329"/>
      <c r="BX50" s="1329"/>
      <c r="BY50" s="1329"/>
      <c r="BZ50" s="1329"/>
      <c r="CA50" s="1329"/>
      <c r="CB50" s="1329"/>
      <c r="CC50" s="1330"/>
      <c r="CD50" s="1348">
        <f>行政事業レビューシート!AB138</f>
        <v>0</v>
      </c>
      <c r="CE50" s="1349"/>
      <c r="CF50" s="1349"/>
      <c r="CG50" s="1350"/>
      <c r="CH50" s="1348">
        <f>行政事業レビューシート!AE138</f>
        <v>0</v>
      </c>
      <c r="CI50" s="1349"/>
      <c r="CJ50" s="1349"/>
      <c r="CK50" s="1350"/>
      <c r="CL50" s="1348">
        <f>行政事業レビューシート!AI138</f>
        <v>0</v>
      </c>
      <c r="CM50" s="1349"/>
      <c r="CN50" s="1349"/>
      <c r="CO50" s="1350"/>
      <c r="CP50" s="1348">
        <f>行政事業レビューシート!AM138</f>
        <v>0</v>
      </c>
      <c r="CQ50" s="1349"/>
      <c r="CR50" s="1349"/>
      <c r="CS50" s="1350"/>
      <c r="CT50" s="1348">
        <f>行政事業レビューシート!AQ138</f>
        <v>0</v>
      </c>
      <c r="CU50" s="1349"/>
      <c r="CV50" s="1349"/>
      <c r="CW50" s="1350"/>
      <c r="CX50" s="1348">
        <f>行政事業レビューシート!AU138</f>
        <v>0</v>
      </c>
      <c r="CY50" s="1349"/>
      <c r="CZ50" s="1349"/>
      <c r="DA50" s="2249"/>
      <c r="DB50" s="2253" t="s">
        <v>55</v>
      </c>
      <c r="DC50" s="1200"/>
      <c r="DD50" s="1200"/>
      <c r="DE50" s="1200"/>
      <c r="DF50" s="1200"/>
      <c r="DG50" s="1200"/>
      <c r="DH50" s="1200"/>
      <c r="DI50" s="1201"/>
      <c r="DJ50" s="1348">
        <f>行政事業レビューシート!AB182</f>
        <v>0</v>
      </c>
      <c r="DK50" s="1349"/>
      <c r="DL50" s="1349"/>
      <c r="DM50" s="1350"/>
      <c r="DN50" s="1348">
        <f>行政事業レビューシート!AE182</f>
        <v>0</v>
      </c>
      <c r="DO50" s="1349"/>
      <c r="DP50" s="1349"/>
      <c r="DQ50" s="1350"/>
      <c r="DR50" s="1348">
        <f>行政事業レビューシート!AI182</f>
        <v>0</v>
      </c>
      <c r="DS50" s="1349"/>
      <c r="DT50" s="1349"/>
      <c r="DU50" s="1350"/>
      <c r="DV50" s="1348">
        <f>行政事業レビューシート!AM182</f>
        <v>0</v>
      </c>
      <c r="DW50" s="1349"/>
      <c r="DX50" s="1349"/>
      <c r="DY50" s="1350"/>
      <c r="DZ50" s="1348">
        <f>行政事業レビューシート!AQ182</f>
        <v>0</v>
      </c>
      <c r="EA50" s="1349"/>
      <c r="EB50" s="1349"/>
      <c r="EC50" s="1350"/>
      <c r="ED50" s="1348">
        <f>行政事業レビューシート!AU182</f>
        <v>0</v>
      </c>
      <c r="EE50" s="1349"/>
      <c r="EF50" s="1349"/>
      <c r="EG50" s="2249"/>
    </row>
    <row r="51" spans="1:137" ht="30" customHeight="1">
      <c r="A51" s="1316"/>
      <c r="B51" s="1317"/>
      <c r="C51" s="1317"/>
      <c r="D51" s="1317"/>
      <c r="E51" s="1317"/>
      <c r="F51" s="1317"/>
      <c r="G51" s="196"/>
      <c r="H51" s="2102" t="s">
        <v>102</v>
      </c>
      <c r="I51" s="1240"/>
      <c r="J51" s="1240"/>
      <c r="K51" s="1240"/>
      <c r="L51" s="1240"/>
      <c r="M51" s="1240"/>
      <c r="N51" s="1240"/>
      <c r="O51" s="1240"/>
      <c r="P51" s="1241"/>
      <c r="Q51" s="1348" t="str">
        <f>行政事業レビューシート!AB51</f>
        <v>％</v>
      </c>
      <c r="R51" s="1349"/>
      <c r="S51" s="1349"/>
      <c r="T51" s="1350"/>
      <c r="U51" s="1348" t="str">
        <f>行政事業レビューシート!AE51</f>
        <v>-</v>
      </c>
      <c r="V51" s="1349"/>
      <c r="W51" s="1349"/>
      <c r="X51" s="1350"/>
      <c r="Y51" s="1348" t="str">
        <f>行政事業レビューシート!AI51</f>
        <v>-</v>
      </c>
      <c r="Z51" s="1349"/>
      <c r="AA51" s="1349"/>
      <c r="AB51" s="1350"/>
      <c r="AC51" s="1348" t="str">
        <f>行政事業レビューシート!AQ51</f>
        <v>-</v>
      </c>
      <c r="AD51" s="1349"/>
      <c r="AE51" s="1349"/>
      <c r="AF51" s="1350"/>
      <c r="AG51" s="1348" t="str">
        <f>行政事業レビューシート!AQ51</f>
        <v>-</v>
      </c>
      <c r="AH51" s="1349"/>
      <c r="AI51" s="1349"/>
      <c r="AJ51" s="1350"/>
      <c r="AK51" s="1348" t="str">
        <f>行政事業レビューシート!AU51</f>
        <v>-</v>
      </c>
      <c r="AL51" s="1349"/>
      <c r="AM51" s="1349"/>
      <c r="AN51" s="2249"/>
      <c r="AO51" s="2254" t="s">
        <v>102</v>
      </c>
      <c r="AP51" s="1371"/>
      <c r="AQ51" s="1371"/>
      <c r="AR51" s="1371"/>
      <c r="AS51" s="1371"/>
      <c r="AT51" s="1371"/>
      <c r="AU51" s="1371"/>
      <c r="AV51" s="1372"/>
      <c r="AW51" s="1348">
        <f>行政事業レビューシート!AB95</f>
        <v>0</v>
      </c>
      <c r="AX51" s="1349"/>
      <c r="AY51" s="1349"/>
      <c r="AZ51" s="1350"/>
      <c r="BA51" s="1348">
        <f>行政事業レビューシート!AE95</f>
        <v>0</v>
      </c>
      <c r="BB51" s="1349"/>
      <c r="BC51" s="1349"/>
      <c r="BD51" s="1350"/>
      <c r="BE51" s="1348">
        <f>行政事業レビューシート!AI95</f>
        <v>0</v>
      </c>
      <c r="BF51" s="1349"/>
      <c r="BG51" s="1349"/>
      <c r="BH51" s="1350"/>
      <c r="BI51" s="1348">
        <f>行政事業レビューシート!AM95</f>
        <v>0</v>
      </c>
      <c r="BJ51" s="1349"/>
      <c r="BK51" s="1349"/>
      <c r="BL51" s="1350"/>
      <c r="BM51" s="1348">
        <f>行政事業レビューシート!AQ95</f>
        <v>0</v>
      </c>
      <c r="BN51" s="1349"/>
      <c r="BO51" s="1349"/>
      <c r="BP51" s="1350"/>
      <c r="BQ51" s="1348">
        <f>行政事業レビューシート!AU95</f>
        <v>0</v>
      </c>
      <c r="BR51" s="1349"/>
      <c r="BS51" s="1349"/>
      <c r="BT51" s="2249"/>
      <c r="BU51" s="2102" t="s">
        <v>102</v>
      </c>
      <c r="BV51" s="1240"/>
      <c r="BW51" s="1240"/>
      <c r="BX51" s="1240"/>
      <c r="BY51" s="1240"/>
      <c r="BZ51" s="1240"/>
      <c r="CA51" s="1240"/>
      <c r="CB51" s="1240"/>
      <c r="CC51" s="1241"/>
      <c r="CD51" s="1348">
        <f>行政事業レビューシート!AB139</f>
        <v>0</v>
      </c>
      <c r="CE51" s="1349"/>
      <c r="CF51" s="1349"/>
      <c r="CG51" s="1350"/>
      <c r="CH51" s="1348">
        <f>行政事業レビューシート!AE139</f>
        <v>0</v>
      </c>
      <c r="CI51" s="1349"/>
      <c r="CJ51" s="1349"/>
      <c r="CK51" s="1350"/>
      <c r="CL51" s="1348">
        <f>行政事業レビューシート!AI139</f>
        <v>0</v>
      </c>
      <c r="CM51" s="1349"/>
      <c r="CN51" s="1349"/>
      <c r="CO51" s="1350"/>
      <c r="CP51" s="1348">
        <f>行政事業レビューシート!AM139</f>
        <v>0</v>
      </c>
      <c r="CQ51" s="1349"/>
      <c r="CR51" s="1349"/>
      <c r="CS51" s="1350"/>
      <c r="CT51" s="1348">
        <f>行政事業レビューシート!AQ139</f>
        <v>0</v>
      </c>
      <c r="CU51" s="1349"/>
      <c r="CV51" s="1349"/>
      <c r="CW51" s="1350"/>
      <c r="CX51" s="1348">
        <f>行政事業レビューシート!AU139</f>
        <v>0</v>
      </c>
      <c r="CY51" s="1349"/>
      <c r="CZ51" s="1349"/>
      <c r="DA51" s="2249"/>
      <c r="DB51" s="2254" t="s">
        <v>102</v>
      </c>
      <c r="DC51" s="1371"/>
      <c r="DD51" s="1371"/>
      <c r="DE51" s="1371"/>
      <c r="DF51" s="1371"/>
      <c r="DG51" s="1371"/>
      <c r="DH51" s="1371"/>
      <c r="DI51" s="1372"/>
      <c r="DJ51" s="1348">
        <f>行政事業レビューシート!AB183</f>
        <v>0</v>
      </c>
      <c r="DK51" s="1349"/>
      <c r="DL51" s="1349"/>
      <c r="DM51" s="1350"/>
      <c r="DN51" s="1348">
        <f>行政事業レビューシート!AE183</f>
        <v>0</v>
      </c>
      <c r="DO51" s="1349"/>
      <c r="DP51" s="1349"/>
      <c r="DQ51" s="1350"/>
      <c r="DR51" s="1348">
        <f>行政事業レビューシート!AI183</f>
        <v>0</v>
      </c>
      <c r="DS51" s="1349"/>
      <c r="DT51" s="1349"/>
      <c r="DU51" s="1350"/>
      <c r="DV51" s="1348">
        <f>行政事業レビューシート!AM183</f>
        <v>0</v>
      </c>
      <c r="DW51" s="1349"/>
      <c r="DX51" s="1349"/>
      <c r="DY51" s="1350"/>
      <c r="DZ51" s="1348">
        <f>行政事業レビューシート!AQ183</f>
        <v>0</v>
      </c>
      <c r="EA51" s="1349"/>
      <c r="EB51" s="1349"/>
      <c r="EC51" s="1350"/>
      <c r="ED51" s="1348">
        <f>行政事業レビューシート!AU183</f>
        <v>0</v>
      </c>
      <c r="EE51" s="1349"/>
      <c r="EF51" s="1349"/>
      <c r="EG51" s="2249"/>
    </row>
    <row r="52" spans="1:137" ht="30" customHeight="1">
      <c r="A52" s="1318"/>
      <c r="B52" s="1319"/>
      <c r="C52" s="1319"/>
      <c r="D52" s="1319"/>
      <c r="E52" s="1319"/>
      <c r="F52" s="1319"/>
      <c r="G52" s="196"/>
      <c r="H52" s="2102" t="s">
        <v>57</v>
      </c>
      <c r="I52" s="1240"/>
      <c r="J52" s="1240"/>
      <c r="K52" s="1240"/>
      <c r="L52" s="1240"/>
      <c r="M52" s="1240"/>
      <c r="N52" s="1240"/>
      <c r="O52" s="1240"/>
      <c r="P52" s="1241"/>
      <c r="Q52" s="2174" t="s">
        <v>52</v>
      </c>
      <c r="R52" s="2175"/>
      <c r="S52" s="2175"/>
      <c r="T52" s="2176"/>
      <c r="U52" s="1325" t="str">
        <f>行政事業レビューシート!AE52</f>
        <v>-</v>
      </c>
      <c r="V52" s="1326"/>
      <c r="W52" s="1326"/>
      <c r="X52" s="2078"/>
      <c r="Y52" s="1325" t="str">
        <f>行政事業レビューシート!AI52</f>
        <v>-</v>
      </c>
      <c r="Z52" s="1326"/>
      <c r="AA52" s="1326"/>
      <c r="AB52" s="2078"/>
      <c r="AC52" s="1325" t="str">
        <f>行政事業レビューシート!AQ52</f>
        <v>-</v>
      </c>
      <c r="AD52" s="1326"/>
      <c r="AE52" s="1326"/>
      <c r="AF52" s="2078"/>
      <c r="AG52" s="1325" t="str">
        <f>行政事業レビューシート!AQ52</f>
        <v>-</v>
      </c>
      <c r="AH52" s="1326"/>
      <c r="AI52" s="1326"/>
      <c r="AJ52" s="2078"/>
      <c r="AK52" s="1325" t="str">
        <f>行政事業レビューシート!AU52</f>
        <v>-</v>
      </c>
      <c r="AL52" s="1326"/>
      <c r="AM52" s="1326"/>
      <c r="AN52" s="1327"/>
      <c r="AO52" s="2254" t="s">
        <v>57</v>
      </c>
      <c r="AP52" s="1371"/>
      <c r="AQ52" s="1371"/>
      <c r="AR52" s="1371"/>
      <c r="AS52" s="1371"/>
      <c r="AT52" s="1371"/>
      <c r="AU52" s="1371"/>
      <c r="AV52" s="1372"/>
      <c r="AW52" s="2174" t="s">
        <v>52</v>
      </c>
      <c r="AX52" s="2175"/>
      <c r="AY52" s="2175"/>
      <c r="AZ52" s="2176"/>
      <c r="BA52" s="1325">
        <f>行政事業レビューシート!AE96</f>
        <v>0</v>
      </c>
      <c r="BB52" s="1326"/>
      <c r="BC52" s="1326"/>
      <c r="BD52" s="2078"/>
      <c r="BE52" s="1325">
        <f>行政事業レビューシート!AI96</f>
        <v>0</v>
      </c>
      <c r="BF52" s="1326"/>
      <c r="BG52" s="1326"/>
      <c r="BH52" s="2078"/>
      <c r="BI52" s="1325">
        <f>行政事業レビューシート!AM96</f>
        <v>0</v>
      </c>
      <c r="BJ52" s="1326"/>
      <c r="BK52" s="1326"/>
      <c r="BL52" s="2078"/>
      <c r="BM52" s="1325">
        <f>行政事業レビューシート!AQ96</f>
        <v>0</v>
      </c>
      <c r="BN52" s="1326"/>
      <c r="BO52" s="1326"/>
      <c r="BP52" s="2078"/>
      <c r="BQ52" s="1325">
        <f>行政事業レビューシート!AU96</f>
        <v>0</v>
      </c>
      <c r="BR52" s="1326"/>
      <c r="BS52" s="1326"/>
      <c r="BT52" s="1327"/>
      <c r="BU52" s="2102" t="s">
        <v>57</v>
      </c>
      <c r="BV52" s="1240"/>
      <c r="BW52" s="1240"/>
      <c r="BX52" s="1240"/>
      <c r="BY52" s="1240"/>
      <c r="BZ52" s="1240"/>
      <c r="CA52" s="1240"/>
      <c r="CB52" s="1240"/>
      <c r="CC52" s="1241"/>
      <c r="CD52" s="2174" t="s">
        <v>52</v>
      </c>
      <c r="CE52" s="2175"/>
      <c r="CF52" s="2175"/>
      <c r="CG52" s="2176"/>
      <c r="CH52" s="1325">
        <f>行政事業レビューシート!AE140</f>
        <v>0</v>
      </c>
      <c r="CI52" s="1326"/>
      <c r="CJ52" s="1326"/>
      <c r="CK52" s="2078"/>
      <c r="CL52" s="1325">
        <f>行政事業レビューシート!AI140</f>
        <v>0</v>
      </c>
      <c r="CM52" s="1326"/>
      <c r="CN52" s="1326"/>
      <c r="CO52" s="2078"/>
      <c r="CP52" s="1325">
        <f>行政事業レビューシート!AM140</f>
        <v>0</v>
      </c>
      <c r="CQ52" s="1326"/>
      <c r="CR52" s="1326"/>
      <c r="CS52" s="2078"/>
      <c r="CT52" s="1325">
        <f>行政事業レビューシート!AQ140</f>
        <v>0</v>
      </c>
      <c r="CU52" s="1326"/>
      <c r="CV52" s="1326"/>
      <c r="CW52" s="2078"/>
      <c r="CX52" s="1325">
        <f>行政事業レビューシート!AU140</f>
        <v>0</v>
      </c>
      <c r="CY52" s="1326"/>
      <c r="CZ52" s="1326"/>
      <c r="DA52" s="1327"/>
      <c r="DB52" s="2254" t="s">
        <v>57</v>
      </c>
      <c r="DC52" s="1371"/>
      <c r="DD52" s="1371"/>
      <c r="DE52" s="1371"/>
      <c r="DF52" s="1371"/>
      <c r="DG52" s="1371"/>
      <c r="DH52" s="1371"/>
      <c r="DI52" s="1372"/>
      <c r="DJ52" s="2174" t="s">
        <v>52</v>
      </c>
      <c r="DK52" s="2175"/>
      <c r="DL52" s="2175"/>
      <c r="DM52" s="2176"/>
      <c r="DN52" s="1325">
        <f>行政事業レビューシート!AE184</f>
        <v>0</v>
      </c>
      <c r="DO52" s="1326"/>
      <c r="DP52" s="1326"/>
      <c r="DQ52" s="2078"/>
      <c r="DR52" s="1325">
        <f>行政事業レビューシート!AI184</f>
        <v>0</v>
      </c>
      <c r="DS52" s="1326"/>
      <c r="DT52" s="1326"/>
      <c r="DU52" s="2078"/>
      <c r="DV52" s="1325">
        <f>行政事業レビューシート!AM184</f>
        <v>0</v>
      </c>
      <c r="DW52" s="1326"/>
      <c r="DX52" s="1326"/>
      <c r="DY52" s="2078"/>
      <c r="DZ52" s="1325">
        <f>行政事業レビューシート!AQ184</f>
        <v>0</v>
      </c>
      <c r="EA52" s="1326"/>
      <c r="EB52" s="1326"/>
      <c r="EC52" s="2078"/>
      <c r="ED52" s="1325">
        <f>行政事業レビューシート!AU184</f>
        <v>0</v>
      </c>
      <c r="EE52" s="1326"/>
      <c r="EF52" s="1326"/>
      <c r="EG52" s="1327"/>
    </row>
    <row r="53" spans="1:137" ht="23.25" customHeight="1">
      <c r="A53" s="1811" t="s">
        <v>67</v>
      </c>
      <c r="B53" s="1812"/>
      <c r="C53" s="1812"/>
      <c r="D53" s="1812"/>
      <c r="E53" s="1812"/>
      <c r="F53" s="1812"/>
      <c r="G53" s="198"/>
      <c r="H53" s="2241" t="str">
        <f>行政事業レビューシート!G53</f>
        <v>日米経済関係の強化という観点から、事業のプライオリティについて柔軟に毎年見直しを行っていくことが求められる。バイデン政権以降の政権の関心は予断できないところ、目標最終年度を設定することは困難だが、米国人の草の根レベルでの対日世論を反映した「海外における対日世論調査」内の投資・雇用に関する回答を指標とすることは引き続き有用。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53" s="1815"/>
      <c r="J53" s="1815"/>
      <c r="K53" s="1815"/>
      <c r="L53" s="1815"/>
      <c r="M53" s="1815"/>
      <c r="N53" s="1815"/>
      <c r="O53" s="1815"/>
      <c r="P53" s="1815"/>
      <c r="Q53" s="1815"/>
      <c r="R53" s="1815"/>
      <c r="S53" s="1815"/>
      <c r="T53" s="1815"/>
      <c r="U53" s="1815"/>
      <c r="V53" s="1815"/>
      <c r="W53" s="1815"/>
      <c r="X53" s="1815"/>
      <c r="Y53" s="1815"/>
      <c r="Z53" s="1815"/>
      <c r="AA53" s="1815"/>
      <c r="AB53" s="1815"/>
      <c r="AC53" s="1815"/>
      <c r="AD53" s="1815"/>
      <c r="AE53" s="1815"/>
      <c r="AF53" s="1815"/>
      <c r="AG53" s="1815"/>
      <c r="AH53" s="1815"/>
      <c r="AI53" s="1815"/>
      <c r="AJ53" s="1815"/>
      <c r="AK53" s="1815"/>
      <c r="AL53" s="1815"/>
      <c r="AM53" s="1815"/>
      <c r="AN53" s="1816"/>
      <c r="AO53" s="2241">
        <f>行政事業レビューシート!G97</f>
        <v>0</v>
      </c>
      <c r="AP53" s="1815"/>
      <c r="AQ53" s="1815"/>
      <c r="AR53" s="1815"/>
      <c r="AS53" s="1815"/>
      <c r="AT53" s="1815"/>
      <c r="AU53" s="1815"/>
      <c r="AV53" s="1815"/>
      <c r="AW53" s="1815"/>
      <c r="AX53" s="1815"/>
      <c r="AY53" s="1815"/>
      <c r="AZ53" s="1815"/>
      <c r="BA53" s="1815"/>
      <c r="BB53" s="1815"/>
      <c r="BC53" s="1815"/>
      <c r="BD53" s="1815"/>
      <c r="BE53" s="1815"/>
      <c r="BF53" s="1815"/>
      <c r="BG53" s="1815"/>
      <c r="BH53" s="1815"/>
      <c r="BI53" s="1815"/>
      <c r="BJ53" s="1815"/>
      <c r="BK53" s="1815"/>
      <c r="BL53" s="1815"/>
      <c r="BM53" s="1815"/>
      <c r="BN53" s="1815"/>
      <c r="BO53" s="1815"/>
      <c r="BP53" s="1815"/>
      <c r="BQ53" s="1815"/>
      <c r="BR53" s="1815"/>
      <c r="BS53" s="1815"/>
      <c r="BT53" s="1816"/>
      <c r="BU53" s="2241">
        <f>行政事業レビューシート!G141</f>
        <v>0</v>
      </c>
      <c r="BV53" s="1815"/>
      <c r="BW53" s="1815"/>
      <c r="BX53" s="1815"/>
      <c r="BY53" s="1815"/>
      <c r="BZ53" s="1815"/>
      <c r="CA53" s="1815"/>
      <c r="CB53" s="1815"/>
      <c r="CC53" s="1815"/>
      <c r="CD53" s="1815"/>
      <c r="CE53" s="1815"/>
      <c r="CF53" s="1815"/>
      <c r="CG53" s="1815"/>
      <c r="CH53" s="1815"/>
      <c r="CI53" s="1815"/>
      <c r="CJ53" s="1815"/>
      <c r="CK53" s="1815"/>
      <c r="CL53" s="1815"/>
      <c r="CM53" s="1815"/>
      <c r="CN53" s="1815"/>
      <c r="CO53" s="1815"/>
      <c r="CP53" s="1815"/>
      <c r="CQ53" s="1815"/>
      <c r="CR53" s="1815"/>
      <c r="CS53" s="1815"/>
      <c r="CT53" s="1815"/>
      <c r="CU53" s="1815"/>
      <c r="CV53" s="1815"/>
      <c r="CW53" s="1815"/>
      <c r="CX53" s="1815"/>
      <c r="CY53" s="1815"/>
      <c r="CZ53" s="1815"/>
      <c r="DA53" s="1816"/>
      <c r="DB53" s="2241">
        <f>行政事業レビューシート!G185</f>
        <v>0</v>
      </c>
      <c r="DC53" s="1815"/>
      <c r="DD53" s="1815"/>
      <c r="DE53" s="1815"/>
      <c r="DF53" s="1815"/>
      <c r="DG53" s="1815"/>
      <c r="DH53" s="1815"/>
      <c r="DI53" s="1815"/>
      <c r="DJ53" s="1815"/>
      <c r="DK53" s="1815"/>
      <c r="DL53" s="1815"/>
      <c r="DM53" s="1815"/>
      <c r="DN53" s="1815"/>
      <c r="DO53" s="1815"/>
      <c r="DP53" s="1815"/>
      <c r="DQ53" s="1815"/>
      <c r="DR53" s="1815"/>
      <c r="DS53" s="1815"/>
      <c r="DT53" s="1815"/>
      <c r="DU53" s="1815"/>
      <c r="DV53" s="1815"/>
      <c r="DW53" s="1815"/>
      <c r="DX53" s="1815"/>
      <c r="DY53" s="1815"/>
      <c r="DZ53" s="1815"/>
      <c r="EA53" s="1815"/>
      <c r="EB53" s="1815"/>
      <c r="EC53" s="1815"/>
      <c r="ED53" s="1815"/>
      <c r="EE53" s="1815"/>
      <c r="EF53" s="1815"/>
      <c r="EG53" s="1816"/>
    </row>
    <row r="54" spans="1:137" ht="16.5" customHeight="1">
      <c r="A54" s="2146"/>
      <c r="B54" s="2147"/>
      <c r="C54" s="2147"/>
      <c r="D54" s="2147"/>
      <c r="E54" s="2147"/>
      <c r="F54" s="2147"/>
      <c r="G54" s="199"/>
      <c r="H54" s="2260"/>
      <c r="I54" s="2013"/>
      <c r="J54" s="2013"/>
      <c r="K54" s="2013"/>
      <c r="L54" s="2013"/>
      <c r="M54" s="2013"/>
      <c r="N54" s="2013"/>
      <c r="O54" s="2013"/>
      <c r="P54" s="2013"/>
      <c r="Q54" s="2013"/>
      <c r="R54" s="2013"/>
      <c r="S54" s="2013"/>
      <c r="T54" s="2013"/>
      <c r="U54" s="2013"/>
      <c r="V54" s="2013"/>
      <c r="W54" s="2013"/>
      <c r="X54" s="2013"/>
      <c r="Y54" s="2013"/>
      <c r="Z54" s="2013"/>
      <c r="AA54" s="2013"/>
      <c r="AB54" s="2013"/>
      <c r="AC54" s="2013"/>
      <c r="AD54" s="2013"/>
      <c r="AE54" s="2013"/>
      <c r="AF54" s="2013"/>
      <c r="AG54" s="2013"/>
      <c r="AH54" s="2013"/>
      <c r="AI54" s="2013"/>
      <c r="AJ54" s="2013"/>
      <c r="AK54" s="2013"/>
      <c r="AL54" s="2013"/>
      <c r="AM54" s="2013"/>
      <c r="AN54" s="2014"/>
      <c r="AO54" s="2260"/>
      <c r="AP54" s="2013"/>
      <c r="AQ54" s="2013"/>
      <c r="AR54" s="2013"/>
      <c r="AS54" s="2013"/>
      <c r="AT54" s="2013"/>
      <c r="AU54" s="2013"/>
      <c r="AV54" s="2013"/>
      <c r="AW54" s="2013"/>
      <c r="AX54" s="2013"/>
      <c r="AY54" s="2013"/>
      <c r="AZ54" s="2013"/>
      <c r="BA54" s="2013"/>
      <c r="BB54" s="2013"/>
      <c r="BC54" s="2013"/>
      <c r="BD54" s="2013"/>
      <c r="BE54" s="2013"/>
      <c r="BF54" s="2013"/>
      <c r="BG54" s="2013"/>
      <c r="BH54" s="2013"/>
      <c r="BI54" s="2013"/>
      <c r="BJ54" s="2013"/>
      <c r="BK54" s="2013"/>
      <c r="BL54" s="2013"/>
      <c r="BM54" s="2013"/>
      <c r="BN54" s="2013"/>
      <c r="BO54" s="2013"/>
      <c r="BP54" s="2013"/>
      <c r="BQ54" s="2013"/>
      <c r="BR54" s="2013"/>
      <c r="BS54" s="2013"/>
      <c r="BT54" s="2014"/>
      <c r="BU54" s="2260"/>
      <c r="BV54" s="2013"/>
      <c r="BW54" s="2013"/>
      <c r="BX54" s="2013"/>
      <c r="BY54" s="2013"/>
      <c r="BZ54" s="2013"/>
      <c r="CA54" s="2013"/>
      <c r="CB54" s="2013"/>
      <c r="CC54" s="2013"/>
      <c r="CD54" s="2013"/>
      <c r="CE54" s="2013"/>
      <c r="CF54" s="2013"/>
      <c r="CG54" s="2013"/>
      <c r="CH54" s="2013"/>
      <c r="CI54" s="2013"/>
      <c r="CJ54" s="2013"/>
      <c r="CK54" s="2013"/>
      <c r="CL54" s="2013"/>
      <c r="CM54" s="2013"/>
      <c r="CN54" s="2013"/>
      <c r="CO54" s="2013"/>
      <c r="CP54" s="2013"/>
      <c r="CQ54" s="2013"/>
      <c r="CR54" s="2013"/>
      <c r="CS54" s="2013"/>
      <c r="CT54" s="2013"/>
      <c r="CU54" s="2013"/>
      <c r="CV54" s="2013"/>
      <c r="CW54" s="2013"/>
      <c r="CX54" s="2013"/>
      <c r="CY54" s="2013"/>
      <c r="CZ54" s="2013"/>
      <c r="DA54" s="2014"/>
      <c r="DB54" s="2260"/>
      <c r="DC54" s="2013"/>
      <c r="DD54" s="2013"/>
      <c r="DE54" s="2013"/>
      <c r="DF54" s="2013"/>
      <c r="DG54" s="2013"/>
      <c r="DH54" s="2013"/>
      <c r="DI54" s="2013"/>
      <c r="DJ54" s="2013"/>
      <c r="DK54" s="2013"/>
      <c r="DL54" s="2013"/>
      <c r="DM54" s="2013"/>
      <c r="DN54" s="2013"/>
      <c r="DO54" s="2013"/>
      <c r="DP54" s="2013"/>
      <c r="DQ54" s="2013"/>
      <c r="DR54" s="2013"/>
      <c r="DS54" s="2013"/>
      <c r="DT54" s="2013"/>
      <c r="DU54" s="2013"/>
      <c r="DV54" s="2013"/>
      <c r="DW54" s="2013"/>
      <c r="DX54" s="2013"/>
      <c r="DY54" s="2013"/>
      <c r="DZ54" s="2013"/>
      <c r="EA54" s="2013"/>
      <c r="EB54" s="2013"/>
      <c r="EC54" s="2013"/>
      <c r="ED54" s="2013"/>
      <c r="EE54" s="2013"/>
      <c r="EF54" s="2013"/>
      <c r="EG54" s="2014"/>
    </row>
    <row r="55" spans="1:137" ht="30" customHeight="1">
      <c r="A55" s="188"/>
      <c r="B55" s="112"/>
      <c r="C55" s="112"/>
      <c r="D55" s="112"/>
      <c r="E55" s="112"/>
      <c r="F55" s="112"/>
      <c r="G55" s="112"/>
      <c r="H55" s="129"/>
      <c r="I55" s="129"/>
      <c r="J55" s="129"/>
      <c r="K55" s="129"/>
      <c r="L55" s="129"/>
      <c r="M55" s="129"/>
      <c r="N55" s="129"/>
      <c r="O55" s="129"/>
      <c r="P55" s="129"/>
      <c r="Q55" s="144"/>
      <c r="R55" s="144"/>
      <c r="S55" s="144"/>
      <c r="T55" s="144"/>
      <c r="U55" s="144"/>
      <c r="V55" s="144"/>
      <c r="W55" s="144"/>
      <c r="X55" s="144"/>
      <c r="Y55" s="144"/>
      <c r="Z55" s="220"/>
      <c r="AA55" s="220"/>
      <c r="AB55" s="220"/>
      <c r="AC55" s="220"/>
      <c r="AD55" s="220"/>
      <c r="AE55" s="220"/>
      <c r="AF55" s="221"/>
      <c r="AG55" s="221"/>
      <c r="AH55" s="221"/>
      <c r="AI55" s="221"/>
      <c r="AJ55" s="221"/>
      <c r="AK55" s="221"/>
      <c r="AL55" s="221"/>
      <c r="AM55" s="221"/>
      <c r="AN55" s="221"/>
      <c r="AO55" s="221"/>
      <c r="AP55" s="221"/>
      <c r="AQ55" s="221"/>
      <c r="AR55" s="221"/>
      <c r="AS55" s="221"/>
      <c r="AT55" s="221"/>
      <c r="AU55" s="221"/>
      <c r="AV55" s="221"/>
      <c r="AW55" s="221"/>
      <c r="AX55" s="221"/>
      <c r="AY55" s="221"/>
      <c r="AZ55" s="129"/>
      <c r="BA55" s="129"/>
      <c r="BB55" s="129"/>
      <c r="BC55" s="129"/>
      <c r="BD55" s="129"/>
      <c r="BE55" s="129"/>
      <c r="BF55" s="129"/>
      <c r="BG55" s="129"/>
      <c r="BH55" s="129"/>
      <c r="BI55" s="144"/>
      <c r="BJ55" s="144"/>
      <c r="BK55" s="144"/>
      <c r="BL55" s="144"/>
      <c r="BM55" s="144"/>
      <c r="BN55" s="144"/>
      <c r="BO55" s="144"/>
      <c r="BP55" s="144"/>
      <c r="BQ55" s="144"/>
      <c r="BR55" s="220"/>
      <c r="BS55" s="220"/>
      <c r="BT55" s="220"/>
      <c r="BU55" s="208"/>
      <c r="BV55" s="208"/>
      <c r="BW55" s="208"/>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169"/>
      <c r="CW55" s="169"/>
      <c r="CX55" s="169"/>
      <c r="CY55" s="169"/>
      <c r="CZ55" s="213"/>
      <c r="DA55" s="213"/>
      <c r="DB55" s="213"/>
      <c r="DC55" s="213"/>
      <c r="DD55" s="213"/>
      <c r="DE55" s="213"/>
      <c r="DF55" s="213"/>
      <c r="DG55" s="213"/>
      <c r="DH55" s="213"/>
      <c r="DI55" s="214"/>
      <c r="DJ55" s="214"/>
      <c r="DK55" s="214"/>
      <c r="DL55" s="214"/>
      <c r="DM55" s="214"/>
      <c r="DN55" s="214"/>
      <c r="DO55" s="214"/>
      <c r="DP55" s="214"/>
      <c r="DQ55" s="214"/>
      <c r="DR55" s="208"/>
      <c r="DS55" s="208"/>
      <c r="DT55" s="208"/>
      <c r="DU55" s="208"/>
      <c r="DV55" s="208"/>
      <c r="DW55" s="208"/>
      <c r="DX55" s="169"/>
      <c r="DY55" s="169"/>
      <c r="DZ55" s="169"/>
      <c r="EA55" s="169"/>
      <c r="EB55" s="169"/>
      <c r="EC55" s="169"/>
      <c r="ED55" s="169"/>
      <c r="EE55" s="169"/>
      <c r="EF55" s="169"/>
      <c r="EG55" s="217"/>
    </row>
    <row r="56" spans="1:137" ht="23.25" customHeight="1">
      <c r="A56" s="1316" t="s">
        <v>40</v>
      </c>
      <c r="B56" s="1317"/>
      <c r="C56" s="1317"/>
      <c r="D56" s="1317"/>
      <c r="E56" s="1317"/>
      <c r="F56" s="1317"/>
      <c r="G56" s="200"/>
      <c r="H56" s="2143" t="str">
        <f>行政事業レビューシート!G251</f>
        <v>政府間の協力のみならず、民間企業や研究機関などが担う経済・ビジネス面の連携及び最先端の技術における研究・開発、更には国民同士の幅広い草の根レベルでの交流を活性化させ、米国の各州・地域が直面する多種多様な社会課題を解決に導く等のさらなる日米連携につなげていく。</v>
      </c>
      <c r="I56" s="1834"/>
      <c r="J56" s="1834"/>
      <c r="K56" s="1834"/>
      <c r="L56" s="1834"/>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c r="AS56" s="1834"/>
      <c r="AT56" s="1834"/>
      <c r="AU56" s="1834"/>
      <c r="AV56" s="1834"/>
      <c r="AW56" s="1834"/>
      <c r="AX56" s="1834"/>
      <c r="AY56" s="1834"/>
      <c r="AZ56" s="1834"/>
      <c r="BA56" s="1834"/>
      <c r="BB56" s="1834"/>
      <c r="BC56" s="1834"/>
      <c r="BD56" s="1834"/>
      <c r="BE56" s="1834"/>
      <c r="BF56" s="1834"/>
      <c r="BG56" s="1834"/>
      <c r="BH56" s="1834"/>
      <c r="BI56" s="1834"/>
      <c r="BJ56" s="1834"/>
      <c r="BK56" s="1834"/>
      <c r="BL56" s="1834"/>
      <c r="BM56" s="1834"/>
      <c r="BN56" s="1834"/>
      <c r="BO56" s="1834"/>
      <c r="BP56" s="1834"/>
      <c r="BQ56" s="1834"/>
      <c r="BR56" s="1834"/>
      <c r="BS56" s="1834"/>
      <c r="BT56" s="1834"/>
      <c r="BU56" s="1834"/>
      <c r="BV56" s="1834"/>
      <c r="BW56" s="1834"/>
      <c r="BX56" s="1834"/>
      <c r="BY56" s="1834"/>
      <c r="BZ56" s="1834"/>
      <c r="CA56" s="1834"/>
      <c r="CB56" s="1834"/>
      <c r="CC56" s="1834"/>
      <c r="CD56" s="1834"/>
      <c r="CE56" s="1834"/>
      <c r="CF56" s="1834"/>
      <c r="CG56" s="1834"/>
      <c r="CH56" s="1834"/>
      <c r="CI56" s="1834"/>
      <c r="CJ56" s="1834"/>
      <c r="CK56" s="1834"/>
      <c r="CL56" s="1834"/>
      <c r="CM56" s="1834"/>
      <c r="CN56" s="1834"/>
      <c r="CO56" s="1834"/>
      <c r="CP56" s="1834"/>
      <c r="CQ56" s="1834"/>
      <c r="CR56" s="1834"/>
      <c r="CS56" s="1834"/>
      <c r="CT56" s="1834"/>
      <c r="CU56" s="1834"/>
      <c r="CV56" s="1834"/>
      <c r="CW56" s="1834"/>
      <c r="CX56" s="1834"/>
      <c r="CY56" s="1834"/>
      <c r="CZ56" s="1834"/>
      <c r="DA56" s="1834"/>
      <c r="DB56" s="1834"/>
      <c r="DC56" s="1834"/>
      <c r="DD56" s="1834"/>
      <c r="DE56" s="1834"/>
      <c r="DF56" s="1834"/>
      <c r="DG56" s="1834"/>
      <c r="DH56" s="1834"/>
      <c r="DI56" s="1834"/>
      <c r="DJ56" s="1834"/>
      <c r="DK56" s="1834"/>
      <c r="DL56" s="1834"/>
      <c r="DM56" s="1834"/>
      <c r="DN56" s="1834"/>
      <c r="DO56" s="1834"/>
      <c r="DP56" s="1834"/>
      <c r="DQ56" s="1834"/>
      <c r="DR56" s="1834"/>
      <c r="DS56" s="1834"/>
      <c r="DT56" s="1834"/>
      <c r="DU56" s="1834"/>
      <c r="DV56" s="1834"/>
      <c r="DW56" s="1834"/>
      <c r="DX56" s="1834"/>
      <c r="DY56" s="1834"/>
      <c r="DZ56" s="1834"/>
      <c r="EA56" s="1834"/>
      <c r="EB56" s="1834"/>
      <c r="EC56" s="1834"/>
      <c r="ED56" s="1834"/>
      <c r="EE56" s="1834"/>
      <c r="EF56" s="1834"/>
      <c r="EG56" s="2154"/>
    </row>
    <row r="57" spans="1:137" ht="23.25" customHeight="1">
      <c r="A57" s="1895"/>
      <c r="B57" s="1871"/>
      <c r="C57" s="1871"/>
      <c r="D57" s="1871"/>
      <c r="E57" s="1871"/>
      <c r="F57" s="1871"/>
      <c r="G57" s="201"/>
      <c r="H57" s="2155"/>
      <c r="I57" s="2013"/>
      <c r="J57" s="2013"/>
      <c r="K57" s="2013"/>
      <c r="L57" s="2013"/>
      <c r="M57" s="2013"/>
      <c r="N57" s="2013"/>
      <c r="O57" s="2013"/>
      <c r="P57" s="2013"/>
      <c r="Q57" s="2013"/>
      <c r="R57" s="2013"/>
      <c r="S57" s="2013"/>
      <c r="T57" s="2013"/>
      <c r="U57" s="2013"/>
      <c r="V57" s="2013"/>
      <c r="W57" s="2013"/>
      <c r="X57" s="2013"/>
      <c r="Y57" s="2013"/>
      <c r="Z57" s="2013"/>
      <c r="AA57" s="2013"/>
      <c r="AB57" s="2013"/>
      <c r="AC57" s="2013"/>
      <c r="AD57" s="2013"/>
      <c r="AE57" s="2013"/>
      <c r="AF57" s="2013"/>
      <c r="AG57" s="2013"/>
      <c r="AH57" s="2013"/>
      <c r="AI57" s="2013"/>
      <c r="AJ57" s="2013"/>
      <c r="AK57" s="2013"/>
      <c r="AL57" s="2013"/>
      <c r="AM57" s="2013"/>
      <c r="AN57" s="2013"/>
      <c r="AO57" s="2013"/>
      <c r="AP57" s="2013"/>
      <c r="AQ57" s="2013"/>
      <c r="AR57" s="2013"/>
      <c r="AS57" s="2013"/>
      <c r="AT57" s="2013"/>
      <c r="AU57" s="2013"/>
      <c r="AV57" s="2013"/>
      <c r="AW57" s="2013"/>
      <c r="AX57" s="2013"/>
      <c r="AY57" s="2013"/>
      <c r="AZ57" s="2013"/>
      <c r="BA57" s="2013"/>
      <c r="BB57" s="2013"/>
      <c r="BC57" s="2013"/>
      <c r="BD57" s="2013"/>
      <c r="BE57" s="2013"/>
      <c r="BF57" s="2013"/>
      <c r="BG57" s="2013"/>
      <c r="BH57" s="2013"/>
      <c r="BI57" s="2013"/>
      <c r="BJ57" s="2013"/>
      <c r="BK57" s="2013"/>
      <c r="BL57" s="2013"/>
      <c r="BM57" s="2013"/>
      <c r="BN57" s="2013"/>
      <c r="BO57" s="2013"/>
      <c r="BP57" s="2013"/>
      <c r="BQ57" s="2013"/>
      <c r="BR57" s="2013"/>
      <c r="BS57" s="2013"/>
      <c r="BT57" s="2013"/>
      <c r="BU57" s="2013"/>
      <c r="BV57" s="2013"/>
      <c r="BW57" s="2013"/>
      <c r="BX57" s="2013"/>
      <c r="BY57" s="2013"/>
      <c r="BZ57" s="2013"/>
      <c r="CA57" s="2013"/>
      <c r="CB57" s="2013"/>
      <c r="CC57" s="2013"/>
      <c r="CD57" s="2013"/>
      <c r="CE57" s="2013"/>
      <c r="CF57" s="2013"/>
      <c r="CG57" s="2013"/>
      <c r="CH57" s="2013"/>
      <c r="CI57" s="2013"/>
      <c r="CJ57" s="2013"/>
      <c r="CK57" s="2013"/>
      <c r="CL57" s="2013"/>
      <c r="CM57" s="2013"/>
      <c r="CN57" s="2013"/>
      <c r="CO57" s="2013"/>
      <c r="CP57" s="2013"/>
      <c r="CQ57" s="2013"/>
      <c r="CR57" s="2013"/>
      <c r="CS57" s="2013"/>
      <c r="CT57" s="2013"/>
      <c r="CU57" s="2013"/>
      <c r="CV57" s="2013"/>
      <c r="CW57" s="2013"/>
      <c r="CX57" s="2013"/>
      <c r="CY57" s="2013"/>
      <c r="CZ57" s="2013"/>
      <c r="DA57" s="2013"/>
      <c r="DB57" s="2013"/>
      <c r="DC57" s="2013"/>
      <c r="DD57" s="2013"/>
      <c r="DE57" s="2013"/>
      <c r="DF57" s="2013"/>
      <c r="DG57" s="2013"/>
      <c r="DH57" s="2013"/>
      <c r="DI57" s="2013"/>
      <c r="DJ57" s="2013"/>
      <c r="DK57" s="2013"/>
      <c r="DL57" s="2013"/>
      <c r="DM57" s="2013"/>
      <c r="DN57" s="2013"/>
      <c r="DO57" s="2013"/>
      <c r="DP57" s="2013"/>
      <c r="DQ57" s="2013"/>
      <c r="DR57" s="2013"/>
      <c r="DS57" s="2013"/>
      <c r="DT57" s="2013"/>
      <c r="DU57" s="2013"/>
      <c r="DV57" s="2013"/>
      <c r="DW57" s="2013"/>
      <c r="DX57" s="2013"/>
      <c r="DY57" s="2013"/>
      <c r="DZ57" s="2013"/>
      <c r="EA57" s="2013"/>
      <c r="EB57" s="2013"/>
      <c r="EC57" s="2013"/>
      <c r="ED57" s="2013"/>
      <c r="EE57" s="2013"/>
      <c r="EF57" s="2013"/>
      <c r="EG57" s="2014"/>
    </row>
    <row r="58" spans="1:137" ht="15" hidden="1" customHeight="1">
      <c r="A58" s="1901" t="s">
        <v>297</v>
      </c>
      <c r="B58" s="1902"/>
      <c r="C58" s="1902"/>
      <c r="D58" s="1902"/>
      <c r="E58" s="1902"/>
      <c r="F58" s="1903"/>
      <c r="G58" s="84"/>
      <c r="H58" s="1904"/>
      <c r="I58" s="1473" t="s">
        <v>219</v>
      </c>
      <c r="J58" s="1473"/>
      <c r="K58" s="1473"/>
      <c r="L58" s="1473"/>
      <c r="M58" s="1473"/>
      <c r="N58" s="1473"/>
      <c r="O58" s="1473"/>
      <c r="P58" s="1474"/>
      <c r="Q58" s="1472" t="s">
        <v>87</v>
      </c>
      <c r="R58" s="1473"/>
      <c r="S58" s="1473"/>
      <c r="T58" s="1473"/>
      <c r="U58" s="1473"/>
      <c r="V58" s="1473"/>
      <c r="W58" s="1474"/>
      <c r="X58" s="1907" t="s">
        <v>132</v>
      </c>
      <c r="Y58" s="1474"/>
      <c r="Z58" s="1908"/>
      <c r="AA58" s="1908"/>
      <c r="AB58" s="1909"/>
      <c r="AC58" s="1472" t="s">
        <v>48</v>
      </c>
      <c r="AD58" s="1473"/>
      <c r="AE58" s="1474"/>
      <c r="AF58" s="1912" t="s">
        <v>246</v>
      </c>
      <c r="AG58" s="1912"/>
      <c r="AH58" s="1912"/>
      <c r="AI58" s="1912"/>
      <c r="AJ58" s="1912" t="s">
        <v>203</v>
      </c>
      <c r="AK58" s="1912"/>
      <c r="AL58" s="1912"/>
      <c r="AM58" s="1912"/>
      <c r="AN58" s="1912" t="s">
        <v>376</v>
      </c>
      <c r="AO58" s="1912"/>
      <c r="AP58" s="1912"/>
      <c r="AQ58" s="1912"/>
      <c r="AR58" s="1472" t="s">
        <v>371</v>
      </c>
      <c r="AS58" s="1473"/>
      <c r="AT58" s="1473"/>
      <c r="AU58" s="1474"/>
      <c r="AV58" s="1475" t="s">
        <v>263</v>
      </c>
      <c r="AW58" s="1475"/>
      <c r="AX58" s="1475"/>
      <c r="AY58" s="1476"/>
      <c r="AZ58" s="1904"/>
      <c r="BA58" s="1473" t="s">
        <v>219</v>
      </c>
      <c r="BB58" s="1473"/>
      <c r="BC58" s="1473"/>
      <c r="BD58" s="1473"/>
      <c r="BE58" s="1473"/>
      <c r="BF58" s="1473"/>
      <c r="BG58" s="1473"/>
      <c r="BH58" s="1474"/>
      <c r="BI58" s="1472" t="s">
        <v>87</v>
      </c>
      <c r="BJ58" s="1473"/>
      <c r="BK58" s="1473"/>
      <c r="BL58" s="1473"/>
      <c r="BM58" s="1473"/>
      <c r="BN58" s="1473"/>
      <c r="BO58" s="1474"/>
      <c r="BP58" s="1907" t="s">
        <v>132</v>
      </c>
      <c r="BQ58" s="1474"/>
      <c r="BR58" s="1908"/>
      <c r="BS58" s="1908"/>
      <c r="BT58" s="1909"/>
      <c r="BU58" s="1472" t="s">
        <v>48</v>
      </c>
      <c r="BV58" s="1473"/>
      <c r="BW58" s="1474"/>
      <c r="BX58" s="1912" t="s">
        <v>246</v>
      </c>
      <c r="BY58" s="1912"/>
      <c r="BZ58" s="1912"/>
      <c r="CA58" s="1912"/>
      <c r="CB58" s="1912" t="s">
        <v>203</v>
      </c>
      <c r="CC58" s="1912"/>
      <c r="CD58" s="1912"/>
      <c r="CE58" s="1912"/>
      <c r="CF58" s="1912" t="s">
        <v>376</v>
      </c>
      <c r="CG58" s="1912"/>
      <c r="CH58" s="1912"/>
      <c r="CI58" s="1912"/>
      <c r="CJ58" s="1912"/>
      <c r="CK58" s="1912"/>
      <c r="CL58" s="1912"/>
      <c r="CM58" s="1912"/>
      <c r="CN58" s="1912"/>
      <c r="CO58" s="1912"/>
      <c r="CP58" s="1912"/>
      <c r="CQ58" s="1912"/>
      <c r="CR58" s="1912"/>
      <c r="CS58" s="1912"/>
      <c r="CT58" s="1912"/>
      <c r="CU58" s="1912"/>
      <c r="CV58" s="1912"/>
      <c r="CW58" s="1912"/>
      <c r="CX58" s="1912"/>
      <c r="CY58" s="1912"/>
      <c r="CZ58" s="1912"/>
      <c r="DA58" s="1912"/>
      <c r="DB58" s="1472" t="s">
        <v>371</v>
      </c>
      <c r="DC58" s="1473"/>
      <c r="DD58" s="1473"/>
      <c r="DE58" s="1474"/>
      <c r="DF58" s="1475" t="s">
        <v>263</v>
      </c>
      <c r="DG58" s="1475"/>
      <c r="DH58" s="1475"/>
      <c r="DI58" s="1476"/>
      <c r="DJ58">
        <f>COUNTA($I$60)</f>
        <v>0</v>
      </c>
    </row>
    <row r="59" spans="1:137" ht="15" hidden="1" customHeight="1">
      <c r="A59" s="1901"/>
      <c r="B59" s="1902"/>
      <c r="C59" s="1902"/>
      <c r="D59" s="1902"/>
      <c r="E59" s="1902"/>
      <c r="F59" s="1903"/>
      <c r="G59" s="84"/>
      <c r="H59" s="1905"/>
      <c r="I59" s="1479"/>
      <c r="J59" s="1479"/>
      <c r="K59" s="1479"/>
      <c r="L59" s="1479"/>
      <c r="M59" s="1479"/>
      <c r="N59" s="1479"/>
      <c r="O59" s="1479"/>
      <c r="P59" s="1480"/>
      <c r="Q59" s="1906"/>
      <c r="R59" s="1479"/>
      <c r="S59" s="1479"/>
      <c r="T59" s="1479"/>
      <c r="U59" s="1479"/>
      <c r="V59" s="1479"/>
      <c r="W59" s="1480"/>
      <c r="X59" s="1906"/>
      <c r="Y59" s="1480"/>
      <c r="Z59" s="1910"/>
      <c r="AA59" s="1910"/>
      <c r="AB59" s="1911"/>
      <c r="AC59" s="1906"/>
      <c r="AD59" s="1479"/>
      <c r="AE59" s="1480"/>
      <c r="AF59" s="1757"/>
      <c r="AG59" s="1757"/>
      <c r="AH59" s="1757"/>
      <c r="AI59" s="1757"/>
      <c r="AJ59" s="1757"/>
      <c r="AK59" s="1757"/>
      <c r="AL59" s="1757"/>
      <c r="AM59" s="1757"/>
      <c r="AN59" s="1757"/>
      <c r="AO59" s="1757"/>
      <c r="AP59" s="1757"/>
      <c r="AQ59" s="1757"/>
      <c r="AR59" s="1477"/>
      <c r="AS59" s="1478"/>
      <c r="AT59" s="1479" t="s">
        <v>372</v>
      </c>
      <c r="AU59" s="1480"/>
      <c r="AV59" s="1481"/>
      <c r="AW59" s="1481"/>
      <c r="AX59" s="1479" t="s">
        <v>310</v>
      </c>
      <c r="AY59" s="1482"/>
      <c r="AZ59" s="1905"/>
      <c r="BA59" s="1479"/>
      <c r="BB59" s="1479"/>
      <c r="BC59" s="1479"/>
      <c r="BD59" s="1479"/>
      <c r="BE59" s="1479"/>
      <c r="BF59" s="1479"/>
      <c r="BG59" s="1479"/>
      <c r="BH59" s="1480"/>
      <c r="BI59" s="1906"/>
      <c r="BJ59" s="1479"/>
      <c r="BK59" s="1479"/>
      <c r="BL59" s="1479"/>
      <c r="BM59" s="1479"/>
      <c r="BN59" s="1479"/>
      <c r="BO59" s="1480"/>
      <c r="BP59" s="1906"/>
      <c r="BQ59" s="1480"/>
      <c r="BR59" s="1910"/>
      <c r="BS59" s="1910"/>
      <c r="BT59" s="1911"/>
      <c r="BU59" s="1906"/>
      <c r="BV59" s="1479"/>
      <c r="BW59" s="1480"/>
      <c r="BX59" s="1757"/>
      <c r="BY59" s="1757"/>
      <c r="BZ59" s="1757"/>
      <c r="CA59" s="1757"/>
      <c r="CB59" s="1757"/>
      <c r="CC59" s="1757"/>
      <c r="CD59" s="1757"/>
      <c r="CE59" s="1757"/>
      <c r="CF59" s="1757"/>
      <c r="CG59" s="1757"/>
      <c r="CH59" s="1757"/>
      <c r="CI59" s="1757"/>
      <c r="CJ59" s="1757"/>
      <c r="CK59" s="1757"/>
      <c r="CL59" s="1757"/>
      <c r="CM59" s="1757"/>
      <c r="CN59" s="1757"/>
      <c r="CO59" s="1757"/>
      <c r="CP59" s="1757"/>
      <c r="CQ59" s="1757"/>
      <c r="CR59" s="1757"/>
      <c r="CS59" s="1757"/>
      <c r="CT59" s="1757"/>
      <c r="CU59" s="1757"/>
      <c r="CV59" s="1757"/>
      <c r="CW59" s="1757"/>
      <c r="CX59" s="1757"/>
      <c r="CY59" s="1757"/>
      <c r="CZ59" s="1757"/>
      <c r="DA59" s="1757"/>
      <c r="DB59" s="1477"/>
      <c r="DC59" s="1478"/>
      <c r="DD59" s="1479" t="s">
        <v>372</v>
      </c>
      <c r="DE59" s="1480"/>
      <c r="DF59" s="1481"/>
      <c r="DG59" s="1481"/>
      <c r="DH59" s="1479" t="s">
        <v>310</v>
      </c>
      <c r="DI59" s="1482"/>
      <c r="DJ59">
        <f t="shared" ref="DJ59:DJ65" si="0">$DJ$58</f>
        <v>0</v>
      </c>
    </row>
    <row r="60" spans="1:137" ht="19.5" hidden="1" customHeight="1">
      <c r="A60" s="1901"/>
      <c r="B60" s="1902"/>
      <c r="C60" s="1902"/>
      <c r="D60" s="1902"/>
      <c r="E60" s="1902"/>
      <c r="F60" s="1903"/>
      <c r="G60" s="84"/>
      <c r="H60" s="1913" t="s">
        <v>378</v>
      </c>
      <c r="I60" s="1916"/>
      <c r="J60" s="1917"/>
      <c r="K60" s="1917"/>
      <c r="L60" s="1917"/>
      <c r="M60" s="1917"/>
      <c r="N60" s="1917"/>
      <c r="O60" s="1917"/>
      <c r="P60" s="1918"/>
      <c r="Q60" s="1916"/>
      <c r="R60" s="1917"/>
      <c r="S60" s="1917"/>
      <c r="T60" s="1917"/>
      <c r="U60" s="1917"/>
      <c r="V60" s="1917"/>
      <c r="W60" s="1918"/>
      <c r="X60" s="1922"/>
      <c r="Y60" s="1923"/>
      <c r="Z60" s="1483" t="s">
        <v>55</v>
      </c>
      <c r="AA60" s="1483"/>
      <c r="AB60" s="1484"/>
      <c r="AC60" s="1485" t="s">
        <v>97</v>
      </c>
      <c r="AD60" s="1485"/>
      <c r="AE60" s="1485"/>
      <c r="AF60" s="1461"/>
      <c r="AG60" s="1462"/>
      <c r="AH60" s="1462"/>
      <c r="AI60" s="1462"/>
      <c r="AJ60" s="1461"/>
      <c r="AK60" s="1462"/>
      <c r="AL60" s="1462"/>
      <c r="AM60" s="1462"/>
      <c r="AN60" s="1461"/>
      <c r="AO60" s="1462"/>
      <c r="AP60" s="1462"/>
      <c r="AQ60" s="1462"/>
      <c r="AR60" s="1461"/>
      <c r="AS60" s="1462"/>
      <c r="AT60" s="1462"/>
      <c r="AU60" s="1463"/>
      <c r="AV60" s="1462"/>
      <c r="AW60" s="1462"/>
      <c r="AX60" s="1462"/>
      <c r="AY60" s="1464"/>
      <c r="AZ60" s="1913" t="s">
        <v>378</v>
      </c>
      <c r="BA60" s="1916"/>
      <c r="BB60" s="1917"/>
      <c r="BC60" s="1917"/>
      <c r="BD60" s="1917"/>
      <c r="BE60" s="1917"/>
      <c r="BF60" s="1917"/>
      <c r="BG60" s="1917"/>
      <c r="BH60" s="1918"/>
      <c r="BI60" s="1916"/>
      <c r="BJ60" s="1917"/>
      <c r="BK60" s="1917"/>
      <c r="BL60" s="1917"/>
      <c r="BM60" s="1917"/>
      <c r="BN60" s="1917"/>
      <c r="BO60" s="1918"/>
      <c r="BP60" s="1922"/>
      <c r="BQ60" s="1923"/>
      <c r="BR60" s="1483" t="s">
        <v>55</v>
      </c>
      <c r="BS60" s="1483"/>
      <c r="BT60" s="1484"/>
      <c r="BU60" s="1485" t="s">
        <v>97</v>
      </c>
      <c r="BV60" s="1485"/>
      <c r="BW60" s="1485"/>
      <c r="BX60" s="1461"/>
      <c r="BY60" s="1462"/>
      <c r="BZ60" s="1462"/>
      <c r="CA60" s="1462"/>
      <c r="CB60" s="1461"/>
      <c r="CC60" s="1462"/>
      <c r="CD60" s="1462"/>
      <c r="CE60" s="1462"/>
      <c r="CF60" s="1461"/>
      <c r="CG60" s="1462"/>
      <c r="CH60" s="1462"/>
      <c r="CI60" s="1462"/>
      <c r="CJ60" s="1462"/>
      <c r="CK60" s="1462"/>
      <c r="CL60" s="1462"/>
      <c r="CM60" s="1462"/>
      <c r="CN60" s="1462"/>
      <c r="CO60" s="1462"/>
      <c r="CP60" s="1462"/>
      <c r="CQ60" s="1462"/>
      <c r="CR60" s="1462"/>
      <c r="CS60" s="1462"/>
      <c r="CT60" s="1462"/>
      <c r="CU60" s="1462"/>
      <c r="CV60" s="1462"/>
      <c r="CW60" s="1462"/>
      <c r="CX60" s="1462"/>
      <c r="CY60" s="1462"/>
      <c r="CZ60" s="1462"/>
      <c r="DA60" s="1462"/>
      <c r="DB60" s="1461"/>
      <c r="DC60" s="1462"/>
      <c r="DD60" s="1462"/>
      <c r="DE60" s="1463"/>
      <c r="DF60" s="1462"/>
      <c r="DG60" s="1462"/>
      <c r="DH60" s="1462"/>
      <c r="DI60" s="1464"/>
      <c r="DJ60">
        <f t="shared" si="0"/>
        <v>0</v>
      </c>
    </row>
    <row r="61" spans="1:137" ht="19.5" hidden="1" customHeight="1">
      <c r="A61" s="1901"/>
      <c r="B61" s="1902"/>
      <c r="C61" s="1902"/>
      <c r="D61" s="1902"/>
      <c r="E61" s="1902"/>
      <c r="F61" s="1903"/>
      <c r="G61" s="84"/>
      <c r="H61" s="1914"/>
      <c r="I61" s="1919"/>
      <c r="J61" s="1920"/>
      <c r="K61" s="1920"/>
      <c r="L61" s="1920"/>
      <c r="M61" s="1920"/>
      <c r="N61" s="1920"/>
      <c r="O61" s="1920"/>
      <c r="P61" s="1921"/>
      <c r="Q61" s="1919"/>
      <c r="R61" s="1920"/>
      <c r="S61" s="1920"/>
      <c r="T61" s="1920"/>
      <c r="U61" s="1920"/>
      <c r="V61" s="1920"/>
      <c r="W61" s="1921"/>
      <c r="X61" s="1924"/>
      <c r="Y61" s="1925"/>
      <c r="Z61" s="1486" t="s">
        <v>102</v>
      </c>
      <c r="AA61" s="1486"/>
      <c r="AB61" s="1487"/>
      <c r="AC61" s="1498" t="s">
        <v>97</v>
      </c>
      <c r="AD61" s="1498"/>
      <c r="AE61" s="1498"/>
      <c r="AF61" s="1461"/>
      <c r="AG61" s="1462"/>
      <c r="AH61" s="1462"/>
      <c r="AI61" s="1462"/>
      <c r="AJ61" s="1461"/>
      <c r="AK61" s="1462"/>
      <c r="AL61" s="1462"/>
      <c r="AM61" s="1462"/>
      <c r="AN61" s="1461"/>
      <c r="AO61" s="1462"/>
      <c r="AP61" s="1462"/>
      <c r="AQ61" s="1462"/>
      <c r="AR61" s="1461"/>
      <c r="AS61" s="1462"/>
      <c r="AT61" s="1462"/>
      <c r="AU61" s="1463"/>
      <c r="AV61" s="1462"/>
      <c r="AW61" s="1462"/>
      <c r="AX61" s="1462"/>
      <c r="AY61" s="1464"/>
      <c r="AZ61" s="1914"/>
      <c r="BA61" s="1919"/>
      <c r="BB61" s="1920"/>
      <c r="BC61" s="1920"/>
      <c r="BD61" s="1920"/>
      <c r="BE61" s="1920"/>
      <c r="BF61" s="1920"/>
      <c r="BG61" s="1920"/>
      <c r="BH61" s="1921"/>
      <c r="BI61" s="1919"/>
      <c r="BJ61" s="1920"/>
      <c r="BK61" s="1920"/>
      <c r="BL61" s="1920"/>
      <c r="BM61" s="1920"/>
      <c r="BN61" s="1920"/>
      <c r="BO61" s="1921"/>
      <c r="BP61" s="1924"/>
      <c r="BQ61" s="1925"/>
      <c r="BR61" s="1486" t="s">
        <v>102</v>
      </c>
      <c r="BS61" s="1486"/>
      <c r="BT61" s="1487"/>
      <c r="BU61" s="1498" t="s">
        <v>97</v>
      </c>
      <c r="BV61" s="1498"/>
      <c r="BW61" s="1498"/>
      <c r="BX61" s="1461"/>
      <c r="BY61" s="1462"/>
      <c r="BZ61" s="1462"/>
      <c r="CA61" s="1462"/>
      <c r="CB61" s="1461"/>
      <c r="CC61" s="1462"/>
      <c r="CD61" s="1462"/>
      <c r="CE61" s="1462"/>
      <c r="CF61" s="1461"/>
      <c r="CG61" s="1462"/>
      <c r="CH61" s="1462"/>
      <c r="CI61" s="1462"/>
      <c r="CJ61" s="1462"/>
      <c r="CK61" s="1462"/>
      <c r="CL61" s="1462"/>
      <c r="CM61" s="1462"/>
      <c r="CN61" s="1462"/>
      <c r="CO61" s="1462"/>
      <c r="CP61" s="1462"/>
      <c r="CQ61" s="1462"/>
      <c r="CR61" s="1462"/>
      <c r="CS61" s="1462"/>
      <c r="CT61" s="1462"/>
      <c r="CU61" s="1462"/>
      <c r="CV61" s="1462"/>
      <c r="CW61" s="1462"/>
      <c r="CX61" s="1462"/>
      <c r="CY61" s="1462"/>
      <c r="CZ61" s="1462"/>
      <c r="DA61" s="1462"/>
      <c r="DB61" s="1461"/>
      <c r="DC61" s="1462"/>
      <c r="DD61" s="1462"/>
      <c r="DE61" s="1463"/>
      <c r="DF61" s="1462"/>
      <c r="DG61" s="1462"/>
      <c r="DH61" s="1462"/>
      <c r="DI61" s="1464"/>
      <c r="DJ61">
        <f t="shared" si="0"/>
        <v>0</v>
      </c>
    </row>
    <row r="62" spans="1:137" ht="19.5" hidden="1" customHeight="1">
      <c r="A62" s="1901"/>
      <c r="B62" s="1902"/>
      <c r="C62" s="1902"/>
      <c r="D62" s="1902"/>
      <c r="E62" s="1902"/>
      <c r="F62" s="1903"/>
      <c r="G62" s="84"/>
      <c r="H62" s="1915"/>
      <c r="I62" s="1919"/>
      <c r="J62" s="1920"/>
      <c r="K62" s="1920"/>
      <c r="L62" s="1920"/>
      <c r="M62" s="1920"/>
      <c r="N62" s="1920"/>
      <c r="O62" s="1920"/>
      <c r="P62" s="1921"/>
      <c r="Q62" s="1919"/>
      <c r="R62" s="1920"/>
      <c r="S62" s="1920"/>
      <c r="T62" s="1920"/>
      <c r="U62" s="1920"/>
      <c r="V62" s="1920"/>
      <c r="W62" s="1921"/>
      <c r="X62" s="1926"/>
      <c r="Y62" s="1927"/>
      <c r="Z62" s="1486" t="s">
        <v>57</v>
      </c>
      <c r="AA62" s="1486"/>
      <c r="AB62" s="1487"/>
      <c r="AC62" s="1488" t="s">
        <v>52</v>
      </c>
      <c r="AD62" s="1488"/>
      <c r="AE62" s="1488"/>
      <c r="AF62" s="1489"/>
      <c r="AG62" s="1490"/>
      <c r="AH62" s="1490"/>
      <c r="AI62" s="1490"/>
      <c r="AJ62" s="1489"/>
      <c r="AK62" s="1490"/>
      <c r="AL62" s="1490"/>
      <c r="AM62" s="1490"/>
      <c r="AN62" s="1489"/>
      <c r="AO62" s="1490"/>
      <c r="AP62" s="1490"/>
      <c r="AQ62" s="1490"/>
      <c r="AR62" s="1461"/>
      <c r="AS62" s="1462"/>
      <c r="AT62" s="1462"/>
      <c r="AU62" s="1463"/>
      <c r="AV62" s="1462"/>
      <c r="AW62" s="1462"/>
      <c r="AX62" s="1462"/>
      <c r="AY62" s="1464"/>
      <c r="AZ62" s="1915"/>
      <c r="BA62" s="1919"/>
      <c r="BB62" s="1920"/>
      <c r="BC62" s="1920"/>
      <c r="BD62" s="1920"/>
      <c r="BE62" s="1920"/>
      <c r="BF62" s="1920"/>
      <c r="BG62" s="1920"/>
      <c r="BH62" s="1921"/>
      <c r="BI62" s="1919"/>
      <c r="BJ62" s="1920"/>
      <c r="BK62" s="1920"/>
      <c r="BL62" s="1920"/>
      <c r="BM62" s="1920"/>
      <c r="BN62" s="1920"/>
      <c r="BO62" s="1921"/>
      <c r="BP62" s="1926"/>
      <c r="BQ62" s="1927"/>
      <c r="BR62" s="1486" t="s">
        <v>57</v>
      </c>
      <c r="BS62" s="1486"/>
      <c r="BT62" s="1487"/>
      <c r="BU62" s="1488" t="s">
        <v>52</v>
      </c>
      <c r="BV62" s="1488"/>
      <c r="BW62" s="1488"/>
      <c r="BX62" s="1489"/>
      <c r="BY62" s="1490"/>
      <c r="BZ62" s="1490"/>
      <c r="CA62" s="1490"/>
      <c r="CB62" s="1489"/>
      <c r="CC62" s="1490"/>
      <c r="CD62" s="1490"/>
      <c r="CE62" s="1490"/>
      <c r="CF62" s="1489"/>
      <c r="CG62" s="1490"/>
      <c r="CH62" s="1490"/>
      <c r="CI62" s="1490"/>
      <c r="CJ62" s="1490"/>
      <c r="CK62" s="1490"/>
      <c r="CL62" s="1490"/>
      <c r="CM62" s="1490"/>
      <c r="CN62" s="1490"/>
      <c r="CO62" s="1490"/>
      <c r="CP62" s="1490"/>
      <c r="CQ62" s="1490"/>
      <c r="CR62" s="1490"/>
      <c r="CS62" s="1490"/>
      <c r="CT62" s="1490"/>
      <c r="CU62" s="1490"/>
      <c r="CV62" s="1490"/>
      <c r="CW62" s="1490"/>
      <c r="CX62" s="1490"/>
      <c r="CY62" s="1490"/>
      <c r="CZ62" s="1490"/>
      <c r="DA62" s="1490"/>
      <c r="DB62" s="1461"/>
      <c r="DC62" s="1462"/>
      <c r="DD62" s="1462"/>
      <c r="DE62" s="1463"/>
      <c r="DF62" s="1462"/>
      <c r="DG62" s="1462"/>
      <c r="DH62" s="1462"/>
      <c r="DI62" s="1464"/>
      <c r="DJ62">
        <f t="shared" si="0"/>
        <v>0</v>
      </c>
    </row>
    <row r="63" spans="1:137" ht="19.5" hidden="1" customHeight="1">
      <c r="A63" s="1901" t="s">
        <v>500</v>
      </c>
      <c r="B63" s="1902"/>
      <c r="C63" s="1902"/>
      <c r="D63" s="1902"/>
      <c r="E63" s="1902"/>
      <c r="F63" s="1903"/>
      <c r="G63" s="84"/>
      <c r="H63" s="1914" t="s">
        <v>363</v>
      </c>
      <c r="I63" s="1929"/>
      <c r="J63" s="1929"/>
      <c r="K63" s="1929"/>
      <c r="L63" s="1929"/>
      <c r="M63" s="1929"/>
      <c r="N63" s="1929"/>
      <c r="O63" s="1929"/>
      <c r="P63" s="1929"/>
      <c r="Q63" s="1929"/>
      <c r="R63" s="1929"/>
      <c r="S63" s="1929"/>
      <c r="T63" s="1929"/>
      <c r="U63" s="1929"/>
      <c r="V63" s="1929"/>
      <c r="W63" s="1929"/>
      <c r="X63" s="1932" t="s">
        <v>514</v>
      </c>
      <c r="Y63" s="1933"/>
      <c r="Z63" s="1483" t="s">
        <v>55</v>
      </c>
      <c r="AA63" s="1483"/>
      <c r="AB63" s="1484"/>
      <c r="AC63" s="1485" t="s">
        <v>97</v>
      </c>
      <c r="AD63" s="1485"/>
      <c r="AE63" s="1485"/>
      <c r="AF63" s="1461"/>
      <c r="AG63" s="1462"/>
      <c r="AH63" s="1462"/>
      <c r="AI63" s="1462"/>
      <c r="AJ63" s="1461"/>
      <c r="AK63" s="1462"/>
      <c r="AL63" s="1462"/>
      <c r="AM63" s="1462"/>
      <c r="AN63" s="1461"/>
      <c r="AO63" s="1462"/>
      <c r="AP63" s="1462"/>
      <c r="AQ63" s="1462"/>
      <c r="AR63" s="1461"/>
      <c r="AS63" s="1462"/>
      <c r="AT63" s="1462"/>
      <c r="AU63" s="1463"/>
      <c r="AV63" s="1462"/>
      <c r="AW63" s="1462"/>
      <c r="AX63" s="1462"/>
      <c r="AY63" s="1464"/>
      <c r="AZ63" s="1914" t="s">
        <v>363</v>
      </c>
      <c r="BA63" s="1929"/>
      <c r="BB63" s="1929"/>
      <c r="BC63" s="1929"/>
      <c r="BD63" s="1929"/>
      <c r="BE63" s="1929"/>
      <c r="BF63" s="1929"/>
      <c r="BG63" s="1929"/>
      <c r="BH63" s="1929"/>
      <c r="BI63" s="1929"/>
      <c r="BJ63" s="1929"/>
      <c r="BK63" s="1929"/>
      <c r="BL63" s="1929"/>
      <c r="BM63" s="1929"/>
      <c r="BN63" s="1929"/>
      <c r="BO63" s="1929"/>
      <c r="BP63" s="1932" t="s">
        <v>514</v>
      </c>
      <c r="BQ63" s="1933"/>
      <c r="BR63" s="1483" t="s">
        <v>55</v>
      </c>
      <c r="BS63" s="1483"/>
      <c r="BT63" s="1484"/>
      <c r="BU63" s="1485" t="s">
        <v>97</v>
      </c>
      <c r="BV63" s="1485"/>
      <c r="BW63" s="1485"/>
      <c r="BX63" s="1461"/>
      <c r="BY63" s="1462"/>
      <c r="BZ63" s="1462"/>
      <c r="CA63" s="1462"/>
      <c r="CB63" s="1461"/>
      <c r="CC63" s="1462"/>
      <c r="CD63" s="1462"/>
      <c r="CE63" s="1462"/>
      <c r="CF63" s="1461"/>
      <c r="CG63" s="1462"/>
      <c r="CH63" s="1462"/>
      <c r="CI63" s="1462"/>
      <c r="CJ63" s="1462"/>
      <c r="CK63" s="1462"/>
      <c r="CL63" s="1462"/>
      <c r="CM63" s="1462"/>
      <c r="CN63" s="1462"/>
      <c r="CO63" s="1462"/>
      <c r="CP63" s="1462"/>
      <c r="CQ63" s="1462"/>
      <c r="CR63" s="1462"/>
      <c r="CS63" s="1462"/>
      <c r="CT63" s="1462"/>
      <c r="CU63" s="1462"/>
      <c r="CV63" s="1462"/>
      <c r="CW63" s="1462"/>
      <c r="CX63" s="1462"/>
      <c r="CY63" s="1462"/>
      <c r="CZ63" s="1462"/>
      <c r="DA63" s="1462"/>
      <c r="DB63" s="1461"/>
      <c r="DC63" s="1462"/>
      <c r="DD63" s="1462"/>
      <c r="DE63" s="1463"/>
      <c r="DF63" s="1462"/>
      <c r="DG63" s="1462"/>
      <c r="DH63" s="1462"/>
      <c r="DI63" s="1464"/>
      <c r="DJ63">
        <f t="shared" si="0"/>
        <v>0</v>
      </c>
    </row>
    <row r="64" spans="1:137" ht="19.5" hidden="1" customHeight="1">
      <c r="A64" s="1901"/>
      <c r="B64" s="1902"/>
      <c r="C64" s="1902"/>
      <c r="D64" s="1902"/>
      <c r="E64" s="1902"/>
      <c r="F64" s="1903"/>
      <c r="G64" s="84"/>
      <c r="H64" s="1914"/>
      <c r="I64" s="1930"/>
      <c r="J64" s="1930"/>
      <c r="K64" s="1930"/>
      <c r="L64" s="1930"/>
      <c r="M64" s="1930"/>
      <c r="N64" s="1930"/>
      <c r="O64" s="1930"/>
      <c r="P64" s="1930"/>
      <c r="Q64" s="1930"/>
      <c r="R64" s="1930"/>
      <c r="S64" s="1930"/>
      <c r="T64" s="1930"/>
      <c r="U64" s="1930"/>
      <c r="V64" s="1930"/>
      <c r="W64" s="1930"/>
      <c r="X64" s="1934"/>
      <c r="Y64" s="1935"/>
      <c r="Z64" s="1486" t="s">
        <v>102</v>
      </c>
      <c r="AA64" s="1486"/>
      <c r="AB64" s="1487"/>
      <c r="AC64" s="1498" t="s">
        <v>97</v>
      </c>
      <c r="AD64" s="1498"/>
      <c r="AE64" s="1498"/>
      <c r="AF64" s="1461"/>
      <c r="AG64" s="1462"/>
      <c r="AH64" s="1462"/>
      <c r="AI64" s="1462"/>
      <c r="AJ64" s="1461"/>
      <c r="AK64" s="1462"/>
      <c r="AL64" s="1462"/>
      <c r="AM64" s="1462"/>
      <c r="AN64" s="1461"/>
      <c r="AO64" s="1462"/>
      <c r="AP64" s="1462"/>
      <c r="AQ64" s="1462"/>
      <c r="AR64" s="1461"/>
      <c r="AS64" s="1462"/>
      <c r="AT64" s="1462"/>
      <c r="AU64" s="1463"/>
      <c r="AV64" s="1462"/>
      <c r="AW64" s="1462"/>
      <c r="AX64" s="1462"/>
      <c r="AY64" s="1464"/>
      <c r="AZ64" s="1914"/>
      <c r="BA64" s="1930"/>
      <c r="BB64" s="1930"/>
      <c r="BC64" s="1930"/>
      <c r="BD64" s="1930"/>
      <c r="BE64" s="1930"/>
      <c r="BF64" s="1930"/>
      <c r="BG64" s="1930"/>
      <c r="BH64" s="1930"/>
      <c r="BI64" s="1930"/>
      <c r="BJ64" s="1930"/>
      <c r="BK64" s="1930"/>
      <c r="BL64" s="1930"/>
      <c r="BM64" s="1930"/>
      <c r="BN64" s="1930"/>
      <c r="BO64" s="1930"/>
      <c r="BP64" s="1934"/>
      <c r="BQ64" s="1935"/>
      <c r="BR64" s="1486" t="s">
        <v>102</v>
      </c>
      <c r="BS64" s="1486"/>
      <c r="BT64" s="1487"/>
      <c r="BU64" s="1498" t="s">
        <v>97</v>
      </c>
      <c r="BV64" s="1498"/>
      <c r="BW64" s="1498"/>
      <c r="BX64" s="1461"/>
      <c r="BY64" s="1462"/>
      <c r="BZ64" s="1462"/>
      <c r="CA64" s="1462"/>
      <c r="CB64" s="1461"/>
      <c r="CC64" s="1462"/>
      <c r="CD64" s="1462"/>
      <c r="CE64" s="1462"/>
      <c r="CF64" s="1461"/>
      <c r="CG64" s="1462"/>
      <c r="CH64" s="1462"/>
      <c r="CI64" s="1462"/>
      <c r="CJ64" s="1462"/>
      <c r="CK64" s="1462"/>
      <c r="CL64" s="1462"/>
      <c r="CM64" s="1462"/>
      <c r="CN64" s="1462"/>
      <c r="CO64" s="1462"/>
      <c r="CP64" s="1462"/>
      <c r="CQ64" s="1462"/>
      <c r="CR64" s="1462"/>
      <c r="CS64" s="1462"/>
      <c r="CT64" s="1462"/>
      <c r="CU64" s="1462"/>
      <c r="CV64" s="1462"/>
      <c r="CW64" s="1462"/>
      <c r="CX64" s="1462"/>
      <c r="CY64" s="1462"/>
      <c r="CZ64" s="1462"/>
      <c r="DA64" s="1462"/>
      <c r="DB64" s="1461"/>
      <c r="DC64" s="1462"/>
      <c r="DD64" s="1462"/>
      <c r="DE64" s="1463"/>
      <c r="DF64" s="1462"/>
      <c r="DG64" s="1462"/>
      <c r="DH64" s="1462"/>
      <c r="DI64" s="1464"/>
      <c r="DJ64">
        <f t="shared" si="0"/>
        <v>0</v>
      </c>
    </row>
    <row r="65" spans="1:114" ht="19.5" hidden="1" customHeight="1">
      <c r="A65" s="1928"/>
      <c r="B65" s="1511"/>
      <c r="C65" s="1511"/>
      <c r="D65" s="1511"/>
      <c r="E65" s="1511"/>
      <c r="F65" s="1512"/>
      <c r="G65" s="84"/>
      <c r="H65" s="1914"/>
      <c r="I65" s="1931"/>
      <c r="J65" s="1931"/>
      <c r="K65" s="1931"/>
      <c r="L65" s="1931"/>
      <c r="M65" s="1931"/>
      <c r="N65" s="1931"/>
      <c r="O65" s="1931"/>
      <c r="P65" s="1931"/>
      <c r="Q65" s="1931"/>
      <c r="R65" s="1931"/>
      <c r="S65" s="1931"/>
      <c r="T65" s="1931"/>
      <c r="U65" s="1931"/>
      <c r="V65" s="1931"/>
      <c r="W65" s="1931"/>
      <c r="X65" s="1936"/>
      <c r="Y65" s="1937"/>
      <c r="Z65" s="1486" t="s">
        <v>57</v>
      </c>
      <c r="AA65" s="1486"/>
      <c r="AB65" s="1487"/>
      <c r="AC65" s="1488" t="s">
        <v>52</v>
      </c>
      <c r="AD65" s="1488"/>
      <c r="AE65" s="1488"/>
      <c r="AF65" s="1489"/>
      <c r="AG65" s="1490"/>
      <c r="AH65" s="1490"/>
      <c r="AI65" s="1490"/>
      <c r="AJ65" s="1489"/>
      <c r="AK65" s="1490"/>
      <c r="AL65" s="1490"/>
      <c r="AM65" s="1490"/>
      <c r="AN65" s="1489"/>
      <c r="AO65" s="1490"/>
      <c r="AP65" s="1490"/>
      <c r="AQ65" s="1491"/>
      <c r="AR65" s="1461"/>
      <c r="AS65" s="1462"/>
      <c r="AT65" s="1462"/>
      <c r="AU65" s="1463"/>
      <c r="AV65" s="1462"/>
      <c r="AW65" s="1462"/>
      <c r="AX65" s="1462"/>
      <c r="AY65" s="1464"/>
      <c r="AZ65" s="1914"/>
      <c r="BA65" s="1931"/>
      <c r="BB65" s="1931"/>
      <c r="BC65" s="1931"/>
      <c r="BD65" s="1931"/>
      <c r="BE65" s="1931"/>
      <c r="BF65" s="1931"/>
      <c r="BG65" s="1931"/>
      <c r="BH65" s="1931"/>
      <c r="BI65" s="1931"/>
      <c r="BJ65" s="1931"/>
      <c r="BK65" s="1931"/>
      <c r="BL65" s="1931"/>
      <c r="BM65" s="1931"/>
      <c r="BN65" s="1931"/>
      <c r="BO65" s="1931"/>
      <c r="BP65" s="1936"/>
      <c r="BQ65" s="1937"/>
      <c r="BR65" s="1486" t="s">
        <v>57</v>
      </c>
      <c r="BS65" s="1486"/>
      <c r="BT65" s="1487"/>
      <c r="BU65" s="1488" t="s">
        <v>52</v>
      </c>
      <c r="BV65" s="1488"/>
      <c r="BW65" s="1488"/>
      <c r="BX65" s="1489"/>
      <c r="BY65" s="1490"/>
      <c r="BZ65" s="1490"/>
      <c r="CA65" s="1490"/>
      <c r="CB65" s="1489"/>
      <c r="CC65" s="1490"/>
      <c r="CD65" s="1490"/>
      <c r="CE65" s="1490"/>
      <c r="CF65" s="1489"/>
      <c r="CG65" s="1490"/>
      <c r="CH65" s="1490"/>
      <c r="CI65" s="1490"/>
      <c r="CJ65" s="1490"/>
      <c r="CK65" s="1490"/>
      <c r="CL65" s="1490"/>
      <c r="CM65" s="1490"/>
      <c r="CN65" s="1490"/>
      <c r="CO65" s="1490"/>
      <c r="CP65" s="1490"/>
      <c r="CQ65" s="1490"/>
      <c r="CR65" s="1490"/>
      <c r="CS65" s="1490"/>
      <c r="CT65" s="1490"/>
      <c r="CU65" s="1490"/>
      <c r="CV65" s="1490"/>
      <c r="CW65" s="1490"/>
      <c r="CX65" s="1490"/>
      <c r="CY65" s="1490"/>
      <c r="CZ65" s="1490"/>
      <c r="DA65" s="1491"/>
      <c r="DB65" s="1461"/>
      <c r="DC65" s="1462"/>
      <c r="DD65" s="1462"/>
      <c r="DE65" s="1463"/>
      <c r="DF65" s="1462"/>
      <c r="DG65" s="1462"/>
      <c r="DH65" s="1462"/>
      <c r="DI65" s="1464"/>
      <c r="DJ65">
        <f t="shared" si="0"/>
        <v>0</v>
      </c>
    </row>
    <row r="66" spans="1:114" ht="10.5" hidden="1" customHeight="1">
      <c r="A66" s="1979" t="s">
        <v>297</v>
      </c>
      <c r="B66" s="1980"/>
      <c r="C66" s="1980"/>
      <c r="D66" s="1980"/>
      <c r="E66" s="1980"/>
      <c r="F66" s="1981"/>
      <c r="G66" s="86"/>
      <c r="H66" s="1982"/>
      <c r="I66" s="1493" t="s">
        <v>219</v>
      </c>
      <c r="J66" s="1493"/>
      <c r="K66" s="1493"/>
      <c r="L66" s="1493"/>
      <c r="M66" s="1493"/>
      <c r="N66" s="1493"/>
      <c r="O66" s="1493"/>
      <c r="P66" s="1494"/>
      <c r="Q66" s="1492" t="s">
        <v>87</v>
      </c>
      <c r="R66" s="1493"/>
      <c r="S66" s="1493"/>
      <c r="T66" s="1493"/>
      <c r="U66" s="1493"/>
      <c r="V66" s="1493"/>
      <c r="W66" s="1493"/>
      <c r="X66" s="1493"/>
      <c r="Y66" s="1494"/>
      <c r="Z66" s="1984"/>
      <c r="AA66" s="1985"/>
      <c r="AB66" s="1986"/>
      <c r="AC66" s="1990" t="s">
        <v>48</v>
      </c>
      <c r="AD66" s="1991"/>
      <c r="AE66" s="1992"/>
      <c r="AF66" s="1713" t="s">
        <v>246</v>
      </c>
      <c r="AG66" s="1713"/>
      <c r="AH66" s="1713"/>
      <c r="AI66" s="1713"/>
      <c r="AJ66" s="1757" t="s">
        <v>203</v>
      </c>
      <c r="AK66" s="1757"/>
      <c r="AL66" s="1757"/>
      <c r="AM66" s="1757"/>
      <c r="AN66" s="1757" t="s">
        <v>376</v>
      </c>
      <c r="AO66" s="1757"/>
      <c r="AP66" s="1757"/>
      <c r="AQ66" s="1757"/>
      <c r="AR66" s="1492" t="s">
        <v>371</v>
      </c>
      <c r="AS66" s="1493"/>
      <c r="AT66" s="1493"/>
      <c r="AU66" s="1494"/>
      <c r="AV66" s="1495" t="s">
        <v>263</v>
      </c>
      <c r="AW66" s="1496"/>
      <c r="AX66" s="1496"/>
      <c r="AY66" s="1497"/>
      <c r="AZ66" s="1982"/>
      <c r="BA66" s="1493" t="s">
        <v>219</v>
      </c>
      <c r="BB66" s="1493"/>
      <c r="BC66" s="1493"/>
      <c r="BD66" s="1493"/>
      <c r="BE66" s="1493"/>
      <c r="BF66" s="1493"/>
      <c r="BG66" s="1493"/>
      <c r="BH66" s="1494"/>
      <c r="BI66" s="1492" t="s">
        <v>87</v>
      </c>
      <c r="BJ66" s="1493"/>
      <c r="BK66" s="1493"/>
      <c r="BL66" s="1493"/>
      <c r="BM66" s="1493"/>
      <c r="BN66" s="1493"/>
      <c r="BO66" s="1493"/>
      <c r="BP66" s="1493"/>
      <c r="BQ66" s="1494"/>
      <c r="BR66" s="1984"/>
      <c r="BS66" s="1985"/>
      <c r="BT66" s="1986"/>
      <c r="BU66" s="1990" t="s">
        <v>48</v>
      </c>
      <c r="BV66" s="1991"/>
      <c r="BW66" s="1992"/>
      <c r="BX66" s="1713" t="s">
        <v>246</v>
      </c>
      <c r="BY66" s="1713"/>
      <c r="BZ66" s="1713"/>
      <c r="CA66" s="1713"/>
      <c r="CB66" s="1757" t="s">
        <v>203</v>
      </c>
      <c r="CC66" s="1757"/>
      <c r="CD66" s="1757"/>
      <c r="CE66" s="1757"/>
      <c r="CF66" s="1757" t="s">
        <v>376</v>
      </c>
      <c r="CG66" s="1757"/>
      <c r="CH66" s="1757"/>
      <c r="CI66" s="1757"/>
      <c r="CJ66" s="1757"/>
      <c r="CK66" s="1757"/>
      <c r="CL66" s="1757"/>
      <c r="CM66" s="1757"/>
      <c r="CN66" s="1757"/>
      <c r="CO66" s="1757"/>
      <c r="CP66" s="1757"/>
      <c r="CQ66" s="1757"/>
      <c r="CR66" s="1757"/>
      <c r="CS66" s="1757"/>
      <c r="CT66" s="1757"/>
      <c r="CU66" s="1757"/>
      <c r="CV66" s="1757"/>
      <c r="CW66" s="1757"/>
      <c r="CX66" s="1757"/>
      <c r="CY66" s="1757"/>
      <c r="CZ66" s="1757"/>
      <c r="DA66" s="1757"/>
      <c r="DB66" s="1492" t="s">
        <v>371</v>
      </c>
      <c r="DC66" s="1493"/>
      <c r="DD66" s="1493"/>
      <c r="DE66" s="1494"/>
      <c r="DF66" s="1495" t="s">
        <v>263</v>
      </c>
      <c r="DG66" s="1496"/>
      <c r="DH66" s="1496"/>
      <c r="DI66" s="1497"/>
      <c r="DJ66">
        <f>COUNTA($I$68)</f>
        <v>0</v>
      </c>
    </row>
    <row r="67" spans="1:114" ht="10.5" hidden="1" customHeight="1">
      <c r="A67" s="1901"/>
      <c r="B67" s="1902"/>
      <c r="C67" s="1902"/>
      <c r="D67" s="1902"/>
      <c r="E67" s="1902"/>
      <c r="F67" s="1903"/>
      <c r="G67" s="84"/>
      <c r="H67" s="1983"/>
      <c r="I67" s="1479"/>
      <c r="J67" s="1479"/>
      <c r="K67" s="1479"/>
      <c r="L67" s="1479"/>
      <c r="M67" s="1479"/>
      <c r="N67" s="1479"/>
      <c r="O67" s="1479"/>
      <c r="P67" s="1480"/>
      <c r="Q67" s="1906"/>
      <c r="R67" s="1479"/>
      <c r="S67" s="1479"/>
      <c r="T67" s="1479"/>
      <c r="U67" s="1479"/>
      <c r="V67" s="1479"/>
      <c r="W67" s="1479"/>
      <c r="X67" s="1479"/>
      <c r="Y67" s="1480"/>
      <c r="Z67" s="1987"/>
      <c r="AA67" s="1988"/>
      <c r="AB67" s="1989"/>
      <c r="AC67" s="1993"/>
      <c r="AD67" s="1994"/>
      <c r="AE67" s="1995"/>
      <c r="AF67" s="1713"/>
      <c r="AG67" s="1713"/>
      <c r="AH67" s="1713"/>
      <c r="AI67" s="1713"/>
      <c r="AJ67" s="1757"/>
      <c r="AK67" s="1757"/>
      <c r="AL67" s="1757"/>
      <c r="AM67" s="1757"/>
      <c r="AN67" s="1757"/>
      <c r="AO67" s="1757"/>
      <c r="AP67" s="1757"/>
      <c r="AQ67" s="1757"/>
      <c r="AR67" s="1477"/>
      <c r="AS67" s="1478"/>
      <c r="AT67" s="1479" t="s">
        <v>372</v>
      </c>
      <c r="AU67" s="1480"/>
      <c r="AV67" s="1477"/>
      <c r="AW67" s="1478"/>
      <c r="AX67" s="1479" t="s">
        <v>310</v>
      </c>
      <c r="AY67" s="1482"/>
      <c r="AZ67" s="1983"/>
      <c r="BA67" s="1479"/>
      <c r="BB67" s="1479"/>
      <c r="BC67" s="1479"/>
      <c r="BD67" s="1479"/>
      <c r="BE67" s="1479"/>
      <c r="BF67" s="1479"/>
      <c r="BG67" s="1479"/>
      <c r="BH67" s="1480"/>
      <c r="BI67" s="1906"/>
      <c r="BJ67" s="1479"/>
      <c r="BK67" s="1479"/>
      <c r="BL67" s="1479"/>
      <c r="BM67" s="1479"/>
      <c r="BN67" s="1479"/>
      <c r="BO67" s="1479"/>
      <c r="BP67" s="1479"/>
      <c r="BQ67" s="1480"/>
      <c r="BR67" s="1987"/>
      <c r="BS67" s="1988"/>
      <c r="BT67" s="1989"/>
      <c r="BU67" s="1993"/>
      <c r="BV67" s="1994"/>
      <c r="BW67" s="1995"/>
      <c r="BX67" s="1713"/>
      <c r="BY67" s="1713"/>
      <c r="BZ67" s="1713"/>
      <c r="CA67" s="1713"/>
      <c r="CB67" s="1757"/>
      <c r="CC67" s="1757"/>
      <c r="CD67" s="1757"/>
      <c r="CE67" s="1757"/>
      <c r="CF67" s="1757"/>
      <c r="CG67" s="1757"/>
      <c r="CH67" s="1757"/>
      <c r="CI67" s="1757"/>
      <c r="CJ67" s="1757"/>
      <c r="CK67" s="1757"/>
      <c r="CL67" s="1757"/>
      <c r="CM67" s="1757"/>
      <c r="CN67" s="1757"/>
      <c r="CO67" s="1757"/>
      <c r="CP67" s="1757"/>
      <c r="CQ67" s="1757"/>
      <c r="CR67" s="1757"/>
      <c r="CS67" s="1757"/>
      <c r="CT67" s="1757"/>
      <c r="CU67" s="1757"/>
      <c r="CV67" s="1757"/>
      <c r="CW67" s="1757"/>
      <c r="CX67" s="1757"/>
      <c r="CY67" s="1757"/>
      <c r="CZ67" s="1757"/>
      <c r="DA67" s="1757"/>
      <c r="DB67" s="1477"/>
      <c r="DC67" s="1478"/>
      <c r="DD67" s="1479" t="s">
        <v>372</v>
      </c>
      <c r="DE67" s="1480"/>
      <c r="DF67" s="1477"/>
      <c r="DG67" s="1478"/>
      <c r="DH67" s="1479" t="s">
        <v>310</v>
      </c>
      <c r="DI67" s="1482"/>
      <c r="DJ67">
        <f>$DJ$66</f>
        <v>0</v>
      </c>
    </row>
    <row r="68" spans="1:114" ht="18.75" hidden="1" customHeight="1">
      <c r="A68" s="1901"/>
      <c r="B68" s="1902"/>
      <c r="C68" s="1902"/>
      <c r="D68" s="1902"/>
      <c r="E68" s="1902"/>
      <c r="F68" s="1903"/>
      <c r="G68" s="84"/>
      <c r="H68" s="1996" t="s">
        <v>378</v>
      </c>
      <c r="I68" s="1610"/>
      <c r="J68" s="1610"/>
      <c r="K68" s="1610"/>
      <c r="L68" s="1610"/>
      <c r="M68" s="1610"/>
      <c r="N68" s="1610"/>
      <c r="O68" s="1610"/>
      <c r="P68" s="1999"/>
      <c r="Q68" s="1610"/>
      <c r="R68" s="1610"/>
      <c r="S68" s="1610"/>
      <c r="T68" s="1610"/>
      <c r="U68" s="1610"/>
      <c r="V68" s="1610"/>
      <c r="W68" s="1610"/>
      <c r="X68" s="1610"/>
      <c r="Y68" s="1999"/>
      <c r="Z68" s="1499" t="s">
        <v>55</v>
      </c>
      <c r="AA68" s="1483"/>
      <c r="AB68" s="1484"/>
      <c r="AC68" s="1500"/>
      <c r="AD68" s="1500"/>
      <c r="AE68" s="1500"/>
      <c r="AF68" s="1501"/>
      <c r="AG68" s="1502"/>
      <c r="AH68" s="1502"/>
      <c r="AI68" s="1502"/>
      <c r="AJ68" s="1501"/>
      <c r="AK68" s="1502"/>
      <c r="AL68" s="1502"/>
      <c r="AM68" s="1502"/>
      <c r="AN68" s="1501"/>
      <c r="AO68" s="1502"/>
      <c r="AP68" s="1502"/>
      <c r="AQ68" s="1502"/>
      <c r="AR68" s="1501"/>
      <c r="AS68" s="1502"/>
      <c r="AT68" s="1502"/>
      <c r="AU68" s="1503"/>
      <c r="AV68" s="1462"/>
      <c r="AW68" s="1462"/>
      <c r="AX68" s="1462"/>
      <c r="AY68" s="1464"/>
      <c r="AZ68" s="1996" t="s">
        <v>378</v>
      </c>
      <c r="BA68" s="1610"/>
      <c r="BB68" s="1610"/>
      <c r="BC68" s="1610"/>
      <c r="BD68" s="1610"/>
      <c r="BE68" s="1610"/>
      <c r="BF68" s="1610"/>
      <c r="BG68" s="1610"/>
      <c r="BH68" s="1999"/>
      <c r="BI68" s="1610"/>
      <c r="BJ68" s="1610"/>
      <c r="BK68" s="1610"/>
      <c r="BL68" s="1610"/>
      <c r="BM68" s="1610"/>
      <c r="BN68" s="1610"/>
      <c r="BO68" s="1610"/>
      <c r="BP68" s="1610"/>
      <c r="BQ68" s="1999"/>
      <c r="BR68" s="1499" t="s">
        <v>55</v>
      </c>
      <c r="BS68" s="1483"/>
      <c r="BT68" s="1484"/>
      <c r="BU68" s="1500"/>
      <c r="BV68" s="1500"/>
      <c r="BW68" s="1500"/>
      <c r="BX68" s="1501"/>
      <c r="BY68" s="1502"/>
      <c r="BZ68" s="1502"/>
      <c r="CA68" s="1502"/>
      <c r="CB68" s="1501"/>
      <c r="CC68" s="1502"/>
      <c r="CD68" s="1502"/>
      <c r="CE68" s="1502"/>
      <c r="CF68" s="1501"/>
      <c r="CG68" s="1502"/>
      <c r="CH68" s="1502"/>
      <c r="CI68" s="1502"/>
      <c r="CJ68" s="1502"/>
      <c r="CK68" s="1502"/>
      <c r="CL68" s="1502"/>
      <c r="CM68" s="1502"/>
      <c r="CN68" s="1502"/>
      <c r="CO68" s="1502"/>
      <c r="CP68" s="1502"/>
      <c r="CQ68" s="1502"/>
      <c r="CR68" s="1502"/>
      <c r="CS68" s="1502"/>
      <c r="CT68" s="1502"/>
      <c r="CU68" s="1502"/>
      <c r="CV68" s="1502"/>
      <c r="CW68" s="1502"/>
      <c r="CX68" s="1502"/>
      <c r="CY68" s="1502"/>
      <c r="CZ68" s="1502"/>
      <c r="DA68" s="1502"/>
      <c r="DB68" s="1501"/>
      <c r="DC68" s="1502"/>
      <c r="DD68" s="1502"/>
      <c r="DE68" s="1503"/>
      <c r="DF68" s="1462"/>
      <c r="DG68" s="1462"/>
      <c r="DH68" s="1462"/>
      <c r="DI68" s="1464"/>
      <c r="DJ68">
        <f>$DJ$66</f>
        <v>0</v>
      </c>
    </row>
    <row r="69" spans="1:114" ht="18.75" hidden="1" customHeight="1">
      <c r="A69" s="1901"/>
      <c r="B69" s="1902"/>
      <c r="C69" s="1902"/>
      <c r="D69" s="1902"/>
      <c r="E69" s="1902"/>
      <c r="F69" s="1903"/>
      <c r="G69" s="84"/>
      <c r="H69" s="1997"/>
      <c r="I69" s="1577"/>
      <c r="J69" s="1577"/>
      <c r="K69" s="1577"/>
      <c r="L69" s="1577"/>
      <c r="M69" s="1577"/>
      <c r="N69" s="1577"/>
      <c r="O69" s="1577"/>
      <c r="P69" s="2000"/>
      <c r="Q69" s="1577"/>
      <c r="R69" s="1577"/>
      <c r="S69" s="1577"/>
      <c r="T69" s="1577"/>
      <c r="U69" s="1577"/>
      <c r="V69" s="1577"/>
      <c r="W69" s="1577"/>
      <c r="X69" s="1577"/>
      <c r="Y69" s="2000"/>
      <c r="Z69" s="1504" t="s">
        <v>102</v>
      </c>
      <c r="AA69" s="1486"/>
      <c r="AB69" s="1487"/>
      <c r="AC69" s="1505"/>
      <c r="AD69" s="1505"/>
      <c r="AE69" s="1505"/>
      <c r="AF69" s="1501"/>
      <c r="AG69" s="1502"/>
      <c r="AH69" s="1502"/>
      <c r="AI69" s="1502"/>
      <c r="AJ69" s="1501"/>
      <c r="AK69" s="1502"/>
      <c r="AL69" s="1502"/>
      <c r="AM69" s="1502"/>
      <c r="AN69" s="1501"/>
      <c r="AO69" s="1502"/>
      <c r="AP69" s="1502"/>
      <c r="AQ69" s="1502"/>
      <c r="AR69" s="1501"/>
      <c r="AS69" s="1502"/>
      <c r="AT69" s="1502"/>
      <c r="AU69" s="1503"/>
      <c r="AV69" s="1462"/>
      <c r="AW69" s="1462"/>
      <c r="AX69" s="1462"/>
      <c r="AY69" s="1464"/>
      <c r="AZ69" s="1997"/>
      <c r="BA69" s="1577"/>
      <c r="BB69" s="1577"/>
      <c r="BC69" s="1577"/>
      <c r="BD69" s="1577"/>
      <c r="BE69" s="1577"/>
      <c r="BF69" s="1577"/>
      <c r="BG69" s="1577"/>
      <c r="BH69" s="2000"/>
      <c r="BI69" s="1577"/>
      <c r="BJ69" s="1577"/>
      <c r="BK69" s="1577"/>
      <c r="BL69" s="1577"/>
      <c r="BM69" s="1577"/>
      <c r="BN69" s="1577"/>
      <c r="BO69" s="1577"/>
      <c r="BP69" s="1577"/>
      <c r="BQ69" s="2000"/>
      <c r="BR69" s="1504" t="s">
        <v>102</v>
      </c>
      <c r="BS69" s="1486"/>
      <c r="BT69" s="1487"/>
      <c r="BU69" s="1505"/>
      <c r="BV69" s="1505"/>
      <c r="BW69" s="1505"/>
      <c r="BX69" s="1501"/>
      <c r="BY69" s="1502"/>
      <c r="BZ69" s="1502"/>
      <c r="CA69" s="1502"/>
      <c r="CB69" s="1501"/>
      <c r="CC69" s="1502"/>
      <c r="CD69" s="1502"/>
      <c r="CE69" s="1502"/>
      <c r="CF69" s="1501"/>
      <c r="CG69" s="1502"/>
      <c r="CH69" s="1502"/>
      <c r="CI69" s="1502"/>
      <c r="CJ69" s="1502"/>
      <c r="CK69" s="1502"/>
      <c r="CL69" s="1502"/>
      <c r="CM69" s="1502"/>
      <c r="CN69" s="1502"/>
      <c r="CO69" s="1502"/>
      <c r="CP69" s="1502"/>
      <c r="CQ69" s="1502"/>
      <c r="CR69" s="1502"/>
      <c r="CS69" s="1502"/>
      <c r="CT69" s="1502"/>
      <c r="CU69" s="1502"/>
      <c r="CV69" s="1502"/>
      <c r="CW69" s="1502"/>
      <c r="CX69" s="1502"/>
      <c r="CY69" s="1502"/>
      <c r="CZ69" s="1502"/>
      <c r="DA69" s="1502"/>
      <c r="DB69" s="1501"/>
      <c r="DC69" s="1502"/>
      <c r="DD69" s="1502"/>
      <c r="DE69" s="1503"/>
      <c r="DF69" s="1462"/>
      <c r="DG69" s="1462"/>
      <c r="DH69" s="1462"/>
      <c r="DI69" s="1464"/>
      <c r="DJ69">
        <f>$DJ$66</f>
        <v>0</v>
      </c>
    </row>
    <row r="70" spans="1:114" ht="18.75" hidden="1" customHeight="1">
      <c r="A70" s="1901"/>
      <c r="B70" s="1902"/>
      <c r="C70" s="1902"/>
      <c r="D70" s="1902"/>
      <c r="E70" s="1902"/>
      <c r="F70" s="1903"/>
      <c r="G70" s="84"/>
      <c r="H70" s="1998"/>
      <c r="I70" s="1641"/>
      <c r="J70" s="1641"/>
      <c r="K70" s="1641"/>
      <c r="L70" s="1641"/>
      <c r="M70" s="1641"/>
      <c r="N70" s="1641"/>
      <c r="O70" s="1641"/>
      <c r="P70" s="2001"/>
      <c r="Q70" s="1577"/>
      <c r="R70" s="1577"/>
      <c r="S70" s="1577"/>
      <c r="T70" s="1577"/>
      <c r="U70" s="1577"/>
      <c r="V70" s="1577"/>
      <c r="W70" s="1577"/>
      <c r="X70" s="1577"/>
      <c r="Y70" s="2000"/>
      <c r="Z70" s="1492" t="s">
        <v>57</v>
      </c>
      <c r="AA70" s="1493"/>
      <c r="AB70" s="1494"/>
      <c r="AC70" s="1506" t="s">
        <v>52</v>
      </c>
      <c r="AD70" s="1506"/>
      <c r="AE70" s="1506"/>
      <c r="AF70" s="1507"/>
      <c r="AG70" s="1508"/>
      <c r="AH70" s="1508"/>
      <c r="AI70" s="1508"/>
      <c r="AJ70" s="1507"/>
      <c r="AK70" s="1508"/>
      <c r="AL70" s="1508"/>
      <c r="AM70" s="1508"/>
      <c r="AN70" s="1507"/>
      <c r="AO70" s="1508"/>
      <c r="AP70" s="1508"/>
      <c r="AQ70" s="1508"/>
      <c r="AR70" s="1501"/>
      <c r="AS70" s="1502"/>
      <c r="AT70" s="1502"/>
      <c r="AU70" s="1503"/>
      <c r="AV70" s="1462"/>
      <c r="AW70" s="1462"/>
      <c r="AX70" s="1462"/>
      <c r="AY70" s="1464"/>
      <c r="AZ70" s="1998"/>
      <c r="BA70" s="1641"/>
      <c r="BB70" s="1641"/>
      <c r="BC70" s="1641"/>
      <c r="BD70" s="1641"/>
      <c r="BE70" s="1641"/>
      <c r="BF70" s="1641"/>
      <c r="BG70" s="1641"/>
      <c r="BH70" s="2001"/>
      <c r="BI70" s="1577"/>
      <c r="BJ70" s="1577"/>
      <c r="BK70" s="1577"/>
      <c r="BL70" s="1577"/>
      <c r="BM70" s="1577"/>
      <c r="BN70" s="1577"/>
      <c r="BO70" s="1577"/>
      <c r="BP70" s="1577"/>
      <c r="BQ70" s="2000"/>
      <c r="BR70" s="1492" t="s">
        <v>57</v>
      </c>
      <c r="BS70" s="1493"/>
      <c r="BT70" s="1494"/>
      <c r="BU70" s="1506" t="s">
        <v>52</v>
      </c>
      <c r="BV70" s="1506"/>
      <c r="BW70" s="1506"/>
      <c r="BX70" s="1507"/>
      <c r="BY70" s="1508"/>
      <c r="BZ70" s="1508"/>
      <c r="CA70" s="1508"/>
      <c r="CB70" s="1507"/>
      <c r="CC70" s="1508"/>
      <c r="CD70" s="1508"/>
      <c r="CE70" s="1508"/>
      <c r="CF70" s="1507"/>
      <c r="CG70" s="1508"/>
      <c r="CH70" s="1508"/>
      <c r="CI70" s="1508"/>
      <c r="CJ70" s="1508"/>
      <c r="CK70" s="1508"/>
      <c r="CL70" s="1508"/>
      <c r="CM70" s="1508"/>
      <c r="CN70" s="1508"/>
      <c r="CO70" s="1508"/>
      <c r="CP70" s="1508"/>
      <c r="CQ70" s="1508"/>
      <c r="CR70" s="1508"/>
      <c r="CS70" s="1508"/>
      <c r="CT70" s="1508"/>
      <c r="CU70" s="1508"/>
      <c r="CV70" s="1508"/>
      <c r="CW70" s="1508"/>
      <c r="CX70" s="1508"/>
      <c r="CY70" s="1508"/>
      <c r="CZ70" s="1508"/>
      <c r="DA70" s="1508"/>
      <c r="DB70" s="1501"/>
      <c r="DC70" s="1502"/>
      <c r="DD70" s="1502"/>
      <c r="DE70" s="1503"/>
      <c r="DF70" s="1462"/>
      <c r="DG70" s="1462"/>
      <c r="DH70" s="1462"/>
      <c r="DI70" s="1464"/>
      <c r="DJ70">
        <f>$DJ$66</f>
        <v>0</v>
      </c>
    </row>
    <row r="71" spans="1:114" ht="38.25" hidden="1" customHeight="1">
      <c r="A71" s="1509" t="s">
        <v>327</v>
      </c>
      <c r="B71" s="1510"/>
      <c r="C71" s="1510"/>
      <c r="D71" s="1510"/>
      <c r="E71" s="1511" t="s">
        <v>46</v>
      </c>
      <c r="F71" s="1512"/>
      <c r="G71" s="85"/>
      <c r="H71" s="132" t="s">
        <v>363</v>
      </c>
      <c r="I71" s="1513"/>
      <c r="J71" s="1514"/>
      <c r="K71" s="1514"/>
      <c r="L71" s="1514"/>
      <c r="M71" s="1514"/>
      <c r="N71" s="1514"/>
      <c r="O71" s="1514"/>
      <c r="P71" s="1515"/>
      <c r="Q71" s="1516"/>
      <c r="R71" s="1516"/>
      <c r="S71" s="1516"/>
      <c r="T71" s="1516"/>
      <c r="U71" s="1516"/>
      <c r="V71" s="1516"/>
      <c r="W71" s="1516"/>
      <c r="X71" s="1516"/>
      <c r="Y71" s="1516"/>
      <c r="Z71" s="1517"/>
      <c r="AA71" s="1517"/>
      <c r="AB71" s="1517"/>
      <c r="AC71" s="1517"/>
      <c r="AD71" s="1517"/>
      <c r="AE71" s="1517"/>
      <c r="AF71" s="1517"/>
      <c r="AG71" s="1517"/>
      <c r="AH71" s="1517"/>
      <c r="AI71" s="1517"/>
      <c r="AJ71" s="1517"/>
      <c r="AK71" s="1517"/>
      <c r="AL71" s="1517"/>
      <c r="AM71" s="1517"/>
      <c r="AN71" s="1517"/>
      <c r="AO71" s="1517"/>
      <c r="AP71" s="1517"/>
      <c r="AQ71" s="1517"/>
      <c r="AR71" s="1517"/>
      <c r="AS71" s="1517"/>
      <c r="AT71" s="1517"/>
      <c r="AU71" s="1517"/>
      <c r="AV71" s="1517"/>
      <c r="AW71" s="1517"/>
      <c r="AX71" s="1517"/>
      <c r="AY71" s="1518"/>
      <c r="AZ71" s="132" t="s">
        <v>363</v>
      </c>
      <c r="BA71" s="1513"/>
      <c r="BB71" s="1514"/>
      <c r="BC71" s="1514"/>
      <c r="BD71" s="1514"/>
      <c r="BE71" s="1514"/>
      <c r="BF71" s="1514"/>
      <c r="BG71" s="1514"/>
      <c r="BH71" s="1515"/>
      <c r="BI71" s="1516"/>
      <c r="BJ71" s="1516"/>
      <c r="BK71" s="1516"/>
      <c r="BL71" s="1516"/>
      <c r="BM71" s="1516"/>
      <c r="BN71" s="1516"/>
      <c r="BO71" s="1516"/>
      <c r="BP71" s="1516"/>
      <c r="BQ71" s="1516"/>
      <c r="BR71" s="1517"/>
      <c r="BS71" s="1517"/>
      <c r="BT71" s="1517"/>
      <c r="BU71" s="1517"/>
      <c r="BV71" s="1517"/>
      <c r="BW71" s="1517"/>
      <c r="BX71" s="1517"/>
      <c r="BY71" s="1517"/>
      <c r="BZ71" s="1517"/>
      <c r="CA71" s="1517"/>
      <c r="CB71" s="1517"/>
      <c r="CC71" s="1517"/>
      <c r="CD71" s="1517"/>
      <c r="CE71" s="1517"/>
      <c r="CF71" s="1517"/>
      <c r="CG71" s="1517"/>
      <c r="CH71" s="1517"/>
      <c r="CI71" s="1517"/>
      <c r="CJ71" s="1517"/>
      <c r="CK71" s="1517"/>
      <c r="CL71" s="1517"/>
      <c r="CM71" s="1517"/>
      <c r="CN71" s="1517"/>
      <c r="CO71" s="1517"/>
      <c r="CP71" s="1517"/>
      <c r="CQ71" s="1517"/>
      <c r="CR71" s="1517"/>
      <c r="CS71" s="1517"/>
      <c r="CT71" s="1517"/>
      <c r="CU71" s="1517"/>
      <c r="CV71" s="1517"/>
      <c r="CW71" s="1517"/>
      <c r="CX71" s="1517"/>
      <c r="CY71" s="1517"/>
      <c r="CZ71" s="1517"/>
      <c r="DA71" s="1517"/>
      <c r="DB71" s="1517"/>
      <c r="DC71" s="1517"/>
      <c r="DD71" s="1517"/>
      <c r="DE71" s="1517"/>
      <c r="DF71" s="1517"/>
      <c r="DG71" s="1517"/>
      <c r="DH71" s="1517"/>
      <c r="DI71" s="1518"/>
      <c r="DJ71">
        <f>$DJ$66</f>
        <v>0</v>
      </c>
    </row>
    <row r="72" spans="1:114" ht="18.75" hidden="1" customHeight="1">
      <c r="A72" s="1519" t="s">
        <v>751</v>
      </c>
      <c r="B72" s="1520"/>
      <c r="C72" s="1520"/>
      <c r="D72" s="1520"/>
      <c r="E72" s="1520"/>
      <c r="F72" s="1520"/>
      <c r="G72" s="1520"/>
      <c r="H72" s="1520"/>
      <c r="I72" s="1520"/>
      <c r="J72" s="1520"/>
      <c r="K72" s="1520"/>
      <c r="L72" s="1520"/>
      <c r="M72" s="1520"/>
      <c r="N72" s="1520"/>
      <c r="O72" s="1520"/>
      <c r="P72" s="1520"/>
      <c r="Q72" s="1520"/>
      <c r="R72" s="1520"/>
      <c r="S72" s="1520"/>
      <c r="T72" s="1520"/>
      <c r="U72" s="1520"/>
      <c r="V72" s="1520"/>
      <c r="W72" s="1520"/>
      <c r="X72" s="1520"/>
      <c r="Y72" s="1520"/>
      <c r="Z72" s="1520"/>
      <c r="AA72" s="1520"/>
      <c r="AB72" s="1520"/>
      <c r="AC72" s="1520"/>
      <c r="AD72" s="1520"/>
      <c r="AE72" s="1520"/>
      <c r="AF72" s="1520"/>
      <c r="AG72" s="1520"/>
      <c r="AH72" s="1520"/>
      <c r="AI72" s="1520"/>
      <c r="AJ72" s="1520"/>
      <c r="AK72" s="1520"/>
      <c r="AL72" s="1520"/>
      <c r="AM72" s="1520"/>
      <c r="AN72" s="1520"/>
      <c r="AO72" s="1520"/>
      <c r="AP72" s="1521" t="s">
        <v>495</v>
      </c>
      <c r="AQ72" s="1522"/>
      <c r="AR72" s="1522"/>
      <c r="AS72" s="170"/>
      <c r="AT72" s="1521"/>
      <c r="AU72" s="1522"/>
      <c r="AV72" s="1522"/>
      <c r="AW72" s="1522"/>
      <c r="AX72" s="1522"/>
      <c r="AY72" s="1523"/>
      <c r="AZ72" s="1520"/>
      <c r="BA72" s="1520"/>
      <c r="BB72" s="1520"/>
      <c r="BC72" s="1520"/>
      <c r="BD72" s="1520"/>
      <c r="BE72" s="1520"/>
      <c r="BF72" s="1520"/>
      <c r="BG72" s="1520"/>
      <c r="BH72" s="1520"/>
      <c r="BI72" s="1520"/>
      <c r="BJ72" s="1520"/>
      <c r="BK72" s="1520"/>
      <c r="BL72" s="1520"/>
      <c r="BM72" s="1520"/>
      <c r="BN72" s="1520"/>
      <c r="BO72" s="1520"/>
      <c r="BP72" s="1520"/>
      <c r="BQ72" s="1520"/>
      <c r="BR72" s="1520"/>
      <c r="BS72" s="1520"/>
      <c r="BT72" s="1520"/>
      <c r="BU72" s="1520"/>
      <c r="BV72" s="1520"/>
      <c r="BW72" s="1520"/>
      <c r="BX72" s="1520"/>
      <c r="BY72" s="1520"/>
      <c r="BZ72" s="1520"/>
      <c r="CA72" s="1520"/>
      <c r="CB72" s="1520"/>
      <c r="CC72" s="1520"/>
      <c r="CD72" s="1520"/>
      <c r="CE72" s="1520"/>
      <c r="CF72" s="1520"/>
      <c r="CG72" s="1520"/>
      <c r="CH72" s="99"/>
      <c r="CI72" s="99"/>
      <c r="CJ72" s="99"/>
      <c r="CK72" s="99"/>
      <c r="CL72" s="99"/>
      <c r="CM72" s="99"/>
      <c r="CN72" s="99"/>
      <c r="CO72" s="99"/>
      <c r="CP72" s="99"/>
      <c r="CQ72" s="99"/>
      <c r="CR72" s="99"/>
      <c r="CS72" s="99"/>
      <c r="CT72" s="99"/>
      <c r="CU72" s="99"/>
      <c r="CV72" s="99"/>
      <c r="CW72" s="99"/>
      <c r="CX72" s="99"/>
      <c r="CY72" s="99"/>
      <c r="CZ72" s="1521" t="s">
        <v>495</v>
      </c>
      <c r="DA72" s="1522"/>
      <c r="DB72" s="1522"/>
      <c r="DC72" s="170"/>
      <c r="DD72" s="1521"/>
      <c r="DE72" s="1522"/>
      <c r="DF72" s="1522"/>
      <c r="DG72" s="1522"/>
      <c r="DH72" s="1522"/>
      <c r="DI72" s="1523"/>
      <c r="DJ72">
        <f>COUNTIF($AS$72,"☑")</f>
        <v>0</v>
      </c>
    </row>
    <row r="73" spans="1:114" ht="25.5" hidden="1" customHeight="1">
      <c r="A73" s="2002" t="s">
        <v>237</v>
      </c>
      <c r="B73" s="2003"/>
      <c r="C73" s="2004" t="s">
        <v>380</v>
      </c>
      <c r="D73" s="2003"/>
      <c r="E73" s="1524" t="s">
        <v>408</v>
      </c>
      <c r="F73" s="1525"/>
      <c r="G73" s="117"/>
      <c r="H73" s="1526"/>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1527"/>
      <c r="AV73" s="1527"/>
      <c r="AW73" s="1527"/>
      <c r="AX73" s="1527"/>
      <c r="AY73" s="1528"/>
      <c r="AZ73" s="1526"/>
      <c r="BA73" s="1527"/>
      <c r="BB73" s="1527"/>
      <c r="BC73" s="1527"/>
      <c r="BD73" s="1527"/>
      <c r="BE73" s="1527"/>
      <c r="BF73" s="1527"/>
      <c r="BG73" s="1527"/>
      <c r="BH73" s="1527"/>
      <c r="BI73" s="1527"/>
      <c r="BJ73" s="1527"/>
      <c r="BK73" s="1527"/>
      <c r="BL73" s="1527"/>
      <c r="BM73" s="1527"/>
      <c r="BN73" s="1527"/>
      <c r="BO73" s="1527"/>
      <c r="BP73" s="1527"/>
      <c r="BQ73" s="1527"/>
      <c r="BR73" s="1527"/>
      <c r="BS73" s="1527"/>
      <c r="BT73" s="1527"/>
      <c r="BU73" s="1527"/>
      <c r="BV73" s="1527"/>
      <c r="BW73" s="1527"/>
      <c r="BX73" s="1527"/>
      <c r="BY73" s="1527"/>
      <c r="BZ73" s="1527"/>
      <c r="CA73" s="1527"/>
      <c r="CB73" s="1527"/>
      <c r="CC73" s="1527"/>
      <c r="CD73" s="1527"/>
      <c r="CE73" s="1527"/>
      <c r="CF73" s="1527"/>
      <c r="CG73" s="1527"/>
      <c r="CH73" s="1527"/>
      <c r="CI73" s="1527"/>
      <c r="CJ73" s="1527"/>
      <c r="CK73" s="1527"/>
      <c r="CL73" s="1527"/>
      <c r="CM73" s="1527"/>
      <c r="CN73" s="1527"/>
      <c r="CO73" s="1527"/>
      <c r="CP73" s="1527"/>
      <c r="CQ73" s="1527"/>
      <c r="CR73" s="1527"/>
      <c r="CS73" s="1527"/>
      <c r="CT73" s="1527"/>
      <c r="CU73" s="1527"/>
      <c r="CV73" s="1527"/>
      <c r="CW73" s="1527"/>
      <c r="CX73" s="1527"/>
      <c r="CY73" s="1527"/>
      <c r="CZ73" s="1527"/>
      <c r="DA73" s="1527"/>
      <c r="DB73" s="1527"/>
      <c r="DC73" s="1527"/>
      <c r="DD73" s="1527"/>
      <c r="DE73" s="1527"/>
      <c r="DF73" s="1527"/>
      <c r="DG73" s="1527"/>
      <c r="DH73" s="1527"/>
      <c r="DI73" s="1528"/>
    </row>
    <row r="74" spans="1:114" ht="20.25" hidden="1" customHeight="1">
      <c r="A74" s="2002"/>
      <c r="B74" s="2003"/>
      <c r="C74" s="2004"/>
      <c r="D74" s="2003"/>
      <c r="E74" s="2005" t="s">
        <v>405</v>
      </c>
      <c r="F74" s="2006"/>
      <c r="G74" s="118"/>
      <c r="H74" s="2008"/>
      <c r="I74" s="1610"/>
      <c r="J74" s="1610"/>
      <c r="K74" s="1610"/>
      <c r="L74" s="1610"/>
      <c r="M74" s="1610"/>
      <c r="N74" s="1610"/>
      <c r="O74" s="1610"/>
      <c r="P74" s="1610"/>
      <c r="Q74" s="1610"/>
      <c r="R74" s="1610"/>
      <c r="S74" s="1610"/>
      <c r="T74" s="1610"/>
      <c r="U74" s="1610"/>
      <c r="V74" s="1610"/>
      <c r="W74" s="1999"/>
      <c r="X74" s="1529" t="s">
        <v>755</v>
      </c>
      <c r="Y74" s="1530"/>
      <c r="Z74" s="1530"/>
      <c r="AA74" s="1530"/>
      <c r="AB74" s="1531"/>
      <c r="AC74" s="1532"/>
      <c r="AD74" s="1533"/>
      <c r="AE74" s="1533"/>
      <c r="AF74" s="1533"/>
      <c r="AG74" s="1533"/>
      <c r="AH74" s="1533"/>
      <c r="AI74" s="1533"/>
      <c r="AJ74" s="1533"/>
      <c r="AK74" s="1533"/>
      <c r="AL74" s="1533"/>
      <c r="AM74" s="1533"/>
      <c r="AN74" s="1533"/>
      <c r="AO74" s="1533"/>
      <c r="AP74" s="1533"/>
      <c r="AQ74" s="1533"/>
      <c r="AR74" s="1533"/>
      <c r="AS74" s="1533"/>
      <c r="AT74" s="1533"/>
      <c r="AU74" s="1533"/>
      <c r="AV74" s="1533"/>
      <c r="AW74" s="1533"/>
      <c r="AX74" s="1533"/>
      <c r="AY74" s="1534"/>
      <c r="AZ74" s="2008"/>
      <c r="BA74" s="1610"/>
      <c r="BB74" s="1610"/>
      <c r="BC74" s="1610"/>
      <c r="BD74" s="1610"/>
      <c r="BE74" s="1610"/>
      <c r="BF74" s="1610"/>
      <c r="BG74" s="1610"/>
      <c r="BH74" s="1610"/>
      <c r="BI74" s="1610"/>
      <c r="BJ74" s="1610"/>
      <c r="BK74" s="1610"/>
      <c r="BL74" s="1610"/>
      <c r="BM74" s="1610"/>
      <c r="BN74" s="1610"/>
      <c r="BO74" s="1999"/>
      <c r="BP74" s="1529" t="s">
        <v>755</v>
      </c>
      <c r="BQ74" s="1530"/>
      <c r="BR74" s="1530"/>
      <c r="BS74" s="1530"/>
      <c r="BT74" s="1531"/>
      <c r="BU74" s="1532"/>
      <c r="BV74" s="1533"/>
      <c r="BW74" s="1533"/>
      <c r="BX74" s="1533"/>
      <c r="BY74" s="1533"/>
      <c r="BZ74" s="1533"/>
      <c r="CA74" s="1533"/>
      <c r="CB74" s="1533"/>
      <c r="CC74" s="1533"/>
      <c r="CD74" s="1533"/>
      <c r="CE74" s="1533"/>
      <c r="CF74" s="1533"/>
      <c r="CG74" s="1533"/>
      <c r="CH74" s="1533"/>
      <c r="CI74" s="1533"/>
      <c r="CJ74" s="1533"/>
      <c r="CK74" s="1533"/>
      <c r="CL74" s="1533"/>
      <c r="CM74" s="1533"/>
      <c r="CN74" s="1533"/>
      <c r="CO74" s="1533"/>
      <c r="CP74" s="1533"/>
      <c r="CQ74" s="1533"/>
      <c r="CR74" s="1533"/>
      <c r="CS74" s="1533"/>
      <c r="CT74" s="1533"/>
      <c r="CU74" s="1533"/>
      <c r="CV74" s="1533"/>
      <c r="CW74" s="1533"/>
      <c r="CX74" s="1533"/>
      <c r="CY74" s="1533"/>
      <c r="CZ74" s="1533"/>
      <c r="DA74" s="1533"/>
      <c r="DB74" s="1533"/>
      <c r="DC74" s="1533"/>
      <c r="DD74" s="1533"/>
      <c r="DE74" s="1533"/>
      <c r="DF74" s="1533"/>
      <c r="DG74" s="1533"/>
      <c r="DH74" s="1533"/>
      <c r="DI74" s="1534"/>
    </row>
    <row r="75" spans="1:114" ht="20.25" hidden="1" customHeight="1">
      <c r="A75" s="2002"/>
      <c r="B75" s="2003"/>
      <c r="C75" s="2004"/>
      <c r="D75" s="2003"/>
      <c r="E75" s="1524"/>
      <c r="F75" s="2007"/>
      <c r="G75" s="119"/>
      <c r="H75" s="1526"/>
      <c r="I75" s="1641"/>
      <c r="J75" s="1641"/>
      <c r="K75" s="1641"/>
      <c r="L75" s="1641"/>
      <c r="M75" s="1641"/>
      <c r="N75" s="1641"/>
      <c r="O75" s="1641"/>
      <c r="P75" s="1641"/>
      <c r="Q75" s="1641"/>
      <c r="R75" s="1641"/>
      <c r="S75" s="1641"/>
      <c r="T75" s="1641"/>
      <c r="U75" s="1641"/>
      <c r="V75" s="1641"/>
      <c r="W75" s="2001"/>
      <c r="X75" s="1535" t="s">
        <v>206</v>
      </c>
      <c r="Y75" s="1536"/>
      <c r="Z75" s="1536"/>
      <c r="AA75" s="1536"/>
      <c r="AB75" s="1537"/>
      <c r="AC75" s="1532"/>
      <c r="AD75" s="1533"/>
      <c r="AE75" s="1533"/>
      <c r="AF75" s="1533"/>
      <c r="AG75" s="1533"/>
      <c r="AH75" s="1533"/>
      <c r="AI75" s="1533"/>
      <c r="AJ75" s="1533"/>
      <c r="AK75" s="1533"/>
      <c r="AL75" s="1533"/>
      <c r="AM75" s="1533"/>
      <c r="AN75" s="1533"/>
      <c r="AO75" s="1533"/>
      <c r="AP75" s="1533"/>
      <c r="AQ75" s="1533"/>
      <c r="AR75" s="1533"/>
      <c r="AS75" s="1533"/>
      <c r="AT75" s="1533"/>
      <c r="AU75" s="1533"/>
      <c r="AV75" s="1533"/>
      <c r="AW75" s="1533"/>
      <c r="AX75" s="1533"/>
      <c r="AY75" s="1534"/>
      <c r="AZ75" s="1526"/>
      <c r="BA75" s="1641"/>
      <c r="BB75" s="1641"/>
      <c r="BC75" s="1641"/>
      <c r="BD75" s="1641"/>
      <c r="BE75" s="1641"/>
      <c r="BF75" s="1641"/>
      <c r="BG75" s="1641"/>
      <c r="BH75" s="1641"/>
      <c r="BI75" s="1641"/>
      <c r="BJ75" s="1641"/>
      <c r="BK75" s="1641"/>
      <c r="BL75" s="1641"/>
      <c r="BM75" s="1641"/>
      <c r="BN75" s="1641"/>
      <c r="BO75" s="2001"/>
      <c r="BP75" s="1535" t="s">
        <v>206</v>
      </c>
      <c r="BQ75" s="1536"/>
      <c r="BR75" s="1536"/>
      <c r="BS75" s="1536"/>
      <c r="BT75" s="1537"/>
      <c r="BU75" s="1532"/>
      <c r="BV75" s="1533"/>
      <c r="BW75" s="1533"/>
      <c r="BX75" s="1533"/>
      <c r="BY75" s="1533"/>
      <c r="BZ75" s="1533"/>
      <c r="CA75" s="1533"/>
      <c r="CB75" s="1533"/>
      <c r="CC75" s="1533"/>
      <c r="CD75" s="1533"/>
      <c r="CE75" s="1533"/>
      <c r="CF75" s="1533"/>
      <c r="CG75" s="1533"/>
      <c r="CH75" s="1533"/>
      <c r="CI75" s="1533"/>
      <c r="CJ75" s="1533"/>
      <c r="CK75" s="1533"/>
      <c r="CL75" s="1533"/>
      <c r="CM75" s="1533"/>
      <c r="CN75" s="1533"/>
      <c r="CO75" s="1533"/>
      <c r="CP75" s="1533"/>
      <c r="CQ75" s="1533"/>
      <c r="CR75" s="1533"/>
      <c r="CS75" s="1533"/>
      <c r="CT75" s="1533"/>
      <c r="CU75" s="1533"/>
      <c r="CV75" s="1533"/>
      <c r="CW75" s="1533"/>
      <c r="CX75" s="1533"/>
      <c r="CY75" s="1533"/>
      <c r="CZ75" s="1533"/>
      <c r="DA75" s="1533"/>
      <c r="DB75" s="1533"/>
      <c r="DC75" s="1533"/>
      <c r="DD75" s="1533"/>
      <c r="DE75" s="1533"/>
      <c r="DF75" s="1533"/>
      <c r="DG75" s="1533"/>
      <c r="DH75" s="1533"/>
      <c r="DI75" s="1534"/>
    </row>
    <row r="76" spans="1:114" ht="27.75" hidden="1" customHeight="1">
      <c r="A76" s="2002"/>
      <c r="B76" s="2003"/>
      <c r="C76" s="2009" t="s">
        <v>778</v>
      </c>
      <c r="D76" s="2010"/>
      <c r="E76" s="2005" t="s">
        <v>529</v>
      </c>
      <c r="F76" s="2006"/>
      <c r="G76" s="118"/>
      <c r="H76" s="1538" t="s">
        <v>388</v>
      </c>
      <c r="I76" s="1539"/>
      <c r="J76" s="1539"/>
      <c r="K76" s="1540"/>
      <c r="L76" s="1541"/>
      <c r="M76" s="1541"/>
      <c r="N76" s="1541"/>
      <c r="O76" s="1541"/>
      <c r="P76" s="1541"/>
      <c r="Q76" s="1541"/>
      <c r="R76" s="1541"/>
      <c r="S76" s="1541"/>
      <c r="T76" s="1541"/>
      <c r="U76" s="1542"/>
      <c r="V76" s="1514"/>
      <c r="W76" s="1514"/>
      <c r="X76" s="1514"/>
      <c r="Y76" s="1514"/>
      <c r="Z76" s="1514"/>
      <c r="AA76" s="1514"/>
      <c r="AB76" s="1514"/>
      <c r="AC76" s="1514"/>
      <c r="AD76" s="1514"/>
      <c r="AE76" s="1514"/>
      <c r="AF76" s="1514"/>
      <c r="AG76" s="1514"/>
      <c r="AH76" s="1514"/>
      <c r="AI76" s="1514"/>
      <c r="AJ76" s="1514"/>
      <c r="AK76" s="1514"/>
      <c r="AL76" s="1514"/>
      <c r="AM76" s="1514"/>
      <c r="AN76" s="1514"/>
      <c r="AO76" s="1514"/>
      <c r="AP76" s="1514"/>
      <c r="AQ76" s="1514"/>
      <c r="AR76" s="1514"/>
      <c r="AS76" s="1514"/>
      <c r="AT76" s="1514"/>
      <c r="AU76" s="1514"/>
      <c r="AV76" s="1514"/>
      <c r="AW76" s="1514"/>
      <c r="AX76" s="1514"/>
      <c r="AY76" s="1543"/>
      <c r="AZ76" s="1538" t="s">
        <v>388</v>
      </c>
      <c r="BA76" s="1539"/>
      <c r="BB76" s="1539"/>
      <c r="BC76" s="1540"/>
      <c r="BD76" s="1541"/>
      <c r="BE76" s="1541"/>
      <c r="BF76" s="1541"/>
      <c r="BG76" s="1541"/>
      <c r="BH76" s="1541"/>
      <c r="BI76" s="1541"/>
      <c r="BJ76" s="1541"/>
      <c r="BK76" s="1541"/>
      <c r="BL76" s="1541"/>
      <c r="BM76" s="1542"/>
      <c r="BN76" s="1514"/>
      <c r="BO76" s="1514"/>
      <c r="BP76" s="1514"/>
      <c r="BQ76" s="1514"/>
      <c r="BR76" s="1514"/>
      <c r="BS76" s="1514"/>
      <c r="BT76" s="1514"/>
      <c r="BU76" s="1514"/>
      <c r="BV76" s="1514"/>
      <c r="BW76" s="1514"/>
      <c r="BX76" s="1514"/>
      <c r="BY76" s="1514"/>
      <c r="BZ76" s="1514"/>
      <c r="CA76" s="1514"/>
      <c r="CB76" s="1514"/>
      <c r="CC76" s="1514"/>
      <c r="CD76" s="1514"/>
      <c r="CE76" s="1514"/>
      <c r="CF76" s="1514"/>
      <c r="CG76" s="1514"/>
      <c r="CH76" s="1514"/>
      <c r="CI76" s="1514"/>
      <c r="CJ76" s="1514"/>
      <c r="CK76" s="1514"/>
      <c r="CL76" s="1514"/>
      <c r="CM76" s="1514"/>
      <c r="CN76" s="1514"/>
      <c r="CO76" s="1514"/>
      <c r="CP76" s="1514"/>
      <c r="CQ76" s="1514"/>
      <c r="CR76" s="1514"/>
      <c r="CS76" s="1514"/>
      <c r="CT76" s="1514"/>
      <c r="CU76" s="1514"/>
      <c r="CV76" s="1514"/>
      <c r="CW76" s="1514"/>
      <c r="CX76" s="1514"/>
      <c r="CY76" s="1514"/>
      <c r="CZ76" s="1514"/>
      <c r="DA76" s="1514"/>
      <c r="DB76" s="1514"/>
      <c r="DC76" s="1514"/>
      <c r="DD76" s="1514"/>
      <c r="DE76" s="1514"/>
      <c r="DF76" s="1514"/>
      <c r="DG76" s="1514"/>
      <c r="DH76" s="1514"/>
      <c r="DI76" s="1543"/>
      <c r="DJ76" s="61"/>
    </row>
    <row r="77" spans="1:114" ht="30.75" hidden="1" customHeight="1">
      <c r="A77" s="2002"/>
      <c r="B77" s="2003"/>
      <c r="C77" s="2004"/>
      <c r="D77" s="2003"/>
      <c r="E77" s="2011"/>
      <c r="F77" s="2012"/>
      <c r="G77" s="120"/>
      <c r="H77" s="1538" t="s">
        <v>762</v>
      </c>
      <c r="I77" s="1539"/>
      <c r="J77" s="1539"/>
      <c r="K77" s="1539"/>
      <c r="L77" s="1539"/>
      <c r="M77" s="1539"/>
      <c r="N77" s="1539"/>
      <c r="O77" s="1539"/>
      <c r="P77" s="1539"/>
      <c r="Q77" s="1539"/>
      <c r="R77" s="1539"/>
      <c r="S77" s="1539"/>
      <c r="T77" s="1539"/>
      <c r="U77" s="1539"/>
      <c r="V77" s="1513"/>
      <c r="W77" s="1514"/>
      <c r="X77" s="1514"/>
      <c r="Y77" s="1514"/>
      <c r="Z77" s="1514"/>
      <c r="AA77" s="1514"/>
      <c r="AB77" s="1514"/>
      <c r="AC77" s="1514"/>
      <c r="AD77" s="1514"/>
      <c r="AE77" s="1514"/>
      <c r="AF77" s="1514"/>
      <c r="AG77" s="1514"/>
      <c r="AH77" s="1514"/>
      <c r="AI77" s="1514"/>
      <c r="AJ77" s="1514"/>
      <c r="AK77" s="1514"/>
      <c r="AL77" s="1514"/>
      <c r="AM77" s="1514"/>
      <c r="AN77" s="1514"/>
      <c r="AO77" s="1514"/>
      <c r="AP77" s="1514"/>
      <c r="AQ77" s="1514"/>
      <c r="AR77" s="1514"/>
      <c r="AS77" s="1514"/>
      <c r="AT77" s="1514"/>
      <c r="AU77" s="1514"/>
      <c r="AV77" s="1514"/>
      <c r="AW77" s="1514"/>
      <c r="AX77" s="1514"/>
      <c r="AY77" s="1543"/>
      <c r="AZ77" s="1538" t="s">
        <v>762</v>
      </c>
      <c r="BA77" s="1539"/>
      <c r="BB77" s="1539"/>
      <c r="BC77" s="1539"/>
      <c r="BD77" s="1539"/>
      <c r="BE77" s="1539"/>
      <c r="BF77" s="1539"/>
      <c r="BG77" s="1539"/>
      <c r="BH77" s="1539"/>
      <c r="BI77" s="1539"/>
      <c r="BJ77" s="1539"/>
      <c r="BK77" s="1539"/>
      <c r="BL77" s="1539"/>
      <c r="BM77" s="1539"/>
      <c r="BN77" s="1513"/>
      <c r="BO77" s="1514"/>
      <c r="BP77" s="1514"/>
      <c r="BQ77" s="1514"/>
      <c r="BR77" s="1514"/>
      <c r="BS77" s="1514"/>
      <c r="BT77" s="1514"/>
      <c r="BU77" s="1514"/>
      <c r="BV77" s="1514"/>
      <c r="BW77" s="1514"/>
      <c r="BX77" s="1514"/>
      <c r="BY77" s="1514"/>
      <c r="BZ77" s="1514"/>
      <c r="CA77" s="1514"/>
      <c r="CB77" s="1514"/>
      <c r="CC77" s="1514"/>
      <c r="CD77" s="1514"/>
      <c r="CE77" s="1514"/>
      <c r="CF77" s="1514"/>
      <c r="CG77" s="1514"/>
      <c r="CH77" s="1514"/>
      <c r="CI77" s="1514"/>
      <c r="CJ77" s="1514"/>
      <c r="CK77" s="1514"/>
      <c r="CL77" s="1514"/>
      <c r="CM77" s="1514"/>
      <c r="CN77" s="1514"/>
      <c r="CO77" s="1514"/>
      <c r="CP77" s="1514"/>
      <c r="CQ77" s="1514"/>
      <c r="CR77" s="1514"/>
      <c r="CS77" s="1514"/>
      <c r="CT77" s="1514"/>
      <c r="CU77" s="1514"/>
      <c r="CV77" s="1514"/>
      <c r="CW77" s="1514"/>
      <c r="CX77" s="1514"/>
      <c r="CY77" s="1514"/>
      <c r="CZ77" s="1514"/>
      <c r="DA77" s="1514"/>
      <c r="DB77" s="1514"/>
      <c r="DC77" s="1514"/>
      <c r="DD77" s="1514"/>
      <c r="DE77" s="1514"/>
      <c r="DF77" s="1514"/>
      <c r="DG77" s="1514"/>
      <c r="DH77" s="1514"/>
      <c r="DI77" s="1543"/>
      <c r="DJ77" s="61"/>
    </row>
    <row r="78" spans="1:114" ht="32.25" hidden="1" customHeight="1">
      <c r="A78" s="2002"/>
      <c r="B78" s="2003"/>
      <c r="C78" s="2004"/>
      <c r="D78" s="2003"/>
      <c r="E78" s="1524"/>
      <c r="F78" s="2007"/>
      <c r="G78" s="119"/>
      <c r="H78" s="1538" t="s">
        <v>206</v>
      </c>
      <c r="I78" s="1539"/>
      <c r="J78" s="1539"/>
      <c r="K78" s="1539"/>
      <c r="L78" s="1539"/>
      <c r="M78" s="1539"/>
      <c r="N78" s="1539"/>
      <c r="O78" s="1539"/>
      <c r="P78" s="1539"/>
      <c r="Q78" s="1539"/>
      <c r="R78" s="1539"/>
      <c r="S78" s="1539"/>
      <c r="T78" s="1539"/>
      <c r="U78" s="1539"/>
      <c r="V78" s="1544"/>
      <c r="W78" s="1545"/>
      <c r="X78" s="1545"/>
      <c r="Y78" s="1545"/>
      <c r="Z78" s="1545"/>
      <c r="AA78" s="1545"/>
      <c r="AB78" s="1545"/>
      <c r="AC78" s="1545"/>
      <c r="AD78" s="1545"/>
      <c r="AE78" s="1545"/>
      <c r="AF78" s="1545"/>
      <c r="AG78" s="1545"/>
      <c r="AH78" s="1545"/>
      <c r="AI78" s="1545"/>
      <c r="AJ78" s="1545"/>
      <c r="AK78" s="1545"/>
      <c r="AL78" s="1545"/>
      <c r="AM78" s="1545"/>
      <c r="AN78" s="1545"/>
      <c r="AO78" s="1545"/>
      <c r="AP78" s="1545"/>
      <c r="AQ78" s="1545"/>
      <c r="AR78" s="1545"/>
      <c r="AS78" s="1545"/>
      <c r="AT78" s="1545"/>
      <c r="AU78" s="1545"/>
      <c r="AV78" s="1545"/>
      <c r="AW78" s="1545"/>
      <c r="AX78" s="1545"/>
      <c r="AY78" s="1546"/>
      <c r="AZ78" s="1538" t="s">
        <v>206</v>
      </c>
      <c r="BA78" s="1539"/>
      <c r="BB78" s="1539"/>
      <c r="BC78" s="1539"/>
      <c r="BD78" s="1539"/>
      <c r="BE78" s="1539"/>
      <c r="BF78" s="1539"/>
      <c r="BG78" s="1539"/>
      <c r="BH78" s="1539"/>
      <c r="BI78" s="1539"/>
      <c r="BJ78" s="1539"/>
      <c r="BK78" s="1539"/>
      <c r="BL78" s="1539"/>
      <c r="BM78" s="1539"/>
      <c r="BN78" s="1544"/>
      <c r="BO78" s="1545"/>
      <c r="BP78" s="1545"/>
      <c r="BQ78" s="1545"/>
      <c r="BR78" s="1545"/>
      <c r="BS78" s="1545"/>
      <c r="BT78" s="1545"/>
      <c r="BU78" s="1545"/>
      <c r="BV78" s="1545"/>
      <c r="BW78" s="1545"/>
      <c r="BX78" s="1545"/>
      <c r="BY78" s="1545"/>
      <c r="BZ78" s="1545"/>
      <c r="CA78" s="1545"/>
      <c r="CB78" s="1545"/>
      <c r="CC78" s="1545"/>
      <c r="CD78" s="1545"/>
      <c r="CE78" s="1545"/>
      <c r="CF78" s="1545"/>
      <c r="CG78" s="1545"/>
      <c r="CH78" s="1545"/>
      <c r="CI78" s="1545"/>
      <c r="CJ78" s="1545"/>
      <c r="CK78" s="1545"/>
      <c r="CL78" s="1545"/>
      <c r="CM78" s="1545"/>
      <c r="CN78" s="1545"/>
      <c r="CO78" s="1545"/>
      <c r="CP78" s="1545"/>
      <c r="CQ78" s="1545"/>
      <c r="CR78" s="1545"/>
      <c r="CS78" s="1545"/>
      <c r="CT78" s="1545"/>
      <c r="CU78" s="1545"/>
      <c r="CV78" s="1545"/>
      <c r="CW78" s="1545"/>
      <c r="CX78" s="1545"/>
      <c r="CY78" s="1545"/>
      <c r="CZ78" s="1545"/>
      <c r="DA78" s="1545"/>
      <c r="DB78" s="1545"/>
      <c r="DC78" s="1545"/>
      <c r="DD78" s="1545"/>
      <c r="DE78" s="1545"/>
      <c r="DF78" s="1545"/>
      <c r="DG78" s="1545"/>
      <c r="DH78" s="1545"/>
      <c r="DI78" s="1546"/>
      <c r="DJ78" s="61"/>
    </row>
    <row r="79" spans="1:114" ht="27" hidden="1" customHeight="1">
      <c r="A79" s="1547" t="s">
        <v>136</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1548"/>
      <c r="AV79" s="1548"/>
      <c r="AW79" s="1548"/>
      <c r="AX79" s="1548"/>
      <c r="AY79" s="1549"/>
      <c r="AZ79" s="1548"/>
      <c r="BA79" s="1548"/>
      <c r="BB79" s="1548"/>
      <c r="BC79" s="1548"/>
      <c r="BD79" s="1548"/>
      <c r="BE79" s="1548"/>
      <c r="BF79" s="1548"/>
      <c r="BG79" s="1548"/>
      <c r="BH79" s="1548"/>
      <c r="BI79" s="1548"/>
      <c r="BJ79" s="1548"/>
      <c r="BK79" s="1548"/>
      <c r="BL79" s="1548"/>
      <c r="BM79" s="1548"/>
      <c r="BN79" s="1548"/>
      <c r="BO79" s="1548"/>
      <c r="BP79" s="1548"/>
      <c r="BQ79" s="1548"/>
      <c r="BR79" s="1548"/>
      <c r="BS79" s="1548"/>
      <c r="BT79" s="1548"/>
      <c r="BU79" s="1548"/>
      <c r="BV79" s="1548"/>
      <c r="BW79" s="1548"/>
      <c r="BX79" s="1548"/>
      <c r="BY79" s="1548"/>
      <c r="BZ79" s="1548"/>
      <c r="CA79" s="1548"/>
      <c r="CB79" s="1548"/>
      <c r="CC79" s="1548"/>
      <c r="CD79" s="1548"/>
      <c r="CE79" s="1548"/>
      <c r="CF79" s="1548"/>
      <c r="CG79" s="1548"/>
      <c r="CH79" s="1548"/>
      <c r="CI79" s="1548"/>
      <c r="CJ79" s="1548"/>
      <c r="CK79" s="1548"/>
      <c r="CL79" s="1548"/>
      <c r="CM79" s="1548"/>
      <c r="CN79" s="1548"/>
      <c r="CO79" s="1548"/>
      <c r="CP79" s="1548"/>
      <c r="CQ79" s="1548"/>
      <c r="CR79" s="1548"/>
      <c r="CS79" s="1548"/>
      <c r="CT79" s="1548"/>
      <c r="CU79" s="1548"/>
      <c r="CV79" s="1548"/>
      <c r="CW79" s="1548"/>
      <c r="CX79" s="1548"/>
      <c r="CY79" s="1548"/>
      <c r="CZ79" s="1548"/>
      <c r="DA79" s="1548"/>
      <c r="DB79" s="1548"/>
      <c r="DC79" s="1548"/>
      <c r="DD79" s="1548"/>
      <c r="DE79" s="1548"/>
      <c r="DF79" s="1548"/>
      <c r="DG79" s="1548"/>
      <c r="DH79" s="1548"/>
      <c r="DI79" s="1549"/>
    </row>
    <row r="80" spans="1:114" ht="19.5" hidden="1" customHeight="1">
      <c r="A80" s="70"/>
      <c r="B80" s="87"/>
      <c r="C80" s="1550" t="s">
        <v>95</v>
      </c>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2"/>
      <c r="AE80" s="1551" t="s">
        <v>69</v>
      </c>
      <c r="AF80" s="1551"/>
      <c r="AG80" s="1551"/>
      <c r="AH80" s="1553" t="s">
        <v>94</v>
      </c>
      <c r="AI80" s="1551"/>
      <c r="AJ80" s="1551"/>
      <c r="AK80" s="1551"/>
      <c r="AL80" s="1551"/>
      <c r="AM80" s="1551"/>
      <c r="AN80" s="1551"/>
      <c r="AO80" s="1551"/>
      <c r="AP80" s="1551"/>
      <c r="AQ80" s="1551"/>
      <c r="AR80" s="1551"/>
      <c r="AS80" s="1551"/>
      <c r="AT80" s="1551"/>
      <c r="AU80" s="1551"/>
      <c r="AV80" s="1551"/>
      <c r="AW80" s="1551"/>
      <c r="AX80" s="1551"/>
      <c r="AY80" s="1554"/>
      <c r="AZ80" s="1551"/>
      <c r="BA80" s="1551"/>
      <c r="BB80" s="1551"/>
      <c r="BC80" s="1551"/>
      <c r="BD80" s="1551"/>
      <c r="BE80" s="1551"/>
      <c r="BF80" s="1551"/>
      <c r="BG80" s="1551"/>
      <c r="BH80" s="1551"/>
      <c r="BI80" s="1551"/>
      <c r="BJ80" s="1551"/>
      <c r="BK80" s="1551"/>
      <c r="BL80" s="1551"/>
      <c r="BM80" s="1551"/>
      <c r="BN80" s="1551"/>
      <c r="BO80" s="1551"/>
      <c r="BP80" s="1551"/>
      <c r="BQ80" s="1551"/>
      <c r="BR80" s="1551"/>
      <c r="BS80" s="1551"/>
      <c r="BT80" s="1551"/>
      <c r="BU80" s="1551"/>
      <c r="BV80" s="1552"/>
      <c r="BW80" s="1551" t="s">
        <v>69</v>
      </c>
      <c r="BX80" s="1551"/>
      <c r="BY80" s="1551"/>
      <c r="BZ80" s="1553" t="s">
        <v>94</v>
      </c>
      <c r="CA80" s="1551"/>
      <c r="CB80" s="1551"/>
      <c r="CC80" s="1551"/>
      <c r="CD80" s="1551"/>
      <c r="CE80" s="1551"/>
      <c r="CF80" s="1551"/>
      <c r="CG80" s="1551"/>
      <c r="CH80" s="1551"/>
      <c r="CI80" s="1551"/>
      <c r="CJ80" s="1551"/>
      <c r="CK80" s="1551"/>
      <c r="CL80" s="1551"/>
      <c r="CM80" s="1551"/>
      <c r="CN80" s="1551"/>
      <c r="CO80" s="1551"/>
      <c r="CP80" s="1551"/>
      <c r="CQ80" s="1551"/>
      <c r="CR80" s="1551"/>
      <c r="CS80" s="1551"/>
      <c r="CT80" s="1551"/>
      <c r="CU80" s="1551"/>
      <c r="CV80" s="1551"/>
      <c r="CW80" s="1551"/>
      <c r="CX80" s="1551"/>
      <c r="CY80" s="1551"/>
      <c r="CZ80" s="1551"/>
      <c r="DA80" s="1551"/>
      <c r="DB80" s="1551"/>
      <c r="DC80" s="1551"/>
      <c r="DD80" s="1551"/>
      <c r="DE80" s="1551"/>
      <c r="DF80" s="1551"/>
      <c r="DG80" s="1551"/>
      <c r="DH80" s="1551"/>
      <c r="DI80" s="1554"/>
    </row>
    <row r="81" spans="1:113" ht="19.5" hidden="1" customHeight="1">
      <c r="A81" s="1579" t="s">
        <v>268</v>
      </c>
      <c r="B81" s="1580"/>
      <c r="C81" s="1555" t="s">
        <v>270</v>
      </c>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7"/>
      <c r="AE81" s="1558"/>
      <c r="AF81" s="1559"/>
      <c r="AG81" s="1559"/>
      <c r="AH81" s="1560"/>
      <c r="AI81" s="1561"/>
      <c r="AJ81" s="1561"/>
      <c r="AK81" s="1561"/>
      <c r="AL81" s="1561"/>
      <c r="AM81" s="1561"/>
      <c r="AN81" s="1561"/>
      <c r="AO81" s="1561"/>
      <c r="AP81" s="1561"/>
      <c r="AQ81" s="1561"/>
      <c r="AR81" s="1561"/>
      <c r="AS81" s="1561"/>
      <c r="AT81" s="1561"/>
      <c r="AU81" s="1561"/>
      <c r="AV81" s="1561"/>
      <c r="AW81" s="1561"/>
      <c r="AX81" s="1561"/>
      <c r="AY81" s="1562"/>
      <c r="AZ81" s="1556"/>
      <c r="BA81" s="1556"/>
      <c r="BB81" s="1556"/>
      <c r="BC81" s="1556"/>
      <c r="BD81" s="1556"/>
      <c r="BE81" s="1556"/>
      <c r="BF81" s="1556"/>
      <c r="BG81" s="1556"/>
      <c r="BH81" s="1556"/>
      <c r="BI81" s="1556"/>
      <c r="BJ81" s="1556"/>
      <c r="BK81" s="1556"/>
      <c r="BL81" s="1556"/>
      <c r="BM81" s="1556"/>
      <c r="BN81" s="1556"/>
      <c r="BO81" s="1556"/>
      <c r="BP81" s="1556"/>
      <c r="BQ81" s="1556"/>
      <c r="BR81" s="1556"/>
      <c r="BS81" s="1556"/>
      <c r="BT81" s="1556"/>
      <c r="BU81" s="1556"/>
      <c r="BV81" s="1557"/>
      <c r="BW81" s="1558"/>
      <c r="BX81" s="1559"/>
      <c r="BY81" s="1559"/>
      <c r="BZ81" s="1560"/>
      <c r="CA81" s="1561"/>
      <c r="CB81" s="1561"/>
      <c r="CC81" s="1561"/>
      <c r="CD81" s="1561"/>
      <c r="CE81" s="1561"/>
      <c r="CF81" s="1561"/>
      <c r="CG81" s="1561"/>
      <c r="CH81" s="1561"/>
      <c r="CI81" s="1561"/>
      <c r="CJ81" s="1561"/>
      <c r="CK81" s="1561"/>
      <c r="CL81" s="1561"/>
      <c r="CM81" s="1561"/>
      <c r="CN81" s="1561"/>
      <c r="CO81" s="1561"/>
      <c r="CP81" s="1561"/>
      <c r="CQ81" s="1561"/>
      <c r="CR81" s="1561"/>
      <c r="CS81" s="1561"/>
      <c r="CT81" s="1561"/>
      <c r="CU81" s="1561"/>
      <c r="CV81" s="1561"/>
      <c r="CW81" s="1561"/>
      <c r="CX81" s="1561"/>
      <c r="CY81" s="1561"/>
      <c r="CZ81" s="1561"/>
      <c r="DA81" s="1561"/>
      <c r="DB81" s="1561"/>
      <c r="DC81" s="1561"/>
      <c r="DD81" s="1561"/>
      <c r="DE81" s="1561"/>
      <c r="DF81" s="1561"/>
      <c r="DG81" s="1561"/>
      <c r="DH81" s="1561"/>
      <c r="DI81" s="1562"/>
    </row>
    <row r="82" spans="1:113" ht="19.5" hidden="1" customHeight="1">
      <c r="A82" s="1581"/>
      <c r="B82" s="1582"/>
      <c r="C82" s="1563" t="s">
        <v>115</v>
      </c>
      <c r="D82" s="1564"/>
      <c r="E82" s="1564"/>
      <c r="F82" s="1564"/>
      <c r="G82" s="1564"/>
      <c r="H82" s="1564"/>
      <c r="I82" s="1564"/>
      <c r="J82" s="1564"/>
      <c r="K82" s="1564"/>
      <c r="L82" s="1564"/>
      <c r="M82" s="1564"/>
      <c r="N82" s="1564"/>
      <c r="O82" s="1564"/>
      <c r="P82" s="1564"/>
      <c r="Q82" s="1564"/>
      <c r="R82" s="1564"/>
      <c r="S82" s="1564"/>
      <c r="T82" s="1564"/>
      <c r="U82" s="1564"/>
      <c r="V82" s="1564"/>
      <c r="W82" s="1564"/>
      <c r="X82" s="1564"/>
      <c r="Y82" s="1564"/>
      <c r="Z82" s="1564"/>
      <c r="AA82" s="1564"/>
      <c r="AB82" s="1564"/>
      <c r="AC82" s="1564"/>
      <c r="AD82" s="1565"/>
      <c r="AE82" s="1566"/>
      <c r="AF82" s="1567"/>
      <c r="AG82" s="1567"/>
      <c r="AH82" s="1568"/>
      <c r="AI82" s="1569"/>
      <c r="AJ82" s="1569"/>
      <c r="AK82" s="1569"/>
      <c r="AL82" s="1569"/>
      <c r="AM82" s="1569"/>
      <c r="AN82" s="1569"/>
      <c r="AO82" s="1569"/>
      <c r="AP82" s="1569"/>
      <c r="AQ82" s="1569"/>
      <c r="AR82" s="1569"/>
      <c r="AS82" s="1569"/>
      <c r="AT82" s="1569"/>
      <c r="AU82" s="1569"/>
      <c r="AV82" s="1569"/>
      <c r="AW82" s="1569"/>
      <c r="AX82" s="1569"/>
      <c r="AY82" s="1570"/>
      <c r="AZ82" s="1564"/>
      <c r="BA82" s="1564"/>
      <c r="BB82" s="1564"/>
      <c r="BC82" s="1564"/>
      <c r="BD82" s="1564"/>
      <c r="BE82" s="1564"/>
      <c r="BF82" s="1564"/>
      <c r="BG82" s="1564"/>
      <c r="BH82" s="1564"/>
      <c r="BI82" s="1564"/>
      <c r="BJ82" s="1564"/>
      <c r="BK82" s="1564"/>
      <c r="BL82" s="1564"/>
      <c r="BM82" s="1564"/>
      <c r="BN82" s="1564"/>
      <c r="BO82" s="1564"/>
      <c r="BP82" s="1564"/>
      <c r="BQ82" s="1564"/>
      <c r="BR82" s="1564"/>
      <c r="BS82" s="1564"/>
      <c r="BT82" s="1564"/>
      <c r="BU82" s="1564"/>
      <c r="BV82" s="1565"/>
      <c r="BW82" s="1566"/>
      <c r="BX82" s="1567"/>
      <c r="BY82" s="1567"/>
      <c r="BZ82" s="1568"/>
      <c r="CA82" s="1569"/>
      <c r="CB82" s="1569"/>
      <c r="CC82" s="1569"/>
      <c r="CD82" s="1569"/>
      <c r="CE82" s="1569"/>
      <c r="CF82" s="1569"/>
      <c r="CG82" s="1569"/>
      <c r="CH82" s="1569"/>
      <c r="CI82" s="1569"/>
      <c r="CJ82" s="1569"/>
      <c r="CK82" s="1569"/>
      <c r="CL82" s="1569"/>
      <c r="CM82" s="1569"/>
      <c r="CN82" s="1569"/>
      <c r="CO82" s="1569"/>
      <c r="CP82" s="1569"/>
      <c r="CQ82" s="1569"/>
      <c r="CR82" s="1569"/>
      <c r="CS82" s="1569"/>
      <c r="CT82" s="1569"/>
      <c r="CU82" s="1569"/>
      <c r="CV82" s="1569"/>
      <c r="CW82" s="1569"/>
      <c r="CX82" s="1569"/>
      <c r="CY82" s="1569"/>
      <c r="CZ82" s="1569"/>
      <c r="DA82" s="1569"/>
      <c r="DB82" s="1569"/>
      <c r="DC82" s="1569"/>
      <c r="DD82" s="1569"/>
      <c r="DE82" s="1569"/>
      <c r="DF82" s="1569"/>
      <c r="DG82" s="1569"/>
      <c r="DH82" s="1569"/>
      <c r="DI82" s="1570"/>
    </row>
    <row r="83" spans="1:113" ht="19.5" hidden="1" customHeight="1">
      <c r="A83" s="1583"/>
      <c r="B83" s="1584"/>
      <c r="C83" s="1571" t="s">
        <v>274</v>
      </c>
      <c r="D83" s="1572"/>
      <c r="E83" s="1572"/>
      <c r="F83" s="1572"/>
      <c r="G83" s="1572"/>
      <c r="H83" s="1572"/>
      <c r="I83" s="1572"/>
      <c r="J83" s="1572"/>
      <c r="K83" s="1572"/>
      <c r="L83" s="1572"/>
      <c r="M83" s="1572"/>
      <c r="N83" s="1572"/>
      <c r="O83" s="1572"/>
      <c r="P83" s="1572"/>
      <c r="Q83" s="1572"/>
      <c r="R83" s="1572"/>
      <c r="S83" s="1572"/>
      <c r="T83" s="1572"/>
      <c r="U83" s="1572"/>
      <c r="V83" s="1572"/>
      <c r="W83" s="1572"/>
      <c r="X83" s="1572"/>
      <c r="Y83" s="1572"/>
      <c r="Z83" s="1572"/>
      <c r="AA83" s="1572"/>
      <c r="AB83" s="1572"/>
      <c r="AC83" s="1572"/>
      <c r="AD83" s="1573"/>
      <c r="AE83" s="1574"/>
      <c r="AF83" s="1575"/>
      <c r="AG83" s="1575"/>
      <c r="AH83" s="1576"/>
      <c r="AI83" s="1577"/>
      <c r="AJ83" s="1577"/>
      <c r="AK83" s="1577"/>
      <c r="AL83" s="1577"/>
      <c r="AM83" s="1577"/>
      <c r="AN83" s="1577"/>
      <c r="AO83" s="1577"/>
      <c r="AP83" s="1577"/>
      <c r="AQ83" s="1577"/>
      <c r="AR83" s="1577"/>
      <c r="AS83" s="1577"/>
      <c r="AT83" s="1577"/>
      <c r="AU83" s="1577"/>
      <c r="AV83" s="1577"/>
      <c r="AW83" s="1577"/>
      <c r="AX83" s="1577"/>
      <c r="AY83" s="1578"/>
      <c r="AZ83" s="1572"/>
      <c r="BA83" s="1572"/>
      <c r="BB83" s="1572"/>
      <c r="BC83" s="1572"/>
      <c r="BD83" s="1572"/>
      <c r="BE83" s="1572"/>
      <c r="BF83" s="1572"/>
      <c r="BG83" s="1572"/>
      <c r="BH83" s="1572"/>
      <c r="BI83" s="1572"/>
      <c r="BJ83" s="1572"/>
      <c r="BK83" s="1572"/>
      <c r="BL83" s="1572"/>
      <c r="BM83" s="1572"/>
      <c r="BN83" s="1572"/>
      <c r="BO83" s="1572"/>
      <c r="BP83" s="1572"/>
      <c r="BQ83" s="1572"/>
      <c r="BR83" s="1572"/>
      <c r="BS83" s="1572"/>
      <c r="BT83" s="1572"/>
      <c r="BU83" s="1572"/>
      <c r="BV83" s="1573"/>
      <c r="BW83" s="1574"/>
      <c r="BX83" s="1575"/>
      <c r="BY83" s="1575"/>
      <c r="BZ83" s="1576"/>
      <c r="CA83" s="1577"/>
      <c r="CB83" s="1577"/>
      <c r="CC83" s="1577"/>
      <c r="CD83" s="1577"/>
      <c r="CE83" s="1577"/>
      <c r="CF83" s="1577"/>
      <c r="CG83" s="1577"/>
      <c r="CH83" s="1577"/>
      <c r="CI83" s="1577"/>
      <c r="CJ83" s="1577"/>
      <c r="CK83" s="1577"/>
      <c r="CL83" s="1577"/>
      <c r="CM83" s="1577"/>
      <c r="CN83" s="1577"/>
      <c r="CO83" s="1577"/>
      <c r="CP83" s="1577"/>
      <c r="CQ83" s="1577"/>
      <c r="CR83" s="1577"/>
      <c r="CS83" s="1577"/>
      <c r="CT83" s="1577"/>
      <c r="CU83" s="1577"/>
      <c r="CV83" s="1577"/>
      <c r="CW83" s="1577"/>
      <c r="CX83" s="1577"/>
      <c r="CY83" s="1577"/>
      <c r="CZ83" s="1577"/>
      <c r="DA83" s="1577"/>
      <c r="DB83" s="1577"/>
      <c r="DC83" s="1577"/>
      <c r="DD83" s="1577"/>
      <c r="DE83" s="1577"/>
      <c r="DF83" s="1577"/>
      <c r="DG83" s="1577"/>
      <c r="DH83" s="1577"/>
      <c r="DI83" s="1578"/>
    </row>
    <row r="84" spans="1:113" ht="19.5" hidden="1" customHeight="1">
      <c r="A84" s="1938" t="s">
        <v>119</v>
      </c>
      <c r="B84" s="1959"/>
      <c r="C84" s="1585" t="s">
        <v>126</v>
      </c>
      <c r="D84" s="1586"/>
      <c r="E84" s="1587"/>
      <c r="F84" s="1587"/>
      <c r="G84" s="1587"/>
      <c r="H84" s="1587"/>
      <c r="I84" s="1587"/>
      <c r="J84" s="1587"/>
      <c r="K84" s="1587"/>
      <c r="L84" s="1587"/>
      <c r="M84" s="1587"/>
      <c r="N84" s="1587"/>
      <c r="O84" s="1587"/>
      <c r="P84" s="1587"/>
      <c r="Q84" s="1587"/>
      <c r="R84" s="1587"/>
      <c r="S84" s="1587"/>
      <c r="T84" s="1587"/>
      <c r="U84" s="1587"/>
      <c r="V84" s="1587"/>
      <c r="W84" s="1587"/>
      <c r="X84" s="1587"/>
      <c r="Y84" s="1587"/>
      <c r="Z84" s="1587"/>
      <c r="AA84" s="1587"/>
      <c r="AB84" s="1587"/>
      <c r="AC84" s="1587"/>
      <c r="AD84" s="1588"/>
      <c r="AE84" s="1589"/>
      <c r="AF84" s="1590"/>
      <c r="AG84" s="1590"/>
      <c r="AH84" s="1609"/>
      <c r="AI84" s="1610"/>
      <c r="AJ84" s="1610"/>
      <c r="AK84" s="1610"/>
      <c r="AL84" s="1610"/>
      <c r="AM84" s="1610"/>
      <c r="AN84" s="1610"/>
      <c r="AO84" s="1610"/>
      <c r="AP84" s="1610"/>
      <c r="AQ84" s="1610"/>
      <c r="AR84" s="1610"/>
      <c r="AS84" s="1610"/>
      <c r="AT84" s="1610"/>
      <c r="AU84" s="1610"/>
      <c r="AV84" s="1610"/>
      <c r="AW84" s="1610"/>
      <c r="AX84" s="1610"/>
      <c r="AY84" s="1611"/>
      <c r="AZ84" s="1587"/>
      <c r="BA84" s="1587"/>
      <c r="BB84" s="1587"/>
      <c r="BC84" s="1587"/>
      <c r="BD84" s="1587"/>
      <c r="BE84" s="1587"/>
      <c r="BF84" s="1587"/>
      <c r="BG84" s="1587"/>
      <c r="BH84" s="1587"/>
      <c r="BI84" s="1587"/>
      <c r="BJ84" s="1587"/>
      <c r="BK84" s="1587"/>
      <c r="BL84" s="1587"/>
      <c r="BM84" s="1587"/>
      <c r="BN84" s="1587"/>
      <c r="BO84" s="1587"/>
      <c r="BP84" s="1587"/>
      <c r="BQ84" s="1587"/>
      <c r="BR84" s="1587"/>
      <c r="BS84" s="1587"/>
      <c r="BT84" s="1587"/>
      <c r="BU84" s="1587"/>
      <c r="BV84" s="1588"/>
      <c r="BW84" s="1589"/>
      <c r="BX84" s="1590"/>
      <c r="BY84" s="1590"/>
      <c r="BZ84" s="1609"/>
      <c r="CA84" s="1610"/>
      <c r="CB84" s="1610"/>
      <c r="CC84" s="1610"/>
      <c r="CD84" s="1610"/>
      <c r="CE84" s="1610"/>
      <c r="CF84" s="1610"/>
      <c r="CG84" s="1610"/>
      <c r="CH84" s="1610"/>
      <c r="CI84" s="1610"/>
      <c r="CJ84" s="1610"/>
      <c r="CK84" s="1610"/>
      <c r="CL84" s="1610"/>
      <c r="CM84" s="1610"/>
      <c r="CN84" s="1610"/>
      <c r="CO84" s="1610"/>
      <c r="CP84" s="1610"/>
      <c r="CQ84" s="1610"/>
      <c r="CR84" s="1610"/>
      <c r="CS84" s="1610"/>
      <c r="CT84" s="1610"/>
      <c r="CU84" s="1610"/>
      <c r="CV84" s="1610"/>
      <c r="CW84" s="1610"/>
      <c r="CX84" s="1610"/>
      <c r="CY84" s="1610"/>
      <c r="CZ84" s="1610"/>
      <c r="DA84" s="1610"/>
      <c r="DB84" s="1610"/>
      <c r="DC84" s="1610"/>
      <c r="DD84" s="1610"/>
      <c r="DE84" s="1610"/>
      <c r="DF84" s="1610"/>
      <c r="DG84" s="1610"/>
      <c r="DH84" s="1610"/>
      <c r="DI84" s="1611"/>
    </row>
    <row r="85" spans="1:113" ht="29.25" hidden="1" customHeight="1">
      <c r="A85" s="1940"/>
      <c r="B85" s="1960"/>
      <c r="C85" s="1612"/>
      <c r="D85" s="1613"/>
      <c r="E85" s="1591" t="s">
        <v>143</v>
      </c>
      <c r="F85" s="1592"/>
      <c r="G85" s="1592"/>
      <c r="H85" s="1592"/>
      <c r="I85" s="1592"/>
      <c r="J85" s="1592"/>
      <c r="K85" s="1592"/>
      <c r="L85" s="1592"/>
      <c r="M85" s="1592"/>
      <c r="N85" s="1592"/>
      <c r="O85" s="1592"/>
      <c r="P85" s="1592"/>
      <c r="Q85" s="1592"/>
      <c r="R85" s="1592"/>
      <c r="S85" s="1592"/>
      <c r="T85" s="1592"/>
      <c r="U85" s="1592"/>
      <c r="V85" s="1592"/>
      <c r="W85" s="1592"/>
      <c r="X85" s="1592"/>
      <c r="Y85" s="1592"/>
      <c r="Z85" s="1592"/>
      <c r="AA85" s="1592"/>
      <c r="AB85" s="1592"/>
      <c r="AC85" s="1592"/>
      <c r="AD85" s="1593"/>
      <c r="AE85" s="1566"/>
      <c r="AF85" s="1567"/>
      <c r="AG85" s="1594"/>
      <c r="AH85" s="1576"/>
      <c r="AI85" s="1577"/>
      <c r="AJ85" s="1577"/>
      <c r="AK85" s="1577"/>
      <c r="AL85" s="1577"/>
      <c r="AM85" s="1577"/>
      <c r="AN85" s="1577"/>
      <c r="AO85" s="1577"/>
      <c r="AP85" s="1577"/>
      <c r="AQ85" s="1577"/>
      <c r="AR85" s="1577"/>
      <c r="AS85" s="1577"/>
      <c r="AT85" s="1577"/>
      <c r="AU85" s="1577"/>
      <c r="AV85" s="1577"/>
      <c r="AW85" s="1577"/>
      <c r="AX85" s="1577"/>
      <c r="AY85" s="1578"/>
      <c r="AZ85" s="1592"/>
      <c r="BA85" s="1592"/>
      <c r="BB85" s="1592"/>
      <c r="BC85" s="1592"/>
      <c r="BD85" s="1592"/>
      <c r="BE85" s="1592"/>
      <c r="BF85" s="1592"/>
      <c r="BG85" s="1592"/>
      <c r="BH85" s="1592"/>
      <c r="BI85" s="1592"/>
      <c r="BJ85" s="1592"/>
      <c r="BK85" s="1592"/>
      <c r="BL85" s="1592"/>
      <c r="BM85" s="1592"/>
      <c r="BN85" s="1592"/>
      <c r="BO85" s="1592"/>
      <c r="BP85" s="1592"/>
      <c r="BQ85" s="1592"/>
      <c r="BR85" s="1592"/>
      <c r="BS85" s="1592"/>
      <c r="BT85" s="1592"/>
      <c r="BU85" s="1592"/>
      <c r="BV85" s="1593"/>
      <c r="BW85" s="1566"/>
      <c r="BX85" s="1567"/>
      <c r="BY85" s="1594"/>
      <c r="BZ85" s="1576"/>
      <c r="CA85" s="1577"/>
      <c r="CB85" s="1577"/>
      <c r="CC85" s="1577"/>
      <c r="CD85" s="1577"/>
      <c r="CE85" s="1577"/>
      <c r="CF85" s="1577"/>
      <c r="CG85" s="1577"/>
      <c r="CH85" s="1577"/>
      <c r="CI85" s="1577"/>
      <c r="CJ85" s="1577"/>
      <c r="CK85" s="1577"/>
      <c r="CL85" s="1577"/>
      <c r="CM85" s="1577"/>
      <c r="CN85" s="1577"/>
      <c r="CO85" s="1577"/>
      <c r="CP85" s="1577"/>
      <c r="CQ85" s="1577"/>
      <c r="CR85" s="1577"/>
      <c r="CS85" s="1577"/>
      <c r="CT85" s="1577"/>
      <c r="CU85" s="1577"/>
      <c r="CV85" s="1577"/>
      <c r="CW85" s="1577"/>
      <c r="CX85" s="1577"/>
      <c r="CY85" s="1577"/>
      <c r="CZ85" s="1577"/>
      <c r="DA85" s="1577"/>
      <c r="DB85" s="1577"/>
      <c r="DC85" s="1577"/>
      <c r="DD85" s="1577"/>
      <c r="DE85" s="1577"/>
      <c r="DF85" s="1577"/>
      <c r="DG85" s="1577"/>
      <c r="DH85" s="1577"/>
      <c r="DI85" s="1578"/>
    </row>
    <row r="86" spans="1:113" ht="19.5" hidden="1" customHeight="1">
      <c r="A86" s="1940"/>
      <c r="B86" s="1960"/>
      <c r="C86" s="1614"/>
      <c r="D86" s="1615"/>
      <c r="E86" s="1595" t="s">
        <v>472</v>
      </c>
      <c r="F86" s="1596"/>
      <c r="G86" s="1596"/>
      <c r="H86" s="1596"/>
      <c r="I86" s="1596"/>
      <c r="J86" s="1596"/>
      <c r="K86" s="1596"/>
      <c r="L86" s="1596"/>
      <c r="M86" s="1596"/>
      <c r="N86" s="1596"/>
      <c r="O86" s="1596"/>
      <c r="P86" s="1596"/>
      <c r="Q86" s="1596"/>
      <c r="R86" s="1596"/>
      <c r="S86" s="1596"/>
      <c r="T86" s="1596"/>
      <c r="U86" s="1596"/>
      <c r="V86" s="1596"/>
      <c r="W86" s="1596"/>
      <c r="X86" s="1596"/>
      <c r="Y86" s="1596"/>
      <c r="Z86" s="1596"/>
      <c r="AA86" s="1596"/>
      <c r="AB86" s="1596"/>
      <c r="AC86" s="1596"/>
      <c r="AD86" s="1597"/>
      <c r="AE86" s="1598"/>
      <c r="AF86" s="1599"/>
      <c r="AG86" s="1599"/>
      <c r="AH86" s="1576"/>
      <c r="AI86" s="1577"/>
      <c r="AJ86" s="1577"/>
      <c r="AK86" s="1577"/>
      <c r="AL86" s="1577"/>
      <c r="AM86" s="1577"/>
      <c r="AN86" s="1577"/>
      <c r="AO86" s="1577"/>
      <c r="AP86" s="1577"/>
      <c r="AQ86" s="1577"/>
      <c r="AR86" s="1577"/>
      <c r="AS86" s="1577"/>
      <c r="AT86" s="1577"/>
      <c r="AU86" s="1577"/>
      <c r="AV86" s="1577"/>
      <c r="AW86" s="1577"/>
      <c r="AX86" s="1577"/>
      <c r="AY86" s="1578"/>
      <c r="AZ86" s="1596"/>
      <c r="BA86" s="1596"/>
      <c r="BB86" s="1596"/>
      <c r="BC86" s="1596"/>
      <c r="BD86" s="1596"/>
      <c r="BE86" s="1596"/>
      <c r="BF86" s="1596"/>
      <c r="BG86" s="1596"/>
      <c r="BH86" s="1596"/>
      <c r="BI86" s="1596"/>
      <c r="BJ86" s="1596"/>
      <c r="BK86" s="1596"/>
      <c r="BL86" s="1596"/>
      <c r="BM86" s="1596"/>
      <c r="BN86" s="1596"/>
      <c r="BO86" s="1596"/>
      <c r="BP86" s="1596"/>
      <c r="BQ86" s="1596"/>
      <c r="BR86" s="1596"/>
      <c r="BS86" s="1596"/>
      <c r="BT86" s="1596"/>
      <c r="BU86" s="1596"/>
      <c r="BV86" s="1597"/>
      <c r="BW86" s="1598"/>
      <c r="BX86" s="1599"/>
      <c r="BY86" s="1599"/>
      <c r="BZ86" s="1576"/>
      <c r="CA86" s="1577"/>
      <c r="CB86" s="1577"/>
      <c r="CC86" s="1577"/>
      <c r="CD86" s="1577"/>
      <c r="CE86" s="1577"/>
      <c r="CF86" s="1577"/>
      <c r="CG86" s="1577"/>
      <c r="CH86" s="1577"/>
      <c r="CI86" s="1577"/>
      <c r="CJ86" s="1577"/>
      <c r="CK86" s="1577"/>
      <c r="CL86" s="1577"/>
      <c r="CM86" s="1577"/>
      <c r="CN86" s="1577"/>
      <c r="CO86" s="1577"/>
      <c r="CP86" s="1577"/>
      <c r="CQ86" s="1577"/>
      <c r="CR86" s="1577"/>
      <c r="CS86" s="1577"/>
      <c r="CT86" s="1577"/>
      <c r="CU86" s="1577"/>
      <c r="CV86" s="1577"/>
      <c r="CW86" s="1577"/>
      <c r="CX86" s="1577"/>
      <c r="CY86" s="1577"/>
      <c r="CZ86" s="1577"/>
      <c r="DA86" s="1577"/>
      <c r="DB86" s="1577"/>
      <c r="DC86" s="1577"/>
      <c r="DD86" s="1577"/>
      <c r="DE86" s="1577"/>
      <c r="DF86" s="1577"/>
      <c r="DG86" s="1577"/>
      <c r="DH86" s="1577"/>
      <c r="DI86" s="1578"/>
    </row>
    <row r="87" spans="1:113" ht="18" hidden="1" customHeight="1">
      <c r="A87" s="1940"/>
      <c r="B87" s="1941"/>
      <c r="C87" s="1600" t="s">
        <v>20</v>
      </c>
      <c r="D87" s="1601"/>
      <c r="E87" s="1601"/>
      <c r="F87" s="1601"/>
      <c r="G87" s="1601"/>
      <c r="H87" s="1601"/>
      <c r="I87" s="1601"/>
      <c r="J87" s="1601"/>
      <c r="K87" s="1601"/>
      <c r="L87" s="1601"/>
      <c r="M87" s="1601"/>
      <c r="N87" s="1601"/>
      <c r="O87" s="1601"/>
      <c r="P87" s="1601"/>
      <c r="Q87" s="1601"/>
      <c r="R87" s="1601"/>
      <c r="S87" s="1601"/>
      <c r="T87" s="1601"/>
      <c r="U87" s="1601"/>
      <c r="V87" s="1601"/>
      <c r="W87" s="1601"/>
      <c r="X87" s="1601"/>
      <c r="Y87" s="1601"/>
      <c r="Z87" s="1601"/>
      <c r="AA87" s="1601"/>
      <c r="AB87" s="1601"/>
      <c r="AC87" s="1601"/>
      <c r="AD87" s="1601"/>
      <c r="AE87" s="1602"/>
      <c r="AF87" s="1603"/>
      <c r="AG87" s="1603"/>
      <c r="AH87" s="1604"/>
      <c r="AI87" s="1605"/>
      <c r="AJ87" s="1605"/>
      <c r="AK87" s="1605"/>
      <c r="AL87" s="1605"/>
      <c r="AM87" s="1605"/>
      <c r="AN87" s="1605"/>
      <c r="AO87" s="1605"/>
      <c r="AP87" s="1605"/>
      <c r="AQ87" s="1605"/>
      <c r="AR87" s="1605"/>
      <c r="AS87" s="1605"/>
      <c r="AT87" s="1605"/>
      <c r="AU87" s="1605"/>
      <c r="AV87" s="1605"/>
      <c r="AW87" s="1605"/>
      <c r="AX87" s="1605"/>
      <c r="AY87" s="1606"/>
      <c r="AZ87" s="1601"/>
      <c r="BA87" s="1601"/>
      <c r="BB87" s="1601"/>
      <c r="BC87" s="1601"/>
      <c r="BD87" s="1601"/>
      <c r="BE87" s="1601"/>
      <c r="BF87" s="1601"/>
      <c r="BG87" s="1601"/>
      <c r="BH87" s="1601"/>
      <c r="BI87" s="1601"/>
      <c r="BJ87" s="1601"/>
      <c r="BK87" s="1601"/>
      <c r="BL87" s="1601"/>
      <c r="BM87" s="1601"/>
      <c r="BN87" s="1601"/>
      <c r="BO87" s="1601"/>
      <c r="BP87" s="1601"/>
      <c r="BQ87" s="1601"/>
      <c r="BR87" s="1601"/>
      <c r="BS87" s="1601"/>
      <c r="BT87" s="1601"/>
      <c r="BU87" s="1601"/>
      <c r="BV87" s="1601"/>
      <c r="BW87" s="1602"/>
      <c r="BX87" s="1603"/>
      <c r="BY87" s="1603"/>
      <c r="BZ87" s="1604"/>
      <c r="CA87" s="1605"/>
      <c r="CB87" s="1605"/>
      <c r="CC87" s="1605"/>
      <c r="CD87" s="1605"/>
      <c r="CE87" s="1605"/>
      <c r="CF87" s="1605"/>
      <c r="CG87" s="1605"/>
      <c r="CH87" s="1605"/>
      <c r="CI87" s="1605"/>
      <c r="CJ87" s="1605"/>
      <c r="CK87" s="1605"/>
      <c r="CL87" s="1605"/>
      <c r="CM87" s="1605"/>
      <c r="CN87" s="1605"/>
      <c r="CO87" s="1605"/>
      <c r="CP87" s="1605"/>
      <c r="CQ87" s="1605"/>
      <c r="CR87" s="1605"/>
      <c r="CS87" s="1605"/>
      <c r="CT87" s="1605"/>
      <c r="CU87" s="1605"/>
      <c r="CV87" s="1605"/>
      <c r="CW87" s="1605"/>
      <c r="CX87" s="1605"/>
      <c r="CY87" s="1605"/>
      <c r="CZ87" s="1605"/>
      <c r="DA87" s="1605"/>
      <c r="DB87" s="1605"/>
      <c r="DC87" s="1605"/>
      <c r="DD87" s="1605"/>
      <c r="DE87" s="1605"/>
      <c r="DF87" s="1605"/>
      <c r="DG87" s="1605"/>
      <c r="DH87" s="1605"/>
      <c r="DI87" s="1606"/>
    </row>
    <row r="88" spans="1:113" ht="18" hidden="1" customHeight="1">
      <c r="A88" s="1940"/>
      <c r="B88" s="1941"/>
      <c r="C88" s="1607" t="s">
        <v>231</v>
      </c>
      <c r="D88" s="1565"/>
      <c r="E88" s="1565"/>
      <c r="F88" s="1565"/>
      <c r="G88" s="1565"/>
      <c r="H88" s="1565"/>
      <c r="I88" s="1565"/>
      <c r="J88" s="1565"/>
      <c r="K88" s="1565"/>
      <c r="L88" s="1565"/>
      <c r="M88" s="1565"/>
      <c r="N88" s="1565"/>
      <c r="O88" s="1565"/>
      <c r="P88" s="1565"/>
      <c r="Q88" s="1565"/>
      <c r="R88" s="1565"/>
      <c r="S88" s="1565"/>
      <c r="T88" s="1565"/>
      <c r="U88" s="1565"/>
      <c r="V88" s="1565"/>
      <c r="W88" s="1565"/>
      <c r="X88" s="1565"/>
      <c r="Y88" s="1565"/>
      <c r="Z88" s="1565"/>
      <c r="AA88" s="1565"/>
      <c r="AB88" s="1565"/>
      <c r="AC88" s="1565"/>
      <c r="AD88" s="1565"/>
      <c r="AE88" s="1566"/>
      <c r="AF88" s="1567"/>
      <c r="AG88" s="1567"/>
      <c r="AH88" s="1568"/>
      <c r="AI88" s="1569"/>
      <c r="AJ88" s="1569"/>
      <c r="AK88" s="1569"/>
      <c r="AL88" s="1569"/>
      <c r="AM88" s="1569"/>
      <c r="AN88" s="1569"/>
      <c r="AO88" s="1569"/>
      <c r="AP88" s="1569"/>
      <c r="AQ88" s="1569"/>
      <c r="AR88" s="1569"/>
      <c r="AS88" s="1569"/>
      <c r="AT88" s="1569"/>
      <c r="AU88" s="1569"/>
      <c r="AV88" s="1569"/>
      <c r="AW88" s="1569"/>
      <c r="AX88" s="1569"/>
      <c r="AY88" s="1570"/>
      <c r="AZ88" s="1565"/>
      <c r="BA88" s="1565"/>
      <c r="BB88" s="1565"/>
      <c r="BC88" s="1565"/>
      <c r="BD88" s="1565"/>
      <c r="BE88" s="1565"/>
      <c r="BF88" s="1565"/>
      <c r="BG88" s="1565"/>
      <c r="BH88" s="1565"/>
      <c r="BI88" s="1565"/>
      <c r="BJ88" s="1565"/>
      <c r="BK88" s="1565"/>
      <c r="BL88" s="1565"/>
      <c r="BM88" s="1565"/>
      <c r="BN88" s="1565"/>
      <c r="BO88" s="1565"/>
      <c r="BP88" s="1565"/>
      <c r="BQ88" s="1565"/>
      <c r="BR88" s="1565"/>
      <c r="BS88" s="1565"/>
      <c r="BT88" s="1565"/>
      <c r="BU88" s="1565"/>
      <c r="BV88" s="1565"/>
      <c r="BW88" s="1566"/>
      <c r="BX88" s="1567"/>
      <c r="BY88" s="1567"/>
      <c r="BZ88" s="1568"/>
      <c r="CA88" s="1569"/>
      <c r="CB88" s="1569"/>
      <c r="CC88" s="1569"/>
      <c r="CD88" s="1569"/>
      <c r="CE88" s="1569"/>
      <c r="CF88" s="1569"/>
      <c r="CG88" s="1569"/>
      <c r="CH88" s="1569"/>
      <c r="CI88" s="1569"/>
      <c r="CJ88" s="1569"/>
      <c r="CK88" s="1569"/>
      <c r="CL88" s="1569"/>
      <c r="CM88" s="1569"/>
      <c r="CN88" s="1569"/>
      <c r="CO88" s="1569"/>
      <c r="CP88" s="1569"/>
      <c r="CQ88" s="1569"/>
      <c r="CR88" s="1569"/>
      <c r="CS88" s="1569"/>
      <c r="CT88" s="1569"/>
      <c r="CU88" s="1569"/>
      <c r="CV88" s="1569"/>
      <c r="CW88" s="1569"/>
      <c r="CX88" s="1569"/>
      <c r="CY88" s="1569"/>
      <c r="CZ88" s="1569"/>
      <c r="DA88" s="1569"/>
      <c r="DB88" s="1569"/>
      <c r="DC88" s="1569"/>
      <c r="DD88" s="1569"/>
      <c r="DE88" s="1569"/>
      <c r="DF88" s="1569"/>
      <c r="DG88" s="1569"/>
      <c r="DH88" s="1569"/>
      <c r="DI88" s="1570"/>
    </row>
    <row r="89" spans="1:113" ht="18" hidden="1" customHeight="1">
      <c r="A89" s="1940"/>
      <c r="B89" s="1941"/>
      <c r="C89" s="1607" t="s">
        <v>26</v>
      </c>
      <c r="D89" s="1565"/>
      <c r="E89" s="1565"/>
      <c r="F89" s="1565"/>
      <c r="G89" s="1565"/>
      <c r="H89" s="1565"/>
      <c r="I89" s="1565"/>
      <c r="J89" s="1565"/>
      <c r="K89" s="1565"/>
      <c r="L89" s="1565"/>
      <c r="M89" s="1565"/>
      <c r="N89" s="1565"/>
      <c r="O89" s="1565"/>
      <c r="P89" s="1565"/>
      <c r="Q89" s="1565"/>
      <c r="R89" s="1565"/>
      <c r="S89" s="1565"/>
      <c r="T89" s="1565"/>
      <c r="U89" s="1565"/>
      <c r="V89" s="1565"/>
      <c r="W89" s="1565"/>
      <c r="X89" s="1565"/>
      <c r="Y89" s="1565"/>
      <c r="Z89" s="1565"/>
      <c r="AA89" s="1565"/>
      <c r="AB89" s="1565"/>
      <c r="AC89" s="1565"/>
      <c r="AD89" s="1565"/>
      <c r="AE89" s="1566"/>
      <c r="AF89" s="1567"/>
      <c r="AG89" s="1567"/>
      <c r="AH89" s="1568"/>
      <c r="AI89" s="1569"/>
      <c r="AJ89" s="1569"/>
      <c r="AK89" s="1569"/>
      <c r="AL89" s="1569"/>
      <c r="AM89" s="1569"/>
      <c r="AN89" s="1569"/>
      <c r="AO89" s="1569"/>
      <c r="AP89" s="1569"/>
      <c r="AQ89" s="1569"/>
      <c r="AR89" s="1569"/>
      <c r="AS89" s="1569"/>
      <c r="AT89" s="1569"/>
      <c r="AU89" s="1569"/>
      <c r="AV89" s="1569"/>
      <c r="AW89" s="1569"/>
      <c r="AX89" s="1569"/>
      <c r="AY89" s="1570"/>
      <c r="AZ89" s="1565"/>
      <c r="BA89" s="1565"/>
      <c r="BB89" s="1565"/>
      <c r="BC89" s="1565"/>
      <c r="BD89" s="1565"/>
      <c r="BE89" s="1565"/>
      <c r="BF89" s="1565"/>
      <c r="BG89" s="1565"/>
      <c r="BH89" s="1565"/>
      <c r="BI89" s="1565"/>
      <c r="BJ89" s="1565"/>
      <c r="BK89" s="1565"/>
      <c r="BL89" s="1565"/>
      <c r="BM89" s="1565"/>
      <c r="BN89" s="1565"/>
      <c r="BO89" s="1565"/>
      <c r="BP89" s="1565"/>
      <c r="BQ89" s="1565"/>
      <c r="BR89" s="1565"/>
      <c r="BS89" s="1565"/>
      <c r="BT89" s="1565"/>
      <c r="BU89" s="1565"/>
      <c r="BV89" s="1565"/>
      <c r="BW89" s="1566"/>
      <c r="BX89" s="1567"/>
      <c r="BY89" s="1567"/>
      <c r="BZ89" s="1568"/>
      <c r="CA89" s="1569"/>
      <c r="CB89" s="1569"/>
      <c r="CC89" s="1569"/>
      <c r="CD89" s="1569"/>
      <c r="CE89" s="1569"/>
      <c r="CF89" s="1569"/>
      <c r="CG89" s="1569"/>
      <c r="CH89" s="1569"/>
      <c r="CI89" s="1569"/>
      <c r="CJ89" s="1569"/>
      <c r="CK89" s="1569"/>
      <c r="CL89" s="1569"/>
      <c r="CM89" s="1569"/>
      <c r="CN89" s="1569"/>
      <c r="CO89" s="1569"/>
      <c r="CP89" s="1569"/>
      <c r="CQ89" s="1569"/>
      <c r="CR89" s="1569"/>
      <c r="CS89" s="1569"/>
      <c r="CT89" s="1569"/>
      <c r="CU89" s="1569"/>
      <c r="CV89" s="1569"/>
      <c r="CW89" s="1569"/>
      <c r="CX89" s="1569"/>
      <c r="CY89" s="1569"/>
      <c r="CZ89" s="1569"/>
      <c r="DA89" s="1569"/>
      <c r="DB89" s="1569"/>
      <c r="DC89" s="1569"/>
      <c r="DD89" s="1569"/>
      <c r="DE89" s="1569"/>
      <c r="DF89" s="1569"/>
      <c r="DG89" s="1569"/>
      <c r="DH89" s="1569"/>
      <c r="DI89" s="1570"/>
    </row>
    <row r="90" spans="1:113" ht="18" hidden="1" customHeight="1">
      <c r="A90" s="1940"/>
      <c r="B90" s="1941"/>
      <c r="C90" s="1607" t="s">
        <v>105</v>
      </c>
      <c r="D90" s="1565"/>
      <c r="E90" s="1565"/>
      <c r="F90" s="1565"/>
      <c r="G90" s="1565"/>
      <c r="H90" s="1565"/>
      <c r="I90" s="1565"/>
      <c r="J90" s="1565"/>
      <c r="K90" s="1565"/>
      <c r="L90" s="1565"/>
      <c r="M90" s="1565"/>
      <c r="N90" s="1565"/>
      <c r="O90" s="1565"/>
      <c r="P90" s="1565"/>
      <c r="Q90" s="1565"/>
      <c r="R90" s="1565"/>
      <c r="S90" s="1565"/>
      <c r="T90" s="1565"/>
      <c r="U90" s="1565"/>
      <c r="V90" s="1565"/>
      <c r="W90" s="1565"/>
      <c r="X90" s="1565"/>
      <c r="Y90" s="1565"/>
      <c r="Z90" s="1565"/>
      <c r="AA90" s="1565"/>
      <c r="AB90" s="1565"/>
      <c r="AC90" s="1565"/>
      <c r="AD90" s="1608"/>
      <c r="AE90" s="1566"/>
      <c r="AF90" s="1567"/>
      <c r="AG90" s="1567"/>
      <c r="AH90" s="1568"/>
      <c r="AI90" s="1569"/>
      <c r="AJ90" s="1569"/>
      <c r="AK90" s="1569"/>
      <c r="AL90" s="1569"/>
      <c r="AM90" s="1569"/>
      <c r="AN90" s="1569"/>
      <c r="AO90" s="1569"/>
      <c r="AP90" s="1569"/>
      <c r="AQ90" s="1569"/>
      <c r="AR90" s="1569"/>
      <c r="AS90" s="1569"/>
      <c r="AT90" s="1569"/>
      <c r="AU90" s="1569"/>
      <c r="AV90" s="1569"/>
      <c r="AW90" s="1569"/>
      <c r="AX90" s="1569"/>
      <c r="AY90" s="1570"/>
      <c r="AZ90" s="1565"/>
      <c r="BA90" s="1565"/>
      <c r="BB90" s="1565"/>
      <c r="BC90" s="1565"/>
      <c r="BD90" s="1565"/>
      <c r="BE90" s="1565"/>
      <c r="BF90" s="1565"/>
      <c r="BG90" s="1565"/>
      <c r="BH90" s="1565"/>
      <c r="BI90" s="1565"/>
      <c r="BJ90" s="1565"/>
      <c r="BK90" s="1565"/>
      <c r="BL90" s="1565"/>
      <c r="BM90" s="1565"/>
      <c r="BN90" s="1565"/>
      <c r="BO90" s="1565"/>
      <c r="BP90" s="1565"/>
      <c r="BQ90" s="1565"/>
      <c r="BR90" s="1565"/>
      <c r="BS90" s="1565"/>
      <c r="BT90" s="1565"/>
      <c r="BU90" s="1565"/>
      <c r="BV90" s="1608"/>
      <c r="BW90" s="1566"/>
      <c r="BX90" s="1567"/>
      <c r="BY90" s="1567"/>
      <c r="BZ90" s="1568"/>
      <c r="CA90" s="1569"/>
      <c r="CB90" s="1569"/>
      <c r="CC90" s="1569"/>
      <c r="CD90" s="1569"/>
      <c r="CE90" s="1569"/>
      <c r="CF90" s="1569"/>
      <c r="CG90" s="1569"/>
      <c r="CH90" s="1569"/>
      <c r="CI90" s="1569"/>
      <c r="CJ90" s="1569"/>
      <c r="CK90" s="1569"/>
      <c r="CL90" s="1569"/>
      <c r="CM90" s="1569"/>
      <c r="CN90" s="1569"/>
      <c r="CO90" s="1569"/>
      <c r="CP90" s="1569"/>
      <c r="CQ90" s="1569"/>
      <c r="CR90" s="1569"/>
      <c r="CS90" s="1569"/>
      <c r="CT90" s="1569"/>
      <c r="CU90" s="1569"/>
      <c r="CV90" s="1569"/>
      <c r="CW90" s="1569"/>
      <c r="CX90" s="1569"/>
      <c r="CY90" s="1569"/>
      <c r="CZ90" s="1569"/>
      <c r="DA90" s="1569"/>
      <c r="DB90" s="1569"/>
      <c r="DC90" s="1569"/>
      <c r="DD90" s="1569"/>
      <c r="DE90" s="1569"/>
      <c r="DF90" s="1569"/>
      <c r="DG90" s="1569"/>
      <c r="DH90" s="1569"/>
      <c r="DI90" s="1570"/>
    </row>
    <row r="91" spans="1:113" ht="18" hidden="1" customHeight="1">
      <c r="A91" s="1940"/>
      <c r="B91" s="1941"/>
      <c r="C91" s="1607" t="s">
        <v>395</v>
      </c>
      <c r="D91" s="1565"/>
      <c r="E91" s="1565"/>
      <c r="F91" s="1565"/>
      <c r="G91" s="1565"/>
      <c r="H91" s="1565"/>
      <c r="I91" s="1565"/>
      <c r="J91" s="1565"/>
      <c r="K91" s="1565"/>
      <c r="L91" s="1565"/>
      <c r="M91" s="1565"/>
      <c r="N91" s="1565"/>
      <c r="O91" s="1565"/>
      <c r="P91" s="1565"/>
      <c r="Q91" s="1565"/>
      <c r="R91" s="1565"/>
      <c r="S91" s="1565"/>
      <c r="T91" s="1565"/>
      <c r="U91" s="1565"/>
      <c r="V91" s="1565"/>
      <c r="W91" s="1565"/>
      <c r="X91" s="1565"/>
      <c r="Y91" s="1565"/>
      <c r="Z91" s="1565"/>
      <c r="AA91" s="1565"/>
      <c r="AB91" s="1565"/>
      <c r="AC91" s="1565"/>
      <c r="AD91" s="1608"/>
      <c r="AE91" s="1574"/>
      <c r="AF91" s="1575"/>
      <c r="AG91" s="1575"/>
      <c r="AH91" s="1616"/>
      <c r="AI91" s="1617"/>
      <c r="AJ91" s="1617"/>
      <c r="AK91" s="1617"/>
      <c r="AL91" s="1617"/>
      <c r="AM91" s="1617"/>
      <c r="AN91" s="1617"/>
      <c r="AO91" s="1617"/>
      <c r="AP91" s="1617"/>
      <c r="AQ91" s="1617"/>
      <c r="AR91" s="1617"/>
      <c r="AS91" s="1617"/>
      <c r="AT91" s="1617"/>
      <c r="AU91" s="1617"/>
      <c r="AV91" s="1617"/>
      <c r="AW91" s="1617"/>
      <c r="AX91" s="1617"/>
      <c r="AY91" s="1618"/>
      <c r="AZ91" s="1565"/>
      <c r="BA91" s="1565"/>
      <c r="BB91" s="1565"/>
      <c r="BC91" s="1565"/>
      <c r="BD91" s="1565"/>
      <c r="BE91" s="1565"/>
      <c r="BF91" s="1565"/>
      <c r="BG91" s="1565"/>
      <c r="BH91" s="1565"/>
      <c r="BI91" s="1565"/>
      <c r="BJ91" s="1565"/>
      <c r="BK91" s="1565"/>
      <c r="BL91" s="1565"/>
      <c r="BM91" s="1565"/>
      <c r="BN91" s="1565"/>
      <c r="BO91" s="1565"/>
      <c r="BP91" s="1565"/>
      <c r="BQ91" s="1565"/>
      <c r="BR91" s="1565"/>
      <c r="BS91" s="1565"/>
      <c r="BT91" s="1565"/>
      <c r="BU91" s="1565"/>
      <c r="BV91" s="1608"/>
      <c r="BW91" s="1574"/>
      <c r="BX91" s="1575"/>
      <c r="BY91" s="1575"/>
      <c r="BZ91" s="1616"/>
      <c r="CA91" s="1617"/>
      <c r="CB91" s="1617"/>
      <c r="CC91" s="1617"/>
      <c r="CD91" s="1617"/>
      <c r="CE91" s="1617"/>
      <c r="CF91" s="1617"/>
      <c r="CG91" s="1617"/>
      <c r="CH91" s="1617"/>
      <c r="CI91" s="1617"/>
      <c r="CJ91" s="1617"/>
      <c r="CK91" s="1617"/>
      <c r="CL91" s="1617"/>
      <c r="CM91" s="1617"/>
      <c r="CN91" s="1617"/>
      <c r="CO91" s="1617"/>
      <c r="CP91" s="1617"/>
      <c r="CQ91" s="1617"/>
      <c r="CR91" s="1617"/>
      <c r="CS91" s="1617"/>
      <c r="CT91" s="1617"/>
      <c r="CU91" s="1617"/>
      <c r="CV91" s="1617"/>
      <c r="CW91" s="1617"/>
      <c r="CX91" s="1617"/>
      <c r="CY91" s="1617"/>
      <c r="CZ91" s="1617"/>
      <c r="DA91" s="1617"/>
      <c r="DB91" s="1617"/>
      <c r="DC91" s="1617"/>
      <c r="DD91" s="1617"/>
      <c r="DE91" s="1617"/>
      <c r="DF91" s="1617"/>
      <c r="DG91" s="1617"/>
      <c r="DH91" s="1617"/>
      <c r="DI91" s="1618"/>
    </row>
    <row r="92" spans="1:113" ht="18" hidden="1" customHeight="1">
      <c r="A92" s="1940"/>
      <c r="B92" s="1941"/>
      <c r="C92" s="1619" t="s">
        <v>410</v>
      </c>
      <c r="D92" s="1620"/>
      <c r="E92" s="1620"/>
      <c r="F92" s="1620"/>
      <c r="G92" s="1620"/>
      <c r="H92" s="1620"/>
      <c r="I92" s="1620"/>
      <c r="J92" s="1620"/>
      <c r="K92" s="1620"/>
      <c r="L92" s="1620"/>
      <c r="M92" s="1620"/>
      <c r="N92" s="1620"/>
      <c r="O92" s="1620"/>
      <c r="P92" s="1620"/>
      <c r="Q92" s="1620"/>
      <c r="R92" s="1620"/>
      <c r="S92" s="1620"/>
      <c r="T92" s="1620"/>
      <c r="U92" s="1620"/>
      <c r="V92" s="1620"/>
      <c r="W92" s="1620"/>
      <c r="X92" s="1620"/>
      <c r="Y92" s="1620"/>
      <c r="Z92" s="1620"/>
      <c r="AA92" s="1620"/>
      <c r="AB92" s="1620"/>
      <c r="AC92" s="1620"/>
      <c r="AD92" s="1621"/>
      <c r="AE92" s="1566"/>
      <c r="AF92" s="1567"/>
      <c r="AG92" s="1594"/>
      <c r="AH92" s="1568"/>
      <c r="AI92" s="1569"/>
      <c r="AJ92" s="1569"/>
      <c r="AK92" s="1569"/>
      <c r="AL92" s="1569"/>
      <c r="AM92" s="1569"/>
      <c r="AN92" s="1569"/>
      <c r="AO92" s="1569"/>
      <c r="AP92" s="1569"/>
      <c r="AQ92" s="1569"/>
      <c r="AR92" s="1569"/>
      <c r="AS92" s="1569"/>
      <c r="AT92" s="1569"/>
      <c r="AU92" s="1569"/>
      <c r="AV92" s="1569"/>
      <c r="AW92" s="1569"/>
      <c r="AX92" s="1569"/>
      <c r="AY92" s="1570"/>
      <c r="AZ92" s="1620"/>
      <c r="BA92" s="1620"/>
      <c r="BB92" s="1620"/>
      <c r="BC92" s="1620"/>
      <c r="BD92" s="1620"/>
      <c r="BE92" s="1620"/>
      <c r="BF92" s="1620"/>
      <c r="BG92" s="1620"/>
      <c r="BH92" s="1620"/>
      <c r="BI92" s="1620"/>
      <c r="BJ92" s="1620"/>
      <c r="BK92" s="1620"/>
      <c r="BL92" s="1620"/>
      <c r="BM92" s="1620"/>
      <c r="BN92" s="1620"/>
      <c r="BO92" s="1620"/>
      <c r="BP92" s="1620"/>
      <c r="BQ92" s="1620"/>
      <c r="BR92" s="1620"/>
      <c r="BS92" s="1620"/>
      <c r="BT92" s="1620"/>
      <c r="BU92" s="1620"/>
      <c r="BV92" s="1621"/>
      <c r="BW92" s="1566"/>
      <c r="BX92" s="1567"/>
      <c r="BY92" s="1594"/>
      <c r="BZ92" s="1568"/>
      <c r="CA92" s="1569"/>
      <c r="CB92" s="1569"/>
      <c r="CC92" s="1569"/>
      <c r="CD92" s="1569"/>
      <c r="CE92" s="1569"/>
      <c r="CF92" s="1569"/>
      <c r="CG92" s="1569"/>
      <c r="CH92" s="1569"/>
      <c r="CI92" s="1569"/>
      <c r="CJ92" s="1569"/>
      <c r="CK92" s="1569"/>
      <c r="CL92" s="1569"/>
      <c r="CM92" s="1569"/>
      <c r="CN92" s="1569"/>
      <c r="CO92" s="1569"/>
      <c r="CP92" s="1569"/>
      <c r="CQ92" s="1569"/>
      <c r="CR92" s="1569"/>
      <c r="CS92" s="1569"/>
      <c r="CT92" s="1569"/>
      <c r="CU92" s="1569"/>
      <c r="CV92" s="1569"/>
      <c r="CW92" s="1569"/>
      <c r="CX92" s="1569"/>
      <c r="CY92" s="1569"/>
      <c r="CZ92" s="1569"/>
      <c r="DA92" s="1569"/>
      <c r="DB92" s="1569"/>
      <c r="DC92" s="1569"/>
      <c r="DD92" s="1569"/>
      <c r="DE92" s="1569"/>
      <c r="DF92" s="1569"/>
      <c r="DG92" s="1569"/>
      <c r="DH92" s="1569"/>
      <c r="DI92" s="1570"/>
    </row>
    <row r="93" spans="1:113" ht="18" hidden="1" customHeight="1">
      <c r="A93" s="1942"/>
      <c r="B93" s="1943"/>
      <c r="C93" s="1622" t="s">
        <v>344</v>
      </c>
      <c r="D93" s="1623"/>
      <c r="E93" s="1623"/>
      <c r="F93" s="1623"/>
      <c r="G93" s="1623"/>
      <c r="H93" s="1623"/>
      <c r="I93" s="1623"/>
      <c r="J93" s="1623"/>
      <c r="K93" s="1623"/>
      <c r="L93" s="1623"/>
      <c r="M93" s="1623"/>
      <c r="N93" s="1623"/>
      <c r="O93" s="1623"/>
      <c r="P93" s="1623"/>
      <c r="Q93" s="1623"/>
      <c r="R93" s="1623"/>
      <c r="S93" s="1623"/>
      <c r="T93" s="1623"/>
      <c r="U93" s="1623"/>
      <c r="V93" s="1623"/>
      <c r="W93" s="1623"/>
      <c r="X93" s="1623"/>
      <c r="Y93" s="1623"/>
      <c r="Z93" s="1623"/>
      <c r="AA93" s="1623"/>
      <c r="AB93" s="1623"/>
      <c r="AC93" s="1623"/>
      <c r="AD93" s="1624"/>
      <c r="AE93" s="1625"/>
      <c r="AF93" s="1626"/>
      <c r="AG93" s="1627"/>
      <c r="AH93" s="1628"/>
      <c r="AI93" s="1629"/>
      <c r="AJ93" s="1629"/>
      <c r="AK93" s="1629"/>
      <c r="AL93" s="1629"/>
      <c r="AM93" s="1629"/>
      <c r="AN93" s="1629"/>
      <c r="AO93" s="1629"/>
      <c r="AP93" s="1629"/>
      <c r="AQ93" s="1629"/>
      <c r="AR93" s="1629"/>
      <c r="AS93" s="1629"/>
      <c r="AT93" s="1629"/>
      <c r="AU93" s="1629"/>
      <c r="AV93" s="1629"/>
      <c r="AW93" s="1629"/>
      <c r="AX93" s="1629"/>
      <c r="AY93" s="1630"/>
      <c r="AZ93" s="1623"/>
      <c r="BA93" s="1623"/>
      <c r="BB93" s="1623"/>
      <c r="BC93" s="1623"/>
      <c r="BD93" s="1623"/>
      <c r="BE93" s="1623"/>
      <c r="BF93" s="1623"/>
      <c r="BG93" s="1623"/>
      <c r="BH93" s="1623"/>
      <c r="BI93" s="1623"/>
      <c r="BJ93" s="1623"/>
      <c r="BK93" s="1623"/>
      <c r="BL93" s="1623"/>
      <c r="BM93" s="1623"/>
      <c r="BN93" s="1623"/>
      <c r="BO93" s="1623"/>
      <c r="BP93" s="1623"/>
      <c r="BQ93" s="1623"/>
      <c r="BR93" s="1623"/>
      <c r="BS93" s="1623"/>
      <c r="BT93" s="1623"/>
      <c r="BU93" s="1623"/>
      <c r="BV93" s="1624"/>
      <c r="BW93" s="1625"/>
      <c r="BX93" s="1626"/>
      <c r="BY93" s="1627"/>
      <c r="BZ93" s="1628"/>
      <c r="CA93" s="1629"/>
      <c r="CB93" s="1629"/>
      <c r="CC93" s="1629"/>
      <c r="CD93" s="1629"/>
      <c r="CE93" s="1629"/>
      <c r="CF93" s="1629"/>
      <c r="CG93" s="1629"/>
      <c r="CH93" s="1629"/>
      <c r="CI93" s="1629"/>
      <c r="CJ93" s="1629"/>
      <c r="CK93" s="1629"/>
      <c r="CL93" s="1629"/>
      <c r="CM93" s="1629"/>
      <c r="CN93" s="1629"/>
      <c r="CO93" s="1629"/>
      <c r="CP93" s="1629"/>
      <c r="CQ93" s="1629"/>
      <c r="CR93" s="1629"/>
      <c r="CS93" s="1629"/>
      <c r="CT93" s="1629"/>
      <c r="CU93" s="1629"/>
      <c r="CV93" s="1629"/>
      <c r="CW93" s="1629"/>
      <c r="CX93" s="1629"/>
      <c r="CY93" s="1629"/>
      <c r="CZ93" s="1629"/>
      <c r="DA93" s="1629"/>
      <c r="DB93" s="1629"/>
      <c r="DC93" s="1629"/>
      <c r="DD93" s="1629"/>
      <c r="DE93" s="1629"/>
      <c r="DF93" s="1629"/>
      <c r="DG93" s="1629"/>
      <c r="DH93" s="1629"/>
      <c r="DI93" s="1630"/>
    </row>
    <row r="94" spans="1:113" ht="18" hidden="1" customHeight="1">
      <c r="A94" s="1938" t="s">
        <v>123</v>
      </c>
      <c r="B94" s="1939"/>
      <c r="C94" s="1631" t="s">
        <v>489</v>
      </c>
      <c r="D94" s="1632"/>
      <c r="E94" s="1632"/>
      <c r="F94" s="1632"/>
      <c r="G94" s="1632"/>
      <c r="H94" s="1632"/>
      <c r="I94" s="1632"/>
      <c r="J94" s="1632"/>
      <c r="K94" s="1632"/>
      <c r="L94" s="1632"/>
      <c r="M94" s="1632"/>
      <c r="N94" s="1632"/>
      <c r="O94" s="1632"/>
      <c r="P94" s="1632"/>
      <c r="Q94" s="1632"/>
      <c r="R94" s="1632"/>
      <c r="S94" s="1632"/>
      <c r="T94" s="1632"/>
      <c r="U94" s="1632"/>
      <c r="V94" s="1632"/>
      <c r="W94" s="1632"/>
      <c r="X94" s="1632"/>
      <c r="Y94" s="1632"/>
      <c r="Z94" s="1632"/>
      <c r="AA94" s="1632"/>
      <c r="AB94" s="1632"/>
      <c r="AC94" s="1632"/>
      <c r="AD94" s="1633"/>
      <c r="AE94" s="1602"/>
      <c r="AF94" s="1603"/>
      <c r="AG94" s="1634"/>
      <c r="AH94" s="1604"/>
      <c r="AI94" s="1605"/>
      <c r="AJ94" s="1605"/>
      <c r="AK94" s="1605"/>
      <c r="AL94" s="1605"/>
      <c r="AM94" s="1605"/>
      <c r="AN94" s="1605"/>
      <c r="AO94" s="1605"/>
      <c r="AP94" s="1605"/>
      <c r="AQ94" s="1605"/>
      <c r="AR94" s="1605"/>
      <c r="AS94" s="1605"/>
      <c r="AT94" s="1605"/>
      <c r="AU94" s="1605"/>
      <c r="AV94" s="1605"/>
      <c r="AW94" s="1605"/>
      <c r="AX94" s="1605"/>
      <c r="AY94" s="1606"/>
      <c r="AZ94" s="1632"/>
      <c r="BA94" s="1632"/>
      <c r="BB94" s="1632"/>
      <c r="BC94" s="1632"/>
      <c r="BD94" s="1632"/>
      <c r="BE94" s="1632"/>
      <c r="BF94" s="1632"/>
      <c r="BG94" s="1632"/>
      <c r="BH94" s="1632"/>
      <c r="BI94" s="1632"/>
      <c r="BJ94" s="1632"/>
      <c r="BK94" s="1632"/>
      <c r="BL94" s="1632"/>
      <c r="BM94" s="1632"/>
      <c r="BN94" s="1632"/>
      <c r="BO94" s="1632"/>
      <c r="BP94" s="1632"/>
      <c r="BQ94" s="1632"/>
      <c r="BR94" s="1632"/>
      <c r="BS94" s="1632"/>
      <c r="BT94" s="1632"/>
      <c r="BU94" s="1632"/>
      <c r="BV94" s="1633"/>
      <c r="BW94" s="1602"/>
      <c r="BX94" s="1603"/>
      <c r="BY94" s="1634"/>
      <c r="BZ94" s="1604"/>
      <c r="CA94" s="1605"/>
      <c r="CB94" s="1605"/>
      <c r="CC94" s="1605"/>
      <c r="CD94" s="1605"/>
      <c r="CE94" s="1605"/>
      <c r="CF94" s="1605"/>
      <c r="CG94" s="1605"/>
      <c r="CH94" s="1605"/>
      <c r="CI94" s="1605"/>
      <c r="CJ94" s="1605"/>
      <c r="CK94" s="1605"/>
      <c r="CL94" s="1605"/>
      <c r="CM94" s="1605"/>
      <c r="CN94" s="1605"/>
      <c r="CO94" s="1605"/>
      <c r="CP94" s="1605"/>
      <c r="CQ94" s="1605"/>
      <c r="CR94" s="1605"/>
      <c r="CS94" s="1605"/>
      <c r="CT94" s="1605"/>
      <c r="CU94" s="1605"/>
      <c r="CV94" s="1605"/>
      <c r="CW94" s="1605"/>
      <c r="CX94" s="1605"/>
      <c r="CY94" s="1605"/>
      <c r="CZ94" s="1605"/>
      <c r="DA94" s="1605"/>
      <c r="DB94" s="1605"/>
      <c r="DC94" s="1605"/>
      <c r="DD94" s="1605"/>
      <c r="DE94" s="1605"/>
      <c r="DF94" s="1605"/>
      <c r="DG94" s="1605"/>
      <c r="DH94" s="1605"/>
      <c r="DI94" s="1606"/>
    </row>
    <row r="95" spans="1:113" ht="31.5" hidden="1" customHeight="1">
      <c r="A95" s="1940"/>
      <c r="B95" s="1941"/>
      <c r="C95" s="1635" t="s">
        <v>131</v>
      </c>
      <c r="D95" s="1636"/>
      <c r="E95" s="1636"/>
      <c r="F95" s="1636"/>
      <c r="G95" s="1636"/>
      <c r="H95" s="1636"/>
      <c r="I95" s="1636"/>
      <c r="J95" s="1636"/>
      <c r="K95" s="1636"/>
      <c r="L95" s="1636"/>
      <c r="M95" s="1636"/>
      <c r="N95" s="1636"/>
      <c r="O95" s="1636"/>
      <c r="P95" s="1636"/>
      <c r="Q95" s="1636"/>
      <c r="R95" s="1636"/>
      <c r="S95" s="1636"/>
      <c r="T95" s="1636"/>
      <c r="U95" s="1636"/>
      <c r="V95" s="1636"/>
      <c r="W95" s="1636"/>
      <c r="X95" s="1636"/>
      <c r="Y95" s="1636"/>
      <c r="Z95" s="1636"/>
      <c r="AA95" s="1636"/>
      <c r="AB95" s="1636"/>
      <c r="AC95" s="1636"/>
      <c r="AD95" s="1637"/>
      <c r="AE95" s="1638"/>
      <c r="AF95" s="1639"/>
      <c r="AG95" s="1639"/>
      <c r="AH95" s="1568"/>
      <c r="AI95" s="1569"/>
      <c r="AJ95" s="1569"/>
      <c r="AK95" s="1569"/>
      <c r="AL95" s="1569"/>
      <c r="AM95" s="1569"/>
      <c r="AN95" s="1569"/>
      <c r="AO95" s="1569"/>
      <c r="AP95" s="1569"/>
      <c r="AQ95" s="1569"/>
      <c r="AR95" s="1569"/>
      <c r="AS95" s="1569"/>
      <c r="AT95" s="1569"/>
      <c r="AU95" s="1569"/>
      <c r="AV95" s="1569"/>
      <c r="AW95" s="1569"/>
      <c r="AX95" s="1569"/>
      <c r="AY95" s="1570"/>
      <c r="AZ95" s="1636"/>
      <c r="BA95" s="1636"/>
      <c r="BB95" s="1636"/>
      <c r="BC95" s="1636"/>
      <c r="BD95" s="1636"/>
      <c r="BE95" s="1636"/>
      <c r="BF95" s="1636"/>
      <c r="BG95" s="1636"/>
      <c r="BH95" s="1636"/>
      <c r="BI95" s="1636"/>
      <c r="BJ95" s="1636"/>
      <c r="BK95" s="1636"/>
      <c r="BL95" s="1636"/>
      <c r="BM95" s="1636"/>
      <c r="BN95" s="1636"/>
      <c r="BO95" s="1636"/>
      <c r="BP95" s="1636"/>
      <c r="BQ95" s="1636"/>
      <c r="BR95" s="1636"/>
      <c r="BS95" s="1636"/>
      <c r="BT95" s="1636"/>
      <c r="BU95" s="1636"/>
      <c r="BV95" s="1637"/>
      <c r="BW95" s="1638"/>
      <c r="BX95" s="1639"/>
      <c r="BY95" s="1639"/>
      <c r="BZ95" s="1568"/>
      <c r="CA95" s="1569"/>
      <c r="CB95" s="1569"/>
      <c r="CC95" s="1569"/>
      <c r="CD95" s="1569"/>
      <c r="CE95" s="1569"/>
      <c r="CF95" s="1569"/>
      <c r="CG95" s="1569"/>
      <c r="CH95" s="1569"/>
      <c r="CI95" s="1569"/>
      <c r="CJ95" s="1569"/>
      <c r="CK95" s="1569"/>
      <c r="CL95" s="1569"/>
      <c r="CM95" s="1569"/>
      <c r="CN95" s="1569"/>
      <c r="CO95" s="1569"/>
      <c r="CP95" s="1569"/>
      <c r="CQ95" s="1569"/>
      <c r="CR95" s="1569"/>
      <c r="CS95" s="1569"/>
      <c r="CT95" s="1569"/>
      <c r="CU95" s="1569"/>
      <c r="CV95" s="1569"/>
      <c r="CW95" s="1569"/>
      <c r="CX95" s="1569"/>
      <c r="CY95" s="1569"/>
      <c r="CZ95" s="1569"/>
      <c r="DA95" s="1569"/>
      <c r="DB95" s="1569"/>
      <c r="DC95" s="1569"/>
      <c r="DD95" s="1569"/>
      <c r="DE95" s="1569"/>
      <c r="DF95" s="1569"/>
      <c r="DG95" s="1569"/>
      <c r="DH95" s="1569"/>
      <c r="DI95" s="1570"/>
    </row>
    <row r="96" spans="1:113" ht="20.25" hidden="1" customHeight="1">
      <c r="A96" s="1940"/>
      <c r="B96" s="1941"/>
      <c r="C96" s="1607" t="s">
        <v>382</v>
      </c>
      <c r="D96" s="1565"/>
      <c r="E96" s="1565"/>
      <c r="F96" s="1565"/>
      <c r="G96" s="1565"/>
      <c r="H96" s="1565"/>
      <c r="I96" s="1565"/>
      <c r="J96" s="1565"/>
      <c r="K96" s="1565"/>
      <c r="L96" s="1565"/>
      <c r="M96" s="1565"/>
      <c r="N96" s="1565"/>
      <c r="O96" s="1565"/>
      <c r="P96" s="1565"/>
      <c r="Q96" s="1565"/>
      <c r="R96" s="1565"/>
      <c r="S96" s="1565"/>
      <c r="T96" s="1565"/>
      <c r="U96" s="1565"/>
      <c r="V96" s="1565"/>
      <c r="W96" s="1565"/>
      <c r="X96" s="1565"/>
      <c r="Y96" s="1565"/>
      <c r="Z96" s="1565"/>
      <c r="AA96" s="1565"/>
      <c r="AB96" s="1565"/>
      <c r="AC96" s="1565"/>
      <c r="AD96" s="1565"/>
      <c r="AE96" s="1566"/>
      <c r="AF96" s="1567"/>
      <c r="AG96" s="1567"/>
      <c r="AH96" s="1568"/>
      <c r="AI96" s="1569"/>
      <c r="AJ96" s="1569"/>
      <c r="AK96" s="1569"/>
      <c r="AL96" s="1569"/>
      <c r="AM96" s="1569"/>
      <c r="AN96" s="1569"/>
      <c r="AO96" s="1569"/>
      <c r="AP96" s="1569"/>
      <c r="AQ96" s="1569"/>
      <c r="AR96" s="1569"/>
      <c r="AS96" s="1569"/>
      <c r="AT96" s="1569"/>
      <c r="AU96" s="1569"/>
      <c r="AV96" s="1569"/>
      <c r="AW96" s="1569"/>
      <c r="AX96" s="1569"/>
      <c r="AY96" s="1570"/>
      <c r="AZ96" s="1565"/>
      <c r="BA96" s="1565"/>
      <c r="BB96" s="1565"/>
      <c r="BC96" s="1565"/>
      <c r="BD96" s="1565"/>
      <c r="BE96" s="1565"/>
      <c r="BF96" s="1565"/>
      <c r="BG96" s="1565"/>
      <c r="BH96" s="1565"/>
      <c r="BI96" s="1565"/>
      <c r="BJ96" s="1565"/>
      <c r="BK96" s="1565"/>
      <c r="BL96" s="1565"/>
      <c r="BM96" s="1565"/>
      <c r="BN96" s="1565"/>
      <c r="BO96" s="1565"/>
      <c r="BP96" s="1565"/>
      <c r="BQ96" s="1565"/>
      <c r="BR96" s="1565"/>
      <c r="BS96" s="1565"/>
      <c r="BT96" s="1565"/>
      <c r="BU96" s="1565"/>
      <c r="BV96" s="1565"/>
      <c r="BW96" s="1566"/>
      <c r="BX96" s="1567"/>
      <c r="BY96" s="1567"/>
      <c r="BZ96" s="1568"/>
      <c r="CA96" s="1569"/>
      <c r="CB96" s="1569"/>
      <c r="CC96" s="1569"/>
      <c r="CD96" s="1569"/>
      <c r="CE96" s="1569"/>
      <c r="CF96" s="1569"/>
      <c r="CG96" s="1569"/>
      <c r="CH96" s="1569"/>
      <c r="CI96" s="1569"/>
      <c r="CJ96" s="1569"/>
      <c r="CK96" s="1569"/>
      <c r="CL96" s="1569"/>
      <c r="CM96" s="1569"/>
      <c r="CN96" s="1569"/>
      <c r="CO96" s="1569"/>
      <c r="CP96" s="1569"/>
      <c r="CQ96" s="1569"/>
      <c r="CR96" s="1569"/>
      <c r="CS96" s="1569"/>
      <c r="CT96" s="1569"/>
      <c r="CU96" s="1569"/>
      <c r="CV96" s="1569"/>
      <c r="CW96" s="1569"/>
      <c r="CX96" s="1569"/>
      <c r="CY96" s="1569"/>
      <c r="CZ96" s="1569"/>
      <c r="DA96" s="1569"/>
      <c r="DB96" s="1569"/>
      <c r="DC96" s="1569"/>
      <c r="DD96" s="1569"/>
      <c r="DE96" s="1569"/>
      <c r="DF96" s="1569"/>
      <c r="DG96" s="1569"/>
      <c r="DH96" s="1569"/>
      <c r="DI96" s="1570"/>
    </row>
    <row r="97" spans="1:113" ht="20.25" hidden="1" customHeight="1">
      <c r="A97" s="1942"/>
      <c r="B97" s="1943"/>
      <c r="C97" s="1607" t="s">
        <v>130</v>
      </c>
      <c r="D97" s="1565"/>
      <c r="E97" s="1565"/>
      <c r="F97" s="1565"/>
      <c r="G97" s="1565"/>
      <c r="H97" s="1565"/>
      <c r="I97" s="1565"/>
      <c r="J97" s="1565"/>
      <c r="K97" s="1565"/>
      <c r="L97" s="1565"/>
      <c r="M97" s="1565"/>
      <c r="N97" s="1565"/>
      <c r="O97" s="1565"/>
      <c r="P97" s="1565"/>
      <c r="Q97" s="1565"/>
      <c r="R97" s="1565"/>
      <c r="S97" s="1565"/>
      <c r="T97" s="1565"/>
      <c r="U97" s="1565"/>
      <c r="V97" s="1565"/>
      <c r="W97" s="1565"/>
      <c r="X97" s="1565"/>
      <c r="Y97" s="1565"/>
      <c r="Z97" s="1565"/>
      <c r="AA97" s="1565"/>
      <c r="AB97" s="1565"/>
      <c r="AC97" s="1565"/>
      <c r="AD97" s="1565"/>
      <c r="AE97" s="1566"/>
      <c r="AF97" s="1567"/>
      <c r="AG97" s="1567"/>
      <c r="AH97" s="1640"/>
      <c r="AI97" s="1641"/>
      <c r="AJ97" s="1641"/>
      <c r="AK97" s="1641"/>
      <c r="AL97" s="1641"/>
      <c r="AM97" s="1641"/>
      <c r="AN97" s="1641"/>
      <c r="AO97" s="1641"/>
      <c r="AP97" s="1641"/>
      <c r="AQ97" s="1641"/>
      <c r="AR97" s="1641"/>
      <c r="AS97" s="1641"/>
      <c r="AT97" s="1641"/>
      <c r="AU97" s="1641"/>
      <c r="AV97" s="1641"/>
      <c r="AW97" s="1641"/>
      <c r="AX97" s="1641"/>
      <c r="AY97" s="1642"/>
      <c r="AZ97" s="1565"/>
      <c r="BA97" s="1565"/>
      <c r="BB97" s="1565"/>
      <c r="BC97" s="1565"/>
      <c r="BD97" s="1565"/>
      <c r="BE97" s="1565"/>
      <c r="BF97" s="1565"/>
      <c r="BG97" s="1565"/>
      <c r="BH97" s="1565"/>
      <c r="BI97" s="1565"/>
      <c r="BJ97" s="1565"/>
      <c r="BK97" s="1565"/>
      <c r="BL97" s="1565"/>
      <c r="BM97" s="1565"/>
      <c r="BN97" s="1565"/>
      <c r="BO97" s="1565"/>
      <c r="BP97" s="1565"/>
      <c r="BQ97" s="1565"/>
      <c r="BR97" s="1565"/>
      <c r="BS97" s="1565"/>
      <c r="BT97" s="1565"/>
      <c r="BU97" s="1565"/>
      <c r="BV97" s="1565"/>
      <c r="BW97" s="1566"/>
      <c r="BX97" s="1567"/>
      <c r="BY97" s="1567"/>
      <c r="BZ97" s="1640"/>
      <c r="CA97" s="1641"/>
      <c r="CB97" s="1641"/>
      <c r="CC97" s="1641"/>
      <c r="CD97" s="1641"/>
      <c r="CE97" s="1641"/>
      <c r="CF97" s="1641"/>
      <c r="CG97" s="1641"/>
      <c r="CH97" s="1641"/>
      <c r="CI97" s="1641"/>
      <c r="CJ97" s="1641"/>
      <c r="CK97" s="1641"/>
      <c r="CL97" s="1641"/>
      <c r="CM97" s="1641"/>
      <c r="CN97" s="1641"/>
      <c r="CO97" s="1641"/>
      <c r="CP97" s="1641"/>
      <c r="CQ97" s="1641"/>
      <c r="CR97" s="1641"/>
      <c r="CS97" s="1641"/>
      <c r="CT97" s="1641"/>
      <c r="CU97" s="1641"/>
      <c r="CV97" s="1641"/>
      <c r="CW97" s="1641"/>
      <c r="CX97" s="1641"/>
      <c r="CY97" s="1641"/>
      <c r="CZ97" s="1641"/>
      <c r="DA97" s="1641"/>
      <c r="DB97" s="1641"/>
      <c r="DC97" s="1641"/>
      <c r="DD97" s="1641"/>
      <c r="DE97" s="1641"/>
      <c r="DF97" s="1641"/>
      <c r="DG97" s="1641"/>
      <c r="DH97" s="1641"/>
      <c r="DI97" s="1642"/>
    </row>
    <row r="98" spans="1:113" ht="33" hidden="1" customHeight="1">
      <c r="A98" s="1961" t="s">
        <v>61</v>
      </c>
      <c r="B98" s="1962"/>
      <c r="C98" s="1643" t="s">
        <v>278</v>
      </c>
      <c r="D98" s="1644"/>
      <c r="E98" s="1644"/>
      <c r="F98" s="1644"/>
      <c r="G98" s="1644"/>
      <c r="H98" s="1644"/>
      <c r="I98" s="1644"/>
      <c r="J98" s="1644"/>
      <c r="K98" s="1644"/>
      <c r="L98" s="1644"/>
      <c r="M98" s="1644"/>
      <c r="N98" s="1644"/>
      <c r="O98" s="1644"/>
      <c r="P98" s="1644"/>
      <c r="Q98" s="1644"/>
      <c r="R98" s="1644"/>
      <c r="S98" s="1644"/>
      <c r="T98" s="1644"/>
      <c r="U98" s="1644"/>
      <c r="V98" s="1644"/>
      <c r="W98" s="1644"/>
      <c r="X98" s="1644"/>
      <c r="Y98" s="1644"/>
      <c r="Z98" s="1644"/>
      <c r="AA98" s="1644"/>
      <c r="AB98" s="1644"/>
      <c r="AC98" s="1644"/>
      <c r="AD98" s="1586"/>
      <c r="AE98" s="1589"/>
      <c r="AF98" s="1590"/>
      <c r="AG98" s="1645"/>
      <c r="AH98" s="1609"/>
      <c r="AI98" s="1610"/>
      <c r="AJ98" s="1610"/>
      <c r="AK98" s="1610"/>
      <c r="AL98" s="1610"/>
      <c r="AM98" s="1610"/>
      <c r="AN98" s="1610"/>
      <c r="AO98" s="1610"/>
      <c r="AP98" s="1610"/>
      <c r="AQ98" s="1610"/>
      <c r="AR98" s="1610"/>
      <c r="AS98" s="1610"/>
      <c r="AT98" s="1610"/>
      <c r="AU98" s="1610"/>
      <c r="AV98" s="1610"/>
      <c r="AW98" s="1610"/>
      <c r="AX98" s="1610"/>
      <c r="AY98" s="1611"/>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586"/>
      <c r="BW98" s="1589"/>
      <c r="BX98" s="1590"/>
      <c r="BY98" s="1645"/>
      <c r="BZ98" s="1609"/>
      <c r="CA98" s="1610"/>
      <c r="CB98" s="1610"/>
      <c r="CC98" s="1610"/>
      <c r="CD98" s="1610"/>
      <c r="CE98" s="1610"/>
      <c r="CF98" s="1610"/>
      <c r="CG98" s="1610"/>
      <c r="CH98" s="1610"/>
      <c r="CI98" s="1610"/>
      <c r="CJ98" s="1610"/>
      <c r="CK98" s="1610"/>
      <c r="CL98" s="1610"/>
      <c r="CM98" s="1610"/>
      <c r="CN98" s="1610"/>
      <c r="CO98" s="1610"/>
      <c r="CP98" s="1610"/>
      <c r="CQ98" s="1610"/>
      <c r="CR98" s="1610"/>
      <c r="CS98" s="1610"/>
      <c r="CT98" s="1610"/>
      <c r="CU98" s="1610"/>
      <c r="CV98" s="1610"/>
      <c r="CW98" s="1610"/>
      <c r="CX98" s="1610"/>
      <c r="CY98" s="1610"/>
      <c r="CZ98" s="1610"/>
      <c r="DA98" s="1610"/>
      <c r="DB98" s="1610"/>
      <c r="DC98" s="1610"/>
      <c r="DD98" s="1610"/>
      <c r="DE98" s="1610"/>
      <c r="DF98" s="1610"/>
      <c r="DG98" s="1610"/>
      <c r="DH98" s="1610"/>
      <c r="DI98" s="1611"/>
    </row>
    <row r="99" spans="1:113" ht="19.75" hidden="1" customHeight="1">
      <c r="A99" s="1963"/>
      <c r="B99" s="1964"/>
      <c r="C99" s="1646" t="s">
        <v>11</v>
      </c>
      <c r="D99" s="1647"/>
      <c r="E99" s="1647"/>
      <c r="F99" s="1647"/>
      <c r="G99" s="1647"/>
      <c r="H99" s="1647"/>
      <c r="I99" s="1647"/>
      <c r="J99" s="1647"/>
      <c r="K99" s="1647"/>
      <c r="L99" s="1647"/>
      <c r="M99" s="1647"/>
      <c r="N99" s="1647"/>
      <c r="O99" s="1647"/>
      <c r="P99" s="1648" t="s">
        <v>50</v>
      </c>
      <c r="Q99" s="1649"/>
      <c r="R99" s="1649"/>
      <c r="S99" s="1649"/>
      <c r="T99" s="1649"/>
      <c r="U99" s="1649"/>
      <c r="V99" s="1649"/>
      <c r="W99" s="1649"/>
      <c r="X99" s="1649"/>
      <c r="Y99" s="1649"/>
      <c r="Z99" s="1649"/>
      <c r="AA99" s="1649"/>
      <c r="AB99" s="1649"/>
      <c r="AC99" s="1649"/>
      <c r="AD99" s="1649"/>
      <c r="AE99" s="1649"/>
      <c r="AF99" s="1649"/>
      <c r="AG99" s="1650"/>
      <c r="AH99" s="1576"/>
      <c r="AI99" s="1577"/>
      <c r="AJ99" s="1577"/>
      <c r="AK99" s="1577"/>
      <c r="AL99" s="1577"/>
      <c r="AM99" s="1577"/>
      <c r="AN99" s="1577"/>
      <c r="AO99" s="1577"/>
      <c r="AP99" s="1577"/>
      <c r="AQ99" s="1577"/>
      <c r="AR99" s="1577"/>
      <c r="AS99" s="1577"/>
      <c r="AT99" s="1577"/>
      <c r="AU99" s="1577"/>
      <c r="AV99" s="1577"/>
      <c r="AW99" s="1577"/>
      <c r="AX99" s="1577"/>
      <c r="AY99" s="1578"/>
      <c r="AZ99" s="1647"/>
      <c r="BA99" s="1647"/>
      <c r="BB99" s="1647"/>
      <c r="BC99" s="1647"/>
      <c r="BD99" s="1647"/>
      <c r="BE99" s="1647"/>
      <c r="BF99" s="1647"/>
      <c r="BG99" s="1647"/>
      <c r="BH99" s="1648" t="s">
        <v>50</v>
      </c>
      <c r="BI99" s="1649"/>
      <c r="BJ99" s="1649"/>
      <c r="BK99" s="1649"/>
      <c r="BL99" s="1649"/>
      <c r="BM99" s="1649"/>
      <c r="BN99" s="1649"/>
      <c r="BO99" s="1649"/>
      <c r="BP99" s="1649"/>
      <c r="BQ99" s="1649"/>
      <c r="BR99" s="1649"/>
      <c r="BS99" s="1649"/>
      <c r="BT99" s="1649"/>
      <c r="BU99" s="1649"/>
      <c r="BV99" s="1649"/>
      <c r="BW99" s="1649"/>
      <c r="BX99" s="1649"/>
      <c r="BY99" s="1650"/>
      <c r="BZ99" s="1576"/>
      <c r="CA99" s="1577"/>
      <c r="CB99" s="1577"/>
      <c r="CC99" s="1577"/>
      <c r="CD99" s="1577"/>
      <c r="CE99" s="1577"/>
      <c r="CF99" s="1577"/>
      <c r="CG99" s="1577"/>
      <c r="CH99" s="1577"/>
      <c r="CI99" s="1577"/>
      <c r="CJ99" s="1577"/>
      <c r="CK99" s="1577"/>
      <c r="CL99" s="1577"/>
      <c r="CM99" s="1577"/>
      <c r="CN99" s="1577"/>
      <c r="CO99" s="1577"/>
      <c r="CP99" s="1577"/>
      <c r="CQ99" s="1577"/>
      <c r="CR99" s="1577"/>
      <c r="CS99" s="1577"/>
      <c r="CT99" s="1577"/>
      <c r="CU99" s="1577"/>
      <c r="CV99" s="1577"/>
      <c r="CW99" s="1577"/>
      <c r="CX99" s="1577"/>
      <c r="CY99" s="1577"/>
      <c r="CZ99" s="1577"/>
      <c r="DA99" s="1577"/>
      <c r="DB99" s="1577"/>
      <c r="DC99" s="1577"/>
      <c r="DD99" s="1577"/>
      <c r="DE99" s="1577"/>
      <c r="DF99" s="1577"/>
      <c r="DG99" s="1577"/>
      <c r="DH99" s="1577"/>
      <c r="DI99" s="1578"/>
    </row>
    <row r="100" spans="1:113" ht="15.75" hidden="1" customHeight="1">
      <c r="A100" s="1963"/>
      <c r="B100" s="1964"/>
      <c r="C100" s="1651"/>
      <c r="D100" s="1652"/>
      <c r="E100" s="1653"/>
      <c r="F100" s="1653"/>
      <c r="G100" s="1653"/>
      <c r="H100" s="1653"/>
      <c r="I100" s="1654"/>
      <c r="J100" s="1654"/>
      <c r="K100" s="1655"/>
      <c r="L100" s="1655"/>
      <c r="M100" s="1655"/>
      <c r="N100" s="1654"/>
      <c r="O100" s="1656"/>
      <c r="P100" s="1657"/>
      <c r="Q100" s="1658"/>
      <c r="R100" s="1658"/>
      <c r="S100" s="1658"/>
      <c r="T100" s="1658"/>
      <c r="U100" s="1658"/>
      <c r="V100" s="1658"/>
      <c r="W100" s="1658"/>
      <c r="X100" s="1658"/>
      <c r="Y100" s="1658"/>
      <c r="Z100" s="1658"/>
      <c r="AA100" s="1658"/>
      <c r="AB100" s="1658"/>
      <c r="AC100" s="1658"/>
      <c r="AD100" s="1658"/>
      <c r="AE100" s="1658"/>
      <c r="AF100" s="1658"/>
      <c r="AG100" s="1659"/>
      <c r="AH100" s="1576"/>
      <c r="AI100" s="1577"/>
      <c r="AJ100" s="1577"/>
      <c r="AK100" s="1577"/>
      <c r="AL100" s="1577"/>
      <c r="AM100" s="1577"/>
      <c r="AN100" s="1577"/>
      <c r="AO100" s="1577"/>
      <c r="AP100" s="1577"/>
      <c r="AQ100" s="1577"/>
      <c r="AR100" s="1577"/>
      <c r="AS100" s="1577"/>
      <c r="AT100" s="1577"/>
      <c r="AU100" s="1577"/>
      <c r="AV100" s="1577"/>
      <c r="AW100" s="1577"/>
      <c r="AX100" s="1577"/>
      <c r="AY100" s="1578"/>
      <c r="AZ100" s="100"/>
      <c r="BA100" s="1654"/>
      <c r="BB100" s="1654"/>
      <c r="BC100" s="1655"/>
      <c r="BD100" s="1655"/>
      <c r="BE100" s="1655"/>
      <c r="BF100" s="1654"/>
      <c r="BG100" s="1656"/>
      <c r="BH100" s="1657"/>
      <c r="BI100" s="1658"/>
      <c r="BJ100" s="1658"/>
      <c r="BK100" s="1658"/>
      <c r="BL100" s="1658"/>
      <c r="BM100" s="1658"/>
      <c r="BN100" s="1658"/>
      <c r="BO100" s="1658"/>
      <c r="BP100" s="1658"/>
      <c r="BQ100" s="1658"/>
      <c r="BR100" s="1658"/>
      <c r="BS100" s="1658"/>
      <c r="BT100" s="1658"/>
      <c r="BU100" s="1658"/>
      <c r="BV100" s="1658"/>
      <c r="BW100" s="1658"/>
      <c r="BX100" s="1658"/>
      <c r="BY100" s="1659"/>
      <c r="BZ100" s="1576"/>
      <c r="CA100" s="1577"/>
      <c r="CB100" s="1577"/>
      <c r="CC100" s="1577"/>
      <c r="CD100" s="1577"/>
      <c r="CE100" s="1577"/>
      <c r="CF100" s="1577"/>
      <c r="CG100" s="1577"/>
      <c r="CH100" s="1577"/>
      <c r="CI100" s="1577"/>
      <c r="CJ100" s="1577"/>
      <c r="CK100" s="1577"/>
      <c r="CL100" s="1577"/>
      <c r="CM100" s="1577"/>
      <c r="CN100" s="1577"/>
      <c r="CO100" s="1577"/>
      <c r="CP100" s="1577"/>
      <c r="CQ100" s="1577"/>
      <c r="CR100" s="1577"/>
      <c r="CS100" s="1577"/>
      <c r="CT100" s="1577"/>
      <c r="CU100" s="1577"/>
      <c r="CV100" s="1577"/>
      <c r="CW100" s="1577"/>
      <c r="CX100" s="1577"/>
      <c r="CY100" s="1577"/>
      <c r="CZ100" s="1577"/>
      <c r="DA100" s="1577"/>
      <c r="DB100" s="1577"/>
      <c r="DC100" s="1577"/>
      <c r="DD100" s="1577"/>
      <c r="DE100" s="1577"/>
      <c r="DF100" s="1577"/>
      <c r="DG100" s="1577"/>
      <c r="DH100" s="1577"/>
      <c r="DI100" s="1578"/>
    </row>
    <row r="101" spans="1:113" ht="15.75" hidden="1" customHeight="1">
      <c r="A101" s="1963"/>
      <c r="B101" s="1964"/>
      <c r="C101" s="1660"/>
      <c r="D101" s="1661"/>
      <c r="E101" s="1653"/>
      <c r="F101" s="1653"/>
      <c r="G101" s="1653"/>
      <c r="H101" s="1653"/>
      <c r="I101" s="1654"/>
      <c r="J101" s="1654"/>
      <c r="K101" s="1662"/>
      <c r="L101" s="1662"/>
      <c r="M101" s="1662"/>
      <c r="N101" s="1663"/>
      <c r="O101" s="1664"/>
      <c r="P101" s="1665"/>
      <c r="Q101" s="1666"/>
      <c r="R101" s="1666"/>
      <c r="S101" s="1666"/>
      <c r="T101" s="1666"/>
      <c r="U101" s="1666"/>
      <c r="V101" s="1666"/>
      <c r="W101" s="1666"/>
      <c r="X101" s="1666"/>
      <c r="Y101" s="1666"/>
      <c r="Z101" s="1666"/>
      <c r="AA101" s="1666"/>
      <c r="AB101" s="1666"/>
      <c r="AC101" s="1666"/>
      <c r="AD101" s="1666"/>
      <c r="AE101" s="1666"/>
      <c r="AF101" s="1666"/>
      <c r="AG101" s="1667"/>
      <c r="AH101" s="1576"/>
      <c r="AI101" s="1577"/>
      <c r="AJ101" s="1577"/>
      <c r="AK101" s="1577"/>
      <c r="AL101" s="1577"/>
      <c r="AM101" s="1577"/>
      <c r="AN101" s="1577"/>
      <c r="AO101" s="1577"/>
      <c r="AP101" s="1577"/>
      <c r="AQ101" s="1577"/>
      <c r="AR101" s="1577"/>
      <c r="AS101" s="1577"/>
      <c r="AT101" s="1577"/>
      <c r="AU101" s="1577"/>
      <c r="AV101" s="1577"/>
      <c r="AW101" s="1577"/>
      <c r="AX101" s="1577"/>
      <c r="AY101" s="1578"/>
      <c r="AZ101" s="100"/>
      <c r="BA101" s="1654"/>
      <c r="BB101" s="1654"/>
      <c r="BC101" s="1662"/>
      <c r="BD101" s="1662"/>
      <c r="BE101" s="1662"/>
      <c r="BF101" s="1663"/>
      <c r="BG101" s="1664"/>
      <c r="BH101" s="1665"/>
      <c r="BI101" s="1666"/>
      <c r="BJ101" s="1666"/>
      <c r="BK101" s="1666"/>
      <c r="BL101" s="1666"/>
      <c r="BM101" s="1666"/>
      <c r="BN101" s="1666"/>
      <c r="BO101" s="1666"/>
      <c r="BP101" s="1666"/>
      <c r="BQ101" s="1666"/>
      <c r="BR101" s="1666"/>
      <c r="BS101" s="1666"/>
      <c r="BT101" s="1666"/>
      <c r="BU101" s="1666"/>
      <c r="BV101" s="1666"/>
      <c r="BW101" s="1666"/>
      <c r="BX101" s="1666"/>
      <c r="BY101" s="1667"/>
      <c r="BZ101" s="1576"/>
      <c r="CA101" s="1577"/>
      <c r="CB101" s="1577"/>
      <c r="CC101" s="1577"/>
      <c r="CD101" s="1577"/>
      <c r="CE101" s="1577"/>
      <c r="CF101" s="1577"/>
      <c r="CG101" s="1577"/>
      <c r="CH101" s="1577"/>
      <c r="CI101" s="1577"/>
      <c r="CJ101" s="1577"/>
      <c r="CK101" s="1577"/>
      <c r="CL101" s="1577"/>
      <c r="CM101" s="1577"/>
      <c r="CN101" s="1577"/>
      <c r="CO101" s="1577"/>
      <c r="CP101" s="1577"/>
      <c r="CQ101" s="1577"/>
      <c r="CR101" s="1577"/>
      <c r="CS101" s="1577"/>
      <c r="CT101" s="1577"/>
      <c r="CU101" s="1577"/>
      <c r="CV101" s="1577"/>
      <c r="CW101" s="1577"/>
      <c r="CX101" s="1577"/>
      <c r="CY101" s="1577"/>
      <c r="CZ101" s="1577"/>
      <c r="DA101" s="1577"/>
      <c r="DB101" s="1577"/>
      <c r="DC101" s="1577"/>
      <c r="DD101" s="1577"/>
      <c r="DE101" s="1577"/>
      <c r="DF101" s="1577"/>
      <c r="DG101" s="1577"/>
      <c r="DH101" s="1577"/>
      <c r="DI101" s="1578"/>
    </row>
    <row r="102" spans="1:113" ht="15.75" hidden="1" customHeight="1">
      <c r="A102" s="1963"/>
      <c r="B102" s="1964"/>
      <c r="C102" s="1660"/>
      <c r="D102" s="1661"/>
      <c r="E102" s="1653"/>
      <c r="F102" s="1653"/>
      <c r="G102" s="1653"/>
      <c r="H102" s="1653"/>
      <c r="I102" s="1654"/>
      <c r="J102" s="1654"/>
      <c r="K102" s="1662"/>
      <c r="L102" s="1662"/>
      <c r="M102" s="1662"/>
      <c r="N102" s="1663"/>
      <c r="O102" s="1664"/>
      <c r="P102" s="1665"/>
      <c r="Q102" s="1666"/>
      <c r="R102" s="1666"/>
      <c r="S102" s="1666"/>
      <c r="T102" s="1666"/>
      <c r="U102" s="1666"/>
      <c r="V102" s="1666"/>
      <c r="W102" s="1666"/>
      <c r="X102" s="1666"/>
      <c r="Y102" s="1666"/>
      <c r="Z102" s="1666"/>
      <c r="AA102" s="1666"/>
      <c r="AB102" s="1666"/>
      <c r="AC102" s="1666"/>
      <c r="AD102" s="1666"/>
      <c r="AE102" s="1666"/>
      <c r="AF102" s="1666"/>
      <c r="AG102" s="1667"/>
      <c r="AH102" s="1576"/>
      <c r="AI102" s="1577"/>
      <c r="AJ102" s="1577"/>
      <c r="AK102" s="1577"/>
      <c r="AL102" s="1577"/>
      <c r="AM102" s="1577"/>
      <c r="AN102" s="1577"/>
      <c r="AO102" s="1577"/>
      <c r="AP102" s="1577"/>
      <c r="AQ102" s="1577"/>
      <c r="AR102" s="1577"/>
      <c r="AS102" s="1577"/>
      <c r="AT102" s="1577"/>
      <c r="AU102" s="1577"/>
      <c r="AV102" s="1577"/>
      <c r="AW102" s="1577"/>
      <c r="AX102" s="1577"/>
      <c r="AY102" s="1578"/>
      <c r="AZ102" s="100"/>
      <c r="BA102" s="1654"/>
      <c r="BB102" s="1654"/>
      <c r="BC102" s="1662"/>
      <c r="BD102" s="1662"/>
      <c r="BE102" s="1662"/>
      <c r="BF102" s="1663"/>
      <c r="BG102" s="1664"/>
      <c r="BH102" s="1665"/>
      <c r="BI102" s="1666"/>
      <c r="BJ102" s="1666"/>
      <c r="BK102" s="1666"/>
      <c r="BL102" s="1666"/>
      <c r="BM102" s="1666"/>
      <c r="BN102" s="1666"/>
      <c r="BO102" s="1666"/>
      <c r="BP102" s="1666"/>
      <c r="BQ102" s="1666"/>
      <c r="BR102" s="1666"/>
      <c r="BS102" s="1666"/>
      <c r="BT102" s="1666"/>
      <c r="BU102" s="1666"/>
      <c r="BV102" s="1666"/>
      <c r="BW102" s="1666"/>
      <c r="BX102" s="1666"/>
      <c r="BY102" s="1667"/>
      <c r="BZ102" s="1576"/>
      <c r="CA102" s="1577"/>
      <c r="CB102" s="1577"/>
      <c r="CC102" s="1577"/>
      <c r="CD102" s="1577"/>
      <c r="CE102" s="1577"/>
      <c r="CF102" s="1577"/>
      <c r="CG102" s="1577"/>
      <c r="CH102" s="1577"/>
      <c r="CI102" s="1577"/>
      <c r="CJ102" s="1577"/>
      <c r="CK102" s="1577"/>
      <c r="CL102" s="1577"/>
      <c r="CM102" s="1577"/>
      <c r="CN102" s="1577"/>
      <c r="CO102" s="1577"/>
      <c r="CP102" s="1577"/>
      <c r="CQ102" s="1577"/>
      <c r="CR102" s="1577"/>
      <c r="CS102" s="1577"/>
      <c r="CT102" s="1577"/>
      <c r="CU102" s="1577"/>
      <c r="CV102" s="1577"/>
      <c r="CW102" s="1577"/>
      <c r="CX102" s="1577"/>
      <c r="CY102" s="1577"/>
      <c r="CZ102" s="1577"/>
      <c r="DA102" s="1577"/>
      <c r="DB102" s="1577"/>
      <c r="DC102" s="1577"/>
      <c r="DD102" s="1577"/>
      <c r="DE102" s="1577"/>
      <c r="DF102" s="1577"/>
      <c r="DG102" s="1577"/>
      <c r="DH102" s="1577"/>
      <c r="DI102" s="1578"/>
    </row>
    <row r="103" spans="1:113" ht="15.75" hidden="1" customHeight="1">
      <c r="A103" s="1963"/>
      <c r="B103" s="1964"/>
      <c r="C103" s="1660"/>
      <c r="D103" s="1661"/>
      <c r="E103" s="1653"/>
      <c r="F103" s="1653"/>
      <c r="G103" s="1653"/>
      <c r="H103" s="1653"/>
      <c r="I103" s="1654"/>
      <c r="J103" s="1654"/>
      <c r="K103" s="1662"/>
      <c r="L103" s="1662"/>
      <c r="M103" s="1662"/>
      <c r="N103" s="1663"/>
      <c r="O103" s="1664"/>
      <c r="P103" s="1665"/>
      <c r="Q103" s="1666"/>
      <c r="R103" s="1666"/>
      <c r="S103" s="1666"/>
      <c r="T103" s="1666"/>
      <c r="U103" s="1666"/>
      <c r="V103" s="1666"/>
      <c r="W103" s="1666"/>
      <c r="X103" s="1666"/>
      <c r="Y103" s="1666"/>
      <c r="Z103" s="1666"/>
      <c r="AA103" s="1666"/>
      <c r="AB103" s="1666"/>
      <c r="AC103" s="1666"/>
      <c r="AD103" s="1666"/>
      <c r="AE103" s="1666"/>
      <c r="AF103" s="1666"/>
      <c r="AG103" s="1667"/>
      <c r="AH103" s="1576"/>
      <c r="AI103" s="1577"/>
      <c r="AJ103" s="1577"/>
      <c r="AK103" s="1577"/>
      <c r="AL103" s="1577"/>
      <c r="AM103" s="1577"/>
      <c r="AN103" s="1577"/>
      <c r="AO103" s="1577"/>
      <c r="AP103" s="1577"/>
      <c r="AQ103" s="1577"/>
      <c r="AR103" s="1577"/>
      <c r="AS103" s="1577"/>
      <c r="AT103" s="1577"/>
      <c r="AU103" s="1577"/>
      <c r="AV103" s="1577"/>
      <c r="AW103" s="1577"/>
      <c r="AX103" s="1577"/>
      <c r="AY103" s="1578"/>
      <c r="AZ103" s="100"/>
      <c r="BA103" s="1654"/>
      <c r="BB103" s="1654"/>
      <c r="BC103" s="1662"/>
      <c r="BD103" s="1662"/>
      <c r="BE103" s="1662"/>
      <c r="BF103" s="1663"/>
      <c r="BG103" s="1664"/>
      <c r="BH103" s="1665"/>
      <c r="BI103" s="1666"/>
      <c r="BJ103" s="1666"/>
      <c r="BK103" s="1666"/>
      <c r="BL103" s="1666"/>
      <c r="BM103" s="1666"/>
      <c r="BN103" s="1666"/>
      <c r="BO103" s="1666"/>
      <c r="BP103" s="1666"/>
      <c r="BQ103" s="1666"/>
      <c r="BR103" s="1666"/>
      <c r="BS103" s="1666"/>
      <c r="BT103" s="1666"/>
      <c r="BU103" s="1666"/>
      <c r="BV103" s="1666"/>
      <c r="BW103" s="1666"/>
      <c r="BX103" s="1666"/>
      <c r="BY103" s="1667"/>
      <c r="BZ103" s="1576"/>
      <c r="CA103" s="1577"/>
      <c r="CB103" s="1577"/>
      <c r="CC103" s="1577"/>
      <c r="CD103" s="1577"/>
      <c r="CE103" s="1577"/>
      <c r="CF103" s="1577"/>
      <c r="CG103" s="1577"/>
      <c r="CH103" s="1577"/>
      <c r="CI103" s="1577"/>
      <c r="CJ103" s="1577"/>
      <c r="CK103" s="1577"/>
      <c r="CL103" s="1577"/>
      <c r="CM103" s="1577"/>
      <c r="CN103" s="1577"/>
      <c r="CO103" s="1577"/>
      <c r="CP103" s="1577"/>
      <c r="CQ103" s="1577"/>
      <c r="CR103" s="1577"/>
      <c r="CS103" s="1577"/>
      <c r="CT103" s="1577"/>
      <c r="CU103" s="1577"/>
      <c r="CV103" s="1577"/>
      <c r="CW103" s="1577"/>
      <c r="CX103" s="1577"/>
      <c r="CY103" s="1577"/>
      <c r="CZ103" s="1577"/>
      <c r="DA103" s="1577"/>
      <c r="DB103" s="1577"/>
      <c r="DC103" s="1577"/>
      <c r="DD103" s="1577"/>
      <c r="DE103" s="1577"/>
      <c r="DF103" s="1577"/>
      <c r="DG103" s="1577"/>
      <c r="DH103" s="1577"/>
      <c r="DI103" s="1578"/>
    </row>
    <row r="104" spans="1:113" ht="15.75" hidden="1" customHeight="1">
      <c r="A104" s="1965"/>
      <c r="B104" s="1966"/>
      <c r="C104" s="1668"/>
      <c r="D104" s="1669"/>
      <c r="E104" s="1653"/>
      <c r="F104" s="1653"/>
      <c r="G104" s="1653"/>
      <c r="H104" s="1653"/>
      <c r="I104" s="1654"/>
      <c r="J104" s="1654"/>
      <c r="K104" s="1670"/>
      <c r="L104" s="1670"/>
      <c r="M104" s="1670"/>
      <c r="N104" s="1671"/>
      <c r="O104" s="1672"/>
      <c r="P104" s="1673"/>
      <c r="Q104" s="1674"/>
      <c r="R104" s="1674"/>
      <c r="S104" s="1674"/>
      <c r="T104" s="1674"/>
      <c r="U104" s="1674"/>
      <c r="V104" s="1674"/>
      <c r="W104" s="1674"/>
      <c r="X104" s="1674"/>
      <c r="Y104" s="1674"/>
      <c r="Z104" s="1674"/>
      <c r="AA104" s="1674"/>
      <c r="AB104" s="1674"/>
      <c r="AC104" s="1674"/>
      <c r="AD104" s="1674"/>
      <c r="AE104" s="1674"/>
      <c r="AF104" s="1674"/>
      <c r="AG104" s="1675"/>
      <c r="AH104" s="1640"/>
      <c r="AI104" s="1641"/>
      <c r="AJ104" s="1641"/>
      <c r="AK104" s="1641"/>
      <c r="AL104" s="1641"/>
      <c r="AM104" s="1641"/>
      <c r="AN104" s="1641"/>
      <c r="AO104" s="1641"/>
      <c r="AP104" s="1641"/>
      <c r="AQ104" s="1641"/>
      <c r="AR104" s="1641"/>
      <c r="AS104" s="1641"/>
      <c r="AT104" s="1641"/>
      <c r="AU104" s="1641"/>
      <c r="AV104" s="1641"/>
      <c r="AW104" s="1641"/>
      <c r="AX104" s="1641"/>
      <c r="AY104" s="1642"/>
      <c r="AZ104" s="100"/>
      <c r="BA104" s="1654"/>
      <c r="BB104" s="1654"/>
      <c r="BC104" s="1670"/>
      <c r="BD104" s="1670"/>
      <c r="BE104" s="1670"/>
      <c r="BF104" s="1671"/>
      <c r="BG104" s="1672"/>
      <c r="BH104" s="1673"/>
      <c r="BI104" s="1674"/>
      <c r="BJ104" s="1674"/>
      <c r="BK104" s="1674"/>
      <c r="BL104" s="1674"/>
      <c r="BM104" s="1674"/>
      <c r="BN104" s="1674"/>
      <c r="BO104" s="1674"/>
      <c r="BP104" s="1674"/>
      <c r="BQ104" s="1674"/>
      <c r="BR104" s="1674"/>
      <c r="BS104" s="1674"/>
      <c r="BT104" s="1674"/>
      <c r="BU104" s="1674"/>
      <c r="BV104" s="1674"/>
      <c r="BW104" s="1674"/>
      <c r="BX104" s="1674"/>
      <c r="BY104" s="1675"/>
      <c r="BZ104" s="1640"/>
      <c r="CA104" s="1641"/>
      <c r="CB104" s="1641"/>
      <c r="CC104" s="1641"/>
      <c r="CD104" s="1641"/>
      <c r="CE104" s="1641"/>
      <c r="CF104" s="1641"/>
      <c r="CG104" s="1641"/>
      <c r="CH104" s="1641"/>
      <c r="CI104" s="1641"/>
      <c r="CJ104" s="1641"/>
      <c r="CK104" s="1641"/>
      <c r="CL104" s="1641"/>
      <c r="CM104" s="1641"/>
      <c r="CN104" s="1641"/>
      <c r="CO104" s="1641"/>
      <c r="CP104" s="1641"/>
      <c r="CQ104" s="1641"/>
      <c r="CR104" s="1641"/>
      <c r="CS104" s="1641"/>
      <c r="CT104" s="1641"/>
      <c r="CU104" s="1641"/>
      <c r="CV104" s="1641"/>
      <c r="CW104" s="1641"/>
      <c r="CX104" s="1641"/>
      <c r="CY104" s="1641"/>
      <c r="CZ104" s="1641"/>
      <c r="DA104" s="1641"/>
      <c r="DB104" s="1641"/>
      <c r="DC104" s="1641"/>
      <c r="DD104" s="1641"/>
      <c r="DE104" s="1641"/>
      <c r="DF104" s="1641"/>
      <c r="DG104" s="1641"/>
      <c r="DH104" s="1641"/>
      <c r="DI104" s="1642"/>
    </row>
    <row r="105" spans="1:113" ht="32.25" hidden="1" customHeight="1">
      <c r="A105" s="1938" t="s">
        <v>125</v>
      </c>
      <c r="B105" s="1944"/>
      <c r="C105" s="1676" t="s">
        <v>144</v>
      </c>
      <c r="D105" s="1677"/>
      <c r="E105" s="1677"/>
      <c r="F105" s="1678"/>
      <c r="G105" s="97"/>
      <c r="H105" s="1679"/>
      <c r="I105" s="1679"/>
      <c r="J105" s="1679"/>
      <c r="K105" s="1679"/>
      <c r="L105" s="1679"/>
      <c r="M105" s="1679"/>
      <c r="N105" s="1679"/>
      <c r="O105" s="1679"/>
      <c r="P105" s="1679"/>
      <c r="Q105" s="1679"/>
      <c r="R105" s="1679"/>
      <c r="S105" s="1679"/>
      <c r="T105" s="1679"/>
      <c r="U105" s="1679"/>
      <c r="V105" s="1679"/>
      <c r="W105" s="1679"/>
      <c r="X105" s="1679"/>
      <c r="Y105" s="1679"/>
      <c r="Z105" s="1679"/>
      <c r="AA105" s="1679"/>
      <c r="AB105" s="1679"/>
      <c r="AC105" s="1679"/>
      <c r="AD105" s="1679"/>
      <c r="AE105" s="1679"/>
      <c r="AF105" s="1679"/>
      <c r="AG105" s="1679"/>
      <c r="AH105" s="1679"/>
      <c r="AI105" s="1679"/>
      <c r="AJ105" s="1679"/>
      <c r="AK105" s="1679"/>
      <c r="AL105" s="1679"/>
      <c r="AM105" s="1679"/>
      <c r="AN105" s="1679"/>
      <c r="AO105" s="1679"/>
      <c r="AP105" s="1679"/>
      <c r="AQ105" s="1679"/>
      <c r="AR105" s="1679"/>
      <c r="AS105" s="1679"/>
      <c r="AT105" s="1679"/>
      <c r="AU105" s="1679"/>
      <c r="AV105" s="1679"/>
      <c r="AW105" s="1679"/>
      <c r="AX105" s="1679"/>
      <c r="AY105" s="1680"/>
      <c r="AZ105" s="1679"/>
      <c r="BA105" s="1679"/>
      <c r="BB105" s="1679"/>
      <c r="BC105" s="1679"/>
      <c r="BD105" s="1679"/>
      <c r="BE105" s="1679"/>
      <c r="BF105" s="1679"/>
      <c r="BG105" s="1679"/>
      <c r="BH105" s="1679"/>
      <c r="BI105" s="1679"/>
      <c r="BJ105" s="1679"/>
      <c r="BK105" s="1679"/>
      <c r="BL105" s="1679"/>
      <c r="BM105" s="1679"/>
      <c r="BN105" s="1679"/>
      <c r="BO105" s="1679"/>
      <c r="BP105" s="1679"/>
      <c r="BQ105" s="1679"/>
      <c r="BR105" s="1679"/>
      <c r="BS105" s="1679"/>
      <c r="BT105" s="1679"/>
      <c r="BU105" s="1679"/>
      <c r="BV105" s="1679"/>
      <c r="BW105" s="1679"/>
      <c r="BX105" s="1679"/>
      <c r="BY105" s="1679"/>
      <c r="BZ105" s="1679"/>
      <c r="CA105" s="1679"/>
      <c r="CB105" s="1679"/>
      <c r="CC105" s="1679"/>
      <c r="CD105" s="1679"/>
      <c r="CE105" s="1679"/>
      <c r="CF105" s="1679"/>
      <c r="CG105" s="1679"/>
      <c r="CH105" s="1679"/>
      <c r="CI105" s="1679"/>
      <c r="CJ105" s="1679"/>
      <c r="CK105" s="1679"/>
      <c r="CL105" s="1679"/>
      <c r="CM105" s="1679"/>
      <c r="CN105" s="1679"/>
      <c r="CO105" s="1679"/>
      <c r="CP105" s="1679"/>
      <c r="CQ105" s="1679"/>
      <c r="CR105" s="1679"/>
      <c r="CS105" s="1679"/>
      <c r="CT105" s="1679"/>
      <c r="CU105" s="1679"/>
      <c r="CV105" s="1679"/>
      <c r="CW105" s="1679"/>
      <c r="CX105" s="1679"/>
      <c r="CY105" s="1679"/>
      <c r="CZ105" s="1679"/>
      <c r="DA105" s="1679"/>
      <c r="DB105" s="1679"/>
      <c r="DC105" s="1679"/>
      <c r="DD105" s="1679"/>
      <c r="DE105" s="1679"/>
      <c r="DF105" s="1679"/>
      <c r="DG105" s="1679"/>
      <c r="DH105" s="1679"/>
      <c r="DI105" s="1680"/>
    </row>
    <row r="106" spans="1:113" ht="32.25" hidden="1" customHeight="1">
      <c r="A106" s="1945"/>
      <c r="B106" s="1946"/>
      <c r="C106" s="1681" t="s">
        <v>147</v>
      </c>
      <c r="D106" s="1682"/>
      <c r="E106" s="1682"/>
      <c r="F106" s="1683"/>
      <c r="G106" s="98"/>
      <c r="H106" s="1684"/>
      <c r="I106" s="1684"/>
      <c r="J106" s="1684"/>
      <c r="K106" s="1684"/>
      <c r="L106" s="1684"/>
      <c r="M106" s="1684"/>
      <c r="N106" s="1684"/>
      <c r="O106" s="1684"/>
      <c r="P106" s="1684"/>
      <c r="Q106" s="1684"/>
      <c r="R106" s="1684"/>
      <c r="S106" s="1684"/>
      <c r="T106" s="1684"/>
      <c r="U106" s="1684"/>
      <c r="V106" s="1684"/>
      <c r="W106" s="1684"/>
      <c r="X106" s="1684"/>
      <c r="Y106" s="1684"/>
      <c r="Z106" s="1684"/>
      <c r="AA106" s="1684"/>
      <c r="AB106" s="1684"/>
      <c r="AC106" s="1684"/>
      <c r="AD106" s="1684"/>
      <c r="AE106" s="1684"/>
      <c r="AF106" s="1684"/>
      <c r="AG106" s="1684"/>
      <c r="AH106" s="1684"/>
      <c r="AI106" s="1684"/>
      <c r="AJ106" s="1684"/>
      <c r="AK106" s="1684"/>
      <c r="AL106" s="1684"/>
      <c r="AM106" s="1684"/>
      <c r="AN106" s="1684"/>
      <c r="AO106" s="1684"/>
      <c r="AP106" s="1684"/>
      <c r="AQ106" s="1684"/>
      <c r="AR106" s="1684"/>
      <c r="AS106" s="1684"/>
      <c r="AT106" s="1684"/>
      <c r="AU106" s="1684"/>
      <c r="AV106" s="1684"/>
      <c r="AW106" s="1684"/>
      <c r="AX106" s="1684"/>
      <c r="AY106" s="1685"/>
      <c r="AZ106" s="1684"/>
      <c r="BA106" s="1684"/>
      <c r="BB106" s="1684"/>
      <c r="BC106" s="1684"/>
      <c r="BD106" s="1684"/>
      <c r="BE106" s="1684"/>
      <c r="BF106" s="1684"/>
      <c r="BG106" s="1684"/>
      <c r="BH106" s="1684"/>
      <c r="BI106" s="1684"/>
      <c r="BJ106" s="1684"/>
      <c r="BK106" s="1684"/>
      <c r="BL106" s="1684"/>
      <c r="BM106" s="1684"/>
      <c r="BN106" s="1684"/>
      <c r="BO106" s="1684"/>
      <c r="BP106" s="1684"/>
      <c r="BQ106" s="1684"/>
      <c r="BR106" s="1684"/>
      <c r="BS106" s="1684"/>
      <c r="BT106" s="1684"/>
      <c r="BU106" s="1684"/>
      <c r="BV106" s="1684"/>
      <c r="BW106" s="1684"/>
      <c r="BX106" s="1684"/>
      <c r="BY106" s="1684"/>
      <c r="BZ106" s="1684"/>
      <c r="CA106" s="1684"/>
      <c r="CB106" s="1684"/>
      <c r="CC106" s="1684"/>
      <c r="CD106" s="1684"/>
      <c r="CE106" s="1684"/>
      <c r="CF106" s="1684"/>
      <c r="CG106" s="1684"/>
      <c r="CH106" s="1684"/>
      <c r="CI106" s="1684"/>
      <c r="CJ106" s="1684"/>
      <c r="CK106" s="1684"/>
      <c r="CL106" s="1684"/>
      <c r="CM106" s="1684"/>
      <c r="CN106" s="1684"/>
      <c r="CO106" s="1684"/>
      <c r="CP106" s="1684"/>
      <c r="CQ106" s="1684"/>
      <c r="CR106" s="1684"/>
      <c r="CS106" s="1684"/>
      <c r="CT106" s="1684"/>
      <c r="CU106" s="1684"/>
      <c r="CV106" s="1684"/>
      <c r="CW106" s="1684"/>
      <c r="CX106" s="1684"/>
      <c r="CY106" s="1684"/>
      <c r="CZ106" s="1684"/>
      <c r="DA106" s="1684"/>
      <c r="DB106" s="1684"/>
      <c r="DC106" s="1684"/>
      <c r="DD106" s="1684"/>
      <c r="DE106" s="1684"/>
      <c r="DF106" s="1684"/>
      <c r="DG106" s="1684"/>
      <c r="DH106" s="1684"/>
      <c r="DI106" s="1685"/>
    </row>
    <row r="107" spans="1:113" ht="24" hidden="1" customHeight="1">
      <c r="A107" s="1686" t="s">
        <v>106</v>
      </c>
      <c r="B107" s="1687"/>
      <c r="C107" s="1687"/>
      <c r="D107" s="1687"/>
      <c r="E107" s="1687"/>
      <c r="F107" s="1687"/>
      <c r="G107" s="1687"/>
      <c r="H107" s="1687"/>
      <c r="I107" s="1687"/>
      <c r="J107" s="1687"/>
      <c r="K107" s="1687"/>
      <c r="L107" s="1687"/>
      <c r="M107" s="1687"/>
      <c r="N107" s="1687"/>
      <c r="O107" s="1687"/>
      <c r="P107" s="1687"/>
      <c r="Q107" s="1687"/>
      <c r="R107" s="1687"/>
      <c r="S107" s="1687"/>
      <c r="T107" s="1687"/>
      <c r="U107" s="1687"/>
      <c r="V107" s="1687"/>
      <c r="W107" s="1687"/>
      <c r="X107" s="1687"/>
      <c r="Y107" s="1687"/>
      <c r="Z107" s="1687"/>
      <c r="AA107" s="1687"/>
      <c r="AB107" s="1687"/>
      <c r="AC107" s="1687"/>
      <c r="AD107" s="1687"/>
      <c r="AE107" s="1687"/>
      <c r="AF107" s="1687"/>
      <c r="AG107" s="1687"/>
      <c r="AH107" s="1687"/>
      <c r="AI107" s="1687"/>
      <c r="AJ107" s="1687"/>
      <c r="AK107" s="1687"/>
      <c r="AL107" s="1687"/>
      <c r="AM107" s="1687"/>
      <c r="AN107" s="1687"/>
      <c r="AO107" s="1687"/>
      <c r="AP107" s="1687"/>
      <c r="AQ107" s="1687"/>
      <c r="AR107" s="1687"/>
      <c r="AS107" s="1687"/>
      <c r="AT107" s="1687"/>
      <c r="AU107" s="1687"/>
      <c r="AV107" s="1687"/>
      <c r="AW107" s="1687"/>
      <c r="AX107" s="1687"/>
      <c r="AY107" s="1688"/>
      <c r="AZ107" s="1687"/>
      <c r="BA107" s="1687"/>
      <c r="BB107" s="1687"/>
      <c r="BC107" s="1687"/>
      <c r="BD107" s="1687"/>
      <c r="BE107" s="1687"/>
      <c r="BF107" s="1687"/>
      <c r="BG107" s="1687"/>
      <c r="BH107" s="1687"/>
      <c r="BI107" s="1687"/>
      <c r="BJ107" s="1687"/>
      <c r="BK107" s="1687"/>
      <c r="BL107" s="1687"/>
      <c r="BM107" s="1687"/>
      <c r="BN107" s="1687"/>
      <c r="BO107" s="1687"/>
      <c r="BP107" s="1687"/>
      <c r="BQ107" s="1687"/>
      <c r="BR107" s="1687"/>
      <c r="BS107" s="1687"/>
      <c r="BT107" s="1687"/>
      <c r="BU107" s="1687"/>
      <c r="BV107" s="1687"/>
      <c r="BW107" s="1687"/>
      <c r="BX107" s="1687"/>
      <c r="BY107" s="1687"/>
      <c r="BZ107" s="1687"/>
      <c r="CA107" s="1687"/>
      <c r="CB107" s="1687"/>
      <c r="CC107" s="1687"/>
      <c r="CD107" s="1687"/>
      <c r="CE107" s="1687"/>
      <c r="CF107" s="1687"/>
      <c r="CG107" s="1687"/>
      <c r="CH107" s="1687"/>
      <c r="CI107" s="1687"/>
      <c r="CJ107" s="1687"/>
      <c r="CK107" s="1687"/>
      <c r="CL107" s="1687"/>
      <c r="CM107" s="1687"/>
      <c r="CN107" s="1687"/>
      <c r="CO107" s="1687"/>
      <c r="CP107" s="1687"/>
      <c r="CQ107" s="1687"/>
      <c r="CR107" s="1687"/>
      <c r="CS107" s="1687"/>
      <c r="CT107" s="1687"/>
      <c r="CU107" s="1687"/>
      <c r="CV107" s="1687"/>
      <c r="CW107" s="1687"/>
      <c r="CX107" s="1687"/>
      <c r="CY107" s="1687"/>
      <c r="CZ107" s="1687"/>
      <c r="DA107" s="1687"/>
      <c r="DB107" s="1687"/>
      <c r="DC107" s="1687"/>
      <c r="DD107" s="1687"/>
      <c r="DE107" s="1687"/>
      <c r="DF107" s="1687"/>
      <c r="DG107" s="1687"/>
      <c r="DH107" s="1687"/>
      <c r="DI107" s="1688"/>
    </row>
    <row r="108" spans="1:113" ht="27.75" hidden="1" customHeight="1">
      <c r="A108" s="1689"/>
      <c r="B108" s="1690"/>
      <c r="C108" s="1690"/>
      <c r="D108" s="1690"/>
      <c r="E108" s="1690"/>
      <c r="F108" s="1690"/>
      <c r="G108" s="1690"/>
      <c r="H108" s="1690"/>
      <c r="I108" s="1690"/>
      <c r="J108" s="1690"/>
      <c r="K108" s="1690"/>
      <c r="L108" s="1690"/>
      <c r="M108" s="1690"/>
      <c r="N108" s="1690"/>
      <c r="O108" s="1690"/>
      <c r="P108" s="1690"/>
      <c r="Q108" s="1690"/>
      <c r="R108" s="1690"/>
      <c r="S108" s="1690"/>
      <c r="T108" s="1690"/>
      <c r="U108" s="1690"/>
      <c r="V108" s="1690"/>
      <c r="W108" s="1690"/>
      <c r="X108" s="1690"/>
      <c r="Y108" s="1690"/>
      <c r="Z108" s="1690"/>
      <c r="AA108" s="1690"/>
      <c r="AB108" s="1690"/>
      <c r="AC108" s="1690"/>
      <c r="AD108" s="1690"/>
      <c r="AE108" s="1690"/>
      <c r="AF108" s="1690"/>
      <c r="AG108" s="1690"/>
      <c r="AH108" s="1690"/>
      <c r="AI108" s="1690"/>
      <c r="AJ108" s="1690"/>
      <c r="AK108" s="1690"/>
      <c r="AL108" s="1690"/>
      <c r="AM108" s="1690"/>
      <c r="AN108" s="1690"/>
      <c r="AO108" s="1690"/>
      <c r="AP108" s="1690"/>
      <c r="AQ108" s="1690"/>
      <c r="AR108" s="1690"/>
      <c r="AS108" s="1690"/>
      <c r="AT108" s="1690"/>
      <c r="AU108" s="1690"/>
      <c r="AV108" s="1690"/>
      <c r="AW108" s="1690"/>
      <c r="AX108" s="1690"/>
      <c r="AY108" s="1691"/>
      <c r="AZ108" s="1690"/>
      <c r="BA108" s="1690"/>
      <c r="BB108" s="1690"/>
      <c r="BC108" s="1690"/>
      <c r="BD108" s="1690"/>
      <c r="BE108" s="1690"/>
      <c r="BF108" s="1690"/>
      <c r="BG108" s="1690"/>
      <c r="BH108" s="1690"/>
      <c r="BI108" s="1690"/>
      <c r="BJ108" s="1690"/>
      <c r="BK108" s="1690"/>
      <c r="BL108" s="1690"/>
      <c r="BM108" s="1690"/>
      <c r="BN108" s="1690"/>
      <c r="BO108" s="1690"/>
      <c r="BP108" s="1690"/>
      <c r="BQ108" s="1690"/>
      <c r="BR108" s="1690"/>
      <c r="BS108" s="1690"/>
      <c r="BT108" s="1690"/>
      <c r="BU108" s="1690"/>
      <c r="BV108" s="1690"/>
      <c r="BW108" s="1690"/>
      <c r="BX108" s="1690"/>
      <c r="BY108" s="1690"/>
      <c r="BZ108" s="1690"/>
      <c r="CA108" s="1690"/>
      <c r="CB108" s="1690"/>
      <c r="CC108" s="1690"/>
      <c r="CD108" s="1690"/>
      <c r="CE108" s="1690"/>
      <c r="CF108" s="1690"/>
      <c r="CG108" s="1690"/>
      <c r="CH108" s="1690"/>
      <c r="CI108" s="1690"/>
      <c r="CJ108" s="1690"/>
      <c r="CK108" s="1690"/>
      <c r="CL108" s="1690"/>
      <c r="CM108" s="1690"/>
      <c r="CN108" s="1690"/>
      <c r="CO108" s="1690"/>
      <c r="CP108" s="1690"/>
      <c r="CQ108" s="1690"/>
      <c r="CR108" s="1690"/>
      <c r="CS108" s="1690"/>
      <c r="CT108" s="1690"/>
      <c r="CU108" s="1690"/>
      <c r="CV108" s="1690"/>
      <c r="CW108" s="1690"/>
      <c r="CX108" s="1690"/>
      <c r="CY108" s="1690"/>
      <c r="CZ108" s="1690"/>
      <c r="DA108" s="1690"/>
      <c r="DB108" s="1690"/>
      <c r="DC108" s="1690"/>
      <c r="DD108" s="1690"/>
      <c r="DE108" s="1690"/>
      <c r="DF108" s="1690"/>
      <c r="DG108" s="1690"/>
      <c r="DH108" s="1690"/>
      <c r="DI108" s="1691"/>
    </row>
    <row r="109" spans="1:113" ht="24.75" hidden="1" customHeight="1">
      <c r="A109" s="1692" t="s">
        <v>110</v>
      </c>
      <c r="B109" s="1693"/>
      <c r="C109" s="1693"/>
      <c r="D109" s="1693"/>
      <c r="E109" s="1693"/>
      <c r="F109" s="1693"/>
      <c r="G109" s="1693"/>
      <c r="H109" s="1693"/>
      <c r="I109" s="1693"/>
      <c r="J109" s="1693"/>
      <c r="K109" s="1693"/>
      <c r="L109" s="1693"/>
      <c r="M109" s="1693"/>
      <c r="N109" s="1693"/>
      <c r="O109" s="1693"/>
      <c r="P109" s="1693"/>
      <c r="Q109" s="1693"/>
      <c r="R109" s="1693"/>
      <c r="S109" s="1693"/>
      <c r="T109" s="1693"/>
      <c r="U109" s="1693"/>
      <c r="V109" s="1693"/>
      <c r="W109" s="1693"/>
      <c r="X109" s="1693"/>
      <c r="Y109" s="1693"/>
      <c r="Z109" s="1693"/>
      <c r="AA109" s="1693"/>
      <c r="AB109" s="1693"/>
      <c r="AC109" s="1693"/>
      <c r="AD109" s="1693"/>
      <c r="AE109" s="1693"/>
      <c r="AF109" s="1693"/>
      <c r="AG109" s="1693"/>
      <c r="AH109" s="1693"/>
      <c r="AI109" s="1693"/>
      <c r="AJ109" s="1693"/>
      <c r="AK109" s="1693"/>
      <c r="AL109" s="1693"/>
      <c r="AM109" s="1693"/>
      <c r="AN109" s="1693"/>
      <c r="AO109" s="1693"/>
      <c r="AP109" s="1693"/>
      <c r="AQ109" s="1693"/>
      <c r="AR109" s="1693"/>
      <c r="AS109" s="1693"/>
      <c r="AT109" s="1693"/>
      <c r="AU109" s="1693"/>
      <c r="AV109" s="1693"/>
      <c r="AW109" s="1693"/>
      <c r="AX109" s="1693"/>
      <c r="AY109" s="1694"/>
      <c r="AZ109" s="1693"/>
      <c r="BA109" s="1693"/>
      <c r="BB109" s="1693"/>
      <c r="BC109" s="1693"/>
      <c r="BD109" s="1693"/>
      <c r="BE109" s="1693"/>
      <c r="BF109" s="1693"/>
      <c r="BG109" s="1693"/>
      <c r="BH109" s="1693"/>
      <c r="BI109" s="1693"/>
      <c r="BJ109" s="1693"/>
      <c r="BK109" s="1693"/>
      <c r="BL109" s="1693"/>
      <c r="BM109" s="1693"/>
      <c r="BN109" s="1693"/>
      <c r="BO109" s="1693"/>
      <c r="BP109" s="1693"/>
      <c r="BQ109" s="1693"/>
      <c r="BR109" s="1693"/>
      <c r="BS109" s="1693"/>
      <c r="BT109" s="1693"/>
      <c r="BU109" s="1693"/>
      <c r="BV109" s="1693"/>
      <c r="BW109" s="1693"/>
      <c r="BX109" s="1693"/>
      <c r="BY109" s="1693"/>
      <c r="BZ109" s="1693"/>
      <c r="CA109" s="1693"/>
      <c r="CB109" s="1693"/>
      <c r="CC109" s="1693"/>
      <c r="CD109" s="1693"/>
      <c r="CE109" s="1693"/>
      <c r="CF109" s="1693"/>
      <c r="CG109" s="1693"/>
      <c r="CH109" s="1693"/>
      <c r="CI109" s="1693"/>
      <c r="CJ109" s="1693"/>
      <c r="CK109" s="1693"/>
      <c r="CL109" s="1693"/>
      <c r="CM109" s="1693"/>
      <c r="CN109" s="1693"/>
      <c r="CO109" s="1693"/>
      <c r="CP109" s="1693"/>
      <c r="CQ109" s="1693"/>
      <c r="CR109" s="1693"/>
      <c r="CS109" s="1693"/>
      <c r="CT109" s="1693"/>
      <c r="CU109" s="1693"/>
      <c r="CV109" s="1693"/>
      <c r="CW109" s="1693"/>
      <c r="CX109" s="1693"/>
      <c r="CY109" s="1693"/>
      <c r="CZ109" s="1693"/>
      <c r="DA109" s="1693"/>
      <c r="DB109" s="1693"/>
      <c r="DC109" s="1693"/>
      <c r="DD109" s="1693"/>
      <c r="DE109" s="1693"/>
      <c r="DF109" s="1693"/>
      <c r="DG109" s="1693"/>
      <c r="DH109" s="1693"/>
      <c r="DI109" s="1694"/>
    </row>
    <row r="110" spans="1:113" ht="22.5" hidden="1" customHeight="1">
      <c r="A110" s="1695"/>
      <c r="B110" s="1696"/>
      <c r="C110" s="1696"/>
      <c r="D110" s="1696"/>
      <c r="E110" s="1697"/>
      <c r="F110" s="1698"/>
      <c r="G110" s="1690"/>
      <c r="H110" s="1690"/>
      <c r="I110" s="1690"/>
      <c r="J110" s="1690"/>
      <c r="K110" s="1690"/>
      <c r="L110" s="1690"/>
      <c r="M110" s="1690"/>
      <c r="N110" s="1690"/>
      <c r="O110" s="1690"/>
      <c r="P110" s="1690"/>
      <c r="Q110" s="1690"/>
      <c r="R110" s="1690"/>
      <c r="S110" s="1690"/>
      <c r="T110" s="1690"/>
      <c r="U110" s="1690"/>
      <c r="V110" s="1690"/>
      <c r="W110" s="1690"/>
      <c r="X110" s="1690"/>
      <c r="Y110" s="1690"/>
      <c r="Z110" s="1690"/>
      <c r="AA110" s="1690"/>
      <c r="AB110" s="1690"/>
      <c r="AC110" s="1690"/>
      <c r="AD110" s="1690"/>
      <c r="AE110" s="1690"/>
      <c r="AF110" s="1690"/>
      <c r="AG110" s="1690"/>
      <c r="AH110" s="1690"/>
      <c r="AI110" s="1690"/>
      <c r="AJ110" s="1690"/>
      <c r="AK110" s="1690"/>
      <c r="AL110" s="1690"/>
      <c r="AM110" s="1690"/>
      <c r="AN110" s="1690"/>
      <c r="AO110" s="1690"/>
      <c r="AP110" s="1690"/>
      <c r="AQ110" s="1690"/>
      <c r="AR110" s="1690"/>
      <c r="AS110" s="1690"/>
      <c r="AT110" s="1690"/>
      <c r="AU110" s="1690"/>
      <c r="AV110" s="1690"/>
      <c r="AW110" s="1690"/>
      <c r="AX110" s="1690"/>
      <c r="AY110" s="1691"/>
      <c r="AZ110" s="1690"/>
      <c r="BA110" s="1690"/>
      <c r="BB110" s="1690"/>
      <c r="BC110" s="1690"/>
      <c r="BD110" s="1690"/>
      <c r="BE110" s="1690"/>
      <c r="BF110" s="1690"/>
      <c r="BG110" s="1690"/>
      <c r="BH110" s="1690"/>
      <c r="BI110" s="1690"/>
      <c r="BJ110" s="1690"/>
      <c r="BK110" s="1690"/>
      <c r="BL110" s="1690"/>
      <c r="BM110" s="1690"/>
      <c r="BN110" s="1690"/>
      <c r="BO110" s="1690"/>
      <c r="BP110" s="1690"/>
      <c r="BQ110" s="1690"/>
      <c r="BR110" s="1690"/>
      <c r="BS110" s="1690"/>
      <c r="BT110" s="1690"/>
      <c r="BU110" s="1690"/>
      <c r="BV110" s="1690"/>
      <c r="BW110" s="1690"/>
      <c r="BX110" s="1690"/>
      <c r="BY110" s="1690"/>
      <c r="BZ110" s="1690"/>
      <c r="CA110" s="1690"/>
      <c r="CB110" s="1690"/>
      <c r="CC110" s="1690"/>
      <c r="CD110" s="1690"/>
      <c r="CE110" s="1690"/>
      <c r="CF110" s="1690"/>
      <c r="CG110" s="1690"/>
      <c r="CH110" s="1690"/>
      <c r="CI110" s="1690"/>
      <c r="CJ110" s="1690"/>
      <c r="CK110" s="1690"/>
      <c r="CL110" s="1690"/>
      <c r="CM110" s="1690"/>
      <c r="CN110" s="1690"/>
      <c r="CO110" s="1690"/>
      <c r="CP110" s="1690"/>
      <c r="CQ110" s="1690"/>
      <c r="CR110" s="1690"/>
      <c r="CS110" s="1690"/>
      <c r="CT110" s="1690"/>
      <c r="CU110" s="1690"/>
      <c r="CV110" s="1690"/>
      <c r="CW110" s="1690"/>
      <c r="CX110" s="1690"/>
      <c r="CY110" s="1690"/>
      <c r="CZ110" s="1690"/>
      <c r="DA110" s="1690"/>
      <c r="DB110" s="1690"/>
      <c r="DC110" s="1690"/>
      <c r="DD110" s="1690"/>
      <c r="DE110" s="1690"/>
      <c r="DF110" s="1690"/>
      <c r="DG110" s="1690"/>
      <c r="DH110" s="1690"/>
      <c r="DI110" s="1691"/>
    </row>
    <row r="111" spans="1:113" ht="24.75" hidden="1" customHeight="1">
      <c r="A111" s="1692" t="s">
        <v>133</v>
      </c>
      <c r="B111" s="1693"/>
      <c r="C111" s="1693"/>
      <c r="D111" s="1693"/>
      <c r="E111" s="1693"/>
      <c r="F111" s="1693"/>
      <c r="G111" s="1693"/>
      <c r="H111" s="1693"/>
      <c r="I111" s="1693"/>
      <c r="J111" s="1693"/>
      <c r="K111" s="1693"/>
      <c r="L111" s="1693"/>
      <c r="M111" s="1693"/>
      <c r="N111" s="1693"/>
      <c r="O111" s="1693"/>
      <c r="P111" s="1693"/>
      <c r="Q111" s="1693"/>
      <c r="R111" s="1693"/>
      <c r="S111" s="1693"/>
      <c r="T111" s="1693"/>
      <c r="U111" s="1693"/>
      <c r="V111" s="1693"/>
      <c r="W111" s="1693"/>
      <c r="X111" s="1693"/>
      <c r="Y111" s="1693"/>
      <c r="Z111" s="1693"/>
      <c r="AA111" s="1693"/>
      <c r="AB111" s="1693"/>
      <c r="AC111" s="1693"/>
      <c r="AD111" s="1693"/>
      <c r="AE111" s="1693"/>
      <c r="AF111" s="1693"/>
      <c r="AG111" s="1693"/>
      <c r="AH111" s="1693"/>
      <c r="AI111" s="1693"/>
      <c r="AJ111" s="1693"/>
      <c r="AK111" s="1693"/>
      <c r="AL111" s="1693"/>
      <c r="AM111" s="1693"/>
      <c r="AN111" s="1693"/>
      <c r="AO111" s="1693"/>
      <c r="AP111" s="1693"/>
      <c r="AQ111" s="1693"/>
      <c r="AR111" s="1693"/>
      <c r="AS111" s="1693"/>
      <c r="AT111" s="1693"/>
      <c r="AU111" s="1693"/>
      <c r="AV111" s="1693"/>
      <c r="AW111" s="1693"/>
      <c r="AX111" s="1693"/>
      <c r="AY111" s="1694"/>
      <c r="AZ111" s="1693"/>
      <c r="BA111" s="1693"/>
      <c r="BB111" s="1693"/>
      <c r="BC111" s="1693"/>
      <c r="BD111" s="1693"/>
      <c r="BE111" s="1693"/>
      <c r="BF111" s="1693"/>
      <c r="BG111" s="1693"/>
      <c r="BH111" s="1693"/>
      <c r="BI111" s="1693"/>
      <c r="BJ111" s="1693"/>
      <c r="BK111" s="1693"/>
      <c r="BL111" s="1693"/>
      <c r="BM111" s="1693"/>
      <c r="BN111" s="1693"/>
      <c r="BO111" s="1693"/>
      <c r="BP111" s="1693"/>
      <c r="BQ111" s="1693"/>
      <c r="BR111" s="1693"/>
      <c r="BS111" s="1693"/>
      <c r="BT111" s="1693"/>
      <c r="BU111" s="1693"/>
      <c r="BV111" s="1693"/>
      <c r="BW111" s="1693"/>
      <c r="BX111" s="1693"/>
      <c r="BY111" s="1693"/>
      <c r="BZ111" s="1693"/>
      <c r="CA111" s="1693"/>
      <c r="CB111" s="1693"/>
      <c r="CC111" s="1693"/>
      <c r="CD111" s="1693"/>
      <c r="CE111" s="1693"/>
      <c r="CF111" s="1693"/>
      <c r="CG111" s="1693"/>
      <c r="CH111" s="1693"/>
      <c r="CI111" s="1693"/>
      <c r="CJ111" s="1693"/>
      <c r="CK111" s="1693"/>
      <c r="CL111" s="1693"/>
      <c r="CM111" s="1693"/>
      <c r="CN111" s="1693"/>
      <c r="CO111" s="1693"/>
      <c r="CP111" s="1693"/>
      <c r="CQ111" s="1693"/>
      <c r="CR111" s="1693"/>
      <c r="CS111" s="1693"/>
      <c r="CT111" s="1693"/>
      <c r="CU111" s="1693"/>
      <c r="CV111" s="1693"/>
      <c r="CW111" s="1693"/>
      <c r="CX111" s="1693"/>
      <c r="CY111" s="1693"/>
      <c r="CZ111" s="1693"/>
      <c r="DA111" s="1693"/>
      <c r="DB111" s="1693"/>
      <c r="DC111" s="1693"/>
      <c r="DD111" s="1693"/>
      <c r="DE111" s="1693"/>
      <c r="DF111" s="1693"/>
      <c r="DG111" s="1693"/>
      <c r="DH111" s="1693"/>
      <c r="DI111" s="1694"/>
    </row>
    <row r="112" spans="1:113" ht="30" hidden="1" customHeight="1">
      <c r="A112" s="1695"/>
      <c r="B112" s="1696"/>
      <c r="C112" s="1696"/>
      <c r="D112" s="1696"/>
      <c r="E112" s="1697"/>
      <c r="F112" s="1698"/>
      <c r="G112" s="1690"/>
      <c r="H112" s="1690"/>
      <c r="I112" s="1690"/>
      <c r="J112" s="1690"/>
      <c r="K112" s="1690"/>
      <c r="L112" s="1690"/>
      <c r="M112" s="1690"/>
      <c r="N112" s="1690"/>
      <c r="O112" s="1690"/>
      <c r="P112" s="1690"/>
      <c r="Q112" s="1690"/>
      <c r="R112" s="1690"/>
      <c r="S112" s="1690"/>
      <c r="T112" s="1690"/>
      <c r="U112" s="1690"/>
      <c r="V112" s="1690"/>
      <c r="W112" s="1690"/>
      <c r="X112" s="1690"/>
      <c r="Y112" s="1690"/>
      <c r="Z112" s="1690"/>
      <c r="AA112" s="1690"/>
      <c r="AB112" s="1690"/>
      <c r="AC112" s="1690"/>
      <c r="AD112" s="1690"/>
      <c r="AE112" s="1690"/>
      <c r="AF112" s="1690"/>
      <c r="AG112" s="1690"/>
      <c r="AH112" s="1690"/>
      <c r="AI112" s="1690"/>
      <c r="AJ112" s="1690"/>
      <c r="AK112" s="1690"/>
      <c r="AL112" s="1690"/>
      <c r="AM112" s="1690"/>
      <c r="AN112" s="1690"/>
      <c r="AO112" s="1690"/>
      <c r="AP112" s="1690"/>
      <c r="AQ112" s="1690"/>
      <c r="AR112" s="1690"/>
      <c r="AS112" s="1690"/>
      <c r="AT112" s="1690"/>
      <c r="AU112" s="1690"/>
      <c r="AV112" s="1690"/>
      <c r="AW112" s="1690"/>
      <c r="AX112" s="1690"/>
      <c r="AY112" s="1691"/>
      <c r="AZ112" s="1690"/>
      <c r="BA112" s="1690"/>
      <c r="BB112" s="1690"/>
      <c r="BC112" s="1690"/>
      <c r="BD112" s="1690"/>
      <c r="BE112" s="1690"/>
      <c r="BF112" s="1690"/>
      <c r="BG112" s="1690"/>
      <c r="BH112" s="1690"/>
      <c r="BI112" s="1690"/>
      <c r="BJ112" s="1690"/>
      <c r="BK112" s="1690"/>
      <c r="BL112" s="1690"/>
      <c r="BM112" s="1690"/>
      <c r="BN112" s="1690"/>
      <c r="BO112" s="1690"/>
      <c r="BP112" s="1690"/>
      <c r="BQ112" s="1690"/>
      <c r="BR112" s="1690"/>
      <c r="BS112" s="1690"/>
      <c r="BT112" s="1690"/>
      <c r="BU112" s="1690"/>
      <c r="BV112" s="1690"/>
      <c r="BW112" s="1690"/>
      <c r="BX112" s="1690"/>
      <c r="BY112" s="1690"/>
      <c r="BZ112" s="1690"/>
      <c r="CA112" s="1690"/>
      <c r="CB112" s="1690"/>
      <c r="CC112" s="1690"/>
      <c r="CD112" s="1690"/>
      <c r="CE112" s="1690"/>
      <c r="CF112" s="1690"/>
      <c r="CG112" s="1690"/>
      <c r="CH112" s="1690"/>
      <c r="CI112" s="1690"/>
      <c r="CJ112" s="1690"/>
      <c r="CK112" s="1690"/>
      <c r="CL112" s="1690"/>
      <c r="CM112" s="1690"/>
      <c r="CN112" s="1690"/>
      <c r="CO112" s="1690"/>
      <c r="CP112" s="1690"/>
      <c r="CQ112" s="1690"/>
      <c r="CR112" s="1690"/>
      <c r="CS112" s="1690"/>
      <c r="CT112" s="1690"/>
      <c r="CU112" s="1690"/>
      <c r="CV112" s="1690"/>
      <c r="CW112" s="1690"/>
      <c r="CX112" s="1690"/>
      <c r="CY112" s="1690"/>
      <c r="CZ112" s="1690"/>
      <c r="DA112" s="1690"/>
      <c r="DB112" s="1690"/>
      <c r="DC112" s="1690"/>
      <c r="DD112" s="1690"/>
      <c r="DE112" s="1690"/>
      <c r="DF112" s="1690"/>
      <c r="DG112" s="1690"/>
      <c r="DH112" s="1690"/>
      <c r="DI112" s="1691"/>
    </row>
    <row r="113" spans="1:114" ht="24.75" hidden="1" customHeight="1">
      <c r="A113" s="1699" t="s">
        <v>112</v>
      </c>
      <c r="B113" s="1700"/>
      <c r="C113" s="1700"/>
      <c r="D113" s="1700"/>
      <c r="E113" s="1700"/>
      <c r="F113" s="1700"/>
      <c r="G113" s="1700"/>
      <c r="H113" s="1700"/>
      <c r="I113" s="1700"/>
      <c r="J113" s="1700"/>
      <c r="K113" s="1700"/>
      <c r="L113" s="1700"/>
      <c r="M113" s="1700"/>
      <c r="N113" s="1700"/>
      <c r="O113" s="1700"/>
      <c r="P113" s="1700"/>
      <c r="Q113" s="1700"/>
      <c r="R113" s="1700"/>
      <c r="S113" s="1700"/>
      <c r="T113" s="1700"/>
      <c r="U113" s="1700"/>
      <c r="V113" s="1700"/>
      <c r="W113" s="1700"/>
      <c r="X113" s="1700"/>
      <c r="Y113" s="1700"/>
      <c r="Z113" s="1700"/>
      <c r="AA113" s="1700"/>
      <c r="AB113" s="1700"/>
      <c r="AC113" s="1700"/>
      <c r="AD113" s="1700"/>
      <c r="AE113" s="1700"/>
      <c r="AF113" s="1700"/>
      <c r="AG113" s="1700"/>
      <c r="AH113" s="1700"/>
      <c r="AI113" s="1700"/>
      <c r="AJ113" s="1700"/>
      <c r="AK113" s="1700"/>
      <c r="AL113" s="1700"/>
      <c r="AM113" s="1700"/>
      <c r="AN113" s="1700"/>
      <c r="AO113" s="1700"/>
      <c r="AP113" s="1700"/>
      <c r="AQ113" s="1700"/>
      <c r="AR113" s="1700"/>
      <c r="AS113" s="1700"/>
      <c r="AT113" s="1700"/>
      <c r="AU113" s="1700"/>
      <c r="AV113" s="1700"/>
      <c r="AW113" s="1700"/>
      <c r="AX113" s="1700"/>
      <c r="AY113" s="1701"/>
      <c r="AZ113" s="1700"/>
      <c r="BA113" s="1700"/>
      <c r="BB113" s="1700"/>
      <c r="BC113" s="1700"/>
      <c r="BD113" s="1700"/>
      <c r="BE113" s="1700"/>
      <c r="BF113" s="1700"/>
      <c r="BG113" s="1700"/>
      <c r="BH113" s="1700"/>
      <c r="BI113" s="1700"/>
      <c r="BJ113" s="1700"/>
      <c r="BK113" s="1700"/>
      <c r="BL113" s="1700"/>
      <c r="BM113" s="1700"/>
      <c r="BN113" s="1700"/>
      <c r="BO113" s="1700"/>
      <c r="BP113" s="1700"/>
      <c r="BQ113" s="1700"/>
      <c r="BR113" s="1700"/>
      <c r="BS113" s="1700"/>
      <c r="BT113" s="1700"/>
      <c r="BU113" s="1700"/>
      <c r="BV113" s="1700"/>
      <c r="BW113" s="1700"/>
      <c r="BX113" s="1700"/>
      <c r="BY113" s="1700"/>
      <c r="BZ113" s="1700"/>
      <c r="CA113" s="1700"/>
      <c r="CB113" s="1700"/>
      <c r="CC113" s="1700"/>
      <c r="CD113" s="1700"/>
      <c r="CE113" s="1700"/>
      <c r="CF113" s="1700"/>
      <c r="CG113" s="1700"/>
      <c r="CH113" s="1700"/>
      <c r="CI113" s="1700"/>
      <c r="CJ113" s="1700"/>
      <c r="CK113" s="1700"/>
      <c r="CL113" s="1700"/>
      <c r="CM113" s="1700"/>
      <c r="CN113" s="1700"/>
      <c r="CO113" s="1700"/>
      <c r="CP113" s="1700"/>
      <c r="CQ113" s="1700"/>
      <c r="CR113" s="1700"/>
      <c r="CS113" s="1700"/>
      <c r="CT113" s="1700"/>
      <c r="CU113" s="1700"/>
      <c r="CV113" s="1700"/>
      <c r="CW113" s="1700"/>
      <c r="CX113" s="1700"/>
      <c r="CY113" s="1700"/>
      <c r="CZ113" s="1700"/>
      <c r="DA113" s="1700"/>
      <c r="DB113" s="1700"/>
      <c r="DC113" s="1700"/>
      <c r="DD113" s="1700"/>
      <c r="DE113" s="1700"/>
      <c r="DF113" s="1700"/>
      <c r="DG113" s="1700"/>
      <c r="DH113" s="1700"/>
      <c r="DI113" s="1701"/>
    </row>
    <row r="114" spans="1:114" ht="27.75" hidden="1" customHeight="1">
      <c r="A114" s="1702"/>
      <c r="B114" s="1545"/>
      <c r="C114" s="1545"/>
      <c r="D114" s="1545"/>
      <c r="E114" s="1545"/>
      <c r="F114" s="1545"/>
      <c r="G114" s="1545"/>
      <c r="H114" s="1545"/>
      <c r="I114" s="1545"/>
      <c r="J114" s="1545"/>
      <c r="K114" s="1545"/>
      <c r="L114" s="1545"/>
      <c r="M114" s="1545"/>
      <c r="N114" s="1545"/>
      <c r="O114" s="1545"/>
      <c r="P114" s="1545"/>
      <c r="Q114" s="1545"/>
      <c r="R114" s="1545"/>
      <c r="S114" s="1545"/>
      <c r="T114" s="1545"/>
      <c r="U114" s="1545"/>
      <c r="V114" s="1545"/>
      <c r="W114" s="1545"/>
      <c r="X114" s="1545"/>
      <c r="Y114" s="1545"/>
      <c r="Z114" s="1545"/>
      <c r="AA114" s="1545"/>
      <c r="AB114" s="1545"/>
      <c r="AC114" s="1545"/>
      <c r="AD114" s="1545"/>
      <c r="AE114" s="1545"/>
      <c r="AF114" s="1545"/>
      <c r="AG114" s="1545"/>
      <c r="AH114" s="1545"/>
      <c r="AI114" s="1545"/>
      <c r="AJ114" s="1545"/>
      <c r="AK114" s="1545"/>
      <c r="AL114" s="1545"/>
      <c r="AM114" s="1545"/>
      <c r="AN114" s="1545"/>
      <c r="AO114" s="1545"/>
      <c r="AP114" s="1545"/>
      <c r="AQ114" s="1545"/>
      <c r="AR114" s="1545"/>
      <c r="AS114" s="1545"/>
      <c r="AT114" s="1545"/>
      <c r="AU114" s="1545"/>
      <c r="AV114" s="1545"/>
      <c r="AW114" s="1545"/>
      <c r="AX114" s="1545"/>
      <c r="AY114" s="1546"/>
      <c r="AZ114" s="1545"/>
      <c r="BA114" s="1545"/>
      <c r="BB114" s="1545"/>
      <c r="BC114" s="1545"/>
      <c r="BD114" s="1545"/>
      <c r="BE114" s="1545"/>
      <c r="BF114" s="1545"/>
      <c r="BG114" s="1545"/>
      <c r="BH114" s="1545"/>
      <c r="BI114" s="1545"/>
      <c r="BJ114" s="1545"/>
      <c r="BK114" s="1545"/>
      <c r="BL114" s="1545"/>
      <c r="BM114" s="1545"/>
      <c r="BN114" s="1545"/>
      <c r="BO114" s="1545"/>
      <c r="BP114" s="1545"/>
      <c r="BQ114" s="1545"/>
      <c r="BR114" s="1545"/>
      <c r="BS114" s="1545"/>
      <c r="BT114" s="1545"/>
      <c r="BU114" s="1545"/>
      <c r="BV114" s="1545"/>
      <c r="BW114" s="1545"/>
      <c r="BX114" s="1545"/>
      <c r="BY114" s="1545"/>
      <c r="BZ114" s="1545"/>
      <c r="CA114" s="1545"/>
      <c r="CB114" s="1545"/>
      <c r="CC114" s="1545"/>
      <c r="CD114" s="1545"/>
      <c r="CE114" s="1545"/>
      <c r="CF114" s="1545"/>
      <c r="CG114" s="1545"/>
      <c r="CH114" s="1545"/>
      <c r="CI114" s="1545"/>
      <c r="CJ114" s="1545"/>
      <c r="CK114" s="1545"/>
      <c r="CL114" s="1545"/>
      <c r="CM114" s="1545"/>
      <c r="CN114" s="1545"/>
      <c r="CO114" s="1545"/>
      <c r="CP114" s="1545"/>
      <c r="CQ114" s="1545"/>
      <c r="CR114" s="1545"/>
      <c r="CS114" s="1545"/>
      <c r="CT114" s="1545"/>
      <c r="CU114" s="1545"/>
      <c r="CV114" s="1545"/>
      <c r="CW114" s="1545"/>
      <c r="CX114" s="1545"/>
      <c r="CY114" s="1545"/>
      <c r="CZ114" s="1545"/>
      <c r="DA114" s="1545"/>
      <c r="DB114" s="1545"/>
      <c r="DC114" s="1545"/>
      <c r="DD114" s="1545"/>
      <c r="DE114" s="1545"/>
      <c r="DF114" s="1545"/>
      <c r="DG114" s="1545"/>
      <c r="DH114" s="1545"/>
      <c r="DI114" s="1546"/>
    </row>
    <row r="115" spans="1:114" ht="24.75" hidden="1" customHeight="1">
      <c r="A115" s="1703" t="s">
        <v>497</v>
      </c>
      <c r="B115" s="1704"/>
      <c r="C115" s="1704"/>
      <c r="D115" s="1704"/>
      <c r="E115" s="1704"/>
      <c r="F115" s="1704"/>
      <c r="G115" s="1704"/>
      <c r="H115" s="1704"/>
      <c r="I115" s="1704"/>
      <c r="J115" s="1704"/>
      <c r="K115" s="1704"/>
      <c r="L115" s="1704"/>
      <c r="M115" s="1704"/>
      <c r="N115" s="1704"/>
      <c r="O115" s="1704"/>
      <c r="P115" s="1704"/>
      <c r="Q115" s="1704"/>
      <c r="R115" s="1704"/>
      <c r="S115" s="1704"/>
      <c r="T115" s="1704"/>
      <c r="U115" s="1704"/>
      <c r="V115" s="1704"/>
      <c r="W115" s="1704"/>
      <c r="X115" s="1704"/>
      <c r="Y115" s="1704"/>
      <c r="Z115" s="1704"/>
      <c r="AA115" s="1704"/>
      <c r="AB115" s="1704"/>
      <c r="AC115" s="1704"/>
      <c r="AD115" s="1704"/>
      <c r="AE115" s="1704"/>
      <c r="AF115" s="1704"/>
      <c r="AG115" s="1704"/>
      <c r="AH115" s="1704"/>
      <c r="AI115" s="1704"/>
      <c r="AJ115" s="1704"/>
      <c r="AK115" s="1704"/>
      <c r="AL115" s="1704"/>
      <c r="AM115" s="1704"/>
      <c r="AN115" s="1704"/>
      <c r="AO115" s="1704"/>
      <c r="AP115" s="1704"/>
      <c r="AQ115" s="1704"/>
      <c r="AR115" s="1704"/>
      <c r="AS115" s="1704"/>
      <c r="AT115" s="1704"/>
      <c r="AU115" s="1704"/>
      <c r="AV115" s="1704"/>
      <c r="AW115" s="1704"/>
      <c r="AX115" s="1704"/>
      <c r="AY115" s="1705"/>
      <c r="AZ115" s="1704"/>
      <c r="BA115" s="1704"/>
      <c r="BB115" s="1704"/>
      <c r="BC115" s="1704"/>
      <c r="BD115" s="1704"/>
      <c r="BE115" s="1704"/>
      <c r="BF115" s="1704"/>
      <c r="BG115" s="1704"/>
      <c r="BH115" s="1704"/>
      <c r="BI115" s="1704"/>
      <c r="BJ115" s="1704"/>
      <c r="BK115" s="1704"/>
      <c r="BL115" s="1704"/>
      <c r="BM115" s="1704"/>
      <c r="BN115" s="1704"/>
      <c r="BO115" s="1704"/>
      <c r="BP115" s="1704"/>
      <c r="BQ115" s="1704"/>
      <c r="BR115" s="1704"/>
      <c r="BS115" s="1704"/>
      <c r="BT115" s="1704"/>
      <c r="BU115" s="1704"/>
      <c r="BV115" s="1704"/>
      <c r="BW115" s="1704"/>
      <c r="BX115" s="1704"/>
      <c r="BY115" s="1704"/>
      <c r="BZ115" s="1704"/>
      <c r="CA115" s="1704"/>
      <c r="CB115" s="1704"/>
      <c r="CC115" s="1704"/>
      <c r="CD115" s="1704"/>
      <c r="CE115" s="1704"/>
      <c r="CF115" s="1704"/>
      <c r="CG115" s="1704"/>
      <c r="CH115" s="1704"/>
      <c r="CI115" s="1704"/>
      <c r="CJ115" s="1704"/>
      <c r="CK115" s="1704"/>
      <c r="CL115" s="1704"/>
      <c r="CM115" s="1704"/>
      <c r="CN115" s="1704"/>
      <c r="CO115" s="1704"/>
      <c r="CP115" s="1704"/>
      <c r="CQ115" s="1704"/>
      <c r="CR115" s="1704"/>
      <c r="CS115" s="1704"/>
      <c r="CT115" s="1704"/>
      <c r="CU115" s="1704"/>
      <c r="CV115" s="1704"/>
      <c r="CW115" s="1704"/>
      <c r="CX115" s="1704"/>
      <c r="CY115" s="1704"/>
      <c r="CZ115" s="1704"/>
      <c r="DA115" s="1704"/>
      <c r="DB115" s="1704"/>
      <c r="DC115" s="1704"/>
      <c r="DD115" s="1704"/>
      <c r="DE115" s="1704"/>
      <c r="DF115" s="1704"/>
      <c r="DG115" s="1704"/>
      <c r="DH115" s="1704"/>
      <c r="DI115" s="1705"/>
    </row>
    <row r="116" spans="1:114" ht="24.75" hidden="1" customHeight="1">
      <c r="A116" s="1706" t="s">
        <v>248</v>
      </c>
      <c r="B116" s="1707"/>
      <c r="C116" s="1707"/>
      <c r="D116" s="1708"/>
      <c r="E116" s="1709"/>
      <c r="F116" s="1710"/>
      <c r="G116" s="1710"/>
      <c r="H116" s="1710"/>
      <c r="I116" s="1710"/>
      <c r="J116" s="1710"/>
      <c r="K116" s="1710"/>
      <c r="L116" s="1710"/>
      <c r="M116" s="1710"/>
      <c r="N116" s="1710"/>
      <c r="O116" s="1710"/>
      <c r="P116" s="1710"/>
      <c r="Q116" s="1711"/>
      <c r="R116" s="1709"/>
      <c r="S116" s="1710"/>
      <c r="T116" s="1710"/>
      <c r="U116" s="1710"/>
      <c r="V116" s="1710"/>
      <c r="W116" s="1710"/>
      <c r="X116" s="1710"/>
      <c r="Y116" s="1710"/>
      <c r="Z116" s="1710"/>
      <c r="AA116" s="1710"/>
      <c r="AB116" s="1710"/>
      <c r="AC116" s="1711"/>
      <c r="AD116" s="1709"/>
      <c r="AE116" s="1710"/>
      <c r="AF116" s="1710"/>
      <c r="AG116" s="1710"/>
      <c r="AH116" s="1710"/>
      <c r="AI116" s="1710"/>
      <c r="AJ116" s="1710"/>
      <c r="AK116" s="1710"/>
      <c r="AL116" s="1710"/>
      <c r="AM116" s="1710"/>
      <c r="AN116" s="1710"/>
      <c r="AO116" s="1711"/>
      <c r="AP116" s="1709"/>
      <c r="AQ116" s="1710"/>
      <c r="AR116" s="1710"/>
      <c r="AS116" s="1710"/>
      <c r="AT116" s="1710"/>
      <c r="AU116" s="1710"/>
      <c r="AV116" s="1710"/>
      <c r="AW116" s="1710"/>
      <c r="AX116" s="1710"/>
      <c r="AY116" s="1712"/>
      <c r="AZ116" s="1710"/>
      <c r="BA116" s="1710"/>
      <c r="BB116" s="1710"/>
      <c r="BC116" s="1710"/>
      <c r="BD116" s="1710"/>
      <c r="BE116" s="1710"/>
      <c r="BF116" s="1710"/>
      <c r="BG116" s="1710"/>
      <c r="BH116" s="1710"/>
      <c r="BI116" s="1711"/>
      <c r="BJ116" s="1709"/>
      <c r="BK116" s="1710"/>
      <c r="BL116" s="1710"/>
      <c r="BM116" s="1710"/>
      <c r="BN116" s="1710"/>
      <c r="BO116" s="1710"/>
      <c r="BP116" s="1710"/>
      <c r="BQ116" s="1710"/>
      <c r="BR116" s="1710"/>
      <c r="BS116" s="1710"/>
      <c r="BT116" s="1710"/>
      <c r="BU116" s="1711"/>
      <c r="BV116" s="1709"/>
      <c r="BW116" s="1710"/>
      <c r="BX116" s="1710"/>
      <c r="BY116" s="1710"/>
      <c r="BZ116" s="1710"/>
      <c r="CA116" s="1710"/>
      <c r="CB116" s="1710"/>
      <c r="CC116" s="1710"/>
      <c r="CD116" s="1710"/>
      <c r="CE116" s="1710"/>
      <c r="CF116" s="1710"/>
      <c r="CG116" s="1711"/>
      <c r="CH116" s="101"/>
      <c r="CI116" s="101"/>
      <c r="CJ116" s="101"/>
      <c r="CK116" s="101"/>
      <c r="CL116" s="101"/>
      <c r="CM116" s="101"/>
      <c r="CN116" s="101"/>
      <c r="CO116" s="101"/>
      <c r="CP116" s="101"/>
      <c r="CQ116" s="101"/>
      <c r="CR116" s="101"/>
      <c r="CS116" s="101"/>
      <c r="CT116" s="101"/>
      <c r="CU116" s="101"/>
      <c r="CV116" s="101"/>
      <c r="CW116" s="101"/>
      <c r="CX116" s="101"/>
      <c r="CY116" s="101"/>
      <c r="CZ116" s="1709"/>
      <c r="DA116" s="1710"/>
      <c r="DB116" s="1710"/>
      <c r="DC116" s="1710"/>
      <c r="DD116" s="1710"/>
      <c r="DE116" s="1710"/>
      <c r="DF116" s="1710"/>
      <c r="DG116" s="1710"/>
      <c r="DH116" s="1710"/>
      <c r="DI116" s="1712"/>
      <c r="DJ116" s="62"/>
    </row>
    <row r="117" spans="1:114" ht="24.75" hidden="1" customHeight="1">
      <c r="A117" s="1713" t="s">
        <v>527</v>
      </c>
      <c r="B117" s="1713"/>
      <c r="C117" s="1713"/>
      <c r="D117" s="1713"/>
      <c r="E117" s="1709"/>
      <c r="F117" s="1710"/>
      <c r="G117" s="1710"/>
      <c r="H117" s="1710"/>
      <c r="I117" s="1710"/>
      <c r="J117" s="1710"/>
      <c r="K117" s="1710"/>
      <c r="L117" s="1710"/>
      <c r="M117" s="1710"/>
      <c r="N117" s="1710"/>
      <c r="O117" s="1710"/>
      <c r="P117" s="1710"/>
      <c r="Q117" s="1711"/>
      <c r="R117" s="1709"/>
      <c r="S117" s="1710"/>
      <c r="T117" s="1710"/>
      <c r="U117" s="1710"/>
      <c r="V117" s="1710"/>
      <c r="W117" s="1710"/>
      <c r="X117" s="1710"/>
      <c r="Y117" s="1710"/>
      <c r="Z117" s="1710"/>
      <c r="AA117" s="1710"/>
      <c r="AB117" s="1710"/>
      <c r="AC117" s="1711"/>
      <c r="AD117" s="1709"/>
      <c r="AE117" s="1710"/>
      <c r="AF117" s="1710"/>
      <c r="AG117" s="1710"/>
      <c r="AH117" s="1710"/>
      <c r="AI117" s="1710"/>
      <c r="AJ117" s="1710"/>
      <c r="AK117" s="1710"/>
      <c r="AL117" s="1710"/>
      <c r="AM117" s="1710"/>
      <c r="AN117" s="1710"/>
      <c r="AO117" s="1711"/>
      <c r="AP117" s="1709"/>
      <c r="AQ117" s="1710"/>
      <c r="AR117" s="1710"/>
      <c r="AS117" s="1710"/>
      <c r="AT117" s="1710"/>
      <c r="AU117" s="1710"/>
      <c r="AV117" s="1710"/>
      <c r="AW117" s="1710"/>
      <c r="AX117" s="1710"/>
      <c r="AY117" s="1712"/>
      <c r="AZ117" s="1710"/>
      <c r="BA117" s="1710"/>
      <c r="BB117" s="1710"/>
      <c r="BC117" s="1710"/>
      <c r="BD117" s="1710"/>
      <c r="BE117" s="1710"/>
      <c r="BF117" s="1710"/>
      <c r="BG117" s="1710"/>
      <c r="BH117" s="1710"/>
      <c r="BI117" s="1711"/>
      <c r="BJ117" s="1709"/>
      <c r="BK117" s="1710"/>
      <c r="BL117" s="1710"/>
      <c r="BM117" s="1710"/>
      <c r="BN117" s="1710"/>
      <c r="BO117" s="1710"/>
      <c r="BP117" s="1710"/>
      <c r="BQ117" s="1710"/>
      <c r="BR117" s="1710"/>
      <c r="BS117" s="1710"/>
      <c r="BT117" s="1710"/>
      <c r="BU117" s="1711"/>
      <c r="BV117" s="1709"/>
      <c r="BW117" s="1710"/>
      <c r="BX117" s="1710"/>
      <c r="BY117" s="1710"/>
      <c r="BZ117" s="1710"/>
      <c r="CA117" s="1710"/>
      <c r="CB117" s="1710"/>
      <c r="CC117" s="1710"/>
      <c r="CD117" s="1710"/>
      <c r="CE117" s="1710"/>
      <c r="CF117" s="1710"/>
      <c r="CG117" s="1711"/>
      <c r="CH117" s="101"/>
      <c r="CI117" s="101"/>
      <c r="CJ117" s="101"/>
      <c r="CK117" s="101"/>
      <c r="CL117" s="101"/>
      <c r="CM117" s="101"/>
      <c r="CN117" s="101"/>
      <c r="CO117" s="101"/>
      <c r="CP117" s="101"/>
      <c r="CQ117" s="101"/>
      <c r="CR117" s="101"/>
      <c r="CS117" s="101"/>
      <c r="CT117" s="101"/>
      <c r="CU117" s="101"/>
      <c r="CV117" s="101"/>
      <c r="CW117" s="101"/>
      <c r="CX117" s="101"/>
      <c r="CY117" s="101"/>
      <c r="CZ117" s="1709"/>
      <c r="DA117" s="1710"/>
      <c r="DB117" s="1710"/>
      <c r="DC117" s="1710"/>
      <c r="DD117" s="1710"/>
      <c r="DE117" s="1710"/>
      <c r="DF117" s="1710"/>
      <c r="DG117" s="1710"/>
      <c r="DH117" s="1710"/>
      <c r="DI117" s="1712"/>
    </row>
    <row r="118" spans="1:114" ht="24.75" hidden="1" customHeight="1">
      <c r="A118" s="1713" t="s">
        <v>526</v>
      </c>
      <c r="B118" s="1713"/>
      <c r="C118" s="1713"/>
      <c r="D118" s="1713"/>
      <c r="E118" s="1709"/>
      <c r="F118" s="1710"/>
      <c r="G118" s="1710"/>
      <c r="H118" s="1710"/>
      <c r="I118" s="1710"/>
      <c r="J118" s="1710"/>
      <c r="K118" s="1710"/>
      <c r="L118" s="1710"/>
      <c r="M118" s="1710"/>
      <c r="N118" s="1710"/>
      <c r="O118" s="1710"/>
      <c r="P118" s="1710"/>
      <c r="Q118" s="1711"/>
      <c r="R118" s="1709"/>
      <c r="S118" s="1710"/>
      <c r="T118" s="1710"/>
      <c r="U118" s="1710"/>
      <c r="V118" s="1710"/>
      <c r="W118" s="1710"/>
      <c r="X118" s="1710"/>
      <c r="Y118" s="1710"/>
      <c r="Z118" s="1710"/>
      <c r="AA118" s="1710"/>
      <c r="AB118" s="1710"/>
      <c r="AC118" s="1711"/>
      <c r="AD118" s="1709"/>
      <c r="AE118" s="1710"/>
      <c r="AF118" s="1710"/>
      <c r="AG118" s="1710"/>
      <c r="AH118" s="1710"/>
      <c r="AI118" s="1710"/>
      <c r="AJ118" s="1710"/>
      <c r="AK118" s="1710"/>
      <c r="AL118" s="1710"/>
      <c r="AM118" s="1710"/>
      <c r="AN118" s="1710"/>
      <c r="AO118" s="1711"/>
      <c r="AP118" s="1709"/>
      <c r="AQ118" s="1710"/>
      <c r="AR118" s="1710"/>
      <c r="AS118" s="1710"/>
      <c r="AT118" s="1710"/>
      <c r="AU118" s="1710"/>
      <c r="AV118" s="1710"/>
      <c r="AW118" s="1710"/>
      <c r="AX118" s="1710"/>
      <c r="AY118" s="1712"/>
      <c r="AZ118" s="1710"/>
      <c r="BA118" s="1710"/>
      <c r="BB118" s="1710"/>
      <c r="BC118" s="1710"/>
      <c r="BD118" s="1710"/>
      <c r="BE118" s="1710"/>
      <c r="BF118" s="1710"/>
      <c r="BG118" s="1710"/>
      <c r="BH118" s="1710"/>
      <c r="BI118" s="1711"/>
      <c r="BJ118" s="1709"/>
      <c r="BK118" s="1710"/>
      <c r="BL118" s="1710"/>
      <c r="BM118" s="1710"/>
      <c r="BN118" s="1710"/>
      <c r="BO118" s="1710"/>
      <c r="BP118" s="1710"/>
      <c r="BQ118" s="1710"/>
      <c r="BR118" s="1710"/>
      <c r="BS118" s="1710"/>
      <c r="BT118" s="1710"/>
      <c r="BU118" s="1711"/>
      <c r="BV118" s="1709"/>
      <c r="BW118" s="1710"/>
      <c r="BX118" s="1710"/>
      <c r="BY118" s="1710"/>
      <c r="BZ118" s="1710"/>
      <c r="CA118" s="1710"/>
      <c r="CB118" s="1710"/>
      <c r="CC118" s="1710"/>
      <c r="CD118" s="1710"/>
      <c r="CE118" s="1710"/>
      <c r="CF118" s="1710"/>
      <c r="CG118" s="1711"/>
      <c r="CH118" s="101"/>
      <c r="CI118" s="101"/>
      <c r="CJ118" s="101"/>
      <c r="CK118" s="101"/>
      <c r="CL118" s="101"/>
      <c r="CM118" s="101"/>
      <c r="CN118" s="101"/>
      <c r="CO118" s="101"/>
      <c r="CP118" s="101"/>
      <c r="CQ118" s="101"/>
      <c r="CR118" s="101"/>
      <c r="CS118" s="101"/>
      <c r="CT118" s="101"/>
      <c r="CU118" s="101"/>
      <c r="CV118" s="101"/>
      <c r="CW118" s="101"/>
      <c r="CX118" s="101"/>
      <c r="CY118" s="101"/>
      <c r="CZ118" s="1709"/>
      <c r="DA118" s="1710"/>
      <c r="DB118" s="1710"/>
      <c r="DC118" s="1710"/>
      <c r="DD118" s="1710"/>
      <c r="DE118" s="1710"/>
      <c r="DF118" s="1710"/>
      <c r="DG118" s="1710"/>
      <c r="DH118" s="1710"/>
      <c r="DI118" s="1712"/>
    </row>
    <row r="119" spans="1:114" ht="24.75" hidden="1" customHeight="1">
      <c r="A119" s="1713" t="s">
        <v>184</v>
      </c>
      <c r="B119" s="1713"/>
      <c r="C119" s="1713"/>
      <c r="D119" s="1713"/>
      <c r="E119" s="1709"/>
      <c r="F119" s="1710"/>
      <c r="G119" s="1710"/>
      <c r="H119" s="1710"/>
      <c r="I119" s="1710"/>
      <c r="J119" s="1710"/>
      <c r="K119" s="1710"/>
      <c r="L119" s="1710"/>
      <c r="M119" s="1710"/>
      <c r="N119" s="1710"/>
      <c r="O119" s="1710"/>
      <c r="P119" s="1710"/>
      <c r="Q119" s="1711"/>
      <c r="R119" s="1709"/>
      <c r="S119" s="1710"/>
      <c r="T119" s="1710"/>
      <c r="U119" s="1710"/>
      <c r="V119" s="1710"/>
      <c r="W119" s="1710"/>
      <c r="X119" s="1710"/>
      <c r="Y119" s="1710"/>
      <c r="Z119" s="1710"/>
      <c r="AA119" s="1710"/>
      <c r="AB119" s="1710"/>
      <c r="AC119" s="1711"/>
      <c r="AD119" s="1709"/>
      <c r="AE119" s="1710"/>
      <c r="AF119" s="1710"/>
      <c r="AG119" s="1710"/>
      <c r="AH119" s="1710"/>
      <c r="AI119" s="1710"/>
      <c r="AJ119" s="1710"/>
      <c r="AK119" s="1710"/>
      <c r="AL119" s="1710"/>
      <c r="AM119" s="1710"/>
      <c r="AN119" s="1710"/>
      <c r="AO119" s="1711"/>
      <c r="AP119" s="1709"/>
      <c r="AQ119" s="1710"/>
      <c r="AR119" s="1710"/>
      <c r="AS119" s="1710"/>
      <c r="AT119" s="1710"/>
      <c r="AU119" s="1710"/>
      <c r="AV119" s="1710"/>
      <c r="AW119" s="1710"/>
      <c r="AX119" s="1710"/>
      <c r="AY119" s="1712"/>
      <c r="AZ119" s="1710"/>
      <c r="BA119" s="1710"/>
      <c r="BB119" s="1710"/>
      <c r="BC119" s="1710"/>
      <c r="BD119" s="1710"/>
      <c r="BE119" s="1710"/>
      <c r="BF119" s="1710"/>
      <c r="BG119" s="1710"/>
      <c r="BH119" s="1710"/>
      <c r="BI119" s="1711"/>
      <c r="BJ119" s="1709"/>
      <c r="BK119" s="1710"/>
      <c r="BL119" s="1710"/>
      <c r="BM119" s="1710"/>
      <c r="BN119" s="1710"/>
      <c r="BO119" s="1710"/>
      <c r="BP119" s="1710"/>
      <c r="BQ119" s="1710"/>
      <c r="BR119" s="1710"/>
      <c r="BS119" s="1710"/>
      <c r="BT119" s="1710"/>
      <c r="BU119" s="1711"/>
      <c r="BV119" s="1709"/>
      <c r="BW119" s="1710"/>
      <c r="BX119" s="1710"/>
      <c r="BY119" s="1710"/>
      <c r="BZ119" s="1710"/>
      <c r="CA119" s="1710"/>
      <c r="CB119" s="1710"/>
      <c r="CC119" s="1710"/>
      <c r="CD119" s="1710"/>
      <c r="CE119" s="1710"/>
      <c r="CF119" s="1710"/>
      <c r="CG119" s="1711"/>
      <c r="CH119" s="101"/>
      <c r="CI119" s="101"/>
      <c r="CJ119" s="101"/>
      <c r="CK119" s="101"/>
      <c r="CL119" s="101"/>
      <c r="CM119" s="101"/>
      <c r="CN119" s="101"/>
      <c r="CO119" s="101"/>
      <c r="CP119" s="101"/>
      <c r="CQ119" s="101"/>
      <c r="CR119" s="101"/>
      <c r="CS119" s="101"/>
      <c r="CT119" s="101"/>
      <c r="CU119" s="101"/>
      <c r="CV119" s="101"/>
      <c r="CW119" s="101"/>
      <c r="CX119" s="101"/>
      <c r="CY119" s="101"/>
      <c r="CZ119" s="1709"/>
      <c r="DA119" s="1710"/>
      <c r="DB119" s="1710"/>
      <c r="DC119" s="1710"/>
      <c r="DD119" s="1710"/>
      <c r="DE119" s="1710"/>
      <c r="DF119" s="1710"/>
      <c r="DG119" s="1710"/>
      <c r="DH119" s="1710"/>
      <c r="DI119" s="1712"/>
    </row>
    <row r="120" spans="1:114" ht="24.75" hidden="1" customHeight="1">
      <c r="A120" s="1713" t="s">
        <v>523</v>
      </c>
      <c r="B120" s="1713"/>
      <c r="C120" s="1713"/>
      <c r="D120" s="1713"/>
      <c r="E120" s="1709"/>
      <c r="F120" s="1710"/>
      <c r="G120" s="1710"/>
      <c r="H120" s="1710"/>
      <c r="I120" s="1710"/>
      <c r="J120" s="1710"/>
      <c r="K120" s="1710"/>
      <c r="L120" s="1710"/>
      <c r="M120" s="1710"/>
      <c r="N120" s="1710"/>
      <c r="O120" s="1710"/>
      <c r="P120" s="1710"/>
      <c r="Q120" s="1711"/>
      <c r="R120" s="1709"/>
      <c r="S120" s="1710"/>
      <c r="T120" s="1710"/>
      <c r="U120" s="1710"/>
      <c r="V120" s="1710"/>
      <c r="W120" s="1710"/>
      <c r="X120" s="1710"/>
      <c r="Y120" s="1710"/>
      <c r="Z120" s="1710"/>
      <c r="AA120" s="1710"/>
      <c r="AB120" s="1710"/>
      <c r="AC120" s="1711"/>
      <c r="AD120" s="1709"/>
      <c r="AE120" s="1710"/>
      <c r="AF120" s="1710"/>
      <c r="AG120" s="1710"/>
      <c r="AH120" s="1710"/>
      <c r="AI120" s="1710"/>
      <c r="AJ120" s="1710"/>
      <c r="AK120" s="1710"/>
      <c r="AL120" s="1710"/>
      <c r="AM120" s="1710"/>
      <c r="AN120" s="1710"/>
      <c r="AO120" s="1711"/>
      <c r="AP120" s="1709"/>
      <c r="AQ120" s="1710"/>
      <c r="AR120" s="1710"/>
      <c r="AS120" s="1710"/>
      <c r="AT120" s="1710"/>
      <c r="AU120" s="1710"/>
      <c r="AV120" s="1710"/>
      <c r="AW120" s="1710"/>
      <c r="AX120" s="1710"/>
      <c r="AY120" s="1712"/>
      <c r="AZ120" s="1710"/>
      <c r="BA120" s="1710"/>
      <c r="BB120" s="1710"/>
      <c r="BC120" s="1710"/>
      <c r="BD120" s="1710"/>
      <c r="BE120" s="1710"/>
      <c r="BF120" s="1710"/>
      <c r="BG120" s="1710"/>
      <c r="BH120" s="1710"/>
      <c r="BI120" s="1711"/>
      <c r="BJ120" s="1709"/>
      <c r="BK120" s="1710"/>
      <c r="BL120" s="1710"/>
      <c r="BM120" s="1710"/>
      <c r="BN120" s="1710"/>
      <c r="BO120" s="1710"/>
      <c r="BP120" s="1710"/>
      <c r="BQ120" s="1710"/>
      <c r="BR120" s="1710"/>
      <c r="BS120" s="1710"/>
      <c r="BT120" s="1710"/>
      <c r="BU120" s="1711"/>
      <c r="BV120" s="1709"/>
      <c r="BW120" s="1710"/>
      <c r="BX120" s="1710"/>
      <c r="BY120" s="1710"/>
      <c r="BZ120" s="1710"/>
      <c r="CA120" s="1710"/>
      <c r="CB120" s="1710"/>
      <c r="CC120" s="1710"/>
      <c r="CD120" s="1710"/>
      <c r="CE120" s="1710"/>
      <c r="CF120" s="1710"/>
      <c r="CG120" s="1711"/>
      <c r="CH120" s="101"/>
      <c r="CI120" s="101"/>
      <c r="CJ120" s="101"/>
      <c r="CK120" s="101"/>
      <c r="CL120" s="101"/>
      <c r="CM120" s="101"/>
      <c r="CN120" s="101"/>
      <c r="CO120" s="101"/>
      <c r="CP120" s="101"/>
      <c r="CQ120" s="101"/>
      <c r="CR120" s="101"/>
      <c r="CS120" s="101"/>
      <c r="CT120" s="101"/>
      <c r="CU120" s="101"/>
      <c r="CV120" s="101"/>
      <c r="CW120" s="101"/>
      <c r="CX120" s="101"/>
      <c r="CY120" s="101"/>
      <c r="CZ120" s="1709"/>
      <c r="DA120" s="1710"/>
      <c r="DB120" s="1710"/>
      <c r="DC120" s="1710"/>
      <c r="DD120" s="1710"/>
      <c r="DE120" s="1710"/>
      <c r="DF120" s="1710"/>
      <c r="DG120" s="1710"/>
      <c r="DH120" s="1710"/>
      <c r="DI120" s="1712"/>
    </row>
    <row r="121" spans="1:114" ht="24.75" hidden="1" customHeight="1">
      <c r="A121" s="1713" t="s">
        <v>208</v>
      </c>
      <c r="B121" s="1713"/>
      <c r="C121" s="1713"/>
      <c r="D121" s="1713"/>
      <c r="E121" s="1709"/>
      <c r="F121" s="1710"/>
      <c r="G121" s="1710"/>
      <c r="H121" s="1710"/>
      <c r="I121" s="1710"/>
      <c r="J121" s="1710"/>
      <c r="K121" s="1710"/>
      <c r="L121" s="1710"/>
      <c r="M121" s="1710"/>
      <c r="N121" s="1710"/>
      <c r="O121" s="1710"/>
      <c r="P121" s="1710"/>
      <c r="Q121" s="1711"/>
      <c r="R121" s="1709"/>
      <c r="S121" s="1710"/>
      <c r="T121" s="1710"/>
      <c r="U121" s="1710"/>
      <c r="V121" s="1710"/>
      <c r="W121" s="1710"/>
      <c r="X121" s="1710"/>
      <c r="Y121" s="1710"/>
      <c r="Z121" s="1710"/>
      <c r="AA121" s="1710"/>
      <c r="AB121" s="1710"/>
      <c r="AC121" s="1711"/>
      <c r="AD121" s="1709"/>
      <c r="AE121" s="1710"/>
      <c r="AF121" s="1710"/>
      <c r="AG121" s="1710"/>
      <c r="AH121" s="1710"/>
      <c r="AI121" s="1710"/>
      <c r="AJ121" s="1710"/>
      <c r="AK121" s="1710"/>
      <c r="AL121" s="1710"/>
      <c r="AM121" s="1710"/>
      <c r="AN121" s="1710"/>
      <c r="AO121" s="1711"/>
      <c r="AP121" s="1709"/>
      <c r="AQ121" s="1710"/>
      <c r="AR121" s="1710"/>
      <c r="AS121" s="1710"/>
      <c r="AT121" s="1710"/>
      <c r="AU121" s="1710"/>
      <c r="AV121" s="1710"/>
      <c r="AW121" s="1710"/>
      <c r="AX121" s="1710"/>
      <c r="AY121" s="1712"/>
      <c r="AZ121" s="1710"/>
      <c r="BA121" s="1710"/>
      <c r="BB121" s="1710"/>
      <c r="BC121" s="1710"/>
      <c r="BD121" s="1710"/>
      <c r="BE121" s="1710"/>
      <c r="BF121" s="1710"/>
      <c r="BG121" s="1710"/>
      <c r="BH121" s="1710"/>
      <c r="BI121" s="1711"/>
      <c r="BJ121" s="1709"/>
      <c r="BK121" s="1710"/>
      <c r="BL121" s="1710"/>
      <c r="BM121" s="1710"/>
      <c r="BN121" s="1710"/>
      <c r="BO121" s="1710"/>
      <c r="BP121" s="1710"/>
      <c r="BQ121" s="1710"/>
      <c r="BR121" s="1710"/>
      <c r="BS121" s="1710"/>
      <c r="BT121" s="1710"/>
      <c r="BU121" s="1711"/>
      <c r="BV121" s="1709"/>
      <c r="BW121" s="1710"/>
      <c r="BX121" s="1710"/>
      <c r="BY121" s="1710"/>
      <c r="BZ121" s="1710"/>
      <c r="CA121" s="1710"/>
      <c r="CB121" s="1710"/>
      <c r="CC121" s="1710"/>
      <c r="CD121" s="1710"/>
      <c r="CE121" s="1710"/>
      <c r="CF121" s="1710"/>
      <c r="CG121" s="1711"/>
      <c r="CH121" s="101"/>
      <c r="CI121" s="101"/>
      <c r="CJ121" s="101"/>
      <c r="CK121" s="101"/>
      <c r="CL121" s="101"/>
      <c r="CM121" s="101"/>
      <c r="CN121" s="101"/>
      <c r="CO121" s="101"/>
      <c r="CP121" s="101"/>
      <c r="CQ121" s="101"/>
      <c r="CR121" s="101"/>
      <c r="CS121" s="101"/>
      <c r="CT121" s="101"/>
      <c r="CU121" s="101"/>
      <c r="CV121" s="101"/>
      <c r="CW121" s="101"/>
      <c r="CX121" s="101"/>
      <c r="CY121" s="101"/>
      <c r="CZ121" s="1709"/>
      <c r="DA121" s="1710"/>
      <c r="DB121" s="1710"/>
      <c r="DC121" s="1710"/>
      <c r="DD121" s="1710"/>
      <c r="DE121" s="1710"/>
      <c r="DF121" s="1710"/>
      <c r="DG121" s="1710"/>
      <c r="DH121" s="1710"/>
      <c r="DI121" s="1712"/>
    </row>
    <row r="122" spans="1:114" ht="24.75" hidden="1" customHeight="1">
      <c r="A122" s="1713" t="s">
        <v>189</v>
      </c>
      <c r="B122" s="1713"/>
      <c r="C122" s="1713"/>
      <c r="D122" s="1713"/>
      <c r="E122" s="1709"/>
      <c r="F122" s="1710"/>
      <c r="G122" s="1710"/>
      <c r="H122" s="1710"/>
      <c r="I122" s="1710"/>
      <c r="J122" s="1710"/>
      <c r="K122" s="1710"/>
      <c r="L122" s="1710"/>
      <c r="M122" s="1710"/>
      <c r="N122" s="1710"/>
      <c r="O122" s="1710"/>
      <c r="P122" s="1710"/>
      <c r="Q122" s="1711"/>
      <c r="R122" s="1709"/>
      <c r="S122" s="1710"/>
      <c r="T122" s="1710"/>
      <c r="U122" s="1710"/>
      <c r="V122" s="1710"/>
      <c r="W122" s="1710"/>
      <c r="X122" s="1710"/>
      <c r="Y122" s="1710"/>
      <c r="Z122" s="1710"/>
      <c r="AA122" s="1710"/>
      <c r="AB122" s="1710"/>
      <c r="AC122" s="1711"/>
      <c r="AD122" s="1709"/>
      <c r="AE122" s="1710"/>
      <c r="AF122" s="1710"/>
      <c r="AG122" s="1710"/>
      <c r="AH122" s="1710"/>
      <c r="AI122" s="1710"/>
      <c r="AJ122" s="1710"/>
      <c r="AK122" s="1710"/>
      <c r="AL122" s="1710"/>
      <c r="AM122" s="1710"/>
      <c r="AN122" s="1710"/>
      <c r="AO122" s="1711"/>
      <c r="AP122" s="1709"/>
      <c r="AQ122" s="1710"/>
      <c r="AR122" s="1710"/>
      <c r="AS122" s="1710"/>
      <c r="AT122" s="1710"/>
      <c r="AU122" s="1710"/>
      <c r="AV122" s="1710"/>
      <c r="AW122" s="1710"/>
      <c r="AX122" s="1710"/>
      <c r="AY122" s="1712"/>
      <c r="AZ122" s="1710"/>
      <c r="BA122" s="1710"/>
      <c r="BB122" s="1710"/>
      <c r="BC122" s="1710"/>
      <c r="BD122" s="1710"/>
      <c r="BE122" s="1710"/>
      <c r="BF122" s="1710"/>
      <c r="BG122" s="1710"/>
      <c r="BH122" s="1710"/>
      <c r="BI122" s="1711"/>
      <c r="BJ122" s="1709"/>
      <c r="BK122" s="1710"/>
      <c r="BL122" s="1710"/>
      <c r="BM122" s="1710"/>
      <c r="BN122" s="1710"/>
      <c r="BO122" s="1710"/>
      <c r="BP122" s="1710"/>
      <c r="BQ122" s="1710"/>
      <c r="BR122" s="1710"/>
      <c r="BS122" s="1710"/>
      <c r="BT122" s="1710"/>
      <c r="BU122" s="1711"/>
      <c r="BV122" s="1709"/>
      <c r="BW122" s="1710"/>
      <c r="BX122" s="1710"/>
      <c r="BY122" s="1710"/>
      <c r="BZ122" s="1710"/>
      <c r="CA122" s="1710"/>
      <c r="CB122" s="1710"/>
      <c r="CC122" s="1710"/>
      <c r="CD122" s="1710"/>
      <c r="CE122" s="1710"/>
      <c r="CF122" s="1710"/>
      <c r="CG122" s="1711"/>
      <c r="CH122" s="101"/>
      <c r="CI122" s="101"/>
      <c r="CJ122" s="101"/>
      <c r="CK122" s="101"/>
      <c r="CL122" s="101"/>
      <c r="CM122" s="101"/>
      <c r="CN122" s="101"/>
      <c r="CO122" s="101"/>
      <c r="CP122" s="101"/>
      <c r="CQ122" s="101"/>
      <c r="CR122" s="101"/>
      <c r="CS122" s="101"/>
      <c r="CT122" s="101"/>
      <c r="CU122" s="101"/>
      <c r="CV122" s="101"/>
      <c r="CW122" s="101"/>
      <c r="CX122" s="101"/>
      <c r="CY122" s="101"/>
      <c r="CZ122" s="1709"/>
      <c r="DA122" s="1710"/>
      <c r="DB122" s="1710"/>
      <c r="DC122" s="1710"/>
      <c r="DD122" s="1710"/>
      <c r="DE122" s="1710"/>
      <c r="DF122" s="1710"/>
      <c r="DG122" s="1710"/>
      <c r="DH122" s="1710"/>
      <c r="DI122" s="1712"/>
    </row>
    <row r="123" spans="1:114" ht="24.75" hidden="1" customHeight="1">
      <c r="A123" s="1713" t="s">
        <v>508</v>
      </c>
      <c r="B123" s="1713"/>
      <c r="C123" s="1713"/>
      <c r="D123" s="1713"/>
      <c r="E123" s="1709"/>
      <c r="F123" s="1710"/>
      <c r="G123" s="1710"/>
      <c r="H123" s="1710"/>
      <c r="I123" s="1710"/>
      <c r="J123" s="1710"/>
      <c r="K123" s="1710"/>
      <c r="L123" s="1710"/>
      <c r="M123" s="1710"/>
      <c r="N123" s="1710"/>
      <c r="O123" s="1710"/>
      <c r="P123" s="1710"/>
      <c r="Q123" s="1711"/>
      <c r="R123" s="1709"/>
      <c r="S123" s="1710"/>
      <c r="T123" s="1710"/>
      <c r="U123" s="1710"/>
      <c r="V123" s="1710"/>
      <c r="W123" s="1710"/>
      <c r="X123" s="1710"/>
      <c r="Y123" s="1710"/>
      <c r="Z123" s="1710"/>
      <c r="AA123" s="1710"/>
      <c r="AB123" s="1710"/>
      <c r="AC123" s="1711"/>
      <c r="AD123" s="1709"/>
      <c r="AE123" s="1710"/>
      <c r="AF123" s="1710"/>
      <c r="AG123" s="1710"/>
      <c r="AH123" s="1710"/>
      <c r="AI123" s="1710"/>
      <c r="AJ123" s="1710"/>
      <c r="AK123" s="1710"/>
      <c r="AL123" s="1710"/>
      <c r="AM123" s="1710"/>
      <c r="AN123" s="1710"/>
      <c r="AO123" s="1711"/>
      <c r="AP123" s="1709"/>
      <c r="AQ123" s="1710"/>
      <c r="AR123" s="1710"/>
      <c r="AS123" s="1710"/>
      <c r="AT123" s="1710"/>
      <c r="AU123" s="1710"/>
      <c r="AV123" s="1710"/>
      <c r="AW123" s="1710"/>
      <c r="AX123" s="1710"/>
      <c r="AY123" s="1712"/>
      <c r="AZ123" s="1710"/>
      <c r="BA123" s="1710"/>
      <c r="BB123" s="1710"/>
      <c r="BC123" s="1710"/>
      <c r="BD123" s="1710"/>
      <c r="BE123" s="1710"/>
      <c r="BF123" s="1710"/>
      <c r="BG123" s="1710"/>
      <c r="BH123" s="1710"/>
      <c r="BI123" s="1711"/>
      <c r="BJ123" s="1709"/>
      <c r="BK123" s="1710"/>
      <c r="BL123" s="1710"/>
      <c r="BM123" s="1710"/>
      <c r="BN123" s="1710"/>
      <c r="BO123" s="1710"/>
      <c r="BP123" s="1710"/>
      <c r="BQ123" s="1710"/>
      <c r="BR123" s="1710"/>
      <c r="BS123" s="1710"/>
      <c r="BT123" s="1710"/>
      <c r="BU123" s="1711"/>
      <c r="BV123" s="1709"/>
      <c r="BW123" s="1710"/>
      <c r="BX123" s="1710"/>
      <c r="BY123" s="1710"/>
      <c r="BZ123" s="1710"/>
      <c r="CA123" s="1710"/>
      <c r="CB123" s="1710"/>
      <c r="CC123" s="1710"/>
      <c r="CD123" s="1710"/>
      <c r="CE123" s="1710"/>
      <c r="CF123" s="1710"/>
      <c r="CG123" s="1711"/>
      <c r="CH123" s="101"/>
      <c r="CI123" s="101"/>
      <c r="CJ123" s="101"/>
      <c r="CK123" s="101"/>
      <c r="CL123" s="101"/>
      <c r="CM123" s="101"/>
      <c r="CN123" s="101"/>
      <c r="CO123" s="101"/>
      <c r="CP123" s="101"/>
      <c r="CQ123" s="101"/>
      <c r="CR123" s="101"/>
      <c r="CS123" s="101"/>
      <c r="CT123" s="101"/>
      <c r="CU123" s="101"/>
      <c r="CV123" s="101"/>
      <c r="CW123" s="101"/>
      <c r="CX123" s="101"/>
      <c r="CY123" s="101"/>
      <c r="CZ123" s="1709"/>
      <c r="DA123" s="1710"/>
      <c r="DB123" s="1710"/>
      <c r="DC123" s="1710"/>
      <c r="DD123" s="1710"/>
      <c r="DE123" s="1710"/>
      <c r="DF123" s="1710"/>
      <c r="DG123" s="1710"/>
      <c r="DH123" s="1710"/>
      <c r="DI123" s="1712"/>
    </row>
    <row r="124" spans="1:114" ht="24.75" hidden="1" customHeight="1">
      <c r="A124" s="1713" t="s">
        <v>246</v>
      </c>
      <c r="B124" s="1713"/>
      <c r="C124" s="1713"/>
      <c r="D124" s="1713"/>
      <c r="E124" s="1540"/>
      <c r="F124" s="1541"/>
      <c r="G124" s="1541"/>
      <c r="H124" s="1541"/>
      <c r="I124" s="137" t="str">
        <f>IF(E124="","","-")</f>
        <v/>
      </c>
      <c r="J124" s="1541"/>
      <c r="K124" s="1541"/>
      <c r="L124" s="137" t="str">
        <f>IF(J124="","","-")</f>
        <v/>
      </c>
      <c r="M124" s="1714"/>
      <c r="N124" s="1714"/>
      <c r="O124" s="137" t="str">
        <f>IF(P124="","","-")</f>
        <v/>
      </c>
      <c r="P124" s="1715"/>
      <c r="Q124" s="1716"/>
      <c r="R124" s="1540"/>
      <c r="S124" s="1541"/>
      <c r="T124" s="1541"/>
      <c r="U124" s="137" t="str">
        <f>IF(R124="","","-")</f>
        <v/>
      </c>
      <c r="V124" s="1541"/>
      <c r="W124" s="1541"/>
      <c r="X124" s="137" t="str">
        <f>IF(V124="","","-")</f>
        <v/>
      </c>
      <c r="Y124" s="1714"/>
      <c r="Z124" s="1714"/>
      <c r="AA124" s="137" t="str">
        <f>IF(AB124="","","-")</f>
        <v/>
      </c>
      <c r="AB124" s="1715"/>
      <c r="AC124" s="1716"/>
      <c r="AD124" s="1540"/>
      <c r="AE124" s="1541"/>
      <c r="AF124" s="1541"/>
      <c r="AG124" s="137" t="str">
        <f>IF(AD124="","","-")</f>
        <v/>
      </c>
      <c r="AH124" s="1541"/>
      <c r="AI124" s="1541"/>
      <c r="AJ124" s="137" t="str">
        <f>IF(AH124="","","-")</f>
        <v/>
      </c>
      <c r="AK124" s="1714"/>
      <c r="AL124" s="1714"/>
      <c r="AM124" s="137" t="str">
        <f>IF(AN124="","","-")</f>
        <v/>
      </c>
      <c r="AN124" s="1715"/>
      <c r="AO124" s="1716"/>
      <c r="AP124" s="1540"/>
      <c r="AQ124" s="1541"/>
      <c r="AR124" s="137" t="str">
        <f>IF(AP124="","","-")</f>
        <v/>
      </c>
      <c r="AS124" s="1541"/>
      <c r="AT124" s="1541"/>
      <c r="AU124" s="137" t="str">
        <f>IF(AS124="","","-")</f>
        <v/>
      </c>
      <c r="AV124" s="1714"/>
      <c r="AW124" s="1714"/>
      <c r="AX124" s="137" t="str">
        <f>IF(AY124="","","-")</f>
        <v/>
      </c>
      <c r="AY124" s="181"/>
      <c r="AZ124" s="102"/>
      <c r="BA124" s="137" t="e">
        <f>IF(#REF!="","","-")</f>
        <v>#REF!</v>
      </c>
      <c r="BB124" s="1541"/>
      <c r="BC124" s="1541"/>
      <c r="BD124" s="137" t="str">
        <f>IF(BB124="","","-")</f>
        <v/>
      </c>
      <c r="BE124" s="1714"/>
      <c r="BF124" s="1714"/>
      <c r="BG124" s="137" t="str">
        <f>IF(BH124="","","-")</f>
        <v/>
      </c>
      <c r="BH124" s="1715"/>
      <c r="BI124" s="1716"/>
      <c r="BJ124" s="1540"/>
      <c r="BK124" s="1541"/>
      <c r="BL124" s="1541"/>
      <c r="BM124" s="137" t="str">
        <f>IF(BJ124="","","-")</f>
        <v/>
      </c>
      <c r="BN124" s="1541"/>
      <c r="BO124" s="1541"/>
      <c r="BP124" s="137" t="str">
        <f>IF(BN124="","","-")</f>
        <v/>
      </c>
      <c r="BQ124" s="1714"/>
      <c r="BR124" s="1714"/>
      <c r="BS124" s="137" t="str">
        <f>IF(BT124="","","-")</f>
        <v/>
      </c>
      <c r="BT124" s="1715"/>
      <c r="BU124" s="1716"/>
      <c r="BV124" s="1540"/>
      <c r="BW124" s="1541"/>
      <c r="BX124" s="1541"/>
      <c r="BY124" s="137" t="str">
        <f>IF(BV124="","","-")</f>
        <v/>
      </c>
      <c r="BZ124" s="1541"/>
      <c r="CA124" s="1541"/>
      <c r="CB124" s="137" t="str">
        <f>IF(BZ124="","","-")</f>
        <v/>
      </c>
      <c r="CC124" s="1714"/>
      <c r="CD124" s="1714"/>
      <c r="CE124" s="137" t="str">
        <f>IF(CF124="","","-")</f>
        <v/>
      </c>
      <c r="CF124" s="1715"/>
      <c r="CG124" s="1716"/>
      <c r="CH124" s="141"/>
      <c r="CI124" s="141"/>
      <c r="CJ124" s="141"/>
      <c r="CK124" s="141"/>
      <c r="CL124" s="141"/>
      <c r="CM124" s="141"/>
      <c r="CN124" s="141"/>
      <c r="CO124" s="141"/>
      <c r="CP124" s="141"/>
      <c r="CQ124" s="141"/>
      <c r="CR124" s="141"/>
      <c r="CS124" s="141"/>
      <c r="CT124" s="141"/>
      <c r="CU124" s="141"/>
      <c r="CV124" s="141"/>
      <c r="CW124" s="141"/>
      <c r="CX124" s="141"/>
      <c r="CY124" s="141"/>
      <c r="CZ124" s="1540"/>
      <c r="DA124" s="1541"/>
      <c r="DB124" s="137" t="str">
        <f>IF(CZ124="","","-")</f>
        <v/>
      </c>
      <c r="DC124" s="1541"/>
      <c r="DD124" s="1541"/>
      <c r="DE124" s="137" t="str">
        <f>IF(DC124="","","-")</f>
        <v/>
      </c>
      <c r="DF124" s="1714"/>
      <c r="DG124" s="1714"/>
      <c r="DH124" s="137" t="str">
        <f>IF(DI124="","","-")</f>
        <v/>
      </c>
      <c r="DI124" s="181"/>
    </row>
    <row r="125" spans="1:114" ht="24.75" hidden="1" customHeight="1">
      <c r="A125" s="1713" t="s">
        <v>761</v>
      </c>
      <c r="B125" s="1713"/>
      <c r="C125" s="1713"/>
      <c r="D125" s="1713"/>
      <c r="E125" s="1540"/>
      <c r="F125" s="1541"/>
      <c r="G125" s="1541"/>
      <c r="H125" s="1541"/>
      <c r="I125" s="137"/>
      <c r="J125" s="1541"/>
      <c r="K125" s="1541"/>
      <c r="L125" s="137"/>
      <c r="M125" s="1714"/>
      <c r="N125" s="1714"/>
      <c r="O125" s="137" t="str">
        <f>IF(P125="","","-")</f>
        <v/>
      </c>
      <c r="P125" s="1715"/>
      <c r="Q125" s="1716"/>
      <c r="R125" s="1540"/>
      <c r="S125" s="1541"/>
      <c r="T125" s="1541"/>
      <c r="U125" s="137" t="str">
        <f>IF(R125="","","-")</f>
        <v/>
      </c>
      <c r="V125" s="1541"/>
      <c r="W125" s="1541"/>
      <c r="X125" s="137" t="str">
        <f>IF(V125="","","-")</f>
        <v/>
      </c>
      <c r="Y125" s="1714"/>
      <c r="Z125" s="1714"/>
      <c r="AA125" s="137" t="str">
        <f>IF(AB125="","","-")</f>
        <v/>
      </c>
      <c r="AB125" s="1715"/>
      <c r="AC125" s="1716"/>
      <c r="AD125" s="1540"/>
      <c r="AE125" s="1541"/>
      <c r="AF125" s="1541"/>
      <c r="AG125" s="137" t="str">
        <f>IF(AD125="","","-")</f>
        <v/>
      </c>
      <c r="AH125" s="1541"/>
      <c r="AI125" s="1541"/>
      <c r="AJ125" s="137" t="str">
        <f>IF(AH125="","","-")</f>
        <v/>
      </c>
      <c r="AK125" s="1714"/>
      <c r="AL125" s="1714"/>
      <c r="AM125" s="137" t="str">
        <f>IF(AN125="","","-")</f>
        <v/>
      </c>
      <c r="AN125" s="1715"/>
      <c r="AO125" s="1716"/>
      <c r="AP125" s="1540"/>
      <c r="AQ125" s="1541"/>
      <c r="AR125" s="137" t="str">
        <f>IF(AP125="","","-")</f>
        <v/>
      </c>
      <c r="AS125" s="1541"/>
      <c r="AT125" s="1541"/>
      <c r="AU125" s="137" t="str">
        <f>IF(AS125="","","-")</f>
        <v/>
      </c>
      <c r="AV125" s="1714"/>
      <c r="AW125" s="1714"/>
      <c r="AX125" s="137" t="str">
        <f>IF(AY125="","","-")</f>
        <v/>
      </c>
      <c r="AY125" s="181"/>
      <c r="AZ125" s="102"/>
      <c r="BA125" s="137"/>
      <c r="BB125" s="1541"/>
      <c r="BC125" s="1541"/>
      <c r="BD125" s="137"/>
      <c r="BE125" s="1714"/>
      <c r="BF125" s="1714"/>
      <c r="BG125" s="137" t="str">
        <f>IF(BH125="","","-")</f>
        <v/>
      </c>
      <c r="BH125" s="1715"/>
      <c r="BI125" s="1716"/>
      <c r="BJ125" s="1540"/>
      <c r="BK125" s="1541"/>
      <c r="BL125" s="1541"/>
      <c r="BM125" s="137" t="str">
        <f>IF(BJ125="","","-")</f>
        <v/>
      </c>
      <c r="BN125" s="1541"/>
      <c r="BO125" s="1541"/>
      <c r="BP125" s="137" t="str">
        <f>IF(BN125="","","-")</f>
        <v/>
      </c>
      <c r="BQ125" s="1714"/>
      <c r="BR125" s="1714"/>
      <c r="BS125" s="137" t="str">
        <f>IF(BT125="","","-")</f>
        <v/>
      </c>
      <c r="BT125" s="1715"/>
      <c r="BU125" s="1716"/>
      <c r="BV125" s="1540"/>
      <c r="BW125" s="1541"/>
      <c r="BX125" s="1541"/>
      <c r="BY125" s="137" t="str">
        <f>IF(BV125="","","-")</f>
        <v/>
      </c>
      <c r="BZ125" s="1541"/>
      <c r="CA125" s="1541"/>
      <c r="CB125" s="137" t="str">
        <f>IF(BZ125="","","-")</f>
        <v/>
      </c>
      <c r="CC125" s="1714"/>
      <c r="CD125" s="1714"/>
      <c r="CE125" s="137" t="str">
        <f>IF(CF125="","","-")</f>
        <v/>
      </c>
      <c r="CF125" s="1715"/>
      <c r="CG125" s="1716"/>
      <c r="CH125" s="141"/>
      <c r="CI125" s="141"/>
      <c r="CJ125" s="141"/>
      <c r="CK125" s="141"/>
      <c r="CL125" s="141"/>
      <c r="CM125" s="141"/>
      <c r="CN125" s="141"/>
      <c r="CO125" s="141"/>
      <c r="CP125" s="141"/>
      <c r="CQ125" s="141"/>
      <c r="CR125" s="141"/>
      <c r="CS125" s="141"/>
      <c r="CT125" s="141"/>
      <c r="CU125" s="141"/>
      <c r="CV125" s="141"/>
      <c r="CW125" s="141"/>
      <c r="CX125" s="141"/>
      <c r="CY125" s="141"/>
      <c r="CZ125" s="1540"/>
      <c r="DA125" s="1541"/>
      <c r="DB125" s="137" t="str">
        <f>IF(CZ125="","","-")</f>
        <v/>
      </c>
      <c r="DC125" s="1541"/>
      <c r="DD125" s="1541"/>
      <c r="DE125" s="137" t="str">
        <f>IF(DC125="","","-")</f>
        <v/>
      </c>
      <c r="DF125" s="1714"/>
      <c r="DG125" s="1714"/>
      <c r="DH125" s="137" t="str">
        <f>IF(DI125="","","-")</f>
        <v/>
      </c>
      <c r="DI125" s="181"/>
    </row>
    <row r="126" spans="1:114" ht="24.75" hidden="1" customHeight="1">
      <c r="A126" s="1713" t="s">
        <v>376</v>
      </c>
      <c r="B126" s="1713"/>
      <c r="C126" s="1713"/>
      <c r="D126" s="1713"/>
      <c r="E126" s="1717"/>
      <c r="F126" s="1718"/>
      <c r="G126" s="103"/>
      <c r="H126" s="1541"/>
      <c r="I126" s="1541"/>
      <c r="J126" s="1541"/>
      <c r="K126" s="1718"/>
      <c r="L126" s="1718"/>
      <c r="M126" s="1714"/>
      <c r="N126" s="1714"/>
      <c r="O126" s="1714"/>
      <c r="P126" s="1718"/>
      <c r="Q126" s="1718"/>
      <c r="R126" s="1717"/>
      <c r="S126" s="1718"/>
      <c r="T126" s="1541"/>
      <c r="U126" s="1541"/>
      <c r="V126" s="1541"/>
      <c r="W126" s="1718"/>
      <c r="X126" s="1718"/>
      <c r="Y126" s="1714"/>
      <c r="Z126" s="1714"/>
      <c r="AA126" s="1714"/>
      <c r="AB126" s="1718"/>
      <c r="AC126" s="1719"/>
      <c r="AD126" s="1717"/>
      <c r="AE126" s="1718"/>
      <c r="AF126" s="1541"/>
      <c r="AG126" s="1541"/>
      <c r="AH126" s="1541"/>
      <c r="AI126" s="1718"/>
      <c r="AJ126" s="1718"/>
      <c r="AK126" s="1714"/>
      <c r="AL126" s="1714"/>
      <c r="AM126" s="1714"/>
      <c r="AN126" s="1718"/>
      <c r="AO126" s="1719"/>
      <c r="AP126" s="1717"/>
      <c r="AQ126" s="1718"/>
      <c r="AR126" s="1541"/>
      <c r="AS126" s="1541"/>
      <c r="AT126" s="1541"/>
      <c r="AU126" s="1718"/>
      <c r="AV126" s="1718"/>
      <c r="AW126" s="1714"/>
      <c r="AX126" s="1714"/>
      <c r="AY126" s="181"/>
      <c r="AZ126" s="1541"/>
      <c r="BA126" s="1541"/>
      <c r="BB126" s="1541"/>
      <c r="BC126" s="1718"/>
      <c r="BD126" s="1718"/>
      <c r="BE126" s="1714"/>
      <c r="BF126" s="1714"/>
      <c r="BG126" s="1714"/>
      <c r="BH126" s="1718"/>
      <c r="BI126" s="1718"/>
      <c r="BJ126" s="1717"/>
      <c r="BK126" s="1718"/>
      <c r="BL126" s="1541"/>
      <c r="BM126" s="1541"/>
      <c r="BN126" s="1541"/>
      <c r="BO126" s="1718"/>
      <c r="BP126" s="1718"/>
      <c r="BQ126" s="1714"/>
      <c r="BR126" s="1714"/>
      <c r="BS126" s="1714"/>
      <c r="BT126" s="1718"/>
      <c r="BU126" s="1719"/>
      <c r="BV126" s="1717"/>
      <c r="BW126" s="1718"/>
      <c r="BX126" s="1541"/>
      <c r="BY126" s="1541"/>
      <c r="BZ126" s="1541"/>
      <c r="CA126" s="1718"/>
      <c r="CB126" s="1718"/>
      <c r="CC126" s="1714"/>
      <c r="CD126" s="1714"/>
      <c r="CE126" s="1714"/>
      <c r="CF126" s="1718"/>
      <c r="CG126" s="1719"/>
      <c r="CH126" s="103"/>
      <c r="CI126" s="103"/>
      <c r="CJ126" s="103"/>
      <c r="CK126" s="103"/>
      <c r="CL126" s="103"/>
      <c r="CM126" s="103"/>
      <c r="CN126" s="103"/>
      <c r="CO126" s="103"/>
      <c r="CP126" s="103"/>
      <c r="CQ126" s="103"/>
      <c r="CR126" s="103"/>
      <c r="CS126" s="103"/>
      <c r="CT126" s="103"/>
      <c r="CU126" s="103"/>
      <c r="CV126" s="103"/>
      <c r="CW126" s="103"/>
      <c r="CX126" s="103"/>
      <c r="CY126" s="103"/>
      <c r="CZ126" s="1717"/>
      <c r="DA126" s="1718"/>
      <c r="DB126" s="1541"/>
      <c r="DC126" s="1541"/>
      <c r="DD126" s="1541"/>
      <c r="DE126" s="1718"/>
      <c r="DF126" s="1718"/>
      <c r="DG126" s="1714"/>
      <c r="DH126" s="1714"/>
      <c r="DI126" s="181"/>
    </row>
    <row r="127" spans="1:114" ht="28.4" hidden="1" customHeight="1">
      <c r="A127" s="1967" t="s">
        <v>779</v>
      </c>
      <c r="B127" s="1968"/>
      <c r="C127" s="1968"/>
      <c r="D127" s="1968"/>
      <c r="E127" s="1968"/>
      <c r="F127" s="1969"/>
      <c r="G127" s="88"/>
      <c r="H127" s="133" t="s">
        <v>242</v>
      </c>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82"/>
      <c r="AZ127" s="133" t="s">
        <v>242</v>
      </c>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82"/>
    </row>
    <row r="128" spans="1:114" ht="28.4" hidden="1" customHeight="1">
      <c r="A128" s="1967"/>
      <c r="B128" s="1968"/>
      <c r="C128" s="1968"/>
      <c r="D128" s="1968"/>
      <c r="E128" s="1968"/>
      <c r="F128" s="1969"/>
      <c r="G128" s="88"/>
      <c r="H128" s="134"/>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82"/>
      <c r="AZ128" s="134"/>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82"/>
    </row>
    <row r="129" spans="1:113" ht="28.4" hidden="1" customHeight="1">
      <c r="A129" s="1967"/>
      <c r="B129" s="1968"/>
      <c r="C129" s="1968"/>
      <c r="D129" s="1968"/>
      <c r="E129" s="1968"/>
      <c r="F129" s="1969"/>
      <c r="G129" s="88"/>
      <c r="H129" s="134"/>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82"/>
      <c r="AZ129" s="134"/>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82"/>
    </row>
    <row r="130" spans="1:113" ht="28.4" hidden="1" customHeight="1">
      <c r="A130" s="1967"/>
      <c r="B130" s="1968"/>
      <c r="C130" s="1968"/>
      <c r="D130" s="1968"/>
      <c r="E130" s="1968"/>
      <c r="F130" s="1969"/>
      <c r="G130" s="88"/>
      <c r="H130" s="134"/>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82"/>
      <c r="AZ130" s="134"/>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82"/>
    </row>
    <row r="131" spans="1:113" ht="18" hidden="1" customHeight="1">
      <c r="A131" s="1967"/>
      <c r="B131" s="1968"/>
      <c r="C131" s="1968"/>
      <c r="D131" s="1968"/>
      <c r="E131" s="1968"/>
      <c r="F131" s="1969"/>
      <c r="G131" s="88"/>
      <c r="H131" s="134"/>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82"/>
      <c r="AZ131" s="134"/>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82"/>
    </row>
    <row r="132" spans="1:113" ht="18" hidden="1" customHeight="1">
      <c r="A132" s="1967"/>
      <c r="B132" s="1968"/>
      <c r="C132" s="1968"/>
      <c r="D132" s="1968"/>
      <c r="E132" s="1968"/>
      <c r="F132" s="1969"/>
      <c r="G132" s="88"/>
      <c r="H132" s="134"/>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82"/>
      <c r="AZ132" s="134"/>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82"/>
    </row>
    <row r="133" spans="1:113" ht="18" hidden="1" customHeight="1">
      <c r="A133" s="1967"/>
      <c r="B133" s="1968"/>
      <c r="C133" s="1968"/>
      <c r="D133" s="1968"/>
      <c r="E133" s="1968"/>
      <c r="F133" s="1969"/>
      <c r="G133" s="88"/>
      <c r="H133" s="134"/>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82"/>
      <c r="AZ133" s="134"/>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82"/>
    </row>
    <row r="134" spans="1:113" ht="18" hidden="1" customHeight="1">
      <c r="A134" s="1967"/>
      <c r="B134" s="1968"/>
      <c r="C134" s="1968"/>
      <c r="D134" s="1968"/>
      <c r="E134" s="1968"/>
      <c r="F134" s="1969"/>
      <c r="G134" s="88"/>
      <c r="H134" s="134"/>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82"/>
      <c r="AZ134" s="134"/>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82"/>
    </row>
    <row r="135" spans="1:113" ht="18" hidden="1" customHeight="1">
      <c r="A135" s="1967"/>
      <c r="B135" s="1968"/>
      <c r="C135" s="1968"/>
      <c r="D135" s="1968"/>
      <c r="E135" s="1968"/>
      <c r="F135" s="1969"/>
      <c r="G135" s="88"/>
      <c r="H135" s="134"/>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82"/>
      <c r="AZ135" s="134"/>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82"/>
    </row>
    <row r="136" spans="1:113" ht="18" hidden="1" customHeight="1">
      <c r="A136" s="1967"/>
      <c r="B136" s="1968"/>
      <c r="C136" s="1968"/>
      <c r="D136" s="1968"/>
      <c r="E136" s="1968"/>
      <c r="F136" s="1969"/>
      <c r="G136" s="88"/>
      <c r="H136" s="134"/>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82"/>
      <c r="AZ136" s="134"/>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82"/>
    </row>
    <row r="137" spans="1:113" ht="18" hidden="1" customHeight="1">
      <c r="A137" s="1967"/>
      <c r="B137" s="1968"/>
      <c r="C137" s="1968"/>
      <c r="D137" s="1968"/>
      <c r="E137" s="1968"/>
      <c r="F137" s="1969"/>
      <c r="G137" s="88"/>
      <c r="H137" s="134"/>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82"/>
      <c r="AZ137" s="134"/>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82"/>
    </row>
    <row r="138" spans="1:113" ht="18" hidden="1" customHeight="1">
      <c r="A138" s="1967"/>
      <c r="B138" s="1968"/>
      <c r="C138" s="1968"/>
      <c r="D138" s="1968"/>
      <c r="E138" s="1968"/>
      <c r="F138" s="1969"/>
      <c r="G138" s="88"/>
      <c r="H138" s="134"/>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82"/>
      <c r="AZ138" s="134"/>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82"/>
    </row>
    <row r="139" spans="1:113" ht="18" hidden="1" customHeight="1">
      <c r="A139" s="1967"/>
      <c r="B139" s="1968"/>
      <c r="C139" s="1968"/>
      <c r="D139" s="1968"/>
      <c r="E139" s="1968"/>
      <c r="F139" s="1969"/>
      <c r="G139" s="88"/>
      <c r="H139" s="134"/>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82"/>
      <c r="AZ139" s="134"/>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82"/>
    </row>
    <row r="140" spans="1:113" ht="27.75" hidden="1" customHeight="1">
      <c r="A140" s="1967"/>
      <c r="B140" s="1968"/>
      <c r="C140" s="1968"/>
      <c r="D140" s="1968"/>
      <c r="E140" s="1968"/>
      <c r="F140" s="1969"/>
      <c r="G140" s="88"/>
      <c r="H140" s="134"/>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82"/>
      <c r="AZ140" s="134"/>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82"/>
    </row>
    <row r="141" spans="1:113" ht="28.4" hidden="1" customHeight="1">
      <c r="A141" s="1967"/>
      <c r="B141" s="1968"/>
      <c r="C141" s="1968"/>
      <c r="D141" s="1968"/>
      <c r="E141" s="1968"/>
      <c r="F141" s="1969"/>
      <c r="G141" s="88"/>
      <c r="H141" s="134"/>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82"/>
      <c r="AZ141" s="134"/>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82"/>
    </row>
    <row r="142" spans="1:113" ht="28.4" hidden="1" customHeight="1">
      <c r="A142" s="1967"/>
      <c r="B142" s="1968"/>
      <c r="C142" s="1968"/>
      <c r="D142" s="1968"/>
      <c r="E142" s="1968"/>
      <c r="F142" s="1969"/>
      <c r="G142" s="88"/>
      <c r="H142" s="134"/>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82"/>
      <c r="AZ142" s="134"/>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82"/>
    </row>
    <row r="143" spans="1:113" ht="28.4" hidden="1" customHeight="1">
      <c r="A143" s="1967"/>
      <c r="B143" s="1968"/>
      <c r="C143" s="1968"/>
      <c r="D143" s="1968"/>
      <c r="E143" s="1968"/>
      <c r="F143" s="1969"/>
      <c r="G143" s="88"/>
      <c r="H143" s="134"/>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82"/>
      <c r="AZ143" s="134"/>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82"/>
    </row>
    <row r="144" spans="1:113" ht="52.5" hidden="1" customHeight="1">
      <c r="A144" s="1967"/>
      <c r="B144" s="1968"/>
      <c r="C144" s="1968"/>
      <c r="D144" s="1968"/>
      <c r="E144" s="1968"/>
      <c r="F144" s="1969"/>
      <c r="G144" s="88"/>
      <c r="H144" s="134"/>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82"/>
      <c r="AZ144" s="134"/>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82"/>
    </row>
    <row r="145" spans="1:113" ht="33" hidden="1" customHeight="1">
      <c r="A145" s="1967"/>
      <c r="B145" s="1968"/>
      <c r="C145" s="1968"/>
      <c r="D145" s="1968"/>
      <c r="E145" s="1968"/>
      <c r="F145" s="1969"/>
      <c r="G145" s="88"/>
      <c r="H145" s="134"/>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82"/>
      <c r="AZ145" s="134"/>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82"/>
    </row>
    <row r="146" spans="1:113" ht="33" hidden="1" customHeight="1">
      <c r="A146" s="1967"/>
      <c r="B146" s="1968"/>
      <c r="C146" s="1968"/>
      <c r="D146" s="1968"/>
      <c r="E146" s="1968"/>
      <c r="F146" s="1969"/>
      <c r="G146" s="88"/>
      <c r="H146" s="134"/>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82"/>
      <c r="AZ146" s="134"/>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82"/>
    </row>
    <row r="147" spans="1:113" ht="33" hidden="1" customHeight="1">
      <c r="A147" s="1967"/>
      <c r="B147" s="1968"/>
      <c r="C147" s="1968"/>
      <c r="D147" s="1968"/>
      <c r="E147" s="1968"/>
      <c r="F147" s="1969"/>
      <c r="G147" s="88"/>
      <c r="H147" s="134"/>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82"/>
      <c r="AZ147" s="134"/>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82"/>
    </row>
    <row r="148" spans="1:113" ht="18.399999999999999" hidden="1" customHeight="1">
      <c r="A148" s="1967"/>
      <c r="B148" s="1968"/>
      <c r="C148" s="1968"/>
      <c r="D148" s="1968"/>
      <c r="E148" s="1968"/>
      <c r="F148" s="1969"/>
      <c r="G148" s="88"/>
      <c r="H148" s="134"/>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82"/>
      <c r="AZ148" s="134"/>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82"/>
    </row>
    <row r="149" spans="1:113" ht="35.25" hidden="1" customHeight="1">
      <c r="A149" s="1967"/>
      <c r="B149" s="1968"/>
      <c r="C149" s="1968"/>
      <c r="D149" s="1968"/>
      <c r="E149" s="1968"/>
      <c r="F149" s="1969"/>
      <c r="G149" s="88"/>
      <c r="H149" s="134"/>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82"/>
      <c r="AZ149" s="134"/>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82"/>
    </row>
    <row r="150" spans="1:113" ht="30" hidden="1" customHeight="1">
      <c r="A150" s="1967"/>
      <c r="B150" s="1968"/>
      <c r="C150" s="1968"/>
      <c r="D150" s="1968"/>
      <c r="E150" s="1968"/>
      <c r="F150" s="1969"/>
      <c r="G150" s="88"/>
      <c r="H150" s="134"/>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82"/>
      <c r="AZ150" s="134"/>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82"/>
    </row>
    <row r="151" spans="1:113" ht="24.75" hidden="1" customHeight="1">
      <c r="A151" s="1967"/>
      <c r="B151" s="1968"/>
      <c r="C151" s="1968"/>
      <c r="D151" s="1968"/>
      <c r="E151" s="1968"/>
      <c r="F151" s="1969"/>
      <c r="G151" s="88"/>
      <c r="H151" s="134"/>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82"/>
      <c r="AZ151" s="134"/>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82"/>
    </row>
    <row r="152" spans="1:113" ht="24.75" hidden="1" customHeight="1">
      <c r="A152" s="1967"/>
      <c r="B152" s="1968"/>
      <c r="C152" s="1968"/>
      <c r="D152" s="1968"/>
      <c r="E152" s="1968"/>
      <c r="F152" s="1969"/>
      <c r="G152" s="88"/>
      <c r="H152" s="134"/>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82"/>
      <c r="AZ152" s="134"/>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82"/>
    </row>
    <row r="153" spans="1:113" ht="43.5" hidden="1" customHeight="1">
      <c r="A153" s="1967"/>
      <c r="B153" s="1968"/>
      <c r="C153" s="1968"/>
      <c r="D153" s="1968"/>
      <c r="E153" s="1968"/>
      <c r="F153" s="1969"/>
      <c r="G153" s="88"/>
      <c r="H153" s="134"/>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82"/>
      <c r="AZ153" s="134"/>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82"/>
    </row>
    <row r="154" spans="1:113" ht="43.5" hidden="1" customHeight="1">
      <c r="A154" s="1967"/>
      <c r="B154" s="1968"/>
      <c r="C154" s="1968"/>
      <c r="D154" s="1968"/>
      <c r="E154" s="1968"/>
      <c r="F154" s="1969"/>
      <c r="G154" s="88"/>
      <c r="H154" s="134"/>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82"/>
      <c r="AZ154" s="134"/>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82"/>
    </row>
    <row r="155" spans="1:113" ht="43.5" hidden="1" customHeight="1">
      <c r="A155" s="1967"/>
      <c r="B155" s="1968"/>
      <c r="C155" s="1968"/>
      <c r="D155" s="1968"/>
      <c r="E155" s="1968"/>
      <c r="F155" s="1969"/>
      <c r="G155" s="88"/>
      <c r="H155" s="134"/>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82"/>
      <c r="AZ155" s="134"/>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82"/>
    </row>
    <row r="156" spans="1:113" ht="43.5" hidden="1" customHeight="1">
      <c r="A156" s="1967"/>
      <c r="B156" s="1968"/>
      <c r="C156" s="1968"/>
      <c r="D156" s="1968"/>
      <c r="E156" s="1968"/>
      <c r="F156" s="1969"/>
      <c r="G156" s="88"/>
      <c r="H156" s="134"/>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82"/>
      <c r="AZ156" s="134"/>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82"/>
    </row>
    <row r="157" spans="1:113" ht="43.5" hidden="1" customHeight="1">
      <c r="A157" s="1967"/>
      <c r="B157" s="1968"/>
      <c r="C157" s="1968"/>
      <c r="D157" s="1968"/>
      <c r="E157" s="1968"/>
      <c r="F157" s="1969"/>
      <c r="G157" s="88"/>
      <c r="H157" s="134"/>
      <c r="I157" s="138"/>
      <c r="J157" s="138"/>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82"/>
      <c r="AZ157" s="134"/>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82"/>
    </row>
    <row r="158" spans="1:113" ht="43.5" hidden="1" customHeight="1">
      <c r="A158" s="1970"/>
      <c r="B158" s="1971"/>
      <c r="C158" s="1971"/>
      <c r="D158" s="1971"/>
      <c r="E158" s="1971"/>
      <c r="F158" s="1972"/>
      <c r="G158" s="89"/>
      <c r="H158" s="135"/>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83"/>
      <c r="AZ158" s="135"/>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c r="CB158" s="139"/>
      <c r="CC158" s="139"/>
      <c r="CD158" s="139"/>
      <c r="CE158" s="139"/>
      <c r="CF158" s="139"/>
      <c r="CG158" s="139"/>
      <c r="CH158" s="139"/>
      <c r="CI158" s="139"/>
      <c r="CJ158" s="139"/>
      <c r="CK158" s="139"/>
      <c r="CL158" s="139"/>
      <c r="CM158" s="139"/>
      <c r="CN158" s="139"/>
      <c r="CO158" s="139"/>
      <c r="CP158" s="139"/>
      <c r="CQ158" s="139"/>
      <c r="CR158" s="139"/>
      <c r="CS158" s="139"/>
      <c r="CT158" s="139"/>
      <c r="CU158" s="139"/>
      <c r="CV158" s="139"/>
      <c r="CW158" s="139"/>
      <c r="CX158" s="139"/>
      <c r="CY158" s="139"/>
      <c r="CZ158" s="139"/>
      <c r="DA158" s="139"/>
      <c r="DB158" s="139"/>
      <c r="DC158" s="139"/>
      <c r="DD158" s="139"/>
      <c r="DE158" s="139"/>
      <c r="DF158" s="139"/>
      <c r="DG158" s="139"/>
      <c r="DH158" s="139"/>
      <c r="DI158" s="183"/>
    </row>
    <row r="159" spans="1:113" ht="24.75" hidden="1" customHeight="1">
      <c r="A159" s="1973" t="s">
        <v>407</v>
      </c>
      <c r="B159" s="1974"/>
      <c r="C159" s="1974"/>
      <c r="D159" s="1974"/>
      <c r="E159" s="1974"/>
      <c r="F159" s="1975"/>
      <c r="G159" s="90"/>
      <c r="H159" s="795" t="s">
        <v>3</v>
      </c>
      <c r="I159" s="796"/>
      <c r="J159" s="796"/>
      <c r="K159" s="796"/>
      <c r="L159" s="796"/>
      <c r="M159" s="796"/>
      <c r="N159" s="796"/>
      <c r="O159" s="796"/>
      <c r="P159" s="796"/>
      <c r="Q159" s="796"/>
      <c r="R159" s="796"/>
      <c r="S159" s="796"/>
      <c r="T159" s="796"/>
      <c r="U159" s="796"/>
      <c r="V159" s="796"/>
      <c r="W159" s="796"/>
      <c r="X159" s="796"/>
      <c r="Y159" s="796"/>
      <c r="Z159" s="796"/>
      <c r="AA159" s="796"/>
      <c r="AB159" s="796"/>
      <c r="AC159" s="836"/>
      <c r="AD159" s="795" t="s">
        <v>503</v>
      </c>
      <c r="AE159" s="796"/>
      <c r="AF159" s="796"/>
      <c r="AG159" s="796"/>
      <c r="AH159" s="796"/>
      <c r="AI159" s="796"/>
      <c r="AJ159" s="796"/>
      <c r="AK159" s="796"/>
      <c r="AL159" s="796"/>
      <c r="AM159" s="796"/>
      <c r="AN159" s="796"/>
      <c r="AO159" s="796"/>
      <c r="AP159" s="796"/>
      <c r="AQ159" s="796"/>
      <c r="AR159" s="796"/>
      <c r="AS159" s="796"/>
      <c r="AT159" s="796"/>
      <c r="AU159" s="796"/>
      <c r="AV159" s="796"/>
      <c r="AW159" s="796"/>
      <c r="AX159" s="796"/>
      <c r="AY159" s="798"/>
      <c r="AZ159" s="795" t="s">
        <v>3</v>
      </c>
      <c r="BA159" s="796"/>
      <c r="BB159" s="796"/>
      <c r="BC159" s="796"/>
      <c r="BD159" s="796"/>
      <c r="BE159" s="796"/>
      <c r="BF159" s="796"/>
      <c r="BG159" s="796"/>
      <c r="BH159" s="796"/>
      <c r="BI159" s="796"/>
      <c r="BJ159" s="796"/>
      <c r="BK159" s="796"/>
      <c r="BL159" s="796"/>
      <c r="BM159" s="796"/>
      <c r="BN159" s="796"/>
      <c r="BO159" s="796"/>
      <c r="BP159" s="796"/>
      <c r="BQ159" s="796"/>
      <c r="BR159" s="796"/>
      <c r="BS159" s="796"/>
      <c r="BT159" s="796"/>
      <c r="BU159" s="836"/>
      <c r="BV159" s="795" t="s">
        <v>503</v>
      </c>
      <c r="BW159" s="796"/>
      <c r="BX159" s="796"/>
      <c r="BY159" s="796"/>
      <c r="BZ159" s="796"/>
      <c r="CA159" s="796"/>
      <c r="CB159" s="796"/>
      <c r="CC159" s="796"/>
      <c r="CD159" s="796"/>
      <c r="CE159" s="796"/>
      <c r="CF159" s="796"/>
      <c r="CG159" s="796"/>
      <c r="CH159" s="796"/>
      <c r="CI159" s="796"/>
      <c r="CJ159" s="796"/>
      <c r="CK159" s="796"/>
      <c r="CL159" s="796"/>
      <c r="CM159" s="796"/>
      <c r="CN159" s="796"/>
      <c r="CO159" s="796"/>
      <c r="CP159" s="796"/>
      <c r="CQ159" s="796"/>
      <c r="CR159" s="796"/>
      <c r="CS159" s="796"/>
      <c r="CT159" s="796"/>
      <c r="CU159" s="796"/>
      <c r="CV159" s="796"/>
      <c r="CW159" s="796"/>
      <c r="CX159" s="796"/>
      <c r="CY159" s="796"/>
      <c r="CZ159" s="796"/>
      <c r="DA159" s="796"/>
      <c r="DB159" s="796"/>
      <c r="DC159" s="796"/>
      <c r="DD159" s="796"/>
      <c r="DE159" s="796"/>
      <c r="DF159" s="796"/>
      <c r="DG159" s="796"/>
      <c r="DH159" s="796"/>
      <c r="DI159" s="798"/>
    </row>
    <row r="160" spans="1:113" ht="24.75" hidden="1" customHeight="1">
      <c r="A160" s="1976"/>
      <c r="B160" s="1977"/>
      <c r="C160" s="1977"/>
      <c r="D160" s="1977"/>
      <c r="E160" s="1977"/>
      <c r="F160" s="1978"/>
      <c r="G160" s="91"/>
      <c r="H160" s="1676" t="s">
        <v>60</v>
      </c>
      <c r="I160" s="1677"/>
      <c r="J160" s="1677"/>
      <c r="K160" s="1677"/>
      <c r="L160" s="1677"/>
      <c r="M160" s="1720" t="s">
        <v>63</v>
      </c>
      <c r="N160" s="1677"/>
      <c r="O160" s="1677"/>
      <c r="P160" s="1677"/>
      <c r="Q160" s="1677"/>
      <c r="R160" s="1677"/>
      <c r="S160" s="1677"/>
      <c r="T160" s="1677"/>
      <c r="U160" s="1677"/>
      <c r="V160" s="1677"/>
      <c r="W160" s="1677"/>
      <c r="X160" s="1677"/>
      <c r="Y160" s="1678"/>
      <c r="Z160" s="1721" t="s">
        <v>74</v>
      </c>
      <c r="AA160" s="1677"/>
      <c r="AB160" s="1677"/>
      <c r="AC160" s="1678"/>
      <c r="AD160" s="1676" t="s">
        <v>60</v>
      </c>
      <c r="AE160" s="1677"/>
      <c r="AF160" s="1677"/>
      <c r="AG160" s="1677"/>
      <c r="AH160" s="1677"/>
      <c r="AI160" s="1720" t="s">
        <v>63</v>
      </c>
      <c r="AJ160" s="1677"/>
      <c r="AK160" s="1677"/>
      <c r="AL160" s="1677"/>
      <c r="AM160" s="1677"/>
      <c r="AN160" s="1677"/>
      <c r="AO160" s="1677"/>
      <c r="AP160" s="1677"/>
      <c r="AQ160" s="1677"/>
      <c r="AR160" s="1677"/>
      <c r="AS160" s="1677"/>
      <c r="AT160" s="1677"/>
      <c r="AU160" s="1678"/>
      <c r="AV160" s="1721" t="s">
        <v>74</v>
      </c>
      <c r="AW160" s="1677"/>
      <c r="AX160" s="1677"/>
      <c r="AY160" s="1722"/>
      <c r="AZ160" s="1676" t="s">
        <v>60</v>
      </c>
      <c r="BA160" s="1677"/>
      <c r="BB160" s="1677"/>
      <c r="BC160" s="1677"/>
      <c r="BD160" s="1677"/>
      <c r="BE160" s="1720" t="s">
        <v>63</v>
      </c>
      <c r="BF160" s="1677"/>
      <c r="BG160" s="1677"/>
      <c r="BH160" s="1677"/>
      <c r="BI160" s="1677"/>
      <c r="BJ160" s="1677"/>
      <c r="BK160" s="1677"/>
      <c r="BL160" s="1677"/>
      <c r="BM160" s="1677"/>
      <c r="BN160" s="1677"/>
      <c r="BO160" s="1677"/>
      <c r="BP160" s="1677"/>
      <c r="BQ160" s="1678"/>
      <c r="BR160" s="1721" t="s">
        <v>74</v>
      </c>
      <c r="BS160" s="1677"/>
      <c r="BT160" s="1677"/>
      <c r="BU160" s="1678"/>
      <c r="BV160" s="1676" t="s">
        <v>60</v>
      </c>
      <c r="BW160" s="1677"/>
      <c r="BX160" s="1677"/>
      <c r="BY160" s="1677"/>
      <c r="BZ160" s="1677"/>
      <c r="CA160" s="1720" t="s">
        <v>63</v>
      </c>
      <c r="CB160" s="1677"/>
      <c r="CC160" s="1677"/>
      <c r="CD160" s="1677"/>
      <c r="CE160" s="1677"/>
      <c r="CF160" s="1677"/>
      <c r="CG160" s="1677"/>
      <c r="CH160" s="1677"/>
      <c r="CI160" s="1677"/>
      <c r="CJ160" s="1677"/>
      <c r="CK160" s="1677"/>
      <c r="CL160" s="1677"/>
      <c r="CM160" s="1677"/>
      <c r="CN160" s="1677"/>
      <c r="CO160" s="1677"/>
      <c r="CP160" s="1677"/>
      <c r="CQ160" s="1677"/>
      <c r="CR160" s="1677"/>
      <c r="CS160" s="1677"/>
      <c r="CT160" s="1677"/>
      <c r="CU160" s="1677"/>
      <c r="CV160" s="1677"/>
      <c r="CW160" s="1677"/>
      <c r="CX160" s="1677"/>
      <c r="CY160" s="1677"/>
      <c r="CZ160" s="1677"/>
      <c r="DA160" s="1677"/>
      <c r="DB160" s="1677"/>
      <c r="DC160" s="1677"/>
      <c r="DD160" s="1677"/>
      <c r="DE160" s="1678"/>
      <c r="DF160" s="1721" t="s">
        <v>74</v>
      </c>
      <c r="DG160" s="1677"/>
      <c r="DH160" s="1677"/>
      <c r="DI160" s="1722"/>
    </row>
    <row r="161" spans="1:114" ht="21.75" hidden="1" customHeight="1">
      <c r="A161" s="1976"/>
      <c r="B161" s="1977"/>
      <c r="C161" s="1977"/>
      <c r="D161" s="1977"/>
      <c r="E161" s="1977"/>
      <c r="F161" s="1978"/>
      <c r="G161" s="91"/>
      <c r="H161" s="1723"/>
      <c r="I161" s="1724"/>
      <c r="J161" s="1724"/>
      <c r="K161" s="1724"/>
      <c r="L161" s="1725"/>
      <c r="M161" s="1726"/>
      <c r="N161" s="1727"/>
      <c r="O161" s="1727"/>
      <c r="P161" s="1727"/>
      <c r="Q161" s="1727"/>
      <c r="R161" s="1727"/>
      <c r="S161" s="1727"/>
      <c r="T161" s="1727"/>
      <c r="U161" s="1727"/>
      <c r="V161" s="1727"/>
      <c r="W161" s="1727"/>
      <c r="X161" s="1727"/>
      <c r="Y161" s="1728"/>
      <c r="Z161" s="1729"/>
      <c r="AA161" s="1730"/>
      <c r="AB161" s="1730"/>
      <c r="AC161" s="1731"/>
      <c r="AD161" s="1723"/>
      <c r="AE161" s="1724"/>
      <c r="AF161" s="1724"/>
      <c r="AG161" s="1724"/>
      <c r="AH161" s="1725"/>
      <c r="AI161" s="1726"/>
      <c r="AJ161" s="1727"/>
      <c r="AK161" s="1727"/>
      <c r="AL161" s="1727"/>
      <c r="AM161" s="1727"/>
      <c r="AN161" s="1727"/>
      <c r="AO161" s="1727"/>
      <c r="AP161" s="1727"/>
      <c r="AQ161" s="1727"/>
      <c r="AR161" s="1727"/>
      <c r="AS161" s="1727"/>
      <c r="AT161" s="1727"/>
      <c r="AU161" s="1728"/>
      <c r="AV161" s="1729"/>
      <c r="AW161" s="1730"/>
      <c r="AX161" s="1730"/>
      <c r="AY161" s="1732"/>
      <c r="AZ161" s="1723"/>
      <c r="BA161" s="1724"/>
      <c r="BB161" s="1724"/>
      <c r="BC161" s="1724"/>
      <c r="BD161" s="1725"/>
      <c r="BE161" s="1726"/>
      <c r="BF161" s="1727"/>
      <c r="BG161" s="1727"/>
      <c r="BH161" s="1727"/>
      <c r="BI161" s="1727"/>
      <c r="BJ161" s="1727"/>
      <c r="BK161" s="1727"/>
      <c r="BL161" s="1727"/>
      <c r="BM161" s="1727"/>
      <c r="BN161" s="1727"/>
      <c r="BO161" s="1727"/>
      <c r="BP161" s="1727"/>
      <c r="BQ161" s="1728"/>
      <c r="BR161" s="1729"/>
      <c r="BS161" s="1730"/>
      <c r="BT161" s="1730"/>
      <c r="BU161" s="1731"/>
      <c r="BV161" s="1723"/>
      <c r="BW161" s="1724"/>
      <c r="BX161" s="1724"/>
      <c r="BY161" s="1724"/>
      <c r="BZ161" s="1725"/>
      <c r="CA161" s="1726"/>
      <c r="CB161" s="1727"/>
      <c r="CC161" s="1727"/>
      <c r="CD161" s="1727"/>
      <c r="CE161" s="1727"/>
      <c r="CF161" s="1727"/>
      <c r="CG161" s="1727"/>
      <c r="CH161" s="1727"/>
      <c r="CI161" s="1727"/>
      <c r="CJ161" s="1727"/>
      <c r="CK161" s="1727"/>
      <c r="CL161" s="1727"/>
      <c r="CM161" s="1727"/>
      <c r="CN161" s="1727"/>
      <c r="CO161" s="1727"/>
      <c r="CP161" s="1727"/>
      <c r="CQ161" s="1727"/>
      <c r="CR161" s="1727"/>
      <c r="CS161" s="1727"/>
      <c r="CT161" s="1727"/>
      <c r="CU161" s="1727"/>
      <c r="CV161" s="1727"/>
      <c r="CW161" s="1727"/>
      <c r="CX161" s="1727"/>
      <c r="CY161" s="1727"/>
      <c r="CZ161" s="1727"/>
      <c r="DA161" s="1727"/>
      <c r="DB161" s="1727"/>
      <c r="DC161" s="1727"/>
      <c r="DD161" s="1727"/>
      <c r="DE161" s="1728"/>
      <c r="DF161" s="1729"/>
      <c r="DG161" s="1730"/>
      <c r="DH161" s="1730"/>
      <c r="DI161" s="1732"/>
    </row>
    <row r="162" spans="1:114" ht="21.75" hidden="1" customHeight="1">
      <c r="A162" s="1976"/>
      <c r="B162" s="1977"/>
      <c r="C162" s="1977"/>
      <c r="D162" s="1977"/>
      <c r="E162" s="1977"/>
      <c r="F162" s="1978"/>
      <c r="G162" s="91"/>
      <c r="H162" s="1733"/>
      <c r="I162" s="1734"/>
      <c r="J162" s="1734"/>
      <c r="K162" s="1734"/>
      <c r="L162" s="1735"/>
      <c r="M162" s="1736"/>
      <c r="N162" s="1737"/>
      <c r="O162" s="1737"/>
      <c r="P162" s="1737"/>
      <c r="Q162" s="1737"/>
      <c r="R162" s="1737"/>
      <c r="S162" s="1737"/>
      <c r="T162" s="1737"/>
      <c r="U162" s="1737"/>
      <c r="V162" s="1737"/>
      <c r="W162" s="1737"/>
      <c r="X162" s="1737"/>
      <c r="Y162" s="1738"/>
      <c r="Z162" s="1739"/>
      <c r="AA162" s="1740"/>
      <c r="AB162" s="1740"/>
      <c r="AC162" s="1741"/>
      <c r="AD162" s="1733"/>
      <c r="AE162" s="1734"/>
      <c r="AF162" s="1734"/>
      <c r="AG162" s="1734"/>
      <c r="AH162" s="1735"/>
      <c r="AI162" s="1736"/>
      <c r="AJ162" s="1737"/>
      <c r="AK162" s="1737"/>
      <c r="AL162" s="1737"/>
      <c r="AM162" s="1737"/>
      <c r="AN162" s="1737"/>
      <c r="AO162" s="1737"/>
      <c r="AP162" s="1737"/>
      <c r="AQ162" s="1737"/>
      <c r="AR162" s="1737"/>
      <c r="AS162" s="1737"/>
      <c r="AT162" s="1737"/>
      <c r="AU162" s="1738"/>
      <c r="AV162" s="1739"/>
      <c r="AW162" s="1740"/>
      <c r="AX162" s="1740"/>
      <c r="AY162" s="1742"/>
      <c r="AZ162" s="1733"/>
      <c r="BA162" s="1734"/>
      <c r="BB162" s="1734"/>
      <c r="BC162" s="1734"/>
      <c r="BD162" s="1735"/>
      <c r="BE162" s="1736"/>
      <c r="BF162" s="1737"/>
      <c r="BG162" s="1737"/>
      <c r="BH162" s="1737"/>
      <c r="BI162" s="1737"/>
      <c r="BJ162" s="1737"/>
      <c r="BK162" s="1737"/>
      <c r="BL162" s="1737"/>
      <c r="BM162" s="1737"/>
      <c r="BN162" s="1737"/>
      <c r="BO162" s="1737"/>
      <c r="BP162" s="1737"/>
      <c r="BQ162" s="1738"/>
      <c r="BR162" s="1739"/>
      <c r="BS162" s="1740"/>
      <c r="BT162" s="1740"/>
      <c r="BU162" s="1741"/>
      <c r="BV162" s="1733"/>
      <c r="BW162" s="1734"/>
      <c r="BX162" s="1734"/>
      <c r="BY162" s="1734"/>
      <c r="BZ162" s="1735"/>
      <c r="CA162" s="1736"/>
      <c r="CB162" s="1737"/>
      <c r="CC162" s="1737"/>
      <c r="CD162" s="1737"/>
      <c r="CE162" s="1737"/>
      <c r="CF162" s="1737"/>
      <c r="CG162" s="1737"/>
      <c r="CH162" s="1737"/>
      <c r="CI162" s="1737"/>
      <c r="CJ162" s="1737"/>
      <c r="CK162" s="1737"/>
      <c r="CL162" s="1737"/>
      <c r="CM162" s="1737"/>
      <c r="CN162" s="1737"/>
      <c r="CO162" s="1737"/>
      <c r="CP162" s="1737"/>
      <c r="CQ162" s="1737"/>
      <c r="CR162" s="1737"/>
      <c r="CS162" s="1737"/>
      <c r="CT162" s="1737"/>
      <c r="CU162" s="1737"/>
      <c r="CV162" s="1737"/>
      <c r="CW162" s="1737"/>
      <c r="CX162" s="1737"/>
      <c r="CY162" s="1737"/>
      <c r="CZ162" s="1737"/>
      <c r="DA162" s="1737"/>
      <c r="DB162" s="1737"/>
      <c r="DC162" s="1737"/>
      <c r="DD162" s="1737"/>
      <c r="DE162" s="1738"/>
      <c r="DF162" s="1739"/>
      <c r="DG162" s="1740"/>
      <c r="DH162" s="1740"/>
      <c r="DI162" s="1742"/>
    </row>
    <row r="163" spans="1:114" ht="21.75" hidden="1" customHeight="1">
      <c r="A163" s="1976"/>
      <c r="B163" s="1977"/>
      <c r="C163" s="1977"/>
      <c r="D163" s="1977"/>
      <c r="E163" s="1977"/>
      <c r="F163" s="1978"/>
      <c r="G163" s="91"/>
      <c r="H163" s="1733"/>
      <c r="I163" s="1734"/>
      <c r="J163" s="1734"/>
      <c r="K163" s="1734"/>
      <c r="L163" s="1735"/>
      <c r="M163" s="1736"/>
      <c r="N163" s="1737"/>
      <c r="O163" s="1737"/>
      <c r="P163" s="1737"/>
      <c r="Q163" s="1737"/>
      <c r="R163" s="1737"/>
      <c r="S163" s="1737"/>
      <c r="T163" s="1737"/>
      <c r="U163" s="1737"/>
      <c r="V163" s="1737"/>
      <c r="W163" s="1737"/>
      <c r="X163" s="1737"/>
      <c r="Y163" s="1738"/>
      <c r="Z163" s="1739"/>
      <c r="AA163" s="1740"/>
      <c r="AB163" s="1740"/>
      <c r="AC163" s="1741"/>
      <c r="AD163" s="1733"/>
      <c r="AE163" s="1734"/>
      <c r="AF163" s="1734"/>
      <c r="AG163" s="1734"/>
      <c r="AH163" s="1735"/>
      <c r="AI163" s="1736"/>
      <c r="AJ163" s="1737"/>
      <c r="AK163" s="1737"/>
      <c r="AL163" s="1737"/>
      <c r="AM163" s="1737"/>
      <c r="AN163" s="1737"/>
      <c r="AO163" s="1737"/>
      <c r="AP163" s="1737"/>
      <c r="AQ163" s="1737"/>
      <c r="AR163" s="1737"/>
      <c r="AS163" s="1737"/>
      <c r="AT163" s="1737"/>
      <c r="AU163" s="1738"/>
      <c r="AV163" s="1739"/>
      <c r="AW163" s="1740"/>
      <c r="AX163" s="1740"/>
      <c r="AY163" s="1742"/>
      <c r="AZ163" s="1733"/>
      <c r="BA163" s="1734"/>
      <c r="BB163" s="1734"/>
      <c r="BC163" s="1734"/>
      <c r="BD163" s="1735"/>
      <c r="BE163" s="1736"/>
      <c r="BF163" s="1737"/>
      <c r="BG163" s="1737"/>
      <c r="BH163" s="1737"/>
      <c r="BI163" s="1737"/>
      <c r="BJ163" s="1737"/>
      <c r="BK163" s="1737"/>
      <c r="BL163" s="1737"/>
      <c r="BM163" s="1737"/>
      <c r="BN163" s="1737"/>
      <c r="BO163" s="1737"/>
      <c r="BP163" s="1737"/>
      <c r="BQ163" s="1738"/>
      <c r="BR163" s="1739"/>
      <c r="BS163" s="1740"/>
      <c r="BT163" s="1740"/>
      <c r="BU163" s="1741"/>
      <c r="BV163" s="1733"/>
      <c r="BW163" s="1734"/>
      <c r="BX163" s="1734"/>
      <c r="BY163" s="1734"/>
      <c r="BZ163" s="1735"/>
      <c r="CA163" s="1736"/>
      <c r="CB163" s="1737"/>
      <c r="CC163" s="1737"/>
      <c r="CD163" s="1737"/>
      <c r="CE163" s="1737"/>
      <c r="CF163" s="1737"/>
      <c r="CG163" s="1737"/>
      <c r="CH163" s="1737"/>
      <c r="CI163" s="1737"/>
      <c r="CJ163" s="1737"/>
      <c r="CK163" s="1737"/>
      <c r="CL163" s="1737"/>
      <c r="CM163" s="1737"/>
      <c r="CN163" s="1737"/>
      <c r="CO163" s="1737"/>
      <c r="CP163" s="1737"/>
      <c r="CQ163" s="1737"/>
      <c r="CR163" s="1737"/>
      <c r="CS163" s="1737"/>
      <c r="CT163" s="1737"/>
      <c r="CU163" s="1737"/>
      <c r="CV163" s="1737"/>
      <c r="CW163" s="1737"/>
      <c r="CX163" s="1737"/>
      <c r="CY163" s="1737"/>
      <c r="CZ163" s="1737"/>
      <c r="DA163" s="1737"/>
      <c r="DB163" s="1737"/>
      <c r="DC163" s="1737"/>
      <c r="DD163" s="1737"/>
      <c r="DE163" s="1738"/>
      <c r="DF163" s="1739"/>
      <c r="DG163" s="1740"/>
      <c r="DH163" s="1740"/>
      <c r="DI163" s="1742"/>
    </row>
    <row r="164" spans="1:114" ht="21.75" hidden="1" customHeight="1">
      <c r="A164" s="1976"/>
      <c r="B164" s="1977"/>
      <c r="C164" s="1977"/>
      <c r="D164" s="1977"/>
      <c r="E164" s="1977"/>
      <c r="F164" s="1978"/>
      <c r="G164" s="91"/>
      <c r="H164" s="1733"/>
      <c r="I164" s="1734"/>
      <c r="J164" s="1734"/>
      <c r="K164" s="1734"/>
      <c r="L164" s="1735"/>
      <c r="M164" s="1736"/>
      <c r="N164" s="1737"/>
      <c r="O164" s="1737"/>
      <c r="P164" s="1737"/>
      <c r="Q164" s="1737"/>
      <c r="R164" s="1737"/>
      <c r="S164" s="1737"/>
      <c r="T164" s="1737"/>
      <c r="U164" s="1737"/>
      <c r="V164" s="1737"/>
      <c r="W164" s="1737"/>
      <c r="X164" s="1737"/>
      <c r="Y164" s="1738"/>
      <c r="Z164" s="1739"/>
      <c r="AA164" s="1740"/>
      <c r="AB164" s="1740"/>
      <c r="AC164" s="1741"/>
      <c r="AD164" s="1733"/>
      <c r="AE164" s="1734"/>
      <c r="AF164" s="1734"/>
      <c r="AG164" s="1734"/>
      <c r="AH164" s="1735"/>
      <c r="AI164" s="1736"/>
      <c r="AJ164" s="1737"/>
      <c r="AK164" s="1737"/>
      <c r="AL164" s="1737"/>
      <c r="AM164" s="1737"/>
      <c r="AN164" s="1737"/>
      <c r="AO164" s="1737"/>
      <c r="AP164" s="1737"/>
      <c r="AQ164" s="1737"/>
      <c r="AR164" s="1737"/>
      <c r="AS164" s="1737"/>
      <c r="AT164" s="1737"/>
      <c r="AU164" s="1738"/>
      <c r="AV164" s="1739"/>
      <c r="AW164" s="1740"/>
      <c r="AX164" s="1740"/>
      <c r="AY164" s="1742"/>
      <c r="AZ164" s="1733"/>
      <c r="BA164" s="1734"/>
      <c r="BB164" s="1734"/>
      <c r="BC164" s="1734"/>
      <c r="BD164" s="1735"/>
      <c r="BE164" s="1736"/>
      <c r="BF164" s="1737"/>
      <c r="BG164" s="1737"/>
      <c r="BH164" s="1737"/>
      <c r="BI164" s="1737"/>
      <c r="BJ164" s="1737"/>
      <c r="BK164" s="1737"/>
      <c r="BL164" s="1737"/>
      <c r="BM164" s="1737"/>
      <c r="BN164" s="1737"/>
      <c r="BO164" s="1737"/>
      <c r="BP164" s="1737"/>
      <c r="BQ164" s="1738"/>
      <c r="BR164" s="1739"/>
      <c r="BS164" s="1740"/>
      <c r="BT164" s="1740"/>
      <c r="BU164" s="1741"/>
      <c r="BV164" s="1733"/>
      <c r="BW164" s="1734"/>
      <c r="BX164" s="1734"/>
      <c r="BY164" s="1734"/>
      <c r="BZ164" s="1735"/>
      <c r="CA164" s="1736"/>
      <c r="CB164" s="1737"/>
      <c r="CC164" s="1737"/>
      <c r="CD164" s="1737"/>
      <c r="CE164" s="1737"/>
      <c r="CF164" s="1737"/>
      <c r="CG164" s="1737"/>
      <c r="CH164" s="1737"/>
      <c r="CI164" s="1737"/>
      <c r="CJ164" s="1737"/>
      <c r="CK164" s="1737"/>
      <c r="CL164" s="1737"/>
      <c r="CM164" s="1737"/>
      <c r="CN164" s="1737"/>
      <c r="CO164" s="1737"/>
      <c r="CP164" s="1737"/>
      <c r="CQ164" s="1737"/>
      <c r="CR164" s="1737"/>
      <c r="CS164" s="1737"/>
      <c r="CT164" s="1737"/>
      <c r="CU164" s="1737"/>
      <c r="CV164" s="1737"/>
      <c r="CW164" s="1737"/>
      <c r="CX164" s="1737"/>
      <c r="CY164" s="1737"/>
      <c r="CZ164" s="1737"/>
      <c r="DA164" s="1737"/>
      <c r="DB164" s="1737"/>
      <c r="DC164" s="1737"/>
      <c r="DD164" s="1737"/>
      <c r="DE164" s="1738"/>
      <c r="DF164" s="1739"/>
      <c r="DG164" s="1740"/>
      <c r="DH164" s="1740"/>
      <c r="DI164" s="1742"/>
    </row>
    <row r="165" spans="1:114" ht="21.75" hidden="1" customHeight="1">
      <c r="A165" s="1976"/>
      <c r="B165" s="1977"/>
      <c r="C165" s="1977"/>
      <c r="D165" s="1977"/>
      <c r="E165" s="1977"/>
      <c r="F165" s="1978"/>
      <c r="G165" s="91"/>
      <c r="H165" s="1733"/>
      <c r="I165" s="1734"/>
      <c r="J165" s="1734"/>
      <c r="K165" s="1734"/>
      <c r="L165" s="1735"/>
      <c r="M165" s="1736"/>
      <c r="N165" s="1737"/>
      <c r="O165" s="1737"/>
      <c r="P165" s="1737"/>
      <c r="Q165" s="1737"/>
      <c r="R165" s="1737"/>
      <c r="S165" s="1737"/>
      <c r="T165" s="1737"/>
      <c r="U165" s="1737"/>
      <c r="V165" s="1737"/>
      <c r="W165" s="1737"/>
      <c r="X165" s="1737"/>
      <c r="Y165" s="1738"/>
      <c r="Z165" s="1739"/>
      <c r="AA165" s="1740"/>
      <c r="AB165" s="1740"/>
      <c r="AC165" s="1741"/>
      <c r="AD165" s="1733"/>
      <c r="AE165" s="1734"/>
      <c r="AF165" s="1734"/>
      <c r="AG165" s="1734"/>
      <c r="AH165" s="1735"/>
      <c r="AI165" s="1736"/>
      <c r="AJ165" s="1737"/>
      <c r="AK165" s="1737"/>
      <c r="AL165" s="1737"/>
      <c r="AM165" s="1737"/>
      <c r="AN165" s="1737"/>
      <c r="AO165" s="1737"/>
      <c r="AP165" s="1737"/>
      <c r="AQ165" s="1737"/>
      <c r="AR165" s="1737"/>
      <c r="AS165" s="1737"/>
      <c r="AT165" s="1737"/>
      <c r="AU165" s="1738"/>
      <c r="AV165" s="1739"/>
      <c r="AW165" s="1740"/>
      <c r="AX165" s="1740"/>
      <c r="AY165" s="1742"/>
      <c r="AZ165" s="1733"/>
      <c r="BA165" s="1734"/>
      <c r="BB165" s="1734"/>
      <c r="BC165" s="1734"/>
      <c r="BD165" s="1735"/>
      <c r="BE165" s="1736"/>
      <c r="BF165" s="1737"/>
      <c r="BG165" s="1737"/>
      <c r="BH165" s="1737"/>
      <c r="BI165" s="1737"/>
      <c r="BJ165" s="1737"/>
      <c r="BK165" s="1737"/>
      <c r="BL165" s="1737"/>
      <c r="BM165" s="1737"/>
      <c r="BN165" s="1737"/>
      <c r="BO165" s="1737"/>
      <c r="BP165" s="1737"/>
      <c r="BQ165" s="1738"/>
      <c r="BR165" s="1739"/>
      <c r="BS165" s="1740"/>
      <c r="BT165" s="1740"/>
      <c r="BU165" s="1741"/>
      <c r="BV165" s="1733"/>
      <c r="BW165" s="1734"/>
      <c r="BX165" s="1734"/>
      <c r="BY165" s="1734"/>
      <c r="BZ165" s="1735"/>
      <c r="CA165" s="1736"/>
      <c r="CB165" s="1737"/>
      <c r="CC165" s="1737"/>
      <c r="CD165" s="1737"/>
      <c r="CE165" s="1737"/>
      <c r="CF165" s="1737"/>
      <c r="CG165" s="1737"/>
      <c r="CH165" s="1737"/>
      <c r="CI165" s="1737"/>
      <c r="CJ165" s="1737"/>
      <c r="CK165" s="1737"/>
      <c r="CL165" s="1737"/>
      <c r="CM165" s="1737"/>
      <c r="CN165" s="1737"/>
      <c r="CO165" s="1737"/>
      <c r="CP165" s="1737"/>
      <c r="CQ165" s="1737"/>
      <c r="CR165" s="1737"/>
      <c r="CS165" s="1737"/>
      <c r="CT165" s="1737"/>
      <c r="CU165" s="1737"/>
      <c r="CV165" s="1737"/>
      <c r="CW165" s="1737"/>
      <c r="CX165" s="1737"/>
      <c r="CY165" s="1737"/>
      <c r="CZ165" s="1737"/>
      <c r="DA165" s="1737"/>
      <c r="DB165" s="1737"/>
      <c r="DC165" s="1737"/>
      <c r="DD165" s="1737"/>
      <c r="DE165" s="1738"/>
      <c r="DF165" s="1739"/>
      <c r="DG165" s="1740"/>
      <c r="DH165" s="1740"/>
      <c r="DI165" s="1742"/>
    </row>
    <row r="166" spans="1:114" ht="21.75" hidden="1" customHeight="1">
      <c r="A166" s="1976"/>
      <c r="B166" s="1977"/>
      <c r="C166" s="1977"/>
      <c r="D166" s="1977"/>
      <c r="E166" s="1977"/>
      <c r="F166" s="1978"/>
      <c r="G166" s="91"/>
      <c r="H166" s="1733"/>
      <c r="I166" s="1734"/>
      <c r="J166" s="1734"/>
      <c r="K166" s="1734"/>
      <c r="L166" s="1735"/>
      <c r="M166" s="1736"/>
      <c r="N166" s="1737"/>
      <c r="O166" s="1737"/>
      <c r="P166" s="1737"/>
      <c r="Q166" s="1737"/>
      <c r="R166" s="1737"/>
      <c r="S166" s="1737"/>
      <c r="T166" s="1737"/>
      <c r="U166" s="1737"/>
      <c r="V166" s="1737"/>
      <c r="W166" s="1737"/>
      <c r="X166" s="1737"/>
      <c r="Y166" s="1738"/>
      <c r="Z166" s="1739"/>
      <c r="AA166" s="1740"/>
      <c r="AB166" s="1740"/>
      <c r="AC166" s="1741"/>
      <c r="AD166" s="1733"/>
      <c r="AE166" s="1734"/>
      <c r="AF166" s="1734"/>
      <c r="AG166" s="1734"/>
      <c r="AH166" s="1735"/>
      <c r="AI166" s="1736"/>
      <c r="AJ166" s="1737"/>
      <c r="AK166" s="1737"/>
      <c r="AL166" s="1737"/>
      <c r="AM166" s="1737"/>
      <c r="AN166" s="1737"/>
      <c r="AO166" s="1737"/>
      <c r="AP166" s="1737"/>
      <c r="AQ166" s="1737"/>
      <c r="AR166" s="1737"/>
      <c r="AS166" s="1737"/>
      <c r="AT166" s="1737"/>
      <c r="AU166" s="1738"/>
      <c r="AV166" s="1739"/>
      <c r="AW166" s="1740"/>
      <c r="AX166" s="1740"/>
      <c r="AY166" s="1742"/>
      <c r="AZ166" s="1733"/>
      <c r="BA166" s="1734"/>
      <c r="BB166" s="1734"/>
      <c r="BC166" s="1734"/>
      <c r="BD166" s="1735"/>
      <c r="BE166" s="1736"/>
      <c r="BF166" s="1737"/>
      <c r="BG166" s="1737"/>
      <c r="BH166" s="1737"/>
      <c r="BI166" s="1737"/>
      <c r="BJ166" s="1737"/>
      <c r="BK166" s="1737"/>
      <c r="BL166" s="1737"/>
      <c r="BM166" s="1737"/>
      <c r="BN166" s="1737"/>
      <c r="BO166" s="1737"/>
      <c r="BP166" s="1737"/>
      <c r="BQ166" s="1738"/>
      <c r="BR166" s="1739"/>
      <c r="BS166" s="1740"/>
      <c r="BT166" s="1740"/>
      <c r="BU166" s="1741"/>
      <c r="BV166" s="1733"/>
      <c r="BW166" s="1734"/>
      <c r="BX166" s="1734"/>
      <c r="BY166" s="1734"/>
      <c r="BZ166" s="1735"/>
      <c r="CA166" s="1736"/>
      <c r="CB166" s="1737"/>
      <c r="CC166" s="1737"/>
      <c r="CD166" s="1737"/>
      <c r="CE166" s="1737"/>
      <c r="CF166" s="1737"/>
      <c r="CG166" s="1737"/>
      <c r="CH166" s="1737"/>
      <c r="CI166" s="1737"/>
      <c r="CJ166" s="1737"/>
      <c r="CK166" s="1737"/>
      <c r="CL166" s="1737"/>
      <c r="CM166" s="1737"/>
      <c r="CN166" s="1737"/>
      <c r="CO166" s="1737"/>
      <c r="CP166" s="1737"/>
      <c r="CQ166" s="1737"/>
      <c r="CR166" s="1737"/>
      <c r="CS166" s="1737"/>
      <c r="CT166" s="1737"/>
      <c r="CU166" s="1737"/>
      <c r="CV166" s="1737"/>
      <c r="CW166" s="1737"/>
      <c r="CX166" s="1737"/>
      <c r="CY166" s="1737"/>
      <c r="CZ166" s="1737"/>
      <c r="DA166" s="1737"/>
      <c r="DB166" s="1737"/>
      <c r="DC166" s="1737"/>
      <c r="DD166" s="1737"/>
      <c r="DE166" s="1738"/>
      <c r="DF166" s="1739"/>
      <c r="DG166" s="1740"/>
      <c r="DH166" s="1740"/>
      <c r="DI166" s="1742"/>
    </row>
    <row r="167" spans="1:114" ht="21.75" hidden="1" customHeight="1">
      <c r="A167" s="1976"/>
      <c r="B167" s="1977"/>
      <c r="C167" s="1977"/>
      <c r="D167" s="1977"/>
      <c r="E167" s="1977"/>
      <c r="F167" s="1978"/>
      <c r="G167" s="91"/>
      <c r="H167" s="1733"/>
      <c r="I167" s="1734"/>
      <c r="J167" s="1734"/>
      <c r="K167" s="1734"/>
      <c r="L167" s="1735"/>
      <c r="M167" s="1736"/>
      <c r="N167" s="1737"/>
      <c r="O167" s="1737"/>
      <c r="P167" s="1737"/>
      <c r="Q167" s="1737"/>
      <c r="R167" s="1737"/>
      <c r="S167" s="1737"/>
      <c r="T167" s="1737"/>
      <c r="U167" s="1737"/>
      <c r="V167" s="1737"/>
      <c r="W167" s="1737"/>
      <c r="X167" s="1737"/>
      <c r="Y167" s="1738"/>
      <c r="Z167" s="1739"/>
      <c r="AA167" s="1740"/>
      <c r="AB167" s="1740"/>
      <c r="AC167" s="1741"/>
      <c r="AD167" s="1733"/>
      <c r="AE167" s="1734"/>
      <c r="AF167" s="1734"/>
      <c r="AG167" s="1734"/>
      <c r="AH167" s="1735"/>
      <c r="AI167" s="1736"/>
      <c r="AJ167" s="1737"/>
      <c r="AK167" s="1737"/>
      <c r="AL167" s="1737"/>
      <c r="AM167" s="1737"/>
      <c r="AN167" s="1737"/>
      <c r="AO167" s="1737"/>
      <c r="AP167" s="1737"/>
      <c r="AQ167" s="1737"/>
      <c r="AR167" s="1737"/>
      <c r="AS167" s="1737"/>
      <c r="AT167" s="1737"/>
      <c r="AU167" s="1738"/>
      <c r="AV167" s="1739"/>
      <c r="AW167" s="1740"/>
      <c r="AX167" s="1740"/>
      <c r="AY167" s="1742"/>
      <c r="AZ167" s="1733"/>
      <c r="BA167" s="1734"/>
      <c r="BB167" s="1734"/>
      <c r="BC167" s="1734"/>
      <c r="BD167" s="1735"/>
      <c r="BE167" s="1736"/>
      <c r="BF167" s="1737"/>
      <c r="BG167" s="1737"/>
      <c r="BH167" s="1737"/>
      <c r="BI167" s="1737"/>
      <c r="BJ167" s="1737"/>
      <c r="BK167" s="1737"/>
      <c r="BL167" s="1737"/>
      <c r="BM167" s="1737"/>
      <c r="BN167" s="1737"/>
      <c r="BO167" s="1737"/>
      <c r="BP167" s="1737"/>
      <c r="BQ167" s="1738"/>
      <c r="BR167" s="1739"/>
      <c r="BS167" s="1740"/>
      <c r="BT167" s="1740"/>
      <c r="BU167" s="1741"/>
      <c r="BV167" s="1733"/>
      <c r="BW167" s="1734"/>
      <c r="BX167" s="1734"/>
      <c r="BY167" s="1734"/>
      <c r="BZ167" s="1735"/>
      <c r="CA167" s="1736"/>
      <c r="CB167" s="1737"/>
      <c r="CC167" s="1737"/>
      <c r="CD167" s="1737"/>
      <c r="CE167" s="1737"/>
      <c r="CF167" s="1737"/>
      <c r="CG167" s="1737"/>
      <c r="CH167" s="1737"/>
      <c r="CI167" s="1737"/>
      <c r="CJ167" s="1737"/>
      <c r="CK167" s="1737"/>
      <c r="CL167" s="1737"/>
      <c r="CM167" s="1737"/>
      <c r="CN167" s="1737"/>
      <c r="CO167" s="1737"/>
      <c r="CP167" s="1737"/>
      <c r="CQ167" s="1737"/>
      <c r="CR167" s="1737"/>
      <c r="CS167" s="1737"/>
      <c r="CT167" s="1737"/>
      <c r="CU167" s="1737"/>
      <c r="CV167" s="1737"/>
      <c r="CW167" s="1737"/>
      <c r="CX167" s="1737"/>
      <c r="CY167" s="1737"/>
      <c r="CZ167" s="1737"/>
      <c r="DA167" s="1737"/>
      <c r="DB167" s="1737"/>
      <c r="DC167" s="1737"/>
      <c r="DD167" s="1737"/>
      <c r="DE167" s="1738"/>
      <c r="DF167" s="1739"/>
      <c r="DG167" s="1740"/>
      <c r="DH167" s="1740"/>
      <c r="DI167" s="1742"/>
    </row>
    <row r="168" spans="1:114" ht="21.75" hidden="1" customHeight="1">
      <c r="A168" s="1976"/>
      <c r="B168" s="1977"/>
      <c r="C168" s="1977"/>
      <c r="D168" s="1977"/>
      <c r="E168" s="1977"/>
      <c r="F168" s="1978"/>
      <c r="G168" s="91"/>
      <c r="H168" s="1733"/>
      <c r="I168" s="1734"/>
      <c r="J168" s="1734"/>
      <c r="K168" s="1734"/>
      <c r="L168" s="1735"/>
      <c r="M168" s="1736"/>
      <c r="N168" s="1737"/>
      <c r="O168" s="1737"/>
      <c r="P168" s="1737"/>
      <c r="Q168" s="1737"/>
      <c r="R168" s="1737"/>
      <c r="S168" s="1737"/>
      <c r="T168" s="1737"/>
      <c r="U168" s="1737"/>
      <c r="V168" s="1737"/>
      <c r="W168" s="1737"/>
      <c r="X168" s="1737"/>
      <c r="Y168" s="1738"/>
      <c r="Z168" s="1739"/>
      <c r="AA168" s="1740"/>
      <c r="AB168" s="1740"/>
      <c r="AC168" s="1741"/>
      <c r="AD168" s="1733"/>
      <c r="AE168" s="1734"/>
      <c r="AF168" s="1734"/>
      <c r="AG168" s="1734"/>
      <c r="AH168" s="1735"/>
      <c r="AI168" s="1736"/>
      <c r="AJ168" s="1737"/>
      <c r="AK168" s="1737"/>
      <c r="AL168" s="1737"/>
      <c r="AM168" s="1737"/>
      <c r="AN168" s="1737"/>
      <c r="AO168" s="1737"/>
      <c r="AP168" s="1737"/>
      <c r="AQ168" s="1737"/>
      <c r="AR168" s="1737"/>
      <c r="AS168" s="1737"/>
      <c r="AT168" s="1737"/>
      <c r="AU168" s="1738"/>
      <c r="AV168" s="1739"/>
      <c r="AW168" s="1740"/>
      <c r="AX168" s="1740"/>
      <c r="AY168" s="1742"/>
      <c r="AZ168" s="1733"/>
      <c r="BA168" s="1734"/>
      <c r="BB168" s="1734"/>
      <c r="BC168" s="1734"/>
      <c r="BD168" s="1735"/>
      <c r="BE168" s="1736"/>
      <c r="BF168" s="1737"/>
      <c r="BG168" s="1737"/>
      <c r="BH168" s="1737"/>
      <c r="BI168" s="1737"/>
      <c r="BJ168" s="1737"/>
      <c r="BK168" s="1737"/>
      <c r="BL168" s="1737"/>
      <c r="BM168" s="1737"/>
      <c r="BN168" s="1737"/>
      <c r="BO168" s="1737"/>
      <c r="BP168" s="1737"/>
      <c r="BQ168" s="1738"/>
      <c r="BR168" s="1739"/>
      <c r="BS168" s="1740"/>
      <c r="BT168" s="1740"/>
      <c r="BU168" s="1741"/>
      <c r="BV168" s="1733"/>
      <c r="BW168" s="1734"/>
      <c r="BX168" s="1734"/>
      <c r="BY168" s="1734"/>
      <c r="BZ168" s="1735"/>
      <c r="CA168" s="1736"/>
      <c r="CB168" s="1737"/>
      <c r="CC168" s="1737"/>
      <c r="CD168" s="1737"/>
      <c r="CE168" s="1737"/>
      <c r="CF168" s="1737"/>
      <c r="CG168" s="1737"/>
      <c r="CH168" s="1737"/>
      <c r="CI168" s="1737"/>
      <c r="CJ168" s="1737"/>
      <c r="CK168" s="1737"/>
      <c r="CL168" s="1737"/>
      <c r="CM168" s="1737"/>
      <c r="CN168" s="1737"/>
      <c r="CO168" s="1737"/>
      <c r="CP168" s="1737"/>
      <c r="CQ168" s="1737"/>
      <c r="CR168" s="1737"/>
      <c r="CS168" s="1737"/>
      <c r="CT168" s="1737"/>
      <c r="CU168" s="1737"/>
      <c r="CV168" s="1737"/>
      <c r="CW168" s="1737"/>
      <c r="CX168" s="1737"/>
      <c r="CY168" s="1737"/>
      <c r="CZ168" s="1737"/>
      <c r="DA168" s="1737"/>
      <c r="DB168" s="1737"/>
      <c r="DC168" s="1737"/>
      <c r="DD168" s="1737"/>
      <c r="DE168" s="1738"/>
      <c r="DF168" s="1739"/>
      <c r="DG168" s="1740"/>
      <c r="DH168" s="1740"/>
      <c r="DI168" s="1742"/>
    </row>
    <row r="169" spans="1:114" ht="21.75" hidden="1" customHeight="1">
      <c r="A169" s="1976"/>
      <c r="B169" s="1977"/>
      <c r="C169" s="1977"/>
      <c r="D169" s="1977"/>
      <c r="E169" s="1977"/>
      <c r="F169" s="1978"/>
      <c r="G169" s="91"/>
      <c r="H169" s="1733"/>
      <c r="I169" s="1734"/>
      <c r="J169" s="1734"/>
      <c r="K169" s="1734"/>
      <c r="L169" s="1735"/>
      <c r="M169" s="1736"/>
      <c r="N169" s="1737"/>
      <c r="O169" s="1737"/>
      <c r="P169" s="1737"/>
      <c r="Q169" s="1737"/>
      <c r="R169" s="1737"/>
      <c r="S169" s="1737"/>
      <c r="T169" s="1737"/>
      <c r="U169" s="1737"/>
      <c r="V169" s="1737"/>
      <c r="W169" s="1737"/>
      <c r="X169" s="1737"/>
      <c r="Y169" s="1738"/>
      <c r="Z169" s="1739"/>
      <c r="AA169" s="1740"/>
      <c r="AB169" s="1740"/>
      <c r="AC169" s="1741"/>
      <c r="AD169" s="1733"/>
      <c r="AE169" s="1734"/>
      <c r="AF169" s="1734"/>
      <c r="AG169" s="1734"/>
      <c r="AH169" s="1735"/>
      <c r="AI169" s="1736"/>
      <c r="AJ169" s="1737"/>
      <c r="AK169" s="1737"/>
      <c r="AL169" s="1737"/>
      <c r="AM169" s="1737"/>
      <c r="AN169" s="1737"/>
      <c r="AO169" s="1737"/>
      <c r="AP169" s="1737"/>
      <c r="AQ169" s="1737"/>
      <c r="AR169" s="1737"/>
      <c r="AS169" s="1737"/>
      <c r="AT169" s="1737"/>
      <c r="AU169" s="1738"/>
      <c r="AV169" s="1739"/>
      <c r="AW169" s="1740"/>
      <c r="AX169" s="1740"/>
      <c r="AY169" s="1742"/>
      <c r="AZ169" s="1733"/>
      <c r="BA169" s="1734"/>
      <c r="BB169" s="1734"/>
      <c r="BC169" s="1734"/>
      <c r="BD169" s="1735"/>
      <c r="BE169" s="1736"/>
      <c r="BF169" s="1737"/>
      <c r="BG169" s="1737"/>
      <c r="BH169" s="1737"/>
      <c r="BI169" s="1737"/>
      <c r="BJ169" s="1737"/>
      <c r="BK169" s="1737"/>
      <c r="BL169" s="1737"/>
      <c r="BM169" s="1737"/>
      <c r="BN169" s="1737"/>
      <c r="BO169" s="1737"/>
      <c r="BP169" s="1737"/>
      <c r="BQ169" s="1738"/>
      <c r="BR169" s="1739"/>
      <c r="BS169" s="1740"/>
      <c r="BT169" s="1740"/>
      <c r="BU169" s="1741"/>
      <c r="BV169" s="1733"/>
      <c r="BW169" s="1734"/>
      <c r="BX169" s="1734"/>
      <c r="BY169" s="1734"/>
      <c r="BZ169" s="1735"/>
      <c r="CA169" s="1736"/>
      <c r="CB169" s="1737"/>
      <c r="CC169" s="1737"/>
      <c r="CD169" s="1737"/>
      <c r="CE169" s="1737"/>
      <c r="CF169" s="1737"/>
      <c r="CG169" s="1737"/>
      <c r="CH169" s="1737"/>
      <c r="CI169" s="1737"/>
      <c r="CJ169" s="1737"/>
      <c r="CK169" s="1737"/>
      <c r="CL169" s="1737"/>
      <c r="CM169" s="1737"/>
      <c r="CN169" s="1737"/>
      <c r="CO169" s="1737"/>
      <c r="CP169" s="1737"/>
      <c r="CQ169" s="1737"/>
      <c r="CR169" s="1737"/>
      <c r="CS169" s="1737"/>
      <c r="CT169" s="1737"/>
      <c r="CU169" s="1737"/>
      <c r="CV169" s="1737"/>
      <c r="CW169" s="1737"/>
      <c r="CX169" s="1737"/>
      <c r="CY169" s="1737"/>
      <c r="CZ169" s="1737"/>
      <c r="DA169" s="1737"/>
      <c r="DB169" s="1737"/>
      <c r="DC169" s="1737"/>
      <c r="DD169" s="1737"/>
      <c r="DE169" s="1738"/>
      <c r="DF169" s="1739"/>
      <c r="DG169" s="1740"/>
      <c r="DH169" s="1740"/>
      <c r="DI169" s="1742"/>
    </row>
    <row r="170" spans="1:114" ht="21.75" hidden="1" customHeight="1">
      <c r="A170" s="1976"/>
      <c r="B170" s="1977"/>
      <c r="C170" s="1977"/>
      <c r="D170" s="1977"/>
      <c r="E170" s="1977"/>
      <c r="F170" s="1978"/>
      <c r="G170" s="91"/>
      <c r="H170" s="1733"/>
      <c r="I170" s="1734"/>
      <c r="J170" s="1734"/>
      <c r="K170" s="1734"/>
      <c r="L170" s="1735"/>
      <c r="M170" s="1736"/>
      <c r="N170" s="1737"/>
      <c r="O170" s="1737"/>
      <c r="P170" s="1737"/>
      <c r="Q170" s="1737"/>
      <c r="R170" s="1737"/>
      <c r="S170" s="1737"/>
      <c r="T170" s="1737"/>
      <c r="U170" s="1737"/>
      <c r="V170" s="1737"/>
      <c r="W170" s="1737"/>
      <c r="X170" s="1737"/>
      <c r="Y170" s="1738"/>
      <c r="Z170" s="1739"/>
      <c r="AA170" s="1740"/>
      <c r="AB170" s="1740"/>
      <c r="AC170" s="1741"/>
      <c r="AD170" s="1733"/>
      <c r="AE170" s="1734"/>
      <c r="AF170" s="1734"/>
      <c r="AG170" s="1734"/>
      <c r="AH170" s="1735"/>
      <c r="AI170" s="1736"/>
      <c r="AJ170" s="1737"/>
      <c r="AK170" s="1737"/>
      <c r="AL170" s="1737"/>
      <c r="AM170" s="1737"/>
      <c r="AN170" s="1737"/>
      <c r="AO170" s="1737"/>
      <c r="AP170" s="1737"/>
      <c r="AQ170" s="1737"/>
      <c r="AR170" s="1737"/>
      <c r="AS170" s="1737"/>
      <c r="AT170" s="1737"/>
      <c r="AU170" s="1738"/>
      <c r="AV170" s="1739"/>
      <c r="AW170" s="1740"/>
      <c r="AX170" s="1740"/>
      <c r="AY170" s="1742"/>
      <c r="AZ170" s="1733"/>
      <c r="BA170" s="1734"/>
      <c r="BB170" s="1734"/>
      <c r="BC170" s="1734"/>
      <c r="BD170" s="1735"/>
      <c r="BE170" s="1736"/>
      <c r="BF170" s="1737"/>
      <c r="BG170" s="1737"/>
      <c r="BH170" s="1737"/>
      <c r="BI170" s="1737"/>
      <c r="BJ170" s="1737"/>
      <c r="BK170" s="1737"/>
      <c r="BL170" s="1737"/>
      <c r="BM170" s="1737"/>
      <c r="BN170" s="1737"/>
      <c r="BO170" s="1737"/>
      <c r="BP170" s="1737"/>
      <c r="BQ170" s="1738"/>
      <c r="BR170" s="1739"/>
      <c r="BS170" s="1740"/>
      <c r="BT170" s="1740"/>
      <c r="BU170" s="1741"/>
      <c r="BV170" s="1733"/>
      <c r="BW170" s="1734"/>
      <c r="BX170" s="1734"/>
      <c r="BY170" s="1734"/>
      <c r="BZ170" s="1735"/>
      <c r="CA170" s="1736"/>
      <c r="CB170" s="1737"/>
      <c r="CC170" s="1737"/>
      <c r="CD170" s="1737"/>
      <c r="CE170" s="1737"/>
      <c r="CF170" s="1737"/>
      <c r="CG170" s="1737"/>
      <c r="CH170" s="1737"/>
      <c r="CI170" s="1737"/>
      <c r="CJ170" s="1737"/>
      <c r="CK170" s="1737"/>
      <c r="CL170" s="1737"/>
      <c r="CM170" s="1737"/>
      <c r="CN170" s="1737"/>
      <c r="CO170" s="1737"/>
      <c r="CP170" s="1737"/>
      <c r="CQ170" s="1737"/>
      <c r="CR170" s="1737"/>
      <c r="CS170" s="1737"/>
      <c r="CT170" s="1737"/>
      <c r="CU170" s="1737"/>
      <c r="CV170" s="1737"/>
      <c r="CW170" s="1737"/>
      <c r="CX170" s="1737"/>
      <c r="CY170" s="1737"/>
      <c r="CZ170" s="1737"/>
      <c r="DA170" s="1737"/>
      <c r="DB170" s="1737"/>
      <c r="DC170" s="1737"/>
      <c r="DD170" s="1737"/>
      <c r="DE170" s="1738"/>
      <c r="DF170" s="1739"/>
      <c r="DG170" s="1740"/>
      <c r="DH170" s="1740"/>
      <c r="DI170" s="1742"/>
    </row>
    <row r="171" spans="1:114" ht="24.75" hidden="1" customHeight="1">
      <c r="A171" s="1976"/>
      <c r="B171" s="1977"/>
      <c r="C171" s="1977"/>
      <c r="D171" s="1977"/>
      <c r="E171" s="1977"/>
      <c r="F171" s="1978"/>
      <c r="G171" s="91"/>
      <c r="H171" s="1743" t="s">
        <v>78</v>
      </c>
      <c r="I171" s="1744"/>
      <c r="J171" s="1744"/>
      <c r="K171" s="1744"/>
      <c r="L171" s="1744"/>
      <c r="M171" s="1745"/>
      <c r="N171" s="1746"/>
      <c r="O171" s="1746"/>
      <c r="P171" s="1746"/>
      <c r="Q171" s="1746"/>
      <c r="R171" s="1746"/>
      <c r="S171" s="1746"/>
      <c r="T171" s="1746"/>
      <c r="U171" s="1746"/>
      <c r="V171" s="1746"/>
      <c r="W171" s="1746"/>
      <c r="X171" s="1746"/>
      <c r="Y171" s="1747"/>
      <c r="Z171" s="1748">
        <f>SUM(Z161:AC170)</f>
        <v>0</v>
      </c>
      <c r="AA171" s="1749"/>
      <c r="AB171" s="1749"/>
      <c r="AC171" s="1750"/>
      <c r="AD171" s="1743" t="s">
        <v>78</v>
      </c>
      <c r="AE171" s="1744"/>
      <c r="AF171" s="1744"/>
      <c r="AG171" s="1744"/>
      <c r="AH171" s="1744"/>
      <c r="AI171" s="1745"/>
      <c r="AJ171" s="1746"/>
      <c r="AK171" s="1746"/>
      <c r="AL171" s="1746"/>
      <c r="AM171" s="1746"/>
      <c r="AN171" s="1746"/>
      <c r="AO171" s="1746"/>
      <c r="AP171" s="1746"/>
      <c r="AQ171" s="1746"/>
      <c r="AR171" s="1746"/>
      <c r="AS171" s="1746"/>
      <c r="AT171" s="1746"/>
      <c r="AU171" s="1747"/>
      <c r="AV171" s="1748">
        <f>SUM(AV161:AY170)</f>
        <v>0</v>
      </c>
      <c r="AW171" s="1749"/>
      <c r="AX171" s="1749"/>
      <c r="AY171" s="1751"/>
      <c r="AZ171" s="1743" t="s">
        <v>78</v>
      </c>
      <c r="BA171" s="1744"/>
      <c r="BB171" s="1744"/>
      <c r="BC171" s="1744"/>
      <c r="BD171" s="1744"/>
      <c r="BE171" s="1745"/>
      <c r="BF171" s="1746"/>
      <c r="BG171" s="1746"/>
      <c r="BH171" s="1746"/>
      <c r="BI171" s="1746"/>
      <c r="BJ171" s="1746"/>
      <c r="BK171" s="1746"/>
      <c r="BL171" s="1746"/>
      <c r="BM171" s="1746"/>
      <c r="BN171" s="1746"/>
      <c r="BO171" s="1746"/>
      <c r="BP171" s="1746"/>
      <c r="BQ171" s="1747"/>
      <c r="BR171" s="1748">
        <f>SUM(BR161:BU170)</f>
        <v>0</v>
      </c>
      <c r="BS171" s="1749"/>
      <c r="BT171" s="1749"/>
      <c r="BU171" s="1750"/>
      <c r="BV171" s="1743" t="s">
        <v>78</v>
      </c>
      <c r="BW171" s="1744"/>
      <c r="BX171" s="1744"/>
      <c r="BY171" s="1744"/>
      <c r="BZ171" s="1744"/>
      <c r="CA171" s="1745"/>
      <c r="CB171" s="1746"/>
      <c r="CC171" s="1746"/>
      <c r="CD171" s="1746"/>
      <c r="CE171" s="1746"/>
      <c r="CF171" s="1746"/>
      <c r="CG171" s="1746"/>
      <c r="CH171" s="1746"/>
      <c r="CI171" s="1746"/>
      <c r="CJ171" s="1746"/>
      <c r="CK171" s="1746"/>
      <c r="CL171" s="1746"/>
      <c r="CM171" s="1746"/>
      <c r="CN171" s="1746"/>
      <c r="CO171" s="1746"/>
      <c r="CP171" s="1746"/>
      <c r="CQ171" s="1746"/>
      <c r="CR171" s="1746"/>
      <c r="CS171" s="1746"/>
      <c r="CT171" s="1746"/>
      <c r="CU171" s="1746"/>
      <c r="CV171" s="1746"/>
      <c r="CW171" s="1746"/>
      <c r="CX171" s="1746"/>
      <c r="CY171" s="1746"/>
      <c r="CZ171" s="1746"/>
      <c r="DA171" s="1746"/>
      <c r="DB171" s="1746"/>
      <c r="DC171" s="1746"/>
      <c r="DD171" s="1746"/>
      <c r="DE171" s="1747"/>
      <c r="DF171" s="1748">
        <f>SUM(DF161:DI170)</f>
        <v>0</v>
      </c>
      <c r="DG171" s="1749"/>
      <c r="DH171" s="1749"/>
      <c r="DI171" s="1751"/>
    </row>
    <row r="172" spans="1:114" ht="24.75" hidden="1" customHeight="1">
      <c r="A172" s="1976"/>
      <c r="B172" s="1977"/>
      <c r="C172" s="1977"/>
      <c r="D172" s="1977"/>
      <c r="E172" s="1977"/>
      <c r="F172" s="1978"/>
      <c r="G172" s="91"/>
      <c r="H172" s="795" t="s">
        <v>480</v>
      </c>
      <c r="I172" s="796"/>
      <c r="J172" s="796"/>
      <c r="K172" s="796"/>
      <c r="L172" s="796"/>
      <c r="M172" s="796"/>
      <c r="N172" s="796"/>
      <c r="O172" s="796"/>
      <c r="P172" s="796"/>
      <c r="Q172" s="796"/>
      <c r="R172" s="796"/>
      <c r="S172" s="796"/>
      <c r="T172" s="796"/>
      <c r="U172" s="796"/>
      <c r="V172" s="796"/>
      <c r="W172" s="796"/>
      <c r="X172" s="796"/>
      <c r="Y172" s="796"/>
      <c r="Z172" s="796"/>
      <c r="AA172" s="796"/>
      <c r="AB172" s="796"/>
      <c r="AC172" s="836"/>
      <c r="AD172" s="795" t="s">
        <v>479</v>
      </c>
      <c r="AE172" s="796"/>
      <c r="AF172" s="796"/>
      <c r="AG172" s="796"/>
      <c r="AH172" s="796"/>
      <c r="AI172" s="796"/>
      <c r="AJ172" s="796"/>
      <c r="AK172" s="796"/>
      <c r="AL172" s="796"/>
      <c r="AM172" s="796"/>
      <c r="AN172" s="796"/>
      <c r="AO172" s="796"/>
      <c r="AP172" s="796"/>
      <c r="AQ172" s="796"/>
      <c r="AR172" s="796"/>
      <c r="AS172" s="796"/>
      <c r="AT172" s="796"/>
      <c r="AU172" s="796"/>
      <c r="AV172" s="796"/>
      <c r="AW172" s="796"/>
      <c r="AX172" s="796"/>
      <c r="AY172" s="798"/>
      <c r="AZ172" s="795" t="s">
        <v>480</v>
      </c>
      <c r="BA172" s="796"/>
      <c r="BB172" s="796"/>
      <c r="BC172" s="796"/>
      <c r="BD172" s="796"/>
      <c r="BE172" s="796"/>
      <c r="BF172" s="796"/>
      <c r="BG172" s="796"/>
      <c r="BH172" s="796"/>
      <c r="BI172" s="796"/>
      <c r="BJ172" s="796"/>
      <c r="BK172" s="796"/>
      <c r="BL172" s="796"/>
      <c r="BM172" s="796"/>
      <c r="BN172" s="796"/>
      <c r="BO172" s="796"/>
      <c r="BP172" s="796"/>
      <c r="BQ172" s="796"/>
      <c r="BR172" s="796"/>
      <c r="BS172" s="796"/>
      <c r="BT172" s="796"/>
      <c r="BU172" s="836"/>
      <c r="BV172" s="795" t="s">
        <v>479</v>
      </c>
      <c r="BW172" s="796"/>
      <c r="BX172" s="796"/>
      <c r="BY172" s="796"/>
      <c r="BZ172" s="796"/>
      <c r="CA172" s="796"/>
      <c r="CB172" s="796"/>
      <c r="CC172" s="796"/>
      <c r="CD172" s="796"/>
      <c r="CE172" s="796"/>
      <c r="CF172" s="796"/>
      <c r="CG172" s="796"/>
      <c r="CH172" s="796"/>
      <c r="CI172" s="796"/>
      <c r="CJ172" s="796"/>
      <c r="CK172" s="796"/>
      <c r="CL172" s="796"/>
      <c r="CM172" s="796"/>
      <c r="CN172" s="796"/>
      <c r="CO172" s="796"/>
      <c r="CP172" s="796"/>
      <c r="CQ172" s="796"/>
      <c r="CR172" s="796"/>
      <c r="CS172" s="796"/>
      <c r="CT172" s="796"/>
      <c r="CU172" s="796"/>
      <c r="CV172" s="796"/>
      <c r="CW172" s="796"/>
      <c r="CX172" s="796"/>
      <c r="CY172" s="796"/>
      <c r="CZ172" s="796"/>
      <c r="DA172" s="796"/>
      <c r="DB172" s="796"/>
      <c r="DC172" s="796"/>
      <c r="DD172" s="796"/>
      <c r="DE172" s="796"/>
      <c r="DF172" s="796"/>
      <c r="DG172" s="796"/>
      <c r="DH172" s="796"/>
      <c r="DI172" s="798"/>
      <c r="DJ172">
        <f>COUNTA($H$174,$AD$174)</f>
        <v>0</v>
      </c>
    </row>
    <row r="173" spans="1:114" ht="24.75" hidden="1" customHeight="1">
      <c r="A173" s="1976"/>
      <c r="B173" s="1977"/>
      <c r="C173" s="1977"/>
      <c r="D173" s="1977"/>
      <c r="E173" s="1977"/>
      <c r="F173" s="1978"/>
      <c r="G173" s="91"/>
      <c r="H173" s="1676" t="s">
        <v>60</v>
      </c>
      <c r="I173" s="1677"/>
      <c r="J173" s="1677"/>
      <c r="K173" s="1677"/>
      <c r="L173" s="1677"/>
      <c r="M173" s="1720" t="s">
        <v>63</v>
      </c>
      <c r="N173" s="1677"/>
      <c r="O173" s="1677"/>
      <c r="P173" s="1677"/>
      <c r="Q173" s="1677"/>
      <c r="R173" s="1677"/>
      <c r="S173" s="1677"/>
      <c r="T173" s="1677"/>
      <c r="U173" s="1677"/>
      <c r="V173" s="1677"/>
      <c r="W173" s="1677"/>
      <c r="X173" s="1677"/>
      <c r="Y173" s="1678"/>
      <c r="Z173" s="1721" t="s">
        <v>74</v>
      </c>
      <c r="AA173" s="1677"/>
      <c r="AB173" s="1677"/>
      <c r="AC173" s="1678"/>
      <c r="AD173" s="1676" t="s">
        <v>60</v>
      </c>
      <c r="AE173" s="1677"/>
      <c r="AF173" s="1677"/>
      <c r="AG173" s="1677"/>
      <c r="AH173" s="1677"/>
      <c r="AI173" s="1720" t="s">
        <v>63</v>
      </c>
      <c r="AJ173" s="1677"/>
      <c r="AK173" s="1677"/>
      <c r="AL173" s="1677"/>
      <c r="AM173" s="1677"/>
      <c r="AN173" s="1677"/>
      <c r="AO173" s="1677"/>
      <c r="AP173" s="1677"/>
      <c r="AQ173" s="1677"/>
      <c r="AR173" s="1677"/>
      <c r="AS173" s="1677"/>
      <c r="AT173" s="1677"/>
      <c r="AU173" s="1678"/>
      <c r="AV173" s="1721" t="s">
        <v>74</v>
      </c>
      <c r="AW173" s="1677"/>
      <c r="AX173" s="1677"/>
      <c r="AY173" s="1722"/>
      <c r="AZ173" s="1676" t="s">
        <v>60</v>
      </c>
      <c r="BA173" s="1677"/>
      <c r="BB173" s="1677"/>
      <c r="BC173" s="1677"/>
      <c r="BD173" s="1677"/>
      <c r="BE173" s="1720" t="s">
        <v>63</v>
      </c>
      <c r="BF173" s="1677"/>
      <c r="BG173" s="1677"/>
      <c r="BH173" s="1677"/>
      <c r="BI173" s="1677"/>
      <c r="BJ173" s="1677"/>
      <c r="BK173" s="1677"/>
      <c r="BL173" s="1677"/>
      <c r="BM173" s="1677"/>
      <c r="BN173" s="1677"/>
      <c r="BO173" s="1677"/>
      <c r="BP173" s="1677"/>
      <c r="BQ173" s="1678"/>
      <c r="BR173" s="1721" t="s">
        <v>74</v>
      </c>
      <c r="BS173" s="1677"/>
      <c r="BT173" s="1677"/>
      <c r="BU173" s="1678"/>
      <c r="BV173" s="1676" t="s">
        <v>60</v>
      </c>
      <c r="BW173" s="1677"/>
      <c r="BX173" s="1677"/>
      <c r="BY173" s="1677"/>
      <c r="BZ173" s="1677"/>
      <c r="CA173" s="1720" t="s">
        <v>63</v>
      </c>
      <c r="CB173" s="1677"/>
      <c r="CC173" s="1677"/>
      <c r="CD173" s="1677"/>
      <c r="CE173" s="1677"/>
      <c r="CF173" s="1677"/>
      <c r="CG173" s="1677"/>
      <c r="CH173" s="1677"/>
      <c r="CI173" s="1677"/>
      <c r="CJ173" s="1677"/>
      <c r="CK173" s="1677"/>
      <c r="CL173" s="1677"/>
      <c r="CM173" s="1677"/>
      <c r="CN173" s="1677"/>
      <c r="CO173" s="1677"/>
      <c r="CP173" s="1677"/>
      <c r="CQ173" s="1677"/>
      <c r="CR173" s="1677"/>
      <c r="CS173" s="1677"/>
      <c r="CT173" s="1677"/>
      <c r="CU173" s="1677"/>
      <c r="CV173" s="1677"/>
      <c r="CW173" s="1677"/>
      <c r="CX173" s="1677"/>
      <c r="CY173" s="1677"/>
      <c r="CZ173" s="1677"/>
      <c r="DA173" s="1677"/>
      <c r="DB173" s="1677"/>
      <c r="DC173" s="1677"/>
      <c r="DD173" s="1677"/>
      <c r="DE173" s="1678"/>
      <c r="DF173" s="1721" t="s">
        <v>74</v>
      </c>
      <c r="DG173" s="1677"/>
      <c r="DH173" s="1677"/>
      <c r="DI173" s="1722"/>
      <c r="DJ173">
        <f t="shared" ref="DJ173:DJ184" si="1">$DJ$172</f>
        <v>0</v>
      </c>
    </row>
    <row r="174" spans="1:114" ht="21" hidden="1" customHeight="1">
      <c r="A174" s="1976"/>
      <c r="B174" s="1977"/>
      <c r="C174" s="1977"/>
      <c r="D174" s="1977"/>
      <c r="E174" s="1977"/>
      <c r="F174" s="1978"/>
      <c r="G174" s="91"/>
      <c r="H174" s="1723"/>
      <c r="I174" s="1724"/>
      <c r="J174" s="1724"/>
      <c r="K174" s="1724"/>
      <c r="L174" s="1725"/>
      <c r="M174" s="1726"/>
      <c r="N174" s="1727"/>
      <c r="O174" s="1727"/>
      <c r="P174" s="1727"/>
      <c r="Q174" s="1727"/>
      <c r="R174" s="1727"/>
      <c r="S174" s="1727"/>
      <c r="T174" s="1727"/>
      <c r="U174" s="1727"/>
      <c r="V174" s="1727"/>
      <c r="W174" s="1727"/>
      <c r="X174" s="1727"/>
      <c r="Y174" s="1728"/>
      <c r="Z174" s="1729"/>
      <c r="AA174" s="1730"/>
      <c r="AB174" s="1730"/>
      <c r="AC174" s="1731"/>
      <c r="AD174" s="1723"/>
      <c r="AE174" s="1724"/>
      <c r="AF174" s="1724"/>
      <c r="AG174" s="1724"/>
      <c r="AH174" s="1725"/>
      <c r="AI174" s="1726"/>
      <c r="AJ174" s="1727"/>
      <c r="AK174" s="1727"/>
      <c r="AL174" s="1727"/>
      <c r="AM174" s="1727"/>
      <c r="AN174" s="1727"/>
      <c r="AO174" s="1727"/>
      <c r="AP174" s="1727"/>
      <c r="AQ174" s="1727"/>
      <c r="AR174" s="1727"/>
      <c r="AS174" s="1727"/>
      <c r="AT174" s="1727"/>
      <c r="AU174" s="1728"/>
      <c r="AV174" s="1729"/>
      <c r="AW174" s="1730"/>
      <c r="AX174" s="1730"/>
      <c r="AY174" s="1732"/>
      <c r="AZ174" s="1723"/>
      <c r="BA174" s="1724"/>
      <c r="BB174" s="1724"/>
      <c r="BC174" s="1724"/>
      <c r="BD174" s="1725"/>
      <c r="BE174" s="1726"/>
      <c r="BF174" s="1727"/>
      <c r="BG174" s="1727"/>
      <c r="BH174" s="1727"/>
      <c r="BI174" s="1727"/>
      <c r="BJ174" s="1727"/>
      <c r="BK174" s="1727"/>
      <c r="BL174" s="1727"/>
      <c r="BM174" s="1727"/>
      <c r="BN174" s="1727"/>
      <c r="BO174" s="1727"/>
      <c r="BP174" s="1727"/>
      <c r="BQ174" s="1728"/>
      <c r="BR174" s="1729"/>
      <c r="BS174" s="1730"/>
      <c r="BT174" s="1730"/>
      <c r="BU174" s="1731"/>
      <c r="BV174" s="1723"/>
      <c r="BW174" s="1724"/>
      <c r="BX174" s="1724"/>
      <c r="BY174" s="1724"/>
      <c r="BZ174" s="1725"/>
      <c r="CA174" s="1726"/>
      <c r="CB174" s="1727"/>
      <c r="CC174" s="1727"/>
      <c r="CD174" s="1727"/>
      <c r="CE174" s="1727"/>
      <c r="CF174" s="1727"/>
      <c r="CG174" s="1727"/>
      <c r="CH174" s="1727"/>
      <c r="CI174" s="1727"/>
      <c r="CJ174" s="1727"/>
      <c r="CK174" s="1727"/>
      <c r="CL174" s="1727"/>
      <c r="CM174" s="1727"/>
      <c r="CN174" s="1727"/>
      <c r="CO174" s="1727"/>
      <c r="CP174" s="1727"/>
      <c r="CQ174" s="1727"/>
      <c r="CR174" s="1727"/>
      <c r="CS174" s="1727"/>
      <c r="CT174" s="1727"/>
      <c r="CU174" s="1727"/>
      <c r="CV174" s="1727"/>
      <c r="CW174" s="1727"/>
      <c r="CX174" s="1727"/>
      <c r="CY174" s="1727"/>
      <c r="CZ174" s="1727"/>
      <c r="DA174" s="1727"/>
      <c r="DB174" s="1727"/>
      <c r="DC174" s="1727"/>
      <c r="DD174" s="1727"/>
      <c r="DE174" s="1728"/>
      <c r="DF174" s="1729"/>
      <c r="DG174" s="1730"/>
      <c r="DH174" s="1730"/>
      <c r="DI174" s="1732"/>
      <c r="DJ174">
        <f t="shared" si="1"/>
        <v>0</v>
      </c>
    </row>
    <row r="175" spans="1:114" ht="21" hidden="1" customHeight="1">
      <c r="A175" s="1976"/>
      <c r="B175" s="1977"/>
      <c r="C175" s="1977"/>
      <c r="D175" s="1977"/>
      <c r="E175" s="1977"/>
      <c r="F175" s="1978"/>
      <c r="G175" s="91"/>
      <c r="H175" s="1733"/>
      <c r="I175" s="1734"/>
      <c r="J175" s="1734"/>
      <c r="K175" s="1734"/>
      <c r="L175" s="1735"/>
      <c r="M175" s="1736"/>
      <c r="N175" s="1737"/>
      <c r="O175" s="1737"/>
      <c r="P175" s="1737"/>
      <c r="Q175" s="1737"/>
      <c r="R175" s="1737"/>
      <c r="S175" s="1737"/>
      <c r="T175" s="1737"/>
      <c r="U175" s="1737"/>
      <c r="V175" s="1737"/>
      <c r="W175" s="1737"/>
      <c r="X175" s="1737"/>
      <c r="Y175" s="1738"/>
      <c r="Z175" s="1739"/>
      <c r="AA175" s="1740"/>
      <c r="AB175" s="1740"/>
      <c r="AC175" s="1741"/>
      <c r="AD175" s="1733"/>
      <c r="AE175" s="1734"/>
      <c r="AF175" s="1734"/>
      <c r="AG175" s="1734"/>
      <c r="AH175" s="1735"/>
      <c r="AI175" s="1736"/>
      <c r="AJ175" s="1737"/>
      <c r="AK175" s="1737"/>
      <c r="AL175" s="1737"/>
      <c r="AM175" s="1737"/>
      <c r="AN175" s="1737"/>
      <c r="AO175" s="1737"/>
      <c r="AP175" s="1737"/>
      <c r="AQ175" s="1737"/>
      <c r="AR175" s="1737"/>
      <c r="AS175" s="1737"/>
      <c r="AT175" s="1737"/>
      <c r="AU175" s="1738"/>
      <c r="AV175" s="1739"/>
      <c r="AW175" s="1740"/>
      <c r="AX175" s="1740"/>
      <c r="AY175" s="1742"/>
      <c r="AZ175" s="1733"/>
      <c r="BA175" s="1734"/>
      <c r="BB175" s="1734"/>
      <c r="BC175" s="1734"/>
      <c r="BD175" s="1735"/>
      <c r="BE175" s="1736"/>
      <c r="BF175" s="1737"/>
      <c r="BG175" s="1737"/>
      <c r="BH175" s="1737"/>
      <c r="BI175" s="1737"/>
      <c r="BJ175" s="1737"/>
      <c r="BK175" s="1737"/>
      <c r="BL175" s="1737"/>
      <c r="BM175" s="1737"/>
      <c r="BN175" s="1737"/>
      <c r="BO175" s="1737"/>
      <c r="BP175" s="1737"/>
      <c r="BQ175" s="1738"/>
      <c r="BR175" s="1739"/>
      <c r="BS175" s="1740"/>
      <c r="BT175" s="1740"/>
      <c r="BU175" s="1741"/>
      <c r="BV175" s="1733"/>
      <c r="BW175" s="1734"/>
      <c r="BX175" s="1734"/>
      <c r="BY175" s="1734"/>
      <c r="BZ175" s="1735"/>
      <c r="CA175" s="1736"/>
      <c r="CB175" s="1737"/>
      <c r="CC175" s="1737"/>
      <c r="CD175" s="1737"/>
      <c r="CE175" s="1737"/>
      <c r="CF175" s="1737"/>
      <c r="CG175" s="1737"/>
      <c r="CH175" s="1737"/>
      <c r="CI175" s="1737"/>
      <c r="CJ175" s="1737"/>
      <c r="CK175" s="1737"/>
      <c r="CL175" s="1737"/>
      <c r="CM175" s="1737"/>
      <c r="CN175" s="1737"/>
      <c r="CO175" s="1737"/>
      <c r="CP175" s="1737"/>
      <c r="CQ175" s="1737"/>
      <c r="CR175" s="1737"/>
      <c r="CS175" s="1737"/>
      <c r="CT175" s="1737"/>
      <c r="CU175" s="1737"/>
      <c r="CV175" s="1737"/>
      <c r="CW175" s="1737"/>
      <c r="CX175" s="1737"/>
      <c r="CY175" s="1737"/>
      <c r="CZ175" s="1737"/>
      <c r="DA175" s="1737"/>
      <c r="DB175" s="1737"/>
      <c r="DC175" s="1737"/>
      <c r="DD175" s="1737"/>
      <c r="DE175" s="1738"/>
      <c r="DF175" s="1739"/>
      <c r="DG175" s="1740"/>
      <c r="DH175" s="1740"/>
      <c r="DI175" s="1742"/>
      <c r="DJ175">
        <f t="shared" si="1"/>
        <v>0</v>
      </c>
    </row>
    <row r="176" spans="1:114" ht="21" hidden="1" customHeight="1">
      <c r="A176" s="1976"/>
      <c r="B176" s="1977"/>
      <c r="C176" s="1977"/>
      <c r="D176" s="1977"/>
      <c r="E176" s="1977"/>
      <c r="F176" s="1978"/>
      <c r="G176" s="91"/>
      <c r="H176" s="1733"/>
      <c r="I176" s="1734"/>
      <c r="J176" s="1734"/>
      <c r="K176" s="1734"/>
      <c r="L176" s="1735"/>
      <c r="M176" s="1736"/>
      <c r="N176" s="1737"/>
      <c r="O176" s="1737"/>
      <c r="P176" s="1737"/>
      <c r="Q176" s="1737"/>
      <c r="R176" s="1737"/>
      <c r="S176" s="1737"/>
      <c r="T176" s="1737"/>
      <c r="U176" s="1737"/>
      <c r="V176" s="1737"/>
      <c r="W176" s="1737"/>
      <c r="X176" s="1737"/>
      <c r="Y176" s="1738"/>
      <c r="Z176" s="1739"/>
      <c r="AA176" s="1740"/>
      <c r="AB176" s="1740"/>
      <c r="AC176" s="1741"/>
      <c r="AD176" s="1733"/>
      <c r="AE176" s="1734"/>
      <c r="AF176" s="1734"/>
      <c r="AG176" s="1734"/>
      <c r="AH176" s="1735"/>
      <c r="AI176" s="1736"/>
      <c r="AJ176" s="1737"/>
      <c r="AK176" s="1737"/>
      <c r="AL176" s="1737"/>
      <c r="AM176" s="1737"/>
      <c r="AN176" s="1737"/>
      <c r="AO176" s="1737"/>
      <c r="AP176" s="1737"/>
      <c r="AQ176" s="1737"/>
      <c r="AR176" s="1737"/>
      <c r="AS176" s="1737"/>
      <c r="AT176" s="1737"/>
      <c r="AU176" s="1738"/>
      <c r="AV176" s="1739"/>
      <c r="AW176" s="1740"/>
      <c r="AX176" s="1740"/>
      <c r="AY176" s="1742"/>
      <c r="AZ176" s="1733"/>
      <c r="BA176" s="1734"/>
      <c r="BB176" s="1734"/>
      <c r="BC176" s="1734"/>
      <c r="BD176" s="1735"/>
      <c r="BE176" s="1736"/>
      <c r="BF176" s="1737"/>
      <c r="BG176" s="1737"/>
      <c r="BH176" s="1737"/>
      <c r="BI176" s="1737"/>
      <c r="BJ176" s="1737"/>
      <c r="BK176" s="1737"/>
      <c r="BL176" s="1737"/>
      <c r="BM176" s="1737"/>
      <c r="BN176" s="1737"/>
      <c r="BO176" s="1737"/>
      <c r="BP176" s="1737"/>
      <c r="BQ176" s="1738"/>
      <c r="BR176" s="1739"/>
      <c r="BS176" s="1740"/>
      <c r="BT176" s="1740"/>
      <c r="BU176" s="1741"/>
      <c r="BV176" s="1733"/>
      <c r="BW176" s="1734"/>
      <c r="BX176" s="1734"/>
      <c r="BY176" s="1734"/>
      <c r="BZ176" s="1735"/>
      <c r="CA176" s="1736"/>
      <c r="CB176" s="1737"/>
      <c r="CC176" s="1737"/>
      <c r="CD176" s="1737"/>
      <c r="CE176" s="1737"/>
      <c r="CF176" s="1737"/>
      <c r="CG176" s="1737"/>
      <c r="CH176" s="1737"/>
      <c r="CI176" s="1737"/>
      <c r="CJ176" s="1737"/>
      <c r="CK176" s="1737"/>
      <c r="CL176" s="1737"/>
      <c r="CM176" s="1737"/>
      <c r="CN176" s="1737"/>
      <c r="CO176" s="1737"/>
      <c r="CP176" s="1737"/>
      <c r="CQ176" s="1737"/>
      <c r="CR176" s="1737"/>
      <c r="CS176" s="1737"/>
      <c r="CT176" s="1737"/>
      <c r="CU176" s="1737"/>
      <c r="CV176" s="1737"/>
      <c r="CW176" s="1737"/>
      <c r="CX176" s="1737"/>
      <c r="CY176" s="1737"/>
      <c r="CZ176" s="1737"/>
      <c r="DA176" s="1737"/>
      <c r="DB176" s="1737"/>
      <c r="DC176" s="1737"/>
      <c r="DD176" s="1737"/>
      <c r="DE176" s="1738"/>
      <c r="DF176" s="1739"/>
      <c r="DG176" s="1740"/>
      <c r="DH176" s="1740"/>
      <c r="DI176" s="1742"/>
      <c r="DJ176">
        <f t="shared" si="1"/>
        <v>0</v>
      </c>
    </row>
    <row r="177" spans="1:114" ht="21" hidden="1" customHeight="1">
      <c r="A177" s="1976"/>
      <c r="B177" s="1977"/>
      <c r="C177" s="1977"/>
      <c r="D177" s="1977"/>
      <c r="E177" s="1977"/>
      <c r="F177" s="1978"/>
      <c r="G177" s="91"/>
      <c r="H177" s="1733"/>
      <c r="I177" s="1734"/>
      <c r="J177" s="1734"/>
      <c r="K177" s="1734"/>
      <c r="L177" s="1735"/>
      <c r="M177" s="1736"/>
      <c r="N177" s="1737"/>
      <c r="O177" s="1737"/>
      <c r="P177" s="1737"/>
      <c r="Q177" s="1737"/>
      <c r="R177" s="1737"/>
      <c r="S177" s="1737"/>
      <c r="T177" s="1737"/>
      <c r="U177" s="1737"/>
      <c r="V177" s="1737"/>
      <c r="W177" s="1737"/>
      <c r="X177" s="1737"/>
      <c r="Y177" s="1738"/>
      <c r="Z177" s="1739"/>
      <c r="AA177" s="1740"/>
      <c r="AB177" s="1740"/>
      <c r="AC177" s="1741"/>
      <c r="AD177" s="1733"/>
      <c r="AE177" s="1734"/>
      <c r="AF177" s="1734"/>
      <c r="AG177" s="1734"/>
      <c r="AH177" s="1735"/>
      <c r="AI177" s="1736"/>
      <c r="AJ177" s="1737"/>
      <c r="AK177" s="1737"/>
      <c r="AL177" s="1737"/>
      <c r="AM177" s="1737"/>
      <c r="AN177" s="1737"/>
      <c r="AO177" s="1737"/>
      <c r="AP177" s="1737"/>
      <c r="AQ177" s="1737"/>
      <c r="AR177" s="1737"/>
      <c r="AS177" s="1737"/>
      <c r="AT177" s="1737"/>
      <c r="AU177" s="1738"/>
      <c r="AV177" s="1739"/>
      <c r="AW177" s="1740"/>
      <c r="AX177" s="1740"/>
      <c r="AY177" s="1742"/>
      <c r="AZ177" s="1733"/>
      <c r="BA177" s="1734"/>
      <c r="BB177" s="1734"/>
      <c r="BC177" s="1734"/>
      <c r="BD177" s="1735"/>
      <c r="BE177" s="1736"/>
      <c r="BF177" s="1737"/>
      <c r="BG177" s="1737"/>
      <c r="BH177" s="1737"/>
      <c r="BI177" s="1737"/>
      <c r="BJ177" s="1737"/>
      <c r="BK177" s="1737"/>
      <c r="BL177" s="1737"/>
      <c r="BM177" s="1737"/>
      <c r="BN177" s="1737"/>
      <c r="BO177" s="1737"/>
      <c r="BP177" s="1737"/>
      <c r="BQ177" s="1738"/>
      <c r="BR177" s="1739"/>
      <c r="BS177" s="1740"/>
      <c r="BT177" s="1740"/>
      <c r="BU177" s="1741"/>
      <c r="BV177" s="1733"/>
      <c r="BW177" s="1734"/>
      <c r="BX177" s="1734"/>
      <c r="BY177" s="1734"/>
      <c r="BZ177" s="1735"/>
      <c r="CA177" s="1736"/>
      <c r="CB177" s="1737"/>
      <c r="CC177" s="1737"/>
      <c r="CD177" s="1737"/>
      <c r="CE177" s="1737"/>
      <c r="CF177" s="1737"/>
      <c r="CG177" s="1737"/>
      <c r="CH177" s="1737"/>
      <c r="CI177" s="1737"/>
      <c r="CJ177" s="1737"/>
      <c r="CK177" s="1737"/>
      <c r="CL177" s="1737"/>
      <c r="CM177" s="1737"/>
      <c r="CN177" s="1737"/>
      <c r="CO177" s="1737"/>
      <c r="CP177" s="1737"/>
      <c r="CQ177" s="1737"/>
      <c r="CR177" s="1737"/>
      <c r="CS177" s="1737"/>
      <c r="CT177" s="1737"/>
      <c r="CU177" s="1737"/>
      <c r="CV177" s="1737"/>
      <c r="CW177" s="1737"/>
      <c r="CX177" s="1737"/>
      <c r="CY177" s="1737"/>
      <c r="CZ177" s="1737"/>
      <c r="DA177" s="1737"/>
      <c r="DB177" s="1737"/>
      <c r="DC177" s="1737"/>
      <c r="DD177" s="1737"/>
      <c r="DE177" s="1738"/>
      <c r="DF177" s="1739"/>
      <c r="DG177" s="1740"/>
      <c r="DH177" s="1740"/>
      <c r="DI177" s="1742"/>
      <c r="DJ177">
        <f t="shared" si="1"/>
        <v>0</v>
      </c>
    </row>
    <row r="178" spans="1:114" ht="21" hidden="1" customHeight="1">
      <c r="A178" s="1976"/>
      <c r="B178" s="1977"/>
      <c r="C178" s="1977"/>
      <c r="D178" s="1977"/>
      <c r="E178" s="1977"/>
      <c r="F178" s="1978"/>
      <c r="G178" s="91"/>
      <c r="H178" s="1733"/>
      <c r="I178" s="1734"/>
      <c r="J178" s="1734"/>
      <c r="K178" s="1734"/>
      <c r="L178" s="1735"/>
      <c r="M178" s="1736"/>
      <c r="N178" s="1737"/>
      <c r="O178" s="1737"/>
      <c r="P178" s="1737"/>
      <c r="Q178" s="1737"/>
      <c r="R178" s="1737"/>
      <c r="S178" s="1737"/>
      <c r="T178" s="1737"/>
      <c r="U178" s="1737"/>
      <c r="V178" s="1737"/>
      <c r="W178" s="1737"/>
      <c r="X178" s="1737"/>
      <c r="Y178" s="1738"/>
      <c r="Z178" s="1739"/>
      <c r="AA178" s="1740"/>
      <c r="AB178" s="1740"/>
      <c r="AC178" s="1741"/>
      <c r="AD178" s="1733"/>
      <c r="AE178" s="1734"/>
      <c r="AF178" s="1734"/>
      <c r="AG178" s="1734"/>
      <c r="AH178" s="1735"/>
      <c r="AI178" s="1736"/>
      <c r="AJ178" s="1737"/>
      <c r="AK178" s="1737"/>
      <c r="AL178" s="1737"/>
      <c r="AM178" s="1737"/>
      <c r="AN178" s="1737"/>
      <c r="AO178" s="1737"/>
      <c r="AP178" s="1737"/>
      <c r="AQ178" s="1737"/>
      <c r="AR178" s="1737"/>
      <c r="AS178" s="1737"/>
      <c r="AT178" s="1737"/>
      <c r="AU178" s="1738"/>
      <c r="AV178" s="1739"/>
      <c r="AW178" s="1740"/>
      <c r="AX178" s="1740"/>
      <c r="AY178" s="1742"/>
      <c r="AZ178" s="1733"/>
      <c r="BA178" s="1734"/>
      <c r="BB178" s="1734"/>
      <c r="BC178" s="1734"/>
      <c r="BD178" s="1735"/>
      <c r="BE178" s="1736"/>
      <c r="BF178" s="1737"/>
      <c r="BG178" s="1737"/>
      <c r="BH178" s="1737"/>
      <c r="BI178" s="1737"/>
      <c r="BJ178" s="1737"/>
      <c r="BK178" s="1737"/>
      <c r="BL178" s="1737"/>
      <c r="BM178" s="1737"/>
      <c r="BN178" s="1737"/>
      <c r="BO178" s="1737"/>
      <c r="BP178" s="1737"/>
      <c r="BQ178" s="1738"/>
      <c r="BR178" s="1739"/>
      <c r="BS178" s="1740"/>
      <c r="BT178" s="1740"/>
      <c r="BU178" s="1741"/>
      <c r="BV178" s="1733"/>
      <c r="BW178" s="1734"/>
      <c r="BX178" s="1734"/>
      <c r="BY178" s="1734"/>
      <c r="BZ178" s="1735"/>
      <c r="CA178" s="1736"/>
      <c r="CB178" s="1737"/>
      <c r="CC178" s="1737"/>
      <c r="CD178" s="1737"/>
      <c r="CE178" s="1737"/>
      <c r="CF178" s="1737"/>
      <c r="CG178" s="1737"/>
      <c r="CH178" s="1737"/>
      <c r="CI178" s="1737"/>
      <c r="CJ178" s="1737"/>
      <c r="CK178" s="1737"/>
      <c r="CL178" s="1737"/>
      <c r="CM178" s="1737"/>
      <c r="CN178" s="1737"/>
      <c r="CO178" s="1737"/>
      <c r="CP178" s="1737"/>
      <c r="CQ178" s="1737"/>
      <c r="CR178" s="1737"/>
      <c r="CS178" s="1737"/>
      <c r="CT178" s="1737"/>
      <c r="CU178" s="1737"/>
      <c r="CV178" s="1737"/>
      <c r="CW178" s="1737"/>
      <c r="CX178" s="1737"/>
      <c r="CY178" s="1737"/>
      <c r="CZ178" s="1737"/>
      <c r="DA178" s="1737"/>
      <c r="DB178" s="1737"/>
      <c r="DC178" s="1737"/>
      <c r="DD178" s="1737"/>
      <c r="DE178" s="1738"/>
      <c r="DF178" s="1739"/>
      <c r="DG178" s="1740"/>
      <c r="DH178" s="1740"/>
      <c r="DI178" s="1742"/>
      <c r="DJ178">
        <f t="shared" si="1"/>
        <v>0</v>
      </c>
    </row>
    <row r="179" spans="1:114" ht="21" hidden="1" customHeight="1">
      <c r="A179" s="1976"/>
      <c r="B179" s="1977"/>
      <c r="C179" s="1977"/>
      <c r="D179" s="1977"/>
      <c r="E179" s="1977"/>
      <c r="F179" s="1978"/>
      <c r="G179" s="91"/>
      <c r="H179" s="1733"/>
      <c r="I179" s="1734"/>
      <c r="J179" s="1734"/>
      <c r="K179" s="1734"/>
      <c r="L179" s="1735"/>
      <c r="M179" s="1736"/>
      <c r="N179" s="1737"/>
      <c r="O179" s="1737"/>
      <c r="P179" s="1737"/>
      <c r="Q179" s="1737"/>
      <c r="R179" s="1737"/>
      <c r="S179" s="1737"/>
      <c r="T179" s="1737"/>
      <c r="U179" s="1737"/>
      <c r="V179" s="1737"/>
      <c r="W179" s="1737"/>
      <c r="X179" s="1737"/>
      <c r="Y179" s="1738"/>
      <c r="Z179" s="1739"/>
      <c r="AA179" s="1740"/>
      <c r="AB179" s="1740"/>
      <c r="AC179" s="1741"/>
      <c r="AD179" s="1733"/>
      <c r="AE179" s="1734"/>
      <c r="AF179" s="1734"/>
      <c r="AG179" s="1734"/>
      <c r="AH179" s="1735"/>
      <c r="AI179" s="1736"/>
      <c r="AJ179" s="1737"/>
      <c r="AK179" s="1737"/>
      <c r="AL179" s="1737"/>
      <c r="AM179" s="1737"/>
      <c r="AN179" s="1737"/>
      <c r="AO179" s="1737"/>
      <c r="AP179" s="1737"/>
      <c r="AQ179" s="1737"/>
      <c r="AR179" s="1737"/>
      <c r="AS179" s="1737"/>
      <c r="AT179" s="1737"/>
      <c r="AU179" s="1738"/>
      <c r="AV179" s="1739"/>
      <c r="AW179" s="1740"/>
      <c r="AX179" s="1740"/>
      <c r="AY179" s="1742"/>
      <c r="AZ179" s="1733"/>
      <c r="BA179" s="1734"/>
      <c r="BB179" s="1734"/>
      <c r="BC179" s="1734"/>
      <c r="BD179" s="1735"/>
      <c r="BE179" s="1736"/>
      <c r="BF179" s="1737"/>
      <c r="BG179" s="1737"/>
      <c r="BH179" s="1737"/>
      <c r="BI179" s="1737"/>
      <c r="BJ179" s="1737"/>
      <c r="BK179" s="1737"/>
      <c r="BL179" s="1737"/>
      <c r="BM179" s="1737"/>
      <c r="BN179" s="1737"/>
      <c r="BO179" s="1737"/>
      <c r="BP179" s="1737"/>
      <c r="BQ179" s="1738"/>
      <c r="BR179" s="1739"/>
      <c r="BS179" s="1740"/>
      <c r="BT179" s="1740"/>
      <c r="BU179" s="1741"/>
      <c r="BV179" s="1733"/>
      <c r="BW179" s="1734"/>
      <c r="BX179" s="1734"/>
      <c r="BY179" s="1734"/>
      <c r="BZ179" s="1735"/>
      <c r="CA179" s="1736"/>
      <c r="CB179" s="1737"/>
      <c r="CC179" s="1737"/>
      <c r="CD179" s="1737"/>
      <c r="CE179" s="1737"/>
      <c r="CF179" s="1737"/>
      <c r="CG179" s="1737"/>
      <c r="CH179" s="1737"/>
      <c r="CI179" s="1737"/>
      <c r="CJ179" s="1737"/>
      <c r="CK179" s="1737"/>
      <c r="CL179" s="1737"/>
      <c r="CM179" s="1737"/>
      <c r="CN179" s="1737"/>
      <c r="CO179" s="1737"/>
      <c r="CP179" s="1737"/>
      <c r="CQ179" s="1737"/>
      <c r="CR179" s="1737"/>
      <c r="CS179" s="1737"/>
      <c r="CT179" s="1737"/>
      <c r="CU179" s="1737"/>
      <c r="CV179" s="1737"/>
      <c r="CW179" s="1737"/>
      <c r="CX179" s="1737"/>
      <c r="CY179" s="1737"/>
      <c r="CZ179" s="1737"/>
      <c r="DA179" s="1737"/>
      <c r="DB179" s="1737"/>
      <c r="DC179" s="1737"/>
      <c r="DD179" s="1737"/>
      <c r="DE179" s="1738"/>
      <c r="DF179" s="1739"/>
      <c r="DG179" s="1740"/>
      <c r="DH179" s="1740"/>
      <c r="DI179" s="1742"/>
      <c r="DJ179">
        <f t="shared" si="1"/>
        <v>0</v>
      </c>
    </row>
    <row r="180" spans="1:114" ht="21" hidden="1" customHeight="1">
      <c r="A180" s="1976"/>
      <c r="B180" s="1977"/>
      <c r="C180" s="1977"/>
      <c r="D180" s="1977"/>
      <c r="E180" s="1977"/>
      <c r="F180" s="1978"/>
      <c r="G180" s="91"/>
      <c r="H180" s="1733"/>
      <c r="I180" s="1734"/>
      <c r="J180" s="1734"/>
      <c r="K180" s="1734"/>
      <c r="L180" s="1735"/>
      <c r="M180" s="1736"/>
      <c r="N180" s="1737"/>
      <c r="O180" s="1737"/>
      <c r="P180" s="1737"/>
      <c r="Q180" s="1737"/>
      <c r="R180" s="1737"/>
      <c r="S180" s="1737"/>
      <c r="T180" s="1737"/>
      <c r="U180" s="1737"/>
      <c r="V180" s="1737"/>
      <c r="W180" s="1737"/>
      <c r="X180" s="1737"/>
      <c r="Y180" s="1738"/>
      <c r="Z180" s="1739"/>
      <c r="AA180" s="1740"/>
      <c r="AB180" s="1740"/>
      <c r="AC180" s="1741"/>
      <c r="AD180" s="1733"/>
      <c r="AE180" s="1734"/>
      <c r="AF180" s="1734"/>
      <c r="AG180" s="1734"/>
      <c r="AH180" s="1735"/>
      <c r="AI180" s="1736"/>
      <c r="AJ180" s="1737"/>
      <c r="AK180" s="1737"/>
      <c r="AL180" s="1737"/>
      <c r="AM180" s="1737"/>
      <c r="AN180" s="1737"/>
      <c r="AO180" s="1737"/>
      <c r="AP180" s="1737"/>
      <c r="AQ180" s="1737"/>
      <c r="AR180" s="1737"/>
      <c r="AS180" s="1737"/>
      <c r="AT180" s="1737"/>
      <c r="AU180" s="1738"/>
      <c r="AV180" s="1739"/>
      <c r="AW180" s="1740"/>
      <c r="AX180" s="1740"/>
      <c r="AY180" s="1742"/>
      <c r="AZ180" s="1733"/>
      <c r="BA180" s="1734"/>
      <c r="BB180" s="1734"/>
      <c r="BC180" s="1734"/>
      <c r="BD180" s="1735"/>
      <c r="BE180" s="1736"/>
      <c r="BF180" s="1737"/>
      <c r="BG180" s="1737"/>
      <c r="BH180" s="1737"/>
      <c r="BI180" s="1737"/>
      <c r="BJ180" s="1737"/>
      <c r="BK180" s="1737"/>
      <c r="BL180" s="1737"/>
      <c r="BM180" s="1737"/>
      <c r="BN180" s="1737"/>
      <c r="BO180" s="1737"/>
      <c r="BP180" s="1737"/>
      <c r="BQ180" s="1738"/>
      <c r="BR180" s="1739"/>
      <c r="BS180" s="1740"/>
      <c r="BT180" s="1740"/>
      <c r="BU180" s="1741"/>
      <c r="BV180" s="1733"/>
      <c r="BW180" s="1734"/>
      <c r="BX180" s="1734"/>
      <c r="BY180" s="1734"/>
      <c r="BZ180" s="1735"/>
      <c r="CA180" s="1736"/>
      <c r="CB180" s="1737"/>
      <c r="CC180" s="1737"/>
      <c r="CD180" s="1737"/>
      <c r="CE180" s="1737"/>
      <c r="CF180" s="1737"/>
      <c r="CG180" s="1737"/>
      <c r="CH180" s="1737"/>
      <c r="CI180" s="1737"/>
      <c r="CJ180" s="1737"/>
      <c r="CK180" s="1737"/>
      <c r="CL180" s="1737"/>
      <c r="CM180" s="1737"/>
      <c r="CN180" s="1737"/>
      <c r="CO180" s="1737"/>
      <c r="CP180" s="1737"/>
      <c r="CQ180" s="1737"/>
      <c r="CR180" s="1737"/>
      <c r="CS180" s="1737"/>
      <c r="CT180" s="1737"/>
      <c r="CU180" s="1737"/>
      <c r="CV180" s="1737"/>
      <c r="CW180" s="1737"/>
      <c r="CX180" s="1737"/>
      <c r="CY180" s="1737"/>
      <c r="CZ180" s="1737"/>
      <c r="DA180" s="1737"/>
      <c r="DB180" s="1737"/>
      <c r="DC180" s="1737"/>
      <c r="DD180" s="1737"/>
      <c r="DE180" s="1738"/>
      <c r="DF180" s="1739"/>
      <c r="DG180" s="1740"/>
      <c r="DH180" s="1740"/>
      <c r="DI180" s="1742"/>
      <c r="DJ180">
        <f t="shared" si="1"/>
        <v>0</v>
      </c>
    </row>
    <row r="181" spans="1:114" ht="21" hidden="1" customHeight="1">
      <c r="A181" s="1976"/>
      <c r="B181" s="1977"/>
      <c r="C181" s="1977"/>
      <c r="D181" s="1977"/>
      <c r="E181" s="1977"/>
      <c r="F181" s="1978"/>
      <c r="G181" s="91"/>
      <c r="H181" s="1733"/>
      <c r="I181" s="1734"/>
      <c r="J181" s="1734"/>
      <c r="K181" s="1734"/>
      <c r="L181" s="1735"/>
      <c r="M181" s="1736"/>
      <c r="N181" s="1737"/>
      <c r="O181" s="1737"/>
      <c r="P181" s="1737"/>
      <c r="Q181" s="1737"/>
      <c r="R181" s="1737"/>
      <c r="S181" s="1737"/>
      <c r="T181" s="1737"/>
      <c r="U181" s="1737"/>
      <c r="V181" s="1737"/>
      <c r="W181" s="1737"/>
      <c r="X181" s="1737"/>
      <c r="Y181" s="1738"/>
      <c r="Z181" s="1739"/>
      <c r="AA181" s="1740"/>
      <c r="AB181" s="1740"/>
      <c r="AC181" s="1741"/>
      <c r="AD181" s="1733"/>
      <c r="AE181" s="1734"/>
      <c r="AF181" s="1734"/>
      <c r="AG181" s="1734"/>
      <c r="AH181" s="1735"/>
      <c r="AI181" s="1736"/>
      <c r="AJ181" s="1737"/>
      <c r="AK181" s="1737"/>
      <c r="AL181" s="1737"/>
      <c r="AM181" s="1737"/>
      <c r="AN181" s="1737"/>
      <c r="AO181" s="1737"/>
      <c r="AP181" s="1737"/>
      <c r="AQ181" s="1737"/>
      <c r="AR181" s="1737"/>
      <c r="AS181" s="1737"/>
      <c r="AT181" s="1737"/>
      <c r="AU181" s="1738"/>
      <c r="AV181" s="1739"/>
      <c r="AW181" s="1740"/>
      <c r="AX181" s="1740"/>
      <c r="AY181" s="1742"/>
      <c r="AZ181" s="1733"/>
      <c r="BA181" s="1734"/>
      <c r="BB181" s="1734"/>
      <c r="BC181" s="1734"/>
      <c r="BD181" s="1735"/>
      <c r="BE181" s="1736"/>
      <c r="BF181" s="1737"/>
      <c r="BG181" s="1737"/>
      <c r="BH181" s="1737"/>
      <c r="BI181" s="1737"/>
      <c r="BJ181" s="1737"/>
      <c r="BK181" s="1737"/>
      <c r="BL181" s="1737"/>
      <c r="BM181" s="1737"/>
      <c r="BN181" s="1737"/>
      <c r="BO181" s="1737"/>
      <c r="BP181" s="1737"/>
      <c r="BQ181" s="1738"/>
      <c r="BR181" s="1739"/>
      <c r="BS181" s="1740"/>
      <c r="BT181" s="1740"/>
      <c r="BU181" s="1741"/>
      <c r="BV181" s="1733"/>
      <c r="BW181" s="1734"/>
      <c r="BX181" s="1734"/>
      <c r="BY181" s="1734"/>
      <c r="BZ181" s="1735"/>
      <c r="CA181" s="1736"/>
      <c r="CB181" s="1737"/>
      <c r="CC181" s="1737"/>
      <c r="CD181" s="1737"/>
      <c r="CE181" s="1737"/>
      <c r="CF181" s="1737"/>
      <c r="CG181" s="1737"/>
      <c r="CH181" s="1737"/>
      <c r="CI181" s="1737"/>
      <c r="CJ181" s="1737"/>
      <c r="CK181" s="1737"/>
      <c r="CL181" s="1737"/>
      <c r="CM181" s="1737"/>
      <c r="CN181" s="1737"/>
      <c r="CO181" s="1737"/>
      <c r="CP181" s="1737"/>
      <c r="CQ181" s="1737"/>
      <c r="CR181" s="1737"/>
      <c r="CS181" s="1737"/>
      <c r="CT181" s="1737"/>
      <c r="CU181" s="1737"/>
      <c r="CV181" s="1737"/>
      <c r="CW181" s="1737"/>
      <c r="CX181" s="1737"/>
      <c r="CY181" s="1737"/>
      <c r="CZ181" s="1737"/>
      <c r="DA181" s="1737"/>
      <c r="DB181" s="1737"/>
      <c r="DC181" s="1737"/>
      <c r="DD181" s="1737"/>
      <c r="DE181" s="1738"/>
      <c r="DF181" s="1739"/>
      <c r="DG181" s="1740"/>
      <c r="DH181" s="1740"/>
      <c r="DI181" s="1742"/>
      <c r="DJ181">
        <f t="shared" si="1"/>
        <v>0</v>
      </c>
    </row>
    <row r="182" spans="1:114" ht="21" hidden="1" customHeight="1">
      <c r="A182" s="1976"/>
      <c r="B182" s="1977"/>
      <c r="C182" s="1977"/>
      <c r="D182" s="1977"/>
      <c r="E182" s="1977"/>
      <c r="F182" s="1978"/>
      <c r="G182" s="91"/>
      <c r="H182" s="1733"/>
      <c r="I182" s="1734"/>
      <c r="J182" s="1734"/>
      <c r="K182" s="1734"/>
      <c r="L182" s="1735"/>
      <c r="M182" s="1736"/>
      <c r="N182" s="1737"/>
      <c r="O182" s="1737"/>
      <c r="P182" s="1737"/>
      <c r="Q182" s="1737"/>
      <c r="R182" s="1737"/>
      <c r="S182" s="1737"/>
      <c r="T182" s="1737"/>
      <c r="U182" s="1737"/>
      <c r="V182" s="1737"/>
      <c r="W182" s="1737"/>
      <c r="X182" s="1737"/>
      <c r="Y182" s="1738"/>
      <c r="Z182" s="1739"/>
      <c r="AA182" s="1740"/>
      <c r="AB182" s="1740"/>
      <c r="AC182" s="1741"/>
      <c r="AD182" s="1733"/>
      <c r="AE182" s="1734"/>
      <c r="AF182" s="1734"/>
      <c r="AG182" s="1734"/>
      <c r="AH182" s="1735"/>
      <c r="AI182" s="1736"/>
      <c r="AJ182" s="1737"/>
      <c r="AK182" s="1737"/>
      <c r="AL182" s="1737"/>
      <c r="AM182" s="1737"/>
      <c r="AN182" s="1737"/>
      <c r="AO182" s="1737"/>
      <c r="AP182" s="1737"/>
      <c r="AQ182" s="1737"/>
      <c r="AR182" s="1737"/>
      <c r="AS182" s="1737"/>
      <c r="AT182" s="1737"/>
      <c r="AU182" s="1738"/>
      <c r="AV182" s="1739"/>
      <c r="AW182" s="1740"/>
      <c r="AX182" s="1740"/>
      <c r="AY182" s="1742"/>
      <c r="AZ182" s="1733"/>
      <c r="BA182" s="1734"/>
      <c r="BB182" s="1734"/>
      <c r="BC182" s="1734"/>
      <c r="BD182" s="1735"/>
      <c r="BE182" s="1736"/>
      <c r="BF182" s="1737"/>
      <c r="BG182" s="1737"/>
      <c r="BH182" s="1737"/>
      <c r="BI182" s="1737"/>
      <c r="BJ182" s="1737"/>
      <c r="BK182" s="1737"/>
      <c r="BL182" s="1737"/>
      <c r="BM182" s="1737"/>
      <c r="BN182" s="1737"/>
      <c r="BO182" s="1737"/>
      <c r="BP182" s="1737"/>
      <c r="BQ182" s="1738"/>
      <c r="BR182" s="1739"/>
      <c r="BS182" s="1740"/>
      <c r="BT182" s="1740"/>
      <c r="BU182" s="1741"/>
      <c r="BV182" s="1733"/>
      <c r="BW182" s="1734"/>
      <c r="BX182" s="1734"/>
      <c r="BY182" s="1734"/>
      <c r="BZ182" s="1735"/>
      <c r="CA182" s="1736"/>
      <c r="CB182" s="1737"/>
      <c r="CC182" s="1737"/>
      <c r="CD182" s="1737"/>
      <c r="CE182" s="1737"/>
      <c r="CF182" s="1737"/>
      <c r="CG182" s="1737"/>
      <c r="CH182" s="1737"/>
      <c r="CI182" s="1737"/>
      <c r="CJ182" s="1737"/>
      <c r="CK182" s="1737"/>
      <c r="CL182" s="1737"/>
      <c r="CM182" s="1737"/>
      <c r="CN182" s="1737"/>
      <c r="CO182" s="1737"/>
      <c r="CP182" s="1737"/>
      <c r="CQ182" s="1737"/>
      <c r="CR182" s="1737"/>
      <c r="CS182" s="1737"/>
      <c r="CT182" s="1737"/>
      <c r="CU182" s="1737"/>
      <c r="CV182" s="1737"/>
      <c r="CW182" s="1737"/>
      <c r="CX182" s="1737"/>
      <c r="CY182" s="1737"/>
      <c r="CZ182" s="1737"/>
      <c r="DA182" s="1737"/>
      <c r="DB182" s="1737"/>
      <c r="DC182" s="1737"/>
      <c r="DD182" s="1737"/>
      <c r="DE182" s="1738"/>
      <c r="DF182" s="1739"/>
      <c r="DG182" s="1740"/>
      <c r="DH182" s="1740"/>
      <c r="DI182" s="1742"/>
      <c r="DJ182">
        <f t="shared" si="1"/>
        <v>0</v>
      </c>
    </row>
    <row r="183" spans="1:114" ht="21" hidden="1" customHeight="1">
      <c r="A183" s="1976"/>
      <c r="B183" s="1977"/>
      <c r="C183" s="1977"/>
      <c r="D183" s="1977"/>
      <c r="E183" s="1977"/>
      <c r="F183" s="1978"/>
      <c r="G183" s="91"/>
      <c r="H183" s="1733"/>
      <c r="I183" s="1734"/>
      <c r="J183" s="1734"/>
      <c r="K183" s="1734"/>
      <c r="L183" s="1735"/>
      <c r="M183" s="1736"/>
      <c r="N183" s="1737"/>
      <c r="O183" s="1737"/>
      <c r="P183" s="1737"/>
      <c r="Q183" s="1737"/>
      <c r="R183" s="1737"/>
      <c r="S183" s="1737"/>
      <c r="T183" s="1737"/>
      <c r="U183" s="1737"/>
      <c r="V183" s="1737"/>
      <c r="W183" s="1737"/>
      <c r="X183" s="1737"/>
      <c r="Y183" s="1738"/>
      <c r="Z183" s="1739"/>
      <c r="AA183" s="1740"/>
      <c r="AB183" s="1740"/>
      <c r="AC183" s="1741"/>
      <c r="AD183" s="1733"/>
      <c r="AE183" s="1734"/>
      <c r="AF183" s="1734"/>
      <c r="AG183" s="1734"/>
      <c r="AH183" s="1735"/>
      <c r="AI183" s="1736"/>
      <c r="AJ183" s="1737"/>
      <c r="AK183" s="1737"/>
      <c r="AL183" s="1737"/>
      <c r="AM183" s="1737"/>
      <c r="AN183" s="1737"/>
      <c r="AO183" s="1737"/>
      <c r="AP183" s="1737"/>
      <c r="AQ183" s="1737"/>
      <c r="AR183" s="1737"/>
      <c r="AS183" s="1737"/>
      <c r="AT183" s="1737"/>
      <c r="AU183" s="1738"/>
      <c r="AV183" s="1739"/>
      <c r="AW183" s="1740"/>
      <c r="AX183" s="1740"/>
      <c r="AY183" s="1742"/>
      <c r="AZ183" s="1733"/>
      <c r="BA183" s="1734"/>
      <c r="BB183" s="1734"/>
      <c r="BC183" s="1734"/>
      <c r="BD183" s="1735"/>
      <c r="BE183" s="1736"/>
      <c r="BF183" s="1737"/>
      <c r="BG183" s="1737"/>
      <c r="BH183" s="1737"/>
      <c r="BI183" s="1737"/>
      <c r="BJ183" s="1737"/>
      <c r="BK183" s="1737"/>
      <c r="BL183" s="1737"/>
      <c r="BM183" s="1737"/>
      <c r="BN183" s="1737"/>
      <c r="BO183" s="1737"/>
      <c r="BP183" s="1737"/>
      <c r="BQ183" s="1738"/>
      <c r="BR183" s="1739"/>
      <c r="BS183" s="1740"/>
      <c r="BT183" s="1740"/>
      <c r="BU183" s="1741"/>
      <c r="BV183" s="1733"/>
      <c r="BW183" s="1734"/>
      <c r="BX183" s="1734"/>
      <c r="BY183" s="1734"/>
      <c r="BZ183" s="1735"/>
      <c r="CA183" s="1736"/>
      <c r="CB183" s="1737"/>
      <c r="CC183" s="1737"/>
      <c r="CD183" s="1737"/>
      <c r="CE183" s="1737"/>
      <c r="CF183" s="1737"/>
      <c r="CG183" s="1737"/>
      <c r="CH183" s="1737"/>
      <c r="CI183" s="1737"/>
      <c r="CJ183" s="1737"/>
      <c r="CK183" s="1737"/>
      <c r="CL183" s="1737"/>
      <c r="CM183" s="1737"/>
      <c r="CN183" s="1737"/>
      <c r="CO183" s="1737"/>
      <c r="CP183" s="1737"/>
      <c r="CQ183" s="1737"/>
      <c r="CR183" s="1737"/>
      <c r="CS183" s="1737"/>
      <c r="CT183" s="1737"/>
      <c r="CU183" s="1737"/>
      <c r="CV183" s="1737"/>
      <c r="CW183" s="1737"/>
      <c r="CX183" s="1737"/>
      <c r="CY183" s="1737"/>
      <c r="CZ183" s="1737"/>
      <c r="DA183" s="1737"/>
      <c r="DB183" s="1737"/>
      <c r="DC183" s="1737"/>
      <c r="DD183" s="1737"/>
      <c r="DE183" s="1738"/>
      <c r="DF183" s="1739"/>
      <c r="DG183" s="1740"/>
      <c r="DH183" s="1740"/>
      <c r="DI183" s="1742"/>
      <c r="DJ183">
        <f t="shared" si="1"/>
        <v>0</v>
      </c>
    </row>
    <row r="184" spans="1:114" ht="24.75" hidden="1" customHeight="1">
      <c r="A184" s="1976"/>
      <c r="B184" s="1977"/>
      <c r="C184" s="1977"/>
      <c r="D184" s="1977"/>
      <c r="E184" s="1977"/>
      <c r="F184" s="1978"/>
      <c r="G184" s="91"/>
      <c r="H184" s="1743" t="s">
        <v>78</v>
      </c>
      <c r="I184" s="1744"/>
      <c r="J184" s="1744"/>
      <c r="K184" s="1744"/>
      <c r="L184" s="1744"/>
      <c r="M184" s="1745"/>
      <c r="N184" s="1746"/>
      <c r="O184" s="1746"/>
      <c r="P184" s="1746"/>
      <c r="Q184" s="1746"/>
      <c r="R184" s="1746"/>
      <c r="S184" s="1746"/>
      <c r="T184" s="1746"/>
      <c r="U184" s="1746"/>
      <c r="V184" s="1746"/>
      <c r="W184" s="1746"/>
      <c r="X184" s="1746"/>
      <c r="Y184" s="1747"/>
      <c r="Z184" s="1748">
        <f>SUM(Z174:AC183)</f>
        <v>0</v>
      </c>
      <c r="AA184" s="1749"/>
      <c r="AB184" s="1749"/>
      <c r="AC184" s="1750"/>
      <c r="AD184" s="1743" t="s">
        <v>78</v>
      </c>
      <c r="AE184" s="1744"/>
      <c r="AF184" s="1744"/>
      <c r="AG184" s="1744"/>
      <c r="AH184" s="1744"/>
      <c r="AI184" s="1745"/>
      <c r="AJ184" s="1746"/>
      <c r="AK184" s="1746"/>
      <c r="AL184" s="1746"/>
      <c r="AM184" s="1746"/>
      <c r="AN184" s="1746"/>
      <c r="AO184" s="1746"/>
      <c r="AP184" s="1746"/>
      <c r="AQ184" s="1746"/>
      <c r="AR184" s="1746"/>
      <c r="AS184" s="1746"/>
      <c r="AT184" s="1746"/>
      <c r="AU184" s="1747"/>
      <c r="AV184" s="1748">
        <f>SUM(AV174:AY183)</f>
        <v>0</v>
      </c>
      <c r="AW184" s="1749"/>
      <c r="AX184" s="1749"/>
      <c r="AY184" s="1751"/>
      <c r="AZ184" s="1743" t="s">
        <v>78</v>
      </c>
      <c r="BA184" s="1744"/>
      <c r="BB184" s="1744"/>
      <c r="BC184" s="1744"/>
      <c r="BD184" s="1744"/>
      <c r="BE184" s="1745"/>
      <c r="BF184" s="1746"/>
      <c r="BG184" s="1746"/>
      <c r="BH184" s="1746"/>
      <c r="BI184" s="1746"/>
      <c r="BJ184" s="1746"/>
      <c r="BK184" s="1746"/>
      <c r="BL184" s="1746"/>
      <c r="BM184" s="1746"/>
      <c r="BN184" s="1746"/>
      <c r="BO184" s="1746"/>
      <c r="BP184" s="1746"/>
      <c r="BQ184" s="1747"/>
      <c r="BR184" s="1748">
        <f>SUM(BR174:BU183)</f>
        <v>0</v>
      </c>
      <c r="BS184" s="1749"/>
      <c r="BT184" s="1749"/>
      <c r="BU184" s="1750"/>
      <c r="BV184" s="1743" t="s">
        <v>78</v>
      </c>
      <c r="BW184" s="1744"/>
      <c r="BX184" s="1744"/>
      <c r="BY184" s="1744"/>
      <c r="BZ184" s="1744"/>
      <c r="CA184" s="1745"/>
      <c r="CB184" s="1746"/>
      <c r="CC184" s="1746"/>
      <c r="CD184" s="1746"/>
      <c r="CE184" s="1746"/>
      <c r="CF184" s="1746"/>
      <c r="CG184" s="1746"/>
      <c r="CH184" s="1746"/>
      <c r="CI184" s="1746"/>
      <c r="CJ184" s="1746"/>
      <c r="CK184" s="1746"/>
      <c r="CL184" s="1746"/>
      <c r="CM184" s="1746"/>
      <c r="CN184" s="1746"/>
      <c r="CO184" s="1746"/>
      <c r="CP184" s="1746"/>
      <c r="CQ184" s="1746"/>
      <c r="CR184" s="1746"/>
      <c r="CS184" s="1746"/>
      <c r="CT184" s="1746"/>
      <c r="CU184" s="1746"/>
      <c r="CV184" s="1746"/>
      <c r="CW184" s="1746"/>
      <c r="CX184" s="1746"/>
      <c r="CY184" s="1746"/>
      <c r="CZ184" s="1746"/>
      <c r="DA184" s="1746"/>
      <c r="DB184" s="1746"/>
      <c r="DC184" s="1746"/>
      <c r="DD184" s="1746"/>
      <c r="DE184" s="1747"/>
      <c r="DF184" s="1748">
        <f>SUM(DF174:DI183)</f>
        <v>0</v>
      </c>
      <c r="DG184" s="1749"/>
      <c r="DH184" s="1749"/>
      <c r="DI184" s="1751"/>
      <c r="DJ184">
        <f t="shared" si="1"/>
        <v>0</v>
      </c>
    </row>
    <row r="185" spans="1:114" ht="24.75" hidden="1" customHeight="1">
      <c r="A185" s="1976"/>
      <c r="B185" s="1977"/>
      <c r="C185" s="1977"/>
      <c r="D185" s="1977"/>
      <c r="E185" s="1977"/>
      <c r="F185" s="1978"/>
      <c r="G185" s="91"/>
      <c r="H185" s="795" t="s">
        <v>323</v>
      </c>
      <c r="I185" s="796"/>
      <c r="J185" s="796"/>
      <c r="K185" s="796"/>
      <c r="L185" s="796"/>
      <c r="M185" s="796"/>
      <c r="N185" s="796"/>
      <c r="O185" s="796"/>
      <c r="P185" s="796"/>
      <c r="Q185" s="796"/>
      <c r="R185" s="796"/>
      <c r="S185" s="796"/>
      <c r="T185" s="796"/>
      <c r="U185" s="796"/>
      <c r="V185" s="796"/>
      <c r="W185" s="796"/>
      <c r="X185" s="796"/>
      <c r="Y185" s="796"/>
      <c r="Z185" s="796"/>
      <c r="AA185" s="796"/>
      <c r="AB185" s="796"/>
      <c r="AC185" s="836"/>
      <c r="AD185" s="795" t="s">
        <v>290</v>
      </c>
      <c r="AE185" s="796"/>
      <c r="AF185" s="796"/>
      <c r="AG185" s="796"/>
      <c r="AH185" s="796"/>
      <c r="AI185" s="796"/>
      <c r="AJ185" s="796"/>
      <c r="AK185" s="796"/>
      <c r="AL185" s="796"/>
      <c r="AM185" s="796"/>
      <c r="AN185" s="796"/>
      <c r="AO185" s="796"/>
      <c r="AP185" s="796"/>
      <c r="AQ185" s="796"/>
      <c r="AR185" s="796"/>
      <c r="AS185" s="796"/>
      <c r="AT185" s="796"/>
      <c r="AU185" s="796"/>
      <c r="AV185" s="796"/>
      <c r="AW185" s="796"/>
      <c r="AX185" s="796"/>
      <c r="AY185" s="798"/>
      <c r="AZ185" s="795" t="s">
        <v>323</v>
      </c>
      <c r="BA185" s="796"/>
      <c r="BB185" s="796"/>
      <c r="BC185" s="796"/>
      <c r="BD185" s="796"/>
      <c r="BE185" s="796"/>
      <c r="BF185" s="796"/>
      <c r="BG185" s="796"/>
      <c r="BH185" s="796"/>
      <c r="BI185" s="796"/>
      <c r="BJ185" s="796"/>
      <c r="BK185" s="796"/>
      <c r="BL185" s="796"/>
      <c r="BM185" s="796"/>
      <c r="BN185" s="796"/>
      <c r="BO185" s="796"/>
      <c r="BP185" s="796"/>
      <c r="BQ185" s="796"/>
      <c r="BR185" s="796"/>
      <c r="BS185" s="796"/>
      <c r="BT185" s="796"/>
      <c r="BU185" s="836"/>
      <c r="BV185" s="795" t="s">
        <v>290</v>
      </c>
      <c r="BW185" s="796"/>
      <c r="BX185" s="796"/>
      <c r="BY185" s="796"/>
      <c r="BZ185" s="796"/>
      <c r="CA185" s="796"/>
      <c r="CB185" s="796"/>
      <c r="CC185" s="796"/>
      <c r="CD185" s="796"/>
      <c r="CE185" s="796"/>
      <c r="CF185" s="796"/>
      <c r="CG185" s="796"/>
      <c r="CH185" s="796"/>
      <c r="CI185" s="796"/>
      <c r="CJ185" s="796"/>
      <c r="CK185" s="796"/>
      <c r="CL185" s="796"/>
      <c r="CM185" s="796"/>
      <c r="CN185" s="796"/>
      <c r="CO185" s="796"/>
      <c r="CP185" s="796"/>
      <c r="CQ185" s="796"/>
      <c r="CR185" s="796"/>
      <c r="CS185" s="796"/>
      <c r="CT185" s="796"/>
      <c r="CU185" s="796"/>
      <c r="CV185" s="796"/>
      <c r="CW185" s="796"/>
      <c r="CX185" s="796"/>
      <c r="CY185" s="796"/>
      <c r="CZ185" s="796"/>
      <c r="DA185" s="796"/>
      <c r="DB185" s="796"/>
      <c r="DC185" s="796"/>
      <c r="DD185" s="796"/>
      <c r="DE185" s="796"/>
      <c r="DF185" s="796"/>
      <c r="DG185" s="796"/>
      <c r="DH185" s="796"/>
      <c r="DI185" s="798"/>
      <c r="DJ185">
        <f>COUNTA($H$187,$AD$187)</f>
        <v>0</v>
      </c>
    </row>
    <row r="186" spans="1:114" ht="24.75" hidden="1" customHeight="1">
      <c r="A186" s="1976"/>
      <c r="B186" s="1977"/>
      <c r="C186" s="1977"/>
      <c r="D186" s="1977"/>
      <c r="E186" s="1977"/>
      <c r="F186" s="1978"/>
      <c r="G186" s="91"/>
      <c r="H186" s="1676" t="s">
        <v>60</v>
      </c>
      <c r="I186" s="1677"/>
      <c r="J186" s="1677"/>
      <c r="K186" s="1677"/>
      <c r="L186" s="1677"/>
      <c r="M186" s="1720" t="s">
        <v>63</v>
      </c>
      <c r="N186" s="1677"/>
      <c r="O186" s="1677"/>
      <c r="P186" s="1677"/>
      <c r="Q186" s="1677"/>
      <c r="R186" s="1677"/>
      <c r="S186" s="1677"/>
      <c r="T186" s="1677"/>
      <c r="U186" s="1677"/>
      <c r="V186" s="1677"/>
      <c r="W186" s="1677"/>
      <c r="X186" s="1677"/>
      <c r="Y186" s="1678"/>
      <c r="Z186" s="1721" t="s">
        <v>74</v>
      </c>
      <c r="AA186" s="1677"/>
      <c r="AB186" s="1677"/>
      <c r="AC186" s="1678"/>
      <c r="AD186" s="1676" t="s">
        <v>60</v>
      </c>
      <c r="AE186" s="1677"/>
      <c r="AF186" s="1677"/>
      <c r="AG186" s="1677"/>
      <c r="AH186" s="1677"/>
      <c r="AI186" s="1720" t="s">
        <v>63</v>
      </c>
      <c r="AJ186" s="1677"/>
      <c r="AK186" s="1677"/>
      <c r="AL186" s="1677"/>
      <c r="AM186" s="1677"/>
      <c r="AN186" s="1677"/>
      <c r="AO186" s="1677"/>
      <c r="AP186" s="1677"/>
      <c r="AQ186" s="1677"/>
      <c r="AR186" s="1677"/>
      <c r="AS186" s="1677"/>
      <c r="AT186" s="1677"/>
      <c r="AU186" s="1678"/>
      <c r="AV186" s="1721" t="s">
        <v>74</v>
      </c>
      <c r="AW186" s="1677"/>
      <c r="AX186" s="1677"/>
      <c r="AY186" s="1722"/>
      <c r="AZ186" s="1676" t="s">
        <v>60</v>
      </c>
      <c r="BA186" s="1677"/>
      <c r="BB186" s="1677"/>
      <c r="BC186" s="1677"/>
      <c r="BD186" s="1677"/>
      <c r="BE186" s="1720" t="s">
        <v>63</v>
      </c>
      <c r="BF186" s="1677"/>
      <c r="BG186" s="1677"/>
      <c r="BH186" s="1677"/>
      <c r="BI186" s="1677"/>
      <c r="BJ186" s="1677"/>
      <c r="BK186" s="1677"/>
      <c r="BL186" s="1677"/>
      <c r="BM186" s="1677"/>
      <c r="BN186" s="1677"/>
      <c r="BO186" s="1677"/>
      <c r="BP186" s="1677"/>
      <c r="BQ186" s="1678"/>
      <c r="BR186" s="1721" t="s">
        <v>74</v>
      </c>
      <c r="BS186" s="1677"/>
      <c r="BT186" s="1677"/>
      <c r="BU186" s="1678"/>
      <c r="BV186" s="1676" t="s">
        <v>60</v>
      </c>
      <c r="BW186" s="1677"/>
      <c r="BX186" s="1677"/>
      <c r="BY186" s="1677"/>
      <c r="BZ186" s="1677"/>
      <c r="CA186" s="1720" t="s">
        <v>63</v>
      </c>
      <c r="CB186" s="1677"/>
      <c r="CC186" s="1677"/>
      <c r="CD186" s="1677"/>
      <c r="CE186" s="1677"/>
      <c r="CF186" s="1677"/>
      <c r="CG186" s="1677"/>
      <c r="CH186" s="1677"/>
      <c r="CI186" s="1677"/>
      <c r="CJ186" s="1677"/>
      <c r="CK186" s="1677"/>
      <c r="CL186" s="1677"/>
      <c r="CM186" s="1677"/>
      <c r="CN186" s="1677"/>
      <c r="CO186" s="1677"/>
      <c r="CP186" s="1677"/>
      <c r="CQ186" s="1677"/>
      <c r="CR186" s="1677"/>
      <c r="CS186" s="1677"/>
      <c r="CT186" s="1677"/>
      <c r="CU186" s="1677"/>
      <c r="CV186" s="1677"/>
      <c r="CW186" s="1677"/>
      <c r="CX186" s="1677"/>
      <c r="CY186" s="1677"/>
      <c r="CZ186" s="1677"/>
      <c r="DA186" s="1677"/>
      <c r="DB186" s="1677"/>
      <c r="DC186" s="1677"/>
      <c r="DD186" s="1677"/>
      <c r="DE186" s="1678"/>
      <c r="DF186" s="1721" t="s">
        <v>74</v>
      </c>
      <c r="DG186" s="1677"/>
      <c r="DH186" s="1677"/>
      <c r="DI186" s="1722"/>
      <c r="DJ186">
        <f t="shared" ref="DJ186:DJ197" si="2">$DJ$185</f>
        <v>0</v>
      </c>
    </row>
    <row r="187" spans="1:114" ht="18.75" hidden="1" customHeight="1">
      <c r="A187" s="1976"/>
      <c r="B187" s="1977"/>
      <c r="C187" s="1977"/>
      <c r="D187" s="1977"/>
      <c r="E187" s="1977"/>
      <c r="F187" s="1978"/>
      <c r="G187" s="91"/>
      <c r="H187" s="1723"/>
      <c r="I187" s="1724"/>
      <c r="J187" s="1724"/>
      <c r="K187" s="1724"/>
      <c r="L187" s="1725"/>
      <c r="M187" s="1726"/>
      <c r="N187" s="1727"/>
      <c r="O187" s="1727"/>
      <c r="P187" s="1727"/>
      <c r="Q187" s="1727"/>
      <c r="R187" s="1727"/>
      <c r="S187" s="1727"/>
      <c r="T187" s="1727"/>
      <c r="U187" s="1727"/>
      <c r="V187" s="1727"/>
      <c r="W187" s="1727"/>
      <c r="X187" s="1727"/>
      <c r="Y187" s="1728"/>
      <c r="Z187" s="1729"/>
      <c r="AA187" s="1730"/>
      <c r="AB187" s="1730"/>
      <c r="AC187" s="1731"/>
      <c r="AD187" s="1723"/>
      <c r="AE187" s="1724"/>
      <c r="AF187" s="1724"/>
      <c r="AG187" s="1724"/>
      <c r="AH187" s="1725"/>
      <c r="AI187" s="1726"/>
      <c r="AJ187" s="1727"/>
      <c r="AK187" s="1727"/>
      <c r="AL187" s="1727"/>
      <c r="AM187" s="1727"/>
      <c r="AN187" s="1727"/>
      <c r="AO187" s="1727"/>
      <c r="AP187" s="1727"/>
      <c r="AQ187" s="1727"/>
      <c r="AR187" s="1727"/>
      <c r="AS187" s="1727"/>
      <c r="AT187" s="1727"/>
      <c r="AU187" s="1728"/>
      <c r="AV187" s="1729"/>
      <c r="AW187" s="1730"/>
      <c r="AX187" s="1730"/>
      <c r="AY187" s="1732"/>
      <c r="AZ187" s="1723"/>
      <c r="BA187" s="1724"/>
      <c r="BB187" s="1724"/>
      <c r="BC187" s="1724"/>
      <c r="BD187" s="1725"/>
      <c r="BE187" s="1726"/>
      <c r="BF187" s="1727"/>
      <c r="BG187" s="1727"/>
      <c r="BH187" s="1727"/>
      <c r="BI187" s="1727"/>
      <c r="BJ187" s="1727"/>
      <c r="BK187" s="1727"/>
      <c r="BL187" s="1727"/>
      <c r="BM187" s="1727"/>
      <c r="BN187" s="1727"/>
      <c r="BO187" s="1727"/>
      <c r="BP187" s="1727"/>
      <c r="BQ187" s="1728"/>
      <c r="BR187" s="1729"/>
      <c r="BS187" s="1730"/>
      <c r="BT187" s="1730"/>
      <c r="BU187" s="1731"/>
      <c r="BV187" s="1723"/>
      <c r="BW187" s="1724"/>
      <c r="BX187" s="1724"/>
      <c r="BY187" s="1724"/>
      <c r="BZ187" s="1725"/>
      <c r="CA187" s="1726"/>
      <c r="CB187" s="1727"/>
      <c r="CC187" s="1727"/>
      <c r="CD187" s="1727"/>
      <c r="CE187" s="1727"/>
      <c r="CF187" s="1727"/>
      <c r="CG187" s="1727"/>
      <c r="CH187" s="1727"/>
      <c r="CI187" s="1727"/>
      <c r="CJ187" s="1727"/>
      <c r="CK187" s="1727"/>
      <c r="CL187" s="1727"/>
      <c r="CM187" s="1727"/>
      <c r="CN187" s="1727"/>
      <c r="CO187" s="1727"/>
      <c r="CP187" s="1727"/>
      <c r="CQ187" s="1727"/>
      <c r="CR187" s="1727"/>
      <c r="CS187" s="1727"/>
      <c r="CT187" s="1727"/>
      <c r="CU187" s="1727"/>
      <c r="CV187" s="1727"/>
      <c r="CW187" s="1727"/>
      <c r="CX187" s="1727"/>
      <c r="CY187" s="1727"/>
      <c r="CZ187" s="1727"/>
      <c r="DA187" s="1727"/>
      <c r="DB187" s="1727"/>
      <c r="DC187" s="1727"/>
      <c r="DD187" s="1727"/>
      <c r="DE187" s="1728"/>
      <c r="DF187" s="1729"/>
      <c r="DG187" s="1730"/>
      <c r="DH187" s="1730"/>
      <c r="DI187" s="1732"/>
      <c r="DJ187">
        <f t="shared" si="2"/>
        <v>0</v>
      </c>
    </row>
    <row r="188" spans="1:114" ht="18.75" hidden="1" customHeight="1">
      <c r="A188" s="1976"/>
      <c r="B188" s="1977"/>
      <c r="C188" s="1977"/>
      <c r="D188" s="1977"/>
      <c r="E188" s="1977"/>
      <c r="F188" s="1978"/>
      <c r="G188" s="91"/>
      <c r="H188" s="1733"/>
      <c r="I188" s="1734"/>
      <c r="J188" s="1734"/>
      <c r="K188" s="1734"/>
      <c r="L188" s="1735"/>
      <c r="M188" s="1736"/>
      <c r="N188" s="1737"/>
      <c r="O188" s="1737"/>
      <c r="P188" s="1737"/>
      <c r="Q188" s="1737"/>
      <c r="R188" s="1737"/>
      <c r="S188" s="1737"/>
      <c r="T188" s="1737"/>
      <c r="U188" s="1737"/>
      <c r="V188" s="1737"/>
      <c r="W188" s="1737"/>
      <c r="X188" s="1737"/>
      <c r="Y188" s="1738"/>
      <c r="Z188" s="1739"/>
      <c r="AA188" s="1740"/>
      <c r="AB188" s="1740"/>
      <c r="AC188" s="1741"/>
      <c r="AD188" s="1733"/>
      <c r="AE188" s="1734"/>
      <c r="AF188" s="1734"/>
      <c r="AG188" s="1734"/>
      <c r="AH188" s="1735"/>
      <c r="AI188" s="1736"/>
      <c r="AJ188" s="1737"/>
      <c r="AK188" s="1737"/>
      <c r="AL188" s="1737"/>
      <c r="AM188" s="1737"/>
      <c r="AN188" s="1737"/>
      <c r="AO188" s="1737"/>
      <c r="AP188" s="1737"/>
      <c r="AQ188" s="1737"/>
      <c r="AR188" s="1737"/>
      <c r="AS188" s="1737"/>
      <c r="AT188" s="1737"/>
      <c r="AU188" s="1738"/>
      <c r="AV188" s="1739"/>
      <c r="AW188" s="1740"/>
      <c r="AX188" s="1740"/>
      <c r="AY188" s="1742"/>
      <c r="AZ188" s="1733"/>
      <c r="BA188" s="1734"/>
      <c r="BB188" s="1734"/>
      <c r="BC188" s="1734"/>
      <c r="BD188" s="1735"/>
      <c r="BE188" s="1736"/>
      <c r="BF188" s="1737"/>
      <c r="BG188" s="1737"/>
      <c r="BH188" s="1737"/>
      <c r="BI188" s="1737"/>
      <c r="BJ188" s="1737"/>
      <c r="BK188" s="1737"/>
      <c r="BL188" s="1737"/>
      <c r="BM188" s="1737"/>
      <c r="BN188" s="1737"/>
      <c r="BO188" s="1737"/>
      <c r="BP188" s="1737"/>
      <c r="BQ188" s="1738"/>
      <c r="BR188" s="1739"/>
      <c r="BS188" s="1740"/>
      <c r="BT188" s="1740"/>
      <c r="BU188" s="1741"/>
      <c r="BV188" s="1733"/>
      <c r="BW188" s="1734"/>
      <c r="BX188" s="1734"/>
      <c r="BY188" s="1734"/>
      <c r="BZ188" s="1735"/>
      <c r="CA188" s="1736"/>
      <c r="CB188" s="1737"/>
      <c r="CC188" s="1737"/>
      <c r="CD188" s="1737"/>
      <c r="CE188" s="1737"/>
      <c r="CF188" s="1737"/>
      <c r="CG188" s="1737"/>
      <c r="CH188" s="1737"/>
      <c r="CI188" s="1737"/>
      <c r="CJ188" s="1737"/>
      <c r="CK188" s="1737"/>
      <c r="CL188" s="1737"/>
      <c r="CM188" s="1737"/>
      <c r="CN188" s="1737"/>
      <c r="CO188" s="1737"/>
      <c r="CP188" s="1737"/>
      <c r="CQ188" s="1737"/>
      <c r="CR188" s="1737"/>
      <c r="CS188" s="1737"/>
      <c r="CT188" s="1737"/>
      <c r="CU188" s="1737"/>
      <c r="CV188" s="1737"/>
      <c r="CW188" s="1737"/>
      <c r="CX188" s="1737"/>
      <c r="CY188" s="1737"/>
      <c r="CZ188" s="1737"/>
      <c r="DA188" s="1737"/>
      <c r="DB188" s="1737"/>
      <c r="DC188" s="1737"/>
      <c r="DD188" s="1737"/>
      <c r="DE188" s="1738"/>
      <c r="DF188" s="1739"/>
      <c r="DG188" s="1740"/>
      <c r="DH188" s="1740"/>
      <c r="DI188" s="1742"/>
      <c r="DJ188">
        <f t="shared" si="2"/>
        <v>0</v>
      </c>
    </row>
    <row r="189" spans="1:114" ht="18.75" hidden="1" customHeight="1">
      <c r="A189" s="1976"/>
      <c r="B189" s="1977"/>
      <c r="C189" s="1977"/>
      <c r="D189" s="1977"/>
      <c r="E189" s="1977"/>
      <c r="F189" s="1978"/>
      <c r="G189" s="91"/>
      <c r="H189" s="1733"/>
      <c r="I189" s="1734"/>
      <c r="J189" s="1734"/>
      <c r="K189" s="1734"/>
      <c r="L189" s="1735"/>
      <c r="M189" s="1736"/>
      <c r="N189" s="1737"/>
      <c r="O189" s="1737"/>
      <c r="P189" s="1737"/>
      <c r="Q189" s="1737"/>
      <c r="R189" s="1737"/>
      <c r="S189" s="1737"/>
      <c r="T189" s="1737"/>
      <c r="U189" s="1737"/>
      <c r="V189" s="1737"/>
      <c r="W189" s="1737"/>
      <c r="X189" s="1737"/>
      <c r="Y189" s="1738"/>
      <c r="Z189" s="1739"/>
      <c r="AA189" s="1740"/>
      <c r="AB189" s="1740"/>
      <c r="AC189" s="1741"/>
      <c r="AD189" s="1733"/>
      <c r="AE189" s="1734"/>
      <c r="AF189" s="1734"/>
      <c r="AG189" s="1734"/>
      <c r="AH189" s="1735"/>
      <c r="AI189" s="1736"/>
      <c r="AJ189" s="1737"/>
      <c r="AK189" s="1737"/>
      <c r="AL189" s="1737"/>
      <c r="AM189" s="1737"/>
      <c r="AN189" s="1737"/>
      <c r="AO189" s="1737"/>
      <c r="AP189" s="1737"/>
      <c r="AQ189" s="1737"/>
      <c r="AR189" s="1737"/>
      <c r="AS189" s="1737"/>
      <c r="AT189" s="1737"/>
      <c r="AU189" s="1738"/>
      <c r="AV189" s="1739"/>
      <c r="AW189" s="1740"/>
      <c r="AX189" s="1740"/>
      <c r="AY189" s="1742"/>
      <c r="AZ189" s="1733"/>
      <c r="BA189" s="1734"/>
      <c r="BB189" s="1734"/>
      <c r="BC189" s="1734"/>
      <c r="BD189" s="1735"/>
      <c r="BE189" s="1736"/>
      <c r="BF189" s="1737"/>
      <c r="BG189" s="1737"/>
      <c r="BH189" s="1737"/>
      <c r="BI189" s="1737"/>
      <c r="BJ189" s="1737"/>
      <c r="BK189" s="1737"/>
      <c r="BL189" s="1737"/>
      <c r="BM189" s="1737"/>
      <c r="BN189" s="1737"/>
      <c r="BO189" s="1737"/>
      <c r="BP189" s="1737"/>
      <c r="BQ189" s="1738"/>
      <c r="BR189" s="1739"/>
      <c r="BS189" s="1740"/>
      <c r="BT189" s="1740"/>
      <c r="BU189" s="1741"/>
      <c r="BV189" s="1733"/>
      <c r="BW189" s="1734"/>
      <c r="BX189" s="1734"/>
      <c r="BY189" s="1734"/>
      <c r="BZ189" s="1735"/>
      <c r="CA189" s="1736"/>
      <c r="CB189" s="1737"/>
      <c r="CC189" s="1737"/>
      <c r="CD189" s="1737"/>
      <c r="CE189" s="1737"/>
      <c r="CF189" s="1737"/>
      <c r="CG189" s="1737"/>
      <c r="CH189" s="1737"/>
      <c r="CI189" s="1737"/>
      <c r="CJ189" s="1737"/>
      <c r="CK189" s="1737"/>
      <c r="CL189" s="1737"/>
      <c r="CM189" s="1737"/>
      <c r="CN189" s="1737"/>
      <c r="CO189" s="1737"/>
      <c r="CP189" s="1737"/>
      <c r="CQ189" s="1737"/>
      <c r="CR189" s="1737"/>
      <c r="CS189" s="1737"/>
      <c r="CT189" s="1737"/>
      <c r="CU189" s="1737"/>
      <c r="CV189" s="1737"/>
      <c r="CW189" s="1737"/>
      <c r="CX189" s="1737"/>
      <c r="CY189" s="1737"/>
      <c r="CZ189" s="1737"/>
      <c r="DA189" s="1737"/>
      <c r="DB189" s="1737"/>
      <c r="DC189" s="1737"/>
      <c r="DD189" s="1737"/>
      <c r="DE189" s="1738"/>
      <c r="DF189" s="1739"/>
      <c r="DG189" s="1740"/>
      <c r="DH189" s="1740"/>
      <c r="DI189" s="1742"/>
      <c r="DJ189">
        <f t="shared" si="2"/>
        <v>0</v>
      </c>
    </row>
    <row r="190" spans="1:114" ht="18.75" hidden="1" customHeight="1">
      <c r="A190" s="1976"/>
      <c r="B190" s="1977"/>
      <c r="C190" s="1977"/>
      <c r="D190" s="1977"/>
      <c r="E190" s="1977"/>
      <c r="F190" s="1978"/>
      <c r="G190" s="91"/>
      <c r="H190" s="1733"/>
      <c r="I190" s="1734"/>
      <c r="J190" s="1734"/>
      <c r="K190" s="1734"/>
      <c r="L190" s="1735"/>
      <c r="M190" s="1736"/>
      <c r="N190" s="1737"/>
      <c r="O190" s="1737"/>
      <c r="P190" s="1737"/>
      <c r="Q190" s="1737"/>
      <c r="R190" s="1737"/>
      <c r="S190" s="1737"/>
      <c r="T190" s="1737"/>
      <c r="U190" s="1737"/>
      <c r="V190" s="1737"/>
      <c r="W190" s="1737"/>
      <c r="X190" s="1737"/>
      <c r="Y190" s="1738"/>
      <c r="Z190" s="1739"/>
      <c r="AA190" s="1740"/>
      <c r="AB190" s="1740"/>
      <c r="AC190" s="1741"/>
      <c r="AD190" s="1733"/>
      <c r="AE190" s="1734"/>
      <c r="AF190" s="1734"/>
      <c r="AG190" s="1734"/>
      <c r="AH190" s="1735"/>
      <c r="AI190" s="1736"/>
      <c r="AJ190" s="1737"/>
      <c r="AK190" s="1737"/>
      <c r="AL190" s="1737"/>
      <c r="AM190" s="1737"/>
      <c r="AN190" s="1737"/>
      <c r="AO190" s="1737"/>
      <c r="AP190" s="1737"/>
      <c r="AQ190" s="1737"/>
      <c r="AR190" s="1737"/>
      <c r="AS190" s="1737"/>
      <c r="AT190" s="1737"/>
      <c r="AU190" s="1738"/>
      <c r="AV190" s="1739"/>
      <c r="AW190" s="1740"/>
      <c r="AX190" s="1740"/>
      <c r="AY190" s="1742"/>
      <c r="AZ190" s="1733"/>
      <c r="BA190" s="1734"/>
      <c r="BB190" s="1734"/>
      <c r="BC190" s="1734"/>
      <c r="BD190" s="1735"/>
      <c r="BE190" s="1736"/>
      <c r="BF190" s="1737"/>
      <c r="BG190" s="1737"/>
      <c r="BH190" s="1737"/>
      <c r="BI190" s="1737"/>
      <c r="BJ190" s="1737"/>
      <c r="BK190" s="1737"/>
      <c r="BL190" s="1737"/>
      <c r="BM190" s="1737"/>
      <c r="BN190" s="1737"/>
      <c r="BO190" s="1737"/>
      <c r="BP190" s="1737"/>
      <c r="BQ190" s="1738"/>
      <c r="BR190" s="1739"/>
      <c r="BS190" s="1740"/>
      <c r="BT190" s="1740"/>
      <c r="BU190" s="1741"/>
      <c r="BV190" s="1733"/>
      <c r="BW190" s="1734"/>
      <c r="BX190" s="1734"/>
      <c r="BY190" s="1734"/>
      <c r="BZ190" s="1735"/>
      <c r="CA190" s="1736"/>
      <c r="CB190" s="1737"/>
      <c r="CC190" s="1737"/>
      <c r="CD190" s="1737"/>
      <c r="CE190" s="1737"/>
      <c r="CF190" s="1737"/>
      <c r="CG190" s="1737"/>
      <c r="CH190" s="1737"/>
      <c r="CI190" s="1737"/>
      <c r="CJ190" s="1737"/>
      <c r="CK190" s="1737"/>
      <c r="CL190" s="1737"/>
      <c r="CM190" s="1737"/>
      <c r="CN190" s="1737"/>
      <c r="CO190" s="1737"/>
      <c r="CP190" s="1737"/>
      <c r="CQ190" s="1737"/>
      <c r="CR190" s="1737"/>
      <c r="CS190" s="1737"/>
      <c r="CT190" s="1737"/>
      <c r="CU190" s="1737"/>
      <c r="CV190" s="1737"/>
      <c r="CW190" s="1737"/>
      <c r="CX190" s="1737"/>
      <c r="CY190" s="1737"/>
      <c r="CZ190" s="1737"/>
      <c r="DA190" s="1737"/>
      <c r="DB190" s="1737"/>
      <c r="DC190" s="1737"/>
      <c r="DD190" s="1737"/>
      <c r="DE190" s="1738"/>
      <c r="DF190" s="1739"/>
      <c r="DG190" s="1740"/>
      <c r="DH190" s="1740"/>
      <c r="DI190" s="1742"/>
      <c r="DJ190">
        <f t="shared" si="2"/>
        <v>0</v>
      </c>
    </row>
    <row r="191" spans="1:114" ht="18.75" hidden="1" customHeight="1">
      <c r="A191" s="1976"/>
      <c r="B191" s="1977"/>
      <c r="C191" s="1977"/>
      <c r="D191" s="1977"/>
      <c r="E191" s="1977"/>
      <c r="F191" s="1978"/>
      <c r="G191" s="91"/>
      <c r="H191" s="1733"/>
      <c r="I191" s="1734"/>
      <c r="J191" s="1734"/>
      <c r="K191" s="1734"/>
      <c r="L191" s="1735"/>
      <c r="M191" s="1736"/>
      <c r="N191" s="1737"/>
      <c r="O191" s="1737"/>
      <c r="P191" s="1737"/>
      <c r="Q191" s="1737"/>
      <c r="R191" s="1737"/>
      <c r="S191" s="1737"/>
      <c r="T191" s="1737"/>
      <c r="U191" s="1737"/>
      <c r="V191" s="1737"/>
      <c r="W191" s="1737"/>
      <c r="X191" s="1737"/>
      <c r="Y191" s="1738"/>
      <c r="Z191" s="1739"/>
      <c r="AA191" s="1740"/>
      <c r="AB191" s="1740"/>
      <c r="AC191" s="1741"/>
      <c r="AD191" s="1733"/>
      <c r="AE191" s="1734"/>
      <c r="AF191" s="1734"/>
      <c r="AG191" s="1734"/>
      <c r="AH191" s="1735"/>
      <c r="AI191" s="1736"/>
      <c r="AJ191" s="1737"/>
      <c r="AK191" s="1737"/>
      <c r="AL191" s="1737"/>
      <c r="AM191" s="1737"/>
      <c r="AN191" s="1737"/>
      <c r="AO191" s="1737"/>
      <c r="AP191" s="1737"/>
      <c r="AQ191" s="1737"/>
      <c r="AR191" s="1737"/>
      <c r="AS191" s="1737"/>
      <c r="AT191" s="1737"/>
      <c r="AU191" s="1738"/>
      <c r="AV191" s="1739"/>
      <c r="AW191" s="1740"/>
      <c r="AX191" s="1740"/>
      <c r="AY191" s="1742"/>
      <c r="AZ191" s="1733"/>
      <c r="BA191" s="1734"/>
      <c r="BB191" s="1734"/>
      <c r="BC191" s="1734"/>
      <c r="BD191" s="1735"/>
      <c r="BE191" s="1736"/>
      <c r="BF191" s="1737"/>
      <c r="BG191" s="1737"/>
      <c r="BH191" s="1737"/>
      <c r="BI191" s="1737"/>
      <c r="BJ191" s="1737"/>
      <c r="BK191" s="1737"/>
      <c r="BL191" s="1737"/>
      <c r="BM191" s="1737"/>
      <c r="BN191" s="1737"/>
      <c r="BO191" s="1737"/>
      <c r="BP191" s="1737"/>
      <c r="BQ191" s="1738"/>
      <c r="BR191" s="1739"/>
      <c r="BS191" s="1740"/>
      <c r="BT191" s="1740"/>
      <c r="BU191" s="1741"/>
      <c r="BV191" s="1733"/>
      <c r="BW191" s="1734"/>
      <c r="BX191" s="1734"/>
      <c r="BY191" s="1734"/>
      <c r="BZ191" s="1735"/>
      <c r="CA191" s="1736"/>
      <c r="CB191" s="1737"/>
      <c r="CC191" s="1737"/>
      <c r="CD191" s="1737"/>
      <c r="CE191" s="1737"/>
      <c r="CF191" s="1737"/>
      <c r="CG191" s="1737"/>
      <c r="CH191" s="1737"/>
      <c r="CI191" s="1737"/>
      <c r="CJ191" s="1737"/>
      <c r="CK191" s="1737"/>
      <c r="CL191" s="1737"/>
      <c r="CM191" s="1737"/>
      <c r="CN191" s="1737"/>
      <c r="CO191" s="1737"/>
      <c r="CP191" s="1737"/>
      <c r="CQ191" s="1737"/>
      <c r="CR191" s="1737"/>
      <c r="CS191" s="1737"/>
      <c r="CT191" s="1737"/>
      <c r="CU191" s="1737"/>
      <c r="CV191" s="1737"/>
      <c r="CW191" s="1737"/>
      <c r="CX191" s="1737"/>
      <c r="CY191" s="1737"/>
      <c r="CZ191" s="1737"/>
      <c r="DA191" s="1737"/>
      <c r="DB191" s="1737"/>
      <c r="DC191" s="1737"/>
      <c r="DD191" s="1737"/>
      <c r="DE191" s="1738"/>
      <c r="DF191" s="1739"/>
      <c r="DG191" s="1740"/>
      <c r="DH191" s="1740"/>
      <c r="DI191" s="1742"/>
      <c r="DJ191">
        <f t="shared" si="2"/>
        <v>0</v>
      </c>
    </row>
    <row r="192" spans="1:114" ht="18.75" hidden="1" customHeight="1">
      <c r="A192" s="1976"/>
      <c r="B192" s="1977"/>
      <c r="C192" s="1977"/>
      <c r="D192" s="1977"/>
      <c r="E192" s="1977"/>
      <c r="F192" s="1978"/>
      <c r="G192" s="91"/>
      <c r="H192" s="1733"/>
      <c r="I192" s="1734"/>
      <c r="J192" s="1734"/>
      <c r="K192" s="1734"/>
      <c r="L192" s="1735"/>
      <c r="M192" s="1736"/>
      <c r="N192" s="1737"/>
      <c r="O192" s="1737"/>
      <c r="P192" s="1737"/>
      <c r="Q192" s="1737"/>
      <c r="R192" s="1737"/>
      <c r="S192" s="1737"/>
      <c r="T192" s="1737"/>
      <c r="U192" s="1737"/>
      <c r="V192" s="1737"/>
      <c r="W192" s="1737"/>
      <c r="X192" s="1737"/>
      <c r="Y192" s="1738"/>
      <c r="Z192" s="1739"/>
      <c r="AA192" s="1740"/>
      <c r="AB192" s="1740"/>
      <c r="AC192" s="1741"/>
      <c r="AD192" s="1733"/>
      <c r="AE192" s="1734"/>
      <c r="AF192" s="1734"/>
      <c r="AG192" s="1734"/>
      <c r="AH192" s="1735"/>
      <c r="AI192" s="1736"/>
      <c r="AJ192" s="1737"/>
      <c r="AK192" s="1737"/>
      <c r="AL192" s="1737"/>
      <c r="AM192" s="1737"/>
      <c r="AN192" s="1737"/>
      <c r="AO192" s="1737"/>
      <c r="AP192" s="1737"/>
      <c r="AQ192" s="1737"/>
      <c r="AR192" s="1737"/>
      <c r="AS192" s="1737"/>
      <c r="AT192" s="1737"/>
      <c r="AU192" s="1738"/>
      <c r="AV192" s="1739"/>
      <c r="AW192" s="1740"/>
      <c r="AX192" s="1740"/>
      <c r="AY192" s="1742"/>
      <c r="AZ192" s="1733"/>
      <c r="BA192" s="1734"/>
      <c r="BB192" s="1734"/>
      <c r="BC192" s="1734"/>
      <c r="BD192" s="1735"/>
      <c r="BE192" s="1736"/>
      <c r="BF192" s="1737"/>
      <c r="BG192" s="1737"/>
      <c r="BH192" s="1737"/>
      <c r="BI192" s="1737"/>
      <c r="BJ192" s="1737"/>
      <c r="BK192" s="1737"/>
      <c r="BL192" s="1737"/>
      <c r="BM192" s="1737"/>
      <c r="BN192" s="1737"/>
      <c r="BO192" s="1737"/>
      <c r="BP192" s="1737"/>
      <c r="BQ192" s="1738"/>
      <c r="BR192" s="1739"/>
      <c r="BS192" s="1740"/>
      <c r="BT192" s="1740"/>
      <c r="BU192" s="1741"/>
      <c r="BV192" s="1733"/>
      <c r="BW192" s="1734"/>
      <c r="BX192" s="1734"/>
      <c r="BY192" s="1734"/>
      <c r="BZ192" s="1735"/>
      <c r="CA192" s="1736"/>
      <c r="CB192" s="1737"/>
      <c r="CC192" s="1737"/>
      <c r="CD192" s="1737"/>
      <c r="CE192" s="1737"/>
      <c r="CF192" s="1737"/>
      <c r="CG192" s="1737"/>
      <c r="CH192" s="1737"/>
      <c r="CI192" s="1737"/>
      <c r="CJ192" s="1737"/>
      <c r="CK192" s="1737"/>
      <c r="CL192" s="1737"/>
      <c r="CM192" s="1737"/>
      <c r="CN192" s="1737"/>
      <c r="CO192" s="1737"/>
      <c r="CP192" s="1737"/>
      <c r="CQ192" s="1737"/>
      <c r="CR192" s="1737"/>
      <c r="CS192" s="1737"/>
      <c r="CT192" s="1737"/>
      <c r="CU192" s="1737"/>
      <c r="CV192" s="1737"/>
      <c r="CW192" s="1737"/>
      <c r="CX192" s="1737"/>
      <c r="CY192" s="1737"/>
      <c r="CZ192" s="1737"/>
      <c r="DA192" s="1737"/>
      <c r="DB192" s="1737"/>
      <c r="DC192" s="1737"/>
      <c r="DD192" s="1737"/>
      <c r="DE192" s="1738"/>
      <c r="DF192" s="1739"/>
      <c r="DG192" s="1740"/>
      <c r="DH192" s="1740"/>
      <c r="DI192" s="1742"/>
      <c r="DJ192">
        <f t="shared" si="2"/>
        <v>0</v>
      </c>
    </row>
    <row r="193" spans="1:114" ht="18.75" hidden="1" customHeight="1">
      <c r="A193" s="1976"/>
      <c r="B193" s="1977"/>
      <c r="C193" s="1977"/>
      <c r="D193" s="1977"/>
      <c r="E193" s="1977"/>
      <c r="F193" s="1978"/>
      <c r="G193" s="91"/>
      <c r="H193" s="1733"/>
      <c r="I193" s="1734"/>
      <c r="J193" s="1734"/>
      <c r="K193" s="1734"/>
      <c r="L193" s="1735"/>
      <c r="M193" s="1736"/>
      <c r="N193" s="1737"/>
      <c r="O193" s="1737"/>
      <c r="P193" s="1737"/>
      <c r="Q193" s="1737"/>
      <c r="R193" s="1737"/>
      <c r="S193" s="1737"/>
      <c r="T193" s="1737"/>
      <c r="U193" s="1737"/>
      <c r="V193" s="1737"/>
      <c r="W193" s="1737"/>
      <c r="X193" s="1737"/>
      <c r="Y193" s="1738"/>
      <c r="Z193" s="1739"/>
      <c r="AA193" s="1740"/>
      <c r="AB193" s="1740"/>
      <c r="AC193" s="1741"/>
      <c r="AD193" s="1733"/>
      <c r="AE193" s="1734"/>
      <c r="AF193" s="1734"/>
      <c r="AG193" s="1734"/>
      <c r="AH193" s="1735"/>
      <c r="AI193" s="1736"/>
      <c r="AJ193" s="1737"/>
      <c r="AK193" s="1737"/>
      <c r="AL193" s="1737"/>
      <c r="AM193" s="1737"/>
      <c r="AN193" s="1737"/>
      <c r="AO193" s="1737"/>
      <c r="AP193" s="1737"/>
      <c r="AQ193" s="1737"/>
      <c r="AR193" s="1737"/>
      <c r="AS193" s="1737"/>
      <c r="AT193" s="1737"/>
      <c r="AU193" s="1738"/>
      <c r="AV193" s="1739"/>
      <c r="AW193" s="1740"/>
      <c r="AX193" s="1740"/>
      <c r="AY193" s="1742"/>
      <c r="AZ193" s="1733"/>
      <c r="BA193" s="1734"/>
      <c r="BB193" s="1734"/>
      <c r="BC193" s="1734"/>
      <c r="BD193" s="1735"/>
      <c r="BE193" s="1736"/>
      <c r="BF193" s="1737"/>
      <c r="BG193" s="1737"/>
      <c r="BH193" s="1737"/>
      <c r="BI193" s="1737"/>
      <c r="BJ193" s="1737"/>
      <c r="BK193" s="1737"/>
      <c r="BL193" s="1737"/>
      <c r="BM193" s="1737"/>
      <c r="BN193" s="1737"/>
      <c r="BO193" s="1737"/>
      <c r="BP193" s="1737"/>
      <c r="BQ193" s="1738"/>
      <c r="BR193" s="1739"/>
      <c r="BS193" s="1740"/>
      <c r="BT193" s="1740"/>
      <c r="BU193" s="1741"/>
      <c r="BV193" s="1733"/>
      <c r="BW193" s="1734"/>
      <c r="BX193" s="1734"/>
      <c r="BY193" s="1734"/>
      <c r="BZ193" s="1735"/>
      <c r="CA193" s="1736"/>
      <c r="CB193" s="1737"/>
      <c r="CC193" s="1737"/>
      <c r="CD193" s="1737"/>
      <c r="CE193" s="1737"/>
      <c r="CF193" s="1737"/>
      <c r="CG193" s="1737"/>
      <c r="CH193" s="1737"/>
      <c r="CI193" s="1737"/>
      <c r="CJ193" s="1737"/>
      <c r="CK193" s="1737"/>
      <c r="CL193" s="1737"/>
      <c r="CM193" s="1737"/>
      <c r="CN193" s="1737"/>
      <c r="CO193" s="1737"/>
      <c r="CP193" s="1737"/>
      <c r="CQ193" s="1737"/>
      <c r="CR193" s="1737"/>
      <c r="CS193" s="1737"/>
      <c r="CT193" s="1737"/>
      <c r="CU193" s="1737"/>
      <c r="CV193" s="1737"/>
      <c r="CW193" s="1737"/>
      <c r="CX193" s="1737"/>
      <c r="CY193" s="1737"/>
      <c r="CZ193" s="1737"/>
      <c r="DA193" s="1737"/>
      <c r="DB193" s="1737"/>
      <c r="DC193" s="1737"/>
      <c r="DD193" s="1737"/>
      <c r="DE193" s="1738"/>
      <c r="DF193" s="1739"/>
      <c r="DG193" s="1740"/>
      <c r="DH193" s="1740"/>
      <c r="DI193" s="1742"/>
      <c r="DJ193">
        <f t="shared" si="2"/>
        <v>0</v>
      </c>
    </row>
    <row r="194" spans="1:114" ht="18.75" hidden="1" customHeight="1">
      <c r="A194" s="1976"/>
      <c r="B194" s="1977"/>
      <c r="C194" s="1977"/>
      <c r="D194" s="1977"/>
      <c r="E194" s="1977"/>
      <c r="F194" s="1978"/>
      <c r="G194" s="91"/>
      <c r="H194" s="1733"/>
      <c r="I194" s="1734"/>
      <c r="J194" s="1734"/>
      <c r="K194" s="1734"/>
      <c r="L194" s="1735"/>
      <c r="M194" s="1736"/>
      <c r="N194" s="1737"/>
      <c r="O194" s="1737"/>
      <c r="P194" s="1737"/>
      <c r="Q194" s="1737"/>
      <c r="R194" s="1737"/>
      <c r="S194" s="1737"/>
      <c r="T194" s="1737"/>
      <c r="U194" s="1737"/>
      <c r="V194" s="1737"/>
      <c r="W194" s="1737"/>
      <c r="X194" s="1737"/>
      <c r="Y194" s="1738"/>
      <c r="Z194" s="1739"/>
      <c r="AA194" s="1740"/>
      <c r="AB194" s="1740"/>
      <c r="AC194" s="1741"/>
      <c r="AD194" s="1733"/>
      <c r="AE194" s="1734"/>
      <c r="AF194" s="1734"/>
      <c r="AG194" s="1734"/>
      <c r="AH194" s="1735"/>
      <c r="AI194" s="1736"/>
      <c r="AJ194" s="1737"/>
      <c r="AK194" s="1737"/>
      <c r="AL194" s="1737"/>
      <c r="AM194" s="1737"/>
      <c r="AN194" s="1737"/>
      <c r="AO194" s="1737"/>
      <c r="AP194" s="1737"/>
      <c r="AQ194" s="1737"/>
      <c r="AR194" s="1737"/>
      <c r="AS194" s="1737"/>
      <c r="AT194" s="1737"/>
      <c r="AU194" s="1738"/>
      <c r="AV194" s="1739"/>
      <c r="AW194" s="1740"/>
      <c r="AX194" s="1740"/>
      <c r="AY194" s="1742"/>
      <c r="AZ194" s="1733"/>
      <c r="BA194" s="1734"/>
      <c r="BB194" s="1734"/>
      <c r="BC194" s="1734"/>
      <c r="BD194" s="1735"/>
      <c r="BE194" s="1736"/>
      <c r="BF194" s="1737"/>
      <c r="BG194" s="1737"/>
      <c r="BH194" s="1737"/>
      <c r="BI194" s="1737"/>
      <c r="BJ194" s="1737"/>
      <c r="BK194" s="1737"/>
      <c r="BL194" s="1737"/>
      <c r="BM194" s="1737"/>
      <c r="BN194" s="1737"/>
      <c r="BO194" s="1737"/>
      <c r="BP194" s="1737"/>
      <c r="BQ194" s="1738"/>
      <c r="BR194" s="1739"/>
      <c r="BS194" s="1740"/>
      <c r="BT194" s="1740"/>
      <c r="BU194" s="1741"/>
      <c r="BV194" s="1733"/>
      <c r="BW194" s="1734"/>
      <c r="BX194" s="1734"/>
      <c r="BY194" s="1734"/>
      <c r="BZ194" s="1735"/>
      <c r="CA194" s="1736"/>
      <c r="CB194" s="1737"/>
      <c r="CC194" s="1737"/>
      <c r="CD194" s="1737"/>
      <c r="CE194" s="1737"/>
      <c r="CF194" s="1737"/>
      <c r="CG194" s="1737"/>
      <c r="CH194" s="1737"/>
      <c r="CI194" s="1737"/>
      <c r="CJ194" s="1737"/>
      <c r="CK194" s="1737"/>
      <c r="CL194" s="1737"/>
      <c r="CM194" s="1737"/>
      <c r="CN194" s="1737"/>
      <c r="CO194" s="1737"/>
      <c r="CP194" s="1737"/>
      <c r="CQ194" s="1737"/>
      <c r="CR194" s="1737"/>
      <c r="CS194" s="1737"/>
      <c r="CT194" s="1737"/>
      <c r="CU194" s="1737"/>
      <c r="CV194" s="1737"/>
      <c r="CW194" s="1737"/>
      <c r="CX194" s="1737"/>
      <c r="CY194" s="1737"/>
      <c r="CZ194" s="1737"/>
      <c r="DA194" s="1737"/>
      <c r="DB194" s="1737"/>
      <c r="DC194" s="1737"/>
      <c r="DD194" s="1737"/>
      <c r="DE194" s="1738"/>
      <c r="DF194" s="1739"/>
      <c r="DG194" s="1740"/>
      <c r="DH194" s="1740"/>
      <c r="DI194" s="1742"/>
      <c r="DJ194">
        <f t="shared" si="2"/>
        <v>0</v>
      </c>
    </row>
    <row r="195" spans="1:114" ht="18.75" hidden="1" customHeight="1">
      <c r="A195" s="1976"/>
      <c r="B195" s="1977"/>
      <c r="C195" s="1977"/>
      <c r="D195" s="1977"/>
      <c r="E195" s="1977"/>
      <c r="F195" s="1978"/>
      <c r="G195" s="91"/>
      <c r="H195" s="1733"/>
      <c r="I195" s="1734"/>
      <c r="J195" s="1734"/>
      <c r="K195" s="1734"/>
      <c r="L195" s="1735"/>
      <c r="M195" s="1736"/>
      <c r="N195" s="1737"/>
      <c r="O195" s="1737"/>
      <c r="P195" s="1737"/>
      <c r="Q195" s="1737"/>
      <c r="R195" s="1737"/>
      <c r="S195" s="1737"/>
      <c r="T195" s="1737"/>
      <c r="U195" s="1737"/>
      <c r="V195" s="1737"/>
      <c r="W195" s="1737"/>
      <c r="X195" s="1737"/>
      <c r="Y195" s="1738"/>
      <c r="Z195" s="1739"/>
      <c r="AA195" s="1740"/>
      <c r="AB195" s="1740"/>
      <c r="AC195" s="1741"/>
      <c r="AD195" s="1733"/>
      <c r="AE195" s="1734"/>
      <c r="AF195" s="1734"/>
      <c r="AG195" s="1734"/>
      <c r="AH195" s="1735"/>
      <c r="AI195" s="1736"/>
      <c r="AJ195" s="1737"/>
      <c r="AK195" s="1737"/>
      <c r="AL195" s="1737"/>
      <c r="AM195" s="1737"/>
      <c r="AN195" s="1737"/>
      <c r="AO195" s="1737"/>
      <c r="AP195" s="1737"/>
      <c r="AQ195" s="1737"/>
      <c r="AR195" s="1737"/>
      <c r="AS195" s="1737"/>
      <c r="AT195" s="1737"/>
      <c r="AU195" s="1738"/>
      <c r="AV195" s="1739"/>
      <c r="AW195" s="1740"/>
      <c r="AX195" s="1740"/>
      <c r="AY195" s="1742"/>
      <c r="AZ195" s="1733"/>
      <c r="BA195" s="1734"/>
      <c r="BB195" s="1734"/>
      <c r="BC195" s="1734"/>
      <c r="BD195" s="1735"/>
      <c r="BE195" s="1736"/>
      <c r="BF195" s="1737"/>
      <c r="BG195" s="1737"/>
      <c r="BH195" s="1737"/>
      <c r="BI195" s="1737"/>
      <c r="BJ195" s="1737"/>
      <c r="BK195" s="1737"/>
      <c r="BL195" s="1737"/>
      <c r="BM195" s="1737"/>
      <c r="BN195" s="1737"/>
      <c r="BO195" s="1737"/>
      <c r="BP195" s="1737"/>
      <c r="BQ195" s="1738"/>
      <c r="BR195" s="1739"/>
      <c r="BS195" s="1740"/>
      <c r="BT195" s="1740"/>
      <c r="BU195" s="1741"/>
      <c r="BV195" s="1733"/>
      <c r="BW195" s="1734"/>
      <c r="BX195" s="1734"/>
      <c r="BY195" s="1734"/>
      <c r="BZ195" s="1735"/>
      <c r="CA195" s="1736"/>
      <c r="CB195" s="1737"/>
      <c r="CC195" s="1737"/>
      <c r="CD195" s="1737"/>
      <c r="CE195" s="1737"/>
      <c r="CF195" s="1737"/>
      <c r="CG195" s="1737"/>
      <c r="CH195" s="1737"/>
      <c r="CI195" s="1737"/>
      <c r="CJ195" s="1737"/>
      <c r="CK195" s="1737"/>
      <c r="CL195" s="1737"/>
      <c r="CM195" s="1737"/>
      <c r="CN195" s="1737"/>
      <c r="CO195" s="1737"/>
      <c r="CP195" s="1737"/>
      <c r="CQ195" s="1737"/>
      <c r="CR195" s="1737"/>
      <c r="CS195" s="1737"/>
      <c r="CT195" s="1737"/>
      <c r="CU195" s="1737"/>
      <c r="CV195" s="1737"/>
      <c r="CW195" s="1737"/>
      <c r="CX195" s="1737"/>
      <c r="CY195" s="1737"/>
      <c r="CZ195" s="1737"/>
      <c r="DA195" s="1737"/>
      <c r="DB195" s="1737"/>
      <c r="DC195" s="1737"/>
      <c r="DD195" s="1737"/>
      <c r="DE195" s="1738"/>
      <c r="DF195" s="1739"/>
      <c r="DG195" s="1740"/>
      <c r="DH195" s="1740"/>
      <c r="DI195" s="1742"/>
      <c r="DJ195">
        <f t="shared" si="2"/>
        <v>0</v>
      </c>
    </row>
    <row r="196" spans="1:114" ht="18.75" hidden="1" customHeight="1">
      <c r="A196" s="1976"/>
      <c r="B196" s="1977"/>
      <c r="C196" s="1977"/>
      <c r="D196" s="1977"/>
      <c r="E196" s="1977"/>
      <c r="F196" s="1978"/>
      <c r="G196" s="91"/>
      <c r="H196" s="1733"/>
      <c r="I196" s="1734"/>
      <c r="J196" s="1734"/>
      <c r="K196" s="1734"/>
      <c r="L196" s="1735"/>
      <c r="M196" s="1736"/>
      <c r="N196" s="1737"/>
      <c r="O196" s="1737"/>
      <c r="P196" s="1737"/>
      <c r="Q196" s="1737"/>
      <c r="R196" s="1737"/>
      <c r="S196" s="1737"/>
      <c r="T196" s="1737"/>
      <c r="U196" s="1737"/>
      <c r="V196" s="1737"/>
      <c r="W196" s="1737"/>
      <c r="X196" s="1737"/>
      <c r="Y196" s="1738"/>
      <c r="Z196" s="1739"/>
      <c r="AA196" s="1740"/>
      <c r="AB196" s="1740"/>
      <c r="AC196" s="1741"/>
      <c r="AD196" s="1733"/>
      <c r="AE196" s="1734"/>
      <c r="AF196" s="1734"/>
      <c r="AG196" s="1734"/>
      <c r="AH196" s="1735"/>
      <c r="AI196" s="1736"/>
      <c r="AJ196" s="1737"/>
      <c r="AK196" s="1737"/>
      <c r="AL196" s="1737"/>
      <c r="AM196" s="1737"/>
      <c r="AN196" s="1737"/>
      <c r="AO196" s="1737"/>
      <c r="AP196" s="1737"/>
      <c r="AQ196" s="1737"/>
      <c r="AR196" s="1737"/>
      <c r="AS196" s="1737"/>
      <c r="AT196" s="1737"/>
      <c r="AU196" s="1738"/>
      <c r="AV196" s="1739"/>
      <c r="AW196" s="1740"/>
      <c r="AX196" s="1740"/>
      <c r="AY196" s="1742"/>
      <c r="AZ196" s="1733"/>
      <c r="BA196" s="1734"/>
      <c r="BB196" s="1734"/>
      <c r="BC196" s="1734"/>
      <c r="BD196" s="1735"/>
      <c r="BE196" s="1736"/>
      <c r="BF196" s="1737"/>
      <c r="BG196" s="1737"/>
      <c r="BH196" s="1737"/>
      <c r="BI196" s="1737"/>
      <c r="BJ196" s="1737"/>
      <c r="BK196" s="1737"/>
      <c r="BL196" s="1737"/>
      <c r="BM196" s="1737"/>
      <c r="BN196" s="1737"/>
      <c r="BO196" s="1737"/>
      <c r="BP196" s="1737"/>
      <c r="BQ196" s="1738"/>
      <c r="BR196" s="1739"/>
      <c r="BS196" s="1740"/>
      <c r="BT196" s="1740"/>
      <c r="BU196" s="1741"/>
      <c r="BV196" s="1733"/>
      <c r="BW196" s="1734"/>
      <c r="BX196" s="1734"/>
      <c r="BY196" s="1734"/>
      <c r="BZ196" s="1735"/>
      <c r="CA196" s="1736"/>
      <c r="CB196" s="1737"/>
      <c r="CC196" s="1737"/>
      <c r="CD196" s="1737"/>
      <c r="CE196" s="1737"/>
      <c r="CF196" s="1737"/>
      <c r="CG196" s="1737"/>
      <c r="CH196" s="1737"/>
      <c r="CI196" s="1737"/>
      <c r="CJ196" s="1737"/>
      <c r="CK196" s="1737"/>
      <c r="CL196" s="1737"/>
      <c r="CM196" s="1737"/>
      <c r="CN196" s="1737"/>
      <c r="CO196" s="1737"/>
      <c r="CP196" s="1737"/>
      <c r="CQ196" s="1737"/>
      <c r="CR196" s="1737"/>
      <c r="CS196" s="1737"/>
      <c r="CT196" s="1737"/>
      <c r="CU196" s="1737"/>
      <c r="CV196" s="1737"/>
      <c r="CW196" s="1737"/>
      <c r="CX196" s="1737"/>
      <c r="CY196" s="1737"/>
      <c r="CZ196" s="1737"/>
      <c r="DA196" s="1737"/>
      <c r="DB196" s="1737"/>
      <c r="DC196" s="1737"/>
      <c r="DD196" s="1737"/>
      <c r="DE196" s="1738"/>
      <c r="DF196" s="1739"/>
      <c r="DG196" s="1740"/>
      <c r="DH196" s="1740"/>
      <c r="DI196" s="1742"/>
      <c r="DJ196">
        <f t="shared" si="2"/>
        <v>0</v>
      </c>
    </row>
    <row r="197" spans="1:114" ht="24.75" hidden="1" customHeight="1">
      <c r="A197" s="1976"/>
      <c r="B197" s="1977"/>
      <c r="C197" s="1977"/>
      <c r="D197" s="1977"/>
      <c r="E197" s="1977"/>
      <c r="F197" s="1978"/>
      <c r="G197" s="91"/>
      <c r="H197" s="1743" t="s">
        <v>78</v>
      </c>
      <c r="I197" s="1744"/>
      <c r="J197" s="1744"/>
      <c r="K197" s="1744"/>
      <c r="L197" s="1744"/>
      <c r="M197" s="1745"/>
      <c r="N197" s="1746"/>
      <c r="O197" s="1746"/>
      <c r="P197" s="1746"/>
      <c r="Q197" s="1746"/>
      <c r="R197" s="1746"/>
      <c r="S197" s="1746"/>
      <c r="T197" s="1746"/>
      <c r="U197" s="1746"/>
      <c r="V197" s="1746"/>
      <c r="W197" s="1746"/>
      <c r="X197" s="1746"/>
      <c r="Y197" s="1747"/>
      <c r="Z197" s="1748">
        <f>SUM(Z187:AC196)</f>
        <v>0</v>
      </c>
      <c r="AA197" s="1749"/>
      <c r="AB197" s="1749"/>
      <c r="AC197" s="1750"/>
      <c r="AD197" s="1743" t="s">
        <v>78</v>
      </c>
      <c r="AE197" s="1744"/>
      <c r="AF197" s="1744"/>
      <c r="AG197" s="1744"/>
      <c r="AH197" s="1744"/>
      <c r="AI197" s="1745"/>
      <c r="AJ197" s="1746"/>
      <c r="AK197" s="1746"/>
      <c r="AL197" s="1746"/>
      <c r="AM197" s="1746"/>
      <c r="AN197" s="1746"/>
      <c r="AO197" s="1746"/>
      <c r="AP197" s="1746"/>
      <c r="AQ197" s="1746"/>
      <c r="AR197" s="1746"/>
      <c r="AS197" s="1746"/>
      <c r="AT197" s="1746"/>
      <c r="AU197" s="1747"/>
      <c r="AV197" s="1748">
        <f>SUM(AV187:AY196)</f>
        <v>0</v>
      </c>
      <c r="AW197" s="1749"/>
      <c r="AX197" s="1749"/>
      <c r="AY197" s="1751"/>
      <c r="AZ197" s="1743" t="s">
        <v>78</v>
      </c>
      <c r="BA197" s="1744"/>
      <c r="BB197" s="1744"/>
      <c r="BC197" s="1744"/>
      <c r="BD197" s="1744"/>
      <c r="BE197" s="1745"/>
      <c r="BF197" s="1746"/>
      <c r="BG197" s="1746"/>
      <c r="BH197" s="1746"/>
      <c r="BI197" s="1746"/>
      <c r="BJ197" s="1746"/>
      <c r="BK197" s="1746"/>
      <c r="BL197" s="1746"/>
      <c r="BM197" s="1746"/>
      <c r="BN197" s="1746"/>
      <c r="BO197" s="1746"/>
      <c r="BP197" s="1746"/>
      <c r="BQ197" s="1747"/>
      <c r="BR197" s="1748">
        <f>SUM(BR187:BU196)</f>
        <v>0</v>
      </c>
      <c r="BS197" s="1749"/>
      <c r="BT197" s="1749"/>
      <c r="BU197" s="1750"/>
      <c r="BV197" s="1743" t="s">
        <v>78</v>
      </c>
      <c r="BW197" s="1744"/>
      <c r="BX197" s="1744"/>
      <c r="BY197" s="1744"/>
      <c r="BZ197" s="1744"/>
      <c r="CA197" s="1745"/>
      <c r="CB197" s="1746"/>
      <c r="CC197" s="1746"/>
      <c r="CD197" s="1746"/>
      <c r="CE197" s="1746"/>
      <c r="CF197" s="1746"/>
      <c r="CG197" s="1746"/>
      <c r="CH197" s="1746"/>
      <c r="CI197" s="1746"/>
      <c r="CJ197" s="1746"/>
      <c r="CK197" s="1746"/>
      <c r="CL197" s="1746"/>
      <c r="CM197" s="1746"/>
      <c r="CN197" s="1746"/>
      <c r="CO197" s="1746"/>
      <c r="CP197" s="1746"/>
      <c r="CQ197" s="1746"/>
      <c r="CR197" s="1746"/>
      <c r="CS197" s="1746"/>
      <c r="CT197" s="1746"/>
      <c r="CU197" s="1746"/>
      <c r="CV197" s="1746"/>
      <c r="CW197" s="1746"/>
      <c r="CX197" s="1746"/>
      <c r="CY197" s="1746"/>
      <c r="CZ197" s="1746"/>
      <c r="DA197" s="1746"/>
      <c r="DB197" s="1746"/>
      <c r="DC197" s="1746"/>
      <c r="DD197" s="1746"/>
      <c r="DE197" s="1747"/>
      <c r="DF197" s="1748">
        <f>SUM(DF187:DI196)</f>
        <v>0</v>
      </c>
      <c r="DG197" s="1749"/>
      <c r="DH197" s="1749"/>
      <c r="DI197" s="1751"/>
      <c r="DJ197">
        <f t="shared" si="2"/>
        <v>0</v>
      </c>
    </row>
    <row r="198" spans="1:114" ht="24.75" hidden="1" customHeight="1">
      <c r="A198" s="1976"/>
      <c r="B198" s="1977"/>
      <c r="C198" s="1977"/>
      <c r="D198" s="1977"/>
      <c r="E198" s="1977"/>
      <c r="F198" s="1978"/>
      <c r="G198" s="91"/>
      <c r="H198" s="795" t="s">
        <v>412</v>
      </c>
      <c r="I198" s="796"/>
      <c r="J198" s="796"/>
      <c r="K198" s="796"/>
      <c r="L198" s="796"/>
      <c r="M198" s="796"/>
      <c r="N198" s="796"/>
      <c r="O198" s="796"/>
      <c r="P198" s="796"/>
      <c r="Q198" s="796"/>
      <c r="R198" s="796"/>
      <c r="S198" s="796"/>
      <c r="T198" s="796"/>
      <c r="U198" s="796"/>
      <c r="V198" s="796"/>
      <c r="W198" s="796"/>
      <c r="X198" s="796"/>
      <c r="Y198" s="796"/>
      <c r="Z198" s="796"/>
      <c r="AA198" s="796"/>
      <c r="AB198" s="796"/>
      <c r="AC198" s="836"/>
      <c r="AD198" s="795" t="s">
        <v>312</v>
      </c>
      <c r="AE198" s="796"/>
      <c r="AF198" s="796"/>
      <c r="AG198" s="796"/>
      <c r="AH198" s="796"/>
      <c r="AI198" s="796"/>
      <c r="AJ198" s="796"/>
      <c r="AK198" s="796"/>
      <c r="AL198" s="796"/>
      <c r="AM198" s="796"/>
      <c r="AN198" s="796"/>
      <c r="AO198" s="796"/>
      <c r="AP198" s="796"/>
      <c r="AQ198" s="796"/>
      <c r="AR198" s="796"/>
      <c r="AS198" s="796"/>
      <c r="AT198" s="796"/>
      <c r="AU198" s="796"/>
      <c r="AV198" s="796"/>
      <c r="AW198" s="796"/>
      <c r="AX198" s="796"/>
      <c r="AY198" s="798"/>
      <c r="AZ198" s="795" t="s">
        <v>412</v>
      </c>
      <c r="BA198" s="796"/>
      <c r="BB198" s="796"/>
      <c r="BC198" s="796"/>
      <c r="BD198" s="796"/>
      <c r="BE198" s="796"/>
      <c r="BF198" s="796"/>
      <c r="BG198" s="796"/>
      <c r="BH198" s="796"/>
      <c r="BI198" s="796"/>
      <c r="BJ198" s="796"/>
      <c r="BK198" s="796"/>
      <c r="BL198" s="796"/>
      <c r="BM198" s="796"/>
      <c r="BN198" s="796"/>
      <c r="BO198" s="796"/>
      <c r="BP198" s="796"/>
      <c r="BQ198" s="796"/>
      <c r="BR198" s="796"/>
      <c r="BS198" s="796"/>
      <c r="BT198" s="796"/>
      <c r="BU198" s="836"/>
      <c r="BV198" s="795" t="s">
        <v>312</v>
      </c>
      <c r="BW198" s="796"/>
      <c r="BX198" s="796"/>
      <c r="BY198" s="796"/>
      <c r="BZ198" s="796"/>
      <c r="CA198" s="796"/>
      <c r="CB198" s="796"/>
      <c r="CC198" s="796"/>
      <c r="CD198" s="796"/>
      <c r="CE198" s="796"/>
      <c r="CF198" s="796"/>
      <c r="CG198" s="796"/>
      <c r="CH198" s="796"/>
      <c r="CI198" s="796"/>
      <c r="CJ198" s="796"/>
      <c r="CK198" s="796"/>
      <c r="CL198" s="796"/>
      <c r="CM198" s="796"/>
      <c r="CN198" s="796"/>
      <c r="CO198" s="796"/>
      <c r="CP198" s="796"/>
      <c r="CQ198" s="796"/>
      <c r="CR198" s="796"/>
      <c r="CS198" s="796"/>
      <c r="CT198" s="796"/>
      <c r="CU198" s="796"/>
      <c r="CV198" s="796"/>
      <c r="CW198" s="796"/>
      <c r="CX198" s="796"/>
      <c r="CY198" s="796"/>
      <c r="CZ198" s="796"/>
      <c r="DA198" s="796"/>
      <c r="DB198" s="796"/>
      <c r="DC198" s="796"/>
      <c r="DD198" s="796"/>
      <c r="DE198" s="796"/>
      <c r="DF198" s="796"/>
      <c r="DG198" s="796"/>
      <c r="DH198" s="796"/>
      <c r="DI198" s="798"/>
      <c r="DJ198">
        <f>COUNTA($H$200,$AD$200)</f>
        <v>0</v>
      </c>
    </row>
    <row r="199" spans="1:114" ht="24.75" hidden="1" customHeight="1">
      <c r="A199" s="1976"/>
      <c r="B199" s="1977"/>
      <c r="C199" s="1977"/>
      <c r="D199" s="1977"/>
      <c r="E199" s="1977"/>
      <c r="F199" s="1978"/>
      <c r="G199" s="91"/>
      <c r="H199" s="1676" t="s">
        <v>60</v>
      </c>
      <c r="I199" s="1677"/>
      <c r="J199" s="1677"/>
      <c r="K199" s="1677"/>
      <c r="L199" s="1677"/>
      <c r="M199" s="1720" t="s">
        <v>63</v>
      </c>
      <c r="N199" s="1677"/>
      <c r="O199" s="1677"/>
      <c r="P199" s="1677"/>
      <c r="Q199" s="1677"/>
      <c r="R199" s="1677"/>
      <c r="S199" s="1677"/>
      <c r="T199" s="1677"/>
      <c r="U199" s="1677"/>
      <c r="V199" s="1677"/>
      <c r="W199" s="1677"/>
      <c r="X199" s="1677"/>
      <c r="Y199" s="1678"/>
      <c r="Z199" s="1721" t="s">
        <v>74</v>
      </c>
      <c r="AA199" s="1677"/>
      <c r="AB199" s="1677"/>
      <c r="AC199" s="1678"/>
      <c r="AD199" s="1676" t="s">
        <v>60</v>
      </c>
      <c r="AE199" s="1677"/>
      <c r="AF199" s="1677"/>
      <c r="AG199" s="1677"/>
      <c r="AH199" s="1677"/>
      <c r="AI199" s="1720" t="s">
        <v>63</v>
      </c>
      <c r="AJ199" s="1677"/>
      <c r="AK199" s="1677"/>
      <c r="AL199" s="1677"/>
      <c r="AM199" s="1677"/>
      <c r="AN199" s="1677"/>
      <c r="AO199" s="1677"/>
      <c r="AP199" s="1677"/>
      <c r="AQ199" s="1677"/>
      <c r="AR199" s="1677"/>
      <c r="AS199" s="1677"/>
      <c r="AT199" s="1677"/>
      <c r="AU199" s="1678"/>
      <c r="AV199" s="1721" t="s">
        <v>74</v>
      </c>
      <c r="AW199" s="1677"/>
      <c r="AX199" s="1677"/>
      <c r="AY199" s="1722"/>
      <c r="AZ199" s="1676" t="s">
        <v>60</v>
      </c>
      <c r="BA199" s="1677"/>
      <c r="BB199" s="1677"/>
      <c r="BC199" s="1677"/>
      <c r="BD199" s="1677"/>
      <c r="BE199" s="1720" t="s">
        <v>63</v>
      </c>
      <c r="BF199" s="1677"/>
      <c r="BG199" s="1677"/>
      <c r="BH199" s="1677"/>
      <c r="BI199" s="1677"/>
      <c r="BJ199" s="1677"/>
      <c r="BK199" s="1677"/>
      <c r="BL199" s="1677"/>
      <c r="BM199" s="1677"/>
      <c r="BN199" s="1677"/>
      <c r="BO199" s="1677"/>
      <c r="BP199" s="1677"/>
      <c r="BQ199" s="1678"/>
      <c r="BR199" s="1721" t="s">
        <v>74</v>
      </c>
      <c r="BS199" s="1677"/>
      <c r="BT199" s="1677"/>
      <c r="BU199" s="1678"/>
      <c r="BV199" s="1676" t="s">
        <v>60</v>
      </c>
      <c r="BW199" s="1677"/>
      <c r="BX199" s="1677"/>
      <c r="BY199" s="1677"/>
      <c r="BZ199" s="1677"/>
      <c r="CA199" s="1720" t="s">
        <v>63</v>
      </c>
      <c r="CB199" s="1677"/>
      <c r="CC199" s="1677"/>
      <c r="CD199" s="1677"/>
      <c r="CE199" s="1677"/>
      <c r="CF199" s="1677"/>
      <c r="CG199" s="1677"/>
      <c r="CH199" s="1677"/>
      <c r="CI199" s="1677"/>
      <c r="CJ199" s="1677"/>
      <c r="CK199" s="1677"/>
      <c r="CL199" s="1677"/>
      <c r="CM199" s="1677"/>
      <c r="CN199" s="1677"/>
      <c r="CO199" s="1677"/>
      <c r="CP199" s="1677"/>
      <c r="CQ199" s="1677"/>
      <c r="CR199" s="1677"/>
      <c r="CS199" s="1677"/>
      <c r="CT199" s="1677"/>
      <c r="CU199" s="1677"/>
      <c r="CV199" s="1677"/>
      <c r="CW199" s="1677"/>
      <c r="CX199" s="1677"/>
      <c r="CY199" s="1677"/>
      <c r="CZ199" s="1677"/>
      <c r="DA199" s="1677"/>
      <c r="DB199" s="1677"/>
      <c r="DC199" s="1677"/>
      <c r="DD199" s="1677"/>
      <c r="DE199" s="1678"/>
      <c r="DF199" s="1721" t="s">
        <v>74</v>
      </c>
      <c r="DG199" s="1677"/>
      <c r="DH199" s="1677"/>
      <c r="DI199" s="1722"/>
      <c r="DJ199">
        <f t="shared" ref="DJ199:DJ210" si="3">$DJ$198</f>
        <v>0</v>
      </c>
    </row>
    <row r="200" spans="1:114" s="1" customFormat="1" ht="20.25" hidden="1" customHeight="1">
      <c r="A200" s="1976"/>
      <c r="B200" s="1977"/>
      <c r="C200" s="1977"/>
      <c r="D200" s="1977"/>
      <c r="E200" s="1977"/>
      <c r="F200" s="1978"/>
      <c r="G200" s="91"/>
      <c r="H200" s="1723"/>
      <c r="I200" s="1724"/>
      <c r="J200" s="1724"/>
      <c r="K200" s="1724"/>
      <c r="L200" s="1725"/>
      <c r="M200" s="1726"/>
      <c r="N200" s="1727"/>
      <c r="O200" s="1727"/>
      <c r="P200" s="1727"/>
      <c r="Q200" s="1727"/>
      <c r="R200" s="1727"/>
      <c r="S200" s="1727"/>
      <c r="T200" s="1727"/>
      <c r="U200" s="1727"/>
      <c r="V200" s="1727"/>
      <c r="W200" s="1727"/>
      <c r="X200" s="1727"/>
      <c r="Y200" s="1728"/>
      <c r="Z200" s="1729"/>
      <c r="AA200" s="1730"/>
      <c r="AB200" s="1730"/>
      <c r="AC200" s="1731"/>
      <c r="AD200" s="1723"/>
      <c r="AE200" s="1724"/>
      <c r="AF200" s="1724"/>
      <c r="AG200" s="1724"/>
      <c r="AH200" s="1725"/>
      <c r="AI200" s="1726"/>
      <c r="AJ200" s="1727"/>
      <c r="AK200" s="1727"/>
      <c r="AL200" s="1727"/>
      <c r="AM200" s="1727"/>
      <c r="AN200" s="1727"/>
      <c r="AO200" s="1727"/>
      <c r="AP200" s="1727"/>
      <c r="AQ200" s="1727"/>
      <c r="AR200" s="1727"/>
      <c r="AS200" s="1727"/>
      <c r="AT200" s="1727"/>
      <c r="AU200" s="1728"/>
      <c r="AV200" s="1729"/>
      <c r="AW200" s="1730"/>
      <c r="AX200" s="1730"/>
      <c r="AY200" s="1732"/>
      <c r="AZ200" s="1723"/>
      <c r="BA200" s="1724"/>
      <c r="BB200" s="1724"/>
      <c r="BC200" s="1724"/>
      <c r="BD200" s="1725"/>
      <c r="BE200" s="1726"/>
      <c r="BF200" s="1727"/>
      <c r="BG200" s="1727"/>
      <c r="BH200" s="1727"/>
      <c r="BI200" s="1727"/>
      <c r="BJ200" s="1727"/>
      <c r="BK200" s="1727"/>
      <c r="BL200" s="1727"/>
      <c r="BM200" s="1727"/>
      <c r="BN200" s="1727"/>
      <c r="BO200" s="1727"/>
      <c r="BP200" s="1727"/>
      <c r="BQ200" s="1728"/>
      <c r="BR200" s="1729"/>
      <c r="BS200" s="1730"/>
      <c r="BT200" s="1730"/>
      <c r="BU200" s="1731"/>
      <c r="BV200" s="1723"/>
      <c r="BW200" s="1724"/>
      <c r="BX200" s="1724"/>
      <c r="BY200" s="1724"/>
      <c r="BZ200" s="1725"/>
      <c r="CA200" s="1726"/>
      <c r="CB200" s="1727"/>
      <c r="CC200" s="1727"/>
      <c r="CD200" s="1727"/>
      <c r="CE200" s="1727"/>
      <c r="CF200" s="1727"/>
      <c r="CG200" s="1727"/>
      <c r="CH200" s="1727"/>
      <c r="CI200" s="1727"/>
      <c r="CJ200" s="1727"/>
      <c r="CK200" s="1727"/>
      <c r="CL200" s="1727"/>
      <c r="CM200" s="1727"/>
      <c r="CN200" s="1727"/>
      <c r="CO200" s="1727"/>
      <c r="CP200" s="1727"/>
      <c r="CQ200" s="1727"/>
      <c r="CR200" s="1727"/>
      <c r="CS200" s="1727"/>
      <c r="CT200" s="1727"/>
      <c r="CU200" s="1727"/>
      <c r="CV200" s="1727"/>
      <c r="CW200" s="1727"/>
      <c r="CX200" s="1727"/>
      <c r="CY200" s="1727"/>
      <c r="CZ200" s="1727"/>
      <c r="DA200" s="1727"/>
      <c r="DB200" s="1727"/>
      <c r="DC200" s="1727"/>
      <c r="DD200" s="1727"/>
      <c r="DE200" s="1728"/>
      <c r="DF200" s="1729"/>
      <c r="DG200" s="1730"/>
      <c r="DH200" s="1730"/>
      <c r="DI200" s="1732"/>
      <c r="DJ200" s="2">
        <f t="shared" si="3"/>
        <v>0</v>
      </c>
    </row>
    <row r="201" spans="1:114" ht="20.25" hidden="1" customHeight="1">
      <c r="A201" s="1976"/>
      <c r="B201" s="1977"/>
      <c r="C201" s="1977"/>
      <c r="D201" s="1977"/>
      <c r="E201" s="1977"/>
      <c r="F201" s="1978"/>
      <c r="G201" s="91"/>
      <c r="H201" s="1733"/>
      <c r="I201" s="1734"/>
      <c r="J201" s="1734"/>
      <c r="K201" s="1734"/>
      <c r="L201" s="1735"/>
      <c r="M201" s="1736"/>
      <c r="N201" s="1737"/>
      <c r="O201" s="1737"/>
      <c r="P201" s="1737"/>
      <c r="Q201" s="1737"/>
      <c r="R201" s="1737"/>
      <c r="S201" s="1737"/>
      <c r="T201" s="1737"/>
      <c r="U201" s="1737"/>
      <c r="V201" s="1737"/>
      <c r="W201" s="1737"/>
      <c r="X201" s="1737"/>
      <c r="Y201" s="1738"/>
      <c r="Z201" s="1739"/>
      <c r="AA201" s="1740"/>
      <c r="AB201" s="1740"/>
      <c r="AC201" s="1741"/>
      <c r="AD201" s="1733"/>
      <c r="AE201" s="1734"/>
      <c r="AF201" s="1734"/>
      <c r="AG201" s="1734"/>
      <c r="AH201" s="1735"/>
      <c r="AI201" s="1736"/>
      <c r="AJ201" s="1737"/>
      <c r="AK201" s="1737"/>
      <c r="AL201" s="1737"/>
      <c r="AM201" s="1737"/>
      <c r="AN201" s="1737"/>
      <c r="AO201" s="1737"/>
      <c r="AP201" s="1737"/>
      <c r="AQ201" s="1737"/>
      <c r="AR201" s="1737"/>
      <c r="AS201" s="1737"/>
      <c r="AT201" s="1737"/>
      <c r="AU201" s="1738"/>
      <c r="AV201" s="1739"/>
      <c r="AW201" s="1740"/>
      <c r="AX201" s="1740"/>
      <c r="AY201" s="1742"/>
      <c r="AZ201" s="1733"/>
      <c r="BA201" s="1734"/>
      <c r="BB201" s="1734"/>
      <c r="BC201" s="1734"/>
      <c r="BD201" s="1735"/>
      <c r="BE201" s="1736"/>
      <c r="BF201" s="1737"/>
      <c r="BG201" s="1737"/>
      <c r="BH201" s="1737"/>
      <c r="BI201" s="1737"/>
      <c r="BJ201" s="1737"/>
      <c r="BK201" s="1737"/>
      <c r="BL201" s="1737"/>
      <c r="BM201" s="1737"/>
      <c r="BN201" s="1737"/>
      <c r="BO201" s="1737"/>
      <c r="BP201" s="1737"/>
      <c r="BQ201" s="1738"/>
      <c r="BR201" s="1739"/>
      <c r="BS201" s="1740"/>
      <c r="BT201" s="1740"/>
      <c r="BU201" s="1741"/>
      <c r="BV201" s="1733"/>
      <c r="BW201" s="1734"/>
      <c r="BX201" s="1734"/>
      <c r="BY201" s="1734"/>
      <c r="BZ201" s="1735"/>
      <c r="CA201" s="1736"/>
      <c r="CB201" s="1737"/>
      <c r="CC201" s="1737"/>
      <c r="CD201" s="1737"/>
      <c r="CE201" s="1737"/>
      <c r="CF201" s="1737"/>
      <c r="CG201" s="1737"/>
      <c r="CH201" s="1737"/>
      <c r="CI201" s="1737"/>
      <c r="CJ201" s="1737"/>
      <c r="CK201" s="1737"/>
      <c r="CL201" s="1737"/>
      <c r="CM201" s="1737"/>
      <c r="CN201" s="1737"/>
      <c r="CO201" s="1737"/>
      <c r="CP201" s="1737"/>
      <c r="CQ201" s="1737"/>
      <c r="CR201" s="1737"/>
      <c r="CS201" s="1737"/>
      <c r="CT201" s="1737"/>
      <c r="CU201" s="1737"/>
      <c r="CV201" s="1737"/>
      <c r="CW201" s="1737"/>
      <c r="CX201" s="1737"/>
      <c r="CY201" s="1737"/>
      <c r="CZ201" s="1737"/>
      <c r="DA201" s="1737"/>
      <c r="DB201" s="1737"/>
      <c r="DC201" s="1737"/>
      <c r="DD201" s="1737"/>
      <c r="DE201" s="1738"/>
      <c r="DF201" s="1739"/>
      <c r="DG201" s="1740"/>
      <c r="DH201" s="1740"/>
      <c r="DI201" s="1742"/>
      <c r="DJ201">
        <f t="shared" si="3"/>
        <v>0</v>
      </c>
    </row>
    <row r="202" spans="1:114" ht="20.25" hidden="1" customHeight="1">
      <c r="A202" s="1976"/>
      <c r="B202" s="1977"/>
      <c r="C202" s="1977"/>
      <c r="D202" s="1977"/>
      <c r="E202" s="1977"/>
      <c r="F202" s="1978"/>
      <c r="G202" s="91"/>
      <c r="H202" s="1733"/>
      <c r="I202" s="1734"/>
      <c r="J202" s="1734"/>
      <c r="K202" s="1734"/>
      <c r="L202" s="1735"/>
      <c r="M202" s="1736"/>
      <c r="N202" s="1737"/>
      <c r="O202" s="1737"/>
      <c r="P202" s="1737"/>
      <c r="Q202" s="1737"/>
      <c r="R202" s="1737"/>
      <c r="S202" s="1737"/>
      <c r="T202" s="1737"/>
      <c r="U202" s="1737"/>
      <c r="V202" s="1737"/>
      <c r="W202" s="1737"/>
      <c r="X202" s="1737"/>
      <c r="Y202" s="1738"/>
      <c r="Z202" s="1739"/>
      <c r="AA202" s="1740"/>
      <c r="AB202" s="1740"/>
      <c r="AC202" s="1741"/>
      <c r="AD202" s="1733"/>
      <c r="AE202" s="1734"/>
      <c r="AF202" s="1734"/>
      <c r="AG202" s="1734"/>
      <c r="AH202" s="1735"/>
      <c r="AI202" s="1736"/>
      <c r="AJ202" s="1737"/>
      <c r="AK202" s="1737"/>
      <c r="AL202" s="1737"/>
      <c r="AM202" s="1737"/>
      <c r="AN202" s="1737"/>
      <c r="AO202" s="1737"/>
      <c r="AP202" s="1737"/>
      <c r="AQ202" s="1737"/>
      <c r="AR202" s="1737"/>
      <c r="AS202" s="1737"/>
      <c r="AT202" s="1737"/>
      <c r="AU202" s="1738"/>
      <c r="AV202" s="1739"/>
      <c r="AW202" s="1740"/>
      <c r="AX202" s="1740"/>
      <c r="AY202" s="1742"/>
      <c r="AZ202" s="1733"/>
      <c r="BA202" s="1734"/>
      <c r="BB202" s="1734"/>
      <c r="BC202" s="1734"/>
      <c r="BD202" s="1735"/>
      <c r="BE202" s="1736"/>
      <c r="BF202" s="1737"/>
      <c r="BG202" s="1737"/>
      <c r="BH202" s="1737"/>
      <c r="BI202" s="1737"/>
      <c r="BJ202" s="1737"/>
      <c r="BK202" s="1737"/>
      <c r="BL202" s="1737"/>
      <c r="BM202" s="1737"/>
      <c r="BN202" s="1737"/>
      <c r="BO202" s="1737"/>
      <c r="BP202" s="1737"/>
      <c r="BQ202" s="1738"/>
      <c r="BR202" s="1739"/>
      <c r="BS202" s="1740"/>
      <c r="BT202" s="1740"/>
      <c r="BU202" s="1741"/>
      <c r="BV202" s="1733"/>
      <c r="BW202" s="1734"/>
      <c r="BX202" s="1734"/>
      <c r="BY202" s="1734"/>
      <c r="BZ202" s="1735"/>
      <c r="CA202" s="1736"/>
      <c r="CB202" s="1737"/>
      <c r="CC202" s="1737"/>
      <c r="CD202" s="1737"/>
      <c r="CE202" s="1737"/>
      <c r="CF202" s="1737"/>
      <c r="CG202" s="1737"/>
      <c r="CH202" s="1737"/>
      <c r="CI202" s="1737"/>
      <c r="CJ202" s="1737"/>
      <c r="CK202" s="1737"/>
      <c r="CL202" s="1737"/>
      <c r="CM202" s="1737"/>
      <c r="CN202" s="1737"/>
      <c r="CO202" s="1737"/>
      <c r="CP202" s="1737"/>
      <c r="CQ202" s="1737"/>
      <c r="CR202" s="1737"/>
      <c r="CS202" s="1737"/>
      <c r="CT202" s="1737"/>
      <c r="CU202" s="1737"/>
      <c r="CV202" s="1737"/>
      <c r="CW202" s="1737"/>
      <c r="CX202" s="1737"/>
      <c r="CY202" s="1737"/>
      <c r="CZ202" s="1737"/>
      <c r="DA202" s="1737"/>
      <c r="DB202" s="1737"/>
      <c r="DC202" s="1737"/>
      <c r="DD202" s="1737"/>
      <c r="DE202" s="1738"/>
      <c r="DF202" s="1739"/>
      <c r="DG202" s="1740"/>
      <c r="DH202" s="1740"/>
      <c r="DI202" s="1742"/>
      <c r="DJ202">
        <f t="shared" si="3"/>
        <v>0</v>
      </c>
    </row>
    <row r="203" spans="1:114" ht="20.25" hidden="1" customHeight="1">
      <c r="A203" s="1976"/>
      <c r="B203" s="1977"/>
      <c r="C203" s="1977"/>
      <c r="D203" s="1977"/>
      <c r="E203" s="1977"/>
      <c r="F203" s="1978"/>
      <c r="G203" s="91"/>
      <c r="H203" s="1733"/>
      <c r="I203" s="1734"/>
      <c r="J203" s="1734"/>
      <c r="K203" s="1734"/>
      <c r="L203" s="1735"/>
      <c r="M203" s="1736"/>
      <c r="N203" s="1737"/>
      <c r="O203" s="1737"/>
      <c r="P203" s="1737"/>
      <c r="Q203" s="1737"/>
      <c r="R203" s="1737"/>
      <c r="S203" s="1737"/>
      <c r="T203" s="1737"/>
      <c r="U203" s="1737"/>
      <c r="V203" s="1737"/>
      <c r="W203" s="1737"/>
      <c r="X203" s="1737"/>
      <c r="Y203" s="1738"/>
      <c r="Z203" s="1739"/>
      <c r="AA203" s="1740"/>
      <c r="AB203" s="1740"/>
      <c r="AC203" s="1741"/>
      <c r="AD203" s="1733"/>
      <c r="AE203" s="1734"/>
      <c r="AF203" s="1734"/>
      <c r="AG203" s="1734"/>
      <c r="AH203" s="1735"/>
      <c r="AI203" s="1736"/>
      <c r="AJ203" s="1737"/>
      <c r="AK203" s="1737"/>
      <c r="AL203" s="1737"/>
      <c r="AM203" s="1737"/>
      <c r="AN203" s="1737"/>
      <c r="AO203" s="1737"/>
      <c r="AP203" s="1737"/>
      <c r="AQ203" s="1737"/>
      <c r="AR203" s="1737"/>
      <c r="AS203" s="1737"/>
      <c r="AT203" s="1737"/>
      <c r="AU203" s="1738"/>
      <c r="AV203" s="1739"/>
      <c r="AW203" s="1740"/>
      <c r="AX203" s="1740"/>
      <c r="AY203" s="1742"/>
      <c r="AZ203" s="1733"/>
      <c r="BA203" s="1734"/>
      <c r="BB203" s="1734"/>
      <c r="BC203" s="1734"/>
      <c r="BD203" s="1735"/>
      <c r="BE203" s="1736"/>
      <c r="BF203" s="1737"/>
      <c r="BG203" s="1737"/>
      <c r="BH203" s="1737"/>
      <c r="BI203" s="1737"/>
      <c r="BJ203" s="1737"/>
      <c r="BK203" s="1737"/>
      <c r="BL203" s="1737"/>
      <c r="BM203" s="1737"/>
      <c r="BN203" s="1737"/>
      <c r="BO203" s="1737"/>
      <c r="BP203" s="1737"/>
      <c r="BQ203" s="1738"/>
      <c r="BR203" s="1739"/>
      <c r="BS203" s="1740"/>
      <c r="BT203" s="1740"/>
      <c r="BU203" s="1741"/>
      <c r="BV203" s="1733"/>
      <c r="BW203" s="1734"/>
      <c r="BX203" s="1734"/>
      <c r="BY203" s="1734"/>
      <c r="BZ203" s="1735"/>
      <c r="CA203" s="1736"/>
      <c r="CB203" s="1737"/>
      <c r="CC203" s="1737"/>
      <c r="CD203" s="1737"/>
      <c r="CE203" s="1737"/>
      <c r="CF203" s="1737"/>
      <c r="CG203" s="1737"/>
      <c r="CH203" s="1737"/>
      <c r="CI203" s="1737"/>
      <c r="CJ203" s="1737"/>
      <c r="CK203" s="1737"/>
      <c r="CL203" s="1737"/>
      <c r="CM203" s="1737"/>
      <c r="CN203" s="1737"/>
      <c r="CO203" s="1737"/>
      <c r="CP203" s="1737"/>
      <c r="CQ203" s="1737"/>
      <c r="CR203" s="1737"/>
      <c r="CS203" s="1737"/>
      <c r="CT203" s="1737"/>
      <c r="CU203" s="1737"/>
      <c r="CV203" s="1737"/>
      <c r="CW203" s="1737"/>
      <c r="CX203" s="1737"/>
      <c r="CY203" s="1737"/>
      <c r="CZ203" s="1737"/>
      <c r="DA203" s="1737"/>
      <c r="DB203" s="1737"/>
      <c r="DC203" s="1737"/>
      <c r="DD203" s="1737"/>
      <c r="DE203" s="1738"/>
      <c r="DF203" s="1739"/>
      <c r="DG203" s="1740"/>
      <c r="DH203" s="1740"/>
      <c r="DI203" s="1742"/>
      <c r="DJ203">
        <f t="shared" si="3"/>
        <v>0</v>
      </c>
    </row>
    <row r="204" spans="1:114" ht="20.25" hidden="1" customHeight="1">
      <c r="A204" s="1976"/>
      <c r="B204" s="1977"/>
      <c r="C204" s="1977"/>
      <c r="D204" s="1977"/>
      <c r="E204" s="1977"/>
      <c r="F204" s="1978"/>
      <c r="G204" s="91"/>
      <c r="H204" s="1733"/>
      <c r="I204" s="1734"/>
      <c r="J204" s="1734"/>
      <c r="K204" s="1734"/>
      <c r="L204" s="1735"/>
      <c r="M204" s="1736"/>
      <c r="N204" s="1737"/>
      <c r="O204" s="1737"/>
      <c r="P204" s="1737"/>
      <c r="Q204" s="1737"/>
      <c r="R204" s="1737"/>
      <c r="S204" s="1737"/>
      <c r="T204" s="1737"/>
      <c r="U204" s="1737"/>
      <c r="V204" s="1737"/>
      <c r="W204" s="1737"/>
      <c r="X204" s="1737"/>
      <c r="Y204" s="1738"/>
      <c r="Z204" s="1739"/>
      <c r="AA204" s="1740"/>
      <c r="AB204" s="1740"/>
      <c r="AC204" s="1741"/>
      <c r="AD204" s="1733"/>
      <c r="AE204" s="1734"/>
      <c r="AF204" s="1734"/>
      <c r="AG204" s="1734"/>
      <c r="AH204" s="1735"/>
      <c r="AI204" s="1736"/>
      <c r="AJ204" s="1737"/>
      <c r="AK204" s="1737"/>
      <c r="AL204" s="1737"/>
      <c r="AM204" s="1737"/>
      <c r="AN204" s="1737"/>
      <c r="AO204" s="1737"/>
      <c r="AP204" s="1737"/>
      <c r="AQ204" s="1737"/>
      <c r="AR204" s="1737"/>
      <c r="AS204" s="1737"/>
      <c r="AT204" s="1737"/>
      <c r="AU204" s="1738"/>
      <c r="AV204" s="1739"/>
      <c r="AW204" s="1740"/>
      <c r="AX204" s="1740"/>
      <c r="AY204" s="1742"/>
      <c r="AZ204" s="1733"/>
      <c r="BA204" s="1734"/>
      <c r="BB204" s="1734"/>
      <c r="BC204" s="1734"/>
      <c r="BD204" s="1735"/>
      <c r="BE204" s="1736"/>
      <c r="BF204" s="1737"/>
      <c r="BG204" s="1737"/>
      <c r="BH204" s="1737"/>
      <c r="BI204" s="1737"/>
      <c r="BJ204" s="1737"/>
      <c r="BK204" s="1737"/>
      <c r="BL204" s="1737"/>
      <c r="BM204" s="1737"/>
      <c r="BN204" s="1737"/>
      <c r="BO204" s="1737"/>
      <c r="BP204" s="1737"/>
      <c r="BQ204" s="1738"/>
      <c r="BR204" s="1739"/>
      <c r="BS204" s="1740"/>
      <c r="BT204" s="1740"/>
      <c r="BU204" s="1741"/>
      <c r="BV204" s="1733"/>
      <c r="BW204" s="1734"/>
      <c r="BX204" s="1734"/>
      <c r="BY204" s="1734"/>
      <c r="BZ204" s="1735"/>
      <c r="CA204" s="1736"/>
      <c r="CB204" s="1737"/>
      <c r="CC204" s="1737"/>
      <c r="CD204" s="1737"/>
      <c r="CE204" s="1737"/>
      <c r="CF204" s="1737"/>
      <c r="CG204" s="1737"/>
      <c r="CH204" s="1737"/>
      <c r="CI204" s="1737"/>
      <c r="CJ204" s="1737"/>
      <c r="CK204" s="1737"/>
      <c r="CL204" s="1737"/>
      <c r="CM204" s="1737"/>
      <c r="CN204" s="1737"/>
      <c r="CO204" s="1737"/>
      <c r="CP204" s="1737"/>
      <c r="CQ204" s="1737"/>
      <c r="CR204" s="1737"/>
      <c r="CS204" s="1737"/>
      <c r="CT204" s="1737"/>
      <c r="CU204" s="1737"/>
      <c r="CV204" s="1737"/>
      <c r="CW204" s="1737"/>
      <c r="CX204" s="1737"/>
      <c r="CY204" s="1737"/>
      <c r="CZ204" s="1737"/>
      <c r="DA204" s="1737"/>
      <c r="DB204" s="1737"/>
      <c r="DC204" s="1737"/>
      <c r="DD204" s="1737"/>
      <c r="DE204" s="1738"/>
      <c r="DF204" s="1739"/>
      <c r="DG204" s="1740"/>
      <c r="DH204" s="1740"/>
      <c r="DI204" s="1742"/>
      <c r="DJ204">
        <f t="shared" si="3"/>
        <v>0</v>
      </c>
    </row>
    <row r="205" spans="1:114" ht="20.25" hidden="1" customHeight="1">
      <c r="A205" s="1976"/>
      <c r="B205" s="1977"/>
      <c r="C205" s="1977"/>
      <c r="D205" s="1977"/>
      <c r="E205" s="1977"/>
      <c r="F205" s="1978"/>
      <c r="G205" s="91"/>
      <c r="H205" s="1733"/>
      <c r="I205" s="1734"/>
      <c r="J205" s="1734"/>
      <c r="K205" s="1734"/>
      <c r="L205" s="1735"/>
      <c r="M205" s="1736"/>
      <c r="N205" s="1737"/>
      <c r="O205" s="1737"/>
      <c r="P205" s="1737"/>
      <c r="Q205" s="1737"/>
      <c r="R205" s="1737"/>
      <c r="S205" s="1737"/>
      <c r="T205" s="1737"/>
      <c r="U205" s="1737"/>
      <c r="V205" s="1737"/>
      <c r="W205" s="1737"/>
      <c r="X205" s="1737"/>
      <c r="Y205" s="1738"/>
      <c r="Z205" s="1739"/>
      <c r="AA205" s="1740"/>
      <c r="AB205" s="1740"/>
      <c r="AC205" s="1741"/>
      <c r="AD205" s="1733"/>
      <c r="AE205" s="1734"/>
      <c r="AF205" s="1734"/>
      <c r="AG205" s="1734"/>
      <c r="AH205" s="1735"/>
      <c r="AI205" s="1736"/>
      <c r="AJ205" s="1737"/>
      <c r="AK205" s="1737"/>
      <c r="AL205" s="1737"/>
      <c r="AM205" s="1737"/>
      <c r="AN205" s="1737"/>
      <c r="AO205" s="1737"/>
      <c r="AP205" s="1737"/>
      <c r="AQ205" s="1737"/>
      <c r="AR205" s="1737"/>
      <c r="AS205" s="1737"/>
      <c r="AT205" s="1737"/>
      <c r="AU205" s="1738"/>
      <c r="AV205" s="1739"/>
      <c r="AW205" s="1740"/>
      <c r="AX205" s="1740"/>
      <c r="AY205" s="1742"/>
      <c r="AZ205" s="1733"/>
      <c r="BA205" s="1734"/>
      <c r="BB205" s="1734"/>
      <c r="BC205" s="1734"/>
      <c r="BD205" s="1735"/>
      <c r="BE205" s="1736"/>
      <c r="BF205" s="1737"/>
      <c r="BG205" s="1737"/>
      <c r="BH205" s="1737"/>
      <c r="BI205" s="1737"/>
      <c r="BJ205" s="1737"/>
      <c r="BK205" s="1737"/>
      <c r="BL205" s="1737"/>
      <c r="BM205" s="1737"/>
      <c r="BN205" s="1737"/>
      <c r="BO205" s="1737"/>
      <c r="BP205" s="1737"/>
      <c r="BQ205" s="1738"/>
      <c r="BR205" s="1739"/>
      <c r="BS205" s="1740"/>
      <c r="BT205" s="1740"/>
      <c r="BU205" s="1741"/>
      <c r="BV205" s="1733"/>
      <c r="BW205" s="1734"/>
      <c r="BX205" s="1734"/>
      <c r="BY205" s="1734"/>
      <c r="BZ205" s="1735"/>
      <c r="CA205" s="1736"/>
      <c r="CB205" s="1737"/>
      <c r="CC205" s="1737"/>
      <c r="CD205" s="1737"/>
      <c r="CE205" s="1737"/>
      <c r="CF205" s="1737"/>
      <c r="CG205" s="1737"/>
      <c r="CH205" s="1737"/>
      <c r="CI205" s="1737"/>
      <c r="CJ205" s="1737"/>
      <c r="CK205" s="1737"/>
      <c r="CL205" s="1737"/>
      <c r="CM205" s="1737"/>
      <c r="CN205" s="1737"/>
      <c r="CO205" s="1737"/>
      <c r="CP205" s="1737"/>
      <c r="CQ205" s="1737"/>
      <c r="CR205" s="1737"/>
      <c r="CS205" s="1737"/>
      <c r="CT205" s="1737"/>
      <c r="CU205" s="1737"/>
      <c r="CV205" s="1737"/>
      <c r="CW205" s="1737"/>
      <c r="CX205" s="1737"/>
      <c r="CY205" s="1737"/>
      <c r="CZ205" s="1737"/>
      <c r="DA205" s="1737"/>
      <c r="DB205" s="1737"/>
      <c r="DC205" s="1737"/>
      <c r="DD205" s="1737"/>
      <c r="DE205" s="1738"/>
      <c r="DF205" s="1739"/>
      <c r="DG205" s="1740"/>
      <c r="DH205" s="1740"/>
      <c r="DI205" s="1742"/>
      <c r="DJ205">
        <f t="shared" si="3"/>
        <v>0</v>
      </c>
    </row>
    <row r="206" spans="1:114" ht="20.25" hidden="1" customHeight="1">
      <c r="A206" s="1976"/>
      <c r="B206" s="1977"/>
      <c r="C206" s="1977"/>
      <c r="D206" s="1977"/>
      <c r="E206" s="1977"/>
      <c r="F206" s="1978"/>
      <c r="G206" s="91"/>
      <c r="H206" s="1733"/>
      <c r="I206" s="1734"/>
      <c r="J206" s="1734"/>
      <c r="K206" s="1734"/>
      <c r="L206" s="1735"/>
      <c r="M206" s="1736"/>
      <c r="N206" s="1737"/>
      <c r="O206" s="1737"/>
      <c r="P206" s="1737"/>
      <c r="Q206" s="1737"/>
      <c r="R206" s="1737"/>
      <c r="S206" s="1737"/>
      <c r="T206" s="1737"/>
      <c r="U206" s="1737"/>
      <c r="V206" s="1737"/>
      <c r="W206" s="1737"/>
      <c r="X206" s="1737"/>
      <c r="Y206" s="1738"/>
      <c r="Z206" s="1739"/>
      <c r="AA206" s="1740"/>
      <c r="AB206" s="1740"/>
      <c r="AC206" s="1741"/>
      <c r="AD206" s="1733"/>
      <c r="AE206" s="1734"/>
      <c r="AF206" s="1734"/>
      <c r="AG206" s="1734"/>
      <c r="AH206" s="1735"/>
      <c r="AI206" s="1736"/>
      <c r="AJ206" s="1737"/>
      <c r="AK206" s="1737"/>
      <c r="AL206" s="1737"/>
      <c r="AM206" s="1737"/>
      <c r="AN206" s="1737"/>
      <c r="AO206" s="1737"/>
      <c r="AP206" s="1737"/>
      <c r="AQ206" s="1737"/>
      <c r="AR206" s="1737"/>
      <c r="AS206" s="1737"/>
      <c r="AT206" s="1737"/>
      <c r="AU206" s="1738"/>
      <c r="AV206" s="1739"/>
      <c r="AW206" s="1740"/>
      <c r="AX206" s="1740"/>
      <c r="AY206" s="1742"/>
      <c r="AZ206" s="1733"/>
      <c r="BA206" s="1734"/>
      <c r="BB206" s="1734"/>
      <c r="BC206" s="1734"/>
      <c r="BD206" s="1735"/>
      <c r="BE206" s="1736"/>
      <c r="BF206" s="1737"/>
      <c r="BG206" s="1737"/>
      <c r="BH206" s="1737"/>
      <c r="BI206" s="1737"/>
      <c r="BJ206" s="1737"/>
      <c r="BK206" s="1737"/>
      <c r="BL206" s="1737"/>
      <c r="BM206" s="1737"/>
      <c r="BN206" s="1737"/>
      <c r="BO206" s="1737"/>
      <c r="BP206" s="1737"/>
      <c r="BQ206" s="1738"/>
      <c r="BR206" s="1739"/>
      <c r="BS206" s="1740"/>
      <c r="BT206" s="1740"/>
      <c r="BU206" s="1741"/>
      <c r="BV206" s="1733"/>
      <c r="BW206" s="1734"/>
      <c r="BX206" s="1734"/>
      <c r="BY206" s="1734"/>
      <c r="BZ206" s="1735"/>
      <c r="CA206" s="1736"/>
      <c r="CB206" s="1737"/>
      <c r="CC206" s="1737"/>
      <c r="CD206" s="1737"/>
      <c r="CE206" s="1737"/>
      <c r="CF206" s="1737"/>
      <c r="CG206" s="1737"/>
      <c r="CH206" s="1737"/>
      <c r="CI206" s="1737"/>
      <c r="CJ206" s="1737"/>
      <c r="CK206" s="1737"/>
      <c r="CL206" s="1737"/>
      <c r="CM206" s="1737"/>
      <c r="CN206" s="1737"/>
      <c r="CO206" s="1737"/>
      <c r="CP206" s="1737"/>
      <c r="CQ206" s="1737"/>
      <c r="CR206" s="1737"/>
      <c r="CS206" s="1737"/>
      <c r="CT206" s="1737"/>
      <c r="CU206" s="1737"/>
      <c r="CV206" s="1737"/>
      <c r="CW206" s="1737"/>
      <c r="CX206" s="1737"/>
      <c r="CY206" s="1737"/>
      <c r="CZ206" s="1737"/>
      <c r="DA206" s="1737"/>
      <c r="DB206" s="1737"/>
      <c r="DC206" s="1737"/>
      <c r="DD206" s="1737"/>
      <c r="DE206" s="1738"/>
      <c r="DF206" s="1739"/>
      <c r="DG206" s="1740"/>
      <c r="DH206" s="1740"/>
      <c r="DI206" s="1742"/>
      <c r="DJ206">
        <f t="shared" si="3"/>
        <v>0</v>
      </c>
    </row>
    <row r="207" spans="1:114" ht="20.25" hidden="1" customHeight="1">
      <c r="A207" s="1976"/>
      <c r="B207" s="1977"/>
      <c r="C207" s="1977"/>
      <c r="D207" s="1977"/>
      <c r="E207" s="1977"/>
      <c r="F207" s="1978"/>
      <c r="G207" s="91"/>
      <c r="H207" s="1733"/>
      <c r="I207" s="1734"/>
      <c r="J207" s="1734"/>
      <c r="K207" s="1734"/>
      <c r="L207" s="1735"/>
      <c r="M207" s="1736"/>
      <c r="N207" s="1737"/>
      <c r="O207" s="1737"/>
      <c r="P207" s="1737"/>
      <c r="Q207" s="1737"/>
      <c r="R207" s="1737"/>
      <c r="S207" s="1737"/>
      <c r="T207" s="1737"/>
      <c r="U207" s="1737"/>
      <c r="V207" s="1737"/>
      <c r="W207" s="1737"/>
      <c r="X207" s="1737"/>
      <c r="Y207" s="1738"/>
      <c r="Z207" s="1739"/>
      <c r="AA207" s="1740"/>
      <c r="AB207" s="1740"/>
      <c r="AC207" s="1741"/>
      <c r="AD207" s="1733"/>
      <c r="AE207" s="1734"/>
      <c r="AF207" s="1734"/>
      <c r="AG207" s="1734"/>
      <c r="AH207" s="1735"/>
      <c r="AI207" s="1736"/>
      <c r="AJ207" s="1737"/>
      <c r="AK207" s="1737"/>
      <c r="AL207" s="1737"/>
      <c r="AM207" s="1737"/>
      <c r="AN207" s="1737"/>
      <c r="AO207" s="1737"/>
      <c r="AP207" s="1737"/>
      <c r="AQ207" s="1737"/>
      <c r="AR207" s="1737"/>
      <c r="AS207" s="1737"/>
      <c r="AT207" s="1737"/>
      <c r="AU207" s="1738"/>
      <c r="AV207" s="1739"/>
      <c r="AW207" s="1740"/>
      <c r="AX207" s="1740"/>
      <c r="AY207" s="1742"/>
      <c r="AZ207" s="1733"/>
      <c r="BA207" s="1734"/>
      <c r="BB207" s="1734"/>
      <c r="BC207" s="1734"/>
      <c r="BD207" s="1735"/>
      <c r="BE207" s="1736"/>
      <c r="BF207" s="1737"/>
      <c r="BG207" s="1737"/>
      <c r="BH207" s="1737"/>
      <c r="BI207" s="1737"/>
      <c r="BJ207" s="1737"/>
      <c r="BK207" s="1737"/>
      <c r="BL207" s="1737"/>
      <c r="BM207" s="1737"/>
      <c r="BN207" s="1737"/>
      <c r="BO207" s="1737"/>
      <c r="BP207" s="1737"/>
      <c r="BQ207" s="1738"/>
      <c r="BR207" s="1739"/>
      <c r="BS207" s="1740"/>
      <c r="BT207" s="1740"/>
      <c r="BU207" s="1741"/>
      <c r="BV207" s="1733"/>
      <c r="BW207" s="1734"/>
      <c r="BX207" s="1734"/>
      <c r="BY207" s="1734"/>
      <c r="BZ207" s="1735"/>
      <c r="CA207" s="1736"/>
      <c r="CB207" s="1737"/>
      <c r="CC207" s="1737"/>
      <c r="CD207" s="1737"/>
      <c r="CE207" s="1737"/>
      <c r="CF207" s="1737"/>
      <c r="CG207" s="1737"/>
      <c r="CH207" s="1737"/>
      <c r="CI207" s="1737"/>
      <c r="CJ207" s="1737"/>
      <c r="CK207" s="1737"/>
      <c r="CL207" s="1737"/>
      <c r="CM207" s="1737"/>
      <c r="CN207" s="1737"/>
      <c r="CO207" s="1737"/>
      <c r="CP207" s="1737"/>
      <c r="CQ207" s="1737"/>
      <c r="CR207" s="1737"/>
      <c r="CS207" s="1737"/>
      <c r="CT207" s="1737"/>
      <c r="CU207" s="1737"/>
      <c r="CV207" s="1737"/>
      <c r="CW207" s="1737"/>
      <c r="CX207" s="1737"/>
      <c r="CY207" s="1737"/>
      <c r="CZ207" s="1737"/>
      <c r="DA207" s="1737"/>
      <c r="DB207" s="1737"/>
      <c r="DC207" s="1737"/>
      <c r="DD207" s="1737"/>
      <c r="DE207" s="1738"/>
      <c r="DF207" s="1739"/>
      <c r="DG207" s="1740"/>
      <c r="DH207" s="1740"/>
      <c r="DI207" s="1742"/>
      <c r="DJ207">
        <f t="shared" si="3"/>
        <v>0</v>
      </c>
    </row>
    <row r="208" spans="1:114" ht="20.25" hidden="1" customHeight="1">
      <c r="A208" s="1976"/>
      <c r="B208" s="1977"/>
      <c r="C208" s="1977"/>
      <c r="D208" s="1977"/>
      <c r="E208" s="1977"/>
      <c r="F208" s="1978"/>
      <c r="G208" s="91"/>
      <c r="H208" s="1733"/>
      <c r="I208" s="1734"/>
      <c r="J208" s="1734"/>
      <c r="K208" s="1734"/>
      <c r="L208" s="1735"/>
      <c r="M208" s="1736"/>
      <c r="N208" s="1737"/>
      <c r="O208" s="1737"/>
      <c r="P208" s="1737"/>
      <c r="Q208" s="1737"/>
      <c r="R208" s="1737"/>
      <c r="S208" s="1737"/>
      <c r="T208" s="1737"/>
      <c r="U208" s="1737"/>
      <c r="V208" s="1737"/>
      <c r="W208" s="1737"/>
      <c r="X208" s="1737"/>
      <c r="Y208" s="1738"/>
      <c r="Z208" s="1739"/>
      <c r="AA208" s="1740"/>
      <c r="AB208" s="1740"/>
      <c r="AC208" s="1741"/>
      <c r="AD208" s="1733"/>
      <c r="AE208" s="1734"/>
      <c r="AF208" s="1734"/>
      <c r="AG208" s="1734"/>
      <c r="AH208" s="1735"/>
      <c r="AI208" s="1736"/>
      <c r="AJ208" s="1737"/>
      <c r="AK208" s="1737"/>
      <c r="AL208" s="1737"/>
      <c r="AM208" s="1737"/>
      <c r="AN208" s="1737"/>
      <c r="AO208" s="1737"/>
      <c r="AP208" s="1737"/>
      <c r="AQ208" s="1737"/>
      <c r="AR208" s="1737"/>
      <c r="AS208" s="1737"/>
      <c r="AT208" s="1737"/>
      <c r="AU208" s="1738"/>
      <c r="AV208" s="1739"/>
      <c r="AW208" s="1740"/>
      <c r="AX208" s="1740"/>
      <c r="AY208" s="1742"/>
      <c r="AZ208" s="1733"/>
      <c r="BA208" s="1734"/>
      <c r="BB208" s="1734"/>
      <c r="BC208" s="1734"/>
      <c r="BD208" s="1735"/>
      <c r="BE208" s="1736"/>
      <c r="BF208" s="1737"/>
      <c r="BG208" s="1737"/>
      <c r="BH208" s="1737"/>
      <c r="BI208" s="1737"/>
      <c r="BJ208" s="1737"/>
      <c r="BK208" s="1737"/>
      <c r="BL208" s="1737"/>
      <c r="BM208" s="1737"/>
      <c r="BN208" s="1737"/>
      <c r="BO208" s="1737"/>
      <c r="BP208" s="1737"/>
      <c r="BQ208" s="1738"/>
      <c r="BR208" s="1739"/>
      <c r="BS208" s="1740"/>
      <c r="BT208" s="1740"/>
      <c r="BU208" s="1741"/>
      <c r="BV208" s="1733"/>
      <c r="BW208" s="1734"/>
      <c r="BX208" s="1734"/>
      <c r="BY208" s="1734"/>
      <c r="BZ208" s="1735"/>
      <c r="CA208" s="1736"/>
      <c r="CB208" s="1737"/>
      <c r="CC208" s="1737"/>
      <c r="CD208" s="1737"/>
      <c r="CE208" s="1737"/>
      <c r="CF208" s="1737"/>
      <c r="CG208" s="1737"/>
      <c r="CH208" s="1737"/>
      <c r="CI208" s="1737"/>
      <c r="CJ208" s="1737"/>
      <c r="CK208" s="1737"/>
      <c r="CL208" s="1737"/>
      <c r="CM208" s="1737"/>
      <c r="CN208" s="1737"/>
      <c r="CO208" s="1737"/>
      <c r="CP208" s="1737"/>
      <c r="CQ208" s="1737"/>
      <c r="CR208" s="1737"/>
      <c r="CS208" s="1737"/>
      <c r="CT208" s="1737"/>
      <c r="CU208" s="1737"/>
      <c r="CV208" s="1737"/>
      <c r="CW208" s="1737"/>
      <c r="CX208" s="1737"/>
      <c r="CY208" s="1737"/>
      <c r="CZ208" s="1737"/>
      <c r="DA208" s="1737"/>
      <c r="DB208" s="1737"/>
      <c r="DC208" s="1737"/>
      <c r="DD208" s="1737"/>
      <c r="DE208" s="1738"/>
      <c r="DF208" s="1739"/>
      <c r="DG208" s="1740"/>
      <c r="DH208" s="1740"/>
      <c r="DI208" s="1742"/>
      <c r="DJ208">
        <f t="shared" si="3"/>
        <v>0</v>
      </c>
    </row>
    <row r="209" spans="1:114" ht="20.25" hidden="1" customHeight="1">
      <c r="A209" s="1976"/>
      <c r="B209" s="1977"/>
      <c r="C209" s="1977"/>
      <c r="D209" s="1977"/>
      <c r="E209" s="1977"/>
      <c r="F209" s="1978"/>
      <c r="G209" s="91"/>
      <c r="H209" s="1733"/>
      <c r="I209" s="1734"/>
      <c r="J209" s="1734"/>
      <c r="K209" s="1734"/>
      <c r="L209" s="1735"/>
      <c r="M209" s="1736"/>
      <c r="N209" s="1737"/>
      <c r="O209" s="1737"/>
      <c r="P209" s="1737"/>
      <c r="Q209" s="1737"/>
      <c r="R209" s="1737"/>
      <c r="S209" s="1737"/>
      <c r="T209" s="1737"/>
      <c r="U209" s="1737"/>
      <c r="V209" s="1737"/>
      <c r="W209" s="1737"/>
      <c r="X209" s="1737"/>
      <c r="Y209" s="1738"/>
      <c r="Z209" s="1739"/>
      <c r="AA209" s="1740"/>
      <c r="AB209" s="1740"/>
      <c r="AC209" s="1741"/>
      <c r="AD209" s="1733"/>
      <c r="AE209" s="1734"/>
      <c r="AF209" s="1734"/>
      <c r="AG209" s="1734"/>
      <c r="AH209" s="1735"/>
      <c r="AI209" s="1736"/>
      <c r="AJ209" s="1737"/>
      <c r="AK209" s="1737"/>
      <c r="AL209" s="1737"/>
      <c r="AM209" s="1737"/>
      <c r="AN209" s="1737"/>
      <c r="AO209" s="1737"/>
      <c r="AP209" s="1737"/>
      <c r="AQ209" s="1737"/>
      <c r="AR209" s="1737"/>
      <c r="AS209" s="1737"/>
      <c r="AT209" s="1737"/>
      <c r="AU209" s="1738"/>
      <c r="AV209" s="1739"/>
      <c r="AW209" s="1740"/>
      <c r="AX209" s="1740"/>
      <c r="AY209" s="1742"/>
      <c r="AZ209" s="1733"/>
      <c r="BA209" s="1734"/>
      <c r="BB209" s="1734"/>
      <c r="BC209" s="1734"/>
      <c r="BD209" s="1735"/>
      <c r="BE209" s="1736"/>
      <c r="BF209" s="1737"/>
      <c r="BG209" s="1737"/>
      <c r="BH209" s="1737"/>
      <c r="BI209" s="1737"/>
      <c r="BJ209" s="1737"/>
      <c r="BK209" s="1737"/>
      <c r="BL209" s="1737"/>
      <c r="BM209" s="1737"/>
      <c r="BN209" s="1737"/>
      <c r="BO209" s="1737"/>
      <c r="BP209" s="1737"/>
      <c r="BQ209" s="1738"/>
      <c r="BR209" s="1739"/>
      <c r="BS209" s="1740"/>
      <c r="BT209" s="1740"/>
      <c r="BU209" s="1741"/>
      <c r="BV209" s="1733"/>
      <c r="BW209" s="1734"/>
      <c r="BX209" s="1734"/>
      <c r="BY209" s="1734"/>
      <c r="BZ209" s="1735"/>
      <c r="CA209" s="1736"/>
      <c r="CB209" s="1737"/>
      <c r="CC209" s="1737"/>
      <c r="CD209" s="1737"/>
      <c r="CE209" s="1737"/>
      <c r="CF209" s="1737"/>
      <c r="CG209" s="1737"/>
      <c r="CH209" s="1737"/>
      <c r="CI209" s="1737"/>
      <c r="CJ209" s="1737"/>
      <c r="CK209" s="1737"/>
      <c r="CL209" s="1737"/>
      <c r="CM209" s="1737"/>
      <c r="CN209" s="1737"/>
      <c r="CO209" s="1737"/>
      <c r="CP209" s="1737"/>
      <c r="CQ209" s="1737"/>
      <c r="CR209" s="1737"/>
      <c r="CS209" s="1737"/>
      <c r="CT209" s="1737"/>
      <c r="CU209" s="1737"/>
      <c r="CV209" s="1737"/>
      <c r="CW209" s="1737"/>
      <c r="CX209" s="1737"/>
      <c r="CY209" s="1737"/>
      <c r="CZ209" s="1737"/>
      <c r="DA209" s="1737"/>
      <c r="DB209" s="1737"/>
      <c r="DC209" s="1737"/>
      <c r="DD209" s="1737"/>
      <c r="DE209" s="1738"/>
      <c r="DF209" s="1739"/>
      <c r="DG209" s="1740"/>
      <c r="DH209" s="1740"/>
      <c r="DI209" s="1742"/>
      <c r="DJ209">
        <f t="shared" si="3"/>
        <v>0</v>
      </c>
    </row>
    <row r="210" spans="1:114" ht="24.75" hidden="1" customHeight="1">
      <c r="A210" s="1976"/>
      <c r="B210" s="1977"/>
      <c r="C210" s="1977"/>
      <c r="D210" s="1977"/>
      <c r="E210" s="1977"/>
      <c r="F210" s="1978"/>
      <c r="G210" s="91"/>
      <c r="H210" s="1743" t="s">
        <v>78</v>
      </c>
      <c r="I210" s="1744"/>
      <c r="J210" s="1744"/>
      <c r="K210" s="1744"/>
      <c r="L210" s="1744"/>
      <c r="M210" s="1745"/>
      <c r="N210" s="1746"/>
      <c r="O210" s="1746"/>
      <c r="P210" s="1746"/>
      <c r="Q210" s="1746"/>
      <c r="R210" s="1746"/>
      <c r="S210" s="1746"/>
      <c r="T210" s="1746"/>
      <c r="U210" s="1746"/>
      <c r="V210" s="1746"/>
      <c r="W210" s="1746"/>
      <c r="X210" s="1746"/>
      <c r="Y210" s="1747"/>
      <c r="Z210" s="1748">
        <f>SUM(Z200:AC209)</f>
        <v>0</v>
      </c>
      <c r="AA210" s="1749"/>
      <c r="AB210" s="1749"/>
      <c r="AC210" s="1750"/>
      <c r="AD210" s="1743" t="s">
        <v>78</v>
      </c>
      <c r="AE210" s="1744"/>
      <c r="AF210" s="1744"/>
      <c r="AG210" s="1744"/>
      <c r="AH210" s="1744"/>
      <c r="AI210" s="1745"/>
      <c r="AJ210" s="1746"/>
      <c r="AK210" s="1746"/>
      <c r="AL210" s="1746"/>
      <c r="AM210" s="1746"/>
      <c r="AN210" s="1746"/>
      <c r="AO210" s="1746"/>
      <c r="AP210" s="1746"/>
      <c r="AQ210" s="1746"/>
      <c r="AR210" s="1746"/>
      <c r="AS210" s="1746"/>
      <c r="AT210" s="1746"/>
      <c r="AU210" s="1747"/>
      <c r="AV210" s="1748">
        <f>SUM(AV200:AY209)</f>
        <v>0</v>
      </c>
      <c r="AW210" s="1749"/>
      <c r="AX210" s="1749"/>
      <c r="AY210" s="1751"/>
      <c r="AZ210" s="1743" t="s">
        <v>78</v>
      </c>
      <c r="BA210" s="1744"/>
      <c r="BB210" s="1744"/>
      <c r="BC210" s="1744"/>
      <c r="BD210" s="1744"/>
      <c r="BE210" s="1745"/>
      <c r="BF210" s="1746"/>
      <c r="BG210" s="1746"/>
      <c r="BH210" s="1746"/>
      <c r="BI210" s="1746"/>
      <c r="BJ210" s="1746"/>
      <c r="BK210" s="1746"/>
      <c r="BL210" s="1746"/>
      <c r="BM210" s="1746"/>
      <c r="BN210" s="1746"/>
      <c r="BO210" s="1746"/>
      <c r="BP210" s="1746"/>
      <c r="BQ210" s="1747"/>
      <c r="BR210" s="1748">
        <f>SUM(BR200:BU209)</f>
        <v>0</v>
      </c>
      <c r="BS210" s="1749"/>
      <c r="BT210" s="1749"/>
      <c r="BU210" s="1750"/>
      <c r="BV210" s="1743" t="s">
        <v>78</v>
      </c>
      <c r="BW210" s="1744"/>
      <c r="BX210" s="1744"/>
      <c r="BY210" s="1744"/>
      <c r="BZ210" s="1744"/>
      <c r="CA210" s="1745"/>
      <c r="CB210" s="1746"/>
      <c r="CC210" s="1746"/>
      <c r="CD210" s="1746"/>
      <c r="CE210" s="1746"/>
      <c r="CF210" s="1746"/>
      <c r="CG210" s="1746"/>
      <c r="CH210" s="1746"/>
      <c r="CI210" s="1746"/>
      <c r="CJ210" s="1746"/>
      <c r="CK210" s="1746"/>
      <c r="CL210" s="1746"/>
      <c r="CM210" s="1746"/>
      <c r="CN210" s="1746"/>
      <c r="CO210" s="1746"/>
      <c r="CP210" s="1746"/>
      <c r="CQ210" s="1746"/>
      <c r="CR210" s="1746"/>
      <c r="CS210" s="1746"/>
      <c r="CT210" s="1746"/>
      <c r="CU210" s="1746"/>
      <c r="CV210" s="1746"/>
      <c r="CW210" s="1746"/>
      <c r="CX210" s="1746"/>
      <c r="CY210" s="1746"/>
      <c r="CZ210" s="1746"/>
      <c r="DA210" s="1746"/>
      <c r="DB210" s="1746"/>
      <c r="DC210" s="1746"/>
      <c r="DD210" s="1746"/>
      <c r="DE210" s="1747"/>
      <c r="DF210" s="1748">
        <f>SUM(DF200:DI209)</f>
        <v>0</v>
      </c>
      <c r="DG210" s="1749"/>
      <c r="DH210" s="1749"/>
      <c r="DI210" s="1751"/>
      <c r="DJ210">
        <f t="shared" si="3"/>
        <v>0</v>
      </c>
    </row>
    <row r="211" spans="1:114" ht="24.75" hidden="1" customHeight="1">
      <c r="A211" s="1752" t="s">
        <v>753</v>
      </c>
      <c r="B211" s="1753"/>
      <c r="C211" s="1753"/>
      <c r="D211" s="1753"/>
      <c r="E211" s="1753"/>
      <c r="F211" s="1753"/>
      <c r="G211" s="1753"/>
      <c r="H211" s="1753"/>
      <c r="I211" s="1753"/>
      <c r="J211" s="1753"/>
      <c r="K211" s="1753"/>
      <c r="L211" s="1753"/>
      <c r="M211" s="1753"/>
      <c r="N211" s="1753"/>
      <c r="O211" s="1753"/>
      <c r="P211" s="1753"/>
      <c r="Q211" s="1753"/>
      <c r="R211" s="1753"/>
      <c r="S211" s="1753"/>
      <c r="T211" s="1753"/>
      <c r="U211" s="1753"/>
      <c r="V211" s="1753"/>
      <c r="W211" s="1753"/>
      <c r="X211" s="1753"/>
      <c r="Y211" s="1753"/>
      <c r="Z211" s="1753"/>
      <c r="AA211" s="1753"/>
      <c r="AB211" s="1753"/>
      <c r="AC211" s="1753"/>
      <c r="AD211" s="1753"/>
      <c r="AE211" s="1753"/>
      <c r="AF211" s="1753"/>
      <c r="AG211" s="1753"/>
      <c r="AH211" s="1753"/>
      <c r="AI211" s="1753"/>
      <c r="AJ211" s="1753"/>
      <c r="AK211" s="1753"/>
      <c r="AL211" s="1754"/>
      <c r="AM211" s="1755" t="s">
        <v>495</v>
      </c>
      <c r="AN211" s="1756"/>
      <c r="AO211" s="1756"/>
      <c r="AP211" s="167" t="s">
        <v>491</v>
      </c>
      <c r="AQ211" s="166"/>
      <c r="AR211" s="166"/>
      <c r="AS211" s="166"/>
      <c r="AT211" s="166"/>
      <c r="AU211" s="166"/>
      <c r="AV211" s="166"/>
      <c r="AW211" s="166"/>
      <c r="AX211" s="166"/>
      <c r="AY211" s="184"/>
      <c r="AZ211" s="1753"/>
      <c r="BA211" s="1753"/>
      <c r="BB211" s="1753"/>
      <c r="BC211" s="1753"/>
      <c r="BD211" s="1753"/>
      <c r="BE211" s="1753"/>
      <c r="BF211" s="1753"/>
      <c r="BG211" s="1753"/>
      <c r="BH211" s="1753"/>
      <c r="BI211" s="1753"/>
      <c r="BJ211" s="1753"/>
      <c r="BK211" s="1753"/>
      <c r="BL211" s="1753"/>
      <c r="BM211" s="1753"/>
      <c r="BN211" s="1753"/>
      <c r="BO211" s="1753"/>
      <c r="BP211" s="1753"/>
      <c r="BQ211" s="1753"/>
      <c r="BR211" s="1753"/>
      <c r="BS211" s="1753"/>
      <c r="BT211" s="1753"/>
      <c r="BU211" s="1753"/>
      <c r="BV211" s="1753"/>
      <c r="BW211" s="1753"/>
      <c r="BX211" s="1753"/>
      <c r="BY211" s="1753"/>
      <c r="BZ211" s="1753"/>
      <c r="CA211" s="1753"/>
      <c r="CB211" s="1753"/>
      <c r="CC211" s="1753"/>
      <c r="CD211" s="1754"/>
      <c r="CE211" s="1755" t="s">
        <v>495</v>
      </c>
      <c r="CF211" s="1756"/>
      <c r="CG211" s="1756"/>
      <c r="CH211" s="166"/>
      <c r="CI211" s="166"/>
      <c r="CJ211" s="166"/>
      <c r="CK211" s="166"/>
      <c r="CL211" s="166"/>
      <c r="CM211" s="166"/>
      <c r="CN211" s="166"/>
      <c r="CO211" s="166"/>
      <c r="CP211" s="166"/>
      <c r="CQ211" s="166"/>
      <c r="CR211" s="166"/>
      <c r="CS211" s="166"/>
      <c r="CT211" s="166"/>
      <c r="CU211" s="166"/>
      <c r="CV211" s="166"/>
      <c r="CW211" s="166"/>
      <c r="CX211" s="166"/>
      <c r="CY211" s="166"/>
      <c r="CZ211" s="167" t="s">
        <v>491</v>
      </c>
      <c r="DA211" s="166"/>
      <c r="DB211" s="166"/>
      <c r="DC211" s="166"/>
      <c r="DD211" s="166"/>
      <c r="DE211" s="166"/>
      <c r="DF211" s="166"/>
      <c r="DG211" s="166"/>
      <c r="DH211" s="166"/>
      <c r="DI211" s="184"/>
      <c r="DJ211">
        <f>COUNTIF($AP$211,"☑")</f>
        <v>0</v>
      </c>
    </row>
    <row r="212" spans="1:114" ht="24.75" hidden="1" customHeight="1">
      <c r="A212" s="71"/>
      <c r="B212" s="71"/>
      <c r="C212" s="71"/>
      <c r="D212" s="71"/>
      <c r="E212" s="71"/>
      <c r="F212" s="71"/>
      <c r="G212" s="71"/>
      <c r="H212" s="136"/>
      <c r="I212" s="136"/>
      <c r="J212" s="136"/>
      <c r="K212" s="136"/>
      <c r="L212" s="136"/>
      <c r="M212" s="140"/>
      <c r="N212" s="136"/>
      <c r="O212" s="136"/>
      <c r="P212" s="136"/>
      <c r="Q212" s="136"/>
      <c r="R212" s="136"/>
      <c r="S212" s="136"/>
      <c r="T212" s="136"/>
      <c r="U212" s="136"/>
      <c r="V212" s="136"/>
      <c r="W212" s="136"/>
      <c r="X212" s="136"/>
      <c r="Y212" s="136"/>
      <c r="Z212" s="152"/>
      <c r="AA212" s="152"/>
      <c r="AB212" s="152"/>
      <c r="AC212" s="152"/>
      <c r="AD212" s="136"/>
      <c r="AE212" s="136"/>
      <c r="AF212" s="136"/>
      <c r="AG212" s="136"/>
      <c r="AH212" s="136"/>
      <c r="AI212" s="140"/>
      <c r="AJ212" s="136"/>
      <c r="AK212" s="136"/>
      <c r="AL212" s="136"/>
      <c r="AM212" s="136"/>
      <c r="AN212" s="136"/>
      <c r="AO212" s="136"/>
      <c r="AP212" s="136"/>
      <c r="AQ212" s="136"/>
      <c r="AR212" s="136"/>
      <c r="AS212" s="136"/>
      <c r="AT212" s="136"/>
      <c r="AU212" s="136"/>
      <c r="AV212" s="152"/>
      <c r="AW212" s="152"/>
      <c r="AX212" s="152"/>
      <c r="AY212" s="152"/>
      <c r="AZ212" s="136"/>
      <c r="BA212" s="136"/>
      <c r="BB212" s="136"/>
      <c r="BC212" s="136"/>
      <c r="BD212" s="136"/>
      <c r="BE212" s="140"/>
      <c r="BF212" s="136"/>
      <c r="BG212" s="136"/>
      <c r="BH212" s="136"/>
      <c r="BI212" s="136"/>
      <c r="BJ212" s="136"/>
      <c r="BK212" s="136"/>
      <c r="BL212" s="136"/>
      <c r="BM212" s="136"/>
      <c r="BN212" s="136"/>
      <c r="BO212" s="136"/>
      <c r="BP212" s="136"/>
      <c r="BQ212" s="136"/>
      <c r="BR212" s="152"/>
      <c r="BS212" s="152"/>
      <c r="BT212" s="152"/>
      <c r="BU212" s="152"/>
      <c r="BV212" s="136"/>
      <c r="BW212" s="136"/>
      <c r="BX212" s="136"/>
      <c r="BY212" s="136"/>
      <c r="BZ212" s="136"/>
      <c r="CA212" s="140"/>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52"/>
      <c r="DG212" s="152"/>
      <c r="DH212" s="152"/>
      <c r="DI212" s="152"/>
    </row>
    <row r="213" spans="1:114" ht="24.75" hidden="1"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s="72"/>
      <c r="CD213" s="72"/>
      <c r="CE213" s="72"/>
      <c r="CF213" s="72"/>
      <c r="CG213" s="72"/>
      <c r="CH213" s="72"/>
      <c r="CI213" s="72"/>
      <c r="CJ213" s="72"/>
      <c r="CK213" s="72"/>
      <c r="CL213" s="72"/>
      <c r="CM213" s="72"/>
      <c r="CN213" s="72"/>
      <c r="CO213" s="72"/>
      <c r="CP213" s="72"/>
      <c r="CQ213" s="72"/>
      <c r="CR213" s="72"/>
      <c r="CS213" s="72"/>
      <c r="CT213" s="72"/>
      <c r="CU213" s="72"/>
      <c r="CV213" s="72"/>
      <c r="CW213" s="72"/>
      <c r="CX213" s="72"/>
      <c r="CY213" s="72"/>
      <c r="CZ213" s="72"/>
      <c r="DA213" s="72"/>
      <c r="DB213" s="72"/>
      <c r="DC213" s="72"/>
      <c r="DD213" s="72"/>
      <c r="DE213" s="72"/>
      <c r="DF213" s="72"/>
      <c r="DG213" s="72"/>
      <c r="DH213" s="72"/>
      <c r="DI213" s="72"/>
    </row>
    <row r="214" spans="1:114" ht="24.75" hidden="1" customHeight="1">
      <c r="A214" s="72"/>
      <c r="B214" s="92" t="s">
        <v>85</v>
      </c>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c r="CD214" s="72"/>
      <c r="CE214" s="72"/>
      <c r="CF214" s="72"/>
      <c r="CG214" s="72"/>
      <c r="CH214" s="72"/>
      <c r="CI214" s="72"/>
      <c r="CJ214" s="72"/>
      <c r="CK214" s="72"/>
      <c r="CL214" s="72"/>
      <c r="CM214" s="72"/>
      <c r="CN214" s="72"/>
      <c r="CO214" s="72"/>
      <c r="CP214" s="72"/>
      <c r="CQ214" s="72"/>
      <c r="CR214" s="72"/>
      <c r="CS214" s="72"/>
      <c r="CT214" s="72"/>
      <c r="CU214" s="72"/>
      <c r="CV214" s="72"/>
      <c r="CW214" s="72"/>
      <c r="CX214" s="72"/>
      <c r="CY214" s="72"/>
      <c r="CZ214" s="72"/>
      <c r="DA214" s="72"/>
      <c r="DB214" s="72"/>
      <c r="DC214" s="72"/>
      <c r="DD214" s="72"/>
      <c r="DE214" s="72"/>
      <c r="DF214" s="72"/>
      <c r="DG214" s="72"/>
      <c r="DH214" s="72"/>
      <c r="DI214" s="72"/>
    </row>
    <row r="215" spans="1:114" ht="24.75" hidden="1" customHeight="1">
      <c r="A215" s="72"/>
      <c r="B215" s="93" t="s">
        <v>3</v>
      </c>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s="72"/>
      <c r="CD215" s="72"/>
      <c r="CE215" s="72"/>
      <c r="CF215" s="72"/>
      <c r="CG215" s="72"/>
      <c r="CH215" s="72"/>
      <c r="CI215" s="72"/>
      <c r="CJ215" s="72"/>
      <c r="CK215" s="72"/>
      <c r="CL215" s="72"/>
      <c r="CM215" s="72"/>
      <c r="CN215" s="72"/>
      <c r="CO215" s="72"/>
      <c r="CP215" s="72"/>
      <c r="CQ215" s="72"/>
      <c r="CR215" s="72"/>
      <c r="CS215" s="72"/>
      <c r="CT215" s="72"/>
      <c r="CU215" s="72"/>
      <c r="CV215" s="72"/>
      <c r="CW215" s="72"/>
      <c r="CX215" s="72"/>
      <c r="CY215" s="72"/>
      <c r="CZ215" s="72"/>
      <c r="DA215" s="72"/>
      <c r="DB215" s="72"/>
      <c r="DC215" s="72"/>
      <c r="DD215" s="72"/>
      <c r="DE215" s="72"/>
      <c r="DF215" s="72"/>
      <c r="DG215" s="72"/>
      <c r="DH215" s="72"/>
      <c r="DI215" s="72"/>
    </row>
    <row r="216" spans="1:114" ht="59.25" hidden="1" customHeight="1">
      <c r="A216" s="1757"/>
      <c r="B216" s="1757"/>
      <c r="C216" s="1757" t="s">
        <v>82</v>
      </c>
      <c r="D216" s="1757"/>
      <c r="E216" s="1757"/>
      <c r="F216" s="1757"/>
      <c r="G216" s="1757"/>
      <c r="H216" s="1757"/>
      <c r="I216" s="1757"/>
      <c r="J216" s="1757"/>
      <c r="K216" s="1758" t="s">
        <v>86</v>
      </c>
      <c r="L216" s="1713"/>
      <c r="M216" s="1713"/>
      <c r="N216" s="1713"/>
      <c r="O216" s="1713"/>
      <c r="P216" s="1713"/>
      <c r="Q216" s="1757" t="s">
        <v>27</v>
      </c>
      <c r="R216" s="1757"/>
      <c r="S216" s="1757"/>
      <c r="T216" s="1757"/>
      <c r="U216" s="1757"/>
      <c r="V216" s="1757"/>
      <c r="W216" s="1757"/>
      <c r="X216" s="1757"/>
      <c r="Y216" s="1757"/>
      <c r="Z216" s="1759" t="s">
        <v>451</v>
      </c>
      <c r="AA216" s="1759"/>
      <c r="AB216" s="1759"/>
      <c r="AC216" s="1759"/>
      <c r="AD216" s="1758" t="s">
        <v>374</v>
      </c>
      <c r="AE216" s="1758"/>
      <c r="AF216" s="1758"/>
      <c r="AG216" s="1758"/>
      <c r="AH216" s="1758"/>
      <c r="AI216" s="1759" t="s">
        <v>400</v>
      </c>
      <c r="AJ216" s="1757"/>
      <c r="AK216" s="1757"/>
      <c r="AL216" s="1757"/>
      <c r="AM216" s="1757" t="s">
        <v>28</v>
      </c>
      <c r="AN216" s="1757"/>
      <c r="AO216" s="1757"/>
      <c r="AP216" s="1760"/>
      <c r="AQ216" s="1758" t="s">
        <v>453</v>
      </c>
      <c r="AR216" s="1758"/>
      <c r="AS216" s="1758"/>
      <c r="AT216" s="1758"/>
      <c r="AU216" s="1758"/>
      <c r="AV216" s="1758"/>
      <c r="AW216" s="1758"/>
      <c r="AX216" s="1758"/>
      <c r="AY216" s="1758"/>
      <c r="AZ216" s="1757"/>
      <c r="BA216" s="1757"/>
      <c r="BB216" s="1757"/>
      <c r="BC216" s="1758" t="s">
        <v>86</v>
      </c>
      <c r="BD216" s="1713"/>
      <c r="BE216" s="1713"/>
      <c r="BF216" s="1713"/>
      <c r="BG216" s="1713"/>
      <c r="BH216" s="1713"/>
      <c r="BI216" s="1757" t="s">
        <v>27</v>
      </c>
      <c r="BJ216" s="1757"/>
      <c r="BK216" s="1757"/>
      <c r="BL216" s="1757"/>
      <c r="BM216" s="1757"/>
      <c r="BN216" s="1757"/>
      <c r="BO216" s="1757"/>
      <c r="BP216" s="1757"/>
      <c r="BQ216" s="1757"/>
      <c r="BR216" s="1759" t="s">
        <v>451</v>
      </c>
      <c r="BS216" s="1759"/>
      <c r="BT216" s="1759"/>
      <c r="BU216" s="1759"/>
      <c r="BV216" s="1758" t="s">
        <v>374</v>
      </c>
      <c r="BW216" s="1758"/>
      <c r="BX216" s="1758"/>
      <c r="BY216" s="1758"/>
      <c r="BZ216" s="1758"/>
      <c r="CA216" s="1759" t="s">
        <v>400</v>
      </c>
      <c r="CB216" s="1757"/>
      <c r="CC216" s="1757"/>
      <c r="CD216" s="1757"/>
      <c r="CE216" s="1757" t="s">
        <v>28</v>
      </c>
      <c r="CF216" s="1757"/>
      <c r="CG216" s="1757"/>
      <c r="CH216" s="1757"/>
      <c r="CI216" s="1757"/>
      <c r="CJ216" s="1757"/>
      <c r="CK216" s="1757"/>
      <c r="CL216" s="1757"/>
      <c r="CM216" s="1757"/>
      <c r="CN216" s="1757"/>
      <c r="CO216" s="1757"/>
      <c r="CP216" s="1757"/>
      <c r="CQ216" s="1757"/>
      <c r="CR216" s="1757"/>
      <c r="CS216" s="1757"/>
      <c r="CT216" s="1757"/>
      <c r="CU216" s="1757"/>
      <c r="CV216" s="1757"/>
      <c r="CW216" s="1757"/>
      <c r="CX216" s="1757"/>
      <c r="CY216" s="1757"/>
      <c r="CZ216" s="1760"/>
      <c r="DA216" s="1758" t="s">
        <v>453</v>
      </c>
      <c r="DB216" s="1758"/>
      <c r="DC216" s="1758"/>
      <c r="DD216" s="1758"/>
      <c r="DE216" s="1758"/>
      <c r="DF216" s="1758"/>
      <c r="DG216" s="1758"/>
      <c r="DH216" s="1758"/>
      <c r="DI216" s="1758"/>
    </row>
    <row r="217" spans="1:114" ht="30" hidden="1" customHeight="1">
      <c r="A217" s="1761">
        <v>1</v>
      </c>
      <c r="B217" s="1761">
        <v>1</v>
      </c>
      <c r="C217" s="1762"/>
      <c r="D217" s="1762"/>
      <c r="E217" s="1762"/>
      <c r="F217" s="1762"/>
      <c r="G217" s="1762"/>
      <c r="H217" s="1762"/>
      <c r="I217" s="1762"/>
      <c r="J217" s="1762"/>
      <c r="K217" s="1763"/>
      <c r="L217" s="1763"/>
      <c r="M217" s="1763"/>
      <c r="N217" s="1763"/>
      <c r="O217" s="1763"/>
      <c r="P217" s="1763"/>
      <c r="Q217" s="1764"/>
      <c r="R217" s="1764"/>
      <c r="S217" s="1764"/>
      <c r="T217" s="1764"/>
      <c r="U217" s="1764"/>
      <c r="V217" s="1764"/>
      <c r="W217" s="1764"/>
      <c r="X217" s="1764"/>
      <c r="Y217" s="1764"/>
      <c r="Z217" s="1765"/>
      <c r="AA217" s="1766"/>
      <c r="AB217" s="1766"/>
      <c r="AC217" s="1767"/>
      <c r="AD217" s="1768"/>
      <c r="AE217" s="1769"/>
      <c r="AF217" s="1769"/>
      <c r="AG217" s="1769"/>
      <c r="AH217" s="1769"/>
      <c r="AI217" s="1770"/>
      <c r="AJ217" s="1770"/>
      <c r="AK217" s="1770"/>
      <c r="AL217" s="1770"/>
      <c r="AM217" s="1771"/>
      <c r="AN217" s="1772"/>
      <c r="AO217" s="1772"/>
      <c r="AP217" s="1773"/>
      <c r="AQ217" s="1516"/>
      <c r="AR217" s="1516"/>
      <c r="AS217" s="1516"/>
      <c r="AT217" s="1516"/>
      <c r="AU217" s="1516"/>
      <c r="AV217" s="1516"/>
      <c r="AW217" s="1516"/>
      <c r="AX217" s="1516"/>
      <c r="AY217" s="1516"/>
      <c r="AZ217" s="1762"/>
      <c r="BA217" s="1762"/>
      <c r="BB217" s="1762"/>
      <c r="BC217" s="1763"/>
      <c r="BD217" s="1763"/>
      <c r="BE217" s="1763"/>
      <c r="BF217" s="1763"/>
      <c r="BG217" s="1763"/>
      <c r="BH217" s="1763"/>
      <c r="BI217" s="1764"/>
      <c r="BJ217" s="1764"/>
      <c r="BK217" s="1764"/>
      <c r="BL217" s="1764"/>
      <c r="BM217" s="1764"/>
      <c r="BN217" s="1764"/>
      <c r="BO217" s="1764"/>
      <c r="BP217" s="1764"/>
      <c r="BQ217" s="1764"/>
      <c r="BR217" s="1765"/>
      <c r="BS217" s="1766"/>
      <c r="BT217" s="1766"/>
      <c r="BU217" s="1767"/>
      <c r="BV217" s="1768"/>
      <c r="BW217" s="1769"/>
      <c r="BX217" s="1769"/>
      <c r="BY217" s="1769"/>
      <c r="BZ217" s="1769"/>
      <c r="CA217" s="1770"/>
      <c r="CB217" s="1770"/>
      <c r="CC217" s="1770"/>
      <c r="CD217" s="1770"/>
      <c r="CE217" s="1771"/>
      <c r="CF217" s="1772"/>
      <c r="CG217" s="1772"/>
      <c r="CH217" s="1772"/>
      <c r="CI217" s="1772"/>
      <c r="CJ217" s="1772"/>
      <c r="CK217" s="1772"/>
      <c r="CL217" s="1772"/>
      <c r="CM217" s="1772"/>
      <c r="CN217" s="1772"/>
      <c r="CO217" s="1772"/>
      <c r="CP217" s="1772"/>
      <c r="CQ217" s="1772"/>
      <c r="CR217" s="1772"/>
      <c r="CS217" s="1772"/>
      <c r="CT217" s="1772"/>
      <c r="CU217" s="1772"/>
      <c r="CV217" s="1772"/>
      <c r="CW217" s="1772"/>
      <c r="CX217" s="1772"/>
      <c r="CY217" s="1772"/>
      <c r="CZ217" s="1773"/>
      <c r="DA217" s="1516"/>
      <c r="DB217" s="1516"/>
      <c r="DC217" s="1516"/>
      <c r="DD217" s="1516"/>
      <c r="DE217" s="1516"/>
      <c r="DF217" s="1516"/>
      <c r="DG217" s="1516"/>
      <c r="DH217" s="1516"/>
      <c r="DI217" s="1516"/>
    </row>
    <row r="218" spans="1:114" ht="30" hidden="1" customHeight="1">
      <c r="A218" s="1761">
        <v>2</v>
      </c>
      <c r="B218" s="1761">
        <v>1</v>
      </c>
      <c r="C218" s="1762"/>
      <c r="D218" s="1762"/>
      <c r="E218" s="1762"/>
      <c r="F218" s="1762"/>
      <c r="G218" s="1762"/>
      <c r="H218" s="1762"/>
      <c r="I218" s="1762"/>
      <c r="J218" s="1762"/>
      <c r="K218" s="1763"/>
      <c r="L218" s="1763"/>
      <c r="M218" s="1763"/>
      <c r="N218" s="1763"/>
      <c r="O218" s="1763"/>
      <c r="P218" s="1763"/>
      <c r="Q218" s="1764"/>
      <c r="R218" s="1764"/>
      <c r="S218" s="1764"/>
      <c r="T218" s="1764"/>
      <c r="U218" s="1764"/>
      <c r="V218" s="1764"/>
      <c r="W218" s="1764"/>
      <c r="X218" s="1764"/>
      <c r="Y218" s="1764"/>
      <c r="Z218" s="1765"/>
      <c r="AA218" s="1766"/>
      <c r="AB218" s="1766"/>
      <c r="AC218" s="1767"/>
      <c r="AD218" s="1768"/>
      <c r="AE218" s="1769"/>
      <c r="AF218" s="1769"/>
      <c r="AG218" s="1769"/>
      <c r="AH218" s="1769"/>
      <c r="AI218" s="1770"/>
      <c r="AJ218" s="1770"/>
      <c r="AK218" s="1770"/>
      <c r="AL218" s="1770"/>
      <c r="AM218" s="1771"/>
      <c r="AN218" s="1772"/>
      <c r="AO218" s="1772"/>
      <c r="AP218" s="1773"/>
      <c r="AQ218" s="1516"/>
      <c r="AR218" s="1516"/>
      <c r="AS218" s="1516"/>
      <c r="AT218" s="1516"/>
      <c r="AU218" s="1516"/>
      <c r="AV218" s="1516"/>
      <c r="AW218" s="1516"/>
      <c r="AX218" s="1516"/>
      <c r="AY218" s="1516"/>
      <c r="AZ218" s="1762"/>
      <c r="BA218" s="1762"/>
      <c r="BB218" s="1762"/>
      <c r="BC218" s="1763"/>
      <c r="BD218" s="1763"/>
      <c r="BE218" s="1763"/>
      <c r="BF218" s="1763"/>
      <c r="BG218" s="1763"/>
      <c r="BH218" s="1763"/>
      <c r="BI218" s="1764"/>
      <c r="BJ218" s="1764"/>
      <c r="BK218" s="1764"/>
      <c r="BL218" s="1764"/>
      <c r="BM218" s="1764"/>
      <c r="BN218" s="1764"/>
      <c r="BO218" s="1764"/>
      <c r="BP218" s="1764"/>
      <c r="BQ218" s="1764"/>
      <c r="BR218" s="1765"/>
      <c r="BS218" s="1766"/>
      <c r="BT218" s="1766"/>
      <c r="BU218" s="1767"/>
      <c r="BV218" s="1768"/>
      <c r="BW218" s="1769"/>
      <c r="BX218" s="1769"/>
      <c r="BY218" s="1769"/>
      <c r="BZ218" s="1769"/>
      <c r="CA218" s="1770"/>
      <c r="CB218" s="1770"/>
      <c r="CC218" s="1770"/>
      <c r="CD218" s="1770"/>
      <c r="CE218" s="1771"/>
      <c r="CF218" s="1772"/>
      <c r="CG218" s="1772"/>
      <c r="CH218" s="1772"/>
      <c r="CI218" s="1772"/>
      <c r="CJ218" s="1772"/>
      <c r="CK218" s="1772"/>
      <c r="CL218" s="1772"/>
      <c r="CM218" s="1772"/>
      <c r="CN218" s="1772"/>
      <c r="CO218" s="1772"/>
      <c r="CP218" s="1772"/>
      <c r="CQ218" s="1772"/>
      <c r="CR218" s="1772"/>
      <c r="CS218" s="1772"/>
      <c r="CT218" s="1772"/>
      <c r="CU218" s="1772"/>
      <c r="CV218" s="1772"/>
      <c r="CW218" s="1772"/>
      <c r="CX218" s="1772"/>
      <c r="CY218" s="1772"/>
      <c r="CZ218" s="1773"/>
      <c r="DA218" s="1516"/>
      <c r="DB218" s="1516"/>
      <c r="DC218" s="1516"/>
      <c r="DD218" s="1516"/>
      <c r="DE218" s="1516"/>
      <c r="DF218" s="1516"/>
      <c r="DG218" s="1516"/>
      <c r="DH218" s="1516"/>
      <c r="DI218" s="1516"/>
      <c r="DJ218">
        <f>COUNTA($C$218)</f>
        <v>0</v>
      </c>
    </row>
    <row r="219" spans="1:114" ht="30" hidden="1" customHeight="1">
      <c r="A219" s="1761">
        <v>3</v>
      </c>
      <c r="B219" s="1761">
        <v>1</v>
      </c>
      <c r="C219" s="1762"/>
      <c r="D219" s="1762"/>
      <c r="E219" s="1762"/>
      <c r="F219" s="1762"/>
      <c r="G219" s="1762"/>
      <c r="H219" s="1762"/>
      <c r="I219" s="1762"/>
      <c r="J219" s="1762"/>
      <c r="K219" s="1763"/>
      <c r="L219" s="1763"/>
      <c r="M219" s="1763"/>
      <c r="N219" s="1763"/>
      <c r="O219" s="1763"/>
      <c r="P219" s="1763"/>
      <c r="Q219" s="1764"/>
      <c r="R219" s="1764"/>
      <c r="S219" s="1764"/>
      <c r="T219" s="1764"/>
      <c r="U219" s="1764"/>
      <c r="V219" s="1764"/>
      <c r="W219" s="1764"/>
      <c r="X219" s="1764"/>
      <c r="Y219" s="1764"/>
      <c r="Z219" s="1765"/>
      <c r="AA219" s="1766"/>
      <c r="AB219" s="1766"/>
      <c r="AC219" s="1767"/>
      <c r="AD219" s="1768"/>
      <c r="AE219" s="1769"/>
      <c r="AF219" s="1769"/>
      <c r="AG219" s="1769"/>
      <c r="AH219" s="1769"/>
      <c r="AI219" s="1774"/>
      <c r="AJ219" s="1774"/>
      <c r="AK219" s="1774"/>
      <c r="AL219" s="1774"/>
      <c r="AM219" s="1771"/>
      <c r="AN219" s="1772"/>
      <c r="AO219" s="1772"/>
      <c r="AP219" s="1773"/>
      <c r="AQ219" s="1516"/>
      <c r="AR219" s="1516"/>
      <c r="AS219" s="1516"/>
      <c r="AT219" s="1516"/>
      <c r="AU219" s="1516"/>
      <c r="AV219" s="1516"/>
      <c r="AW219" s="1516"/>
      <c r="AX219" s="1516"/>
      <c r="AY219" s="1516"/>
      <c r="AZ219" s="1762"/>
      <c r="BA219" s="1762"/>
      <c r="BB219" s="1762"/>
      <c r="BC219" s="1763"/>
      <c r="BD219" s="1763"/>
      <c r="BE219" s="1763"/>
      <c r="BF219" s="1763"/>
      <c r="BG219" s="1763"/>
      <c r="BH219" s="1763"/>
      <c r="BI219" s="1764"/>
      <c r="BJ219" s="1764"/>
      <c r="BK219" s="1764"/>
      <c r="BL219" s="1764"/>
      <c r="BM219" s="1764"/>
      <c r="BN219" s="1764"/>
      <c r="BO219" s="1764"/>
      <c r="BP219" s="1764"/>
      <c r="BQ219" s="1764"/>
      <c r="BR219" s="1765"/>
      <c r="BS219" s="1766"/>
      <c r="BT219" s="1766"/>
      <c r="BU219" s="1767"/>
      <c r="BV219" s="1768"/>
      <c r="BW219" s="1769"/>
      <c r="BX219" s="1769"/>
      <c r="BY219" s="1769"/>
      <c r="BZ219" s="1769"/>
      <c r="CA219" s="1774"/>
      <c r="CB219" s="1774"/>
      <c r="CC219" s="1774"/>
      <c r="CD219" s="1774"/>
      <c r="CE219" s="1771"/>
      <c r="CF219" s="1772"/>
      <c r="CG219" s="1772"/>
      <c r="CH219" s="1772"/>
      <c r="CI219" s="1772"/>
      <c r="CJ219" s="1772"/>
      <c r="CK219" s="1772"/>
      <c r="CL219" s="1772"/>
      <c r="CM219" s="1772"/>
      <c r="CN219" s="1772"/>
      <c r="CO219" s="1772"/>
      <c r="CP219" s="1772"/>
      <c r="CQ219" s="1772"/>
      <c r="CR219" s="1772"/>
      <c r="CS219" s="1772"/>
      <c r="CT219" s="1772"/>
      <c r="CU219" s="1772"/>
      <c r="CV219" s="1772"/>
      <c r="CW219" s="1772"/>
      <c r="CX219" s="1772"/>
      <c r="CY219" s="1772"/>
      <c r="CZ219" s="1773"/>
      <c r="DA219" s="1516"/>
      <c r="DB219" s="1516"/>
      <c r="DC219" s="1516"/>
      <c r="DD219" s="1516"/>
      <c r="DE219" s="1516"/>
      <c r="DF219" s="1516"/>
      <c r="DG219" s="1516"/>
      <c r="DH219" s="1516"/>
      <c r="DI219" s="1516"/>
      <c r="DJ219">
        <f>COUNTA($C$219)</f>
        <v>0</v>
      </c>
    </row>
    <row r="220" spans="1:114" ht="30" hidden="1" customHeight="1">
      <c r="A220" s="1761">
        <v>4</v>
      </c>
      <c r="B220" s="1761">
        <v>1</v>
      </c>
      <c r="C220" s="1762"/>
      <c r="D220" s="1762"/>
      <c r="E220" s="1762"/>
      <c r="F220" s="1762"/>
      <c r="G220" s="1762"/>
      <c r="H220" s="1762"/>
      <c r="I220" s="1762"/>
      <c r="J220" s="1762"/>
      <c r="K220" s="1763"/>
      <c r="L220" s="1763"/>
      <c r="M220" s="1763"/>
      <c r="N220" s="1763"/>
      <c r="O220" s="1763"/>
      <c r="P220" s="1763"/>
      <c r="Q220" s="1764"/>
      <c r="R220" s="1764"/>
      <c r="S220" s="1764"/>
      <c r="T220" s="1764"/>
      <c r="U220" s="1764"/>
      <c r="V220" s="1764"/>
      <c r="W220" s="1764"/>
      <c r="X220" s="1764"/>
      <c r="Y220" s="1764"/>
      <c r="Z220" s="1765"/>
      <c r="AA220" s="1766"/>
      <c r="AB220" s="1766"/>
      <c r="AC220" s="1767"/>
      <c r="AD220" s="1768"/>
      <c r="AE220" s="1769"/>
      <c r="AF220" s="1769"/>
      <c r="AG220" s="1769"/>
      <c r="AH220" s="1769"/>
      <c r="AI220" s="1774"/>
      <c r="AJ220" s="1774"/>
      <c r="AK220" s="1774"/>
      <c r="AL220" s="1774"/>
      <c r="AM220" s="1771"/>
      <c r="AN220" s="1772"/>
      <c r="AO220" s="1772"/>
      <c r="AP220" s="1773"/>
      <c r="AQ220" s="1516"/>
      <c r="AR220" s="1516"/>
      <c r="AS220" s="1516"/>
      <c r="AT220" s="1516"/>
      <c r="AU220" s="1516"/>
      <c r="AV220" s="1516"/>
      <c r="AW220" s="1516"/>
      <c r="AX220" s="1516"/>
      <c r="AY220" s="1516"/>
      <c r="AZ220" s="1762"/>
      <c r="BA220" s="1762"/>
      <c r="BB220" s="1762"/>
      <c r="BC220" s="1763"/>
      <c r="BD220" s="1763"/>
      <c r="BE220" s="1763"/>
      <c r="BF220" s="1763"/>
      <c r="BG220" s="1763"/>
      <c r="BH220" s="1763"/>
      <c r="BI220" s="1764"/>
      <c r="BJ220" s="1764"/>
      <c r="BK220" s="1764"/>
      <c r="BL220" s="1764"/>
      <c r="BM220" s="1764"/>
      <c r="BN220" s="1764"/>
      <c r="BO220" s="1764"/>
      <c r="BP220" s="1764"/>
      <c r="BQ220" s="1764"/>
      <c r="BR220" s="1765"/>
      <c r="BS220" s="1766"/>
      <c r="BT220" s="1766"/>
      <c r="BU220" s="1767"/>
      <c r="BV220" s="1768"/>
      <c r="BW220" s="1769"/>
      <c r="BX220" s="1769"/>
      <c r="BY220" s="1769"/>
      <c r="BZ220" s="1769"/>
      <c r="CA220" s="1774"/>
      <c r="CB220" s="1774"/>
      <c r="CC220" s="1774"/>
      <c r="CD220" s="1774"/>
      <c r="CE220" s="1771"/>
      <c r="CF220" s="1772"/>
      <c r="CG220" s="1772"/>
      <c r="CH220" s="1772"/>
      <c r="CI220" s="1772"/>
      <c r="CJ220" s="1772"/>
      <c r="CK220" s="1772"/>
      <c r="CL220" s="1772"/>
      <c r="CM220" s="1772"/>
      <c r="CN220" s="1772"/>
      <c r="CO220" s="1772"/>
      <c r="CP220" s="1772"/>
      <c r="CQ220" s="1772"/>
      <c r="CR220" s="1772"/>
      <c r="CS220" s="1772"/>
      <c r="CT220" s="1772"/>
      <c r="CU220" s="1772"/>
      <c r="CV220" s="1772"/>
      <c r="CW220" s="1772"/>
      <c r="CX220" s="1772"/>
      <c r="CY220" s="1772"/>
      <c r="CZ220" s="1773"/>
      <c r="DA220" s="1516"/>
      <c r="DB220" s="1516"/>
      <c r="DC220" s="1516"/>
      <c r="DD220" s="1516"/>
      <c r="DE220" s="1516"/>
      <c r="DF220" s="1516"/>
      <c r="DG220" s="1516"/>
      <c r="DH220" s="1516"/>
      <c r="DI220" s="1516"/>
      <c r="DJ220">
        <f>COUNTA($C$220)</f>
        <v>0</v>
      </c>
    </row>
    <row r="221" spans="1:114" ht="30" hidden="1" customHeight="1">
      <c r="A221" s="1761">
        <v>5</v>
      </c>
      <c r="B221" s="1761">
        <v>1</v>
      </c>
      <c r="C221" s="1762"/>
      <c r="D221" s="1762"/>
      <c r="E221" s="1762"/>
      <c r="F221" s="1762"/>
      <c r="G221" s="1762"/>
      <c r="H221" s="1762"/>
      <c r="I221" s="1762"/>
      <c r="J221" s="1762"/>
      <c r="K221" s="1763"/>
      <c r="L221" s="1763"/>
      <c r="M221" s="1763"/>
      <c r="N221" s="1763"/>
      <c r="O221" s="1763"/>
      <c r="P221" s="1763"/>
      <c r="Q221" s="1764"/>
      <c r="R221" s="1764"/>
      <c r="S221" s="1764"/>
      <c r="T221" s="1764"/>
      <c r="U221" s="1764"/>
      <c r="V221" s="1764"/>
      <c r="W221" s="1764"/>
      <c r="X221" s="1764"/>
      <c r="Y221" s="1764"/>
      <c r="Z221" s="1765"/>
      <c r="AA221" s="1766"/>
      <c r="AB221" s="1766"/>
      <c r="AC221" s="1767"/>
      <c r="AD221" s="1768"/>
      <c r="AE221" s="1769"/>
      <c r="AF221" s="1769"/>
      <c r="AG221" s="1769"/>
      <c r="AH221" s="1769"/>
      <c r="AI221" s="1774"/>
      <c r="AJ221" s="1774"/>
      <c r="AK221" s="1774"/>
      <c r="AL221" s="1774"/>
      <c r="AM221" s="1771"/>
      <c r="AN221" s="1772"/>
      <c r="AO221" s="1772"/>
      <c r="AP221" s="1773"/>
      <c r="AQ221" s="1516"/>
      <c r="AR221" s="1516"/>
      <c r="AS221" s="1516"/>
      <c r="AT221" s="1516"/>
      <c r="AU221" s="1516"/>
      <c r="AV221" s="1516"/>
      <c r="AW221" s="1516"/>
      <c r="AX221" s="1516"/>
      <c r="AY221" s="1516"/>
      <c r="AZ221" s="1762"/>
      <c r="BA221" s="1762"/>
      <c r="BB221" s="1762"/>
      <c r="BC221" s="1763"/>
      <c r="BD221" s="1763"/>
      <c r="BE221" s="1763"/>
      <c r="BF221" s="1763"/>
      <c r="BG221" s="1763"/>
      <c r="BH221" s="1763"/>
      <c r="BI221" s="1764"/>
      <c r="BJ221" s="1764"/>
      <c r="BK221" s="1764"/>
      <c r="BL221" s="1764"/>
      <c r="BM221" s="1764"/>
      <c r="BN221" s="1764"/>
      <c r="BO221" s="1764"/>
      <c r="BP221" s="1764"/>
      <c r="BQ221" s="1764"/>
      <c r="BR221" s="1765"/>
      <c r="BS221" s="1766"/>
      <c r="BT221" s="1766"/>
      <c r="BU221" s="1767"/>
      <c r="BV221" s="1768"/>
      <c r="BW221" s="1769"/>
      <c r="BX221" s="1769"/>
      <c r="BY221" s="1769"/>
      <c r="BZ221" s="1769"/>
      <c r="CA221" s="1774"/>
      <c r="CB221" s="1774"/>
      <c r="CC221" s="1774"/>
      <c r="CD221" s="1774"/>
      <c r="CE221" s="1771"/>
      <c r="CF221" s="1772"/>
      <c r="CG221" s="1772"/>
      <c r="CH221" s="1772"/>
      <c r="CI221" s="1772"/>
      <c r="CJ221" s="1772"/>
      <c r="CK221" s="1772"/>
      <c r="CL221" s="1772"/>
      <c r="CM221" s="1772"/>
      <c r="CN221" s="1772"/>
      <c r="CO221" s="1772"/>
      <c r="CP221" s="1772"/>
      <c r="CQ221" s="1772"/>
      <c r="CR221" s="1772"/>
      <c r="CS221" s="1772"/>
      <c r="CT221" s="1772"/>
      <c r="CU221" s="1772"/>
      <c r="CV221" s="1772"/>
      <c r="CW221" s="1772"/>
      <c r="CX221" s="1772"/>
      <c r="CY221" s="1772"/>
      <c r="CZ221" s="1773"/>
      <c r="DA221" s="1516"/>
      <c r="DB221" s="1516"/>
      <c r="DC221" s="1516"/>
      <c r="DD221" s="1516"/>
      <c r="DE221" s="1516"/>
      <c r="DF221" s="1516"/>
      <c r="DG221" s="1516"/>
      <c r="DH221" s="1516"/>
      <c r="DI221" s="1516"/>
      <c r="DJ221">
        <f>COUNTA($C$221)</f>
        <v>0</v>
      </c>
    </row>
    <row r="222" spans="1:114" ht="30" hidden="1" customHeight="1">
      <c r="A222" s="1761">
        <v>6</v>
      </c>
      <c r="B222" s="1761">
        <v>1</v>
      </c>
      <c r="C222" s="1762"/>
      <c r="D222" s="1762"/>
      <c r="E222" s="1762"/>
      <c r="F222" s="1762"/>
      <c r="G222" s="1762"/>
      <c r="H222" s="1762"/>
      <c r="I222" s="1762"/>
      <c r="J222" s="1762"/>
      <c r="K222" s="1763"/>
      <c r="L222" s="1763"/>
      <c r="M222" s="1763"/>
      <c r="N222" s="1763"/>
      <c r="O222" s="1763"/>
      <c r="P222" s="1763"/>
      <c r="Q222" s="1764"/>
      <c r="R222" s="1764"/>
      <c r="S222" s="1764"/>
      <c r="T222" s="1764"/>
      <c r="U222" s="1764"/>
      <c r="V222" s="1764"/>
      <c r="W222" s="1764"/>
      <c r="X222" s="1764"/>
      <c r="Y222" s="1764"/>
      <c r="Z222" s="1765"/>
      <c r="AA222" s="1766"/>
      <c r="AB222" s="1766"/>
      <c r="AC222" s="1767"/>
      <c r="AD222" s="1768"/>
      <c r="AE222" s="1769"/>
      <c r="AF222" s="1769"/>
      <c r="AG222" s="1769"/>
      <c r="AH222" s="1769"/>
      <c r="AI222" s="1774"/>
      <c r="AJ222" s="1774"/>
      <c r="AK222" s="1774"/>
      <c r="AL222" s="1774"/>
      <c r="AM222" s="1771"/>
      <c r="AN222" s="1772"/>
      <c r="AO222" s="1772"/>
      <c r="AP222" s="1773"/>
      <c r="AQ222" s="1516"/>
      <c r="AR222" s="1516"/>
      <c r="AS222" s="1516"/>
      <c r="AT222" s="1516"/>
      <c r="AU222" s="1516"/>
      <c r="AV222" s="1516"/>
      <c r="AW222" s="1516"/>
      <c r="AX222" s="1516"/>
      <c r="AY222" s="1516"/>
      <c r="AZ222" s="1762"/>
      <c r="BA222" s="1762"/>
      <c r="BB222" s="1762"/>
      <c r="BC222" s="1763"/>
      <c r="BD222" s="1763"/>
      <c r="BE222" s="1763"/>
      <c r="BF222" s="1763"/>
      <c r="BG222" s="1763"/>
      <c r="BH222" s="1763"/>
      <c r="BI222" s="1764"/>
      <c r="BJ222" s="1764"/>
      <c r="BK222" s="1764"/>
      <c r="BL222" s="1764"/>
      <c r="BM222" s="1764"/>
      <c r="BN222" s="1764"/>
      <c r="BO222" s="1764"/>
      <c r="BP222" s="1764"/>
      <c r="BQ222" s="1764"/>
      <c r="BR222" s="1765"/>
      <c r="BS222" s="1766"/>
      <c r="BT222" s="1766"/>
      <c r="BU222" s="1767"/>
      <c r="BV222" s="1768"/>
      <c r="BW222" s="1769"/>
      <c r="BX222" s="1769"/>
      <c r="BY222" s="1769"/>
      <c r="BZ222" s="1769"/>
      <c r="CA222" s="1774"/>
      <c r="CB222" s="1774"/>
      <c r="CC222" s="1774"/>
      <c r="CD222" s="1774"/>
      <c r="CE222" s="1771"/>
      <c r="CF222" s="1772"/>
      <c r="CG222" s="1772"/>
      <c r="CH222" s="1772"/>
      <c r="CI222" s="1772"/>
      <c r="CJ222" s="1772"/>
      <c r="CK222" s="1772"/>
      <c r="CL222" s="1772"/>
      <c r="CM222" s="1772"/>
      <c r="CN222" s="1772"/>
      <c r="CO222" s="1772"/>
      <c r="CP222" s="1772"/>
      <c r="CQ222" s="1772"/>
      <c r="CR222" s="1772"/>
      <c r="CS222" s="1772"/>
      <c r="CT222" s="1772"/>
      <c r="CU222" s="1772"/>
      <c r="CV222" s="1772"/>
      <c r="CW222" s="1772"/>
      <c r="CX222" s="1772"/>
      <c r="CY222" s="1772"/>
      <c r="CZ222" s="1773"/>
      <c r="DA222" s="1516"/>
      <c r="DB222" s="1516"/>
      <c r="DC222" s="1516"/>
      <c r="DD222" s="1516"/>
      <c r="DE222" s="1516"/>
      <c r="DF222" s="1516"/>
      <c r="DG222" s="1516"/>
      <c r="DH222" s="1516"/>
      <c r="DI222" s="1516"/>
      <c r="DJ222">
        <f>COUNTA($C$222)</f>
        <v>0</v>
      </c>
    </row>
    <row r="223" spans="1:114" ht="30" hidden="1" customHeight="1">
      <c r="A223" s="1761">
        <v>7</v>
      </c>
      <c r="B223" s="1761">
        <v>1</v>
      </c>
      <c r="C223" s="1762"/>
      <c r="D223" s="1762"/>
      <c r="E223" s="1762"/>
      <c r="F223" s="1762"/>
      <c r="G223" s="1762"/>
      <c r="H223" s="1762"/>
      <c r="I223" s="1762"/>
      <c r="J223" s="1762"/>
      <c r="K223" s="1763"/>
      <c r="L223" s="1763"/>
      <c r="M223" s="1763"/>
      <c r="N223" s="1763"/>
      <c r="O223" s="1763"/>
      <c r="P223" s="1763"/>
      <c r="Q223" s="1764"/>
      <c r="R223" s="1764"/>
      <c r="S223" s="1764"/>
      <c r="T223" s="1764"/>
      <c r="U223" s="1764"/>
      <c r="V223" s="1764"/>
      <c r="W223" s="1764"/>
      <c r="X223" s="1764"/>
      <c r="Y223" s="1764"/>
      <c r="Z223" s="1765"/>
      <c r="AA223" s="1766"/>
      <c r="AB223" s="1766"/>
      <c r="AC223" s="1767"/>
      <c r="AD223" s="1768"/>
      <c r="AE223" s="1769"/>
      <c r="AF223" s="1769"/>
      <c r="AG223" s="1769"/>
      <c r="AH223" s="1769"/>
      <c r="AI223" s="1774"/>
      <c r="AJ223" s="1774"/>
      <c r="AK223" s="1774"/>
      <c r="AL223" s="1774"/>
      <c r="AM223" s="1771"/>
      <c r="AN223" s="1772"/>
      <c r="AO223" s="1772"/>
      <c r="AP223" s="1773"/>
      <c r="AQ223" s="1516"/>
      <c r="AR223" s="1516"/>
      <c r="AS223" s="1516"/>
      <c r="AT223" s="1516"/>
      <c r="AU223" s="1516"/>
      <c r="AV223" s="1516"/>
      <c r="AW223" s="1516"/>
      <c r="AX223" s="1516"/>
      <c r="AY223" s="1516"/>
      <c r="AZ223" s="1762"/>
      <c r="BA223" s="1762"/>
      <c r="BB223" s="1762"/>
      <c r="BC223" s="1763"/>
      <c r="BD223" s="1763"/>
      <c r="BE223" s="1763"/>
      <c r="BF223" s="1763"/>
      <c r="BG223" s="1763"/>
      <c r="BH223" s="1763"/>
      <c r="BI223" s="1764"/>
      <c r="BJ223" s="1764"/>
      <c r="BK223" s="1764"/>
      <c r="BL223" s="1764"/>
      <c r="BM223" s="1764"/>
      <c r="BN223" s="1764"/>
      <c r="BO223" s="1764"/>
      <c r="BP223" s="1764"/>
      <c r="BQ223" s="1764"/>
      <c r="BR223" s="1765"/>
      <c r="BS223" s="1766"/>
      <c r="BT223" s="1766"/>
      <c r="BU223" s="1767"/>
      <c r="BV223" s="1768"/>
      <c r="BW223" s="1769"/>
      <c r="BX223" s="1769"/>
      <c r="BY223" s="1769"/>
      <c r="BZ223" s="1769"/>
      <c r="CA223" s="1774"/>
      <c r="CB223" s="1774"/>
      <c r="CC223" s="1774"/>
      <c r="CD223" s="1774"/>
      <c r="CE223" s="1771"/>
      <c r="CF223" s="1772"/>
      <c r="CG223" s="1772"/>
      <c r="CH223" s="1772"/>
      <c r="CI223" s="1772"/>
      <c r="CJ223" s="1772"/>
      <c r="CK223" s="1772"/>
      <c r="CL223" s="1772"/>
      <c r="CM223" s="1772"/>
      <c r="CN223" s="1772"/>
      <c r="CO223" s="1772"/>
      <c r="CP223" s="1772"/>
      <c r="CQ223" s="1772"/>
      <c r="CR223" s="1772"/>
      <c r="CS223" s="1772"/>
      <c r="CT223" s="1772"/>
      <c r="CU223" s="1772"/>
      <c r="CV223" s="1772"/>
      <c r="CW223" s="1772"/>
      <c r="CX223" s="1772"/>
      <c r="CY223" s="1772"/>
      <c r="CZ223" s="1773"/>
      <c r="DA223" s="1516"/>
      <c r="DB223" s="1516"/>
      <c r="DC223" s="1516"/>
      <c r="DD223" s="1516"/>
      <c r="DE223" s="1516"/>
      <c r="DF223" s="1516"/>
      <c r="DG223" s="1516"/>
      <c r="DH223" s="1516"/>
      <c r="DI223" s="1516"/>
      <c r="DJ223">
        <f>COUNTA($C$223)</f>
        <v>0</v>
      </c>
    </row>
    <row r="224" spans="1:114" ht="30" hidden="1" customHeight="1">
      <c r="A224" s="1761">
        <v>8</v>
      </c>
      <c r="B224" s="1761">
        <v>1</v>
      </c>
      <c r="C224" s="1762"/>
      <c r="D224" s="1762"/>
      <c r="E224" s="1762"/>
      <c r="F224" s="1762"/>
      <c r="G224" s="1762"/>
      <c r="H224" s="1762"/>
      <c r="I224" s="1762"/>
      <c r="J224" s="1762"/>
      <c r="K224" s="1763"/>
      <c r="L224" s="1763"/>
      <c r="M224" s="1763"/>
      <c r="N224" s="1763"/>
      <c r="O224" s="1763"/>
      <c r="P224" s="1763"/>
      <c r="Q224" s="1764"/>
      <c r="R224" s="1764"/>
      <c r="S224" s="1764"/>
      <c r="T224" s="1764"/>
      <c r="U224" s="1764"/>
      <c r="V224" s="1764"/>
      <c r="W224" s="1764"/>
      <c r="X224" s="1764"/>
      <c r="Y224" s="1764"/>
      <c r="Z224" s="1765"/>
      <c r="AA224" s="1766"/>
      <c r="AB224" s="1766"/>
      <c r="AC224" s="1767"/>
      <c r="AD224" s="1768"/>
      <c r="AE224" s="1769"/>
      <c r="AF224" s="1769"/>
      <c r="AG224" s="1769"/>
      <c r="AH224" s="1769"/>
      <c r="AI224" s="1774"/>
      <c r="AJ224" s="1774"/>
      <c r="AK224" s="1774"/>
      <c r="AL224" s="1774"/>
      <c r="AM224" s="1771"/>
      <c r="AN224" s="1772"/>
      <c r="AO224" s="1772"/>
      <c r="AP224" s="1773"/>
      <c r="AQ224" s="1516"/>
      <c r="AR224" s="1516"/>
      <c r="AS224" s="1516"/>
      <c r="AT224" s="1516"/>
      <c r="AU224" s="1516"/>
      <c r="AV224" s="1516"/>
      <c r="AW224" s="1516"/>
      <c r="AX224" s="1516"/>
      <c r="AY224" s="1516"/>
      <c r="AZ224" s="1762"/>
      <c r="BA224" s="1762"/>
      <c r="BB224" s="1762"/>
      <c r="BC224" s="1763"/>
      <c r="BD224" s="1763"/>
      <c r="BE224" s="1763"/>
      <c r="BF224" s="1763"/>
      <c r="BG224" s="1763"/>
      <c r="BH224" s="1763"/>
      <c r="BI224" s="1764"/>
      <c r="BJ224" s="1764"/>
      <c r="BK224" s="1764"/>
      <c r="BL224" s="1764"/>
      <c r="BM224" s="1764"/>
      <c r="BN224" s="1764"/>
      <c r="BO224" s="1764"/>
      <c r="BP224" s="1764"/>
      <c r="BQ224" s="1764"/>
      <c r="BR224" s="1765"/>
      <c r="BS224" s="1766"/>
      <c r="BT224" s="1766"/>
      <c r="BU224" s="1767"/>
      <c r="BV224" s="1768"/>
      <c r="BW224" s="1769"/>
      <c r="BX224" s="1769"/>
      <c r="BY224" s="1769"/>
      <c r="BZ224" s="1769"/>
      <c r="CA224" s="1774"/>
      <c r="CB224" s="1774"/>
      <c r="CC224" s="1774"/>
      <c r="CD224" s="1774"/>
      <c r="CE224" s="1771"/>
      <c r="CF224" s="1772"/>
      <c r="CG224" s="1772"/>
      <c r="CH224" s="1772"/>
      <c r="CI224" s="1772"/>
      <c r="CJ224" s="1772"/>
      <c r="CK224" s="1772"/>
      <c r="CL224" s="1772"/>
      <c r="CM224" s="1772"/>
      <c r="CN224" s="1772"/>
      <c r="CO224" s="1772"/>
      <c r="CP224" s="1772"/>
      <c r="CQ224" s="1772"/>
      <c r="CR224" s="1772"/>
      <c r="CS224" s="1772"/>
      <c r="CT224" s="1772"/>
      <c r="CU224" s="1772"/>
      <c r="CV224" s="1772"/>
      <c r="CW224" s="1772"/>
      <c r="CX224" s="1772"/>
      <c r="CY224" s="1772"/>
      <c r="CZ224" s="1773"/>
      <c r="DA224" s="1516"/>
      <c r="DB224" s="1516"/>
      <c r="DC224" s="1516"/>
      <c r="DD224" s="1516"/>
      <c r="DE224" s="1516"/>
      <c r="DF224" s="1516"/>
      <c r="DG224" s="1516"/>
      <c r="DH224" s="1516"/>
      <c r="DI224" s="1516"/>
      <c r="DJ224">
        <f>COUNTA($C$224)</f>
        <v>0</v>
      </c>
    </row>
    <row r="225" spans="1:114" ht="30" hidden="1" customHeight="1">
      <c r="A225" s="1761">
        <v>9</v>
      </c>
      <c r="B225" s="1761">
        <v>1</v>
      </c>
      <c r="C225" s="1762"/>
      <c r="D225" s="1762"/>
      <c r="E225" s="1762"/>
      <c r="F225" s="1762"/>
      <c r="G225" s="1762"/>
      <c r="H225" s="1762"/>
      <c r="I225" s="1762"/>
      <c r="J225" s="1762"/>
      <c r="K225" s="1763"/>
      <c r="L225" s="1763"/>
      <c r="M225" s="1763"/>
      <c r="N225" s="1763"/>
      <c r="O225" s="1763"/>
      <c r="P225" s="1763"/>
      <c r="Q225" s="1764"/>
      <c r="R225" s="1764"/>
      <c r="S225" s="1764"/>
      <c r="T225" s="1764"/>
      <c r="U225" s="1764"/>
      <c r="V225" s="1764"/>
      <c r="W225" s="1764"/>
      <c r="X225" s="1764"/>
      <c r="Y225" s="1764"/>
      <c r="Z225" s="1765"/>
      <c r="AA225" s="1766"/>
      <c r="AB225" s="1766"/>
      <c r="AC225" s="1767"/>
      <c r="AD225" s="1768"/>
      <c r="AE225" s="1769"/>
      <c r="AF225" s="1769"/>
      <c r="AG225" s="1769"/>
      <c r="AH225" s="1769"/>
      <c r="AI225" s="1774"/>
      <c r="AJ225" s="1774"/>
      <c r="AK225" s="1774"/>
      <c r="AL225" s="1774"/>
      <c r="AM225" s="1771"/>
      <c r="AN225" s="1772"/>
      <c r="AO225" s="1772"/>
      <c r="AP225" s="1773"/>
      <c r="AQ225" s="1516"/>
      <c r="AR225" s="1516"/>
      <c r="AS225" s="1516"/>
      <c r="AT225" s="1516"/>
      <c r="AU225" s="1516"/>
      <c r="AV225" s="1516"/>
      <c r="AW225" s="1516"/>
      <c r="AX225" s="1516"/>
      <c r="AY225" s="1516"/>
      <c r="AZ225" s="1762"/>
      <c r="BA225" s="1762"/>
      <c r="BB225" s="1762"/>
      <c r="BC225" s="1763"/>
      <c r="BD225" s="1763"/>
      <c r="BE225" s="1763"/>
      <c r="BF225" s="1763"/>
      <c r="BG225" s="1763"/>
      <c r="BH225" s="1763"/>
      <c r="BI225" s="1764"/>
      <c r="BJ225" s="1764"/>
      <c r="BK225" s="1764"/>
      <c r="BL225" s="1764"/>
      <c r="BM225" s="1764"/>
      <c r="BN225" s="1764"/>
      <c r="BO225" s="1764"/>
      <c r="BP225" s="1764"/>
      <c r="BQ225" s="1764"/>
      <c r="BR225" s="1765"/>
      <c r="BS225" s="1766"/>
      <c r="BT225" s="1766"/>
      <c r="BU225" s="1767"/>
      <c r="BV225" s="1768"/>
      <c r="BW225" s="1769"/>
      <c r="BX225" s="1769"/>
      <c r="BY225" s="1769"/>
      <c r="BZ225" s="1769"/>
      <c r="CA225" s="1774"/>
      <c r="CB225" s="1774"/>
      <c r="CC225" s="1774"/>
      <c r="CD225" s="1774"/>
      <c r="CE225" s="1771"/>
      <c r="CF225" s="1772"/>
      <c r="CG225" s="1772"/>
      <c r="CH225" s="1772"/>
      <c r="CI225" s="1772"/>
      <c r="CJ225" s="1772"/>
      <c r="CK225" s="1772"/>
      <c r="CL225" s="1772"/>
      <c r="CM225" s="1772"/>
      <c r="CN225" s="1772"/>
      <c r="CO225" s="1772"/>
      <c r="CP225" s="1772"/>
      <c r="CQ225" s="1772"/>
      <c r="CR225" s="1772"/>
      <c r="CS225" s="1772"/>
      <c r="CT225" s="1772"/>
      <c r="CU225" s="1772"/>
      <c r="CV225" s="1772"/>
      <c r="CW225" s="1772"/>
      <c r="CX225" s="1772"/>
      <c r="CY225" s="1772"/>
      <c r="CZ225" s="1773"/>
      <c r="DA225" s="1516"/>
      <c r="DB225" s="1516"/>
      <c r="DC225" s="1516"/>
      <c r="DD225" s="1516"/>
      <c r="DE225" s="1516"/>
      <c r="DF225" s="1516"/>
      <c r="DG225" s="1516"/>
      <c r="DH225" s="1516"/>
      <c r="DI225" s="1516"/>
      <c r="DJ225">
        <f>COUNTA($C$225)</f>
        <v>0</v>
      </c>
    </row>
    <row r="226" spans="1:114" ht="30" hidden="1" customHeight="1">
      <c r="A226" s="1761">
        <v>10</v>
      </c>
      <c r="B226" s="1761">
        <v>1</v>
      </c>
      <c r="C226" s="1762"/>
      <c r="D226" s="1762"/>
      <c r="E226" s="1762"/>
      <c r="F226" s="1762"/>
      <c r="G226" s="1762"/>
      <c r="H226" s="1762"/>
      <c r="I226" s="1762"/>
      <c r="J226" s="1762"/>
      <c r="K226" s="1763"/>
      <c r="L226" s="1763"/>
      <c r="M226" s="1763"/>
      <c r="N226" s="1763"/>
      <c r="O226" s="1763"/>
      <c r="P226" s="1763"/>
      <c r="Q226" s="1764"/>
      <c r="R226" s="1764"/>
      <c r="S226" s="1764"/>
      <c r="T226" s="1764"/>
      <c r="U226" s="1764"/>
      <c r="V226" s="1764"/>
      <c r="W226" s="1764"/>
      <c r="X226" s="1764"/>
      <c r="Y226" s="1764"/>
      <c r="Z226" s="1765"/>
      <c r="AA226" s="1766"/>
      <c r="AB226" s="1766"/>
      <c r="AC226" s="1767"/>
      <c r="AD226" s="1768"/>
      <c r="AE226" s="1769"/>
      <c r="AF226" s="1769"/>
      <c r="AG226" s="1769"/>
      <c r="AH226" s="1769"/>
      <c r="AI226" s="1774"/>
      <c r="AJ226" s="1774"/>
      <c r="AK226" s="1774"/>
      <c r="AL226" s="1774"/>
      <c r="AM226" s="1771"/>
      <c r="AN226" s="1772"/>
      <c r="AO226" s="1772"/>
      <c r="AP226" s="1773"/>
      <c r="AQ226" s="1516"/>
      <c r="AR226" s="1516"/>
      <c r="AS226" s="1516"/>
      <c r="AT226" s="1516"/>
      <c r="AU226" s="1516"/>
      <c r="AV226" s="1516"/>
      <c r="AW226" s="1516"/>
      <c r="AX226" s="1516"/>
      <c r="AY226" s="1516"/>
      <c r="AZ226" s="1762"/>
      <c r="BA226" s="1762"/>
      <c r="BB226" s="1762"/>
      <c r="BC226" s="1763"/>
      <c r="BD226" s="1763"/>
      <c r="BE226" s="1763"/>
      <c r="BF226" s="1763"/>
      <c r="BG226" s="1763"/>
      <c r="BH226" s="1763"/>
      <c r="BI226" s="1764"/>
      <c r="BJ226" s="1764"/>
      <c r="BK226" s="1764"/>
      <c r="BL226" s="1764"/>
      <c r="BM226" s="1764"/>
      <c r="BN226" s="1764"/>
      <c r="BO226" s="1764"/>
      <c r="BP226" s="1764"/>
      <c r="BQ226" s="1764"/>
      <c r="BR226" s="1765"/>
      <c r="BS226" s="1766"/>
      <c r="BT226" s="1766"/>
      <c r="BU226" s="1767"/>
      <c r="BV226" s="1768"/>
      <c r="BW226" s="1769"/>
      <c r="BX226" s="1769"/>
      <c r="BY226" s="1769"/>
      <c r="BZ226" s="1769"/>
      <c r="CA226" s="1774"/>
      <c r="CB226" s="1774"/>
      <c r="CC226" s="1774"/>
      <c r="CD226" s="1774"/>
      <c r="CE226" s="1771"/>
      <c r="CF226" s="1772"/>
      <c r="CG226" s="1772"/>
      <c r="CH226" s="1772"/>
      <c r="CI226" s="1772"/>
      <c r="CJ226" s="1772"/>
      <c r="CK226" s="1772"/>
      <c r="CL226" s="1772"/>
      <c r="CM226" s="1772"/>
      <c r="CN226" s="1772"/>
      <c r="CO226" s="1772"/>
      <c r="CP226" s="1772"/>
      <c r="CQ226" s="1772"/>
      <c r="CR226" s="1772"/>
      <c r="CS226" s="1772"/>
      <c r="CT226" s="1772"/>
      <c r="CU226" s="1772"/>
      <c r="CV226" s="1772"/>
      <c r="CW226" s="1772"/>
      <c r="CX226" s="1772"/>
      <c r="CY226" s="1772"/>
      <c r="CZ226" s="1773"/>
      <c r="DA226" s="1516"/>
      <c r="DB226" s="1516"/>
      <c r="DC226" s="1516"/>
      <c r="DD226" s="1516"/>
      <c r="DE226" s="1516"/>
      <c r="DF226" s="1516"/>
      <c r="DG226" s="1516"/>
      <c r="DH226" s="1516"/>
      <c r="DI226" s="1516"/>
      <c r="DJ226">
        <f>COUNTA($C$226)</f>
        <v>0</v>
      </c>
    </row>
    <row r="227" spans="1:114" ht="30" hidden="1" customHeight="1">
      <c r="A227" s="1761">
        <v>11</v>
      </c>
      <c r="B227" s="1761">
        <v>1</v>
      </c>
      <c r="C227" s="1762"/>
      <c r="D227" s="1762"/>
      <c r="E227" s="1762"/>
      <c r="F227" s="1762"/>
      <c r="G227" s="1762"/>
      <c r="H227" s="1762"/>
      <c r="I227" s="1762"/>
      <c r="J227" s="1762"/>
      <c r="K227" s="1763"/>
      <c r="L227" s="1763"/>
      <c r="M227" s="1763"/>
      <c r="N227" s="1763"/>
      <c r="O227" s="1763"/>
      <c r="P227" s="1763"/>
      <c r="Q227" s="1764"/>
      <c r="R227" s="1764"/>
      <c r="S227" s="1764"/>
      <c r="T227" s="1764"/>
      <c r="U227" s="1764"/>
      <c r="V227" s="1764"/>
      <c r="W227" s="1764"/>
      <c r="X227" s="1764"/>
      <c r="Y227" s="1764"/>
      <c r="Z227" s="1765"/>
      <c r="AA227" s="1766"/>
      <c r="AB227" s="1766"/>
      <c r="AC227" s="1767"/>
      <c r="AD227" s="1768"/>
      <c r="AE227" s="1769"/>
      <c r="AF227" s="1769"/>
      <c r="AG227" s="1769"/>
      <c r="AH227" s="1769"/>
      <c r="AI227" s="1774"/>
      <c r="AJ227" s="1774"/>
      <c r="AK227" s="1774"/>
      <c r="AL227" s="1774"/>
      <c r="AM227" s="1771"/>
      <c r="AN227" s="1772"/>
      <c r="AO227" s="1772"/>
      <c r="AP227" s="1773"/>
      <c r="AQ227" s="1516"/>
      <c r="AR227" s="1516"/>
      <c r="AS227" s="1516"/>
      <c r="AT227" s="1516"/>
      <c r="AU227" s="1516"/>
      <c r="AV227" s="1516"/>
      <c r="AW227" s="1516"/>
      <c r="AX227" s="1516"/>
      <c r="AY227" s="1516"/>
      <c r="AZ227" s="1762"/>
      <c r="BA227" s="1762"/>
      <c r="BB227" s="1762"/>
      <c r="BC227" s="1763"/>
      <c r="BD227" s="1763"/>
      <c r="BE227" s="1763"/>
      <c r="BF227" s="1763"/>
      <c r="BG227" s="1763"/>
      <c r="BH227" s="1763"/>
      <c r="BI227" s="1764"/>
      <c r="BJ227" s="1764"/>
      <c r="BK227" s="1764"/>
      <c r="BL227" s="1764"/>
      <c r="BM227" s="1764"/>
      <c r="BN227" s="1764"/>
      <c r="BO227" s="1764"/>
      <c r="BP227" s="1764"/>
      <c r="BQ227" s="1764"/>
      <c r="BR227" s="1765"/>
      <c r="BS227" s="1766"/>
      <c r="BT227" s="1766"/>
      <c r="BU227" s="1767"/>
      <c r="BV227" s="1768"/>
      <c r="BW227" s="1769"/>
      <c r="BX227" s="1769"/>
      <c r="BY227" s="1769"/>
      <c r="BZ227" s="1769"/>
      <c r="CA227" s="1774"/>
      <c r="CB227" s="1774"/>
      <c r="CC227" s="1774"/>
      <c r="CD227" s="1774"/>
      <c r="CE227" s="1771"/>
      <c r="CF227" s="1772"/>
      <c r="CG227" s="1772"/>
      <c r="CH227" s="1772"/>
      <c r="CI227" s="1772"/>
      <c r="CJ227" s="1772"/>
      <c r="CK227" s="1772"/>
      <c r="CL227" s="1772"/>
      <c r="CM227" s="1772"/>
      <c r="CN227" s="1772"/>
      <c r="CO227" s="1772"/>
      <c r="CP227" s="1772"/>
      <c r="CQ227" s="1772"/>
      <c r="CR227" s="1772"/>
      <c r="CS227" s="1772"/>
      <c r="CT227" s="1772"/>
      <c r="CU227" s="1772"/>
      <c r="CV227" s="1772"/>
      <c r="CW227" s="1772"/>
      <c r="CX227" s="1772"/>
      <c r="CY227" s="1772"/>
      <c r="CZ227" s="1773"/>
      <c r="DA227" s="1516"/>
      <c r="DB227" s="1516"/>
      <c r="DC227" s="1516"/>
      <c r="DD227" s="1516"/>
      <c r="DE227" s="1516"/>
      <c r="DF227" s="1516"/>
      <c r="DG227" s="1516"/>
      <c r="DH227" s="1516"/>
      <c r="DI227" s="1516"/>
      <c r="DJ227">
        <f>COUNTA($C$227)</f>
        <v>0</v>
      </c>
    </row>
    <row r="228" spans="1:114" ht="30" hidden="1" customHeight="1">
      <c r="A228" s="1761">
        <v>12</v>
      </c>
      <c r="B228" s="1761">
        <v>1</v>
      </c>
      <c r="C228" s="1762"/>
      <c r="D228" s="1762"/>
      <c r="E228" s="1762"/>
      <c r="F228" s="1762"/>
      <c r="G228" s="1762"/>
      <c r="H228" s="1762"/>
      <c r="I228" s="1762"/>
      <c r="J228" s="1762"/>
      <c r="K228" s="1763"/>
      <c r="L228" s="1763"/>
      <c r="M228" s="1763"/>
      <c r="N228" s="1763"/>
      <c r="O228" s="1763"/>
      <c r="P228" s="1763"/>
      <c r="Q228" s="1764"/>
      <c r="R228" s="1764"/>
      <c r="S228" s="1764"/>
      <c r="T228" s="1764"/>
      <c r="U228" s="1764"/>
      <c r="V228" s="1764"/>
      <c r="W228" s="1764"/>
      <c r="X228" s="1764"/>
      <c r="Y228" s="1764"/>
      <c r="Z228" s="1765"/>
      <c r="AA228" s="1766"/>
      <c r="AB228" s="1766"/>
      <c r="AC228" s="1767"/>
      <c r="AD228" s="1768"/>
      <c r="AE228" s="1769"/>
      <c r="AF228" s="1769"/>
      <c r="AG228" s="1769"/>
      <c r="AH228" s="1769"/>
      <c r="AI228" s="1774"/>
      <c r="AJ228" s="1774"/>
      <c r="AK228" s="1774"/>
      <c r="AL228" s="1774"/>
      <c r="AM228" s="1771"/>
      <c r="AN228" s="1772"/>
      <c r="AO228" s="1772"/>
      <c r="AP228" s="1773"/>
      <c r="AQ228" s="1516"/>
      <c r="AR228" s="1516"/>
      <c r="AS228" s="1516"/>
      <c r="AT228" s="1516"/>
      <c r="AU228" s="1516"/>
      <c r="AV228" s="1516"/>
      <c r="AW228" s="1516"/>
      <c r="AX228" s="1516"/>
      <c r="AY228" s="1516"/>
      <c r="AZ228" s="1762"/>
      <c r="BA228" s="1762"/>
      <c r="BB228" s="1762"/>
      <c r="BC228" s="1763"/>
      <c r="BD228" s="1763"/>
      <c r="BE228" s="1763"/>
      <c r="BF228" s="1763"/>
      <c r="BG228" s="1763"/>
      <c r="BH228" s="1763"/>
      <c r="BI228" s="1764"/>
      <c r="BJ228" s="1764"/>
      <c r="BK228" s="1764"/>
      <c r="BL228" s="1764"/>
      <c r="BM228" s="1764"/>
      <c r="BN228" s="1764"/>
      <c r="BO228" s="1764"/>
      <c r="BP228" s="1764"/>
      <c r="BQ228" s="1764"/>
      <c r="BR228" s="1765"/>
      <c r="BS228" s="1766"/>
      <c r="BT228" s="1766"/>
      <c r="BU228" s="1767"/>
      <c r="BV228" s="1768"/>
      <c r="BW228" s="1769"/>
      <c r="BX228" s="1769"/>
      <c r="BY228" s="1769"/>
      <c r="BZ228" s="1769"/>
      <c r="CA228" s="1774"/>
      <c r="CB228" s="1774"/>
      <c r="CC228" s="1774"/>
      <c r="CD228" s="1774"/>
      <c r="CE228" s="1771"/>
      <c r="CF228" s="1772"/>
      <c r="CG228" s="1772"/>
      <c r="CH228" s="1772"/>
      <c r="CI228" s="1772"/>
      <c r="CJ228" s="1772"/>
      <c r="CK228" s="1772"/>
      <c r="CL228" s="1772"/>
      <c r="CM228" s="1772"/>
      <c r="CN228" s="1772"/>
      <c r="CO228" s="1772"/>
      <c r="CP228" s="1772"/>
      <c r="CQ228" s="1772"/>
      <c r="CR228" s="1772"/>
      <c r="CS228" s="1772"/>
      <c r="CT228" s="1772"/>
      <c r="CU228" s="1772"/>
      <c r="CV228" s="1772"/>
      <c r="CW228" s="1772"/>
      <c r="CX228" s="1772"/>
      <c r="CY228" s="1772"/>
      <c r="CZ228" s="1773"/>
      <c r="DA228" s="1516"/>
      <c r="DB228" s="1516"/>
      <c r="DC228" s="1516"/>
      <c r="DD228" s="1516"/>
      <c r="DE228" s="1516"/>
      <c r="DF228" s="1516"/>
      <c r="DG228" s="1516"/>
      <c r="DH228" s="1516"/>
      <c r="DI228" s="1516"/>
      <c r="DJ228">
        <f>COUNTA($C$228)</f>
        <v>0</v>
      </c>
    </row>
    <row r="229" spans="1:114" ht="30" hidden="1" customHeight="1">
      <c r="A229" s="1761">
        <v>13</v>
      </c>
      <c r="B229" s="1761">
        <v>1</v>
      </c>
      <c r="C229" s="1762"/>
      <c r="D229" s="1762"/>
      <c r="E229" s="1762"/>
      <c r="F229" s="1762"/>
      <c r="G229" s="1762"/>
      <c r="H229" s="1762"/>
      <c r="I229" s="1762"/>
      <c r="J229" s="1762"/>
      <c r="K229" s="1763"/>
      <c r="L229" s="1763"/>
      <c r="M229" s="1763"/>
      <c r="N229" s="1763"/>
      <c r="O229" s="1763"/>
      <c r="P229" s="1763"/>
      <c r="Q229" s="1764"/>
      <c r="R229" s="1764"/>
      <c r="S229" s="1764"/>
      <c r="T229" s="1764"/>
      <c r="U229" s="1764"/>
      <c r="V229" s="1764"/>
      <c r="W229" s="1764"/>
      <c r="X229" s="1764"/>
      <c r="Y229" s="1764"/>
      <c r="Z229" s="1765"/>
      <c r="AA229" s="1766"/>
      <c r="AB229" s="1766"/>
      <c r="AC229" s="1767"/>
      <c r="AD229" s="1768"/>
      <c r="AE229" s="1769"/>
      <c r="AF229" s="1769"/>
      <c r="AG229" s="1769"/>
      <c r="AH229" s="1769"/>
      <c r="AI229" s="1774"/>
      <c r="AJ229" s="1774"/>
      <c r="AK229" s="1774"/>
      <c r="AL229" s="1774"/>
      <c r="AM229" s="1771"/>
      <c r="AN229" s="1772"/>
      <c r="AO229" s="1772"/>
      <c r="AP229" s="1773"/>
      <c r="AQ229" s="1516"/>
      <c r="AR229" s="1516"/>
      <c r="AS229" s="1516"/>
      <c r="AT229" s="1516"/>
      <c r="AU229" s="1516"/>
      <c r="AV229" s="1516"/>
      <c r="AW229" s="1516"/>
      <c r="AX229" s="1516"/>
      <c r="AY229" s="1516"/>
      <c r="AZ229" s="1762"/>
      <c r="BA229" s="1762"/>
      <c r="BB229" s="1762"/>
      <c r="BC229" s="1763"/>
      <c r="BD229" s="1763"/>
      <c r="BE229" s="1763"/>
      <c r="BF229" s="1763"/>
      <c r="BG229" s="1763"/>
      <c r="BH229" s="1763"/>
      <c r="BI229" s="1764"/>
      <c r="BJ229" s="1764"/>
      <c r="BK229" s="1764"/>
      <c r="BL229" s="1764"/>
      <c r="BM229" s="1764"/>
      <c r="BN229" s="1764"/>
      <c r="BO229" s="1764"/>
      <c r="BP229" s="1764"/>
      <c r="BQ229" s="1764"/>
      <c r="BR229" s="1765"/>
      <c r="BS229" s="1766"/>
      <c r="BT229" s="1766"/>
      <c r="BU229" s="1767"/>
      <c r="BV229" s="1768"/>
      <c r="BW229" s="1769"/>
      <c r="BX229" s="1769"/>
      <c r="BY229" s="1769"/>
      <c r="BZ229" s="1769"/>
      <c r="CA229" s="1774"/>
      <c r="CB229" s="1774"/>
      <c r="CC229" s="1774"/>
      <c r="CD229" s="1774"/>
      <c r="CE229" s="1771"/>
      <c r="CF229" s="1772"/>
      <c r="CG229" s="1772"/>
      <c r="CH229" s="1772"/>
      <c r="CI229" s="1772"/>
      <c r="CJ229" s="1772"/>
      <c r="CK229" s="1772"/>
      <c r="CL229" s="1772"/>
      <c r="CM229" s="1772"/>
      <c r="CN229" s="1772"/>
      <c r="CO229" s="1772"/>
      <c r="CP229" s="1772"/>
      <c r="CQ229" s="1772"/>
      <c r="CR229" s="1772"/>
      <c r="CS229" s="1772"/>
      <c r="CT229" s="1772"/>
      <c r="CU229" s="1772"/>
      <c r="CV229" s="1772"/>
      <c r="CW229" s="1772"/>
      <c r="CX229" s="1772"/>
      <c r="CY229" s="1772"/>
      <c r="CZ229" s="1773"/>
      <c r="DA229" s="1516"/>
      <c r="DB229" s="1516"/>
      <c r="DC229" s="1516"/>
      <c r="DD229" s="1516"/>
      <c r="DE229" s="1516"/>
      <c r="DF229" s="1516"/>
      <c r="DG229" s="1516"/>
      <c r="DH229" s="1516"/>
      <c r="DI229" s="1516"/>
      <c r="DJ229">
        <f>COUNTA($C$229)</f>
        <v>0</v>
      </c>
    </row>
    <row r="230" spans="1:114" ht="30" hidden="1" customHeight="1">
      <c r="A230" s="1761">
        <v>14</v>
      </c>
      <c r="B230" s="1761">
        <v>1</v>
      </c>
      <c r="C230" s="1762"/>
      <c r="D230" s="1762"/>
      <c r="E230" s="1762"/>
      <c r="F230" s="1762"/>
      <c r="G230" s="1762"/>
      <c r="H230" s="1762"/>
      <c r="I230" s="1762"/>
      <c r="J230" s="1762"/>
      <c r="K230" s="1763"/>
      <c r="L230" s="1763"/>
      <c r="M230" s="1763"/>
      <c r="N230" s="1763"/>
      <c r="O230" s="1763"/>
      <c r="P230" s="1763"/>
      <c r="Q230" s="1764"/>
      <c r="R230" s="1764"/>
      <c r="S230" s="1764"/>
      <c r="T230" s="1764"/>
      <c r="U230" s="1764"/>
      <c r="V230" s="1764"/>
      <c r="W230" s="1764"/>
      <c r="X230" s="1764"/>
      <c r="Y230" s="1764"/>
      <c r="Z230" s="1765"/>
      <c r="AA230" s="1766"/>
      <c r="AB230" s="1766"/>
      <c r="AC230" s="1767"/>
      <c r="AD230" s="1768"/>
      <c r="AE230" s="1769"/>
      <c r="AF230" s="1769"/>
      <c r="AG230" s="1769"/>
      <c r="AH230" s="1769"/>
      <c r="AI230" s="1774"/>
      <c r="AJ230" s="1774"/>
      <c r="AK230" s="1774"/>
      <c r="AL230" s="1774"/>
      <c r="AM230" s="1771"/>
      <c r="AN230" s="1772"/>
      <c r="AO230" s="1772"/>
      <c r="AP230" s="1773"/>
      <c r="AQ230" s="1516"/>
      <c r="AR230" s="1516"/>
      <c r="AS230" s="1516"/>
      <c r="AT230" s="1516"/>
      <c r="AU230" s="1516"/>
      <c r="AV230" s="1516"/>
      <c r="AW230" s="1516"/>
      <c r="AX230" s="1516"/>
      <c r="AY230" s="1516"/>
      <c r="AZ230" s="1762"/>
      <c r="BA230" s="1762"/>
      <c r="BB230" s="1762"/>
      <c r="BC230" s="1763"/>
      <c r="BD230" s="1763"/>
      <c r="BE230" s="1763"/>
      <c r="BF230" s="1763"/>
      <c r="BG230" s="1763"/>
      <c r="BH230" s="1763"/>
      <c r="BI230" s="1764"/>
      <c r="BJ230" s="1764"/>
      <c r="BK230" s="1764"/>
      <c r="BL230" s="1764"/>
      <c r="BM230" s="1764"/>
      <c r="BN230" s="1764"/>
      <c r="BO230" s="1764"/>
      <c r="BP230" s="1764"/>
      <c r="BQ230" s="1764"/>
      <c r="BR230" s="1765"/>
      <c r="BS230" s="1766"/>
      <c r="BT230" s="1766"/>
      <c r="BU230" s="1767"/>
      <c r="BV230" s="1768"/>
      <c r="BW230" s="1769"/>
      <c r="BX230" s="1769"/>
      <c r="BY230" s="1769"/>
      <c r="BZ230" s="1769"/>
      <c r="CA230" s="1774"/>
      <c r="CB230" s="1774"/>
      <c r="CC230" s="1774"/>
      <c r="CD230" s="1774"/>
      <c r="CE230" s="1771"/>
      <c r="CF230" s="1772"/>
      <c r="CG230" s="1772"/>
      <c r="CH230" s="1772"/>
      <c r="CI230" s="1772"/>
      <c r="CJ230" s="1772"/>
      <c r="CK230" s="1772"/>
      <c r="CL230" s="1772"/>
      <c r="CM230" s="1772"/>
      <c r="CN230" s="1772"/>
      <c r="CO230" s="1772"/>
      <c r="CP230" s="1772"/>
      <c r="CQ230" s="1772"/>
      <c r="CR230" s="1772"/>
      <c r="CS230" s="1772"/>
      <c r="CT230" s="1772"/>
      <c r="CU230" s="1772"/>
      <c r="CV230" s="1772"/>
      <c r="CW230" s="1772"/>
      <c r="CX230" s="1772"/>
      <c r="CY230" s="1772"/>
      <c r="CZ230" s="1773"/>
      <c r="DA230" s="1516"/>
      <c r="DB230" s="1516"/>
      <c r="DC230" s="1516"/>
      <c r="DD230" s="1516"/>
      <c r="DE230" s="1516"/>
      <c r="DF230" s="1516"/>
      <c r="DG230" s="1516"/>
      <c r="DH230" s="1516"/>
      <c r="DI230" s="1516"/>
      <c r="DJ230">
        <f>COUNTA($C$230)</f>
        <v>0</v>
      </c>
    </row>
    <row r="231" spans="1:114" ht="30" hidden="1" customHeight="1">
      <c r="A231" s="1761">
        <v>15</v>
      </c>
      <c r="B231" s="1761">
        <v>1</v>
      </c>
      <c r="C231" s="1762"/>
      <c r="D231" s="1762"/>
      <c r="E231" s="1762"/>
      <c r="F231" s="1762"/>
      <c r="G231" s="1762"/>
      <c r="H231" s="1762"/>
      <c r="I231" s="1762"/>
      <c r="J231" s="1762"/>
      <c r="K231" s="1763"/>
      <c r="L231" s="1763"/>
      <c r="M231" s="1763"/>
      <c r="N231" s="1763"/>
      <c r="O231" s="1763"/>
      <c r="P231" s="1763"/>
      <c r="Q231" s="1764"/>
      <c r="R231" s="1764"/>
      <c r="S231" s="1764"/>
      <c r="T231" s="1764"/>
      <c r="U231" s="1764"/>
      <c r="V231" s="1764"/>
      <c r="W231" s="1764"/>
      <c r="X231" s="1764"/>
      <c r="Y231" s="1764"/>
      <c r="Z231" s="1765"/>
      <c r="AA231" s="1766"/>
      <c r="AB231" s="1766"/>
      <c r="AC231" s="1767"/>
      <c r="AD231" s="1768"/>
      <c r="AE231" s="1769"/>
      <c r="AF231" s="1769"/>
      <c r="AG231" s="1769"/>
      <c r="AH231" s="1769"/>
      <c r="AI231" s="1774"/>
      <c r="AJ231" s="1774"/>
      <c r="AK231" s="1774"/>
      <c r="AL231" s="1774"/>
      <c r="AM231" s="1771"/>
      <c r="AN231" s="1772"/>
      <c r="AO231" s="1772"/>
      <c r="AP231" s="1773"/>
      <c r="AQ231" s="1516"/>
      <c r="AR231" s="1516"/>
      <c r="AS231" s="1516"/>
      <c r="AT231" s="1516"/>
      <c r="AU231" s="1516"/>
      <c r="AV231" s="1516"/>
      <c r="AW231" s="1516"/>
      <c r="AX231" s="1516"/>
      <c r="AY231" s="1516"/>
      <c r="AZ231" s="1762"/>
      <c r="BA231" s="1762"/>
      <c r="BB231" s="1762"/>
      <c r="BC231" s="1763"/>
      <c r="BD231" s="1763"/>
      <c r="BE231" s="1763"/>
      <c r="BF231" s="1763"/>
      <c r="BG231" s="1763"/>
      <c r="BH231" s="1763"/>
      <c r="BI231" s="1764"/>
      <c r="BJ231" s="1764"/>
      <c r="BK231" s="1764"/>
      <c r="BL231" s="1764"/>
      <c r="BM231" s="1764"/>
      <c r="BN231" s="1764"/>
      <c r="BO231" s="1764"/>
      <c r="BP231" s="1764"/>
      <c r="BQ231" s="1764"/>
      <c r="BR231" s="1765"/>
      <c r="BS231" s="1766"/>
      <c r="BT231" s="1766"/>
      <c r="BU231" s="1767"/>
      <c r="BV231" s="1768"/>
      <c r="BW231" s="1769"/>
      <c r="BX231" s="1769"/>
      <c r="BY231" s="1769"/>
      <c r="BZ231" s="1769"/>
      <c r="CA231" s="1774"/>
      <c r="CB231" s="1774"/>
      <c r="CC231" s="1774"/>
      <c r="CD231" s="1774"/>
      <c r="CE231" s="1771"/>
      <c r="CF231" s="1772"/>
      <c r="CG231" s="1772"/>
      <c r="CH231" s="1772"/>
      <c r="CI231" s="1772"/>
      <c r="CJ231" s="1772"/>
      <c r="CK231" s="1772"/>
      <c r="CL231" s="1772"/>
      <c r="CM231" s="1772"/>
      <c r="CN231" s="1772"/>
      <c r="CO231" s="1772"/>
      <c r="CP231" s="1772"/>
      <c r="CQ231" s="1772"/>
      <c r="CR231" s="1772"/>
      <c r="CS231" s="1772"/>
      <c r="CT231" s="1772"/>
      <c r="CU231" s="1772"/>
      <c r="CV231" s="1772"/>
      <c r="CW231" s="1772"/>
      <c r="CX231" s="1772"/>
      <c r="CY231" s="1772"/>
      <c r="CZ231" s="1773"/>
      <c r="DA231" s="1516"/>
      <c r="DB231" s="1516"/>
      <c r="DC231" s="1516"/>
      <c r="DD231" s="1516"/>
      <c r="DE231" s="1516"/>
      <c r="DF231" s="1516"/>
      <c r="DG231" s="1516"/>
      <c r="DH231" s="1516"/>
      <c r="DI231" s="1516"/>
      <c r="DJ231">
        <f>COUNTA($C$231)</f>
        <v>0</v>
      </c>
    </row>
    <row r="232" spans="1:114" ht="30" hidden="1" customHeight="1">
      <c r="A232" s="1761">
        <v>16</v>
      </c>
      <c r="B232" s="1761">
        <v>1</v>
      </c>
      <c r="C232" s="1762"/>
      <c r="D232" s="1762"/>
      <c r="E232" s="1762"/>
      <c r="F232" s="1762"/>
      <c r="G232" s="1762"/>
      <c r="H232" s="1762"/>
      <c r="I232" s="1762"/>
      <c r="J232" s="1762"/>
      <c r="K232" s="1763"/>
      <c r="L232" s="1763"/>
      <c r="M232" s="1763"/>
      <c r="N232" s="1763"/>
      <c r="O232" s="1763"/>
      <c r="P232" s="1763"/>
      <c r="Q232" s="1764"/>
      <c r="R232" s="1764"/>
      <c r="S232" s="1764"/>
      <c r="T232" s="1764"/>
      <c r="U232" s="1764"/>
      <c r="V232" s="1764"/>
      <c r="W232" s="1764"/>
      <c r="X232" s="1764"/>
      <c r="Y232" s="1764"/>
      <c r="Z232" s="1765"/>
      <c r="AA232" s="1766"/>
      <c r="AB232" s="1766"/>
      <c r="AC232" s="1767"/>
      <c r="AD232" s="1768"/>
      <c r="AE232" s="1769"/>
      <c r="AF232" s="1769"/>
      <c r="AG232" s="1769"/>
      <c r="AH232" s="1769"/>
      <c r="AI232" s="1774"/>
      <c r="AJ232" s="1774"/>
      <c r="AK232" s="1774"/>
      <c r="AL232" s="1774"/>
      <c r="AM232" s="1771"/>
      <c r="AN232" s="1772"/>
      <c r="AO232" s="1772"/>
      <c r="AP232" s="1773"/>
      <c r="AQ232" s="1516"/>
      <c r="AR232" s="1516"/>
      <c r="AS232" s="1516"/>
      <c r="AT232" s="1516"/>
      <c r="AU232" s="1516"/>
      <c r="AV232" s="1516"/>
      <c r="AW232" s="1516"/>
      <c r="AX232" s="1516"/>
      <c r="AY232" s="1516"/>
      <c r="AZ232" s="1762"/>
      <c r="BA232" s="1762"/>
      <c r="BB232" s="1762"/>
      <c r="BC232" s="1763"/>
      <c r="BD232" s="1763"/>
      <c r="BE232" s="1763"/>
      <c r="BF232" s="1763"/>
      <c r="BG232" s="1763"/>
      <c r="BH232" s="1763"/>
      <c r="BI232" s="1764"/>
      <c r="BJ232" s="1764"/>
      <c r="BK232" s="1764"/>
      <c r="BL232" s="1764"/>
      <c r="BM232" s="1764"/>
      <c r="BN232" s="1764"/>
      <c r="BO232" s="1764"/>
      <c r="BP232" s="1764"/>
      <c r="BQ232" s="1764"/>
      <c r="BR232" s="1765"/>
      <c r="BS232" s="1766"/>
      <c r="BT232" s="1766"/>
      <c r="BU232" s="1767"/>
      <c r="BV232" s="1768"/>
      <c r="BW232" s="1769"/>
      <c r="BX232" s="1769"/>
      <c r="BY232" s="1769"/>
      <c r="BZ232" s="1769"/>
      <c r="CA232" s="1774"/>
      <c r="CB232" s="1774"/>
      <c r="CC232" s="1774"/>
      <c r="CD232" s="1774"/>
      <c r="CE232" s="1771"/>
      <c r="CF232" s="1772"/>
      <c r="CG232" s="1772"/>
      <c r="CH232" s="1772"/>
      <c r="CI232" s="1772"/>
      <c r="CJ232" s="1772"/>
      <c r="CK232" s="1772"/>
      <c r="CL232" s="1772"/>
      <c r="CM232" s="1772"/>
      <c r="CN232" s="1772"/>
      <c r="CO232" s="1772"/>
      <c r="CP232" s="1772"/>
      <c r="CQ232" s="1772"/>
      <c r="CR232" s="1772"/>
      <c r="CS232" s="1772"/>
      <c r="CT232" s="1772"/>
      <c r="CU232" s="1772"/>
      <c r="CV232" s="1772"/>
      <c r="CW232" s="1772"/>
      <c r="CX232" s="1772"/>
      <c r="CY232" s="1772"/>
      <c r="CZ232" s="1773"/>
      <c r="DA232" s="1516"/>
      <c r="DB232" s="1516"/>
      <c r="DC232" s="1516"/>
      <c r="DD232" s="1516"/>
      <c r="DE232" s="1516"/>
      <c r="DF232" s="1516"/>
      <c r="DG232" s="1516"/>
      <c r="DH232" s="1516"/>
      <c r="DI232" s="1516"/>
      <c r="DJ232">
        <f>COUNTA($C$232)</f>
        <v>0</v>
      </c>
    </row>
    <row r="233" spans="1:114" s="1" customFormat="1" ht="30" hidden="1" customHeight="1">
      <c r="A233" s="1761">
        <v>17</v>
      </c>
      <c r="B233" s="1761">
        <v>1</v>
      </c>
      <c r="C233" s="1762"/>
      <c r="D233" s="1762"/>
      <c r="E233" s="1762"/>
      <c r="F233" s="1762"/>
      <c r="G233" s="1762"/>
      <c r="H233" s="1762"/>
      <c r="I233" s="1762"/>
      <c r="J233" s="1762"/>
      <c r="K233" s="1763"/>
      <c r="L233" s="1763"/>
      <c r="M233" s="1763"/>
      <c r="N233" s="1763"/>
      <c r="O233" s="1763"/>
      <c r="P233" s="1763"/>
      <c r="Q233" s="1764"/>
      <c r="R233" s="1764"/>
      <c r="S233" s="1764"/>
      <c r="T233" s="1764"/>
      <c r="U233" s="1764"/>
      <c r="V233" s="1764"/>
      <c r="W233" s="1764"/>
      <c r="X233" s="1764"/>
      <c r="Y233" s="1764"/>
      <c r="Z233" s="1765"/>
      <c r="AA233" s="1766"/>
      <c r="AB233" s="1766"/>
      <c r="AC233" s="1767"/>
      <c r="AD233" s="1768"/>
      <c r="AE233" s="1769"/>
      <c r="AF233" s="1769"/>
      <c r="AG233" s="1769"/>
      <c r="AH233" s="1769"/>
      <c r="AI233" s="1774"/>
      <c r="AJ233" s="1774"/>
      <c r="AK233" s="1774"/>
      <c r="AL233" s="1774"/>
      <c r="AM233" s="1771"/>
      <c r="AN233" s="1772"/>
      <c r="AO233" s="1772"/>
      <c r="AP233" s="1773"/>
      <c r="AQ233" s="1516"/>
      <c r="AR233" s="1516"/>
      <c r="AS233" s="1516"/>
      <c r="AT233" s="1516"/>
      <c r="AU233" s="1516"/>
      <c r="AV233" s="1516"/>
      <c r="AW233" s="1516"/>
      <c r="AX233" s="1516"/>
      <c r="AY233" s="1516"/>
      <c r="AZ233" s="1762"/>
      <c r="BA233" s="1762"/>
      <c r="BB233" s="1762"/>
      <c r="BC233" s="1763"/>
      <c r="BD233" s="1763"/>
      <c r="BE233" s="1763"/>
      <c r="BF233" s="1763"/>
      <c r="BG233" s="1763"/>
      <c r="BH233" s="1763"/>
      <c r="BI233" s="1764"/>
      <c r="BJ233" s="1764"/>
      <c r="BK233" s="1764"/>
      <c r="BL233" s="1764"/>
      <c r="BM233" s="1764"/>
      <c r="BN233" s="1764"/>
      <c r="BO233" s="1764"/>
      <c r="BP233" s="1764"/>
      <c r="BQ233" s="1764"/>
      <c r="BR233" s="1765"/>
      <c r="BS233" s="1766"/>
      <c r="BT233" s="1766"/>
      <c r="BU233" s="1767"/>
      <c r="BV233" s="1768"/>
      <c r="BW233" s="1769"/>
      <c r="BX233" s="1769"/>
      <c r="BY233" s="1769"/>
      <c r="BZ233" s="1769"/>
      <c r="CA233" s="1774"/>
      <c r="CB233" s="1774"/>
      <c r="CC233" s="1774"/>
      <c r="CD233" s="1774"/>
      <c r="CE233" s="1771"/>
      <c r="CF233" s="1772"/>
      <c r="CG233" s="1772"/>
      <c r="CH233" s="1772"/>
      <c r="CI233" s="1772"/>
      <c r="CJ233" s="1772"/>
      <c r="CK233" s="1772"/>
      <c r="CL233" s="1772"/>
      <c r="CM233" s="1772"/>
      <c r="CN233" s="1772"/>
      <c r="CO233" s="1772"/>
      <c r="CP233" s="1772"/>
      <c r="CQ233" s="1772"/>
      <c r="CR233" s="1772"/>
      <c r="CS233" s="1772"/>
      <c r="CT233" s="1772"/>
      <c r="CU233" s="1772"/>
      <c r="CV233" s="1772"/>
      <c r="CW233" s="1772"/>
      <c r="CX233" s="1772"/>
      <c r="CY233" s="1772"/>
      <c r="CZ233" s="1773"/>
      <c r="DA233" s="1516"/>
      <c r="DB233" s="1516"/>
      <c r="DC233" s="1516"/>
      <c r="DD233" s="1516"/>
      <c r="DE233" s="1516"/>
      <c r="DF233" s="1516"/>
      <c r="DG233" s="1516"/>
      <c r="DH233" s="1516"/>
      <c r="DI233" s="1516"/>
      <c r="DJ233" s="2">
        <f>COUNTA($C$233)</f>
        <v>0</v>
      </c>
    </row>
    <row r="234" spans="1:114" ht="30" hidden="1" customHeight="1">
      <c r="A234" s="1761">
        <v>18</v>
      </c>
      <c r="B234" s="1761">
        <v>1</v>
      </c>
      <c r="C234" s="1762"/>
      <c r="D234" s="1762"/>
      <c r="E234" s="1762"/>
      <c r="F234" s="1762"/>
      <c r="G234" s="1762"/>
      <c r="H234" s="1762"/>
      <c r="I234" s="1762"/>
      <c r="J234" s="1762"/>
      <c r="K234" s="1763"/>
      <c r="L234" s="1763"/>
      <c r="M234" s="1763"/>
      <c r="N234" s="1763"/>
      <c r="O234" s="1763"/>
      <c r="P234" s="1763"/>
      <c r="Q234" s="1764"/>
      <c r="R234" s="1764"/>
      <c r="S234" s="1764"/>
      <c r="T234" s="1764"/>
      <c r="U234" s="1764"/>
      <c r="V234" s="1764"/>
      <c r="W234" s="1764"/>
      <c r="X234" s="1764"/>
      <c r="Y234" s="1764"/>
      <c r="Z234" s="1765"/>
      <c r="AA234" s="1766"/>
      <c r="AB234" s="1766"/>
      <c r="AC234" s="1767"/>
      <c r="AD234" s="1768"/>
      <c r="AE234" s="1769"/>
      <c r="AF234" s="1769"/>
      <c r="AG234" s="1769"/>
      <c r="AH234" s="1769"/>
      <c r="AI234" s="1774"/>
      <c r="AJ234" s="1774"/>
      <c r="AK234" s="1774"/>
      <c r="AL234" s="1774"/>
      <c r="AM234" s="1771"/>
      <c r="AN234" s="1772"/>
      <c r="AO234" s="1772"/>
      <c r="AP234" s="1773"/>
      <c r="AQ234" s="1516"/>
      <c r="AR234" s="1516"/>
      <c r="AS234" s="1516"/>
      <c r="AT234" s="1516"/>
      <c r="AU234" s="1516"/>
      <c r="AV234" s="1516"/>
      <c r="AW234" s="1516"/>
      <c r="AX234" s="1516"/>
      <c r="AY234" s="1516"/>
      <c r="AZ234" s="1762"/>
      <c r="BA234" s="1762"/>
      <c r="BB234" s="1762"/>
      <c r="BC234" s="1763"/>
      <c r="BD234" s="1763"/>
      <c r="BE234" s="1763"/>
      <c r="BF234" s="1763"/>
      <c r="BG234" s="1763"/>
      <c r="BH234" s="1763"/>
      <c r="BI234" s="1764"/>
      <c r="BJ234" s="1764"/>
      <c r="BK234" s="1764"/>
      <c r="BL234" s="1764"/>
      <c r="BM234" s="1764"/>
      <c r="BN234" s="1764"/>
      <c r="BO234" s="1764"/>
      <c r="BP234" s="1764"/>
      <c r="BQ234" s="1764"/>
      <c r="BR234" s="1765"/>
      <c r="BS234" s="1766"/>
      <c r="BT234" s="1766"/>
      <c r="BU234" s="1767"/>
      <c r="BV234" s="1768"/>
      <c r="BW234" s="1769"/>
      <c r="BX234" s="1769"/>
      <c r="BY234" s="1769"/>
      <c r="BZ234" s="1769"/>
      <c r="CA234" s="1774"/>
      <c r="CB234" s="1774"/>
      <c r="CC234" s="1774"/>
      <c r="CD234" s="1774"/>
      <c r="CE234" s="1771"/>
      <c r="CF234" s="1772"/>
      <c r="CG234" s="1772"/>
      <c r="CH234" s="1772"/>
      <c r="CI234" s="1772"/>
      <c r="CJ234" s="1772"/>
      <c r="CK234" s="1772"/>
      <c r="CL234" s="1772"/>
      <c r="CM234" s="1772"/>
      <c r="CN234" s="1772"/>
      <c r="CO234" s="1772"/>
      <c r="CP234" s="1772"/>
      <c r="CQ234" s="1772"/>
      <c r="CR234" s="1772"/>
      <c r="CS234" s="1772"/>
      <c r="CT234" s="1772"/>
      <c r="CU234" s="1772"/>
      <c r="CV234" s="1772"/>
      <c r="CW234" s="1772"/>
      <c r="CX234" s="1772"/>
      <c r="CY234" s="1772"/>
      <c r="CZ234" s="1773"/>
      <c r="DA234" s="1516"/>
      <c r="DB234" s="1516"/>
      <c r="DC234" s="1516"/>
      <c r="DD234" s="1516"/>
      <c r="DE234" s="1516"/>
      <c r="DF234" s="1516"/>
      <c r="DG234" s="1516"/>
      <c r="DH234" s="1516"/>
      <c r="DI234" s="1516"/>
      <c r="DJ234">
        <f>COUNTA($C$234)</f>
        <v>0</v>
      </c>
    </row>
    <row r="235" spans="1:114" ht="30" hidden="1" customHeight="1">
      <c r="A235" s="1761">
        <v>19</v>
      </c>
      <c r="B235" s="1761">
        <v>1</v>
      </c>
      <c r="C235" s="1762"/>
      <c r="D235" s="1762"/>
      <c r="E235" s="1762"/>
      <c r="F235" s="1762"/>
      <c r="G235" s="1762"/>
      <c r="H235" s="1762"/>
      <c r="I235" s="1762"/>
      <c r="J235" s="1762"/>
      <c r="K235" s="1763"/>
      <c r="L235" s="1763"/>
      <c r="M235" s="1763"/>
      <c r="N235" s="1763"/>
      <c r="O235" s="1763"/>
      <c r="P235" s="1763"/>
      <c r="Q235" s="1764"/>
      <c r="R235" s="1764"/>
      <c r="S235" s="1764"/>
      <c r="T235" s="1764"/>
      <c r="U235" s="1764"/>
      <c r="V235" s="1764"/>
      <c r="W235" s="1764"/>
      <c r="X235" s="1764"/>
      <c r="Y235" s="1764"/>
      <c r="Z235" s="1765"/>
      <c r="AA235" s="1766"/>
      <c r="AB235" s="1766"/>
      <c r="AC235" s="1767"/>
      <c r="AD235" s="1768"/>
      <c r="AE235" s="1769"/>
      <c r="AF235" s="1769"/>
      <c r="AG235" s="1769"/>
      <c r="AH235" s="1769"/>
      <c r="AI235" s="1774"/>
      <c r="AJ235" s="1774"/>
      <c r="AK235" s="1774"/>
      <c r="AL235" s="1774"/>
      <c r="AM235" s="1771"/>
      <c r="AN235" s="1772"/>
      <c r="AO235" s="1772"/>
      <c r="AP235" s="1773"/>
      <c r="AQ235" s="1516"/>
      <c r="AR235" s="1516"/>
      <c r="AS235" s="1516"/>
      <c r="AT235" s="1516"/>
      <c r="AU235" s="1516"/>
      <c r="AV235" s="1516"/>
      <c r="AW235" s="1516"/>
      <c r="AX235" s="1516"/>
      <c r="AY235" s="1516"/>
      <c r="AZ235" s="1762"/>
      <c r="BA235" s="1762"/>
      <c r="BB235" s="1762"/>
      <c r="BC235" s="1763"/>
      <c r="BD235" s="1763"/>
      <c r="BE235" s="1763"/>
      <c r="BF235" s="1763"/>
      <c r="BG235" s="1763"/>
      <c r="BH235" s="1763"/>
      <c r="BI235" s="1764"/>
      <c r="BJ235" s="1764"/>
      <c r="BK235" s="1764"/>
      <c r="BL235" s="1764"/>
      <c r="BM235" s="1764"/>
      <c r="BN235" s="1764"/>
      <c r="BO235" s="1764"/>
      <c r="BP235" s="1764"/>
      <c r="BQ235" s="1764"/>
      <c r="BR235" s="1765"/>
      <c r="BS235" s="1766"/>
      <c r="BT235" s="1766"/>
      <c r="BU235" s="1767"/>
      <c r="BV235" s="1768"/>
      <c r="BW235" s="1769"/>
      <c r="BX235" s="1769"/>
      <c r="BY235" s="1769"/>
      <c r="BZ235" s="1769"/>
      <c r="CA235" s="1774"/>
      <c r="CB235" s="1774"/>
      <c r="CC235" s="1774"/>
      <c r="CD235" s="1774"/>
      <c r="CE235" s="1771"/>
      <c r="CF235" s="1772"/>
      <c r="CG235" s="1772"/>
      <c r="CH235" s="1772"/>
      <c r="CI235" s="1772"/>
      <c r="CJ235" s="1772"/>
      <c r="CK235" s="1772"/>
      <c r="CL235" s="1772"/>
      <c r="CM235" s="1772"/>
      <c r="CN235" s="1772"/>
      <c r="CO235" s="1772"/>
      <c r="CP235" s="1772"/>
      <c r="CQ235" s="1772"/>
      <c r="CR235" s="1772"/>
      <c r="CS235" s="1772"/>
      <c r="CT235" s="1772"/>
      <c r="CU235" s="1772"/>
      <c r="CV235" s="1772"/>
      <c r="CW235" s="1772"/>
      <c r="CX235" s="1772"/>
      <c r="CY235" s="1772"/>
      <c r="CZ235" s="1773"/>
      <c r="DA235" s="1516"/>
      <c r="DB235" s="1516"/>
      <c r="DC235" s="1516"/>
      <c r="DD235" s="1516"/>
      <c r="DE235" s="1516"/>
      <c r="DF235" s="1516"/>
      <c r="DG235" s="1516"/>
      <c r="DH235" s="1516"/>
      <c r="DI235" s="1516"/>
      <c r="DJ235">
        <f>COUNTA($C$235)</f>
        <v>0</v>
      </c>
    </row>
    <row r="236" spans="1:114" ht="30" hidden="1" customHeight="1">
      <c r="A236" s="1761">
        <v>20</v>
      </c>
      <c r="B236" s="1761">
        <v>1</v>
      </c>
      <c r="C236" s="1762"/>
      <c r="D236" s="1762"/>
      <c r="E236" s="1762"/>
      <c r="F236" s="1762"/>
      <c r="G236" s="1762"/>
      <c r="H236" s="1762"/>
      <c r="I236" s="1762"/>
      <c r="J236" s="1762"/>
      <c r="K236" s="1763"/>
      <c r="L236" s="1763"/>
      <c r="M236" s="1763"/>
      <c r="N236" s="1763"/>
      <c r="O236" s="1763"/>
      <c r="P236" s="1763"/>
      <c r="Q236" s="1764"/>
      <c r="R236" s="1764"/>
      <c r="S236" s="1764"/>
      <c r="T236" s="1764"/>
      <c r="U236" s="1764"/>
      <c r="V236" s="1764"/>
      <c r="W236" s="1764"/>
      <c r="X236" s="1764"/>
      <c r="Y236" s="1764"/>
      <c r="Z236" s="1765"/>
      <c r="AA236" s="1766"/>
      <c r="AB236" s="1766"/>
      <c r="AC236" s="1767"/>
      <c r="AD236" s="1768"/>
      <c r="AE236" s="1769"/>
      <c r="AF236" s="1769"/>
      <c r="AG236" s="1769"/>
      <c r="AH236" s="1769"/>
      <c r="AI236" s="1774"/>
      <c r="AJ236" s="1774"/>
      <c r="AK236" s="1774"/>
      <c r="AL236" s="1774"/>
      <c r="AM236" s="1771"/>
      <c r="AN236" s="1772"/>
      <c r="AO236" s="1772"/>
      <c r="AP236" s="1773"/>
      <c r="AQ236" s="1516"/>
      <c r="AR236" s="1516"/>
      <c r="AS236" s="1516"/>
      <c r="AT236" s="1516"/>
      <c r="AU236" s="1516"/>
      <c r="AV236" s="1516"/>
      <c r="AW236" s="1516"/>
      <c r="AX236" s="1516"/>
      <c r="AY236" s="1516"/>
      <c r="AZ236" s="1762"/>
      <c r="BA236" s="1762"/>
      <c r="BB236" s="1762"/>
      <c r="BC236" s="1763"/>
      <c r="BD236" s="1763"/>
      <c r="BE236" s="1763"/>
      <c r="BF236" s="1763"/>
      <c r="BG236" s="1763"/>
      <c r="BH236" s="1763"/>
      <c r="BI236" s="1764"/>
      <c r="BJ236" s="1764"/>
      <c r="BK236" s="1764"/>
      <c r="BL236" s="1764"/>
      <c r="BM236" s="1764"/>
      <c r="BN236" s="1764"/>
      <c r="BO236" s="1764"/>
      <c r="BP236" s="1764"/>
      <c r="BQ236" s="1764"/>
      <c r="BR236" s="1765"/>
      <c r="BS236" s="1766"/>
      <c r="BT236" s="1766"/>
      <c r="BU236" s="1767"/>
      <c r="BV236" s="1768"/>
      <c r="BW236" s="1769"/>
      <c r="BX236" s="1769"/>
      <c r="BY236" s="1769"/>
      <c r="BZ236" s="1769"/>
      <c r="CA236" s="1774"/>
      <c r="CB236" s="1774"/>
      <c r="CC236" s="1774"/>
      <c r="CD236" s="1774"/>
      <c r="CE236" s="1771"/>
      <c r="CF236" s="1772"/>
      <c r="CG236" s="1772"/>
      <c r="CH236" s="1772"/>
      <c r="CI236" s="1772"/>
      <c r="CJ236" s="1772"/>
      <c r="CK236" s="1772"/>
      <c r="CL236" s="1772"/>
      <c r="CM236" s="1772"/>
      <c r="CN236" s="1772"/>
      <c r="CO236" s="1772"/>
      <c r="CP236" s="1772"/>
      <c r="CQ236" s="1772"/>
      <c r="CR236" s="1772"/>
      <c r="CS236" s="1772"/>
      <c r="CT236" s="1772"/>
      <c r="CU236" s="1772"/>
      <c r="CV236" s="1772"/>
      <c r="CW236" s="1772"/>
      <c r="CX236" s="1772"/>
      <c r="CY236" s="1772"/>
      <c r="CZ236" s="1773"/>
      <c r="DA236" s="1516"/>
      <c r="DB236" s="1516"/>
      <c r="DC236" s="1516"/>
      <c r="DD236" s="1516"/>
      <c r="DE236" s="1516"/>
      <c r="DF236" s="1516"/>
      <c r="DG236" s="1516"/>
      <c r="DH236" s="1516"/>
      <c r="DI236" s="1516"/>
      <c r="DJ236">
        <f>COUNTA($C$236)</f>
        <v>0</v>
      </c>
    </row>
    <row r="237" spans="1:114" ht="30" hidden="1" customHeight="1">
      <c r="A237" s="1761">
        <v>21</v>
      </c>
      <c r="B237" s="1761">
        <v>1</v>
      </c>
      <c r="C237" s="1762"/>
      <c r="D237" s="1762"/>
      <c r="E237" s="1762"/>
      <c r="F237" s="1762"/>
      <c r="G237" s="1762"/>
      <c r="H237" s="1762"/>
      <c r="I237" s="1762"/>
      <c r="J237" s="1762"/>
      <c r="K237" s="1763"/>
      <c r="L237" s="1763"/>
      <c r="M237" s="1763"/>
      <c r="N237" s="1763"/>
      <c r="O237" s="1763"/>
      <c r="P237" s="1763"/>
      <c r="Q237" s="1764"/>
      <c r="R237" s="1764"/>
      <c r="S237" s="1764"/>
      <c r="T237" s="1764"/>
      <c r="U237" s="1764"/>
      <c r="V237" s="1764"/>
      <c r="W237" s="1764"/>
      <c r="X237" s="1764"/>
      <c r="Y237" s="1764"/>
      <c r="Z237" s="1765"/>
      <c r="AA237" s="1766"/>
      <c r="AB237" s="1766"/>
      <c r="AC237" s="1767"/>
      <c r="AD237" s="1768"/>
      <c r="AE237" s="1769"/>
      <c r="AF237" s="1769"/>
      <c r="AG237" s="1769"/>
      <c r="AH237" s="1769"/>
      <c r="AI237" s="1774"/>
      <c r="AJ237" s="1774"/>
      <c r="AK237" s="1774"/>
      <c r="AL237" s="1774"/>
      <c r="AM237" s="1771"/>
      <c r="AN237" s="1772"/>
      <c r="AO237" s="1772"/>
      <c r="AP237" s="1773"/>
      <c r="AQ237" s="1516"/>
      <c r="AR237" s="1516"/>
      <c r="AS237" s="1516"/>
      <c r="AT237" s="1516"/>
      <c r="AU237" s="1516"/>
      <c r="AV237" s="1516"/>
      <c r="AW237" s="1516"/>
      <c r="AX237" s="1516"/>
      <c r="AY237" s="1516"/>
      <c r="AZ237" s="1762"/>
      <c r="BA237" s="1762"/>
      <c r="BB237" s="1762"/>
      <c r="BC237" s="1763"/>
      <c r="BD237" s="1763"/>
      <c r="BE237" s="1763"/>
      <c r="BF237" s="1763"/>
      <c r="BG237" s="1763"/>
      <c r="BH237" s="1763"/>
      <c r="BI237" s="1764"/>
      <c r="BJ237" s="1764"/>
      <c r="BK237" s="1764"/>
      <c r="BL237" s="1764"/>
      <c r="BM237" s="1764"/>
      <c r="BN237" s="1764"/>
      <c r="BO237" s="1764"/>
      <c r="BP237" s="1764"/>
      <c r="BQ237" s="1764"/>
      <c r="BR237" s="1765"/>
      <c r="BS237" s="1766"/>
      <c r="BT237" s="1766"/>
      <c r="BU237" s="1767"/>
      <c r="BV237" s="1768"/>
      <c r="BW237" s="1769"/>
      <c r="BX237" s="1769"/>
      <c r="BY237" s="1769"/>
      <c r="BZ237" s="1769"/>
      <c r="CA237" s="1774"/>
      <c r="CB237" s="1774"/>
      <c r="CC237" s="1774"/>
      <c r="CD237" s="1774"/>
      <c r="CE237" s="1771"/>
      <c r="CF237" s="1772"/>
      <c r="CG237" s="1772"/>
      <c r="CH237" s="1772"/>
      <c r="CI237" s="1772"/>
      <c r="CJ237" s="1772"/>
      <c r="CK237" s="1772"/>
      <c r="CL237" s="1772"/>
      <c r="CM237" s="1772"/>
      <c r="CN237" s="1772"/>
      <c r="CO237" s="1772"/>
      <c r="CP237" s="1772"/>
      <c r="CQ237" s="1772"/>
      <c r="CR237" s="1772"/>
      <c r="CS237" s="1772"/>
      <c r="CT237" s="1772"/>
      <c r="CU237" s="1772"/>
      <c r="CV237" s="1772"/>
      <c r="CW237" s="1772"/>
      <c r="CX237" s="1772"/>
      <c r="CY237" s="1772"/>
      <c r="CZ237" s="1773"/>
      <c r="DA237" s="1516"/>
      <c r="DB237" s="1516"/>
      <c r="DC237" s="1516"/>
      <c r="DD237" s="1516"/>
      <c r="DE237" s="1516"/>
      <c r="DF237" s="1516"/>
      <c r="DG237" s="1516"/>
      <c r="DH237" s="1516"/>
      <c r="DI237" s="1516"/>
      <c r="DJ237">
        <f>COUNTA($C$237)</f>
        <v>0</v>
      </c>
    </row>
    <row r="238" spans="1:114" ht="30" hidden="1" customHeight="1">
      <c r="A238" s="1761">
        <v>22</v>
      </c>
      <c r="B238" s="1761">
        <v>1</v>
      </c>
      <c r="C238" s="1762"/>
      <c r="D238" s="1762"/>
      <c r="E238" s="1762"/>
      <c r="F238" s="1762"/>
      <c r="G238" s="1762"/>
      <c r="H238" s="1762"/>
      <c r="I238" s="1762"/>
      <c r="J238" s="1762"/>
      <c r="K238" s="1763"/>
      <c r="L238" s="1763"/>
      <c r="M238" s="1763"/>
      <c r="N238" s="1763"/>
      <c r="O238" s="1763"/>
      <c r="P238" s="1763"/>
      <c r="Q238" s="1764"/>
      <c r="R238" s="1764"/>
      <c r="S238" s="1764"/>
      <c r="T238" s="1764"/>
      <c r="U238" s="1764"/>
      <c r="V238" s="1764"/>
      <c r="W238" s="1764"/>
      <c r="X238" s="1764"/>
      <c r="Y238" s="1764"/>
      <c r="Z238" s="1765"/>
      <c r="AA238" s="1766"/>
      <c r="AB238" s="1766"/>
      <c r="AC238" s="1767"/>
      <c r="AD238" s="1768"/>
      <c r="AE238" s="1769"/>
      <c r="AF238" s="1769"/>
      <c r="AG238" s="1769"/>
      <c r="AH238" s="1769"/>
      <c r="AI238" s="1774"/>
      <c r="AJ238" s="1774"/>
      <c r="AK238" s="1774"/>
      <c r="AL238" s="1774"/>
      <c r="AM238" s="1771"/>
      <c r="AN238" s="1772"/>
      <c r="AO238" s="1772"/>
      <c r="AP238" s="1773"/>
      <c r="AQ238" s="1516"/>
      <c r="AR238" s="1516"/>
      <c r="AS238" s="1516"/>
      <c r="AT238" s="1516"/>
      <c r="AU238" s="1516"/>
      <c r="AV238" s="1516"/>
      <c r="AW238" s="1516"/>
      <c r="AX238" s="1516"/>
      <c r="AY238" s="1516"/>
      <c r="AZ238" s="1762"/>
      <c r="BA238" s="1762"/>
      <c r="BB238" s="1762"/>
      <c r="BC238" s="1763"/>
      <c r="BD238" s="1763"/>
      <c r="BE238" s="1763"/>
      <c r="BF238" s="1763"/>
      <c r="BG238" s="1763"/>
      <c r="BH238" s="1763"/>
      <c r="BI238" s="1764"/>
      <c r="BJ238" s="1764"/>
      <c r="BK238" s="1764"/>
      <c r="BL238" s="1764"/>
      <c r="BM238" s="1764"/>
      <c r="BN238" s="1764"/>
      <c r="BO238" s="1764"/>
      <c r="BP238" s="1764"/>
      <c r="BQ238" s="1764"/>
      <c r="BR238" s="1765"/>
      <c r="BS238" s="1766"/>
      <c r="BT238" s="1766"/>
      <c r="BU238" s="1767"/>
      <c r="BV238" s="1768"/>
      <c r="BW238" s="1769"/>
      <c r="BX238" s="1769"/>
      <c r="BY238" s="1769"/>
      <c r="BZ238" s="1769"/>
      <c r="CA238" s="1774"/>
      <c r="CB238" s="1774"/>
      <c r="CC238" s="1774"/>
      <c r="CD238" s="1774"/>
      <c r="CE238" s="1771"/>
      <c r="CF238" s="1772"/>
      <c r="CG238" s="1772"/>
      <c r="CH238" s="1772"/>
      <c r="CI238" s="1772"/>
      <c r="CJ238" s="1772"/>
      <c r="CK238" s="1772"/>
      <c r="CL238" s="1772"/>
      <c r="CM238" s="1772"/>
      <c r="CN238" s="1772"/>
      <c r="CO238" s="1772"/>
      <c r="CP238" s="1772"/>
      <c r="CQ238" s="1772"/>
      <c r="CR238" s="1772"/>
      <c r="CS238" s="1772"/>
      <c r="CT238" s="1772"/>
      <c r="CU238" s="1772"/>
      <c r="CV238" s="1772"/>
      <c r="CW238" s="1772"/>
      <c r="CX238" s="1772"/>
      <c r="CY238" s="1772"/>
      <c r="CZ238" s="1773"/>
      <c r="DA238" s="1516"/>
      <c r="DB238" s="1516"/>
      <c r="DC238" s="1516"/>
      <c r="DD238" s="1516"/>
      <c r="DE238" s="1516"/>
      <c r="DF238" s="1516"/>
      <c r="DG238" s="1516"/>
      <c r="DH238" s="1516"/>
      <c r="DI238" s="1516"/>
      <c r="DJ238">
        <f>COUNTA($C$238)</f>
        <v>0</v>
      </c>
    </row>
    <row r="239" spans="1:114" ht="30" hidden="1" customHeight="1">
      <c r="A239" s="1761">
        <v>23</v>
      </c>
      <c r="B239" s="1761">
        <v>1</v>
      </c>
      <c r="C239" s="1762"/>
      <c r="D239" s="1762"/>
      <c r="E239" s="1762"/>
      <c r="F239" s="1762"/>
      <c r="G239" s="1762"/>
      <c r="H239" s="1762"/>
      <c r="I239" s="1762"/>
      <c r="J239" s="1762"/>
      <c r="K239" s="1763"/>
      <c r="L239" s="1763"/>
      <c r="M239" s="1763"/>
      <c r="N239" s="1763"/>
      <c r="O239" s="1763"/>
      <c r="P239" s="1763"/>
      <c r="Q239" s="1764"/>
      <c r="R239" s="1764"/>
      <c r="S239" s="1764"/>
      <c r="T239" s="1764"/>
      <c r="U239" s="1764"/>
      <c r="V239" s="1764"/>
      <c r="W239" s="1764"/>
      <c r="X239" s="1764"/>
      <c r="Y239" s="1764"/>
      <c r="Z239" s="1765"/>
      <c r="AA239" s="1766"/>
      <c r="AB239" s="1766"/>
      <c r="AC239" s="1767"/>
      <c r="AD239" s="1768"/>
      <c r="AE239" s="1769"/>
      <c r="AF239" s="1769"/>
      <c r="AG239" s="1769"/>
      <c r="AH239" s="1769"/>
      <c r="AI239" s="1774"/>
      <c r="AJ239" s="1774"/>
      <c r="AK239" s="1774"/>
      <c r="AL239" s="1774"/>
      <c r="AM239" s="1771"/>
      <c r="AN239" s="1772"/>
      <c r="AO239" s="1772"/>
      <c r="AP239" s="1773"/>
      <c r="AQ239" s="1516"/>
      <c r="AR239" s="1516"/>
      <c r="AS239" s="1516"/>
      <c r="AT239" s="1516"/>
      <c r="AU239" s="1516"/>
      <c r="AV239" s="1516"/>
      <c r="AW239" s="1516"/>
      <c r="AX239" s="1516"/>
      <c r="AY239" s="1516"/>
      <c r="AZ239" s="1762"/>
      <c r="BA239" s="1762"/>
      <c r="BB239" s="1762"/>
      <c r="BC239" s="1763"/>
      <c r="BD239" s="1763"/>
      <c r="BE239" s="1763"/>
      <c r="BF239" s="1763"/>
      <c r="BG239" s="1763"/>
      <c r="BH239" s="1763"/>
      <c r="BI239" s="1764"/>
      <c r="BJ239" s="1764"/>
      <c r="BK239" s="1764"/>
      <c r="BL239" s="1764"/>
      <c r="BM239" s="1764"/>
      <c r="BN239" s="1764"/>
      <c r="BO239" s="1764"/>
      <c r="BP239" s="1764"/>
      <c r="BQ239" s="1764"/>
      <c r="BR239" s="1765"/>
      <c r="BS239" s="1766"/>
      <c r="BT239" s="1766"/>
      <c r="BU239" s="1767"/>
      <c r="BV239" s="1768"/>
      <c r="BW239" s="1769"/>
      <c r="BX239" s="1769"/>
      <c r="BY239" s="1769"/>
      <c r="BZ239" s="1769"/>
      <c r="CA239" s="1774"/>
      <c r="CB239" s="1774"/>
      <c r="CC239" s="1774"/>
      <c r="CD239" s="1774"/>
      <c r="CE239" s="1771"/>
      <c r="CF239" s="1772"/>
      <c r="CG239" s="1772"/>
      <c r="CH239" s="1772"/>
      <c r="CI239" s="1772"/>
      <c r="CJ239" s="1772"/>
      <c r="CK239" s="1772"/>
      <c r="CL239" s="1772"/>
      <c r="CM239" s="1772"/>
      <c r="CN239" s="1772"/>
      <c r="CO239" s="1772"/>
      <c r="CP239" s="1772"/>
      <c r="CQ239" s="1772"/>
      <c r="CR239" s="1772"/>
      <c r="CS239" s="1772"/>
      <c r="CT239" s="1772"/>
      <c r="CU239" s="1772"/>
      <c r="CV239" s="1772"/>
      <c r="CW239" s="1772"/>
      <c r="CX239" s="1772"/>
      <c r="CY239" s="1772"/>
      <c r="CZ239" s="1773"/>
      <c r="DA239" s="1516"/>
      <c r="DB239" s="1516"/>
      <c r="DC239" s="1516"/>
      <c r="DD239" s="1516"/>
      <c r="DE239" s="1516"/>
      <c r="DF239" s="1516"/>
      <c r="DG239" s="1516"/>
      <c r="DH239" s="1516"/>
      <c r="DI239" s="1516"/>
      <c r="DJ239">
        <f>COUNTA($C$239)</f>
        <v>0</v>
      </c>
    </row>
    <row r="240" spans="1:114" ht="30" hidden="1" customHeight="1">
      <c r="A240" s="1761">
        <v>24</v>
      </c>
      <c r="B240" s="1761">
        <v>1</v>
      </c>
      <c r="C240" s="1762"/>
      <c r="D240" s="1762"/>
      <c r="E240" s="1762"/>
      <c r="F240" s="1762"/>
      <c r="G240" s="1762"/>
      <c r="H240" s="1762"/>
      <c r="I240" s="1762"/>
      <c r="J240" s="1762"/>
      <c r="K240" s="1763"/>
      <c r="L240" s="1763"/>
      <c r="M240" s="1763"/>
      <c r="N240" s="1763"/>
      <c r="O240" s="1763"/>
      <c r="P240" s="1763"/>
      <c r="Q240" s="1764"/>
      <c r="R240" s="1764"/>
      <c r="S240" s="1764"/>
      <c r="T240" s="1764"/>
      <c r="U240" s="1764"/>
      <c r="V240" s="1764"/>
      <c r="W240" s="1764"/>
      <c r="X240" s="1764"/>
      <c r="Y240" s="1764"/>
      <c r="Z240" s="1765"/>
      <c r="AA240" s="1766"/>
      <c r="AB240" s="1766"/>
      <c r="AC240" s="1767"/>
      <c r="AD240" s="1768"/>
      <c r="AE240" s="1769"/>
      <c r="AF240" s="1769"/>
      <c r="AG240" s="1769"/>
      <c r="AH240" s="1769"/>
      <c r="AI240" s="1774"/>
      <c r="AJ240" s="1774"/>
      <c r="AK240" s="1774"/>
      <c r="AL240" s="1774"/>
      <c r="AM240" s="1771"/>
      <c r="AN240" s="1772"/>
      <c r="AO240" s="1772"/>
      <c r="AP240" s="1773"/>
      <c r="AQ240" s="1516"/>
      <c r="AR240" s="1516"/>
      <c r="AS240" s="1516"/>
      <c r="AT240" s="1516"/>
      <c r="AU240" s="1516"/>
      <c r="AV240" s="1516"/>
      <c r="AW240" s="1516"/>
      <c r="AX240" s="1516"/>
      <c r="AY240" s="1516"/>
      <c r="AZ240" s="1762"/>
      <c r="BA240" s="1762"/>
      <c r="BB240" s="1762"/>
      <c r="BC240" s="1763"/>
      <c r="BD240" s="1763"/>
      <c r="BE240" s="1763"/>
      <c r="BF240" s="1763"/>
      <c r="BG240" s="1763"/>
      <c r="BH240" s="1763"/>
      <c r="BI240" s="1764"/>
      <c r="BJ240" s="1764"/>
      <c r="BK240" s="1764"/>
      <c r="BL240" s="1764"/>
      <c r="BM240" s="1764"/>
      <c r="BN240" s="1764"/>
      <c r="BO240" s="1764"/>
      <c r="BP240" s="1764"/>
      <c r="BQ240" s="1764"/>
      <c r="BR240" s="1765"/>
      <c r="BS240" s="1766"/>
      <c r="BT240" s="1766"/>
      <c r="BU240" s="1767"/>
      <c r="BV240" s="1768"/>
      <c r="BW240" s="1769"/>
      <c r="BX240" s="1769"/>
      <c r="BY240" s="1769"/>
      <c r="BZ240" s="1769"/>
      <c r="CA240" s="1774"/>
      <c r="CB240" s="1774"/>
      <c r="CC240" s="1774"/>
      <c r="CD240" s="1774"/>
      <c r="CE240" s="1771"/>
      <c r="CF240" s="1772"/>
      <c r="CG240" s="1772"/>
      <c r="CH240" s="1772"/>
      <c r="CI240" s="1772"/>
      <c r="CJ240" s="1772"/>
      <c r="CK240" s="1772"/>
      <c r="CL240" s="1772"/>
      <c r="CM240" s="1772"/>
      <c r="CN240" s="1772"/>
      <c r="CO240" s="1772"/>
      <c r="CP240" s="1772"/>
      <c r="CQ240" s="1772"/>
      <c r="CR240" s="1772"/>
      <c r="CS240" s="1772"/>
      <c r="CT240" s="1772"/>
      <c r="CU240" s="1772"/>
      <c r="CV240" s="1772"/>
      <c r="CW240" s="1772"/>
      <c r="CX240" s="1772"/>
      <c r="CY240" s="1772"/>
      <c r="CZ240" s="1773"/>
      <c r="DA240" s="1516"/>
      <c r="DB240" s="1516"/>
      <c r="DC240" s="1516"/>
      <c r="DD240" s="1516"/>
      <c r="DE240" s="1516"/>
      <c r="DF240" s="1516"/>
      <c r="DG240" s="1516"/>
      <c r="DH240" s="1516"/>
      <c r="DI240" s="1516"/>
      <c r="DJ240">
        <f>COUNTA($C$240)</f>
        <v>0</v>
      </c>
    </row>
    <row r="241" spans="1:114" ht="30" hidden="1" customHeight="1">
      <c r="A241" s="1761">
        <v>25</v>
      </c>
      <c r="B241" s="1761">
        <v>1</v>
      </c>
      <c r="C241" s="1762"/>
      <c r="D241" s="1762"/>
      <c r="E241" s="1762"/>
      <c r="F241" s="1762"/>
      <c r="G241" s="1762"/>
      <c r="H241" s="1762"/>
      <c r="I241" s="1762"/>
      <c r="J241" s="1762"/>
      <c r="K241" s="1763"/>
      <c r="L241" s="1763"/>
      <c r="M241" s="1763"/>
      <c r="N241" s="1763"/>
      <c r="O241" s="1763"/>
      <c r="P241" s="1763"/>
      <c r="Q241" s="1764"/>
      <c r="R241" s="1764"/>
      <c r="S241" s="1764"/>
      <c r="T241" s="1764"/>
      <c r="U241" s="1764"/>
      <c r="V241" s="1764"/>
      <c r="W241" s="1764"/>
      <c r="X241" s="1764"/>
      <c r="Y241" s="1764"/>
      <c r="Z241" s="1765"/>
      <c r="AA241" s="1766"/>
      <c r="AB241" s="1766"/>
      <c r="AC241" s="1767"/>
      <c r="AD241" s="1768"/>
      <c r="AE241" s="1769"/>
      <c r="AF241" s="1769"/>
      <c r="AG241" s="1769"/>
      <c r="AH241" s="1769"/>
      <c r="AI241" s="1774"/>
      <c r="AJ241" s="1774"/>
      <c r="AK241" s="1774"/>
      <c r="AL241" s="1774"/>
      <c r="AM241" s="1771"/>
      <c r="AN241" s="1772"/>
      <c r="AO241" s="1772"/>
      <c r="AP241" s="1773"/>
      <c r="AQ241" s="1516"/>
      <c r="AR241" s="1516"/>
      <c r="AS241" s="1516"/>
      <c r="AT241" s="1516"/>
      <c r="AU241" s="1516"/>
      <c r="AV241" s="1516"/>
      <c r="AW241" s="1516"/>
      <c r="AX241" s="1516"/>
      <c r="AY241" s="1516"/>
      <c r="AZ241" s="1762"/>
      <c r="BA241" s="1762"/>
      <c r="BB241" s="1762"/>
      <c r="BC241" s="1763"/>
      <c r="BD241" s="1763"/>
      <c r="BE241" s="1763"/>
      <c r="BF241" s="1763"/>
      <c r="BG241" s="1763"/>
      <c r="BH241" s="1763"/>
      <c r="BI241" s="1764"/>
      <c r="BJ241" s="1764"/>
      <c r="BK241" s="1764"/>
      <c r="BL241" s="1764"/>
      <c r="BM241" s="1764"/>
      <c r="BN241" s="1764"/>
      <c r="BO241" s="1764"/>
      <c r="BP241" s="1764"/>
      <c r="BQ241" s="1764"/>
      <c r="BR241" s="1765"/>
      <c r="BS241" s="1766"/>
      <c r="BT241" s="1766"/>
      <c r="BU241" s="1767"/>
      <c r="BV241" s="1768"/>
      <c r="BW241" s="1769"/>
      <c r="BX241" s="1769"/>
      <c r="BY241" s="1769"/>
      <c r="BZ241" s="1769"/>
      <c r="CA241" s="1774"/>
      <c r="CB241" s="1774"/>
      <c r="CC241" s="1774"/>
      <c r="CD241" s="1774"/>
      <c r="CE241" s="1771"/>
      <c r="CF241" s="1772"/>
      <c r="CG241" s="1772"/>
      <c r="CH241" s="1772"/>
      <c r="CI241" s="1772"/>
      <c r="CJ241" s="1772"/>
      <c r="CK241" s="1772"/>
      <c r="CL241" s="1772"/>
      <c r="CM241" s="1772"/>
      <c r="CN241" s="1772"/>
      <c r="CO241" s="1772"/>
      <c r="CP241" s="1772"/>
      <c r="CQ241" s="1772"/>
      <c r="CR241" s="1772"/>
      <c r="CS241" s="1772"/>
      <c r="CT241" s="1772"/>
      <c r="CU241" s="1772"/>
      <c r="CV241" s="1772"/>
      <c r="CW241" s="1772"/>
      <c r="CX241" s="1772"/>
      <c r="CY241" s="1772"/>
      <c r="CZ241" s="1773"/>
      <c r="DA241" s="1516"/>
      <c r="DB241" s="1516"/>
      <c r="DC241" s="1516"/>
      <c r="DD241" s="1516"/>
      <c r="DE241" s="1516"/>
      <c r="DF241" s="1516"/>
      <c r="DG241" s="1516"/>
      <c r="DH241" s="1516"/>
      <c r="DI241" s="1516"/>
      <c r="DJ241">
        <f>COUNTA($C$241)</f>
        <v>0</v>
      </c>
    </row>
    <row r="242" spans="1:114" ht="30" hidden="1" customHeight="1">
      <c r="A242" s="1761">
        <v>26</v>
      </c>
      <c r="B242" s="1761">
        <v>1</v>
      </c>
      <c r="C242" s="1762"/>
      <c r="D242" s="1762"/>
      <c r="E242" s="1762"/>
      <c r="F242" s="1762"/>
      <c r="G242" s="1762"/>
      <c r="H242" s="1762"/>
      <c r="I242" s="1762"/>
      <c r="J242" s="1762"/>
      <c r="K242" s="1763"/>
      <c r="L242" s="1763"/>
      <c r="M242" s="1763"/>
      <c r="N242" s="1763"/>
      <c r="O242" s="1763"/>
      <c r="P242" s="1763"/>
      <c r="Q242" s="1764"/>
      <c r="R242" s="1764"/>
      <c r="S242" s="1764"/>
      <c r="T242" s="1764"/>
      <c r="U242" s="1764"/>
      <c r="V242" s="1764"/>
      <c r="W242" s="1764"/>
      <c r="X242" s="1764"/>
      <c r="Y242" s="1764"/>
      <c r="Z242" s="1765"/>
      <c r="AA242" s="1766"/>
      <c r="AB242" s="1766"/>
      <c r="AC242" s="1767"/>
      <c r="AD242" s="1768"/>
      <c r="AE242" s="1769"/>
      <c r="AF242" s="1769"/>
      <c r="AG242" s="1769"/>
      <c r="AH242" s="1769"/>
      <c r="AI242" s="1774"/>
      <c r="AJ242" s="1774"/>
      <c r="AK242" s="1774"/>
      <c r="AL242" s="1774"/>
      <c r="AM242" s="1771"/>
      <c r="AN242" s="1772"/>
      <c r="AO242" s="1772"/>
      <c r="AP242" s="1773"/>
      <c r="AQ242" s="1516"/>
      <c r="AR242" s="1516"/>
      <c r="AS242" s="1516"/>
      <c r="AT242" s="1516"/>
      <c r="AU242" s="1516"/>
      <c r="AV242" s="1516"/>
      <c r="AW242" s="1516"/>
      <c r="AX242" s="1516"/>
      <c r="AY242" s="1516"/>
      <c r="AZ242" s="1762"/>
      <c r="BA242" s="1762"/>
      <c r="BB242" s="1762"/>
      <c r="BC242" s="1763"/>
      <c r="BD242" s="1763"/>
      <c r="BE242" s="1763"/>
      <c r="BF242" s="1763"/>
      <c r="BG242" s="1763"/>
      <c r="BH242" s="1763"/>
      <c r="BI242" s="1764"/>
      <c r="BJ242" s="1764"/>
      <c r="BK242" s="1764"/>
      <c r="BL242" s="1764"/>
      <c r="BM242" s="1764"/>
      <c r="BN242" s="1764"/>
      <c r="BO242" s="1764"/>
      <c r="BP242" s="1764"/>
      <c r="BQ242" s="1764"/>
      <c r="BR242" s="1765"/>
      <c r="BS242" s="1766"/>
      <c r="BT242" s="1766"/>
      <c r="BU242" s="1767"/>
      <c r="BV242" s="1768"/>
      <c r="BW242" s="1769"/>
      <c r="BX242" s="1769"/>
      <c r="BY242" s="1769"/>
      <c r="BZ242" s="1769"/>
      <c r="CA242" s="1774"/>
      <c r="CB242" s="1774"/>
      <c r="CC242" s="1774"/>
      <c r="CD242" s="1774"/>
      <c r="CE242" s="1771"/>
      <c r="CF242" s="1772"/>
      <c r="CG242" s="1772"/>
      <c r="CH242" s="1772"/>
      <c r="CI242" s="1772"/>
      <c r="CJ242" s="1772"/>
      <c r="CK242" s="1772"/>
      <c r="CL242" s="1772"/>
      <c r="CM242" s="1772"/>
      <c r="CN242" s="1772"/>
      <c r="CO242" s="1772"/>
      <c r="CP242" s="1772"/>
      <c r="CQ242" s="1772"/>
      <c r="CR242" s="1772"/>
      <c r="CS242" s="1772"/>
      <c r="CT242" s="1772"/>
      <c r="CU242" s="1772"/>
      <c r="CV242" s="1772"/>
      <c r="CW242" s="1772"/>
      <c r="CX242" s="1772"/>
      <c r="CY242" s="1772"/>
      <c r="CZ242" s="1773"/>
      <c r="DA242" s="1516"/>
      <c r="DB242" s="1516"/>
      <c r="DC242" s="1516"/>
      <c r="DD242" s="1516"/>
      <c r="DE242" s="1516"/>
      <c r="DF242" s="1516"/>
      <c r="DG242" s="1516"/>
      <c r="DH242" s="1516"/>
      <c r="DI242" s="1516"/>
      <c r="DJ242">
        <f>COUNTA($C$242)</f>
        <v>0</v>
      </c>
    </row>
    <row r="243" spans="1:114" ht="30" hidden="1" customHeight="1">
      <c r="A243" s="1761">
        <v>27</v>
      </c>
      <c r="B243" s="1761">
        <v>1</v>
      </c>
      <c r="C243" s="1762"/>
      <c r="D243" s="1762"/>
      <c r="E243" s="1762"/>
      <c r="F243" s="1762"/>
      <c r="G243" s="1762"/>
      <c r="H243" s="1762"/>
      <c r="I243" s="1762"/>
      <c r="J243" s="1762"/>
      <c r="K243" s="1763"/>
      <c r="L243" s="1763"/>
      <c r="M243" s="1763"/>
      <c r="N243" s="1763"/>
      <c r="O243" s="1763"/>
      <c r="P243" s="1763"/>
      <c r="Q243" s="1764"/>
      <c r="R243" s="1764"/>
      <c r="S243" s="1764"/>
      <c r="T243" s="1764"/>
      <c r="U243" s="1764"/>
      <c r="V243" s="1764"/>
      <c r="W243" s="1764"/>
      <c r="X243" s="1764"/>
      <c r="Y243" s="1764"/>
      <c r="Z243" s="1765"/>
      <c r="AA243" s="1766"/>
      <c r="AB243" s="1766"/>
      <c r="AC243" s="1767"/>
      <c r="AD243" s="1768"/>
      <c r="AE243" s="1769"/>
      <c r="AF243" s="1769"/>
      <c r="AG243" s="1769"/>
      <c r="AH243" s="1769"/>
      <c r="AI243" s="1774"/>
      <c r="AJ243" s="1774"/>
      <c r="AK243" s="1774"/>
      <c r="AL243" s="1774"/>
      <c r="AM243" s="1771"/>
      <c r="AN243" s="1772"/>
      <c r="AO243" s="1772"/>
      <c r="AP243" s="1773"/>
      <c r="AQ243" s="1516"/>
      <c r="AR243" s="1516"/>
      <c r="AS243" s="1516"/>
      <c r="AT243" s="1516"/>
      <c r="AU243" s="1516"/>
      <c r="AV243" s="1516"/>
      <c r="AW243" s="1516"/>
      <c r="AX243" s="1516"/>
      <c r="AY243" s="1516"/>
      <c r="AZ243" s="1762"/>
      <c r="BA243" s="1762"/>
      <c r="BB243" s="1762"/>
      <c r="BC243" s="1763"/>
      <c r="BD243" s="1763"/>
      <c r="BE243" s="1763"/>
      <c r="BF243" s="1763"/>
      <c r="BG243" s="1763"/>
      <c r="BH243" s="1763"/>
      <c r="BI243" s="1764"/>
      <c r="BJ243" s="1764"/>
      <c r="BK243" s="1764"/>
      <c r="BL243" s="1764"/>
      <c r="BM243" s="1764"/>
      <c r="BN243" s="1764"/>
      <c r="BO243" s="1764"/>
      <c r="BP243" s="1764"/>
      <c r="BQ243" s="1764"/>
      <c r="BR243" s="1765"/>
      <c r="BS243" s="1766"/>
      <c r="BT243" s="1766"/>
      <c r="BU243" s="1767"/>
      <c r="BV243" s="1768"/>
      <c r="BW243" s="1769"/>
      <c r="BX243" s="1769"/>
      <c r="BY243" s="1769"/>
      <c r="BZ243" s="1769"/>
      <c r="CA243" s="1774"/>
      <c r="CB243" s="1774"/>
      <c r="CC243" s="1774"/>
      <c r="CD243" s="1774"/>
      <c r="CE243" s="1771"/>
      <c r="CF243" s="1772"/>
      <c r="CG243" s="1772"/>
      <c r="CH243" s="1772"/>
      <c r="CI243" s="1772"/>
      <c r="CJ243" s="1772"/>
      <c r="CK243" s="1772"/>
      <c r="CL243" s="1772"/>
      <c r="CM243" s="1772"/>
      <c r="CN243" s="1772"/>
      <c r="CO243" s="1772"/>
      <c r="CP243" s="1772"/>
      <c r="CQ243" s="1772"/>
      <c r="CR243" s="1772"/>
      <c r="CS243" s="1772"/>
      <c r="CT243" s="1772"/>
      <c r="CU243" s="1772"/>
      <c r="CV243" s="1772"/>
      <c r="CW243" s="1772"/>
      <c r="CX243" s="1772"/>
      <c r="CY243" s="1772"/>
      <c r="CZ243" s="1773"/>
      <c r="DA243" s="1516"/>
      <c r="DB243" s="1516"/>
      <c r="DC243" s="1516"/>
      <c r="DD243" s="1516"/>
      <c r="DE243" s="1516"/>
      <c r="DF243" s="1516"/>
      <c r="DG243" s="1516"/>
      <c r="DH243" s="1516"/>
      <c r="DI243" s="1516"/>
      <c r="DJ243">
        <f>COUNTA($C$243)</f>
        <v>0</v>
      </c>
    </row>
    <row r="244" spans="1:114" ht="30" hidden="1" customHeight="1">
      <c r="A244" s="1761">
        <v>28</v>
      </c>
      <c r="B244" s="1761">
        <v>1</v>
      </c>
      <c r="C244" s="1762"/>
      <c r="D244" s="1762"/>
      <c r="E244" s="1762"/>
      <c r="F244" s="1762"/>
      <c r="G244" s="1762"/>
      <c r="H244" s="1762"/>
      <c r="I244" s="1762"/>
      <c r="J244" s="1762"/>
      <c r="K244" s="1763"/>
      <c r="L244" s="1763"/>
      <c r="M244" s="1763"/>
      <c r="N244" s="1763"/>
      <c r="O244" s="1763"/>
      <c r="P244" s="1763"/>
      <c r="Q244" s="1764"/>
      <c r="R244" s="1764"/>
      <c r="S244" s="1764"/>
      <c r="T244" s="1764"/>
      <c r="U244" s="1764"/>
      <c r="V244" s="1764"/>
      <c r="W244" s="1764"/>
      <c r="X244" s="1764"/>
      <c r="Y244" s="1764"/>
      <c r="Z244" s="1765"/>
      <c r="AA244" s="1766"/>
      <c r="AB244" s="1766"/>
      <c r="AC244" s="1767"/>
      <c r="AD244" s="1768"/>
      <c r="AE244" s="1769"/>
      <c r="AF244" s="1769"/>
      <c r="AG244" s="1769"/>
      <c r="AH244" s="1769"/>
      <c r="AI244" s="1774"/>
      <c r="AJ244" s="1774"/>
      <c r="AK244" s="1774"/>
      <c r="AL244" s="1774"/>
      <c r="AM244" s="1771"/>
      <c r="AN244" s="1772"/>
      <c r="AO244" s="1772"/>
      <c r="AP244" s="1773"/>
      <c r="AQ244" s="1516"/>
      <c r="AR244" s="1516"/>
      <c r="AS244" s="1516"/>
      <c r="AT244" s="1516"/>
      <c r="AU244" s="1516"/>
      <c r="AV244" s="1516"/>
      <c r="AW244" s="1516"/>
      <c r="AX244" s="1516"/>
      <c r="AY244" s="1516"/>
      <c r="AZ244" s="1762"/>
      <c r="BA244" s="1762"/>
      <c r="BB244" s="1762"/>
      <c r="BC244" s="1763"/>
      <c r="BD244" s="1763"/>
      <c r="BE244" s="1763"/>
      <c r="BF244" s="1763"/>
      <c r="BG244" s="1763"/>
      <c r="BH244" s="1763"/>
      <c r="BI244" s="1764"/>
      <c r="BJ244" s="1764"/>
      <c r="BK244" s="1764"/>
      <c r="BL244" s="1764"/>
      <c r="BM244" s="1764"/>
      <c r="BN244" s="1764"/>
      <c r="BO244" s="1764"/>
      <c r="BP244" s="1764"/>
      <c r="BQ244" s="1764"/>
      <c r="BR244" s="1765"/>
      <c r="BS244" s="1766"/>
      <c r="BT244" s="1766"/>
      <c r="BU244" s="1767"/>
      <c r="BV244" s="1768"/>
      <c r="BW244" s="1769"/>
      <c r="BX244" s="1769"/>
      <c r="BY244" s="1769"/>
      <c r="BZ244" s="1769"/>
      <c r="CA244" s="1774"/>
      <c r="CB244" s="1774"/>
      <c r="CC244" s="1774"/>
      <c r="CD244" s="1774"/>
      <c r="CE244" s="1771"/>
      <c r="CF244" s="1772"/>
      <c r="CG244" s="1772"/>
      <c r="CH244" s="1772"/>
      <c r="CI244" s="1772"/>
      <c r="CJ244" s="1772"/>
      <c r="CK244" s="1772"/>
      <c r="CL244" s="1772"/>
      <c r="CM244" s="1772"/>
      <c r="CN244" s="1772"/>
      <c r="CO244" s="1772"/>
      <c r="CP244" s="1772"/>
      <c r="CQ244" s="1772"/>
      <c r="CR244" s="1772"/>
      <c r="CS244" s="1772"/>
      <c r="CT244" s="1772"/>
      <c r="CU244" s="1772"/>
      <c r="CV244" s="1772"/>
      <c r="CW244" s="1772"/>
      <c r="CX244" s="1772"/>
      <c r="CY244" s="1772"/>
      <c r="CZ244" s="1773"/>
      <c r="DA244" s="1516"/>
      <c r="DB244" s="1516"/>
      <c r="DC244" s="1516"/>
      <c r="DD244" s="1516"/>
      <c r="DE244" s="1516"/>
      <c r="DF244" s="1516"/>
      <c r="DG244" s="1516"/>
      <c r="DH244" s="1516"/>
      <c r="DI244" s="1516"/>
      <c r="DJ244">
        <f>COUNTA($C$244)</f>
        <v>0</v>
      </c>
    </row>
    <row r="245" spans="1:114" ht="30" hidden="1" customHeight="1">
      <c r="A245" s="1761">
        <v>29</v>
      </c>
      <c r="B245" s="1761">
        <v>1</v>
      </c>
      <c r="C245" s="1762"/>
      <c r="D245" s="1762"/>
      <c r="E245" s="1762"/>
      <c r="F245" s="1762"/>
      <c r="G245" s="1762"/>
      <c r="H245" s="1762"/>
      <c r="I245" s="1762"/>
      <c r="J245" s="1762"/>
      <c r="K245" s="1763"/>
      <c r="L245" s="1763"/>
      <c r="M245" s="1763"/>
      <c r="N245" s="1763"/>
      <c r="O245" s="1763"/>
      <c r="P245" s="1763"/>
      <c r="Q245" s="1764"/>
      <c r="R245" s="1764"/>
      <c r="S245" s="1764"/>
      <c r="T245" s="1764"/>
      <c r="U245" s="1764"/>
      <c r="V245" s="1764"/>
      <c r="W245" s="1764"/>
      <c r="X245" s="1764"/>
      <c r="Y245" s="1764"/>
      <c r="Z245" s="1765"/>
      <c r="AA245" s="1766"/>
      <c r="AB245" s="1766"/>
      <c r="AC245" s="1767"/>
      <c r="AD245" s="1768"/>
      <c r="AE245" s="1769"/>
      <c r="AF245" s="1769"/>
      <c r="AG245" s="1769"/>
      <c r="AH245" s="1769"/>
      <c r="AI245" s="1774"/>
      <c r="AJ245" s="1774"/>
      <c r="AK245" s="1774"/>
      <c r="AL245" s="1774"/>
      <c r="AM245" s="1771"/>
      <c r="AN245" s="1772"/>
      <c r="AO245" s="1772"/>
      <c r="AP245" s="1773"/>
      <c r="AQ245" s="1516"/>
      <c r="AR245" s="1516"/>
      <c r="AS245" s="1516"/>
      <c r="AT245" s="1516"/>
      <c r="AU245" s="1516"/>
      <c r="AV245" s="1516"/>
      <c r="AW245" s="1516"/>
      <c r="AX245" s="1516"/>
      <c r="AY245" s="1516"/>
      <c r="AZ245" s="1762"/>
      <c r="BA245" s="1762"/>
      <c r="BB245" s="1762"/>
      <c r="BC245" s="1763"/>
      <c r="BD245" s="1763"/>
      <c r="BE245" s="1763"/>
      <c r="BF245" s="1763"/>
      <c r="BG245" s="1763"/>
      <c r="BH245" s="1763"/>
      <c r="BI245" s="1764"/>
      <c r="BJ245" s="1764"/>
      <c r="BK245" s="1764"/>
      <c r="BL245" s="1764"/>
      <c r="BM245" s="1764"/>
      <c r="BN245" s="1764"/>
      <c r="BO245" s="1764"/>
      <c r="BP245" s="1764"/>
      <c r="BQ245" s="1764"/>
      <c r="BR245" s="1765"/>
      <c r="BS245" s="1766"/>
      <c r="BT245" s="1766"/>
      <c r="BU245" s="1767"/>
      <c r="BV245" s="1768"/>
      <c r="BW245" s="1769"/>
      <c r="BX245" s="1769"/>
      <c r="BY245" s="1769"/>
      <c r="BZ245" s="1769"/>
      <c r="CA245" s="1774"/>
      <c r="CB245" s="1774"/>
      <c r="CC245" s="1774"/>
      <c r="CD245" s="1774"/>
      <c r="CE245" s="1771"/>
      <c r="CF245" s="1772"/>
      <c r="CG245" s="1772"/>
      <c r="CH245" s="1772"/>
      <c r="CI245" s="1772"/>
      <c r="CJ245" s="1772"/>
      <c r="CK245" s="1772"/>
      <c r="CL245" s="1772"/>
      <c r="CM245" s="1772"/>
      <c r="CN245" s="1772"/>
      <c r="CO245" s="1772"/>
      <c r="CP245" s="1772"/>
      <c r="CQ245" s="1772"/>
      <c r="CR245" s="1772"/>
      <c r="CS245" s="1772"/>
      <c r="CT245" s="1772"/>
      <c r="CU245" s="1772"/>
      <c r="CV245" s="1772"/>
      <c r="CW245" s="1772"/>
      <c r="CX245" s="1772"/>
      <c r="CY245" s="1772"/>
      <c r="CZ245" s="1773"/>
      <c r="DA245" s="1516"/>
      <c r="DB245" s="1516"/>
      <c r="DC245" s="1516"/>
      <c r="DD245" s="1516"/>
      <c r="DE245" s="1516"/>
      <c r="DF245" s="1516"/>
      <c r="DG245" s="1516"/>
      <c r="DH245" s="1516"/>
      <c r="DI245" s="1516"/>
      <c r="DJ245">
        <f>COUNTA($C$245)</f>
        <v>0</v>
      </c>
    </row>
    <row r="246" spans="1:114" ht="30" hidden="1" customHeight="1">
      <c r="A246" s="1761">
        <v>30</v>
      </c>
      <c r="B246" s="1761">
        <v>1</v>
      </c>
      <c r="C246" s="1762"/>
      <c r="D246" s="1762"/>
      <c r="E246" s="1762"/>
      <c r="F246" s="1762"/>
      <c r="G246" s="1762"/>
      <c r="H246" s="1762"/>
      <c r="I246" s="1762"/>
      <c r="J246" s="1762"/>
      <c r="K246" s="1763"/>
      <c r="L246" s="1763"/>
      <c r="M246" s="1763"/>
      <c r="N246" s="1763"/>
      <c r="O246" s="1763"/>
      <c r="P246" s="1763"/>
      <c r="Q246" s="1764"/>
      <c r="R246" s="1764"/>
      <c r="S246" s="1764"/>
      <c r="T246" s="1764"/>
      <c r="U246" s="1764"/>
      <c r="V246" s="1764"/>
      <c r="W246" s="1764"/>
      <c r="X246" s="1764"/>
      <c r="Y246" s="1764"/>
      <c r="Z246" s="1765"/>
      <c r="AA246" s="1766"/>
      <c r="AB246" s="1766"/>
      <c r="AC246" s="1767"/>
      <c r="AD246" s="1768"/>
      <c r="AE246" s="1769"/>
      <c r="AF246" s="1769"/>
      <c r="AG246" s="1769"/>
      <c r="AH246" s="1769"/>
      <c r="AI246" s="1774"/>
      <c r="AJ246" s="1774"/>
      <c r="AK246" s="1774"/>
      <c r="AL246" s="1774"/>
      <c r="AM246" s="1771"/>
      <c r="AN246" s="1772"/>
      <c r="AO246" s="1772"/>
      <c r="AP246" s="1773"/>
      <c r="AQ246" s="1516"/>
      <c r="AR246" s="1516"/>
      <c r="AS246" s="1516"/>
      <c r="AT246" s="1516"/>
      <c r="AU246" s="1516"/>
      <c r="AV246" s="1516"/>
      <c r="AW246" s="1516"/>
      <c r="AX246" s="1516"/>
      <c r="AY246" s="1516"/>
      <c r="AZ246" s="1762"/>
      <c r="BA246" s="1762"/>
      <c r="BB246" s="1762"/>
      <c r="BC246" s="1763"/>
      <c r="BD246" s="1763"/>
      <c r="BE246" s="1763"/>
      <c r="BF246" s="1763"/>
      <c r="BG246" s="1763"/>
      <c r="BH246" s="1763"/>
      <c r="BI246" s="1764"/>
      <c r="BJ246" s="1764"/>
      <c r="BK246" s="1764"/>
      <c r="BL246" s="1764"/>
      <c r="BM246" s="1764"/>
      <c r="BN246" s="1764"/>
      <c r="BO246" s="1764"/>
      <c r="BP246" s="1764"/>
      <c r="BQ246" s="1764"/>
      <c r="BR246" s="1765"/>
      <c r="BS246" s="1766"/>
      <c r="BT246" s="1766"/>
      <c r="BU246" s="1767"/>
      <c r="BV246" s="1768"/>
      <c r="BW246" s="1769"/>
      <c r="BX246" s="1769"/>
      <c r="BY246" s="1769"/>
      <c r="BZ246" s="1769"/>
      <c r="CA246" s="1774"/>
      <c r="CB246" s="1774"/>
      <c r="CC246" s="1774"/>
      <c r="CD246" s="1774"/>
      <c r="CE246" s="1771"/>
      <c r="CF246" s="1772"/>
      <c r="CG246" s="1772"/>
      <c r="CH246" s="1772"/>
      <c r="CI246" s="1772"/>
      <c r="CJ246" s="1772"/>
      <c r="CK246" s="1772"/>
      <c r="CL246" s="1772"/>
      <c r="CM246" s="1772"/>
      <c r="CN246" s="1772"/>
      <c r="CO246" s="1772"/>
      <c r="CP246" s="1772"/>
      <c r="CQ246" s="1772"/>
      <c r="CR246" s="1772"/>
      <c r="CS246" s="1772"/>
      <c r="CT246" s="1772"/>
      <c r="CU246" s="1772"/>
      <c r="CV246" s="1772"/>
      <c r="CW246" s="1772"/>
      <c r="CX246" s="1772"/>
      <c r="CY246" s="1772"/>
      <c r="CZ246" s="1773"/>
      <c r="DA246" s="1516"/>
      <c r="DB246" s="1516"/>
      <c r="DC246" s="1516"/>
      <c r="DD246" s="1516"/>
      <c r="DE246" s="1516"/>
      <c r="DF246" s="1516"/>
      <c r="DG246" s="1516"/>
      <c r="DH246" s="1516"/>
      <c r="DI246" s="1516"/>
      <c r="DJ246">
        <f>COUNTA($C$246)</f>
        <v>0</v>
      </c>
    </row>
    <row r="247" spans="1:114" ht="24.75" hidden="1" customHeight="1">
      <c r="A247" s="73"/>
      <c r="B247" s="73"/>
      <c r="C247" s="73"/>
      <c r="D247" s="73"/>
      <c r="E247" s="73"/>
      <c r="F247" s="73"/>
      <c r="G247" s="73"/>
      <c r="H247" s="73"/>
      <c r="I247" s="73"/>
      <c r="J247" s="73"/>
      <c r="K247" s="75"/>
      <c r="L247" s="75"/>
      <c r="M247" s="75"/>
      <c r="N247" s="75"/>
      <c r="O247" s="75"/>
      <c r="P247" s="75"/>
      <c r="Q247" s="145"/>
      <c r="R247" s="145"/>
      <c r="S247" s="145"/>
      <c r="T247" s="145"/>
      <c r="U247" s="145"/>
      <c r="V247" s="145"/>
      <c r="W247" s="145"/>
      <c r="X247" s="145"/>
      <c r="Y247" s="145"/>
      <c r="Z247" s="153"/>
      <c r="AA247" s="153"/>
      <c r="AB247" s="153"/>
      <c r="AC247" s="153"/>
      <c r="AD247" s="153"/>
      <c r="AE247" s="153"/>
      <c r="AF247" s="153"/>
      <c r="AG247" s="153"/>
      <c r="AH247" s="153"/>
      <c r="AI247" s="153"/>
      <c r="AJ247" s="153"/>
      <c r="AK247" s="153"/>
      <c r="AL247" s="153"/>
      <c r="AM247" s="153"/>
      <c r="AN247" s="153"/>
      <c r="AO247" s="153"/>
      <c r="AP247" s="153"/>
      <c r="AQ247" s="145"/>
      <c r="AR247" s="145"/>
      <c r="AS247" s="145"/>
      <c r="AT247" s="145"/>
      <c r="AU247" s="145"/>
      <c r="AV247" s="145"/>
      <c r="AW247" s="145"/>
      <c r="AX247" s="145"/>
      <c r="AY247" s="145"/>
      <c r="AZ247" s="73"/>
      <c r="BA247" s="73"/>
      <c r="BB247" s="73"/>
      <c r="BC247" s="75"/>
      <c r="BD247" s="75"/>
      <c r="BE247" s="75"/>
      <c r="BF247" s="75"/>
      <c r="BG247" s="75"/>
      <c r="BH247" s="75"/>
      <c r="BI247" s="145"/>
      <c r="BJ247" s="145"/>
      <c r="BK247" s="145"/>
      <c r="BL247" s="145"/>
      <c r="BM247" s="145"/>
      <c r="BN247" s="145"/>
      <c r="BO247" s="145"/>
      <c r="BP247" s="145"/>
      <c r="BQ247" s="145"/>
      <c r="BR247" s="153"/>
      <c r="BS247" s="153"/>
      <c r="BT247" s="153"/>
      <c r="BU247" s="153"/>
      <c r="BV247" s="153"/>
      <c r="BW247" s="153"/>
      <c r="BX247" s="153"/>
      <c r="BY247" s="153"/>
      <c r="BZ247" s="153"/>
      <c r="CA247" s="153"/>
      <c r="CB247" s="153"/>
      <c r="CC247" s="153"/>
      <c r="CD247" s="153"/>
      <c r="CE247" s="153"/>
      <c r="CF247" s="153"/>
      <c r="CG247" s="153"/>
      <c r="CH247" s="153"/>
      <c r="CI247" s="153"/>
      <c r="CJ247" s="153"/>
      <c r="CK247" s="153"/>
      <c r="CL247" s="153"/>
      <c r="CM247" s="153"/>
      <c r="CN247" s="153"/>
      <c r="CO247" s="153"/>
      <c r="CP247" s="153"/>
      <c r="CQ247" s="153"/>
      <c r="CR247" s="153"/>
      <c r="CS247" s="153"/>
      <c r="CT247" s="153"/>
      <c r="CU247" s="153"/>
      <c r="CV247" s="153"/>
      <c r="CW247" s="153"/>
      <c r="CX247" s="153"/>
      <c r="CY247" s="153"/>
      <c r="CZ247" s="153"/>
      <c r="DA247" s="145"/>
      <c r="DB247" s="145"/>
      <c r="DC247" s="145"/>
      <c r="DD247" s="145"/>
      <c r="DE247" s="145"/>
      <c r="DF247" s="145"/>
      <c r="DG247" s="145"/>
      <c r="DH247" s="145"/>
      <c r="DI247" s="145"/>
      <c r="DJ247">
        <f>COUNTA($C$250)</f>
        <v>0</v>
      </c>
    </row>
    <row r="248" spans="1:114" ht="24.75" hidden="1" customHeight="1">
      <c r="A248" s="73"/>
      <c r="B248" s="94" t="s">
        <v>325</v>
      </c>
      <c r="C248" s="73"/>
      <c r="D248" s="73"/>
      <c r="E248" s="73"/>
      <c r="F248" s="73"/>
      <c r="G248" s="73"/>
      <c r="H248" s="73"/>
      <c r="I248" s="73"/>
      <c r="J248" s="73"/>
      <c r="K248" s="73"/>
      <c r="L248" s="73"/>
      <c r="M248" s="73"/>
      <c r="N248" s="73"/>
      <c r="O248" s="73"/>
      <c r="P248" s="73"/>
      <c r="Q248" s="146"/>
      <c r="R248" s="146"/>
      <c r="S248" s="146"/>
      <c r="T248" s="146"/>
      <c r="U248" s="146"/>
      <c r="V248" s="146"/>
      <c r="W248" s="146"/>
      <c r="X248" s="146"/>
      <c r="Y248" s="146"/>
      <c r="Z248" s="154"/>
      <c r="AA248" s="154"/>
      <c r="AB248" s="154"/>
      <c r="AC248" s="154"/>
      <c r="AD248" s="154"/>
      <c r="AE248" s="154"/>
      <c r="AF248" s="154"/>
      <c r="AG248" s="154"/>
      <c r="AH248" s="154"/>
      <c r="AI248" s="154"/>
      <c r="AJ248" s="154"/>
      <c r="AK248" s="154"/>
      <c r="AL248" s="154"/>
      <c r="AM248" s="154"/>
      <c r="AN248" s="154"/>
      <c r="AO248" s="154"/>
      <c r="AP248" s="154"/>
      <c r="AQ248" s="146"/>
      <c r="AR248" s="146"/>
      <c r="AS248" s="146"/>
      <c r="AT248" s="146"/>
      <c r="AU248" s="146"/>
      <c r="AV248" s="146"/>
      <c r="AW248" s="146"/>
      <c r="AX248" s="146"/>
      <c r="AY248" s="146"/>
      <c r="AZ248" s="73"/>
      <c r="BA248" s="73"/>
      <c r="BB248" s="73"/>
      <c r="BC248" s="73"/>
      <c r="BD248" s="73"/>
      <c r="BE248" s="73"/>
      <c r="BF248" s="73"/>
      <c r="BG248" s="73"/>
      <c r="BH248" s="73"/>
      <c r="BI248" s="146"/>
      <c r="BJ248" s="146"/>
      <c r="BK248" s="146"/>
      <c r="BL248" s="146"/>
      <c r="BM248" s="146"/>
      <c r="BN248" s="146"/>
      <c r="BO248" s="146"/>
      <c r="BP248" s="146"/>
      <c r="BQ248" s="146"/>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46"/>
      <c r="DB248" s="146"/>
      <c r="DC248" s="146"/>
      <c r="DD248" s="146"/>
      <c r="DE248" s="146"/>
      <c r="DF248" s="146"/>
      <c r="DG248" s="146"/>
      <c r="DH248" s="146"/>
      <c r="DI248" s="146"/>
      <c r="DJ248">
        <f>$DJ$247</f>
        <v>0</v>
      </c>
    </row>
    <row r="249" spans="1:114" ht="59.25" hidden="1" customHeight="1">
      <c r="A249" s="1757"/>
      <c r="B249" s="1757"/>
      <c r="C249" s="1757" t="s">
        <v>82</v>
      </c>
      <c r="D249" s="1757"/>
      <c r="E249" s="1757"/>
      <c r="F249" s="1757"/>
      <c r="G249" s="1757"/>
      <c r="H249" s="1757"/>
      <c r="I249" s="1757"/>
      <c r="J249" s="1757"/>
      <c r="K249" s="1758" t="s">
        <v>86</v>
      </c>
      <c r="L249" s="1713"/>
      <c r="M249" s="1713"/>
      <c r="N249" s="1713"/>
      <c r="O249" s="1713"/>
      <c r="P249" s="1713"/>
      <c r="Q249" s="1757" t="s">
        <v>27</v>
      </c>
      <c r="R249" s="1757"/>
      <c r="S249" s="1757"/>
      <c r="T249" s="1757"/>
      <c r="U249" s="1757"/>
      <c r="V249" s="1757"/>
      <c r="W249" s="1757"/>
      <c r="X249" s="1757"/>
      <c r="Y249" s="1757"/>
      <c r="Z249" s="1759" t="s">
        <v>451</v>
      </c>
      <c r="AA249" s="1759"/>
      <c r="AB249" s="1759"/>
      <c r="AC249" s="1759"/>
      <c r="AD249" s="1758" t="s">
        <v>374</v>
      </c>
      <c r="AE249" s="1758"/>
      <c r="AF249" s="1758"/>
      <c r="AG249" s="1758"/>
      <c r="AH249" s="1758"/>
      <c r="AI249" s="1759" t="s">
        <v>400</v>
      </c>
      <c r="AJ249" s="1757"/>
      <c r="AK249" s="1757"/>
      <c r="AL249" s="1757"/>
      <c r="AM249" s="1757" t="s">
        <v>28</v>
      </c>
      <c r="AN249" s="1757"/>
      <c r="AO249" s="1757"/>
      <c r="AP249" s="1760"/>
      <c r="AQ249" s="1758" t="s">
        <v>453</v>
      </c>
      <c r="AR249" s="1758"/>
      <c r="AS249" s="1758"/>
      <c r="AT249" s="1758"/>
      <c r="AU249" s="1758"/>
      <c r="AV249" s="1758"/>
      <c r="AW249" s="1758"/>
      <c r="AX249" s="1758"/>
      <c r="AY249" s="1758"/>
      <c r="AZ249" s="1757"/>
      <c r="BA249" s="1757"/>
      <c r="BB249" s="1757"/>
      <c r="BC249" s="1758" t="s">
        <v>86</v>
      </c>
      <c r="BD249" s="1713"/>
      <c r="BE249" s="1713"/>
      <c r="BF249" s="1713"/>
      <c r="BG249" s="1713"/>
      <c r="BH249" s="1713"/>
      <c r="BI249" s="1757" t="s">
        <v>27</v>
      </c>
      <c r="BJ249" s="1757"/>
      <c r="BK249" s="1757"/>
      <c r="BL249" s="1757"/>
      <c r="BM249" s="1757"/>
      <c r="BN249" s="1757"/>
      <c r="BO249" s="1757"/>
      <c r="BP249" s="1757"/>
      <c r="BQ249" s="1757"/>
      <c r="BR249" s="1759" t="s">
        <v>451</v>
      </c>
      <c r="BS249" s="1759"/>
      <c r="BT249" s="1759"/>
      <c r="BU249" s="1759"/>
      <c r="BV249" s="1758" t="s">
        <v>374</v>
      </c>
      <c r="BW249" s="1758"/>
      <c r="BX249" s="1758"/>
      <c r="BY249" s="1758"/>
      <c r="BZ249" s="1758"/>
      <c r="CA249" s="1759" t="s">
        <v>400</v>
      </c>
      <c r="CB249" s="1757"/>
      <c r="CC249" s="1757"/>
      <c r="CD249" s="1757"/>
      <c r="CE249" s="1757" t="s">
        <v>28</v>
      </c>
      <c r="CF249" s="1757"/>
      <c r="CG249" s="1757"/>
      <c r="CH249" s="1757"/>
      <c r="CI249" s="1757"/>
      <c r="CJ249" s="1757"/>
      <c r="CK249" s="1757"/>
      <c r="CL249" s="1757"/>
      <c r="CM249" s="1757"/>
      <c r="CN249" s="1757"/>
      <c r="CO249" s="1757"/>
      <c r="CP249" s="1757"/>
      <c r="CQ249" s="1757"/>
      <c r="CR249" s="1757"/>
      <c r="CS249" s="1757"/>
      <c r="CT249" s="1757"/>
      <c r="CU249" s="1757"/>
      <c r="CV249" s="1757"/>
      <c r="CW249" s="1757"/>
      <c r="CX249" s="1757"/>
      <c r="CY249" s="1757"/>
      <c r="CZ249" s="1760"/>
      <c r="DA249" s="1758" t="s">
        <v>453</v>
      </c>
      <c r="DB249" s="1758"/>
      <c r="DC249" s="1758"/>
      <c r="DD249" s="1758"/>
      <c r="DE249" s="1758"/>
      <c r="DF249" s="1758"/>
      <c r="DG249" s="1758"/>
      <c r="DH249" s="1758"/>
      <c r="DI249" s="1758"/>
      <c r="DJ249">
        <f>$DJ$247</f>
        <v>0</v>
      </c>
    </row>
    <row r="250" spans="1:114" ht="30" hidden="1" customHeight="1">
      <c r="A250" s="1761">
        <v>1</v>
      </c>
      <c r="B250" s="1761">
        <v>1</v>
      </c>
      <c r="C250" s="1762"/>
      <c r="D250" s="1762"/>
      <c r="E250" s="1762"/>
      <c r="F250" s="1762"/>
      <c r="G250" s="1762"/>
      <c r="H250" s="1762"/>
      <c r="I250" s="1762"/>
      <c r="J250" s="1762"/>
      <c r="K250" s="1763"/>
      <c r="L250" s="1763"/>
      <c r="M250" s="1763"/>
      <c r="N250" s="1763"/>
      <c r="O250" s="1763"/>
      <c r="P250" s="1763"/>
      <c r="Q250" s="1764"/>
      <c r="R250" s="1764"/>
      <c r="S250" s="1764"/>
      <c r="T250" s="1764"/>
      <c r="U250" s="1764"/>
      <c r="V250" s="1764"/>
      <c r="W250" s="1764"/>
      <c r="X250" s="1764"/>
      <c r="Y250" s="1764"/>
      <c r="Z250" s="1765"/>
      <c r="AA250" s="1766"/>
      <c r="AB250" s="1766"/>
      <c r="AC250" s="1767"/>
      <c r="AD250" s="1768"/>
      <c r="AE250" s="1769"/>
      <c r="AF250" s="1769"/>
      <c r="AG250" s="1769"/>
      <c r="AH250" s="1769"/>
      <c r="AI250" s="1770"/>
      <c r="AJ250" s="1770"/>
      <c r="AK250" s="1770"/>
      <c r="AL250" s="1770"/>
      <c r="AM250" s="1771"/>
      <c r="AN250" s="1772"/>
      <c r="AO250" s="1772"/>
      <c r="AP250" s="1773"/>
      <c r="AQ250" s="1516"/>
      <c r="AR250" s="1516"/>
      <c r="AS250" s="1516"/>
      <c r="AT250" s="1516"/>
      <c r="AU250" s="1516"/>
      <c r="AV250" s="1516"/>
      <c r="AW250" s="1516"/>
      <c r="AX250" s="1516"/>
      <c r="AY250" s="1516"/>
      <c r="AZ250" s="1762"/>
      <c r="BA250" s="1762"/>
      <c r="BB250" s="1762"/>
      <c r="BC250" s="1763"/>
      <c r="BD250" s="1763"/>
      <c r="BE250" s="1763"/>
      <c r="BF250" s="1763"/>
      <c r="BG250" s="1763"/>
      <c r="BH250" s="1763"/>
      <c r="BI250" s="1764"/>
      <c r="BJ250" s="1764"/>
      <c r="BK250" s="1764"/>
      <c r="BL250" s="1764"/>
      <c r="BM250" s="1764"/>
      <c r="BN250" s="1764"/>
      <c r="BO250" s="1764"/>
      <c r="BP250" s="1764"/>
      <c r="BQ250" s="1764"/>
      <c r="BR250" s="1765"/>
      <c r="BS250" s="1766"/>
      <c r="BT250" s="1766"/>
      <c r="BU250" s="1767"/>
      <c r="BV250" s="1768"/>
      <c r="BW250" s="1769"/>
      <c r="BX250" s="1769"/>
      <c r="BY250" s="1769"/>
      <c r="BZ250" s="1769"/>
      <c r="CA250" s="1770"/>
      <c r="CB250" s="1770"/>
      <c r="CC250" s="1770"/>
      <c r="CD250" s="1770"/>
      <c r="CE250" s="1771"/>
      <c r="CF250" s="1772"/>
      <c r="CG250" s="1772"/>
      <c r="CH250" s="1772"/>
      <c r="CI250" s="1772"/>
      <c r="CJ250" s="1772"/>
      <c r="CK250" s="1772"/>
      <c r="CL250" s="1772"/>
      <c r="CM250" s="1772"/>
      <c r="CN250" s="1772"/>
      <c r="CO250" s="1772"/>
      <c r="CP250" s="1772"/>
      <c r="CQ250" s="1772"/>
      <c r="CR250" s="1772"/>
      <c r="CS250" s="1772"/>
      <c r="CT250" s="1772"/>
      <c r="CU250" s="1772"/>
      <c r="CV250" s="1772"/>
      <c r="CW250" s="1772"/>
      <c r="CX250" s="1772"/>
      <c r="CY250" s="1772"/>
      <c r="CZ250" s="1773"/>
      <c r="DA250" s="1516"/>
      <c r="DB250" s="1516"/>
      <c r="DC250" s="1516"/>
      <c r="DD250" s="1516"/>
      <c r="DE250" s="1516"/>
      <c r="DF250" s="1516"/>
      <c r="DG250" s="1516"/>
      <c r="DH250" s="1516"/>
      <c r="DI250" s="1516"/>
      <c r="DJ250">
        <f>$DJ$247</f>
        <v>0</v>
      </c>
    </row>
    <row r="251" spans="1:114" ht="30" hidden="1" customHeight="1">
      <c r="A251" s="1761">
        <v>2</v>
      </c>
      <c r="B251" s="1761">
        <v>1</v>
      </c>
      <c r="C251" s="1762"/>
      <c r="D251" s="1762"/>
      <c r="E251" s="1762"/>
      <c r="F251" s="1762"/>
      <c r="G251" s="1762"/>
      <c r="H251" s="1762"/>
      <c r="I251" s="1762"/>
      <c r="J251" s="1762"/>
      <c r="K251" s="1763"/>
      <c r="L251" s="1763"/>
      <c r="M251" s="1763"/>
      <c r="N251" s="1763"/>
      <c r="O251" s="1763"/>
      <c r="P251" s="1763"/>
      <c r="Q251" s="1764"/>
      <c r="R251" s="1764"/>
      <c r="S251" s="1764"/>
      <c r="T251" s="1764"/>
      <c r="U251" s="1764"/>
      <c r="V251" s="1764"/>
      <c r="W251" s="1764"/>
      <c r="X251" s="1764"/>
      <c r="Y251" s="1764"/>
      <c r="Z251" s="1765"/>
      <c r="AA251" s="1766"/>
      <c r="AB251" s="1766"/>
      <c r="AC251" s="1767"/>
      <c r="AD251" s="1768"/>
      <c r="AE251" s="1769"/>
      <c r="AF251" s="1769"/>
      <c r="AG251" s="1769"/>
      <c r="AH251" s="1769"/>
      <c r="AI251" s="1770"/>
      <c r="AJ251" s="1770"/>
      <c r="AK251" s="1770"/>
      <c r="AL251" s="1770"/>
      <c r="AM251" s="1771"/>
      <c r="AN251" s="1772"/>
      <c r="AO251" s="1772"/>
      <c r="AP251" s="1773"/>
      <c r="AQ251" s="1516"/>
      <c r="AR251" s="1516"/>
      <c r="AS251" s="1516"/>
      <c r="AT251" s="1516"/>
      <c r="AU251" s="1516"/>
      <c r="AV251" s="1516"/>
      <c r="AW251" s="1516"/>
      <c r="AX251" s="1516"/>
      <c r="AY251" s="1516"/>
      <c r="AZ251" s="1762"/>
      <c r="BA251" s="1762"/>
      <c r="BB251" s="1762"/>
      <c r="BC251" s="1763"/>
      <c r="BD251" s="1763"/>
      <c r="BE251" s="1763"/>
      <c r="BF251" s="1763"/>
      <c r="BG251" s="1763"/>
      <c r="BH251" s="1763"/>
      <c r="BI251" s="1764"/>
      <c r="BJ251" s="1764"/>
      <c r="BK251" s="1764"/>
      <c r="BL251" s="1764"/>
      <c r="BM251" s="1764"/>
      <c r="BN251" s="1764"/>
      <c r="BO251" s="1764"/>
      <c r="BP251" s="1764"/>
      <c r="BQ251" s="1764"/>
      <c r="BR251" s="1765"/>
      <c r="BS251" s="1766"/>
      <c r="BT251" s="1766"/>
      <c r="BU251" s="1767"/>
      <c r="BV251" s="1768"/>
      <c r="BW251" s="1769"/>
      <c r="BX251" s="1769"/>
      <c r="BY251" s="1769"/>
      <c r="BZ251" s="1769"/>
      <c r="CA251" s="1770"/>
      <c r="CB251" s="1770"/>
      <c r="CC251" s="1770"/>
      <c r="CD251" s="1770"/>
      <c r="CE251" s="1771"/>
      <c r="CF251" s="1772"/>
      <c r="CG251" s="1772"/>
      <c r="CH251" s="1772"/>
      <c r="CI251" s="1772"/>
      <c r="CJ251" s="1772"/>
      <c r="CK251" s="1772"/>
      <c r="CL251" s="1772"/>
      <c r="CM251" s="1772"/>
      <c r="CN251" s="1772"/>
      <c r="CO251" s="1772"/>
      <c r="CP251" s="1772"/>
      <c r="CQ251" s="1772"/>
      <c r="CR251" s="1772"/>
      <c r="CS251" s="1772"/>
      <c r="CT251" s="1772"/>
      <c r="CU251" s="1772"/>
      <c r="CV251" s="1772"/>
      <c r="CW251" s="1772"/>
      <c r="CX251" s="1772"/>
      <c r="CY251" s="1772"/>
      <c r="CZ251" s="1773"/>
      <c r="DA251" s="1516"/>
      <c r="DB251" s="1516"/>
      <c r="DC251" s="1516"/>
      <c r="DD251" s="1516"/>
      <c r="DE251" s="1516"/>
      <c r="DF251" s="1516"/>
      <c r="DG251" s="1516"/>
      <c r="DH251" s="1516"/>
      <c r="DI251" s="1516"/>
      <c r="DJ251">
        <f>COUNTA($C$251)</f>
        <v>0</v>
      </c>
    </row>
    <row r="252" spans="1:114" ht="30" hidden="1" customHeight="1">
      <c r="A252" s="1761">
        <v>3</v>
      </c>
      <c r="B252" s="1761">
        <v>1</v>
      </c>
      <c r="C252" s="1762"/>
      <c r="D252" s="1762"/>
      <c r="E252" s="1762"/>
      <c r="F252" s="1762"/>
      <c r="G252" s="1762"/>
      <c r="H252" s="1762"/>
      <c r="I252" s="1762"/>
      <c r="J252" s="1762"/>
      <c r="K252" s="1763"/>
      <c r="L252" s="1763"/>
      <c r="M252" s="1763"/>
      <c r="N252" s="1763"/>
      <c r="O252" s="1763"/>
      <c r="P252" s="1763"/>
      <c r="Q252" s="1764"/>
      <c r="R252" s="1764"/>
      <c r="S252" s="1764"/>
      <c r="T252" s="1764"/>
      <c r="U252" s="1764"/>
      <c r="V252" s="1764"/>
      <c r="W252" s="1764"/>
      <c r="X252" s="1764"/>
      <c r="Y252" s="1764"/>
      <c r="Z252" s="1765"/>
      <c r="AA252" s="1766"/>
      <c r="AB252" s="1766"/>
      <c r="AC252" s="1767"/>
      <c r="AD252" s="1768"/>
      <c r="AE252" s="1769"/>
      <c r="AF252" s="1769"/>
      <c r="AG252" s="1769"/>
      <c r="AH252" s="1769"/>
      <c r="AI252" s="1774"/>
      <c r="AJ252" s="1774"/>
      <c r="AK252" s="1774"/>
      <c r="AL252" s="1774"/>
      <c r="AM252" s="1771"/>
      <c r="AN252" s="1772"/>
      <c r="AO252" s="1772"/>
      <c r="AP252" s="1773"/>
      <c r="AQ252" s="1516"/>
      <c r="AR252" s="1516"/>
      <c r="AS252" s="1516"/>
      <c r="AT252" s="1516"/>
      <c r="AU252" s="1516"/>
      <c r="AV252" s="1516"/>
      <c r="AW252" s="1516"/>
      <c r="AX252" s="1516"/>
      <c r="AY252" s="1516"/>
      <c r="AZ252" s="1762"/>
      <c r="BA252" s="1762"/>
      <c r="BB252" s="1762"/>
      <c r="BC252" s="1763"/>
      <c r="BD252" s="1763"/>
      <c r="BE252" s="1763"/>
      <c r="BF252" s="1763"/>
      <c r="BG252" s="1763"/>
      <c r="BH252" s="1763"/>
      <c r="BI252" s="1764"/>
      <c r="BJ252" s="1764"/>
      <c r="BK252" s="1764"/>
      <c r="BL252" s="1764"/>
      <c r="BM252" s="1764"/>
      <c r="BN252" s="1764"/>
      <c r="BO252" s="1764"/>
      <c r="BP252" s="1764"/>
      <c r="BQ252" s="1764"/>
      <c r="BR252" s="1765"/>
      <c r="BS252" s="1766"/>
      <c r="BT252" s="1766"/>
      <c r="BU252" s="1767"/>
      <c r="BV252" s="1768"/>
      <c r="BW252" s="1769"/>
      <c r="BX252" s="1769"/>
      <c r="BY252" s="1769"/>
      <c r="BZ252" s="1769"/>
      <c r="CA252" s="1774"/>
      <c r="CB252" s="1774"/>
      <c r="CC252" s="1774"/>
      <c r="CD252" s="1774"/>
      <c r="CE252" s="1771"/>
      <c r="CF252" s="1772"/>
      <c r="CG252" s="1772"/>
      <c r="CH252" s="1772"/>
      <c r="CI252" s="1772"/>
      <c r="CJ252" s="1772"/>
      <c r="CK252" s="1772"/>
      <c r="CL252" s="1772"/>
      <c r="CM252" s="1772"/>
      <c r="CN252" s="1772"/>
      <c r="CO252" s="1772"/>
      <c r="CP252" s="1772"/>
      <c r="CQ252" s="1772"/>
      <c r="CR252" s="1772"/>
      <c r="CS252" s="1772"/>
      <c r="CT252" s="1772"/>
      <c r="CU252" s="1772"/>
      <c r="CV252" s="1772"/>
      <c r="CW252" s="1772"/>
      <c r="CX252" s="1772"/>
      <c r="CY252" s="1772"/>
      <c r="CZ252" s="1773"/>
      <c r="DA252" s="1516"/>
      <c r="DB252" s="1516"/>
      <c r="DC252" s="1516"/>
      <c r="DD252" s="1516"/>
      <c r="DE252" s="1516"/>
      <c r="DF252" s="1516"/>
      <c r="DG252" s="1516"/>
      <c r="DH252" s="1516"/>
      <c r="DI252" s="1516"/>
      <c r="DJ252">
        <f>COUNTA($C$252)</f>
        <v>0</v>
      </c>
    </row>
    <row r="253" spans="1:114" ht="30" hidden="1" customHeight="1">
      <c r="A253" s="1761">
        <v>4</v>
      </c>
      <c r="B253" s="1761">
        <v>1</v>
      </c>
      <c r="C253" s="1762"/>
      <c r="D253" s="1762"/>
      <c r="E253" s="1762"/>
      <c r="F253" s="1762"/>
      <c r="G253" s="1762"/>
      <c r="H253" s="1762"/>
      <c r="I253" s="1762"/>
      <c r="J253" s="1762"/>
      <c r="K253" s="1763"/>
      <c r="L253" s="1763"/>
      <c r="M253" s="1763"/>
      <c r="N253" s="1763"/>
      <c r="O253" s="1763"/>
      <c r="P253" s="1763"/>
      <c r="Q253" s="1764"/>
      <c r="R253" s="1764"/>
      <c r="S253" s="1764"/>
      <c r="T253" s="1764"/>
      <c r="U253" s="1764"/>
      <c r="V253" s="1764"/>
      <c r="W253" s="1764"/>
      <c r="X253" s="1764"/>
      <c r="Y253" s="1764"/>
      <c r="Z253" s="1765"/>
      <c r="AA253" s="1766"/>
      <c r="AB253" s="1766"/>
      <c r="AC253" s="1767"/>
      <c r="AD253" s="1768"/>
      <c r="AE253" s="1769"/>
      <c r="AF253" s="1769"/>
      <c r="AG253" s="1769"/>
      <c r="AH253" s="1769"/>
      <c r="AI253" s="1774"/>
      <c r="AJ253" s="1774"/>
      <c r="AK253" s="1774"/>
      <c r="AL253" s="1774"/>
      <c r="AM253" s="1771"/>
      <c r="AN253" s="1772"/>
      <c r="AO253" s="1772"/>
      <c r="AP253" s="1773"/>
      <c r="AQ253" s="1516"/>
      <c r="AR253" s="1516"/>
      <c r="AS253" s="1516"/>
      <c r="AT253" s="1516"/>
      <c r="AU253" s="1516"/>
      <c r="AV253" s="1516"/>
      <c r="AW253" s="1516"/>
      <c r="AX253" s="1516"/>
      <c r="AY253" s="1516"/>
      <c r="AZ253" s="1762"/>
      <c r="BA253" s="1762"/>
      <c r="BB253" s="1762"/>
      <c r="BC253" s="1763"/>
      <c r="BD253" s="1763"/>
      <c r="BE253" s="1763"/>
      <c r="BF253" s="1763"/>
      <c r="BG253" s="1763"/>
      <c r="BH253" s="1763"/>
      <c r="BI253" s="1764"/>
      <c r="BJ253" s="1764"/>
      <c r="BK253" s="1764"/>
      <c r="BL253" s="1764"/>
      <c r="BM253" s="1764"/>
      <c r="BN253" s="1764"/>
      <c r="BO253" s="1764"/>
      <c r="BP253" s="1764"/>
      <c r="BQ253" s="1764"/>
      <c r="BR253" s="1765"/>
      <c r="BS253" s="1766"/>
      <c r="BT253" s="1766"/>
      <c r="BU253" s="1767"/>
      <c r="BV253" s="1768"/>
      <c r="BW253" s="1769"/>
      <c r="BX253" s="1769"/>
      <c r="BY253" s="1769"/>
      <c r="BZ253" s="1769"/>
      <c r="CA253" s="1774"/>
      <c r="CB253" s="1774"/>
      <c r="CC253" s="1774"/>
      <c r="CD253" s="1774"/>
      <c r="CE253" s="1771"/>
      <c r="CF253" s="1772"/>
      <c r="CG253" s="1772"/>
      <c r="CH253" s="1772"/>
      <c r="CI253" s="1772"/>
      <c r="CJ253" s="1772"/>
      <c r="CK253" s="1772"/>
      <c r="CL253" s="1772"/>
      <c r="CM253" s="1772"/>
      <c r="CN253" s="1772"/>
      <c r="CO253" s="1772"/>
      <c r="CP253" s="1772"/>
      <c r="CQ253" s="1772"/>
      <c r="CR253" s="1772"/>
      <c r="CS253" s="1772"/>
      <c r="CT253" s="1772"/>
      <c r="CU253" s="1772"/>
      <c r="CV253" s="1772"/>
      <c r="CW253" s="1772"/>
      <c r="CX253" s="1772"/>
      <c r="CY253" s="1772"/>
      <c r="CZ253" s="1773"/>
      <c r="DA253" s="1516"/>
      <c r="DB253" s="1516"/>
      <c r="DC253" s="1516"/>
      <c r="DD253" s="1516"/>
      <c r="DE253" s="1516"/>
      <c r="DF253" s="1516"/>
      <c r="DG253" s="1516"/>
      <c r="DH253" s="1516"/>
      <c r="DI253" s="1516"/>
      <c r="DJ253">
        <f>COUNTA($C$253)</f>
        <v>0</v>
      </c>
    </row>
    <row r="254" spans="1:114" ht="30" hidden="1" customHeight="1">
      <c r="A254" s="1761">
        <v>5</v>
      </c>
      <c r="B254" s="1761">
        <v>1</v>
      </c>
      <c r="C254" s="1762"/>
      <c r="D254" s="1762"/>
      <c r="E254" s="1762"/>
      <c r="F254" s="1762"/>
      <c r="G254" s="1762"/>
      <c r="H254" s="1762"/>
      <c r="I254" s="1762"/>
      <c r="J254" s="1762"/>
      <c r="K254" s="1763"/>
      <c r="L254" s="1763"/>
      <c r="M254" s="1763"/>
      <c r="N254" s="1763"/>
      <c r="O254" s="1763"/>
      <c r="P254" s="1763"/>
      <c r="Q254" s="1764"/>
      <c r="R254" s="1764"/>
      <c r="S254" s="1764"/>
      <c r="T254" s="1764"/>
      <c r="U254" s="1764"/>
      <c r="V254" s="1764"/>
      <c r="W254" s="1764"/>
      <c r="X254" s="1764"/>
      <c r="Y254" s="1764"/>
      <c r="Z254" s="1765"/>
      <c r="AA254" s="1766"/>
      <c r="AB254" s="1766"/>
      <c r="AC254" s="1767"/>
      <c r="AD254" s="1768"/>
      <c r="AE254" s="1769"/>
      <c r="AF254" s="1769"/>
      <c r="AG254" s="1769"/>
      <c r="AH254" s="1769"/>
      <c r="AI254" s="1774"/>
      <c r="AJ254" s="1774"/>
      <c r="AK254" s="1774"/>
      <c r="AL254" s="1774"/>
      <c r="AM254" s="1771"/>
      <c r="AN254" s="1772"/>
      <c r="AO254" s="1772"/>
      <c r="AP254" s="1773"/>
      <c r="AQ254" s="1516"/>
      <c r="AR254" s="1516"/>
      <c r="AS254" s="1516"/>
      <c r="AT254" s="1516"/>
      <c r="AU254" s="1516"/>
      <c r="AV254" s="1516"/>
      <c r="AW254" s="1516"/>
      <c r="AX254" s="1516"/>
      <c r="AY254" s="1516"/>
      <c r="AZ254" s="1762"/>
      <c r="BA254" s="1762"/>
      <c r="BB254" s="1762"/>
      <c r="BC254" s="1763"/>
      <c r="BD254" s="1763"/>
      <c r="BE254" s="1763"/>
      <c r="BF254" s="1763"/>
      <c r="BG254" s="1763"/>
      <c r="BH254" s="1763"/>
      <c r="BI254" s="1764"/>
      <c r="BJ254" s="1764"/>
      <c r="BK254" s="1764"/>
      <c r="BL254" s="1764"/>
      <c r="BM254" s="1764"/>
      <c r="BN254" s="1764"/>
      <c r="BO254" s="1764"/>
      <c r="BP254" s="1764"/>
      <c r="BQ254" s="1764"/>
      <c r="BR254" s="1765"/>
      <c r="BS254" s="1766"/>
      <c r="BT254" s="1766"/>
      <c r="BU254" s="1767"/>
      <c r="BV254" s="1768"/>
      <c r="BW254" s="1769"/>
      <c r="BX254" s="1769"/>
      <c r="BY254" s="1769"/>
      <c r="BZ254" s="1769"/>
      <c r="CA254" s="1774"/>
      <c r="CB254" s="1774"/>
      <c r="CC254" s="1774"/>
      <c r="CD254" s="1774"/>
      <c r="CE254" s="1771"/>
      <c r="CF254" s="1772"/>
      <c r="CG254" s="1772"/>
      <c r="CH254" s="1772"/>
      <c r="CI254" s="1772"/>
      <c r="CJ254" s="1772"/>
      <c r="CK254" s="1772"/>
      <c r="CL254" s="1772"/>
      <c r="CM254" s="1772"/>
      <c r="CN254" s="1772"/>
      <c r="CO254" s="1772"/>
      <c r="CP254" s="1772"/>
      <c r="CQ254" s="1772"/>
      <c r="CR254" s="1772"/>
      <c r="CS254" s="1772"/>
      <c r="CT254" s="1772"/>
      <c r="CU254" s="1772"/>
      <c r="CV254" s="1772"/>
      <c r="CW254" s="1772"/>
      <c r="CX254" s="1772"/>
      <c r="CY254" s="1772"/>
      <c r="CZ254" s="1773"/>
      <c r="DA254" s="1516"/>
      <c r="DB254" s="1516"/>
      <c r="DC254" s="1516"/>
      <c r="DD254" s="1516"/>
      <c r="DE254" s="1516"/>
      <c r="DF254" s="1516"/>
      <c r="DG254" s="1516"/>
      <c r="DH254" s="1516"/>
      <c r="DI254" s="1516"/>
      <c r="DJ254">
        <f>COUNTA($C$254)</f>
        <v>0</v>
      </c>
    </row>
    <row r="255" spans="1:114" ht="30" hidden="1" customHeight="1">
      <c r="A255" s="1761">
        <v>6</v>
      </c>
      <c r="B255" s="1761">
        <v>1</v>
      </c>
      <c r="C255" s="1762"/>
      <c r="D255" s="1762"/>
      <c r="E255" s="1762"/>
      <c r="F255" s="1762"/>
      <c r="G255" s="1762"/>
      <c r="H255" s="1762"/>
      <c r="I255" s="1762"/>
      <c r="J255" s="1762"/>
      <c r="K255" s="1763"/>
      <c r="L255" s="1763"/>
      <c r="M255" s="1763"/>
      <c r="N255" s="1763"/>
      <c r="O255" s="1763"/>
      <c r="P255" s="1763"/>
      <c r="Q255" s="1764"/>
      <c r="R255" s="1764"/>
      <c r="S255" s="1764"/>
      <c r="T255" s="1764"/>
      <c r="U255" s="1764"/>
      <c r="V255" s="1764"/>
      <c r="W255" s="1764"/>
      <c r="X255" s="1764"/>
      <c r="Y255" s="1764"/>
      <c r="Z255" s="1765"/>
      <c r="AA255" s="1766"/>
      <c r="AB255" s="1766"/>
      <c r="AC255" s="1767"/>
      <c r="AD255" s="1768"/>
      <c r="AE255" s="1769"/>
      <c r="AF255" s="1769"/>
      <c r="AG255" s="1769"/>
      <c r="AH255" s="1769"/>
      <c r="AI255" s="1774"/>
      <c r="AJ255" s="1774"/>
      <c r="AK255" s="1774"/>
      <c r="AL255" s="1774"/>
      <c r="AM255" s="1771"/>
      <c r="AN255" s="1772"/>
      <c r="AO255" s="1772"/>
      <c r="AP255" s="1773"/>
      <c r="AQ255" s="1516"/>
      <c r="AR255" s="1516"/>
      <c r="AS255" s="1516"/>
      <c r="AT255" s="1516"/>
      <c r="AU255" s="1516"/>
      <c r="AV255" s="1516"/>
      <c r="AW255" s="1516"/>
      <c r="AX255" s="1516"/>
      <c r="AY255" s="1516"/>
      <c r="AZ255" s="1762"/>
      <c r="BA255" s="1762"/>
      <c r="BB255" s="1762"/>
      <c r="BC255" s="1763"/>
      <c r="BD255" s="1763"/>
      <c r="BE255" s="1763"/>
      <c r="BF255" s="1763"/>
      <c r="BG255" s="1763"/>
      <c r="BH255" s="1763"/>
      <c r="BI255" s="1764"/>
      <c r="BJ255" s="1764"/>
      <c r="BK255" s="1764"/>
      <c r="BL255" s="1764"/>
      <c r="BM255" s="1764"/>
      <c r="BN255" s="1764"/>
      <c r="BO255" s="1764"/>
      <c r="BP255" s="1764"/>
      <c r="BQ255" s="1764"/>
      <c r="BR255" s="1765"/>
      <c r="BS255" s="1766"/>
      <c r="BT255" s="1766"/>
      <c r="BU255" s="1767"/>
      <c r="BV255" s="1768"/>
      <c r="BW255" s="1769"/>
      <c r="BX255" s="1769"/>
      <c r="BY255" s="1769"/>
      <c r="BZ255" s="1769"/>
      <c r="CA255" s="1774"/>
      <c r="CB255" s="1774"/>
      <c r="CC255" s="1774"/>
      <c r="CD255" s="1774"/>
      <c r="CE255" s="1771"/>
      <c r="CF255" s="1772"/>
      <c r="CG255" s="1772"/>
      <c r="CH255" s="1772"/>
      <c r="CI255" s="1772"/>
      <c r="CJ255" s="1772"/>
      <c r="CK255" s="1772"/>
      <c r="CL255" s="1772"/>
      <c r="CM255" s="1772"/>
      <c r="CN255" s="1772"/>
      <c r="CO255" s="1772"/>
      <c r="CP255" s="1772"/>
      <c r="CQ255" s="1772"/>
      <c r="CR255" s="1772"/>
      <c r="CS255" s="1772"/>
      <c r="CT255" s="1772"/>
      <c r="CU255" s="1772"/>
      <c r="CV255" s="1772"/>
      <c r="CW255" s="1772"/>
      <c r="CX255" s="1772"/>
      <c r="CY255" s="1772"/>
      <c r="CZ255" s="1773"/>
      <c r="DA255" s="1516"/>
      <c r="DB255" s="1516"/>
      <c r="DC255" s="1516"/>
      <c r="DD255" s="1516"/>
      <c r="DE255" s="1516"/>
      <c r="DF255" s="1516"/>
      <c r="DG255" s="1516"/>
      <c r="DH255" s="1516"/>
      <c r="DI255" s="1516"/>
      <c r="DJ255">
        <f>COUNTA($C$255)</f>
        <v>0</v>
      </c>
    </row>
    <row r="256" spans="1:114" ht="30" hidden="1" customHeight="1">
      <c r="A256" s="1761">
        <v>7</v>
      </c>
      <c r="B256" s="1761">
        <v>1</v>
      </c>
      <c r="C256" s="1762"/>
      <c r="D256" s="1762"/>
      <c r="E256" s="1762"/>
      <c r="F256" s="1762"/>
      <c r="G256" s="1762"/>
      <c r="H256" s="1762"/>
      <c r="I256" s="1762"/>
      <c r="J256" s="1762"/>
      <c r="K256" s="1763"/>
      <c r="L256" s="1763"/>
      <c r="M256" s="1763"/>
      <c r="N256" s="1763"/>
      <c r="O256" s="1763"/>
      <c r="P256" s="1763"/>
      <c r="Q256" s="1764"/>
      <c r="R256" s="1764"/>
      <c r="S256" s="1764"/>
      <c r="T256" s="1764"/>
      <c r="U256" s="1764"/>
      <c r="V256" s="1764"/>
      <c r="W256" s="1764"/>
      <c r="X256" s="1764"/>
      <c r="Y256" s="1764"/>
      <c r="Z256" s="1765"/>
      <c r="AA256" s="1766"/>
      <c r="AB256" s="1766"/>
      <c r="AC256" s="1767"/>
      <c r="AD256" s="1768"/>
      <c r="AE256" s="1769"/>
      <c r="AF256" s="1769"/>
      <c r="AG256" s="1769"/>
      <c r="AH256" s="1769"/>
      <c r="AI256" s="1774"/>
      <c r="AJ256" s="1774"/>
      <c r="AK256" s="1774"/>
      <c r="AL256" s="1774"/>
      <c r="AM256" s="1771"/>
      <c r="AN256" s="1772"/>
      <c r="AO256" s="1772"/>
      <c r="AP256" s="1773"/>
      <c r="AQ256" s="1516"/>
      <c r="AR256" s="1516"/>
      <c r="AS256" s="1516"/>
      <c r="AT256" s="1516"/>
      <c r="AU256" s="1516"/>
      <c r="AV256" s="1516"/>
      <c r="AW256" s="1516"/>
      <c r="AX256" s="1516"/>
      <c r="AY256" s="1516"/>
      <c r="AZ256" s="1762"/>
      <c r="BA256" s="1762"/>
      <c r="BB256" s="1762"/>
      <c r="BC256" s="1763"/>
      <c r="BD256" s="1763"/>
      <c r="BE256" s="1763"/>
      <c r="BF256" s="1763"/>
      <c r="BG256" s="1763"/>
      <c r="BH256" s="1763"/>
      <c r="BI256" s="1764"/>
      <c r="BJ256" s="1764"/>
      <c r="BK256" s="1764"/>
      <c r="BL256" s="1764"/>
      <c r="BM256" s="1764"/>
      <c r="BN256" s="1764"/>
      <c r="BO256" s="1764"/>
      <c r="BP256" s="1764"/>
      <c r="BQ256" s="1764"/>
      <c r="BR256" s="1765"/>
      <c r="BS256" s="1766"/>
      <c r="BT256" s="1766"/>
      <c r="BU256" s="1767"/>
      <c r="BV256" s="1768"/>
      <c r="BW256" s="1769"/>
      <c r="BX256" s="1769"/>
      <c r="BY256" s="1769"/>
      <c r="BZ256" s="1769"/>
      <c r="CA256" s="1774"/>
      <c r="CB256" s="1774"/>
      <c r="CC256" s="1774"/>
      <c r="CD256" s="1774"/>
      <c r="CE256" s="1771"/>
      <c r="CF256" s="1772"/>
      <c r="CG256" s="1772"/>
      <c r="CH256" s="1772"/>
      <c r="CI256" s="1772"/>
      <c r="CJ256" s="1772"/>
      <c r="CK256" s="1772"/>
      <c r="CL256" s="1772"/>
      <c r="CM256" s="1772"/>
      <c r="CN256" s="1772"/>
      <c r="CO256" s="1772"/>
      <c r="CP256" s="1772"/>
      <c r="CQ256" s="1772"/>
      <c r="CR256" s="1772"/>
      <c r="CS256" s="1772"/>
      <c r="CT256" s="1772"/>
      <c r="CU256" s="1772"/>
      <c r="CV256" s="1772"/>
      <c r="CW256" s="1772"/>
      <c r="CX256" s="1772"/>
      <c r="CY256" s="1772"/>
      <c r="CZ256" s="1773"/>
      <c r="DA256" s="1516"/>
      <c r="DB256" s="1516"/>
      <c r="DC256" s="1516"/>
      <c r="DD256" s="1516"/>
      <c r="DE256" s="1516"/>
      <c r="DF256" s="1516"/>
      <c r="DG256" s="1516"/>
      <c r="DH256" s="1516"/>
      <c r="DI256" s="1516"/>
      <c r="DJ256">
        <f>COUNTA($C$256)</f>
        <v>0</v>
      </c>
    </row>
    <row r="257" spans="1:114" ht="30" hidden="1" customHeight="1">
      <c r="A257" s="1761">
        <v>8</v>
      </c>
      <c r="B257" s="1761">
        <v>1</v>
      </c>
      <c r="C257" s="1762"/>
      <c r="D257" s="1762"/>
      <c r="E257" s="1762"/>
      <c r="F257" s="1762"/>
      <c r="G257" s="1762"/>
      <c r="H257" s="1762"/>
      <c r="I257" s="1762"/>
      <c r="J257" s="1762"/>
      <c r="K257" s="1763"/>
      <c r="L257" s="1763"/>
      <c r="M257" s="1763"/>
      <c r="N257" s="1763"/>
      <c r="O257" s="1763"/>
      <c r="P257" s="1763"/>
      <c r="Q257" s="1764"/>
      <c r="R257" s="1764"/>
      <c r="S257" s="1764"/>
      <c r="T257" s="1764"/>
      <c r="U257" s="1764"/>
      <c r="V257" s="1764"/>
      <c r="W257" s="1764"/>
      <c r="X257" s="1764"/>
      <c r="Y257" s="1764"/>
      <c r="Z257" s="1765"/>
      <c r="AA257" s="1766"/>
      <c r="AB257" s="1766"/>
      <c r="AC257" s="1767"/>
      <c r="AD257" s="1768"/>
      <c r="AE257" s="1769"/>
      <c r="AF257" s="1769"/>
      <c r="AG257" s="1769"/>
      <c r="AH257" s="1769"/>
      <c r="AI257" s="1774"/>
      <c r="AJ257" s="1774"/>
      <c r="AK257" s="1774"/>
      <c r="AL257" s="1774"/>
      <c r="AM257" s="1771"/>
      <c r="AN257" s="1772"/>
      <c r="AO257" s="1772"/>
      <c r="AP257" s="1773"/>
      <c r="AQ257" s="1516"/>
      <c r="AR257" s="1516"/>
      <c r="AS257" s="1516"/>
      <c r="AT257" s="1516"/>
      <c r="AU257" s="1516"/>
      <c r="AV257" s="1516"/>
      <c r="AW257" s="1516"/>
      <c r="AX257" s="1516"/>
      <c r="AY257" s="1516"/>
      <c r="AZ257" s="1762"/>
      <c r="BA257" s="1762"/>
      <c r="BB257" s="1762"/>
      <c r="BC257" s="1763"/>
      <c r="BD257" s="1763"/>
      <c r="BE257" s="1763"/>
      <c r="BF257" s="1763"/>
      <c r="BG257" s="1763"/>
      <c r="BH257" s="1763"/>
      <c r="BI257" s="1764"/>
      <c r="BJ257" s="1764"/>
      <c r="BK257" s="1764"/>
      <c r="BL257" s="1764"/>
      <c r="BM257" s="1764"/>
      <c r="BN257" s="1764"/>
      <c r="BO257" s="1764"/>
      <c r="BP257" s="1764"/>
      <c r="BQ257" s="1764"/>
      <c r="BR257" s="1765"/>
      <c r="BS257" s="1766"/>
      <c r="BT257" s="1766"/>
      <c r="BU257" s="1767"/>
      <c r="BV257" s="1768"/>
      <c r="BW257" s="1769"/>
      <c r="BX257" s="1769"/>
      <c r="BY257" s="1769"/>
      <c r="BZ257" s="1769"/>
      <c r="CA257" s="1774"/>
      <c r="CB257" s="1774"/>
      <c r="CC257" s="1774"/>
      <c r="CD257" s="1774"/>
      <c r="CE257" s="1771"/>
      <c r="CF257" s="1772"/>
      <c r="CG257" s="1772"/>
      <c r="CH257" s="1772"/>
      <c r="CI257" s="1772"/>
      <c r="CJ257" s="1772"/>
      <c r="CK257" s="1772"/>
      <c r="CL257" s="1772"/>
      <c r="CM257" s="1772"/>
      <c r="CN257" s="1772"/>
      <c r="CO257" s="1772"/>
      <c r="CP257" s="1772"/>
      <c r="CQ257" s="1772"/>
      <c r="CR257" s="1772"/>
      <c r="CS257" s="1772"/>
      <c r="CT257" s="1772"/>
      <c r="CU257" s="1772"/>
      <c r="CV257" s="1772"/>
      <c r="CW257" s="1772"/>
      <c r="CX257" s="1772"/>
      <c r="CY257" s="1772"/>
      <c r="CZ257" s="1773"/>
      <c r="DA257" s="1516"/>
      <c r="DB257" s="1516"/>
      <c r="DC257" s="1516"/>
      <c r="DD257" s="1516"/>
      <c r="DE257" s="1516"/>
      <c r="DF257" s="1516"/>
      <c r="DG257" s="1516"/>
      <c r="DH257" s="1516"/>
      <c r="DI257" s="1516"/>
      <c r="DJ257">
        <f>COUNTA($C$257)</f>
        <v>0</v>
      </c>
    </row>
    <row r="258" spans="1:114" ht="30" hidden="1" customHeight="1">
      <c r="A258" s="1761">
        <v>9</v>
      </c>
      <c r="B258" s="1761">
        <v>1</v>
      </c>
      <c r="C258" s="1762"/>
      <c r="D258" s="1762"/>
      <c r="E258" s="1762"/>
      <c r="F258" s="1762"/>
      <c r="G258" s="1762"/>
      <c r="H258" s="1762"/>
      <c r="I258" s="1762"/>
      <c r="J258" s="1762"/>
      <c r="K258" s="1763"/>
      <c r="L258" s="1763"/>
      <c r="M258" s="1763"/>
      <c r="N258" s="1763"/>
      <c r="O258" s="1763"/>
      <c r="P258" s="1763"/>
      <c r="Q258" s="1764"/>
      <c r="R258" s="1764"/>
      <c r="S258" s="1764"/>
      <c r="T258" s="1764"/>
      <c r="U258" s="1764"/>
      <c r="V258" s="1764"/>
      <c r="W258" s="1764"/>
      <c r="X258" s="1764"/>
      <c r="Y258" s="1764"/>
      <c r="Z258" s="1765"/>
      <c r="AA258" s="1766"/>
      <c r="AB258" s="1766"/>
      <c r="AC258" s="1767"/>
      <c r="AD258" s="1768"/>
      <c r="AE258" s="1769"/>
      <c r="AF258" s="1769"/>
      <c r="AG258" s="1769"/>
      <c r="AH258" s="1769"/>
      <c r="AI258" s="1774"/>
      <c r="AJ258" s="1774"/>
      <c r="AK258" s="1774"/>
      <c r="AL258" s="1774"/>
      <c r="AM258" s="1771"/>
      <c r="AN258" s="1772"/>
      <c r="AO258" s="1772"/>
      <c r="AP258" s="1773"/>
      <c r="AQ258" s="1516"/>
      <c r="AR258" s="1516"/>
      <c r="AS258" s="1516"/>
      <c r="AT258" s="1516"/>
      <c r="AU258" s="1516"/>
      <c r="AV258" s="1516"/>
      <c r="AW258" s="1516"/>
      <c r="AX258" s="1516"/>
      <c r="AY258" s="1516"/>
      <c r="AZ258" s="1762"/>
      <c r="BA258" s="1762"/>
      <c r="BB258" s="1762"/>
      <c r="BC258" s="1763"/>
      <c r="BD258" s="1763"/>
      <c r="BE258" s="1763"/>
      <c r="BF258" s="1763"/>
      <c r="BG258" s="1763"/>
      <c r="BH258" s="1763"/>
      <c r="BI258" s="1764"/>
      <c r="BJ258" s="1764"/>
      <c r="BK258" s="1764"/>
      <c r="BL258" s="1764"/>
      <c r="BM258" s="1764"/>
      <c r="BN258" s="1764"/>
      <c r="BO258" s="1764"/>
      <c r="BP258" s="1764"/>
      <c r="BQ258" s="1764"/>
      <c r="BR258" s="1765"/>
      <c r="BS258" s="1766"/>
      <c r="BT258" s="1766"/>
      <c r="BU258" s="1767"/>
      <c r="BV258" s="1768"/>
      <c r="BW258" s="1769"/>
      <c r="BX258" s="1769"/>
      <c r="BY258" s="1769"/>
      <c r="BZ258" s="1769"/>
      <c r="CA258" s="1774"/>
      <c r="CB258" s="1774"/>
      <c r="CC258" s="1774"/>
      <c r="CD258" s="1774"/>
      <c r="CE258" s="1771"/>
      <c r="CF258" s="1772"/>
      <c r="CG258" s="1772"/>
      <c r="CH258" s="1772"/>
      <c r="CI258" s="1772"/>
      <c r="CJ258" s="1772"/>
      <c r="CK258" s="1772"/>
      <c r="CL258" s="1772"/>
      <c r="CM258" s="1772"/>
      <c r="CN258" s="1772"/>
      <c r="CO258" s="1772"/>
      <c r="CP258" s="1772"/>
      <c r="CQ258" s="1772"/>
      <c r="CR258" s="1772"/>
      <c r="CS258" s="1772"/>
      <c r="CT258" s="1772"/>
      <c r="CU258" s="1772"/>
      <c r="CV258" s="1772"/>
      <c r="CW258" s="1772"/>
      <c r="CX258" s="1772"/>
      <c r="CY258" s="1772"/>
      <c r="CZ258" s="1773"/>
      <c r="DA258" s="1516"/>
      <c r="DB258" s="1516"/>
      <c r="DC258" s="1516"/>
      <c r="DD258" s="1516"/>
      <c r="DE258" s="1516"/>
      <c r="DF258" s="1516"/>
      <c r="DG258" s="1516"/>
      <c r="DH258" s="1516"/>
      <c r="DI258" s="1516"/>
      <c r="DJ258">
        <f>COUNTA($C$258)</f>
        <v>0</v>
      </c>
    </row>
    <row r="259" spans="1:114" ht="30" hidden="1" customHeight="1">
      <c r="A259" s="1761">
        <v>10</v>
      </c>
      <c r="B259" s="1761">
        <v>1</v>
      </c>
      <c r="C259" s="1762"/>
      <c r="D259" s="1762"/>
      <c r="E259" s="1762"/>
      <c r="F259" s="1762"/>
      <c r="G259" s="1762"/>
      <c r="H259" s="1762"/>
      <c r="I259" s="1762"/>
      <c r="J259" s="1762"/>
      <c r="K259" s="1763"/>
      <c r="L259" s="1763"/>
      <c r="M259" s="1763"/>
      <c r="N259" s="1763"/>
      <c r="O259" s="1763"/>
      <c r="P259" s="1763"/>
      <c r="Q259" s="1764"/>
      <c r="R259" s="1764"/>
      <c r="S259" s="1764"/>
      <c r="T259" s="1764"/>
      <c r="U259" s="1764"/>
      <c r="V259" s="1764"/>
      <c r="W259" s="1764"/>
      <c r="X259" s="1764"/>
      <c r="Y259" s="1764"/>
      <c r="Z259" s="1765"/>
      <c r="AA259" s="1766"/>
      <c r="AB259" s="1766"/>
      <c r="AC259" s="1767"/>
      <c r="AD259" s="1768"/>
      <c r="AE259" s="1769"/>
      <c r="AF259" s="1769"/>
      <c r="AG259" s="1769"/>
      <c r="AH259" s="1769"/>
      <c r="AI259" s="1774"/>
      <c r="AJ259" s="1774"/>
      <c r="AK259" s="1774"/>
      <c r="AL259" s="1774"/>
      <c r="AM259" s="1771"/>
      <c r="AN259" s="1772"/>
      <c r="AO259" s="1772"/>
      <c r="AP259" s="1773"/>
      <c r="AQ259" s="1516"/>
      <c r="AR259" s="1516"/>
      <c r="AS259" s="1516"/>
      <c r="AT259" s="1516"/>
      <c r="AU259" s="1516"/>
      <c r="AV259" s="1516"/>
      <c r="AW259" s="1516"/>
      <c r="AX259" s="1516"/>
      <c r="AY259" s="1516"/>
      <c r="AZ259" s="1762"/>
      <c r="BA259" s="1762"/>
      <c r="BB259" s="1762"/>
      <c r="BC259" s="1763"/>
      <c r="BD259" s="1763"/>
      <c r="BE259" s="1763"/>
      <c r="BF259" s="1763"/>
      <c r="BG259" s="1763"/>
      <c r="BH259" s="1763"/>
      <c r="BI259" s="1764"/>
      <c r="BJ259" s="1764"/>
      <c r="BK259" s="1764"/>
      <c r="BL259" s="1764"/>
      <c r="BM259" s="1764"/>
      <c r="BN259" s="1764"/>
      <c r="BO259" s="1764"/>
      <c r="BP259" s="1764"/>
      <c r="BQ259" s="1764"/>
      <c r="BR259" s="1765"/>
      <c r="BS259" s="1766"/>
      <c r="BT259" s="1766"/>
      <c r="BU259" s="1767"/>
      <c r="BV259" s="1768"/>
      <c r="BW259" s="1769"/>
      <c r="BX259" s="1769"/>
      <c r="BY259" s="1769"/>
      <c r="BZ259" s="1769"/>
      <c r="CA259" s="1774"/>
      <c r="CB259" s="1774"/>
      <c r="CC259" s="1774"/>
      <c r="CD259" s="1774"/>
      <c r="CE259" s="1771"/>
      <c r="CF259" s="1772"/>
      <c r="CG259" s="1772"/>
      <c r="CH259" s="1772"/>
      <c r="CI259" s="1772"/>
      <c r="CJ259" s="1772"/>
      <c r="CK259" s="1772"/>
      <c r="CL259" s="1772"/>
      <c r="CM259" s="1772"/>
      <c r="CN259" s="1772"/>
      <c r="CO259" s="1772"/>
      <c r="CP259" s="1772"/>
      <c r="CQ259" s="1772"/>
      <c r="CR259" s="1772"/>
      <c r="CS259" s="1772"/>
      <c r="CT259" s="1772"/>
      <c r="CU259" s="1772"/>
      <c r="CV259" s="1772"/>
      <c r="CW259" s="1772"/>
      <c r="CX259" s="1772"/>
      <c r="CY259" s="1772"/>
      <c r="CZ259" s="1773"/>
      <c r="DA259" s="1516"/>
      <c r="DB259" s="1516"/>
      <c r="DC259" s="1516"/>
      <c r="DD259" s="1516"/>
      <c r="DE259" s="1516"/>
      <c r="DF259" s="1516"/>
      <c r="DG259" s="1516"/>
      <c r="DH259" s="1516"/>
      <c r="DI259" s="1516"/>
      <c r="DJ259">
        <f>COUNTA($C$259)</f>
        <v>0</v>
      </c>
    </row>
    <row r="260" spans="1:114" ht="30" hidden="1" customHeight="1">
      <c r="A260" s="1761">
        <v>11</v>
      </c>
      <c r="B260" s="1761">
        <v>1</v>
      </c>
      <c r="C260" s="1762"/>
      <c r="D260" s="1762"/>
      <c r="E260" s="1762"/>
      <c r="F260" s="1762"/>
      <c r="G260" s="1762"/>
      <c r="H260" s="1762"/>
      <c r="I260" s="1762"/>
      <c r="J260" s="1762"/>
      <c r="K260" s="1763"/>
      <c r="L260" s="1763"/>
      <c r="M260" s="1763"/>
      <c r="N260" s="1763"/>
      <c r="O260" s="1763"/>
      <c r="P260" s="1763"/>
      <c r="Q260" s="1764"/>
      <c r="R260" s="1764"/>
      <c r="S260" s="1764"/>
      <c r="T260" s="1764"/>
      <c r="U260" s="1764"/>
      <c r="V260" s="1764"/>
      <c r="W260" s="1764"/>
      <c r="X260" s="1764"/>
      <c r="Y260" s="1764"/>
      <c r="Z260" s="1765"/>
      <c r="AA260" s="1766"/>
      <c r="AB260" s="1766"/>
      <c r="AC260" s="1767"/>
      <c r="AD260" s="1768"/>
      <c r="AE260" s="1769"/>
      <c r="AF260" s="1769"/>
      <c r="AG260" s="1769"/>
      <c r="AH260" s="1769"/>
      <c r="AI260" s="1774"/>
      <c r="AJ260" s="1774"/>
      <c r="AK260" s="1774"/>
      <c r="AL260" s="1774"/>
      <c r="AM260" s="1771"/>
      <c r="AN260" s="1772"/>
      <c r="AO260" s="1772"/>
      <c r="AP260" s="1773"/>
      <c r="AQ260" s="1516"/>
      <c r="AR260" s="1516"/>
      <c r="AS260" s="1516"/>
      <c r="AT260" s="1516"/>
      <c r="AU260" s="1516"/>
      <c r="AV260" s="1516"/>
      <c r="AW260" s="1516"/>
      <c r="AX260" s="1516"/>
      <c r="AY260" s="1516"/>
      <c r="AZ260" s="1762"/>
      <c r="BA260" s="1762"/>
      <c r="BB260" s="1762"/>
      <c r="BC260" s="1763"/>
      <c r="BD260" s="1763"/>
      <c r="BE260" s="1763"/>
      <c r="BF260" s="1763"/>
      <c r="BG260" s="1763"/>
      <c r="BH260" s="1763"/>
      <c r="BI260" s="1764"/>
      <c r="BJ260" s="1764"/>
      <c r="BK260" s="1764"/>
      <c r="BL260" s="1764"/>
      <c r="BM260" s="1764"/>
      <c r="BN260" s="1764"/>
      <c r="BO260" s="1764"/>
      <c r="BP260" s="1764"/>
      <c r="BQ260" s="1764"/>
      <c r="BR260" s="1765"/>
      <c r="BS260" s="1766"/>
      <c r="BT260" s="1766"/>
      <c r="BU260" s="1767"/>
      <c r="BV260" s="1768"/>
      <c r="BW260" s="1769"/>
      <c r="BX260" s="1769"/>
      <c r="BY260" s="1769"/>
      <c r="BZ260" s="1769"/>
      <c r="CA260" s="1774"/>
      <c r="CB260" s="1774"/>
      <c r="CC260" s="1774"/>
      <c r="CD260" s="1774"/>
      <c r="CE260" s="1771"/>
      <c r="CF260" s="1772"/>
      <c r="CG260" s="1772"/>
      <c r="CH260" s="1772"/>
      <c r="CI260" s="1772"/>
      <c r="CJ260" s="1772"/>
      <c r="CK260" s="1772"/>
      <c r="CL260" s="1772"/>
      <c r="CM260" s="1772"/>
      <c r="CN260" s="1772"/>
      <c r="CO260" s="1772"/>
      <c r="CP260" s="1772"/>
      <c r="CQ260" s="1772"/>
      <c r="CR260" s="1772"/>
      <c r="CS260" s="1772"/>
      <c r="CT260" s="1772"/>
      <c r="CU260" s="1772"/>
      <c r="CV260" s="1772"/>
      <c r="CW260" s="1772"/>
      <c r="CX260" s="1772"/>
      <c r="CY260" s="1772"/>
      <c r="CZ260" s="1773"/>
      <c r="DA260" s="1516"/>
      <c r="DB260" s="1516"/>
      <c r="DC260" s="1516"/>
      <c r="DD260" s="1516"/>
      <c r="DE260" s="1516"/>
      <c r="DF260" s="1516"/>
      <c r="DG260" s="1516"/>
      <c r="DH260" s="1516"/>
      <c r="DI260" s="1516"/>
      <c r="DJ260">
        <f>COUNTA($C$260)</f>
        <v>0</v>
      </c>
    </row>
    <row r="261" spans="1:114" ht="30" hidden="1" customHeight="1">
      <c r="A261" s="1761">
        <v>12</v>
      </c>
      <c r="B261" s="1761">
        <v>1</v>
      </c>
      <c r="C261" s="1762"/>
      <c r="D261" s="1762"/>
      <c r="E261" s="1762"/>
      <c r="F261" s="1762"/>
      <c r="G261" s="1762"/>
      <c r="H261" s="1762"/>
      <c r="I261" s="1762"/>
      <c r="J261" s="1762"/>
      <c r="K261" s="1763"/>
      <c r="L261" s="1763"/>
      <c r="M261" s="1763"/>
      <c r="N261" s="1763"/>
      <c r="O261" s="1763"/>
      <c r="P261" s="1763"/>
      <c r="Q261" s="1764"/>
      <c r="R261" s="1764"/>
      <c r="S261" s="1764"/>
      <c r="T261" s="1764"/>
      <c r="U261" s="1764"/>
      <c r="V261" s="1764"/>
      <c r="W261" s="1764"/>
      <c r="X261" s="1764"/>
      <c r="Y261" s="1764"/>
      <c r="Z261" s="1765"/>
      <c r="AA261" s="1766"/>
      <c r="AB261" s="1766"/>
      <c r="AC261" s="1767"/>
      <c r="AD261" s="1768"/>
      <c r="AE261" s="1769"/>
      <c r="AF261" s="1769"/>
      <c r="AG261" s="1769"/>
      <c r="AH261" s="1769"/>
      <c r="AI261" s="1774"/>
      <c r="AJ261" s="1774"/>
      <c r="AK261" s="1774"/>
      <c r="AL261" s="1774"/>
      <c r="AM261" s="1771"/>
      <c r="AN261" s="1772"/>
      <c r="AO261" s="1772"/>
      <c r="AP261" s="1773"/>
      <c r="AQ261" s="1516"/>
      <c r="AR261" s="1516"/>
      <c r="AS261" s="1516"/>
      <c r="AT261" s="1516"/>
      <c r="AU261" s="1516"/>
      <c r="AV261" s="1516"/>
      <c r="AW261" s="1516"/>
      <c r="AX261" s="1516"/>
      <c r="AY261" s="1516"/>
      <c r="AZ261" s="1762"/>
      <c r="BA261" s="1762"/>
      <c r="BB261" s="1762"/>
      <c r="BC261" s="1763"/>
      <c r="BD261" s="1763"/>
      <c r="BE261" s="1763"/>
      <c r="BF261" s="1763"/>
      <c r="BG261" s="1763"/>
      <c r="BH261" s="1763"/>
      <c r="BI261" s="1764"/>
      <c r="BJ261" s="1764"/>
      <c r="BK261" s="1764"/>
      <c r="BL261" s="1764"/>
      <c r="BM261" s="1764"/>
      <c r="BN261" s="1764"/>
      <c r="BO261" s="1764"/>
      <c r="BP261" s="1764"/>
      <c r="BQ261" s="1764"/>
      <c r="BR261" s="1765"/>
      <c r="BS261" s="1766"/>
      <c r="BT261" s="1766"/>
      <c r="BU261" s="1767"/>
      <c r="BV261" s="1768"/>
      <c r="BW261" s="1769"/>
      <c r="BX261" s="1769"/>
      <c r="BY261" s="1769"/>
      <c r="BZ261" s="1769"/>
      <c r="CA261" s="1774"/>
      <c r="CB261" s="1774"/>
      <c r="CC261" s="1774"/>
      <c r="CD261" s="1774"/>
      <c r="CE261" s="1771"/>
      <c r="CF261" s="1772"/>
      <c r="CG261" s="1772"/>
      <c r="CH261" s="1772"/>
      <c r="CI261" s="1772"/>
      <c r="CJ261" s="1772"/>
      <c r="CK261" s="1772"/>
      <c r="CL261" s="1772"/>
      <c r="CM261" s="1772"/>
      <c r="CN261" s="1772"/>
      <c r="CO261" s="1772"/>
      <c r="CP261" s="1772"/>
      <c r="CQ261" s="1772"/>
      <c r="CR261" s="1772"/>
      <c r="CS261" s="1772"/>
      <c r="CT261" s="1772"/>
      <c r="CU261" s="1772"/>
      <c r="CV261" s="1772"/>
      <c r="CW261" s="1772"/>
      <c r="CX261" s="1772"/>
      <c r="CY261" s="1772"/>
      <c r="CZ261" s="1773"/>
      <c r="DA261" s="1516"/>
      <c r="DB261" s="1516"/>
      <c r="DC261" s="1516"/>
      <c r="DD261" s="1516"/>
      <c r="DE261" s="1516"/>
      <c r="DF261" s="1516"/>
      <c r="DG261" s="1516"/>
      <c r="DH261" s="1516"/>
      <c r="DI261" s="1516"/>
      <c r="DJ261">
        <f>COUNTA($C$261)</f>
        <v>0</v>
      </c>
    </row>
    <row r="262" spans="1:114" ht="30" hidden="1" customHeight="1">
      <c r="A262" s="1761">
        <v>13</v>
      </c>
      <c r="B262" s="1761">
        <v>1</v>
      </c>
      <c r="C262" s="1762"/>
      <c r="D262" s="1762"/>
      <c r="E262" s="1762"/>
      <c r="F262" s="1762"/>
      <c r="G262" s="1762"/>
      <c r="H262" s="1762"/>
      <c r="I262" s="1762"/>
      <c r="J262" s="1762"/>
      <c r="K262" s="1763"/>
      <c r="L262" s="1763"/>
      <c r="M262" s="1763"/>
      <c r="N262" s="1763"/>
      <c r="O262" s="1763"/>
      <c r="P262" s="1763"/>
      <c r="Q262" s="1764"/>
      <c r="R262" s="1764"/>
      <c r="S262" s="1764"/>
      <c r="T262" s="1764"/>
      <c r="U262" s="1764"/>
      <c r="V262" s="1764"/>
      <c r="W262" s="1764"/>
      <c r="X262" s="1764"/>
      <c r="Y262" s="1764"/>
      <c r="Z262" s="1765"/>
      <c r="AA262" s="1766"/>
      <c r="AB262" s="1766"/>
      <c r="AC262" s="1767"/>
      <c r="AD262" s="1768"/>
      <c r="AE262" s="1769"/>
      <c r="AF262" s="1769"/>
      <c r="AG262" s="1769"/>
      <c r="AH262" s="1769"/>
      <c r="AI262" s="1774"/>
      <c r="AJ262" s="1774"/>
      <c r="AK262" s="1774"/>
      <c r="AL262" s="1774"/>
      <c r="AM262" s="1771"/>
      <c r="AN262" s="1772"/>
      <c r="AO262" s="1772"/>
      <c r="AP262" s="1773"/>
      <c r="AQ262" s="1516"/>
      <c r="AR262" s="1516"/>
      <c r="AS262" s="1516"/>
      <c r="AT262" s="1516"/>
      <c r="AU262" s="1516"/>
      <c r="AV262" s="1516"/>
      <c r="AW262" s="1516"/>
      <c r="AX262" s="1516"/>
      <c r="AY262" s="1516"/>
      <c r="AZ262" s="1762"/>
      <c r="BA262" s="1762"/>
      <c r="BB262" s="1762"/>
      <c r="BC262" s="1763"/>
      <c r="BD262" s="1763"/>
      <c r="BE262" s="1763"/>
      <c r="BF262" s="1763"/>
      <c r="BG262" s="1763"/>
      <c r="BH262" s="1763"/>
      <c r="BI262" s="1764"/>
      <c r="BJ262" s="1764"/>
      <c r="BK262" s="1764"/>
      <c r="BL262" s="1764"/>
      <c r="BM262" s="1764"/>
      <c r="BN262" s="1764"/>
      <c r="BO262" s="1764"/>
      <c r="BP262" s="1764"/>
      <c r="BQ262" s="1764"/>
      <c r="BR262" s="1765"/>
      <c r="BS262" s="1766"/>
      <c r="BT262" s="1766"/>
      <c r="BU262" s="1767"/>
      <c r="BV262" s="1768"/>
      <c r="BW262" s="1769"/>
      <c r="BX262" s="1769"/>
      <c r="BY262" s="1769"/>
      <c r="BZ262" s="1769"/>
      <c r="CA262" s="1774"/>
      <c r="CB262" s="1774"/>
      <c r="CC262" s="1774"/>
      <c r="CD262" s="1774"/>
      <c r="CE262" s="1771"/>
      <c r="CF262" s="1772"/>
      <c r="CG262" s="1772"/>
      <c r="CH262" s="1772"/>
      <c r="CI262" s="1772"/>
      <c r="CJ262" s="1772"/>
      <c r="CK262" s="1772"/>
      <c r="CL262" s="1772"/>
      <c r="CM262" s="1772"/>
      <c r="CN262" s="1772"/>
      <c r="CO262" s="1772"/>
      <c r="CP262" s="1772"/>
      <c r="CQ262" s="1772"/>
      <c r="CR262" s="1772"/>
      <c r="CS262" s="1772"/>
      <c r="CT262" s="1772"/>
      <c r="CU262" s="1772"/>
      <c r="CV262" s="1772"/>
      <c r="CW262" s="1772"/>
      <c r="CX262" s="1772"/>
      <c r="CY262" s="1772"/>
      <c r="CZ262" s="1773"/>
      <c r="DA262" s="1516"/>
      <c r="DB262" s="1516"/>
      <c r="DC262" s="1516"/>
      <c r="DD262" s="1516"/>
      <c r="DE262" s="1516"/>
      <c r="DF262" s="1516"/>
      <c r="DG262" s="1516"/>
      <c r="DH262" s="1516"/>
      <c r="DI262" s="1516"/>
      <c r="DJ262">
        <f>COUNTA($C$262)</f>
        <v>0</v>
      </c>
    </row>
    <row r="263" spans="1:114" ht="30" hidden="1" customHeight="1">
      <c r="A263" s="1761">
        <v>14</v>
      </c>
      <c r="B263" s="1761">
        <v>1</v>
      </c>
      <c r="C263" s="1762"/>
      <c r="D263" s="1762"/>
      <c r="E263" s="1762"/>
      <c r="F263" s="1762"/>
      <c r="G263" s="1762"/>
      <c r="H263" s="1762"/>
      <c r="I263" s="1762"/>
      <c r="J263" s="1762"/>
      <c r="K263" s="1763"/>
      <c r="L263" s="1763"/>
      <c r="M263" s="1763"/>
      <c r="N263" s="1763"/>
      <c r="O263" s="1763"/>
      <c r="P263" s="1763"/>
      <c r="Q263" s="1764"/>
      <c r="R263" s="1764"/>
      <c r="S263" s="1764"/>
      <c r="T263" s="1764"/>
      <c r="U263" s="1764"/>
      <c r="V263" s="1764"/>
      <c r="W263" s="1764"/>
      <c r="X263" s="1764"/>
      <c r="Y263" s="1764"/>
      <c r="Z263" s="1765"/>
      <c r="AA263" s="1766"/>
      <c r="AB263" s="1766"/>
      <c r="AC263" s="1767"/>
      <c r="AD263" s="1768"/>
      <c r="AE263" s="1769"/>
      <c r="AF263" s="1769"/>
      <c r="AG263" s="1769"/>
      <c r="AH263" s="1769"/>
      <c r="AI263" s="1774"/>
      <c r="AJ263" s="1774"/>
      <c r="AK263" s="1774"/>
      <c r="AL263" s="1774"/>
      <c r="AM263" s="1771"/>
      <c r="AN263" s="1772"/>
      <c r="AO263" s="1772"/>
      <c r="AP263" s="1773"/>
      <c r="AQ263" s="1516"/>
      <c r="AR263" s="1516"/>
      <c r="AS263" s="1516"/>
      <c r="AT263" s="1516"/>
      <c r="AU263" s="1516"/>
      <c r="AV263" s="1516"/>
      <c r="AW263" s="1516"/>
      <c r="AX263" s="1516"/>
      <c r="AY263" s="1516"/>
      <c r="AZ263" s="1762"/>
      <c r="BA263" s="1762"/>
      <c r="BB263" s="1762"/>
      <c r="BC263" s="1763"/>
      <c r="BD263" s="1763"/>
      <c r="BE263" s="1763"/>
      <c r="BF263" s="1763"/>
      <c r="BG263" s="1763"/>
      <c r="BH263" s="1763"/>
      <c r="BI263" s="1764"/>
      <c r="BJ263" s="1764"/>
      <c r="BK263" s="1764"/>
      <c r="BL263" s="1764"/>
      <c r="BM263" s="1764"/>
      <c r="BN263" s="1764"/>
      <c r="BO263" s="1764"/>
      <c r="BP263" s="1764"/>
      <c r="BQ263" s="1764"/>
      <c r="BR263" s="1765"/>
      <c r="BS263" s="1766"/>
      <c r="BT263" s="1766"/>
      <c r="BU263" s="1767"/>
      <c r="BV263" s="1768"/>
      <c r="BW263" s="1769"/>
      <c r="BX263" s="1769"/>
      <c r="BY263" s="1769"/>
      <c r="BZ263" s="1769"/>
      <c r="CA263" s="1774"/>
      <c r="CB263" s="1774"/>
      <c r="CC263" s="1774"/>
      <c r="CD263" s="1774"/>
      <c r="CE263" s="1771"/>
      <c r="CF263" s="1772"/>
      <c r="CG263" s="1772"/>
      <c r="CH263" s="1772"/>
      <c r="CI263" s="1772"/>
      <c r="CJ263" s="1772"/>
      <c r="CK263" s="1772"/>
      <c r="CL263" s="1772"/>
      <c r="CM263" s="1772"/>
      <c r="CN263" s="1772"/>
      <c r="CO263" s="1772"/>
      <c r="CP263" s="1772"/>
      <c r="CQ263" s="1772"/>
      <c r="CR263" s="1772"/>
      <c r="CS263" s="1772"/>
      <c r="CT263" s="1772"/>
      <c r="CU263" s="1772"/>
      <c r="CV263" s="1772"/>
      <c r="CW263" s="1772"/>
      <c r="CX263" s="1772"/>
      <c r="CY263" s="1772"/>
      <c r="CZ263" s="1773"/>
      <c r="DA263" s="1516"/>
      <c r="DB263" s="1516"/>
      <c r="DC263" s="1516"/>
      <c r="DD263" s="1516"/>
      <c r="DE263" s="1516"/>
      <c r="DF263" s="1516"/>
      <c r="DG263" s="1516"/>
      <c r="DH263" s="1516"/>
      <c r="DI263" s="1516"/>
      <c r="DJ263">
        <f>COUNTA($C$263)</f>
        <v>0</v>
      </c>
    </row>
    <row r="264" spans="1:114" ht="30" hidden="1" customHeight="1">
      <c r="A264" s="1761">
        <v>15</v>
      </c>
      <c r="B264" s="1761">
        <v>1</v>
      </c>
      <c r="C264" s="1762"/>
      <c r="D264" s="1762"/>
      <c r="E264" s="1762"/>
      <c r="F264" s="1762"/>
      <c r="G264" s="1762"/>
      <c r="H264" s="1762"/>
      <c r="I264" s="1762"/>
      <c r="J264" s="1762"/>
      <c r="K264" s="1763"/>
      <c r="L264" s="1763"/>
      <c r="M264" s="1763"/>
      <c r="N264" s="1763"/>
      <c r="O264" s="1763"/>
      <c r="P264" s="1763"/>
      <c r="Q264" s="1764"/>
      <c r="R264" s="1764"/>
      <c r="S264" s="1764"/>
      <c r="T264" s="1764"/>
      <c r="U264" s="1764"/>
      <c r="V264" s="1764"/>
      <c r="W264" s="1764"/>
      <c r="X264" s="1764"/>
      <c r="Y264" s="1764"/>
      <c r="Z264" s="1765"/>
      <c r="AA264" s="1766"/>
      <c r="AB264" s="1766"/>
      <c r="AC264" s="1767"/>
      <c r="AD264" s="1768"/>
      <c r="AE264" s="1769"/>
      <c r="AF264" s="1769"/>
      <c r="AG264" s="1769"/>
      <c r="AH264" s="1769"/>
      <c r="AI264" s="1774"/>
      <c r="AJ264" s="1774"/>
      <c r="AK264" s="1774"/>
      <c r="AL264" s="1774"/>
      <c r="AM264" s="1771"/>
      <c r="AN264" s="1772"/>
      <c r="AO264" s="1772"/>
      <c r="AP264" s="1773"/>
      <c r="AQ264" s="1516"/>
      <c r="AR264" s="1516"/>
      <c r="AS264" s="1516"/>
      <c r="AT264" s="1516"/>
      <c r="AU264" s="1516"/>
      <c r="AV264" s="1516"/>
      <c r="AW264" s="1516"/>
      <c r="AX264" s="1516"/>
      <c r="AY264" s="1516"/>
      <c r="AZ264" s="1762"/>
      <c r="BA264" s="1762"/>
      <c r="BB264" s="1762"/>
      <c r="BC264" s="1763"/>
      <c r="BD264" s="1763"/>
      <c r="BE264" s="1763"/>
      <c r="BF264" s="1763"/>
      <c r="BG264" s="1763"/>
      <c r="BH264" s="1763"/>
      <c r="BI264" s="1764"/>
      <c r="BJ264" s="1764"/>
      <c r="BK264" s="1764"/>
      <c r="BL264" s="1764"/>
      <c r="BM264" s="1764"/>
      <c r="BN264" s="1764"/>
      <c r="BO264" s="1764"/>
      <c r="BP264" s="1764"/>
      <c r="BQ264" s="1764"/>
      <c r="BR264" s="1765"/>
      <c r="BS264" s="1766"/>
      <c r="BT264" s="1766"/>
      <c r="BU264" s="1767"/>
      <c r="BV264" s="1768"/>
      <c r="BW264" s="1769"/>
      <c r="BX264" s="1769"/>
      <c r="BY264" s="1769"/>
      <c r="BZ264" s="1769"/>
      <c r="CA264" s="1774"/>
      <c r="CB264" s="1774"/>
      <c r="CC264" s="1774"/>
      <c r="CD264" s="1774"/>
      <c r="CE264" s="1771"/>
      <c r="CF264" s="1772"/>
      <c r="CG264" s="1772"/>
      <c r="CH264" s="1772"/>
      <c r="CI264" s="1772"/>
      <c r="CJ264" s="1772"/>
      <c r="CK264" s="1772"/>
      <c r="CL264" s="1772"/>
      <c r="CM264" s="1772"/>
      <c r="CN264" s="1772"/>
      <c r="CO264" s="1772"/>
      <c r="CP264" s="1772"/>
      <c r="CQ264" s="1772"/>
      <c r="CR264" s="1772"/>
      <c r="CS264" s="1772"/>
      <c r="CT264" s="1772"/>
      <c r="CU264" s="1772"/>
      <c r="CV264" s="1772"/>
      <c r="CW264" s="1772"/>
      <c r="CX264" s="1772"/>
      <c r="CY264" s="1772"/>
      <c r="CZ264" s="1773"/>
      <c r="DA264" s="1516"/>
      <c r="DB264" s="1516"/>
      <c r="DC264" s="1516"/>
      <c r="DD264" s="1516"/>
      <c r="DE264" s="1516"/>
      <c r="DF264" s="1516"/>
      <c r="DG264" s="1516"/>
      <c r="DH264" s="1516"/>
      <c r="DI264" s="1516"/>
      <c r="DJ264">
        <f>COUNTA($C$264)</f>
        <v>0</v>
      </c>
    </row>
    <row r="265" spans="1:114" ht="30" hidden="1" customHeight="1">
      <c r="A265" s="1761">
        <v>16</v>
      </c>
      <c r="B265" s="1761">
        <v>1</v>
      </c>
      <c r="C265" s="1762"/>
      <c r="D265" s="1762"/>
      <c r="E265" s="1762"/>
      <c r="F265" s="1762"/>
      <c r="G265" s="1762"/>
      <c r="H265" s="1762"/>
      <c r="I265" s="1762"/>
      <c r="J265" s="1762"/>
      <c r="K265" s="1763"/>
      <c r="L265" s="1763"/>
      <c r="M265" s="1763"/>
      <c r="N265" s="1763"/>
      <c r="O265" s="1763"/>
      <c r="P265" s="1763"/>
      <c r="Q265" s="1764"/>
      <c r="R265" s="1764"/>
      <c r="S265" s="1764"/>
      <c r="T265" s="1764"/>
      <c r="U265" s="1764"/>
      <c r="V265" s="1764"/>
      <c r="W265" s="1764"/>
      <c r="X265" s="1764"/>
      <c r="Y265" s="1764"/>
      <c r="Z265" s="1765"/>
      <c r="AA265" s="1766"/>
      <c r="AB265" s="1766"/>
      <c r="AC265" s="1767"/>
      <c r="AD265" s="1768"/>
      <c r="AE265" s="1769"/>
      <c r="AF265" s="1769"/>
      <c r="AG265" s="1769"/>
      <c r="AH265" s="1769"/>
      <c r="AI265" s="1774"/>
      <c r="AJ265" s="1774"/>
      <c r="AK265" s="1774"/>
      <c r="AL265" s="1774"/>
      <c r="AM265" s="1771"/>
      <c r="AN265" s="1772"/>
      <c r="AO265" s="1772"/>
      <c r="AP265" s="1773"/>
      <c r="AQ265" s="1516"/>
      <c r="AR265" s="1516"/>
      <c r="AS265" s="1516"/>
      <c r="AT265" s="1516"/>
      <c r="AU265" s="1516"/>
      <c r="AV265" s="1516"/>
      <c r="AW265" s="1516"/>
      <c r="AX265" s="1516"/>
      <c r="AY265" s="1516"/>
      <c r="AZ265" s="1762"/>
      <c r="BA265" s="1762"/>
      <c r="BB265" s="1762"/>
      <c r="BC265" s="1763"/>
      <c r="BD265" s="1763"/>
      <c r="BE265" s="1763"/>
      <c r="BF265" s="1763"/>
      <c r="BG265" s="1763"/>
      <c r="BH265" s="1763"/>
      <c r="BI265" s="1764"/>
      <c r="BJ265" s="1764"/>
      <c r="BK265" s="1764"/>
      <c r="BL265" s="1764"/>
      <c r="BM265" s="1764"/>
      <c r="BN265" s="1764"/>
      <c r="BO265" s="1764"/>
      <c r="BP265" s="1764"/>
      <c r="BQ265" s="1764"/>
      <c r="BR265" s="1765"/>
      <c r="BS265" s="1766"/>
      <c r="BT265" s="1766"/>
      <c r="BU265" s="1767"/>
      <c r="BV265" s="1768"/>
      <c r="BW265" s="1769"/>
      <c r="BX265" s="1769"/>
      <c r="BY265" s="1769"/>
      <c r="BZ265" s="1769"/>
      <c r="CA265" s="1774"/>
      <c r="CB265" s="1774"/>
      <c r="CC265" s="1774"/>
      <c r="CD265" s="1774"/>
      <c r="CE265" s="1771"/>
      <c r="CF265" s="1772"/>
      <c r="CG265" s="1772"/>
      <c r="CH265" s="1772"/>
      <c r="CI265" s="1772"/>
      <c r="CJ265" s="1772"/>
      <c r="CK265" s="1772"/>
      <c r="CL265" s="1772"/>
      <c r="CM265" s="1772"/>
      <c r="CN265" s="1772"/>
      <c r="CO265" s="1772"/>
      <c r="CP265" s="1772"/>
      <c r="CQ265" s="1772"/>
      <c r="CR265" s="1772"/>
      <c r="CS265" s="1772"/>
      <c r="CT265" s="1772"/>
      <c r="CU265" s="1772"/>
      <c r="CV265" s="1772"/>
      <c r="CW265" s="1772"/>
      <c r="CX265" s="1772"/>
      <c r="CY265" s="1772"/>
      <c r="CZ265" s="1773"/>
      <c r="DA265" s="1516"/>
      <c r="DB265" s="1516"/>
      <c r="DC265" s="1516"/>
      <c r="DD265" s="1516"/>
      <c r="DE265" s="1516"/>
      <c r="DF265" s="1516"/>
      <c r="DG265" s="1516"/>
      <c r="DH265" s="1516"/>
      <c r="DI265" s="1516"/>
      <c r="DJ265">
        <f>COUNTA($C$265)</f>
        <v>0</v>
      </c>
    </row>
    <row r="266" spans="1:114" s="1" customFormat="1" ht="30" hidden="1" customHeight="1">
      <c r="A266" s="1761">
        <v>17</v>
      </c>
      <c r="B266" s="1761">
        <v>1</v>
      </c>
      <c r="C266" s="1762"/>
      <c r="D266" s="1762"/>
      <c r="E266" s="1762"/>
      <c r="F266" s="1762"/>
      <c r="G266" s="1762"/>
      <c r="H266" s="1762"/>
      <c r="I266" s="1762"/>
      <c r="J266" s="1762"/>
      <c r="K266" s="1763"/>
      <c r="L266" s="1763"/>
      <c r="M266" s="1763"/>
      <c r="N266" s="1763"/>
      <c r="O266" s="1763"/>
      <c r="P266" s="1763"/>
      <c r="Q266" s="1764"/>
      <c r="R266" s="1764"/>
      <c r="S266" s="1764"/>
      <c r="T266" s="1764"/>
      <c r="U266" s="1764"/>
      <c r="V266" s="1764"/>
      <c r="W266" s="1764"/>
      <c r="X266" s="1764"/>
      <c r="Y266" s="1764"/>
      <c r="Z266" s="1765"/>
      <c r="AA266" s="1766"/>
      <c r="AB266" s="1766"/>
      <c r="AC266" s="1767"/>
      <c r="AD266" s="1768"/>
      <c r="AE266" s="1769"/>
      <c r="AF266" s="1769"/>
      <c r="AG266" s="1769"/>
      <c r="AH266" s="1769"/>
      <c r="AI266" s="1774"/>
      <c r="AJ266" s="1774"/>
      <c r="AK266" s="1774"/>
      <c r="AL266" s="1774"/>
      <c r="AM266" s="1771"/>
      <c r="AN266" s="1772"/>
      <c r="AO266" s="1772"/>
      <c r="AP266" s="1773"/>
      <c r="AQ266" s="1516"/>
      <c r="AR266" s="1516"/>
      <c r="AS266" s="1516"/>
      <c r="AT266" s="1516"/>
      <c r="AU266" s="1516"/>
      <c r="AV266" s="1516"/>
      <c r="AW266" s="1516"/>
      <c r="AX266" s="1516"/>
      <c r="AY266" s="1516"/>
      <c r="AZ266" s="1762"/>
      <c r="BA266" s="1762"/>
      <c r="BB266" s="1762"/>
      <c r="BC266" s="1763"/>
      <c r="BD266" s="1763"/>
      <c r="BE266" s="1763"/>
      <c r="BF266" s="1763"/>
      <c r="BG266" s="1763"/>
      <c r="BH266" s="1763"/>
      <c r="BI266" s="1764"/>
      <c r="BJ266" s="1764"/>
      <c r="BK266" s="1764"/>
      <c r="BL266" s="1764"/>
      <c r="BM266" s="1764"/>
      <c r="BN266" s="1764"/>
      <c r="BO266" s="1764"/>
      <c r="BP266" s="1764"/>
      <c r="BQ266" s="1764"/>
      <c r="BR266" s="1765"/>
      <c r="BS266" s="1766"/>
      <c r="BT266" s="1766"/>
      <c r="BU266" s="1767"/>
      <c r="BV266" s="1768"/>
      <c r="BW266" s="1769"/>
      <c r="BX266" s="1769"/>
      <c r="BY266" s="1769"/>
      <c r="BZ266" s="1769"/>
      <c r="CA266" s="1774"/>
      <c r="CB266" s="1774"/>
      <c r="CC266" s="1774"/>
      <c r="CD266" s="1774"/>
      <c r="CE266" s="1771"/>
      <c r="CF266" s="1772"/>
      <c r="CG266" s="1772"/>
      <c r="CH266" s="1772"/>
      <c r="CI266" s="1772"/>
      <c r="CJ266" s="1772"/>
      <c r="CK266" s="1772"/>
      <c r="CL266" s="1772"/>
      <c r="CM266" s="1772"/>
      <c r="CN266" s="1772"/>
      <c r="CO266" s="1772"/>
      <c r="CP266" s="1772"/>
      <c r="CQ266" s="1772"/>
      <c r="CR266" s="1772"/>
      <c r="CS266" s="1772"/>
      <c r="CT266" s="1772"/>
      <c r="CU266" s="1772"/>
      <c r="CV266" s="1772"/>
      <c r="CW266" s="1772"/>
      <c r="CX266" s="1772"/>
      <c r="CY266" s="1772"/>
      <c r="CZ266" s="1773"/>
      <c r="DA266" s="1516"/>
      <c r="DB266" s="1516"/>
      <c r="DC266" s="1516"/>
      <c r="DD266" s="1516"/>
      <c r="DE266" s="1516"/>
      <c r="DF266" s="1516"/>
      <c r="DG266" s="1516"/>
      <c r="DH266" s="1516"/>
      <c r="DI266" s="1516"/>
      <c r="DJ266" s="2">
        <f>COUNTA($C$266)</f>
        <v>0</v>
      </c>
    </row>
    <row r="267" spans="1:114" ht="30" hidden="1" customHeight="1">
      <c r="A267" s="1761">
        <v>18</v>
      </c>
      <c r="B267" s="1761">
        <v>1</v>
      </c>
      <c r="C267" s="1762"/>
      <c r="D267" s="1762"/>
      <c r="E267" s="1762"/>
      <c r="F267" s="1762"/>
      <c r="G267" s="1762"/>
      <c r="H267" s="1762"/>
      <c r="I267" s="1762"/>
      <c r="J267" s="1762"/>
      <c r="K267" s="1763"/>
      <c r="L267" s="1763"/>
      <c r="M267" s="1763"/>
      <c r="N267" s="1763"/>
      <c r="O267" s="1763"/>
      <c r="P267" s="1763"/>
      <c r="Q267" s="1764"/>
      <c r="R267" s="1764"/>
      <c r="S267" s="1764"/>
      <c r="T267" s="1764"/>
      <c r="U267" s="1764"/>
      <c r="V267" s="1764"/>
      <c r="W267" s="1764"/>
      <c r="X267" s="1764"/>
      <c r="Y267" s="1764"/>
      <c r="Z267" s="1765"/>
      <c r="AA267" s="1766"/>
      <c r="AB267" s="1766"/>
      <c r="AC267" s="1767"/>
      <c r="AD267" s="1768"/>
      <c r="AE267" s="1769"/>
      <c r="AF267" s="1769"/>
      <c r="AG267" s="1769"/>
      <c r="AH267" s="1769"/>
      <c r="AI267" s="1774"/>
      <c r="AJ267" s="1774"/>
      <c r="AK267" s="1774"/>
      <c r="AL267" s="1774"/>
      <c r="AM267" s="1771"/>
      <c r="AN267" s="1772"/>
      <c r="AO267" s="1772"/>
      <c r="AP267" s="1773"/>
      <c r="AQ267" s="1516"/>
      <c r="AR267" s="1516"/>
      <c r="AS267" s="1516"/>
      <c r="AT267" s="1516"/>
      <c r="AU267" s="1516"/>
      <c r="AV267" s="1516"/>
      <c r="AW267" s="1516"/>
      <c r="AX267" s="1516"/>
      <c r="AY267" s="1516"/>
      <c r="AZ267" s="1762"/>
      <c r="BA267" s="1762"/>
      <c r="BB267" s="1762"/>
      <c r="BC267" s="1763"/>
      <c r="BD267" s="1763"/>
      <c r="BE267" s="1763"/>
      <c r="BF267" s="1763"/>
      <c r="BG267" s="1763"/>
      <c r="BH267" s="1763"/>
      <c r="BI267" s="1764"/>
      <c r="BJ267" s="1764"/>
      <c r="BK267" s="1764"/>
      <c r="BL267" s="1764"/>
      <c r="BM267" s="1764"/>
      <c r="BN267" s="1764"/>
      <c r="BO267" s="1764"/>
      <c r="BP267" s="1764"/>
      <c r="BQ267" s="1764"/>
      <c r="BR267" s="1765"/>
      <c r="BS267" s="1766"/>
      <c r="BT267" s="1766"/>
      <c r="BU267" s="1767"/>
      <c r="BV267" s="1768"/>
      <c r="BW267" s="1769"/>
      <c r="BX267" s="1769"/>
      <c r="BY267" s="1769"/>
      <c r="BZ267" s="1769"/>
      <c r="CA267" s="1774"/>
      <c r="CB267" s="1774"/>
      <c r="CC267" s="1774"/>
      <c r="CD267" s="1774"/>
      <c r="CE267" s="1771"/>
      <c r="CF267" s="1772"/>
      <c r="CG267" s="1772"/>
      <c r="CH267" s="1772"/>
      <c r="CI267" s="1772"/>
      <c r="CJ267" s="1772"/>
      <c r="CK267" s="1772"/>
      <c r="CL267" s="1772"/>
      <c r="CM267" s="1772"/>
      <c r="CN267" s="1772"/>
      <c r="CO267" s="1772"/>
      <c r="CP267" s="1772"/>
      <c r="CQ267" s="1772"/>
      <c r="CR267" s="1772"/>
      <c r="CS267" s="1772"/>
      <c r="CT267" s="1772"/>
      <c r="CU267" s="1772"/>
      <c r="CV267" s="1772"/>
      <c r="CW267" s="1772"/>
      <c r="CX267" s="1772"/>
      <c r="CY267" s="1772"/>
      <c r="CZ267" s="1773"/>
      <c r="DA267" s="1516"/>
      <c r="DB267" s="1516"/>
      <c r="DC267" s="1516"/>
      <c r="DD267" s="1516"/>
      <c r="DE267" s="1516"/>
      <c r="DF267" s="1516"/>
      <c r="DG267" s="1516"/>
      <c r="DH267" s="1516"/>
      <c r="DI267" s="1516"/>
      <c r="DJ267">
        <f>COUNTA($C$267)</f>
        <v>0</v>
      </c>
    </row>
    <row r="268" spans="1:114" ht="30" hidden="1" customHeight="1">
      <c r="A268" s="1761">
        <v>19</v>
      </c>
      <c r="B268" s="1761">
        <v>1</v>
      </c>
      <c r="C268" s="1762"/>
      <c r="D268" s="1762"/>
      <c r="E268" s="1762"/>
      <c r="F268" s="1762"/>
      <c r="G268" s="1762"/>
      <c r="H268" s="1762"/>
      <c r="I268" s="1762"/>
      <c r="J268" s="1762"/>
      <c r="K268" s="1763"/>
      <c r="L268" s="1763"/>
      <c r="M268" s="1763"/>
      <c r="N268" s="1763"/>
      <c r="O268" s="1763"/>
      <c r="P268" s="1763"/>
      <c r="Q268" s="1764"/>
      <c r="R268" s="1764"/>
      <c r="S268" s="1764"/>
      <c r="T268" s="1764"/>
      <c r="U268" s="1764"/>
      <c r="V268" s="1764"/>
      <c r="W268" s="1764"/>
      <c r="X268" s="1764"/>
      <c r="Y268" s="1764"/>
      <c r="Z268" s="1765"/>
      <c r="AA268" s="1766"/>
      <c r="AB268" s="1766"/>
      <c r="AC268" s="1767"/>
      <c r="AD268" s="1768"/>
      <c r="AE268" s="1769"/>
      <c r="AF268" s="1769"/>
      <c r="AG268" s="1769"/>
      <c r="AH268" s="1769"/>
      <c r="AI268" s="1774"/>
      <c r="AJ268" s="1774"/>
      <c r="AK268" s="1774"/>
      <c r="AL268" s="1774"/>
      <c r="AM268" s="1771"/>
      <c r="AN268" s="1772"/>
      <c r="AO268" s="1772"/>
      <c r="AP268" s="1773"/>
      <c r="AQ268" s="1516"/>
      <c r="AR268" s="1516"/>
      <c r="AS268" s="1516"/>
      <c r="AT268" s="1516"/>
      <c r="AU268" s="1516"/>
      <c r="AV268" s="1516"/>
      <c r="AW268" s="1516"/>
      <c r="AX268" s="1516"/>
      <c r="AY268" s="1516"/>
      <c r="AZ268" s="1762"/>
      <c r="BA268" s="1762"/>
      <c r="BB268" s="1762"/>
      <c r="BC268" s="1763"/>
      <c r="BD268" s="1763"/>
      <c r="BE268" s="1763"/>
      <c r="BF268" s="1763"/>
      <c r="BG268" s="1763"/>
      <c r="BH268" s="1763"/>
      <c r="BI268" s="1764"/>
      <c r="BJ268" s="1764"/>
      <c r="BK268" s="1764"/>
      <c r="BL268" s="1764"/>
      <c r="BM268" s="1764"/>
      <c r="BN268" s="1764"/>
      <c r="BO268" s="1764"/>
      <c r="BP268" s="1764"/>
      <c r="BQ268" s="1764"/>
      <c r="BR268" s="1765"/>
      <c r="BS268" s="1766"/>
      <c r="BT268" s="1766"/>
      <c r="BU268" s="1767"/>
      <c r="BV268" s="1768"/>
      <c r="BW268" s="1769"/>
      <c r="BX268" s="1769"/>
      <c r="BY268" s="1769"/>
      <c r="BZ268" s="1769"/>
      <c r="CA268" s="1774"/>
      <c r="CB268" s="1774"/>
      <c r="CC268" s="1774"/>
      <c r="CD268" s="1774"/>
      <c r="CE268" s="1771"/>
      <c r="CF268" s="1772"/>
      <c r="CG268" s="1772"/>
      <c r="CH268" s="1772"/>
      <c r="CI268" s="1772"/>
      <c r="CJ268" s="1772"/>
      <c r="CK268" s="1772"/>
      <c r="CL268" s="1772"/>
      <c r="CM268" s="1772"/>
      <c r="CN268" s="1772"/>
      <c r="CO268" s="1772"/>
      <c r="CP268" s="1772"/>
      <c r="CQ268" s="1772"/>
      <c r="CR268" s="1772"/>
      <c r="CS268" s="1772"/>
      <c r="CT268" s="1772"/>
      <c r="CU268" s="1772"/>
      <c r="CV268" s="1772"/>
      <c r="CW268" s="1772"/>
      <c r="CX268" s="1772"/>
      <c r="CY268" s="1772"/>
      <c r="CZ268" s="1773"/>
      <c r="DA268" s="1516"/>
      <c r="DB268" s="1516"/>
      <c r="DC268" s="1516"/>
      <c r="DD268" s="1516"/>
      <c r="DE268" s="1516"/>
      <c r="DF268" s="1516"/>
      <c r="DG268" s="1516"/>
      <c r="DH268" s="1516"/>
      <c r="DI268" s="1516"/>
      <c r="DJ268">
        <f>COUNTA($C$268)</f>
        <v>0</v>
      </c>
    </row>
    <row r="269" spans="1:114" ht="30" hidden="1" customHeight="1">
      <c r="A269" s="1761">
        <v>20</v>
      </c>
      <c r="B269" s="1761">
        <v>1</v>
      </c>
      <c r="C269" s="1762"/>
      <c r="D269" s="1762"/>
      <c r="E269" s="1762"/>
      <c r="F269" s="1762"/>
      <c r="G269" s="1762"/>
      <c r="H269" s="1762"/>
      <c r="I269" s="1762"/>
      <c r="J269" s="1762"/>
      <c r="K269" s="1763"/>
      <c r="L269" s="1763"/>
      <c r="M269" s="1763"/>
      <c r="N269" s="1763"/>
      <c r="O269" s="1763"/>
      <c r="P269" s="1763"/>
      <c r="Q269" s="1764"/>
      <c r="R269" s="1764"/>
      <c r="S269" s="1764"/>
      <c r="T269" s="1764"/>
      <c r="U269" s="1764"/>
      <c r="V269" s="1764"/>
      <c r="W269" s="1764"/>
      <c r="X269" s="1764"/>
      <c r="Y269" s="1764"/>
      <c r="Z269" s="1765"/>
      <c r="AA269" s="1766"/>
      <c r="AB269" s="1766"/>
      <c r="AC269" s="1767"/>
      <c r="AD269" s="1768"/>
      <c r="AE269" s="1769"/>
      <c r="AF269" s="1769"/>
      <c r="AG269" s="1769"/>
      <c r="AH269" s="1769"/>
      <c r="AI269" s="1774"/>
      <c r="AJ269" s="1774"/>
      <c r="AK269" s="1774"/>
      <c r="AL269" s="1774"/>
      <c r="AM269" s="1771"/>
      <c r="AN269" s="1772"/>
      <c r="AO269" s="1772"/>
      <c r="AP269" s="1773"/>
      <c r="AQ269" s="1516"/>
      <c r="AR269" s="1516"/>
      <c r="AS269" s="1516"/>
      <c r="AT269" s="1516"/>
      <c r="AU269" s="1516"/>
      <c r="AV269" s="1516"/>
      <c r="AW269" s="1516"/>
      <c r="AX269" s="1516"/>
      <c r="AY269" s="1516"/>
      <c r="AZ269" s="1762"/>
      <c r="BA269" s="1762"/>
      <c r="BB269" s="1762"/>
      <c r="BC269" s="1763"/>
      <c r="BD269" s="1763"/>
      <c r="BE269" s="1763"/>
      <c r="BF269" s="1763"/>
      <c r="BG269" s="1763"/>
      <c r="BH269" s="1763"/>
      <c r="BI269" s="1764"/>
      <c r="BJ269" s="1764"/>
      <c r="BK269" s="1764"/>
      <c r="BL269" s="1764"/>
      <c r="BM269" s="1764"/>
      <c r="BN269" s="1764"/>
      <c r="BO269" s="1764"/>
      <c r="BP269" s="1764"/>
      <c r="BQ269" s="1764"/>
      <c r="BR269" s="1765"/>
      <c r="BS269" s="1766"/>
      <c r="BT269" s="1766"/>
      <c r="BU269" s="1767"/>
      <c r="BV269" s="1768"/>
      <c r="BW269" s="1769"/>
      <c r="BX269" s="1769"/>
      <c r="BY269" s="1769"/>
      <c r="BZ269" s="1769"/>
      <c r="CA269" s="1774"/>
      <c r="CB269" s="1774"/>
      <c r="CC269" s="1774"/>
      <c r="CD269" s="1774"/>
      <c r="CE269" s="1771"/>
      <c r="CF269" s="1772"/>
      <c r="CG269" s="1772"/>
      <c r="CH269" s="1772"/>
      <c r="CI269" s="1772"/>
      <c r="CJ269" s="1772"/>
      <c r="CK269" s="1772"/>
      <c r="CL269" s="1772"/>
      <c r="CM269" s="1772"/>
      <c r="CN269" s="1772"/>
      <c r="CO269" s="1772"/>
      <c r="CP269" s="1772"/>
      <c r="CQ269" s="1772"/>
      <c r="CR269" s="1772"/>
      <c r="CS269" s="1772"/>
      <c r="CT269" s="1772"/>
      <c r="CU269" s="1772"/>
      <c r="CV269" s="1772"/>
      <c r="CW269" s="1772"/>
      <c r="CX269" s="1772"/>
      <c r="CY269" s="1772"/>
      <c r="CZ269" s="1773"/>
      <c r="DA269" s="1516"/>
      <c r="DB269" s="1516"/>
      <c r="DC269" s="1516"/>
      <c r="DD269" s="1516"/>
      <c r="DE269" s="1516"/>
      <c r="DF269" s="1516"/>
      <c r="DG269" s="1516"/>
      <c r="DH269" s="1516"/>
      <c r="DI269" s="1516"/>
      <c r="DJ269">
        <f>COUNTA($C$269)</f>
        <v>0</v>
      </c>
    </row>
    <row r="270" spans="1:114" ht="30" hidden="1" customHeight="1">
      <c r="A270" s="1761">
        <v>21</v>
      </c>
      <c r="B270" s="1761">
        <v>1</v>
      </c>
      <c r="C270" s="1762"/>
      <c r="D270" s="1762"/>
      <c r="E270" s="1762"/>
      <c r="F270" s="1762"/>
      <c r="G270" s="1762"/>
      <c r="H270" s="1762"/>
      <c r="I270" s="1762"/>
      <c r="J270" s="1762"/>
      <c r="K270" s="1763"/>
      <c r="L270" s="1763"/>
      <c r="M270" s="1763"/>
      <c r="N270" s="1763"/>
      <c r="O270" s="1763"/>
      <c r="P270" s="1763"/>
      <c r="Q270" s="1764"/>
      <c r="R270" s="1764"/>
      <c r="S270" s="1764"/>
      <c r="T270" s="1764"/>
      <c r="U270" s="1764"/>
      <c r="V270" s="1764"/>
      <c r="W270" s="1764"/>
      <c r="X270" s="1764"/>
      <c r="Y270" s="1764"/>
      <c r="Z270" s="1765"/>
      <c r="AA270" s="1766"/>
      <c r="AB270" s="1766"/>
      <c r="AC270" s="1767"/>
      <c r="AD270" s="1768"/>
      <c r="AE270" s="1769"/>
      <c r="AF270" s="1769"/>
      <c r="AG270" s="1769"/>
      <c r="AH270" s="1769"/>
      <c r="AI270" s="1774"/>
      <c r="AJ270" s="1774"/>
      <c r="AK270" s="1774"/>
      <c r="AL270" s="1774"/>
      <c r="AM270" s="1771"/>
      <c r="AN270" s="1772"/>
      <c r="AO270" s="1772"/>
      <c r="AP270" s="1773"/>
      <c r="AQ270" s="1516"/>
      <c r="AR270" s="1516"/>
      <c r="AS270" s="1516"/>
      <c r="AT270" s="1516"/>
      <c r="AU270" s="1516"/>
      <c r="AV270" s="1516"/>
      <c r="AW270" s="1516"/>
      <c r="AX270" s="1516"/>
      <c r="AY270" s="1516"/>
      <c r="AZ270" s="1762"/>
      <c r="BA270" s="1762"/>
      <c r="BB270" s="1762"/>
      <c r="BC270" s="1763"/>
      <c r="BD270" s="1763"/>
      <c r="BE270" s="1763"/>
      <c r="BF270" s="1763"/>
      <c r="BG270" s="1763"/>
      <c r="BH270" s="1763"/>
      <c r="BI270" s="1764"/>
      <c r="BJ270" s="1764"/>
      <c r="BK270" s="1764"/>
      <c r="BL270" s="1764"/>
      <c r="BM270" s="1764"/>
      <c r="BN270" s="1764"/>
      <c r="BO270" s="1764"/>
      <c r="BP270" s="1764"/>
      <c r="BQ270" s="1764"/>
      <c r="BR270" s="1765"/>
      <c r="BS270" s="1766"/>
      <c r="BT270" s="1766"/>
      <c r="BU270" s="1767"/>
      <c r="BV270" s="1768"/>
      <c r="BW270" s="1769"/>
      <c r="BX270" s="1769"/>
      <c r="BY270" s="1769"/>
      <c r="BZ270" s="1769"/>
      <c r="CA270" s="1774"/>
      <c r="CB270" s="1774"/>
      <c r="CC270" s="1774"/>
      <c r="CD270" s="1774"/>
      <c r="CE270" s="1771"/>
      <c r="CF270" s="1772"/>
      <c r="CG270" s="1772"/>
      <c r="CH270" s="1772"/>
      <c r="CI270" s="1772"/>
      <c r="CJ270" s="1772"/>
      <c r="CK270" s="1772"/>
      <c r="CL270" s="1772"/>
      <c r="CM270" s="1772"/>
      <c r="CN270" s="1772"/>
      <c r="CO270" s="1772"/>
      <c r="CP270" s="1772"/>
      <c r="CQ270" s="1772"/>
      <c r="CR270" s="1772"/>
      <c r="CS270" s="1772"/>
      <c r="CT270" s="1772"/>
      <c r="CU270" s="1772"/>
      <c r="CV270" s="1772"/>
      <c r="CW270" s="1772"/>
      <c r="CX270" s="1772"/>
      <c r="CY270" s="1772"/>
      <c r="CZ270" s="1773"/>
      <c r="DA270" s="1516"/>
      <c r="DB270" s="1516"/>
      <c r="DC270" s="1516"/>
      <c r="DD270" s="1516"/>
      <c r="DE270" s="1516"/>
      <c r="DF270" s="1516"/>
      <c r="DG270" s="1516"/>
      <c r="DH270" s="1516"/>
      <c r="DI270" s="1516"/>
      <c r="DJ270">
        <f>COUNTA($C$270)</f>
        <v>0</v>
      </c>
    </row>
    <row r="271" spans="1:114" ht="30" hidden="1" customHeight="1">
      <c r="A271" s="1761">
        <v>22</v>
      </c>
      <c r="B271" s="1761">
        <v>1</v>
      </c>
      <c r="C271" s="1762"/>
      <c r="D271" s="1762"/>
      <c r="E271" s="1762"/>
      <c r="F271" s="1762"/>
      <c r="G271" s="1762"/>
      <c r="H271" s="1762"/>
      <c r="I271" s="1762"/>
      <c r="J271" s="1762"/>
      <c r="K271" s="1763"/>
      <c r="L271" s="1763"/>
      <c r="M271" s="1763"/>
      <c r="N271" s="1763"/>
      <c r="O271" s="1763"/>
      <c r="P271" s="1763"/>
      <c r="Q271" s="1764"/>
      <c r="R271" s="1764"/>
      <c r="S271" s="1764"/>
      <c r="T271" s="1764"/>
      <c r="U271" s="1764"/>
      <c r="V271" s="1764"/>
      <c r="W271" s="1764"/>
      <c r="X271" s="1764"/>
      <c r="Y271" s="1764"/>
      <c r="Z271" s="1765"/>
      <c r="AA271" s="1766"/>
      <c r="AB271" s="1766"/>
      <c r="AC271" s="1767"/>
      <c r="AD271" s="1768"/>
      <c r="AE271" s="1769"/>
      <c r="AF271" s="1769"/>
      <c r="AG271" s="1769"/>
      <c r="AH271" s="1769"/>
      <c r="AI271" s="1774"/>
      <c r="AJ271" s="1774"/>
      <c r="AK271" s="1774"/>
      <c r="AL271" s="1774"/>
      <c r="AM271" s="1771"/>
      <c r="AN271" s="1772"/>
      <c r="AO271" s="1772"/>
      <c r="AP271" s="1773"/>
      <c r="AQ271" s="1516"/>
      <c r="AR271" s="1516"/>
      <c r="AS271" s="1516"/>
      <c r="AT271" s="1516"/>
      <c r="AU271" s="1516"/>
      <c r="AV271" s="1516"/>
      <c r="AW271" s="1516"/>
      <c r="AX271" s="1516"/>
      <c r="AY271" s="1516"/>
      <c r="AZ271" s="1762"/>
      <c r="BA271" s="1762"/>
      <c r="BB271" s="1762"/>
      <c r="BC271" s="1763"/>
      <c r="BD271" s="1763"/>
      <c r="BE271" s="1763"/>
      <c r="BF271" s="1763"/>
      <c r="BG271" s="1763"/>
      <c r="BH271" s="1763"/>
      <c r="BI271" s="1764"/>
      <c r="BJ271" s="1764"/>
      <c r="BK271" s="1764"/>
      <c r="BL271" s="1764"/>
      <c r="BM271" s="1764"/>
      <c r="BN271" s="1764"/>
      <c r="BO271" s="1764"/>
      <c r="BP271" s="1764"/>
      <c r="BQ271" s="1764"/>
      <c r="BR271" s="1765"/>
      <c r="BS271" s="1766"/>
      <c r="BT271" s="1766"/>
      <c r="BU271" s="1767"/>
      <c r="BV271" s="1768"/>
      <c r="BW271" s="1769"/>
      <c r="BX271" s="1769"/>
      <c r="BY271" s="1769"/>
      <c r="BZ271" s="1769"/>
      <c r="CA271" s="1774"/>
      <c r="CB271" s="1774"/>
      <c r="CC271" s="1774"/>
      <c r="CD271" s="1774"/>
      <c r="CE271" s="1771"/>
      <c r="CF271" s="1772"/>
      <c r="CG271" s="1772"/>
      <c r="CH271" s="1772"/>
      <c r="CI271" s="1772"/>
      <c r="CJ271" s="1772"/>
      <c r="CK271" s="1772"/>
      <c r="CL271" s="1772"/>
      <c r="CM271" s="1772"/>
      <c r="CN271" s="1772"/>
      <c r="CO271" s="1772"/>
      <c r="CP271" s="1772"/>
      <c r="CQ271" s="1772"/>
      <c r="CR271" s="1772"/>
      <c r="CS271" s="1772"/>
      <c r="CT271" s="1772"/>
      <c r="CU271" s="1772"/>
      <c r="CV271" s="1772"/>
      <c r="CW271" s="1772"/>
      <c r="CX271" s="1772"/>
      <c r="CY271" s="1772"/>
      <c r="CZ271" s="1773"/>
      <c r="DA271" s="1516"/>
      <c r="DB271" s="1516"/>
      <c r="DC271" s="1516"/>
      <c r="DD271" s="1516"/>
      <c r="DE271" s="1516"/>
      <c r="DF271" s="1516"/>
      <c r="DG271" s="1516"/>
      <c r="DH271" s="1516"/>
      <c r="DI271" s="1516"/>
      <c r="DJ271">
        <f>COUNTA($C$271)</f>
        <v>0</v>
      </c>
    </row>
    <row r="272" spans="1:114" ht="30" hidden="1" customHeight="1">
      <c r="A272" s="1761">
        <v>23</v>
      </c>
      <c r="B272" s="1761">
        <v>1</v>
      </c>
      <c r="C272" s="1762"/>
      <c r="D272" s="1762"/>
      <c r="E272" s="1762"/>
      <c r="F272" s="1762"/>
      <c r="G272" s="1762"/>
      <c r="H272" s="1762"/>
      <c r="I272" s="1762"/>
      <c r="J272" s="1762"/>
      <c r="K272" s="1763"/>
      <c r="L272" s="1763"/>
      <c r="M272" s="1763"/>
      <c r="N272" s="1763"/>
      <c r="O272" s="1763"/>
      <c r="P272" s="1763"/>
      <c r="Q272" s="1764"/>
      <c r="R272" s="1764"/>
      <c r="S272" s="1764"/>
      <c r="T272" s="1764"/>
      <c r="U272" s="1764"/>
      <c r="V272" s="1764"/>
      <c r="W272" s="1764"/>
      <c r="X272" s="1764"/>
      <c r="Y272" s="1764"/>
      <c r="Z272" s="1765"/>
      <c r="AA272" s="1766"/>
      <c r="AB272" s="1766"/>
      <c r="AC272" s="1767"/>
      <c r="AD272" s="1768"/>
      <c r="AE272" s="1769"/>
      <c r="AF272" s="1769"/>
      <c r="AG272" s="1769"/>
      <c r="AH272" s="1769"/>
      <c r="AI272" s="1774"/>
      <c r="AJ272" s="1774"/>
      <c r="AK272" s="1774"/>
      <c r="AL272" s="1774"/>
      <c r="AM272" s="1771"/>
      <c r="AN272" s="1772"/>
      <c r="AO272" s="1772"/>
      <c r="AP272" s="1773"/>
      <c r="AQ272" s="1516"/>
      <c r="AR272" s="1516"/>
      <c r="AS272" s="1516"/>
      <c r="AT272" s="1516"/>
      <c r="AU272" s="1516"/>
      <c r="AV272" s="1516"/>
      <c r="AW272" s="1516"/>
      <c r="AX272" s="1516"/>
      <c r="AY272" s="1516"/>
      <c r="AZ272" s="1762"/>
      <c r="BA272" s="1762"/>
      <c r="BB272" s="1762"/>
      <c r="BC272" s="1763"/>
      <c r="BD272" s="1763"/>
      <c r="BE272" s="1763"/>
      <c r="BF272" s="1763"/>
      <c r="BG272" s="1763"/>
      <c r="BH272" s="1763"/>
      <c r="BI272" s="1764"/>
      <c r="BJ272" s="1764"/>
      <c r="BK272" s="1764"/>
      <c r="BL272" s="1764"/>
      <c r="BM272" s="1764"/>
      <c r="BN272" s="1764"/>
      <c r="BO272" s="1764"/>
      <c r="BP272" s="1764"/>
      <c r="BQ272" s="1764"/>
      <c r="BR272" s="1765"/>
      <c r="BS272" s="1766"/>
      <c r="BT272" s="1766"/>
      <c r="BU272" s="1767"/>
      <c r="BV272" s="1768"/>
      <c r="BW272" s="1769"/>
      <c r="BX272" s="1769"/>
      <c r="BY272" s="1769"/>
      <c r="BZ272" s="1769"/>
      <c r="CA272" s="1774"/>
      <c r="CB272" s="1774"/>
      <c r="CC272" s="1774"/>
      <c r="CD272" s="1774"/>
      <c r="CE272" s="1771"/>
      <c r="CF272" s="1772"/>
      <c r="CG272" s="1772"/>
      <c r="CH272" s="1772"/>
      <c r="CI272" s="1772"/>
      <c r="CJ272" s="1772"/>
      <c r="CK272" s="1772"/>
      <c r="CL272" s="1772"/>
      <c r="CM272" s="1772"/>
      <c r="CN272" s="1772"/>
      <c r="CO272" s="1772"/>
      <c r="CP272" s="1772"/>
      <c r="CQ272" s="1772"/>
      <c r="CR272" s="1772"/>
      <c r="CS272" s="1772"/>
      <c r="CT272" s="1772"/>
      <c r="CU272" s="1772"/>
      <c r="CV272" s="1772"/>
      <c r="CW272" s="1772"/>
      <c r="CX272" s="1772"/>
      <c r="CY272" s="1772"/>
      <c r="CZ272" s="1773"/>
      <c r="DA272" s="1516"/>
      <c r="DB272" s="1516"/>
      <c r="DC272" s="1516"/>
      <c r="DD272" s="1516"/>
      <c r="DE272" s="1516"/>
      <c r="DF272" s="1516"/>
      <c r="DG272" s="1516"/>
      <c r="DH272" s="1516"/>
      <c r="DI272" s="1516"/>
      <c r="DJ272">
        <f>COUNTA($C$272)</f>
        <v>0</v>
      </c>
    </row>
    <row r="273" spans="1:114" ht="30" hidden="1" customHeight="1">
      <c r="A273" s="1761">
        <v>24</v>
      </c>
      <c r="B273" s="1761">
        <v>1</v>
      </c>
      <c r="C273" s="1762"/>
      <c r="D273" s="1762"/>
      <c r="E273" s="1762"/>
      <c r="F273" s="1762"/>
      <c r="G273" s="1762"/>
      <c r="H273" s="1762"/>
      <c r="I273" s="1762"/>
      <c r="J273" s="1762"/>
      <c r="K273" s="1763"/>
      <c r="L273" s="1763"/>
      <c r="M273" s="1763"/>
      <c r="N273" s="1763"/>
      <c r="O273" s="1763"/>
      <c r="P273" s="1763"/>
      <c r="Q273" s="1764"/>
      <c r="R273" s="1764"/>
      <c r="S273" s="1764"/>
      <c r="T273" s="1764"/>
      <c r="U273" s="1764"/>
      <c r="V273" s="1764"/>
      <c r="W273" s="1764"/>
      <c r="X273" s="1764"/>
      <c r="Y273" s="1764"/>
      <c r="Z273" s="1765"/>
      <c r="AA273" s="1766"/>
      <c r="AB273" s="1766"/>
      <c r="AC273" s="1767"/>
      <c r="AD273" s="1768"/>
      <c r="AE273" s="1769"/>
      <c r="AF273" s="1769"/>
      <c r="AG273" s="1769"/>
      <c r="AH273" s="1769"/>
      <c r="AI273" s="1774"/>
      <c r="AJ273" s="1774"/>
      <c r="AK273" s="1774"/>
      <c r="AL273" s="1774"/>
      <c r="AM273" s="1771"/>
      <c r="AN273" s="1772"/>
      <c r="AO273" s="1772"/>
      <c r="AP273" s="1773"/>
      <c r="AQ273" s="1516"/>
      <c r="AR273" s="1516"/>
      <c r="AS273" s="1516"/>
      <c r="AT273" s="1516"/>
      <c r="AU273" s="1516"/>
      <c r="AV273" s="1516"/>
      <c r="AW273" s="1516"/>
      <c r="AX273" s="1516"/>
      <c r="AY273" s="1516"/>
      <c r="AZ273" s="1762"/>
      <c r="BA273" s="1762"/>
      <c r="BB273" s="1762"/>
      <c r="BC273" s="1763"/>
      <c r="BD273" s="1763"/>
      <c r="BE273" s="1763"/>
      <c r="BF273" s="1763"/>
      <c r="BG273" s="1763"/>
      <c r="BH273" s="1763"/>
      <c r="BI273" s="1764"/>
      <c r="BJ273" s="1764"/>
      <c r="BK273" s="1764"/>
      <c r="BL273" s="1764"/>
      <c r="BM273" s="1764"/>
      <c r="BN273" s="1764"/>
      <c r="BO273" s="1764"/>
      <c r="BP273" s="1764"/>
      <c r="BQ273" s="1764"/>
      <c r="BR273" s="1765"/>
      <c r="BS273" s="1766"/>
      <c r="BT273" s="1766"/>
      <c r="BU273" s="1767"/>
      <c r="BV273" s="1768"/>
      <c r="BW273" s="1769"/>
      <c r="BX273" s="1769"/>
      <c r="BY273" s="1769"/>
      <c r="BZ273" s="1769"/>
      <c r="CA273" s="1774"/>
      <c r="CB273" s="1774"/>
      <c r="CC273" s="1774"/>
      <c r="CD273" s="1774"/>
      <c r="CE273" s="1771"/>
      <c r="CF273" s="1772"/>
      <c r="CG273" s="1772"/>
      <c r="CH273" s="1772"/>
      <c r="CI273" s="1772"/>
      <c r="CJ273" s="1772"/>
      <c r="CK273" s="1772"/>
      <c r="CL273" s="1772"/>
      <c r="CM273" s="1772"/>
      <c r="CN273" s="1772"/>
      <c r="CO273" s="1772"/>
      <c r="CP273" s="1772"/>
      <c r="CQ273" s="1772"/>
      <c r="CR273" s="1772"/>
      <c r="CS273" s="1772"/>
      <c r="CT273" s="1772"/>
      <c r="CU273" s="1772"/>
      <c r="CV273" s="1772"/>
      <c r="CW273" s="1772"/>
      <c r="CX273" s="1772"/>
      <c r="CY273" s="1772"/>
      <c r="CZ273" s="1773"/>
      <c r="DA273" s="1516"/>
      <c r="DB273" s="1516"/>
      <c r="DC273" s="1516"/>
      <c r="DD273" s="1516"/>
      <c r="DE273" s="1516"/>
      <c r="DF273" s="1516"/>
      <c r="DG273" s="1516"/>
      <c r="DH273" s="1516"/>
      <c r="DI273" s="1516"/>
      <c r="DJ273">
        <f>COUNTA($C$273)</f>
        <v>0</v>
      </c>
    </row>
    <row r="274" spans="1:114" ht="30" hidden="1" customHeight="1">
      <c r="A274" s="1761">
        <v>25</v>
      </c>
      <c r="B274" s="1761">
        <v>1</v>
      </c>
      <c r="C274" s="1762"/>
      <c r="D274" s="1762"/>
      <c r="E274" s="1762"/>
      <c r="F274" s="1762"/>
      <c r="G274" s="1762"/>
      <c r="H274" s="1762"/>
      <c r="I274" s="1762"/>
      <c r="J274" s="1762"/>
      <c r="K274" s="1763"/>
      <c r="L274" s="1763"/>
      <c r="M274" s="1763"/>
      <c r="N274" s="1763"/>
      <c r="O274" s="1763"/>
      <c r="P274" s="1763"/>
      <c r="Q274" s="1764"/>
      <c r="R274" s="1764"/>
      <c r="S274" s="1764"/>
      <c r="T274" s="1764"/>
      <c r="U274" s="1764"/>
      <c r="V274" s="1764"/>
      <c r="W274" s="1764"/>
      <c r="X274" s="1764"/>
      <c r="Y274" s="1764"/>
      <c r="Z274" s="1765"/>
      <c r="AA274" s="1766"/>
      <c r="AB274" s="1766"/>
      <c r="AC274" s="1767"/>
      <c r="AD274" s="1768"/>
      <c r="AE274" s="1769"/>
      <c r="AF274" s="1769"/>
      <c r="AG274" s="1769"/>
      <c r="AH274" s="1769"/>
      <c r="AI274" s="1774"/>
      <c r="AJ274" s="1774"/>
      <c r="AK274" s="1774"/>
      <c r="AL274" s="1774"/>
      <c r="AM274" s="1771"/>
      <c r="AN274" s="1772"/>
      <c r="AO274" s="1772"/>
      <c r="AP274" s="1773"/>
      <c r="AQ274" s="1516"/>
      <c r="AR274" s="1516"/>
      <c r="AS274" s="1516"/>
      <c r="AT274" s="1516"/>
      <c r="AU274" s="1516"/>
      <c r="AV274" s="1516"/>
      <c r="AW274" s="1516"/>
      <c r="AX274" s="1516"/>
      <c r="AY274" s="1516"/>
      <c r="AZ274" s="1762"/>
      <c r="BA274" s="1762"/>
      <c r="BB274" s="1762"/>
      <c r="BC274" s="1763"/>
      <c r="BD274" s="1763"/>
      <c r="BE274" s="1763"/>
      <c r="BF274" s="1763"/>
      <c r="BG274" s="1763"/>
      <c r="BH274" s="1763"/>
      <c r="BI274" s="1764"/>
      <c r="BJ274" s="1764"/>
      <c r="BK274" s="1764"/>
      <c r="BL274" s="1764"/>
      <c r="BM274" s="1764"/>
      <c r="BN274" s="1764"/>
      <c r="BO274" s="1764"/>
      <c r="BP274" s="1764"/>
      <c r="BQ274" s="1764"/>
      <c r="BR274" s="1765"/>
      <c r="BS274" s="1766"/>
      <c r="BT274" s="1766"/>
      <c r="BU274" s="1767"/>
      <c r="BV274" s="1768"/>
      <c r="BW274" s="1769"/>
      <c r="BX274" s="1769"/>
      <c r="BY274" s="1769"/>
      <c r="BZ274" s="1769"/>
      <c r="CA274" s="1774"/>
      <c r="CB274" s="1774"/>
      <c r="CC274" s="1774"/>
      <c r="CD274" s="1774"/>
      <c r="CE274" s="1771"/>
      <c r="CF274" s="1772"/>
      <c r="CG274" s="1772"/>
      <c r="CH274" s="1772"/>
      <c r="CI274" s="1772"/>
      <c r="CJ274" s="1772"/>
      <c r="CK274" s="1772"/>
      <c r="CL274" s="1772"/>
      <c r="CM274" s="1772"/>
      <c r="CN274" s="1772"/>
      <c r="CO274" s="1772"/>
      <c r="CP274" s="1772"/>
      <c r="CQ274" s="1772"/>
      <c r="CR274" s="1772"/>
      <c r="CS274" s="1772"/>
      <c r="CT274" s="1772"/>
      <c r="CU274" s="1772"/>
      <c r="CV274" s="1772"/>
      <c r="CW274" s="1772"/>
      <c r="CX274" s="1772"/>
      <c r="CY274" s="1772"/>
      <c r="CZ274" s="1773"/>
      <c r="DA274" s="1516"/>
      <c r="DB274" s="1516"/>
      <c r="DC274" s="1516"/>
      <c r="DD274" s="1516"/>
      <c r="DE274" s="1516"/>
      <c r="DF274" s="1516"/>
      <c r="DG274" s="1516"/>
      <c r="DH274" s="1516"/>
      <c r="DI274" s="1516"/>
      <c r="DJ274">
        <f>COUNTA($C$274)</f>
        <v>0</v>
      </c>
    </row>
    <row r="275" spans="1:114" ht="30" hidden="1" customHeight="1">
      <c r="A275" s="1761">
        <v>26</v>
      </c>
      <c r="B275" s="1761">
        <v>1</v>
      </c>
      <c r="C275" s="1762"/>
      <c r="D275" s="1762"/>
      <c r="E275" s="1762"/>
      <c r="F275" s="1762"/>
      <c r="G275" s="1762"/>
      <c r="H275" s="1762"/>
      <c r="I275" s="1762"/>
      <c r="J275" s="1762"/>
      <c r="K275" s="1763"/>
      <c r="L275" s="1763"/>
      <c r="M275" s="1763"/>
      <c r="N275" s="1763"/>
      <c r="O275" s="1763"/>
      <c r="P275" s="1763"/>
      <c r="Q275" s="1764"/>
      <c r="R275" s="1764"/>
      <c r="S275" s="1764"/>
      <c r="T275" s="1764"/>
      <c r="U275" s="1764"/>
      <c r="V275" s="1764"/>
      <c r="W275" s="1764"/>
      <c r="X275" s="1764"/>
      <c r="Y275" s="1764"/>
      <c r="Z275" s="1765"/>
      <c r="AA275" s="1766"/>
      <c r="AB275" s="1766"/>
      <c r="AC275" s="1767"/>
      <c r="AD275" s="1768"/>
      <c r="AE275" s="1769"/>
      <c r="AF275" s="1769"/>
      <c r="AG275" s="1769"/>
      <c r="AH275" s="1769"/>
      <c r="AI275" s="1774"/>
      <c r="AJ275" s="1774"/>
      <c r="AK275" s="1774"/>
      <c r="AL275" s="1774"/>
      <c r="AM275" s="1771"/>
      <c r="AN275" s="1772"/>
      <c r="AO275" s="1772"/>
      <c r="AP275" s="1773"/>
      <c r="AQ275" s="1516"/>
      <c r="AR275" s="1516"/>
      <c r="AS275" s="1516"/>
      <c r="AT275" s="1516"/>
      <c r="AU275" s="1516"/>
      <c r="AV275" s="1516"/>
      <c r="AW275" s="1516"/>
      <c r="AX275" s="1516"/>
      <c r="AY275" s="1516"/>
      <c r="AZ275" s="1762"/>
      <c r="BA275" s="1762"/>
      <c r="BB275" s="1762"/>
      <c r="BC275" s="1763"/>
      <c r="BD275" s="1763"/>
      <c r="BE275" s="1763"/>
      <c r="BF275" s="1763"/>
      <c r="BG275" s="1763"/>
      <c r="BH275" s="1763"/>
      <c r="BI275" s="1764"/>
      <c r="BJ275" s="1764"/>
      <c r="BK275" s="1764"/>
      <c r="BL275" s="1764"/>
      <c r="BM275" s="1764"/>
      <c r="BN275" s="1764"/>
      <c r="BO275" s="1764"/>
      <c r="BP275" s="1764"/>
      <c r="BQ275" s="1764"/>
      <c r="BR275" s="1765"/>
      <c r="BS275" s="1766"/>
      <c r="BT275" s="1766"/>
      <c r="BU275" s="1767"/>
      <c r="BV275" s="1768"/>
      <c r="BW275" s="1769"/>
      <c r="BX275" s="1769"/>
      <c r="BY275" s="1769"/>
      <c r="BZ275" s="1769"/>
      <c r="CA275" s="1774"/>
      <c r="CB275" s="1774"/>
      <c r="CC275" s="1774"/>
      <c r="CD275" s="1774"/>
      <c r="CE275" s="1771"/>
      <c r="CF275" s="1772"/>
      <c r="CG275" s="1772"/>
      <c r="CH275" s="1772"/>
      <c r="CI275" s="1772"/>
      <c r="CJ275" s="1772"/>
      <c r="CK275" s="1772"/>
      <c r="CL275" s="1772"/>
      <c r="CM275" s="1772"/>
      <c r="CN275" s="1772"/>
      <c r="CO275" s="1772"/>
      <c r="CP275" s="1772"/>
      <c r="CQ275" s="1772"/>
      <c r="CR275" s="1772"/>
      <c r="CS275" s="1772"/>
      <c r="CT275" s="1772"/>
      <c r="CU275" s="1772"/>
      <c r="CV275" s="1772"/>
      <c r="CW275" s="1772"/>
      <c r="CX275" s="1772"/>
      <c r="CY275" s="1772"/>
      <c r="CZ275" s="1773"/>
      <c r="DA275" s="1516"/>
      <c r="DB275" s="1516"/>
      <c r="DC275" s="1516"/>
      <c r="DD275" s="1516"/>
      <c r="DE275" s="1516"/>
      <c r="DF275" s="1516"/>
      <c r="DG275" s="1516"/>
      <c r="DH275" s="1516"/>
      <c r="DI275" s="1516"/>
      <c r="DJ275">
        <f>COUNTA($C$275)</f>
        <v>0</v>
      </c>
    </row>
    <row r="276" spans="1:114" ht="30" hidden="1" customHeight="1">
      <c r="A276" s="1761">
        <v>27</v>
      </c>
      <c r="B276" s="1761">
        <v>1</v>
      </c>
      <c r="C276" s="1762"/>
      <c r="D276" s="1762"/>
      <c r="E276" s="1762"/>
      <c r="F276" s="1762"/>
      <c r="G276" s="1762"/>
      <c r="H276" s="1762"/>
      <c r="I276" s="1762"/>
      <c r="J276" s="1762"/>
      <c r="K276" s="1763"/>
      <c r="L276" s="1763"/>
      <c r="M276" s="1763"/>
      <c r="N276" s="1763"/>
      <c r="O276" s="1763"/>
      <c r="P276" s="1763"/>
      <c r="Q276" s="1764"/>
      <c r="R276" s="1764"/>
      <c r="S276" s="1764"/>
      <c r="T276" s="1764"/>
      <c r="U276" s="1764"/>
      <c r="V276" s="1764"/>
      <c r="W276" s="1764"/>
      <c r="X276" s="1764"/>
      <c r="Y276" s="1764"/>
      <c r="Z276" s="1765"/>
      <c r="AA276" s="1766"/>
      <c r="AB276" s="1766"/>
      <c r="AC276" s="1767"/>
      <c r="AD276" s="1768"/>
      <c r="AE276" s="1769"/>
      <c r="AF276" s="1769"/>
      <c r="AG276" s="1769"/>
      <c r="AH276" s="1769"/>
      <c r="AI276" s="1774"/>
      <c r="AJ276" s="1774"/>
      <c r="AK276" s="1774"/>
      <c r="AL276" s="1774"/>
      <c r="AM276" s="1771"/>
      <c r="AN276" s="1772"/>
      <c r="AO276" s="1772"/>
      <c r="AP276" s="1773"/>
      <c r="AQ276" s="1516"/>
      <c r="AR276" s="1516"/>
      <c r="AS276" s="1516"/>
      <c r="AT276" s="1516"/>
      <c r="AU276" s="1516"/>
      <c r="AV276" s="1516"/>
      <c r="AW276" s="1516"/>
      <c r="AX276" s="1516"/>
      <c r="AY276" s="1516"/>
      <c r="AZ276" s="1762"/>
      <c r="BA276" s="1762"/>
      <c r="BB276" s="1762"/>
      <c r="BC276" s="1763"/>
      <c r="BD276" s="1763"/>
      <c r="BE276" s="1763"/>
      <c r="BF276" s="1763"/>
      <c r="BG276" s="1763"/>
      <c r="BH276" s="1763"/>
      <c r="BI276" s="1764"/>
      <c r="BJ276" s="1764"/>
      <c r="BK276" s="1764"/>
      <c r="BL276" s="1764"/>
      <c r="BM276" s="1764"/>
      <c r="BN276" s="1764"/>
      <c r="BO276" s="1764"/>
      <c r="BP276" s="1764"/>
      <c r="BQ276" s="1764"/>
      <c r="BR276" s="1765"/>
      <c r="BS276" s="1766"/>
      <c r="BT276" s="1766"/>
      <c r="BU276" s="1767"/>
      <c r="BV276" s="1768"/>
      <c r="BW276" s="1769"/>
      <c r="BX276" s="1769"/>
      <c r="BY276" s="1769"/>
      <c r="BZ276" s="1769"/>
      <c r="CA276" s="1774"/>
      <c r="CB276" s="1774"/>
      <c r="CC276" s="1774"/>
      <c r="CD276" s="1774"/>
      <c r="CE276" s="1771"/>
      <c r="CF276" s="1772"/>
      <c r="CG276" s="1772"/>
      <c r="CH276" s="1772"/>
      <c r="CI276" s="1772"/>
      <c r="CJ276" s="1772"/>
      <c r="CK276" s="1772"/>
      <c r="CL276" s="1772"/>
      <c r="CM276" s="1772"/>
      <c r="CN276" s="1772"/>
      <c r="CO276" s="1772"/>
      <c r="CP276" s="1772"/>
      <c r="CQ276" s="1772"/>
      <c r="CR276" s="1772"/>
      <c r="CS276" s="1772"/>
      <c r="CT276" s="1772"/>
      <c r="CU276" s="1772"/>
      <c r="CV276" s="1772"/>
      <c r="CW276" s="1772"/>
      <c r="CX276" s="1772"/>
      <c r="CY276" s="1772"/>
      <c r="CZ276" s="1773"/>
      <c r="DA276" s="1516"/>
      <c r="DB276" s="1516"/>
      <c r="DC276" s="1516"/>
      <c r="DD276" s="1516"/>
      <c r="DE276" s="1516"/>
      <c r="DF276" s="1516"/>
      <c r="DG276" s="1516"/>
      <c r="DH276" s="1516"/>
      <c r="DI276" s="1516"/>
      <c r="DJ276">
        <f>COUNTA($C$276)</f>
        <v>0</v>
      </c>
    </row>
    <row r="277" spans="1:114" ht="30" hidden="1" customHeight="1">
      <c r="A277" s="1761">
        <v>28</v>
      </c>
      <c r="B277" s="1761">
        <v>1</v>
      </c>
      <c r="C277" s="1762"/>
      <c r="D277" s="1762"/>
      <c r="E277" s="1762"/>
      <c r="F277" s="1762"/>
      <c r="G277" s="1762"/>
      <c r="H277" s="1762"/>
      <c r="I277" s="1762"/>
      <c r="J277" s="1762"/>
      <c r="K277" s="1763"/>
      <c r="L277" s="1763"/>
      <c r="M277" s="1763"/>
      <c r="N277" s="1763"/>
      <c r="O277" s="1763"/>
      <c r="P277" s="1763"/>
      <c r="Q277" s="1764"/>
      <c r="R277" s="1764"/>
      <c r="S277" s="1764"/>
      <c r="T277" s="1764"/>
      <c r="U277" s="1764"/>
      <c r="V277" s="1764"/>
      <c r="W277" s="1764"/>
      <c r="X277" s="1764"/>
      <c r="Y277" s="1764"/>
      <c r="Z277" s="1765"/>
      <c r="AA277" s="1766"/>
      <c r="AB277" s="1766"/>
      <c r="AC277" s="1767"/>
      <c r="AD277" s="1768"/>
      <c r="AE277" s="1769"/>
      <c r="AF277" s="1769"/>
      <c r="AG277" s="1769"/>
      <c r="AH277" s="1769"/>
      <c r="AI277" s="1774"/>
      <c r="AJ277" s="1774"/>
      <c r="AK277" s="1774"/>
      <c r="AL277" s="1774"/>
      <c r="AM277" s="1771"/>
      <c r="AN277" s="1772"/>
      <c r="AO277" s="1772"/>
      <c r="AP277" s="1773"/>
      <c r="AQ277" s="1516"/>
      <c r="AR277" s="1516"/>
      <c r="AS277" s="1516"/>
      <c r="AT277" s="1516"/>
      <c r="AU277" s="1516"/>
      <c r="AV277" s="1516"/>
      <c r="AW277" s="1516"/>
      <c r="AX277" s="1516"/>
      <c r="AY277" s="1516"/>
      <c r="AZ277" s="1762"/>
      <c r="BA277" s="1762"/>
      <c r="BB277" s="1762"/>
      <c r="BC277" s="1763"/>
      <c r="BD277" s="1763"/>
      <c r="BE277" s="1763"/>
      <c r="BF277" s="1763"/>
      <c r="BG277" s="1763"/>
      <c r="BH277" s="1763"/>
      <c r="BI277" s="1764"/>
      <c r="BJ277" s="1764"/>
      <c r="BK277" s="1764"/>
      <c r="BL277" s="1764"/>
      <c r="BM277" s="1764"/>
      <c r="BN277" s="1764"/>
      <c r="BO277" s="1764"/>
      <c r="BP277" s="1764"/>
      <c r="BQ277" s="1764"/>
      <c r="BR277" s="1765"/>
      <c r="BS277" s="1766"/>
      <c r="BT277" s="1766"/>
      <c r="BU277" s="1767"/>
      <c r="BV277" s="1768"/>
      <c r="BW277" s="1769"/>
      <c r="BX277" s="1769"/>
      <c r="BY277" s="1769"/>
      <c r="BZ277" s="1769"/>
      <c r="CA277" s="1774"/>
      <c r="CB277" s="1774"/>
      <c r="CC277" s="1774"/>
      <c r="CD277" s="1774"/>
      <c r="CE277" s="1771"/>
      <c r="CF277" s="1772"/>
      <c r="CG277" s="1772"/>
      <c r="CH277" s="1772"/>
      <c r="CI277" s="1772"/>
      <c r="CJ277" s="1772"/>
      <c r="CK277" s="1772"/>
      <c r="CL277" s="1772"/>
      <c r="CM277" s="1772"/>
      <c r="CN277" s="1772"/>
      <c r="CO277" s="1772"/>
      <c r="CP277" s="1772"/>
      <c r="CQ277" s="1772"/>
      <c r="CR277" s="1772"/>
      <c r="CS277" s="1772"/>
      <c r="CT277" s="1772"/>
      <c r="CU277" s="1772"/>
      <c r="CV277" s="1772"/>
      <c r="CW277" s="1772"/>
      <c r="CX277" s="1772"/>
      <c r="CY277" s="1772"/>
      <c r="CZ277" s="1773"/>
      <c r="DA277" s="1516"/>
      <c r="DB277" s="1516"/>
      <c r="DC277" s="1516"/>
      <c r="DD277" s="1516"/>
      <c r="DE277" s="1516"/>
      <c r="DF277" s="1516"/>
      <c r="DG277" s="1516"/>
      <c r="DH277" s="1516"/>
      <c r="DI277" s="1516"/>
      <c r="DJ277">
        <f>COUNTA($C$277)</f>
        <v>0</v>
      </c>
    </row>
    <row r="278" spans="1:114" ht="30" hidden="1" customHeight="1">
      <c r="A278" s="1761">
        <v>29</v>
      </c>
      <c r="B278" s="1761">
        <v>1</v>
      </c>
      <c r="C278" s="1762"/>
      <c r="D278" s="1762"/>
      <c r="E278" s="1762"/>
      <c r="F278" s="1762"/>
      <c r="G278" s="1762"/>
      <c r="H278" s="1762"/>
      <c r="I278" s="1762"/>
      <c r="J278" s="1762"/>
      <c r="K278" s="1763"/>
      <c r="L278" s="1763"/>
      <c r="M278" s="1763"/>
      <c r="N278" s="1763"/>
      <c r="O278" s="1763"/>
      <c r="P278" s="1763"/>
      <c r="Q278" s="1764"/>
      <c r="R278" s="1764"/>
      <c r="S278" s="1764"/>
      <c r="T278" s="1764"/>
      <c r="U278" s="1764"/>
      <c r="V278" s="1764"/>
      <c r="W278" s="1764"/>
      <c r="X278" s="1764"/>
      <c r="Y278" s="1764"/>
      <c r="Z278" s="1765"/>
      <c r="AA278" s="1766"/>
      <c r="AB278" s="1766"/>
      <c r="AC278" s="1767"/>
      <c r="AD278" s="1768"/>
      <c r="AE278" s="1769"/>
      <c r="AF278" s="1769"/>
      <c r="AG278" s="1769"/>
      <c r="AH278" s="1769"/>
      <c r="AI278" s="1774"/>
      <c r="AJ278" s="1774"/>
      <c r="AK278" s="1774"/>
      <c r="AL278" s="1774"/>
      <c r="AM278" s="1771"/>
      <c r="AN278" s="1772"/>
      <c r="AO278" s="1772"/>
      <c r="AP278" s="1773"/>
      <c r="AQ278" s="1516"/>
      <c r="AR278" s="1516"/>
      <c r="AS278" s="1516"/>
      <c r="AT278" s="1516"/>
      <c r="AU278" s="1516"/>
      <c r="AV278" s="1516"/>
      <c r="AW278" s="1516"/>
      <c r="AX278" s="1516"/>
      <c r="AY278" s="1516"/>
      <c r="AZ278" s="1762"/>
      <c r="BA278" s="1762"/>
      <c r="BB278" s="1762"/>
      <c r="BC278" s="1763"/>
      <c r="BD278" s="1763"/>
      <c r="BE278" s="1763"/>
      <c r="BF278" s="1763"/>
      <c r="BG278" s="1763"/>
      <c r="BH278" s="1763"/>
      <c r="BI278" s="1764"/>
      <c r="BJ278" s="1764"/>
      <c r="BK278" s="1764"/>
      <c r="BL278" s="1764"/>
      <c r="BM278" s="1764"/>
      <c r="BN278" s="1764"/>
      <c r="BO278" s="1764"/>
      <c r="BP278" s="1764"/>
      <c r="BQ278" s="1764"/>
      <c r="BR278" s="1765"/>
      <c r="BS278" s="1766"/>
      <c r="BT278" s="1766"/>
      <c r="BU278" s="1767"/>
      <c r="BV278" s="1768"/>
      <c r="BW278" s="1769"/>
      <c r="BX278" s="1769"/>
      <c r="BY278" s="1769"/>
      <c r="BZ278" s="1769"/>
      <c r="CA278" s="1774"/>
      <c r="CB278" s="1774"/>
      <c r="CC278" s="1774"/>
      <c r="CD278" s="1774"/>
      <c r="CE278" s="1771"/>
      <c r="CF278" s="1772"/>
      <c r="CG278" s="1772"/>
      <c r="CH278" s="1772"/>
      <c r="CI278" s="1772"/>
      <c r="CJ278" s="1772"/>
      <c r="CK278" s="1772"/>
      <c r="CL278" s="1772"/>
      <c r="CM278" s="1772"/>
      <c r="CN278" s="1772"/>
      <c r="CO278" s="1772"/>
      <c r="CP278" s="1772"/>
      <c r="CQ278" s="1772"/>
      <c r="CR278" s="1772"/>
      <c r="CS278" s="1772"/>
      <c r="CT278" s="1772"/>
      <c r="CU278" s="1772"/>
      <c r="CV278" s="1772"/>
      <c r="CW278" s="1772"/>
      <c r="CX278" s="1772"/>
      <c r="CY278" s="1772"/>
      <c r="CZ278" s="1773"/>
      <c r="DA278" s="1516"/>
      <c r="DB278" s="1516"/>
      <c r="DC278" s="1516"/>
      <c r="DD278" s="1516"/>
      <c r="DE278" s="1516"/>
      <c r="DF278" s="1516"/>
      <c r="DG278" s="1516"/>
      <c r="DH278" s="1516"/>
      <c r="DI278" s="1516"/>
      <c r="DJ278">
        <f>COUNTA($C$278)</f>
        <v>0</v>
      </c>
    </row>
    <row r="279" spans="1:114" ht="30" hidden="1" customHeight="1">
      <c r="A279" s="1761">
        <v>30</v>
      </c>
      <c r="B279" s="1761">
        <v>1</v>
      </c>
      <c r="C279" s="1762"/>
      <c r="D279" s="1762"/>
      <c r="E279" s="1762"/>
      <c r="F279" s="1762"/>
      <c r="G279" s="1762"/>
      <c r="H279" s="1762"/>
      <c r="I279" s="1762"/>
      <c r="J279" s="1762"/>
      <c r="K279" s="1763"/>
      <c r="L279" s="1763"/>
      <c r="M279" s="1763"/>
      <c r="N279" s="1763"/>
      <c r="O279" s="1763"/>
      <c r="P279" s="1763"/>
      <c r="Q279" s="1764"/>
      <c r="R279" s="1764"/>
      <c r="S279" s="1764"/>
      <c r="T279" s="1764"/>
      <c r="U279" s="1764"/>
      <c r="V279" s="1764"/>
      <c r="W279" s="1764"/>
      <c r="X279" s="1764"/>
      <c r="Y279" s="1764"/>
      <c r="Z279" s="1765"/>
      <c r="AA279" s="1766"/>
      <c r="AB279" s="1766"/>
      <c r="AC279" s="1767"/>
      <c r="AD279" s="1768"/>
      <c r="AE279" s="1769"/>
      <c r="AF279" s="1769"/>
      <c r="AG279" s="1769"/>
      <c r="AH279" s="1769"/>
      <c r="AI279" s="1774"/>
      <c r="AJ279" s="1774"/>
      <c r="AK279" s="1774"/>
      <c r="AL279" s="1774"/>
      <c r="AM279" s="1771"/>
      <c r="AN279" s="1772"/>
      <c r="AO279" s="1772"/>
      <c r="AP279" s="1773"/>
      <c r="AQ279" s="1516"/>
      <c r="AR279" s="1516"/>
      <c r="AS279" s="1516"/>
      <c r="AT279" s="1516"/>
      <c r="AU279" s="1516"/>
      <c r="AV279" s="1516"/>
      <c r="AW279" s="1516"/>
      <c r="AX279" s="1516"/>
      <c r="AY279" s="1516"/>
      <c r="AZ279" s="1762"/>
      <c r="BA279" s="1762"/>
      <c r="BB279" s="1762"/>
      <c r="BC279" s="1763"/>
      <c r="BD279" s="1763"/>
      <c r="BE279" s="1763"/>
      <c r="BF279" s="1763"/>
      <c r="BG279" s="1763"/>
      <c r="BH279" s="1763"/>
      <c r="BI279" s="1764"/>
      <c r="BJ279" s="1764"/>
      <c r="BK279" s="1764"/>
      <c r="BL279" s="1764"/>
      <c r="BM279" s="1764"/>
      <c r="BN279" s="1764"/>
      <c r="BO279" s="1764"/>
      <c r="BP279" s="1764"/>
      <c r="BQ279" s="1764"/>
      <c r="BR279" s="1765"/>
      <c r="BS279" s="1766"/>
      <c r="BT279" s="1766"/>
      <c r="BU279" s="1767"/>
      <c r="BV279" s="1768"/>
      <c r="BW279" s="1769"/>
      <c r="BX279" s="1769"/>
      <c r="BY279" s="1769"/>
      <c r="BZ279" s="1769"/>
      <c r="CA279" s="1774"/>
      <c r="CB279" s="1774"/>
      <c r="CC279" s="1774"/>
      <c r="CD279" s="1774"/>
      <c r="CE279" s="1771"/>
      <c r="CF279" s="1772"/>
      <c r="CG279" s="1772"/>
      <c r="CH279" s="1772"/>
      <c r="CI279" s="1772"/>
      <c r="CJ279" s="1772"/>
      <c r="CK279" s="1772"/>
      <c r="CL279" s="1772"/>
      <c r="CM279" s="1772"/>
      <c r="CN279" s="1772"/>
      <c r="CO279" s="1772"/>
      <c r="CP279" s="1772"/>
      <c r="CQ279" s="1772"/>
      <c r="CR279" s="1772"/>
      <c r="CS279" s="1772"/>
      <c r="CT279" s="1772"/>
      <c r="CU279" s="1772"/>
      <c r="CV279" s="1772"/>
      <c r="CW279" s="1772"/>
      <c r="CX279" s="1772"/>
      <c r="CY279" s="1772"/>
      <c r="CZ279" s="1773"/>
      <c r="DA279" s="1516"/>
      <c r="DB279" s="1516"/>
      <c r="DC279" s="1516"/>
      <c r="DD279" s="1516"/>
      <c r="DE279" s="1516"/>
      <c r="DF279" s="1516"/>
      <c r="DG279" s="1516"/>
      <c r="DH279" s="1516"/>
      <c r="DI279" s="1516"/>
      <c r="DJ279">
        <f>COUNTA($C$279)</f>
        <v>0</v>
      </c>
    </row>
    <row r="280" spans="1:114" ht="24.75" hidden="1" customHeight="1">
      <c r="A280" s="73"/>
      <c r="B280" s="73"/>
      <c r="C280" s="73"/>
      <c r="D280" s="73"/>
      <c r="E280" s="73"/>
      <c r="F280" s="73"/>
      <c r="G280" s="73"/>
      <c r="H280" s="73"/>
      <c r="I280" s="73"/>
      <c r="J280" s="73"/>
      <c r="K280" s="73"/>
      <c r="L280" s="73"/>
      <c r="M280" s="73"/>
      <c r="N280" s="73"/>
      <c r="O280" s="73"/>
      <c r="P280" s="73"/>
      <c r="Q280" s="146"/>
      <c r="R280" s="146"/>
      <c r="S280" s="146"/>
      <c r="T280" s="146"/>
      <c r="U280" s="146"/>
      <c r="V280" s="146"/>
      <c r="W280" s="146"/>
      <c r="X280" s="146"/>
      <c r="Y280" s="146"/>
      <c r="Z280" s="154"/>
      <c r="AA280" s="154"/>
      <c r="AB280" s="154"/>
      <c r="AC280" s="154"/>
      <c r="AD280" s="154"/>
      <c r="AE280" s="154"/>
      <c r="AF280" s="154"/>
      <c r="AG280" s="154"/>
      <c r="AH280" s="154"/>
      <c r="AI280" s="154"/>
      <c r="AJ280" s="154"/>
      <c r="AK280" s="154"/>
      <c r="AL280" s="154"/>
      <c r="AM280" s="154"/>
      <c r="AN280" s="154"/>
      <c r="AO280" s="154"/>
      <c r="AP280" s="154"/>
      <c r="AQ280" s="146"/>
      <c r="AR280" s="146"/>
      <c r="AS280" s="146"/>
      <c r="AT280" s="146"/>
      <c r="AU280" s="146"/>
      <c r="AV280" s="146"/>
      <c r="AW280" s="146"/>
      <c r="AX280" s="146"/>
      <c r="AY280" s="146"/>
      <c r="AZ280" s="73"/>
      <c r="BA280" s="73"/>
      <c r="BB280" s="73"/>
      <c r="BC280" s="73"/>
      <c r="BD280" s="73"/>
      <c r="BE280" s="73"/>
      <c r="BF280" s="73"/>
      <c r="BG280" s="73"/>
      <c r="BH280" s="73"/>
      <c r="BI280" s="146"/>
      <c r="BJ280" s="146"/>
      <c r="BK280" s="146"/>
      <c r="BL280" s="146"/>
      <c r="BM280" s="146"/>
      <c r="BN280" s="146"/>
      <c r="BO280" s="146"/>
      <c r="BP280" s="146"/>
      <c r="BQ280" s="146"/>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46"/>
      <c r="DB280" s="146"/>
      <c r="DC280" s="146"/>
      <c r="DD280" s="146"/>
      <c r="DE280" s="146"/>
      <c r="DF280" s="146"/>
      <c r="DG280" s="146"/>
      <c r="DH280" s="146"/>
      <c r="DI280" s="146"/>
      <c r="DJ280">
        <f>COUNTA($C$283)</f>
        <v>0</v>
      </c>
    </row>
    <row r="281" spans="1:114" ht="24.75" hidden="1" customHeight="1">
      <c r="A281" s="73"/>
      <c r="B281" s="94" t="s">
        <v>482</v>
      </c>
      <c r="C281" s="73"/>
      <c r="D281" s="73"/>
      <c r="E281" s="73"/>
      <c r="F281" s="73"/>
      <c r="G281" s="73"/>
      <c r="H281" s="73"/>
      <c r="I281" s="73"/>
      <c r="J281" s="73"/>
      <c r="K281" s="73"/>
      <c r="L281" s="73"/>
      <c r="M281" s="73"/>
      <c r="N281" s="73"/>
      <c r="O281" s="73"/>
      <c r="P281" s="73"/>
      <c r="Q281" s="146"/>
      <c r="R281" s="146"/>
      <c r="S281" s="146"/>
      <c r="T281" s="146"/>
      <c r="U281" s="146"/>
      <c r="V281" s="146"/>
      <c r="W281" s="146"/>
      <c r="X281" s="146"/>
      <c r="Y281" s="146"/>
      <c r="Z281" s="154"/>
      <c r="AA281" s="154"/>
      <c r="AB281" s="154"/>
      <c r="AC281" s="154"/>
      <c r="AD281" s="154"/>
      <c r="AE281" s="154"/>
      <c r="AF281" s="154"/>
      <c r="AG281" s="154"/>
      <c r="AH281" s="154"/>
      <c r="AI281" s="154"/>
      <c r="AJ281" s="154"/>
      <c r="AK281" s="154"/>
      <c r="AL281" s="154"/>
      <c r="AM281" s="154"/>
      <c r="AN281" s="154"/>
      <c r="AO281" s="154"/>
      <c r="AP281" s="154"/>
      <c r="AQ281" s="146"/>
      <c r="AR281" s="146"/>
      <c r="AS281" s="146"/>
      <c r="AT281" s="146"/>
      <c r="AU281" s="146"/>
      <c r="AV281" s="146"/>
      <c r="AW281" s="146"/>
      <c r="AX281" s="146"/>
      <c r="AY281" s="146"/>
      <c r="AZ281" s="73"/>
      <c r="BA281" s="73"/>
      <c r="BB281" s="73"/>
      <c r="BC281" s="73"/>
      <c r="BD281" s="73"/>
      <c r="BE281" s="73"/>
      <c r="BF281" s="73"/>
      <c r="BG281" s="73"/>
      <c r="BH281" s="73"/>
      <c r="BI281" s="146"/>
      <c r="BJ281" s="146"/>
      <c r="BK281" s="146"/>
      <c r="BL281" s="146"/>
      <c r="BM281" s="146"/>
      <c r="BN281" s="146"/>
      <c r="BO281" s="146"/>
      <c r="BP281" s="146"/>
      <c r="BQ281" s="146"/>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46"/>
      <c r="DB281" s="146"/>
      <c r="DC281" s="146"/>
      <c r="DD281" s="146"/>
      <c r="DE281" s="146"/>
      <c r="DF281" s="146"/>
      <c r="DG281" s="146"/>
      <c r="DH281" s="146"/>
      <c r="DI281" s="146"/>
      <c r="DJ281">
        <f>$DJ$280</f>
        <v>0</v>
      </c>
    </row>
    <row r="282" spans="1:114" ht="59.25" hidden="1" customHeight="1">
      <c r="A282" s="1757"/>
      <c r="B282" s="1757"/>
      <c r="C282" s="1757" t="s">
        <v>82</v>
      </c>
      <c r="D282" s="1757"/>
      <c r="E282" s="1757"/>
      <c r="F282" s="1757"/>
      <c r="G282" s="1757"/>
      <c r="H282" s="1757"/>
      <c r="I282" s="1757"/>
      <c r="J282" s="1757"/>
      <c r="K282" s="1758" t="s">
        <v>86</v>
      </c>
      <c r="L282" s="1713"/>
      <c r="M282" s="1713"/>
      <c r="N282" s="1713"/>
      <c r="O282" s="1713"/>
      <c r="P282" s="1713"/>
      <c r="Q282" s="1757" t="s">
        <v>27</v>
      </c>
      <c r="R282" s="1757"/>
      <c r="S282" s="1757"/>
      <c r="T282" s="1757"/>
      <c r="U282" s="1757"/>
      <c r="V282" s="1757"/>
      <c r="W282" s="1757"/>
      <c r="X282" s="1757"/>
      <c r="Y282" s="1757"/>
      <c r="Z282" s="1759" t="s">
        <v>451</v>
      </c>
      <c r="AA282" s="1759"/>
      <c r="AB282" s="1759"/>
      <c r="AC282" s="1759"/>
      <c r="AD282" s="1758" t="s">
        <v>374</v>
      </c>
      <c r="AE282" s="1758"/>
      <c r="AF282" s="1758"/>
      <c r="AG282" s="1758"/>
      <c r="AH282" s="1758"/>
      <c r="AI282" s="1759" t="s">
        <v>400</v>
      </c>
      <c r="AJ282" s="1757"/>
      <c r="AK282" s="1757"/>
      <c r="AL282" s="1757"/>
      <c r="AM282" s="1757" t="s">
        <v>28</v>
      </c>
      <c r="AN282" s="1757"/>
      <c r="AO282" s="1757"/>
      <c r="AP282" s="1760"/>
      <c r="AQ282" s="1758" t="s">
        <v>453</v>
      </c>
      <c r="AR282" s="1758"/>
      <c r="AS282" s="1758"/>
      <c r="AT282" s="1758"/>
      <c r="AU282" s="1758"/>
      <c r="AV282" s="1758"/>
      <c r="AW282" s="1758"/>
      <c r="AX282" s="1758"/>
      <c r="AY282" s="1758"/>
      <c r="AZ282" s="1757"/>
      <c r="BA282" s="1757"/>
      <c r="BB282" s="1757"/>
      <c r="BC282" s="1758" t="s">
        <v>86</v>
      </c>
      <c r="BD282" s="1713"/>
      <c r="BE282" s="1713"/>
      <c r="BF282" s="1713"/>
      <c r="BG282" s="1713"/>
      <c r="BH282" s="1713"/>
      <c r="BI282" s="1757" t="s">
        <v>27</v>
      </c>
      <c r="BJ282" s="1757"/>
      <c r="BK282" s="1757"/>
      <c r="BL282" s="1757"/>
      <c r="BM282" s="1757"/>
      <c r="BN282" s="1757"/>
      <c r="BO282" s="1757"/>
      <c r="BP282" s="1757"/>
      <c r="BQ282" s="1757"/>
      <c r="BR282" s="1759" t="s">
        <v>451</v>
      </c>
      <c r="BS282" s="1759"/>
      <c r="BT282" s="1759"/>
      <c r="BU282" s="1759"/>
      <c r="BV282" s="1758" t="s">
        <v>374</v>
      </c>
      <c r="BW282" s="1758"/>
      <c r="BX282" s="1758"/>
      <c r="BY282" s="1758"/>
      <c r="BZ282" s="1758"/>
      <c r="CA282" s="1759" t="s">
        <v>400</v>
      </c>
      <c r="CB282" s="1757"/>
      <c r="CC282" s="1757"/>
      <c r="CD282" s="1757"/>
      <c r="CE282" s="1757" t="s">
        <v>28</v>
      </c>
      <c r="CF282" s="1757"/>
      <c r="CG282" s="1757"/>
      <c r="CH282" s="1757"/>
      <c r="CI282" s="1757"/>
      <c r="CJ282" s="1757"/>
      <c r="CK282" s="1757"/>
      <c r="CL282" s="1757"/>
      <c r="CM282" s="1757"/>
      <c r="CN282" s="1757"/>
      <c r="CO282" s="1757"/>
      <c r="CP282" s="1757"/>
      <c r="CQ282" s="1757"/>
      <c r="CR282" s="1757"/>
      <c r="CS282" s="1757"/>
      <c r="CT282" s="1757"/>
      <c r="CU282" s="1757"/>
      <c r="CV282" s="1757"/>
      <c r="CW282" s="1757"/>
      <c r="CX282" s="1757"/>
      <c r="CY282" s="1757"/>
      <c r="CZ282" s="1760"/>
      <c r="DA282" s="1758" t="s">
        <v>453</v>
      </c>
      <c r="DB282" s="1758"/>
      <c r="DC282" s="1758"/>
      <c r="DD282" s="1758"/>
      <c r="DE282" s="1758"/>
      <c r="DF282" s="1758"/>
      <c r="DG282" s="1758"/>
      <c r="DH282" s="1758"/>
      <c r="DI282" s="1758"/>
      <c r="DJ282">
        <f>$DJ$280</f>
        <v>0</v>
      </c>
    </row>
    <row r="283" spans="1:114" ht="30" hidden="1" customHeight="1">
      <c r="A283" s="1761">
        <v>1</v>
      </c>
      <c r="B283" s="1761">
        <v>1</v>
      </c>
      <c r="C283" s="1762"/>
      <c r="D283" s="1762"/>
      <c r="E283" s="1762"/>
      <c r="F283" s="1762"/>
      <c r="G283" s="1762"/>
      <c r="H283" s="1762"/>
      <c r="I283" s="1762"/>
      <c r="J283" s="1762"/>
      <c r="K283" s="1763"/>
      <c r="L283" s="1763"/>
      <c r="M283" s="1763"/>
      <c r="N283" s="1763"/>
      <c r="O283" s="1763"/>
      <c r="P283" s="1763"/>
      <c r="Q283" s="1764"/>
      <c r="R283" s="1764"/>
      <c r="S283" s="1764"/>
      <c r="T283" s="1764"/>
      <c r="U283" s="1764"/>
      <c r="V283" s="1764"/>
      <c r="W283" s="1764"/>
      <c r="X283" s="1764"/>
      <c r="Y283" s="1764"/>
      <c r="Z283" s="1765"/>
      <c r="AA283" s="1766"/>
      <c r="AB283" s="1766"/>
      <c r="AC283" s="1767"/>
      <c r="AD283" s="1768"/>
      <c r="AE283" s="1769"/>
      <c r="AF283" s="1769"/>
      <c r="AG283" s="1769"/>
      <c r="AH283" s="1769"/>
      <c r="AI283" s="1770"/>
      <c r="AJ283" s="1770"/>
      <c r="AK283" s="1770"/>
      <c r="AL283" s="1770"/>
      <c r="AM283" s="1771"/>
      <c r="AN283" s="1772"/>
      <c r="AO283" s="1772"/>
      <c r="AP283" s="1773"/>
      <c r="AQ283" s="1516"/>
      <c r="AR283" s="1516"/>
      <c r="AS283" s="1516"/>
      <c r="AT283" s="1516"/>
      <c r="AU283" s="1516"/>
      <c r="AV283" s="1516"/>
      <c r="AW283" s="1516"/>
      <c r="AX283" s="1516"/>
      <c r="AY283" s="1516"/>
      <c r="AZ283" s="1762"/>
      <c r="BA283" s="1762"/>
      <c r="BB283" s="1762"/>
      <c r="BC283" s="1763"/>
      <c r="BD283" s="1763"/>
      <c r="BE283" s="1763"/>
      <c r="BF283" s="1763"/>
      <c r="BG283" s="1763"/>
      <c r="BH283" s="1763"/>
      <c r="BI283" s="1764"/>
      <c r="BJ283" s="1764"/>
      <c r="BK283" s="1764"/>
      <c r="BL283" s="1764"/>
      <c r="BM283" s="1764"/>
      <c r="BN283" s="1764"/>
      <c r="BO283" s="1764"/>
      <c r="BP283" s="1764"/>
      <c r="BQ283" s="1764"/>
      <c r="BR283" s="1765"/>
      <c r="BS283" s="1766"/>
      <c r="BT283" s="1766"/>
      <c r="BU283" s="1767"/>
      <c r="BV283" s="1768"/>
      <c r="BW283" s="1769"/>
      <c r="BX283" s="1769"/>
      <c r="BY283" s="1769"/>
      <c r="BZ283" s="1769"/>
      <c r="CA283" s="1770"/>
      <c r="CB283" s="1770"/>
      <c r="CC283" s="1770"/>
      <c r="CD283" s="1770"/>
      <c r="CE283" s="1771"/>
      <c r="CF283" s="1772"/>
      <c r="CG283" s="1772"/>
      <c r="CH283" s="1772"/>
      <c r="CI283" s="1772"/>
      <c r="CJ283" s="1772"/>
      <c r="CK283" s="1772"/>
      <c r="CL283" s="1772"/>
      <c r="CM283" s="1772"/>
      <c r="CN283" s="1772"/>
      <c r="CO283" s="1772"/>
      <c r="CP283" s="1772"/>
      <c r="CQ283" s="1772"/>
      <c r="CR283" s="1772"/>
      <c r="CS283" s="1772"/>
      <c r="CT283" s="1772"/>
      <c r="CU283" s="1772"/>
      <c r="CV283" s="1772"/>
      <c r="CW283" s="1772"/>
      <c r="CX283" s="1772"/>
      <c r="CY283" s="1772"/>
      <c r="CZ283" s="1773"/>
      <c r="DA283" s="1516"/>
      <c r="DB283" s="1516"/>
      <c r="DC283" s="1516"/>
      <c r="DD283" s="1516"/>
      <c r="DE283" s="1516"/>
      <c r="DF283" s="1516"/>
      <c r="DG283" s="1516"/>
      <c r="DH283" s="1516"/>
      <c r="DI283" s="1516"/>
      <c r="DJ283">
        <f>$DJ$280</f>
        <v>0</v>
      </c>
    </row>
    <row r="284" spans="1:114" ht="30" hidden="1" customHeight="1">
      <c r="A284" s="1761">
        <v>2</v>
      </c>
      <c r="B284" s="1761">
        <v>1</v>
      </c>
      <c r="C284" s="1762"/>
      <c r="D284" s="1762"/>
      <c r="E284" s="1762"/>
      <c r="F284" s="1762"/>
      <c r="G284" s="1762"/>
      <c r="H284" s="1762"/>
      <c r="I284" s="1762"/>
      <c r="J284" s="1762"/>
      <c r="K284" s="1763"/>
      <c r="L284" s="1763"/>
      <c r="M284" s="1763"/>
      <c r="N284" s="1763"/>
      <c r="O284" s="1763"/>
      <c r="P284" s="1763"/>
      <c r="Q284" s="1764"/>
      <c r="R284" s="1764"/>
      <c r="S284" s="1764"/>
      <c r="T284" s="1764"/>
      <c r="U284" s="1764"/>
      <c r="V284" s="1764"/>
      <c r="W284" s="1764"/>
      <c r="X284" s="1764"/>
      <c r="Y284" s="1764"/>
      <c r="Z284" s="1765"/>
      <c r="AA284" s="1766"/>
      <c r="AB284" s="1766"/>
      <c r="AC284" s="1767"/>
      <c r="AD284" s="1768"/>
      <c r="AE284" s="1769"/>
      <c r="AF284" s="1769"/>
      <c r="AG284" s="1769"/>
      <c r="AH284" s="1769"/>
      <c r="AI284" s="1770"/>
      <c r="AJ284" s="1770"/>
      <c r="AK284" s="1770"/>
      <c r="AL284" s="1770"/>
      <c r="AM284" s="1771"/>
      <c r="AN284" s="1772"/>
      <c r="AO284" s="1772"/>
      <c r="AP284" s="1773"/>
      <c r="AQ284" s="1516"/>
      <c r="AR284" s="1516"/>
      <c r="AS284" s="1516"/>
      <c r="AT284" s="1516"/>
      <c r="AU284" s="1516"/>
      <c r="AV284" s="1516"/>
      <c r="AW284" s="1516"/>
      <c r="AX284" s="1516"/>
      <c r="AY284" s="1516"/>
      <c r="AZ284" s="1762"/>
      <c r="BA284" s="1762"/>
      <c r="BB284" s="1762"/>
      <c r="BC284" s="1763"/>
      <c r="BD284" s="1763"/>
      <c r="BE284" s="1763"/>
      <c r="BF284" s="1763"/>
      <c r="BG284" s="1763"/>
      <c r="BH284" s="1763"/>
      <c r="BI284" s="1764"/>
      <c r="BJ284" s="1764"/>
      <c r="BK284" s="1764"/>
      <c r="BL284" s="1764"/>
      <c r="BM284" s="1764"/>
      <c r="BN284" s="1764"/>
      <c r="BO284" s="1764"/>
      <c r="BP284" s="1764"/>
      <c r="BQ284" s="1764"/>
      <c r="BR284" s="1765"/>
      <c r="BS284" s="1766"/>
      <c r="BT284" s="1766"/>
      <c r="BU284" s="1767"/>
      <c r="BV284" s="1768"/>
      <c r="BW284" s="1769"/>
      <c r="BX284" s="1769"/>
      <c r="BY284" s="1769"/>
      <c r="BZ284" s="1769"/>
      <c r="CA284" s="1770"/>
      <c r="CB284" s="1770"/>
      <c r="CC284" s="1770"/>
      <c r="CD284" s="1770"/>
      <c r="CE284" s="1771"/>
      <c r="CF284" s="1772"/>
      <c r="CG284" s="1772"/>
      <c r="CH284" s="1772"/>
      <c r="CI284" s="1772"/>
      <c r="CJ284" s="1772"/>
      <c r="CK284" s="1772"/>
      <c r="CL284" s="1772"/>
      <c r="CM284" s="1772"/>
      <c r="CN284" s="1772"/>
      <c r="CO284" s="1772"/>
      <c r="CP284" s="1772"/>
      <c r="CQ284" s="1772"/>
      <c r="CR284" s="1772"/>
      <c r="CS284" s="1772"/>
      <c r="CT284" s="1772"/>
      <c r="CU284" s="1772"/>
      <c r="CV284" s="1772"/>
      <c r="CW284" s="1772"/>
      <c r="CX284" s="1772"/>
      <c r="CY284" s="1772"/>
      <c r="CZ284" s="1773"/>
      <c r="DA284" s="1516"/>
      <c r="DB284" s="1516"/>
      <c r="DC284" s="1516"/>
      <c r="DD284" s="1516"/>
      <c r="DE284" s="1516"/>
      <c r="DF284" s="1516"/>
      <c r="DG284" s="1516"/>
      <c r="DH284" s="1516"/>
      <c r="DI284" s="1516"/>
      <c r="DJ284">
        <f>COUNTA($C$284)</f>
        <v>0</v>
      </c>
    </row>
    <row r="285" spans="1:114" ht="30" hidden="1" customHeight="1">
      <c r="A285" s="1761">
        <v>3</v>
      </c>
      <c r="B285" s="1761">
        <v>1</v>
      </c>
      <c r="C285" s="1762"/>
      <c r="D285" s="1762"/>
      <c r="E285" s="1762"/>
      <c r="F285" s="1762"/>
      <c r="G285" s="1762"/>
      <c r="H285" s="1762"/>
      <c r="I285" s="1762"/>
      <c r="J285" s="1762"/>
      <c r="K285" s="1763"/>
      <c r="L285" s="1763"/>
      <c r="M285" s="1763"/>
      <c r="N285" s="1763"/>
      <c r="O285" s="1763"/>
      <c r="P285" s="1763"/>
      <c r="Q285" s="1764"/>
      <c r="R285" s="1764"/>
      <c r="S285" s="1764"/>
      <c r="T285" s="1764"/>
      <c r="U285" s="1764"/>
      <c r="V285" s="1764"/>
      <c r="W285" s="1764"/>
      <c r="X285" s="1764"/>
      <c r="Y285" s="1764"/>
      <c r="Z285" s="1765"/>
      <c r="AA285" s="1766"/>
      <c r="AB285" s="1766"/>
      <c r="AC285" s="1767"/>
      <c r="AD285" s="1768"/>
      <c r="AE285" s="1769"/>
      <c r="AF285" s="1769"/>
      <c r="AG285" s="1769"/>
      <c r="AH285" s="1769"/>
      <c r="AI285" s="1774"/>
      <c r="AJ285" s="1774"/>
      <c r="AK285" s="1774"/>
      <c r="AL285" s="1774"/>
      <c r="AM285" s="1771"/>
      <c r="AN285" s="1772"/>
      <c r="AO285" s="1772"/>
      <c r="AP285" s="1773"/>
      <c r="AQ285" s="1516"/>
      <c r="AR285" s="1516"/>
      <c r="AS285" s="1516"/>
      <c r="AT285" s="1516"/>
      <c r="AU285" s="1516"/>
      <c r="AV285" s="1516"/>
      <c r="AW285" s="1516"/>
      <c r="AX285" s="1516"/>
      <c r="AY285" s="1516"/>
      <c r="AZ285" s="1762"/>
      <c r="BA285" s="1762"/>
      <c r="BB285" s="1762"/>
      <c r="BC285" s="1763"/>
      <c r="BD285" s="1763"/>
      <c r="BE285" s="1763"/>
      <c r="BF285" s="1763"/>
      <c r="BG285" s="1763"/>
      <c r="BH285" s="1763"/>
      <c r="BI285" s="1764"/>
      <c r="BJ285" s="1764"/>
      <c r="BK285" s="1764"/>
      <c r="BL285" s="1764"/>
      <c r="BM285" s="1764"/>
      <c r="BN285" s="1764"/>
      <c r="BO285" s="1764"/>
      <c r="BP285" s="1764"/>
      <c r="BQ285" s="1764"/>
      <c r="BR285" s="1765"/>
      <c r="BS285" s="1766"/>
      <c r="BT285" s="1766"/>
      <c r="BU285" s="1767"/>
      <c r="BV285" s="1768"/>
      <c r="BW285" s="1769"/>
      <c r="BX285" s="1769"/>
      <c r="BY285" s="1769"/>
      <c r="BZ285" s="1769"/>
      <c r="CA285" s="1774"/>
      <c r="CB285" s="1774"/>
      <c r="CC285" s="1774"/>
      <c r="CD285" s="1774"/>
      <c r="CE285" s="1771"/>
      <c r="CF285" s="1772"/>
      <c r="CG285" s="1772"/>
      <c r="CH285" s="1772"/>
      <c r="CI285" s="1772"/>
      <c r="CJ285" s="1772"/>
      <c r="CK285" s="1772"/>
      <c r="CL285" s="1772"/>
      <c r="CM285" s="1772"/>
      <c r="CN285" s="1772"/>
      <c r="CO285" s="1772"/>
      <c r="CP285" s="1772"/>
      <c r="CQ285" s="1772"/>
      <c r="CR285" s="1772"/>
      <c r="CS285" s="1772"/>
      <c r="CT285" s="1772"/>
      <c r="CU285" s="1772"/>
      <c r="CV285" s="1772"/>
      <c r="CW285" s="1772"/>
      <c r="CX285" s="1772"/>
      <c r="CY285" s="1772"/>
      <c r="CZ285" s="1773"/>
      <c r="DA285" s="1516"/>
      <c r="DB285" s="1516"/>
      <c r="DC285" s="1516"/>
      <c r="DD285" s="1516"/>
      <c r="DE285" s="1516"/>
      <c r="DF285" s="1516"/>
      <c r="DG285" s="1516"/>
      <c r="DH285" s="1516"/>
      <c r="DI285" s="1516"/>
      <c r="DJ285">
        <f>COUNTA($C$285)</f>
        <v>0</v>
      </c>
    </row>
    <row r="286" spans="1:114" ht="30" hidden="1" customHeight="1">
      <c r="A286" s="1761">
        <v>4</v>
      </c>
      <c r="B286" s="1761">
        <v>1</v>
      </c>
      <c r="C286" s="1762"/>
      <c r="D286" s="1762"/>
      <c r="E286" s="1762"/>
      <c r="F286" s="1762"/>
      <c r="G286" s="1762"/>
      <c r="H286" s="1762"/>
      <c r="I286" s="1762"/>
      <c r="J286" s="1762"/>
      <c r="K286" s="1763"/>
      <c r="L286" s="1763"/>
      <c r="M286" s="1763"/>
      <c r="N286" s="1763"/>
      <c r="O286" s="1763"/>
      <c r="P286" s="1763"/>
      <c r="Q286" s="1764"/>
      <c r="R286" s="1764"/>
      <c r="S286" s="1764"/>
      <c r="T286" s="1764"/>
      <c r="U286" s="1764"/>
      <c r="V286" s="1764"/>
      <c r="W286" s="1764"/>
      <c r="X286" s="1764"/>
      <c r="Y286" s="1764"/>
      <c r="Z286" s="1765"/>
      <c r="AA286" s="1766"/>
      <c r="AB286" s="1766"/>
      <c r="AC286" s="1767"/>
      <c r="AD286" s="1768"/>
      <c r="AE286" s="1769"/>
      <c r="AF286" s="1769"/>
      <c r="AG286" s="1769"/>
      <c r="AH286" s="1769"/>
      <c r="AI286" s="1774"/>
      <c r="AJ286" s="1774"/>
      <c r="AK286" s="1774"/>
      <c r="AL286" s="1774"/>
      <c r="AM286" s="1771"/>
      <c r="AN286" s="1772"/>
      <c r="AO286" s="1772"/>
      <c r="AP286" s="1773"/>
      <c r="AQ286" s="1516"/>
      <c r="AR286" s="1516"/>
      <c r="AS286" s="1516"/>
      <c r="AT286" s="1516"/>
      <c r="AU286" s="1516"/>
      <c r="AV286" s="1516"/>
      <c r="AW286" s="1516"/>
      <c r="AX286" s="1516"/>
      <c r="AY286" s="1516"/>
      <c r="AZ286" s="1762"/>
      <c r="BA286" s="1762"/>
      <c r="BB286" s="1762"/>
      <c r="BC286" s="1763"/>
      <c r="BD286" s="1763"/>
      <c r="BE286" s="1763"/>
      <c r="BF286" s="1763"/>
      <c r="BG286" s="1763"/>
      <c r="BH286" s="1763"/>
      <c r="BI286" s="1764"/>
      <c r="BJ286" s="1764"/>
      <c r="BK286" s="1764"/>
      <c r="BL286" s="1764"/>
      <c r="BM286" s="1764"/>
      <c r="BN286" s="1764"/>
      <c r="BO286" s="1764"/>
      <c r="BP286" s="1764"/>
      <c r="BQ286" s="1764"/>
      <c r="BR286" s="1765"/>
      <c r="BS286" s="1766"/>
      <c r="BT286" s="1766"/>
      <c r="BU286" s="1767"/>
      <c r="BV286" s="1768"/>
      <c r="BW286" s="1769"/>
      <c r="BX286" s="1769"/>
      <c r="BY286" s="1769"/>
      <c r="BZ286" s="1769"/>
      <c r="CA286" s="1774"/>
      <c r="CB286" s="1774"/>
      <c r="CC286" s="1774"/>
      <c r="CD286" s="1774"/>
      <c r="CE286" s="1771"/>
      <c r="CF286" s="1772"/>
      <c r="CG286" s="1772"/>
      <c r="CH286" s="1772"/>
      <c r="CI286" s="1772"/>
      <c r="CJ286" s="1772"/>
      <c r="CK286" s="1772"/>
      <c r="CL286" s="1772"/>
      <c r="CM286" s="1772"/>
      <c r="CN286" s="1772"/>
      <c r="CO286" s="1772"/>
      <c r="CP286" s="1772"/>
      <c r="CQ286" s="1772"/>
      <c r="CR286" s="1772"/>
      <c r="CS286" s="1772"/>
      <c r="CT286" s="1772"/>
      <c r="CU286" s="1772"/>
      <c r="CV286" s="1772"/>
      <c r="CW286" s="1772"/>
      <c r="CX286" s="1772"/>
      <c r="CY286" s="1772"/>
      <c r="CZ286" s="1773"/>
      <c r="DA286" s="1516"/>
      <c r="DB286" s="1516"/>
      <c r="DC286" s="1516"/>
      <c r="DD286" s="1516"/>
      <c r="DE286" s="1516"/>
      <c r="DF286" s="1516"/>
      <c r="DG286" s="1516"/>
      <c r="DH286" s="1516"/>
      <c r="DI286" s="1516"/>
      <c r="DJ286">
        <f>COUNTA($C$286)</f>
        <v>0</v>
      </c>
    </row>
    <row r="287" spans="1:114" ht="30" hidden="1" customHeight="1">
      <c r="A287" s="1761">
        <v>5</v>
      </c>
      <c r="B287" s="1761">
        <v>1</v>
      </c>
      <c r="C287" s="1762"/>
      <c r="D287" s="1762"/>
      <c r="E287" s="1762"/>
      <c r="F287" s="1762"/>
      <c r="G287" s="1762"/>
      <c r="H287" s="1762"/>
      <c r="I287" s="1762"/>
      <c r="J287" s="1762"/>
      <c r="K287" s="1763"/>
      <c r="L287" s="1763"/>
      <c r="M287" s="1763"/>
      <c r="N287" s="1763"/>
      <c r="O287" s="1763"/>
      <c r="P287" s="1763"/>
      <c r="Q287" s="1764"/>
      <c r="R287" s="1764"/>
      <c r="S287" s="1764"/>
      <c r="T287" s="1764"/>
      <c r="U287" s="1764"/>
      <c r="V287" s="1764"/>
      <c r="W287" s="1764"/>
      <c r="X287" s="1764"/>
      <c r="Y287" s="1764"/>
      <c r="Z287" s="1765"/>
      <c r="AA287" s="1766"/>
      <c r="AB287" s="1766"/>
      <c r="AC287" s="1767"/>
      <c r="AD287" s="1768"/>
      <c r="AE287" s="1769"/>
      <c r="AF287" s="1769"/>
      <c r="AG287" s="1769"/>
      <c r="AH287" s="1769"/>
      <c r="AI287" s="1774"/>
      <c r="AJ287" s="1774"/>
      <c r="AK287" s="1774"/>
      <c r="AL287" s="1774"/>
      <c r="AM287" s="1771"/>
      <c r="AN287" s="1772"/>
      <c r="AO287" s="1772"/>
      <c r="AP287" s="1773"/>
      <c r="AQ287" s="1516"/>
      <c r="AR287" s="1516"/>
      <c r="AS287" s="1516"/>
      <c r="AT287" s="1516"/>
      <c r="AU287" s="1516"/>
      <c r="AV287" s="1516"/>
      <c r="AW287" s="1516"/>
      <c r="AX287" s="1516"/>
      <c r="AY287" s="1516"/>
      <c r="AZ287" s="1762"/>
      <c r="BA287" s="1762"/>
      <c r="BB287" s="1762"/>
      <c r="BC287" s="1763"/>
      <c r="BD287" s="1763"/>
      <c r="BE287" s="1763"/>
      <c r="BF287" s="1763"/>
      <c r="BG287" s="1763"/>
      <c r="BH287" s="1763"/>
      <c r="BI287" s="1764"/>
      <c r="BJ287" s="1764"/>
      <c r="BK287" s="1764"/>
      <c r="BL287" s="1764"/>
      <c r="BM287" s="1764"/>
      <c r="BN287" s="1764"/>
      <c r="BO287" s="1764"/>
      <c r="BP287" s="1764"/>
      <c r="BQ287" s="1764"/>
      <c r="BR287" s="1765"/>
      <c r="BS287" s="1766"/>
      <c r="BT287" s="1766"/>
      <c r="BU287" s="1767"/>
      <c r="BV287" s="1768"/>
      <c r="BW287" s="1769"/>
      <c r="BX287" s="1769"/>
      <c r="BY287" s="1769"/>
      <c r="BZ287" s="1769"/>
      <c r="CA287" s="1774"/>
      <c r="CB287" s="1774"/>
      <c r="CC287" s="1774"/>
      <c r="CD287" s="1774"/>
      <c r="CE287" s="1771"/>
      <c r="CF287" s="1772"/>
      <c r="CG287" s="1772"/>
      <c r="CH287" s="1772"/>
      <c r="CI287" s="1772"/>
      <c r="CJ287" s="1772"/>
      <c r="CK287" s="1772"/>
      <c r="CL287" s="1772"/>
      <c r="CM287" s="1772"/>
      <c r="CN287" s="1772"/>
      <c r="CO287" s="1772"/>
      <c r="CP287" s="1772"/>
      <c r="CQ287" s="1772"/>
      <c r="CR287" s="1772"/>
      <c r="CS287" s="1772"/>
      <c r="CT287" s="1772"/>
      <c r="CU287" s="1772"/>
      <c r="CV287" s="1772"/>
      <c r="CW287" s="1772"/>
      <c r="CX287" s="1772"/>
      <c r="CY287" s="1772"/>
      <c r="CZ287" s="1773"/>
      <c r="DA287" s="1516"/>
      <c r="DB287" s="1516"/>
      <c r="DC287" s="1516"/>
      <c r="DD287" s="1516"/>
      <c r="DE287" s="1516"/>
      <c r="DF287" s="1516"/>
      <c r="DG287" s="1516"/>
      <c r="DH287" s="1516"/>
      <c r="DI287" s="1516"/>
      <c r="DJ287">
        <f>COUNTA($C$287)</f>
        <v>0</v>
      </c>
    </row>
    <row r="288" spans="1:114" ht="30" hidden="1" customHeight="1">
      <c r="A288" s="1761">
        <v>6</v>
      </c>
      <c r="B288" s="1761">
        <v>1</v>
      </c>
      <c r="C288" s="1762"/>
      <c r="D288" s="1762"/>
      <c r="E288" s="1762"/>
      <c r="F288" s="1762"/>
      <c r="G288" s="1762"/>
      <c r="H288" s="1762"/>
      <c r="I288" s="1762"/>
      <c r="J288" s="1762"/>
      <c r="K288" s="1763"/>
      <c r="L288" s="1763"/>
      <c r="M288" s="1763"/>
      <c r="N288" s="1763"/>
      <c r="O288" s="1763"/>
      <c r="P288" s="1763"/>
      <c r="Q288" s="1764"/>
      <c r="R288" s="1764"/>
      <c r="S288" s="1764"/>
      <c r="T288" s="1764"/>
      <c r="U288" s="1764"/>
      <c r="V288" s="1764"/>
      <c r="W288" s="1764"/>
      <c r="X288" s="1764"/>
      <c r="Y288" s="1764"/>
      <c r="Z288" s="1765"/>
      <c r="AA288" s="1766"/>
      <c r="AB288" s="1766"/>
      <c r="AC288" s="1767"/>
      <c r="AD288" s="1768"/>
      <c r="AE288" s="1769"/>
      <c r="AF288" s="1769"/>
      <c r="AG288" s="1769"/>
      <c r="AH288" s="1769"/>
      <c r="AI288" s="1774"/>
      <c r="AJ288" s="1774"/>
      <c r="AK288" s="1774"/>
      <c r="AL288" s="1774"/>
      <c r="AM288" s="1771"/>
      <c r="AN288" s="1772"/>
      <c r="AO288" s="1772"/>
      <c r="AP288" s="1773"/>
      <c r="AQ288" s="1516"/>
      <c r="AR288" s="1516"/>
      <c r="AS288" s="1516"/>
      <c r="AT288" s="1516"/>
      <c r="AU288" s="1516"/>
      <c r="AV288" s="1516"/>
      <c r="AW288" s="1516"/>
      <c r="AX288" s="1516"/>
      <c r="AY288" s="1516"/>
      <c r="AZ288" s="1762"/>
      <c r="BA288" s="1762"/>
      <c r="BB288" s="1762"/>
      <c r="BC288" s="1763"/>
      <c r="BD288" s="1763"/>
      <c r="BE288" s="1763"/>
      <c r="BF288" s="1763"/>
      <c r="BG288" s="1763"/>
      <c r="BH288" s="1763"/>
      <c r="BI288" s="1764"/>
      <c r="BJ288" s="1764"/>
      <c r="BK288" s="1764"/>
      <c r="BL288" s="1764"/>
      <c r="BM288" s="1764"/>
      <c r="BN288" s="1764"/>
      <c r="BO288" s="1764"/>
      <c r="BP288" s="1764"/>
      <c r="BQ288" s="1764"/>
      <c r="BR288" s="1765"/>
      <c r="BS288" s="1766"/>
      <c r="BT288" s="1766"/>
      <c r="BU288" s="1767"/>
      <c r="BV288" s="1768"/>
      <c r="BW288" s="1769"/>
      <c r="BX288" s="1769"/>
      <c r="BY288" s="1769"/>
      <c r="BZ288" s="1769"/>
      <c r="CA288" s="1774"/>
      <c r="CB288" s="1774"/>
      <c r="CC288" s="1774"/>
      <c r="CD288" s="1774"/>
      <c r="CE288" s="1771"/>
      <c r="CF288" s="1772"/>
      <c r="CG288" s="1772"/>
      <c r="CH288" s="1772"/>
      <c r="CI288" s="1772"/>
      <c r="CJ288" s="1772"/>
      <c r="CK288" s="1772"/>
      <c r="CL288" s="1772"/>
      <c r="CM288" s="1772"/>
      <c r="CN288" s="1772"/>
      <c r="CO288" s="1772"/>
      <c r="CP288" s="1772"/>
      <c r="CQ288" s="1772"/>
      <c r="CR288" s="1772"/>
      <c r="CS288" s="1772"/>
      <c r="CT288" s="1772"/>
      <c r="CU288" s="1772"/>
      <c r="CV288" s="1772"/>
      <c r="CW288" s="1772"/>
      <c r="CX288" s="1772"/>
      <c r="CY288" s="1772"/>
      <c r="CZ288" s="1773"/>
      <c r="DA288" s="1516"/>
      <c r="DB288" s="1516"/>
      <c r="DC288" s="1516"/>
      <c r="DD288" s="1516"/>
      <c r="DE288" s="1516"/>
      <c r="DF288" s="1516"/>
      <c r="DG288" s="1516"/>
      <c r="DH288" s="1516"/>
      <c r="DI288" s="1516"/>
      <c r="DJ288">
        <f>COUNTA($C$288)</f>
        <v>0</v>
      </c>
    </row>
    <row r="289" spans="1:114" ht="30" hidden="1" customHeight="1">
      <c r="A289" s="1761">
        <v>7</v>
      </c>
      <c r="B289" s="1761">
        <v>1</v>
      </c>
      <c r="C289" s="1762"/>
      <c r="D289" s="1762"/>
      <c r="E289" s="1762"/>
      <c r="F289" s="1762"/>
      <c r="G289" s="1762"/>
      <c r="H289" s="1762"/>
      <c r="I289" s="1762"/>
      <c r="J289" s="1762"/>
      <c r="K289" s="1763"/>
      <c r="L289" s="1763"/>
      <c r="M289" s="1763"/>
      <c r="N289" s="1763"/>
      <c r="O289" s="1763"/>
      <c r="P289" s="1763"/>
      <c r="Q289" s="1764"/>
      <c r="R289" s="1764"/>
      <c r="S289" s="1764"/>
      <c r="T289" s="1764"/>
      <c r="U289" s="1764"/>
      <c r="V289" s="1764"/>
      <c r="W289" s="1764"/>
      <c r="X289" s="1764"/>
      <c r="Y289" s="1764"/>
      <c r="Z289" s="1765"/>
      <c r="AA289" s="1766"/>
      <c r="AB289" s="1766"/>
      <c r="AC289" s="1767"/>
      <c r="AD289" s="1768"/>
      <c r="AE289" s="1769"/>
      <c r="AF289" s="1769"/>
      <c r="AG289" s="1769"/>
      <c r="AH289" s="1769"/>
      <c r="AI289" s="1774"/>
      <c r="AJ289" s="1774"/>
      <c r="AK289" s="1774"/>
      <c r="AL289" s="1774"/>
      <c r="AM289" s="1771"/>
      <c r="AN289" s="1772"/>
      <c r="AO289" s="1772"/>
      <c r="AP289" s="1773"/>
      <c r="AQ289" s="1516"/>
      <c r="AR289" s="1516"/>
      <c r="AS289" s="1516"/>
      <c r="AT289" s="1516"/>
      <c r="AU289" s="1516"/>
      <c r="AV289" s="1516"/>
      <c r="AW289" s="1516"/>
      <c r="AX289" s="1516"/>
      <c r="AY289" s="1516"/>
      <c r="AZ289" s="1762"/>
      <c r="BA289" s="1762"/>
      <c r="BB289" s="1762"/>
      <c r="BC289" s="1763"/>
      <c r="BD289" s="1763"/>
      <c r="BE289" s="1763"/>
      <c r="BF289" s="1763"/>
      <c r="BG289" s="1763"/>
      <c r="BH289" s="1763"/>
      <c r="BI289" s="1764"/>
      <c r="BJ289" s="1764"/>
      <c r="BK289" s="1764"/>
      <c r="BL289" s="1764"/>
      <c r="BM289" s="1764"/>
      <c r="BN289" s="1764"/>
      <c r="BO289" s="1764"/>
      <c r="BP289" s="1764"/>
      <c r="BQ289" s="1764"/>
      <c r="BR289" s="1765"/>
      <c r="BS289" s="1766"/>
      <c r="BT289" s="1766"/>
      <c r="BU289" s="1767"/>
      <c r="BV289" s="1768"/>
      <c r="BW289" s="1769"/>
      <c r="BX289" s="1769"/>
      <c r="BY289" s="1769"/>
      <c r="BZ289" s="1769"/>
      <c r="CA289" s="1774"/>
      <c r="CB289" s="1774"/>
      <c r="CC289" s="1774"/>
      <c r="CD289" s="1774"/>
      <c r="CE289" s="1771"/>
      <c r="CF289" s="1772"/>
      <c r="CG289" s="1772"/>
      <c r="CH289" s="1772"/>
      <c r="CI289" s="1772"/>
      <c r="CJ289" s="1772"/>
      <c r="CK289" s="1772"/>
      <c r="CL289" s="1772"/>
      <c r="CM289" s="1772"/>
      <c r="CN289" s="1772"/>
      <c r="CO289" s="1772"/>
      <c r="CP289" s="1772"/>
      <c r="CQ289" s="1772"/>
      <c r="CR289" s="1772"/>
      <c r="CS289" s="1772"/>
      <c r="CT289" s="1772"/>
      <c r="CU289" s="1772"/>
      <c r="CV289" s="1772"/>
      <c r="CW289" s="1772"/>
      <c r="CX289" s="1772"/>
      <c r="CY289" s="1772"/>
      <c r="CZ289" s="1773"/>
      <c r="DA289" s="1516"/>
      <c r="DB289" s="1516"/>
      <c r="DC289" s="1516"/>
      <c r="DD289" s="1516"/>
      <c r="DE289" s="1516"/>
      <c r="DF289" s="1516"/>
      <c r="DG289" s="1516"/>
      <c r="DH289" s="1516"/>
      <c r="DI289" s="1516"/>
      <c r="DJ289">
        <f>COUNTA($C$289)</f>
        <v>0</v>
      </c>
    </row>
    <row r="290" spans="1:114" ht="30" hidden="1" customHeight="1">
      <c r="A290" s="1761">
        <v>8</v>
      </c>
      <c r="B290" s="1761">
        <v>1</v>
      </c>
      <c r="C290" s="1762"/>
      <c r="D290" s="1762"/>
      <c r="E290" s="1762"/>
      <c r="F290" s="1762"/>
      <c r="G290" s="1762"/>
      <c r="H290" s="1762"/>
      <c r="I290" s="1762"/>
      <c r="J290" s="1762"/>
      <c r="K290" s="1763"/>
      <c r="L290" s="1763"/>
      <c r="M290" s="1763"/>
      <c r="N290" s="1763"/>
      <c r="O290" s="1763"/>
      <c r="P290" s="1763"/>
      <c r="Q290" s="1764"/>
      <c r="R290" s="1764"/>
      <c r="S290" s="1764"/>
      <c r="T290" s="1764"/>
      <c r="U290" s="1764"/>
      <c r="V290" s="1764"/>
      <c r="W290" s="1764"/>
      <c r="X290" s="1764"/>
      <c r="Y290" s="1764"/>
      <c r="Z290" s="1765"/>
      <c r="AA290" s="1766"/>
      <c r="AB290" s="1766"/>
      <c r="AC290" s="1767"/>
      <c r="AD290" s="1768"/>
      <c r="AE290" s="1769"/>
      <c r="AF290" s="1769"/>
      <c r="AG290" s="1769"/>
      <c r="AH290" s="1769"/>
      <c r="AI290" s="1774"/>
      <c r="AJ290" s="1774"/>
      <c r="AK290" s="1774"/>
      <c r="AL290" s="1774"/>
      <c r="AM290" s="1771"/>
      <c r="AN290" s="1772"/>
      <c r="AO290" s="1772"/>
      <c r="AP290" s="1773"/>
      <c r="AQ290" s="1516"/>
      <c r="AR290" s="1516"/>
      <c r="AS290" s="1516"/>
      <c r="AT290" s="1516"/>
      <c r="AU290" s="1516"/>
      <c r="AV290" s="1516"/>
      <c r="AW290" s="1516"/>
      <c r="AX290" s="1516"/>
      <c r="AY290" s="1516"/>
      <c r="AZ290" s="1762"/>
      <c r="BA290" s="1762"/>
      <c r="BB290" s="1762"/>
      <c r="BC290" s="1763"/>
      <c r="BD290" s="1763"/>
      <c r="BE290" s="1763"/>
      <c r="BF290" s="1763"/>
      <c r="BG290" s="1763"/>
      <c r="BH290" s="1763"/>
      <c r="BI290" s="1764"/>
      <c r="BJ290" s="1764"/>
      <c r="BK290" s="1764"/>
      <c r="BL290" s="1764"/>
      <c r="BM290" s="1764"/>
      <c r="BN290" s="1764"/>
      <c r="BO290" s="1764"/>
      <c r="BP290" s="1764"/>
      <c r="BQ290" s="1764"/>
      <c r="BR290" s="1765"/>
      <c r="BS290" s="1766"/>
      <c r="BT290" s="1766"/>
      <c r="BU290" s="1767"/>
      <c r="BV290" s="1768"/>
      <c r="BW290" s="1769"/>
      <c r="BX290" s="1769"/>
      <c r="BY290" s="1769"/>
      <c r="BZ290" s="1769"/>
      <c r="CA290" s="1774"/>
      <c r="CB290" s="1774"/>
      <c r="CC290" s="1774"/>
      <c r="CD290" s="1774"/>
      <c r="CE290" s="1771"/>
      <c r="CF290" s="1772"/>
      <c r="CG290" s="1772"/>
      <c r="CH290" s="1772"/>
      <c r="CI290" s="1772"/>
      <c r="CJ290" s="1772"/>
      <c r="CK290" s="1772"/>
      <c r="CL290" s="1772"/>
      <c r="CM290" s="1772"/>
      <c r="CN290" s="1772"/>
      <c r="CO290" s="1772"/>
      <c r="CP290" s="1772"/>
      <c r="CQ290" s="1772"/>
      <c r="CR290" s="1772"/>
      <c r="CS290" s="1772"/>
      <c r="CT290" s="1772"/>
      <c r="CU290" s="1772"/>
      <c r="CV290" s="1772"/>
      <c r="CW290" s="1772"/>
      <c r="CX290" s="1772"/>
      <c r="CY290" s="1772"/>
      <c r="CZ290" s="1773"/>
      <c r="DA290" s="1516"/>
      <c r="DB290" s="1516"/>
      <c r="DC290" s="1516"/>
      <c r="DD290" s="1516"/>
      <c r="DE290" s="1516"/>
      <c r="DF290" s="1516"/>
      <c r="DG290" s="1516"/>
      <c r="DH290" s="1516"/>
      <c r="DI290" s="1516"/>
      <c r="DJ290">
        <f>COUNTA($C$290)</f>
        <v>0</v>
      </c>
    </row>
    <row r="291" spans="1:114" ht="30" hidden="1" customHeight="1">
      <c r="A291" s="1761">
        <v>9</v>
      </c>
      <c r="B291" s="1761">
        <v>1</v>
      </c>
      <c r="C291" s="1762"/>
      <c r="D291" s="1762"/>
      <c r="E291" s="1762"/>
      <c r="F291" s="1762"/>
      <c r="G291" s="1762"/>
      <c r="H291" s="1762"/>
      <c r="I291" s="1762"/>
      <c r="J291" s="1762"/>
      <c r="K291" s="1763"/>
      <c r="L291" s="1763"/>
      <c r="M291" s="1763"/>
      <c r="N291" s="1763"/>
      <c r="O291" s="1763"/>
      <c r="P291" s="1763"/>
      <c r="Q291" s="1764"/>
      <c r="R291" s="1764"/>
      <c r="S291" s="1764"/>
      <c r="T291" s="1764"/>
      <c r="U291" s="1764"/>
      <c r="V291" s="1764"/>
      <c r="W291" s="1764"/>
      <c r="X291" s="1764"/>
      <c r="Y291" s="1764"/>
      <c r="Z291" s="1765"/>
      <c r="AA291" s="1766"/>
      <c r="AB291" s="1766"/>
      <c r="AC291" s="1767"/>
      <c r="AD291" s="1768"/>
      <c r="AE291" s="1769"/>
      <c r="AF291" s="1769"/>
      <c r="AG291" s="1769"/>
      <c r="AH291" s="1769"/>
      <c r="AI291" s="1774"/>
      <c r="AJ291" s="1774"/>
      <c r="AK291" s="1774"/>
      <c r="AL291" s="1774"/>
      <c r="AM291" s="1771"/>
      <c r="AN291" s="1772"/>
      <c r="AO291" s="1772"/>
      <c r="AP291" s="1773"/>
      <c r="AQ291" s="1516"/>
      <c r="AR291" s="1516"/>
      <c r="AS291" s="1516"/>
      <c r="AT291" s="1516"/>
      <c r="AU291" s="1516"/>
      <c r="AV291" s="1516"/>
      <c r="AW291" s="1516"/>
      <c r="AX291" s="1516"/>
      <c r="AY291" s="1516"/>
      <c r="AZ291" s="1762"/>
      <c r="BA291" s="1762"/>
      <c r="BB291" s="1762"/>
      <c r="BC291" s="1763"/>
      <c r="BD291" s="1763"/>
      <c r="BE291" s="1763"/>
      <c r="BF291" s="1763"/>
      <c r="BG291" s="1763"/>
      <c r="BH291" s="1763"/>
      <c r="BI291" s="1764"/>
      <c r="BJ291" s="1764"/>
      <c r="BK291" s="1764"/>
      <c r="BL291" s="1764"/>
      <c r="BM291" s="1764"/>
      <c r="BN291" s="1764"/>
      <c r="BO291" s="1764"/>
      <c r="BP291" s="1764"/>
      <c r="BQ291" s="1764"/>
      <c r="BR291" s="1765"/>
      <c r="BS291" s="1766"/>
      <c r="BT291" s="1766"/>
      <c r="BU291" s="1767"/>
      <c r="BV291" s="1768"/>
      <c r="BW291" s="1769"/>
      <c r="BX291" s="1769"/>
      <c r="BY291" s="1769"/>
      <c r="BZ291" s="1769"/>
      <c r="CA291" s="1774"/>
      <c r="CB291" s="1774"/>
      <c r="CC291" s="1774"/>
      <c r="CD291" s="1774"/>
      <c r="CE291" s="1771"/>
      <c r="CF291" s="1772"/>
      <c r="CG291" s="1772"/>
      <c r="CH291" s="1772"/>
      <c r="CI291" s="1772"/>
      <c r="CJ291" s="1772"/>
      <c r="CK291" s="1772"/>
      <c r="CL291" s="1772"/>
      <c r="CM291" s="1772"/>
      <c r="CN291" s="1772"/>
      <c r="CO291" s="1772"/>
      <c r="CP291" s="1772"/>
      <c r="CQ291" s="1772"/>
      <c r="CR291" s="1772"/>
      <c r="CS291" s="1772"/>
      <c r="CT291" s="1772"/>
      <c r="CU291" s="1772"/>
      <c r="CV291" s="1772"/>
      <c r="CW291" s="1772"/>
      <c r="CX291" s="1772"/>
      <c r="CY291" s="1772"/>
      <c r="CZ291" s="1773"/>
      <c r="DA291" s="1516"/>
      <c r="DB291" s="1516"/>
      <c r="DC291" s="1516"/>
      <c r="DD291" s="1516"/>
      <c r="DE291" s="1516"/>
      <c r="DF291" s="1516"/>
      <c r="DG291" s="1516"/>
      <c r="DH291" s="1516"/>
      <c r="DI291" s="1516"/>
      <c r="DJ291">
        <f>COUNTA($C$291)</f>
        <v>0</v>
      </c>
    </row>
    <row r="292" spans="1:114" ht="30" hidden="1" customHeight="1">
      <c r="A292" s="1761">
        <v>10</v>
      </c>
      <c r="B292" s="1761">
        <v>1</v>
      </c>
      <c r="C292" s="1762"/>
      <c r="D292" s="1762"/>
      <c r="E292" s="1762"/>
      <c r="F292" s="1762"/>
      <c r="G292" s="1762"/>
      <c r="H292" s="1762"/>
      <c r="I292" s="1762"/>
      <c r="J292" s="1762"/>
      <c r="K292" s="1763"/>
      <c r="L292" s="1763"/>
      <c r="M292" s="1763"/>
      <c r="N292" s="1763"/>
      <c r="O292" s="1763"/>
      <c r="P292" s="1763"/>
      <c r="Q292" s="1764"/>
      <c r="R292" s="1764"/>
      <c r="S292" s="1764"/>
      <c r="T292" s="1764"/>
      <c r="U292" s="1764"/>
      <c r="V292" s="1764"/>
      <c r="W292" s="1764"/>
      <c r="X292" s="1764"/>
      <c r="Y292" s="1764"/>
      <c r="Z292" s="1765"/>
      <c r="AA292" s="1766"/>
      <c r="AB292" s="1766"/>
      <c r="AC292" s="1767"/>
      <c r="AD292" s="1768"/>
      <c r="AE292" s="1769"/>
      <c r="AF292" s="1769"/>
      <c r="AG292" s="1769"/>
      <c r="AH292" s="1769"/>
      <c r="AI292" s="1774"/>
      <c r="AJ292" s="1774"/>
      <c r="AK292" s="1774"/>
      <c r="AL292" s="1774"/>
      <c r="AM292" s="1771"/>
      <c r="AN292" s="1772"/>
      <c r="AO292" s="1772"/>
      <c r="AP292" s="1773"/>
      <c r="AQ292" s="1516"/>
      <c r="AR292" s="1516"/>
      <c r="AS292" s="1516"/>
      <c r="AT292" s="1516"/>
      <c r="AU292" s="1516"/>
      <c r="AV292" s="1516"/>
      <c r="AW292" s="1516"/>
      <c r="AX292" s="1516"/>
      <c r="AY292" s="1516"/>
      <c r="AZ292" s="1762"/>
      <c r="BA292" s="1762"/>
      <c r="BB292" s="1762"/>
      <c r="BC292" s="1763"/>
      <c r="BD292" s="1763"/>
      <c r="BE292" s="1763"/>
      <c r="BF292" s="1763"/>
      <c r="BG292" s="1763"/>
      <c r="BH292" s="1763"/>
      <c r="BI292" s="1764"/>
      <c r="BJ292" s="1764"/>
      <c r="BK292" s="1764"/>
      <c r="BL292" s="1764"/>
      <c r="BM292" s="1764"/>
      <c r="BN292" s="1764"/>
      <c r="BO292" s="1764"/>
      <c r="BP292" s="1764"/>
      <c r="BQ292" s="1764"/>
      <c r="BR292" s="1765"/>
      <c r="BS292" s="1766"/>
      <c r="BT292" s="1766"/>
      <c r="BU292" s="1767"/>
      <c r="BV292" s="1768"/>
      <c r="BW292" s="1769"/>
      <c r="BX292" s="1769"/>
      <c r="BY292" s="1769"/>
      <c r="BZ292" s="1769"/>
      <c r="CA292" s="1774"/>
      <c r="CB292" s="1774"/>
      <c r="CC292" s="1774"/>
      <c r="CD292" s="1774"/>
      <c r="CE292" s="1771"/>
      <c r="CF292" s="1772"/>
      <c r="CG292" s="1772"/>
      <c r="CH292" s="1772"/>
      <c r="CI292" s="1772"/>
      <c r="CJ292" s="1772"/>
      <c r="CK292" s="1772"/>
      <c r="CL292" s="1772"/>
      <c r="CM292" s="1772"/>
      <c r="CN292" s="1772"/>
      <c r="CO292" s="1772"/>
      <c r="CP292" s="1772"/>
      <c r="CQ292" s="1772"/>
      <c r="CR292" s="1772"/>
      <c r="CS292" s="1772"/>
      <c r="CT292" s="1772"/>
      <c r="CU292" s="1772"/>
      <c r="CV292" s="1772"/>
      <c r="CW292" s="1772"/>
      <c r="CX292" s="1772"/>
      <c r="CY292" s="1772"/>
      <c r="CZ292" s="1773"/>
      <c r="DA292" s="1516"/>
      <c r="DB292" s="1516"/>
      <c r="DC292" s="1516"/>
      <c r="DD292" s="1516"/>
      <c r="DE292" s="1516"/>
      <c r="DF292" s="1516"/>
      <c r="DG292" s="1516"/>
      <c r="DH292" s="1516"/>
      <c r="DI292" s="1516"/>
      <c r="DJ292">
        <f>COUNTA($C$292)</f>
        <v>0</v>
      </c>
    </row>
    <row r="293" spans="1:114" ht="30" hidden="1" customHeight="1">
      <c r="A293" s="1761">
        <v>11</v>
      </c>
      <c r="B293" s="1761">
        <v>1</v>
      </c>
      <c r="C293" s="1762"/>
      <c r="D293" s="1762"/>
      <c r="E293" s="1762"/>
      <c r="F293" s="1762"/>
      <c r="G293" s="1762"/>
      <c r="H293" s="1762"/>
      <c r="I293" s="1762"/>
      <c r="J293" s="1762"/>
      <c r="K293" s="1763"/>
      <c r="L293" s="1763"/>
      <c r="M293" s="1763"/>
      <c r="N293" s="1763"/>
      <c r="O293" s="1763"/>
      <c r="P293" s="1763"/>
      <c r="Q293" s="1764"/>
      <c r="R293" s="1764"/>
      <c r="S293" s="1764"/>
      <c r="T293" s="1764"/>
      <c r="U293" s="1764"/>
      <c r="V293" s="1764"/>
      <c r="W293" s="1764"/>
      <c r="X293" s="1764"/>
      <c r="Y293" s="1764"/>
      <c r="Z293" s="1765"/>
      <c r="AA293" s="1766"/>
      <c r="AB293" s="1766"/>
      <c r="AC293" s="1767"/>
      <c r="AD293" s="1768"/>
      <c r="AE293" s="1769"/>
      <c r="AF293" s="1769"/>
      <c r="AG293" s="1769"/>
      <c r="AH293" s="1769"/>
      <c r="AI293" s="1774"/>
      <c r="AJ293" s="1774"/>
      <c r="AK293" s="1774"/>
      <c r="AL293" s="1774"/>
      <c r="AM293" s="1771"/>
      <c r="AN293" s="1772"/>
      <c r="AO293" s="1772"/>
      <c r="AP293" s="1773"/>
      <c r="AQ293" s="1516"/>
      <c r="AR293" s="1516"/>
      <c r="AS293" s="1516"/>
      <c r="AT293" s="1516"/>
      <c r="AU293" s="1516"/>
      <c r="AV293" s="1516"/>
      <c r="AW293" s="1516"/>
      <c r="AX293" s="1516"/>
      <c r="AY293" s="1516"/>
      <c r="AZ293" s="1762"/>
      <c r="BA293" s="1762"/>
      <c r="BB293" s="1762"/>
      <c r="BC293" s="1763"/>
      <c r="BD293" s="1763"/>
      <c r="BE293" s="1763"/>
      <c r="BF293" s="1763"/>
      <c r="BG293" s="1763"/>
      <c r="BH293" s="1763"/>
      <c r="BI293" s="1764"/>
      <c r="BJ293" s="1764"/>
      <c r="BK293" s="1764"/>
      <c r="BL293" s="1764"/>
      <c r="BM293" s="1764"/>
      <c r="BN293" s="1764"/>
      <c r="BO293" s="1764"/>
      <c r="BP293" s="1764"/>
      <c r="BQ293" s="1764"/>
      <c r="BR293" s="1765"/>
      <c r="BS293" s="1766"/>
      <c r="BT293" s="1766"/>
      <c r="BU293" s="1767"/>
      <c r="BV293" s="1768"/>
      <c r="BW293" s="1769"/>
      <c r="BX293" s="1769"/>
      <c r="BY293" s="1769"/>
      <c r="BZ293" s="1769"/>
      <c r="CA293" s="1774"/>
      <c r="CB293" s="1774"/>
      <c r="CC293" s="1774"/>
      <c r="CD293" s="1774"/>
      <c r="CE293" s="1771"/>
      <c r="CF293" s="1772"/>
      <c r="CG293" s="1772"/>
      <c r="CH293" s="1772"/>
      <c r="CI293" s="1772"/>
      <c r="CJ293" s="1772"/>
      <c r="CK293" s="1772"/>
      <c r="CL293" s="1772"/>
      <c r="CM293" s="1772"/>
      <c r="CN293" s="1772"/>
      <c r="CO293" s="1772"/>
      <c r="CP293" s="1772"/>
      <c r="CQ293" s="1772"/>
      <c r="CR293" s="1772"/>
      <c r="CS293" s="1772"/>
      <c r="CT293" s="1772"/>
      <c r="CU293" s="1772"/>
      <c r="CV293" s="1772"/>
      <c r="CW293" s="1772"/>
      <c r="CX293" s="1772"/>
      <c r="CY293" s="1772"/>
      <c r="CZ293" s="1773"/>
      <c r="DA293" s="1516"/>
      <c r="DB293" s="1516"/>
      <c r="DC293" s="1516"/>
      <c r="DD293" s="1516"/>
      <c r="DE293" s="1516"/>
      <c r="DF293" s="1516"/>
      <c r="DG293" s="1516"/>
      <c r="DH293" s="1516"/>
      <c r="DI293" s="1516"/>
      <c r="DJ293">
        <f>COUNTA($C$293)</f>
        <v>0</v>
      </c>
    </row>
    <row r="294" spans="1:114" ht="30" hidden="1" customHeight="1">
      <c r="A294" s="1761">
        <v>12</v>
      </c>
      <c r="B294" s="1761">
        <v>1</v>
      </c>
      <c r="C294" s="1762"/>
      <c r="D294" s="1762"/>
      <c r="E294" s="1762"/>
      <c r="F294" s="1762"/>
      <c r="G294" s="1762"/>
      <c r="H294" s="1762"/>
      <c r="I294" s="1762"/>
      <c r="J294" s="1762"/>
      <c r="K294" s="1763"/>
      <c r="L294" s="1763"/>
      <c r="M294" s="1763"/>
      <c r="N294" s="1763"/>
      <c r="O294" s="1763"/>
      <c r="P294" s="1763"/>
      <c r="Q294" s="1764"/>
      <c r="R294" s="1764"/>
      <c r="S294" s="1764"/>
      <c r="T294" s="1764"/>
      <c r="U294" s="1764"/>
      <c r="V294" s="1764"/>
      <c r="W294" s="1764"/>
      <c r="X294" s="1764"/>
      <c r="Y294" s="1764"/>
      <c r="Z294" s="1765"/>
      <c r="AA294" s="1766"/>
      <c r="AB294" s="1766"/>
      <c r="AC294" s="1767"/>
      <c r="AD294" s="1768"/>
      <c r="AE294" s="1769"/>
      <c r="AF294" s="1769"/>
      <c r="AG294" s="1769"/>
      <c r="AH294" s="1769"/>
      <c r="AI294" s="1774"/>
      <c r="AJ294" s="1774"/>
      <c r="AK294" s="1774"/>
      <c r="AL294" s="1774"/>
      <c r="AM294" s="1771"/>
      <c r="AN294" s="1772"/>
      <c r="AO294" s="1772"/>
      <c r="AP294" s="1773"/>
      <c r="AQ294" s="1516"/>
      <c r="AR294" s="1516"/>
      <c r="AS294" s="1516"/>
      <c r="AT294" s="1516"/>
      <c r="AU294" s="1516"/>
      <c r="AV294" s="1516"/>
      <c r="AW294" s="1516"/>
      <c r="AX294" s="1516"/>
      <c r="AY294" s="1516"/>
      <c r="AZ294" s="1762"/>
      <c r="BA294" s="1762"/>
      <c r="BB294" s="1762"/>
      <c r="BC294" s="1763"/>
      <c r="BD294" s="1763"/>
      <c r="BE294" s="1763"/>
      <c r="BF294" s="1763"/>
      <c r="BG294" s="1763"/>
      <c r="BH294" s="1763"/>
      <c r="BI294" s="1764"/>
      <c r="BJ294" s="1764"/>
      <c r="BK294" s="1764"/>
      <c r="BL294" s="1764"/>
      <c r="BM294" s="1764"/>
      <c r="BN294" s="1764"/>
      <c r="BO294" s="1764"/>
      <c r="BP294" s="1764"/>
      <c r="BQ294" s="1764"/>
      <c r="BR294" s="1765"/>
      <c r="BS294" s="1766"/>
      <c r="BT294" s="1766"/>
      <c r="BU294" s="1767"/>
      <c r="BV294" s="1768"/>
      <c r="BW294" s="1769"/>
      <c r="BX294" s="1769"/>
      <c r="BY294" s="1769"/>
      <c r="BZ294" s="1769"/>
      <c r="CA294" s="1774"/>
      <c r="CB294" s="1774"/>
      <c r="CC294" s="1774"/>
      <c r="CD294" s="1774"/>
      <c r="CE294" s="1771"/>
      <c r="CF294" s="1772"/>
      <c r="CG294" s="1772"/>
      <c r="CH294" s="1772"/>
      <c r="CI294" s="1772"/>
      <c r="CJ294" s="1772"/>
      <c r="CK294" s="1772"/>
      <c r="CL294" s="1772"/>
      <c r="CM294" s="1772"/>
      <c r="CN294" s="1772"/>
      <c r="CO294" s="1772"/>
      <c r="CP294" s="1772"/>
      <c r="CQ294" s="1772"/>
      <c r="CR294" s="1772"/>
      <c r="CS294" s="1772"/>
      <c r="CT294" s="1772"/>
      <c r="CU294" s="1772"/>
      <c r="CV294" s="1772"/>
      <c r="CW294" s="1772"/>
      <c r="CX294" s="1772"/>
      <c r="CY294" s="1772"/>
      <c r="CZ294" s="1773"/>
      <c r="DA294" s="1516"/>
      <c r="DB294" s="1516"/>
      <c r="DC294" s="1516"/>
      <c r="DD294" s="1516"/>
      <c r="DE294" s="1516"/>
      <c r="DF294" s="1516"/>
      <c r="DG294" s="1516"/>
      <c r="DH294" s="1516"/>
      <c r="DI294" s="1516"/>
      <c r="DJ294">
        <f>COUNTA($C$294)</f>
        <v>0</v>
      </c>
    </row>
    <row r="295" spans="1:114" ht="30" hidden="1" customHeight="1">
      <c r="A295" s="1761">
        <v>13</v>
      </c>
      <c r="B295" s="1761">
        <v>1</v>
      </c>
      <c r="C295" s="1762"/>
      <c r="D295" s="1762"/>
      <c r="E295" s="1762"/>
      <c r="F295" s="1762"/>
      <c r="G295" s="1762"/>
      <c r="H295" s="1762"/>
      <c r="I295" s="1762"/>
      <c r="J295" s="1762"/>
      <c r="K295" s="1763"/>
      <c r="L295" s="1763"/>
      <c r="M295" s="1763"/>
      <c r="N295" s="1763"/>
      <c r="O295" s="1763"/>
      <c r="P295" s="1763"/>
      <c r="Q295" s="1764"/>
      <c r="R295" s="1764"/>
      <c r="S295" s="1764"/>
      <c r="T295" s="1764"/>
      <c r="U295" s="1764"/>
      <c r="V295" s="1764"/>
      <c r="W295" s="1764"/>
      <c r="X295" s="1764"/>
      <c r="Y295" s="1764"/>
      <c r="Z295" s="1765"/>
      <c r="AA295" s="1766"/>
      <c r="AB295" s="1766"/>
      <c r="AC295" s="1767"/>
      <c r="AD295" s="1768"/>
      <c r="AE295" s="1769"/>
      <c r="AF295" s="1769"/>
      <c r="AG295" s="1769"/>
      <c r="AH295" s="1769"/>
      <c r="AI295" s="1774"/>
      <c r="AJ295" s="1774"/>
      <c r="AK295" s="1774"/>
      <c r="AL295" s="1774"/>
      <c r="AM295" s="1771"/>
      <c r="AN295" s="1772"/>
      <c r="AO295" s="1772"/>
      <c r="AP295" s="1773"/>
      <c r="AQ295" s="1516"/>
      <c r="AR295" s="1516"/>
      <c r="AS295" s="1516"/>
      <c r="AT295" s="1516"/>
      <c r="AU295" s="1516"/>
      <c r="AV295" s="1516"/>
      <c r="AW295" s="1516"/>
      <c r="AX295" s="1516"/>
      <c r="AY295" s="1516"/>
      <c r="AZ295" s="1762"/>
      <c r="BA295" s="1762"/>
      <c r="BB295" s="1762"/>
      <c r="BC295" s="1763"/>
      <c r="BD295" s="1763"/>
      <c r="BE295" s="1763"/>
      <c r="BF295" s="1763"/>
      <c r="BG295" s="1763"/>
      <c r="BH295" s="1763"/>
      <c r="BI295" s="1764"/>
      <c r="BJ295" s="1764"/>
      <c r="BK295" s="1764"/>
      <c r="BL295" s="1764"/>
      <c r="BM295" s="1764"/>
      <c r="BN295" s="1764"/>
      <c r="BO295" s="1764"/>
      <c r="BP295" s="1764"/>
      <c r="BQ295" s="1764"/>
      <c r="BR295" s="1765"/>
      <c r="BS295" s="1766"/>
      <c r="BT295" s="1766"/>
      <c r="BU295" s="1767"/>
      <c r="BV295" s="1768"/>
      <c r="BW295" s="1769"/>
      <c r="BX295" s="1769"/>
      <c r="BY295" s="1769"/>
      <c r="BZ295" s="1769"/>
      <c r="CA295" s="1774"/>
      <c r="CB295" s="1774"/>
      <c r="CC295" s="1774"/>
      <c r="CD295" s="1774"/>
      <c r="CE295" s="1771"/>
      <c r="CF295" s="1772"/>
      <c r="CG295" s="1772"/>
      <c r="CH295" s="1772"/>
      <c r="CI295" s="1772"/>
      <c r="CJ295" s="1772"/>
      <c r="CK295" s="1772"/>
      <c r="CL295" s="1772"/>
      <c r="CM295" s="1772"/>
      <c r="CN295" s="1772"/>
      <c r="CO295" s="1772"/>
      <c r="CP295" s="1772"/>
      <c r="CQ295" s="1772"/>
      <c r="CR295" s="1772"/>
      <c r="CS295" s="1772"/>
      <c r="CT295" s="1772"/>
      <c r="CU295" s="1772"/>
      <c r="CV295" s="1772"/>
      <c r="CW295" s="1772"/>
      <c r="CX295" s="1772"/>
      <c r="CY295" s="1772"/>
      <c r="CZ295" s="1773"/>
      <c r="DA295" s="1516"/>
      <c r="DB295" s="1516"/>
      <c r="DC295" s="1516"/>
      <c r="DD295" s="1516"/>
      <c r="DE295" s="1516"/>
      <c r="DF295" s="1516"/>
      <c r="DG295" s="1516"/>
      <c r="DH295" s="1516"/>
      <c r="DI295" s="1516"/>
      <c r="DJ295">
        <f>COUNTA($C$295)</f>
        <v>0</v>
      </c>
    </row>
    <row r="296" spans="1:114" ht="30" hidden="1" customHeight="1">
      <c r="A296" s="1761">
        <v>14</v>
      </c>
      <c r="B296" s="1761">
        <v>1</v>
      </c>
      <c r="C296" s="1762"/>
      <c r="D296" s="1762"/>
      <c r="E296" s="1762"/>
      <c r="F296" s="1762"/>
      <c r="G296" s="1762"/>
      <c r="H296" s="1762"/>
      <c r="I296" s="1762"/>
      <c r="J296" s="1762"/>
      <c r="K296" s="1763"/>
      <c r="L296" s="1763"/>
      <c r="M296" s="1763"/>
      <c r="N296" s="1763"/>
      <c r="O296" s="1763"/>
      <c r="P296" s="1763"/>
      <c r="Q296" s="1764"/>
      <c r="R296" s="1764"/>
      <c r="S296" s="1764"/>
      <c r="T296" s="1764"/>
      <c r="U296" s="1764"/>
      <c r="V296" s="1764"/>
      <c r="W296" s="1764"/>
      <c r="X296" s="1764"/>
      <c r="Y296" s="1764"/>
      <c r="Z296" s="1765"/>
      <c r="AA296" s="1766"/>
      <c r="AB296" s="1766"/>
      <c r="AC296" s="1767"/>
      <c r="AD296" s="1768"/>
      <c r="AE296" s="1769"/>
      <c r="AF296" s="1769"/>
      <c r="AG296" s="1769"/>
      <c r="AH296" s="1769"/>
      <c r="AI296" s="1774"/>
      <c r="AJ296" s="1774"/>
      <c r="AK296" s="1774"/>
      <c r="AL296" s="1774"/>
      <c r="AM296" s="1771"/>
      <c r="AN296" s="1772"/>
      <c r="AO296" s="1772"/>
      <c r="AP296" s="1773"/>
      <c r="AQ296" s="1516"/>
      <c r="AR296" s="1516"/>
      <c r="AS296" s="1516"/>
      <c r="AT296" s="1516"/>
      <c r="AU296" s="1516"/>
      <c r="AV296" s="1516"/>
      <c r="AW296" s="1516"/>
      <c r="AX296" s="1516"/>
      <c r="AY296" s="1516"/>
      <c r="AZ296" s="1762"/>
      <c r="BA296" s="1762"/>
      <c r="BB296" s="1762"/>
      <c r="BC296" s="1763"/>
      <c r="BD296" s="1763"/>
      <c r="BE296" s="1763"/>
      <c r="BF296" s="1763"/>
      <c r="BG296" s="1763"/>
      <c r="BH296" s="1763"/>
      <c r="BI296" s="1764"/>
      <c r="BJ296" s="1764"/>
      <c r="BK296" s="1764"/>
      <c r="BL296" s="1764"/>
      <c r="BM296" s="1764"/>
      <c r="BN296" s="1764"/>
      <c r="BO296" s="1764"/>
      <c r="BP296" s="1764"/>
      <c r="BQ296" s="1764"/>
      <c r="BR296" s="1765"/>
      <c r="BS296" s="1766"/>
      <c r="BT296" s="1766"/>
      <c r="BU296" s="1767"/>
      <c r="BV296" s="1768"/>
      <c r="BW296" s="1769"/>
      <c r="BX296" s="1769"/>
      <c r="BY296" s="1769"/>
      <c r="BZ296" s="1769"/>
      <c r="CA296" s="1774"/>
      <c r="CB296" s="1774"/>
      <c r="CC296" s="1774"/>
      <c r="CD296" s="1774"/>
      <c r="CE296" s="1771"/>
      <c r="CF296" s="1772"/>
      <c r="CG296" s="1772"/>
      <c r="CH296" s="1772"/>
      <c r="CI296" s="1772"/>
      <c r="CJ296" s="1772"/>
      <c r="CK296" s="1772"/>
      <c r="CL296" s="1772"/>
      <c r="CM296" s="1772"/>
      <c r="CN296" s="1772"/>
      <c r="CO296" s="1772"/>
      <c r="CP296" s="1772"/>
      <c r="CQ296" s="1772"/>
      <c r="CR296" s="1772"/>
      <c r="CS296" s="1772"/>
      <c r="CT296" s="1772"/>
      <c r="CU296" s="1772"/>
      <c r="CV296" s="1772"/>
      <c r="CW296" s="1772"/>
      <c r="CX296" s="1772"/>
      <c r="CY296" s="1772"/>
      <c r="CZ296" s="1773"/>
      <c r="DA296" s="1516"/>
      <c r="DB296" s="1516"/>
      <c r="DC296" s="1516"/>
      <c r="DD296" s="1516"/>
      <c r="DE296" s="1516"/>
      <c r="DF296" s="1516"/>
      <c r="DG296" s="1516"/>
      <c r="DH296" s="1516"/>
      <c r="DI296" s="1516"/>
      <c r="DJ296">
        <f>COUNTA($C$296)</f>
        <v>0</v>
      </c>
    </row>
    <row r="297" spans="1:114" ht="30" hidden="1" customHeight="1">
      <c r="A297" s="1761">
        <v>15</v>
      </c>
      <c r="B297" s="1761">
        <v>1</v>
      </c>
      <c r="C297" s="1762"/>
      <c r="D297" s="1762"/>
      <c r="E297" s="1762"/>
      <c r="F297" s="1762"/>
      <c r="G297" s="1762"/>
      <c r="H297" s="1762"/>
      <c r="I297" s="1762"/>
      <c r="J297" s="1762"/>
      <c r="K297" s="1763"/>
      <c r="L297" s="1763"/>
      <c r="M297" s="1763"/>
      <c r="N297" s="1763"/>
      <c r="O297" s="1763"/>
      <c r="P297" s="1763"/>
      <c r="Q297" s="1764"/>
      <c r="R297" s="1764"/>
      <c r="S297" s="1764"/>
      <c r="T297" s="1764"/>
      <c r="U297" s="1764"/>
      <c r="V297" s="1764"/>
      <c r="W297" s="1764"/>
      <c r="X297" s="1764"/>
      <c r="Y297" s="1764"/>
      <c r="Z297" s="1765"/>
      <c r="AA297" s="1766"/>
      <c r="AB297" s="1766"/>
      <c r="AC297" s="1767"/>
      <c r="AD297" s="1768"/>
      <c r="AE297" s="1769"/>
      <c r="AF297" s="1769"/>
      <c r="AG297" s="1769"/>
      <c r="AH297" s="1769"/>
      <c r="AI297" s="1774"/>
      <c r="AJ297" s="1774"/>
      <c r="AK297" s="1774"/>
      <c r="AL297" s="1774"/>
      <c r="AM297" s="1771"/>
      <c r="AN297" s="1772"/>
      <c r="AO297" s="1772"/>
      <c r="AP297" s="1773"/>
      <c r="AQ297" s="1516"/>
      <c r="AR297" s="1516"/>
      <c r="AS297" s="1516"/>
      <c r="AT297" s="1516"/>
      <c r="AU297" s="1516"/>
      <c r="AV297" s="1516"/>
      <c r="AW297" s="1516"/>
      <c r="AX297" s="1516"/>
      <c r="AY297" s="1516"/>
      <c r="AZ297" s="1762"/>
      <c r="BA297" s="1762"/>
      <c r="BB297" s="1762"/>
      <c r="BC297" s="1763"/>
      <c r="BD297" s="1763"/>
      <c r="BE297" s="1763"/>
      <c r="BF297" s="1763"/>
      <c r="BG297" s="1763"/>
      <c r="BH297" s="1763"/>
      <c r="BI297" s="1764"/>
      <c r="BJ297" s="1764"/>
      <c r="BK297" s="1764"/>
      <c r="BL297" s="1764"/>
      <c r="BM297" s="1764"/>
      <c r="BN297" s="1764"/>
      <c r="BO297" s="1764"/>
      <c r="BP297" s="1764"/>
      <c r="BQ297" s="1764"/>
      <c r="BR297" s="1765"/>
      <c r="BS297" s="1766"/>
      <c r="BT297" s="1766"/>
      <c r="BU297" s="1767"/>
      <c r="BV297" s="1768"/>
      <c r="BW297" s="1769"/>
      <c r="BX297" s="1769"/>
      <c r="BY297" s="1769"/>
      <c r="BZ297" s="1769"/>
      <c r="CA297" s="1774"/>
      <c r="CB297" s="1774"/>
      <c r="CC297" s="1774"/>
      <c r="CD297" s="1774"/>
      <c r="CE297" s="1771"/>
      <c r="CF297" s="1772"/>
      <c r="CG297" s="1772"/>
      <c r="CH297" s="1772"/>
      <c r="CI297" s="1772"/>
      <c r="CJ297" s="1772"/>
      <c r="CK297" s="1772"/>
      <c r="CL297" s="1772"/>
      <c r="CM297" s="1772"/>
      <c r="CN297" s="1772"/>
      <c r="CO297" s="1772"/>
      <c r="CP297" s="1772"/>
      <c r="CQ297" s="1772"/>
      <c r="CR297" s="1772"/>
      <c r="CS297" s="1772"/>
      <c r="CT297" s="1772"/>
      <c r="CU297" s="1772"/>
      <c r="CV297" s="1772"/>
      <c r="CW297" s="1772"/>
      <c r="CX297" s="1772"/>
      <c r="CY297" s="1772"/>
      <c r="CZ297" s="1773"/>
      <c r="DA297" s="1516"/>
      <c r="DB297" s="1516"/>
      <c r="DC297" s="1516"/>
      <c r="DD297" s="1516"/>
      <c r="DE297" s="1516"/>
      <c r="DF297" s="1516"/>
      <c r="DG297" s="1516"/>
      <c r="DH297" s="1516"/>
      <c r="DI297" s="1516"/>
      <c r="DJ297">
        <f>COUNTA($C$297)</f>
        <v>0</v>
      </c>
    </row>
    <row r="298" spans="1:114" ht="30" hidden="1" customHeight="1">
      <c r="A298" s="1761">
        <v>16</v>
      </c>
      <c r="B298" s="1761">
        <v>1</v>
      </c>
      <c r="C298" s="1762"/>
      <c r="D298" s="1762"/>
      <c r="E298" s="1762"/>
      <c r="F298" s="1762"/>
      <c r="G298" s="1762"/>
      <c r="H298" s="1762"/>
      <c r="I298" s="1762"/>
      <c r="J298" s="1762"/>
      <c r="K298" s="1763"/>
      <c r="L298" s="1763"/>
      <c r="M298" s="1763"/>
      <c r="N298" s="1763"/>
      <c r="O298" s="1763"/>
      <c r="P298" s="1763"/>
      <c r="Q298" s="1764"/>
      <c r="R298" s="1764"/>
      <c r="S298" s="1764"/>
      <c r="T298" s="1764"/>
      <c r="U298" s="1764"/>
      <c r="V298" s="1764"/>
      <c r="W298" s="1764"/>
      <c r="X298" s="1764"/>
      <c r="Y298" s="1764"/>
      <c r="Z298" s="1765"/>
      <c r="AA298" s="1766"/>
      <c r="AB298" s="1766"/>
      <c r="AC298" s="1767"/>
      <c r="AD298" s="1768"/>
      <c r="AE298" s="1769"/>
      <c r="AF298" s="1769"/>
      <c r="AG298" s="1769"/>
      <c r="AH298" s="1769"/>
      <c r="AI298" s="1774"/>
      <c r="AJ298" s="1774"/>
      <c r="AK298" s="1774"/>
      <c r="AL298" s="1774"/>
      <c r="AM298" s="1771"/>
      <c r="AN298" s="1772"/>
      <c r="AO298" s="1772"/>
      <c r="AP298" s="1773"/>
      <c r="AQ298" s="1516"/>
      <c r="AR298" s="1516"/>
      <c r="AS298" s="1516"/>
      <c r="AT298" s="1516"/>
      <c r="AU298" s="1516"/>
      <c r="AV298" s="1516"/>
      <c r="AW298" s="1516"/>
      <c r="AX298" s="1516"/>
      <c r="AY298" s="1516"/>
      <c r="AZ298" s="1762"/>
      <c r="BA298" s="1762"/>
      <c r="BB298" s="1762"/>
      <c r="BC298" s="1763"/>
      <c r="BD298" s="1763"/>
      <c r="BE298" s="1763"/>
      <c r="BF298" s="1763"/>
      <c r="BG298" s="1763"/>
      <c r="BH298" s="1763"/>
      <c r="BI298" s="1764"/>
      <c r="BJ298" s="1764"/>
      <c r="BK298" s="1764"/>
      <c r="BL298" s="1764"/>
      <c r="BM298" s="1764"/>
      <c r="BN298" s="1764"/>
      <c r="BO298" s="1764"/>
      <c r="BP298" s="1764"/>
      <c r="BQ298" s="1764"/>
      <c r="BR298" s="1765"/>
      <c r="BS298" s="1766"/>
      <c r="BT298" s="1766"/>
      <c r="BU298" s="1767"/>
      <c r="BV298" s="1768"/>
      <c r="BW298" s="1769"/>
      <c r="BX298" s="1769"/>
      <c r="BY298" s="1769"/>
      <c r="BZ298" s="1769"/>
      <c r="CA298" s="1774"/>
      <c r="CB298" s="1774"/>
      <c r="CC298" s="1774"/>
      <c r="CD298" s="1774"/>
      <c r="CE298" s="1771"/>
      <c r="CF298" s="1772"/>
      <c r="CG298" s="1772"/>
      <c r="CH298" s="1772"/>
      <c r="CI298" s="1772"/>
      <c r="CJ298" s="1772"/>
      <c r="CK298" s="1772"/>
      <c r="CL298" s="1772"/>
      <c r="CM298" s="1772"/>
      <c r="CN298" s="1772"/>
      <c r="CO298" s="1772"/>
      <c r="CP298" s="1772"/>
      <c r="CQ298" s="1772"/>
      <c r="CR298" s="1772"/>
      <c r="CS298" s="1772"/>
      <c r="CT298" s="1772"/>
      <c r="CU298" s="1772"/>
      <c r="CV298" s="1772"/>
      <c r="CW298" s="1772"/>
      <c r="CX298" s="1772"/>
      <c r="CY298" s="1772"/>
      <c r="CZ298" s="1773"/>
      <c r="DA298" s="1516"/>
      <c r="DB298" s="1516"/>
      <c r="DC298" s="1516"/>
      <c r="DD298" s="1516"/>
      <c r="DE298" s="1516"/>
      <c r="DF298" s="1516"/>
      <c r="DG298" s="1516"/>
      <c r="DH298" s="1516"/>
      <c r="DI298" s="1516"/>
      <c r="DJ298">
        <f>COUNTA($C$298)</f>
        <v>0</v>
      </c>
    </row>
    <row r="299" spans="1:114" s="1" customFormat="1" ht="30" hidden="1" customHeight="1">
      <c r="A299" s="1761">
        <v>17</v>
      </c>
      <c r="B299" s="1761">
        <v>1</v>
      </c>
      <c r="C299" s="1762"/>
      <c r="D299" s="1762"/>
      <c r="E299" s="1762"/>
      <c r="F299" s="1762"/>
      <c r="G299" s="1762"/>
      <c r="H299" s="1762"/>
      <c r="I299" s="1762"/>
      <c r="J299" s="1762"/>
      <c r="K299" s="1763"/>
      <c r="L299" s="1763"/>
      <c r="M299" s="1763"/>
      <c r="N299" s="1763"/>
      <c r="O299" s="1763"/>
      <c r="P299" s="1763"/>
      <c r="Q299" s="1764"/>
      <c r="R299" s="1764"/>
      <c r="S299" s="1764"/>
      <c r="T299" s="1764"/>
      <c r="U299" s="1764"/>
      <c r="V299" s="1764"/>
      <c r="W299" s="1764"/>
      <c r="X299" s="1764"/>
      <c r="Y299" s="1764"/>
      <c r="Z299" s="1765"/>
      <c r="AA299" s="1766"/>
      <c r="AB299" s="1766"/>
      <c r="AC299" s="1767"/>
      <c r="AD299" s="1768"/>
      <c r="AE299" s="1769"/>
      <c r="AF299" s="1769"/>
      <c r="AG299" s="1769"/>
      <c r="AH299" s="1769"/>
      <c r="AI299" s="1774"/>
      <c r="AJ299" s="1774"/>
      <c r="AK299" s="1774"/>
      <c r="AL299" s="1774"/>
      <c r="AM299" s="1771"/>
      <c r="AN299" s="1772"/>
      <c r="AO299" s="1772"/>
      <c r="AP299" s="1773"/>
      <c r="AQ299" s="1516"/>
      <c r="AR299" s="1516"/>
      <c r="AS299" s="1516"/>
      <c r="AT299" s="1516"/>
      <c r="AU299" s="1516"/>
      <c r="AV299" s="1516"/>
      <c r="AW299" s="1516"/>
      <c r="AX299" s="1516"/>
      <c r="AY299" s="1516"/>
      <c r="AZ299" s="1762"/>
      <c r="BA299" s="1762"/>
      <c r="BB299" s="1762"/>
      <c r="BC299" s="1763"/>
      <c r="BD299" s="1763"/>
      <c r="BE299" s="1763"/>
      <c r="BF299" s="1763"/>
      <c r="BG299" s="1763"/>
      <c r="BH299" s="1763"/>
      <c r="BI299" s="1764"/>
      <c r="BJ299" s="1764"/>
      <c r="BK299" s="1764"/>
      <c r="BL299" s="1764"/>
      <c r="BM299" s="1764"/>
      <c r="BN299" s="1764"/>
      <c r="BO299" s="1764"/>
      <c r="BP299" s="1764"/>
      <c r="BQ299" s="1764"/>
      <c r="BR299" s="1765"/>
      <c r="BS299" s="1766"/>
      <c r="BT299" s="1766"/>
      <c r="BU299" s="1767"/>
      <c r="BV299" s="1768"/>
      <c r="BW299" s="1769"/>
      <c r="BX299" s="1769"/>
      <c r="BY299" s="1769"/>
      <c r="BZ299" s="1769"/>
      <c r="CA299" s="1774"/>
      <c r="CB299" s="1774"/>
      <c r="CC299" s="1774"/>
      <c r="CD299" s="1774"/>
      <c r="CE299" s="1771"/>
      <c r="CF299" s="1772"/>
      <c r="CG299" s="1772"/>
      <c r="CH299" s="1772"/>
      <c r="CI299" s="1772"/>
      <c r="CJ299" s="1772"/>
      <c r="CK299" s="1772"/>
      <c r="CL299" s="1772"/>
      <c r="CM299" s="1772"/>
      <c r="CN299" s="1772"/>
      <c r="CO299" s="1772"/>
      <c r="CP299" s="1772"/>
      <c r="CQ299" s="1772"/>
      <c r="CR299" s="1772"/>
      <c r="CS299" s="1772"/>
      <c r="CT299" s="1772"/>
      <c r="CU299" s="1772"/>
      <c r="CV299" s="1772"/>
      <c r="CW299" s="1772"/>
      <c r="CX299" s="1772"/>
      <c r="CY299" s="1772"/>
      <c r="CZ299" s="1773"/>
      <c r="DA299" s="1516"/>
      <c r="DB299" s="1516"/>
      <c r="DC299" s="1516"/>
      <c r="DD299" s="1516"/>
      <c r="DE299" s="1516"/>
      <c r="DF299" s="1516"/>
      <c r="DG299" s="1516"/>
      <c r="DH299" s="1516"/>
      <c r="DI299" s="1516"/>
      <c r="DJ299" s="2">
        <f>COUNTA($C$299)</f>
        <v>0</v>
      </c>
    </row>
    <row r="300" spans="1:114" ht="30" hidden="1" customHeight="1">
      <c r="A300" s="1761">
        <v>18</v>
      </c>
      <c r="B300" s="1761">
        <v>1</v>
      </c>
      <c r="C300" s="1762"/>
      <c r="D300" s="1762"/>
      <c r="E300" s="1762"/>
      <c r="F300" s="1762"/>
      <c r="G300" s="1762"/>
      <c r="H300" s="1762"/>
      <c r="I300" s="1762"/>
      <c r="J300" s="1762"/>
      <c r="K300" s="1763"/>
      <c r="L300" s="1763"/>
      <c r="M300" s="1763"/>
      <c r="N300" s="1763"/>
      <c r="O300" s="1763"/>
      <c r="P300" s="1763"/>
      <c r="Q300" s="1764"/>
      <c r="R300" s="1764"/>
      <c r="S300" s="1764"/>
      <c r="T300" s="1764"/>
      <c r="U300" s="1764"/>
      <c r="V300" s="1764"/>
      <c r="W300" s="1764"/>
      <c r="X300" s="1764"/>
      <c r="Y300" s="1764"/>
      <c r="Z300" s="1765"/>
      <c r="AA300" s="1766"/>
      <c r="AB300" s="1766"/>
      <c r="AC300" s="1767"/>
      <c r="AD300" s="1768"/>
      <c r="AE300" s="1769"/>
      <c r="AF300" s="1769"/>
      <c r="AG300" s="1769"/>
      <c r="AH300" s="1769"/>
      <c r="AI300" s="1774"/>
      <c r="AJ300" s="1774"/>
      <c r="AK300" s="1774"/>
      <c r="AL300" s="1774"/>
      <c r="AM300" s="1771"/>
      <c r="AN300" s="1772"/>
      <c r="AO300" s="1772"/>
      <c r="AP300" s="1773"/>
      <c r="AQ300" s="1516"/>
      <c r="AR300" s="1516"/>
      <c r="AS300" s="1516"/>
      <c r="AT300" s="1516"/>
      <c r="AU300" s="1516"/>
      <c r="AV300" s="1516"/>
      <c r="AW300" s="1516"/>
      <c r="AX300" s="1516"/>
      <c r="AY300" s="1516"/>
      <c r="AZ300" s="1762"/>
      <c r="BA300" s="1762"/>
      <c r="BB300" s="1762"/>
      <c r="BC300" s="1763"/>
      <c r="BD300" s="1763"/>
      <c r="BE300" s="1763"/>
      <c r="BF300" s="1763"/>
      <c r="BG300" s="1763"/>
      <c r="BH300" s="1763"/>
      <c r="BI300" s="1764"/>
      <c r="BJ300" s="1764"/>
      <c r="BK300" s="1764"/>
      <c r="BL300" s="1764"/>
      <c r="BM300" s="1764"/>
      <c r="BN300" s="1764"/>
      <c r="BO300" s="1764"/>
      <c r="BP300" s="1764"/>
      <c r="BQ300" s="1764"/>
      <c r="BR300" s="1765"/>
      <c r="BS300" s="1766"/>
      <c r="BT300" s="1766"/>
      <c r="BU300" s="1767"/>
      <c r="BV300" s="1768"/>
      <c r="BW300" s="1769"/>
      <c r="BX300" s="1769"/>
      <c r="BY300" s="1769"/>
      <c r="BZ300" s="1769"/>
      <c r="CA300" s="1774"/>
      <c r="CB300" s="1774"/>
      <c r="CC300" s="1774"/>
      <c r="CD300" s="1774"/>
      <c r="CE300" s="1771"/>
      <c r="CF300" s="1772"/>
      <c r="CG300" s="1772"/>
      <c r="CH300" s="1772"/>
      <c r="CI300" s="1772"/>
      <c r="CJ300" s="1772"/>
      <c r="CK300" s="1772"/>
      <c r="CL300" s="1772"/>
      <c r="CM300" s="1772"/>
      <c r="CN300" s="1772"/>
      <c r="CO300" s="1772"/>
      <c r="CP300" s="1772"/>
      <c r="CQ300" s="1772"/>
      <c r="CR300" s="1772"/>
      <c r="CS300" s="1772"/>
      <c r="CT300" s="1772"/>
      <c r="CU300" s="1772"/>
      <c r="CV300" s="1772"/>
      <c r="CW300" s="1772"/>
      <c r="CX300" s="1772"/>
      <c r="CY300" s="1772"/>
      <c r="CZ300" s="1773"/>
      <c r="DA300" s="1516"/>
      <c r="DB300" s="1516"/>
      <c r="DC300" s="1516"/>
      <c r="DD300" s="1516"/>
      <c r="DE300" s="1516"/>
      <c r="DF300" s="1516"/>
      <c r="DG300" s="1516"/>
      <c r="DH300" s="1516"/>
      <c r="DI300" s="1516"/>
      <c r="DJ300">
        <f>COUNTA($C$300)</f>
        <v>0</v>
      </c>
    </row>
    <row r="301" spans="1:114" ht="30" hidden="1" customHeight="1">
      <c r="A301" s="1761">
        <v>19</v>
      </c>
      <c r="B301" s="1761">
        <v>1</v>
      </c>
      <c r="C301" s="1762"/>
      <c r="D301" s="1762"/>
      <c r="E301" s="1762"/>
      <c r="F301" s="1762"/>
      <c r="G301" s="1762"/>
      <c r="H301" s="1762"/>
      <c r="I301" s="1762"/>
      <c r="J301" s="1762"/>
      <c r="K301" s="1763"/>
      <c r="L301" s="1763"/>
      <c r="M301" s="1763"/>
      <c r="N301" s="1763"/>
      <c r="O301" s="1763"/>
      <c r="P301" s="1763"/>
      <c r="Q301" s="1764"/>
      <c r="R301" s="1764"/>
      <c r="S301" s="1764"/>
      <c r="T301" s="1764"/>
      <c r="U301" s="1764"/>
      <c r="V301" s="1764"/>
      <c r="W301" s="1764"/>
      <c r="X301" s="1764"/>
      <c r="Y301" s="1764"/>
      <c r="Z301" s="1765"/>
      <c r="AA301" s="1766"/>
      <c r="AB301" s="1766"/>
      <c r="AC301" s="1767"/>
      <c r="AD301" s="1768"/>
      <c r="AE301" s="1769"/>
      <c r="AF301" s="1769"/>
      <c r="AG301" s="1769"/>
      <c r="AH301" s="1769"/>
      <c r="AI301" s="1774"/>
      <c r="AJ301" s="1774"/>
      <c r="AK301" s="1774"/>
      <c r="AL301" s="1774"/>
      <c r="AM301" s="1771"/>
      <c r="AN301" s="1772"/>
      <c r="AO301" s="1772"/>
      <c r="AP301" s="1773"/>
      <c r="AQ301" s="1516"/>
      <c r="AR301" s="1516"/>
      <c r="AS301" s="1516"/>
      <c r="AT301" s="1516"/>
      <c r="AU301" s="1516"/>
      <c r="AV301" s="1516"/>
      <c r="AW301" s="1516"/>
      <c r="AX301" s="1516"/>
      <c r="AY301" s="1516"/>
      <c r="AZ301" s="1762"/>
      <c r="BA301" s="1762"/>
      <c r="BB301" s="1762"/>
      <c r="BC301" s="1763"/>
      <c r="BD301" s="1763"/>
      <c r="BE301" s="1763"/>
      <c r="BF301" s="1763"/>
      <c r="BG301" s="1763"/>
      <c r="BH301" s="1763"/>
      <c r="BI301" s="1764"/>
      <c r="BJ301" s="1764"/>
      <c r="BK301" s="1764"/>
      <c r="BL301" s="1764"/>
      <c r="BM301" s="1764"/>
      <c r="BN301" s="1764"/>
      <c r="BO301" s="1764"/>
      <c r="BP301" s="1764"/>
      <c r="BQ301" s="1764"/>
      <c r="BR301" s="1765"/>
      <c r="BS301" s="1766"/>
      <c r="BT301" s="1766"/>
      <c r="BU301" s="1767"/>
      <c r="BV301" s="1768"/>
      <c r="BW301" s="1769"/>
      <c r="BX301" s="1769"/>
      <c r="BY301" s="1769"/>
      <c r="BZ301" s="1769"/>
      <c r="CA301" s="1774"/>
      <c r="CB301" s="1774"/>
      <c r="CC301" s="1774"/>
      <c r="CD301" s="1774"/>
      <c r="CE301" s="1771"/>
      <c r="CF301" s="1772"/>
      <c r="CG301" s="1772"/>
      <c r="CH301" s="1772"/>
      <c r="CI301" s="1772"/>
      <c r="CJ301" s="1772"/>
      <c r="CK301" s="1772"/>
      <c r="CL301" s="1772"/>
      <c r="CM301" s="1772"/>
      <c r="CN301" s="1772"/>
      <c r="CO301" s="1772"/>
      <c r="CP301" s="1772"/>
      <c r="CQ301" s="1772"/>
      <c r="CR301" s="1772"/>
      <c r="CS301" s="1772"/>
      <c r="CT301" s="1772"/>
      <c r="CU301" s="1772"/>
      <c r="CV301" s="1772"/>
      <c r="CW301" s="1772"/>
      <c r="CX301" s="1772"/>
      <c r="CY301" s="1772"/>
      <c r="CZ301" s="1773"/>
      <c r="DA301" s="1516"/>
      <c r="DB301" s="1516"/>
      <c r="DC301" s="1516"/>
      <c r="DD301" s="1516"/>
      <c r="DE301" s="1516"/>
      <c r="DF301" s="1516"/>
      <c r="DG301" s="1516"/>
      <c r="DH301" s="1516"/>
      <c r="DI301" s="1516"/>
      <c r="DJ301">
        <f>COUNTA($C$301)</f>
        <v>0</v>
      </c>
    </row>
    <row r="302" spans="1:114" ht="30" hidden="1" customHeight="1">
      <c r="A302" s="1761">
        <v>20</v>
      </c>
      <c r="B302" s="1761">
        <v>1</v>
      </c>
      <c r="C302" s="1762"/>
      <c r="D302" s="1762"/>
      <c r="E302" s="1762"/>
      <c r="F302" s="1762"/>
      <c r="G302" s="1762"/>
      <c r="H302" s="1762"/>
      <c r="I302" s="1762"/>
      <c r="J302" s="1762"/>
      <c r="K302" s="1763"/>
      <c r="L302" s="1763"/>
      <c r="M302" s="1763"/>
      <c r="N302" s="1763"/>
      <c r="O302" s="1763"/>
      <c r="P302" s="1763"/>
      <c r="Q302" s="1764"/>
      <c r="R302" s="1764"/>
      <c r="S302" s="1764"/>
      <c r="T302" s="1764"/>
      <c r="U302" s="1764"/>
      <c r="V302" s="1764"/>
      <c r="W302" s="1764"/>
      <c r="X302" s="1764"/>
      <c r="Y302" s="1764"/>
      <c r="Z302" s="1765"/>
      <c r="AA302" s="1766"/>
      <c r="AB302" s="1766"/>
      <c r="AC302" s="1767"/>
      <c r="AD302" s="1768"/>
      <c r="AE302" s="1769"/>
      <c r="AF302" s="1769"/>
      <c r="AG302" s="1769"/>
      <c r="AH302" s="1769"/>
      <c r="AI302" s="1774"/>
      <c r="AJ302" s="1774"/>
      <c r="AK302" s="1774"/>
      <c r="AL302" s="1774"/>
      <c r="AM302" s="1771"/>
      <c r="AN302" s="1772"/>
      <c r="AO302" s="1772"/>
      <c r="AP302" s="1773"/>
      <c r="AQ302" s="1516"/>
      <c r="AR302" s="1516"/>
      <c r="AS302" s="1516"/>
      <c r="AT302" s="1516"/>
      <c r="AU302" s="1516"/>
      <c r="AV302" s="1516"/>
      <c r="AW302" s="1516"/>
      <c r="AX302" s="1516"/>
      <c r="AY302" s="1516"/>
      <c r="AZ302" s="1762"/>
      <c r="BA302" s="1762"/>
      <c r="BB302" s="1762"/>
      <c r="BC302" s="1763"/>
      <c r="BD302" s="1763"/>
      <c r="BE302" s="1763"/>
      <c r="BF302" s="1763"/>
      <c r="BG302" s="1763"/>
      <c r="BH302" s="1763"/>
      <c r="BI302" s="1764"/>
      <c r="BJ302" s="1764"/>
      <c r="BK302" s="1764"/>
      <c r="BL302" s="1764"/>
      <c r="BM302" s="1764"/>
      <c r="BN302" s="1764"/>
      <c r="BO302" s="1764"/>
      <c r="BP302" s="1764"/>
      <c r="BQ302" s="1764"/>
      <c r="BR302" s="1765"/>
      <c r="BS302" s="1766"/>
      <c r="BT302" s="1766"/>
      <c r="BU302" s="1767"/>
      <c r="BV302" s="1768"/>
      <c r="BW302" s="1769"/>
      <c r="BX302" s="1769"/>
      <c r="BY302" s="1769"/>
      <c r="BZ302" s="1769"/>
      <c r="CA302" s="1774"/>
      <c r="CB302" s="1774"/>
      <c r="CC302" s="1774"/>
      <c r="CD302" s="1774"/>
      <c r="CE302" s="1771"/>
      <c r="CF302" s="1772"/>
      <c r="CG302" s="1772"/>
      <c r="CH302" s="1772"/>
      <c r="CI302" s="1772"/>
      <c r="CJ302" s="1772"/>
      <c r="CK302" s="1772"/>
      <c r="CL302" s="1772"/>
      <c r="CM302" s="1772"/>
      <c r="CN302" s="1772"/>
      <c r="CO302" s="1772"/>
      <c r="CP302" s="1772"/>
      <c r="CQ302" s="1772"/>
      <c r="CR302" s="1772"/>
      <c r="CS302" s="1772"/>
      <c r="CT302" s="1772"/>
      <c r="CU302" s="1772"/>
      <c r="CV302" s="1772"/>
      <c r="CW302" s="1772"/>
      <c r="CX302" s="1772"/>
      <c r="CY302" s="1772"/>
      <c r="CZ302" s="1773"/>
      <c r="DA302" s="1516"/>
      <c r="DB302" s="1516"/>
      <c r="DC302" s="1516"/>
      <c r="DD302" s="1516"/>
      <c r="DE302" s="1516"/>
      <c r="DF302" s="1516"/>
      <c r="DG302" s="1516"/>
      <c r="DH302" s="1516"/>
      <c r="DI302" s="1516"/>
      <c r="DJ302">
        <f>COUNTA($C$302)</f>
        <v>0</v>
      </c>
    </row>
    <row r="303" spans="1:114" ht="30" hidden="1" customHeight="1">
      <c r="A303" s="1761">
        <v>21</v>
      </c>
      <c r="B303" s="1761">
        <v>1</v>
      </c>
      <c r="C303" s="1762"/>
      <c r="D303" s="1762"/>
      <c r="E303" s="1762"/>
      <c r="F303" s="1762"/>
      <c r="G303" s="1762"/>
      <c r="H303" s="1762"/>
      <c r="I303" s="1762"/>
      <c r="J303" s="1762"/>
      <c r="K303" s="1763"/>
      <c r="L303" s="1763"/>
      <c r="M303" s="1763"/>
      <c r="N303" s="1763"/>
      <c r="O303" s="1763"/>
      <c r="P303" s="1763"/>
      <c r="Q303" s="1764"/>
      <c r="R303" s="1764"/>
      <c r="S303" s="1764"/>
      <c r="T303" s="1764"/>
      <c r="U303" s="1764"/>
      <c r="V303" s="1764"/>
      <c r="W303" s="1764"/>
      <c r="X303" s="1764"/>
      <c r="Y303" s="1764"/>
      <c r="Z303" s="1765"/>
      <c r="AA303" s="1766"/>
      <c r="AB303" s="1766"/>
      <c r="AC303" s="1767"/>
      <c r="AD303" s="1768"/>
      <c r="AE303" s="1769"/>
      <c r="AF303" s="1769"/>
      <c r="AG303" s="1769"/>
      <c r="AH303" s="1769"/>
      <c r="AI303" s="1774"/>
      <c r="AJ303" s="1774"/>
      <c r="AK303" s="1774"/>
      <c r="AL303" s="1774"/>
      <c r="AM303" s="1771"/>
      <c r="AN303" s="1772"/>
      <c r="AO303" s="1772"/>
      <c r="AP303" s="1773"/>
      <c r="AQ303" s="1516"/>
      <c r="AR303" s="1516"/>
      <c r="AS303" s="1516"/>
      <c r="AT303" s="1516"/>
      <c r="AU303" s="1516"/>
      <c r="AV303" s="1516"/>
      <c r="AW303" s="1516"/>
      <c r="AX303" s="1516"/>
      <c r="AY303" s="1516"/>
      <c r="AZ303" s="1762"/>
      <c r="BA303" s="1762"/>
      <c r="BB303" s="1762"/>
      <c r="BC303" s="1763"/>
      <c r="BD303" s="1763"/>
      <c r="BE303" s="1763"/>
      <c r="BF303" s="1763"/>
      <c r="BG303" s="1763"/>
      <c r="BH303" s="1763"/>
      <c r="BI303" s="1764"/>
      <c r="BJ303" s="1764"/>
      <c r="BK303" s="1764"/>
      <c r="BL303" s="1764"/>
      <c r="BM303" s="1764"/>
      <c r="BN303" s="1764"/>
      <c r="BO303" s="1764"/>
      <c r="BP303" s="1764"/>
      <c r="BQ303" s="1764"/>
      <c r="BR303" s="1765"/>
      <c r="BS303" s="1766"/>
      <c r="BT303" s="1766"/>
      <c r="BU303" s="1767"/>
      <c r="BV303" s="1768"/>
      <c r="BW303" s="1769"/>
      <c r="BX303" s="1769"/>
      <c r="BY303" s="1769"/>
      <c r="BZ303" s="1769"/>
      <c r="CA303" s="1774"/>
      <c r="CB303" s="1774"/>
      <c r="CC303" s="1774"/>
      <c r="CD303" s="1774"/>
      <c r="CE303" s="1771"/>
      <c r="CF303" s="1772"/>
      <c r="CG303" s="1772"/>
      <c r="CH303" s="1772"/>
      <c r="CI303" s="1772"/>
      <c r="CJ303" s="1772"/>
      <c r="CK303" s="1772"/>
      <c r="CL303" s="1772"/>
      <c r="CM303" s="1772"/>
      <c r="CN303" s="1772"/>
      <c r="CO303" s="1772"/>
      <c r="CP303" s="1772"/>
      <c r="CQ303" s="1772"/>
      <c r="CR303" s="1772"/>
      <c r="CS303" s="1772"/>
      <c r="CT303" s="1772"/>
      <c r="CU303" s="1772"/>
      <c r="CV303" s="1772"/>
      <c r="CW303" s="1772"/>
      <c r="CX303" s="1772"/>
      <c r="CY303" s="1772"/>
      <c r="CZ303" s="1773"/>
      <c r="DA303" s="1516"/>
      <c r="DB303" s="1516"/>
      <c r="DC303" s="1516"/>
      <c r="DD303" s="1516"/>
      <c r="DE303" s="1516"/>
      <c r="DF303" s="1516"/>
      <c r="DG303" s="1516"/>
      <c r="DH303" s="1516"/>
      <c r="DI303" s="1516"/>
      <c r="DJ303">
        <f>COUNTA($C$303)</f>
        <v>0</v>
      </c>
    </row>
    <row r="304" spans="1:114" ht="30" hidden="1" customHeight="1">
      <c r="A304" s="1761">
        <v>22</v>
      </c>
      <c r="B304" s="1761">
        <v>1</v>
      </c>
      <c r="C304" s="1762"/>
      <c r="D304" s="1762"/>
      <c r="E304" s="1762"/>
      <c r="F304" s="1762"/>
      <c r="G304" s="1762"/>
      <c r="H304" s="1762"/>
      <c r="I304" s="1762"/>
      <c r="J304" s="1762"/>
      <c r="K304" s="1763"/>
      <c r="L304" s="1763"/>
      <c r="M304" s="1763"/>
      <c r="N304" s="1763"/>
      <c r="O304" s="1763"/>
      <c r="P304" s="1763"/>
      <c r="Q304" s="1764"/>
      <c r="R304" s="1764"/>
      <c r="S304" s="1764"/>
      <c r="T304" s="1764"/>
      <c r="U304" s="1764"/>
      <c r="V304" s="1764"/>
      <c r="W304" s="1764"/>
      <c r="X304" s="1764"/>
      <c r="Y304" s="1764"/>
      <c r="Z304" s="1765"/>
      <c r="AA304" s="1766"/>
      <c r="AB304" s="1766"/>
      <c r="AC304" s="1767"/>
      <c r="AD304" s="1768"/>
      <c r="AE304" s="1769"/>
      <c r="AF304" s="1769"/>
      <c r="AG304" s="1769"/>
      <c r="AH304" s="1769"/>
      <c r="AI304" s="1774"/>
      <c r="AJ304" s="1774"/>
      <c r="AK304" s="1774"/>
      <c r="AL304" s="1774"/>
      <c r="AM304" s="1771"/>
      <c r="AN304" s="1772"/>
      <c r="AO304" s="1772"/>
      <c r="AP304" s="1773"/>
      <c r="AQ304" s="1516"/>
      <c r="AR304" s="1516"/>
      <c r="AS304" s="1516"/>
      <c r="AT304" s="1516"/>
      <c r="AU304" s="1516"/>
      <c r="AV304" s="1516"/>
      <c r="AW304" s="1516"/>
      <c r="AX304" s="1516"/>
      <c r="AY304" s="1516"/>
      <c r="AZ304" s="1762"/>
      <c r="BA304" s="1762"/>
      <c r="BB304" s="1762"/>
      <c r="BC304" s="1763"/>
      <c r="BD304" s="1763"/>
      <c r="BE304" s="1763"/>
      <c r="BF304" s="1763"/>
      <c r="BG304" s="1763"/>
      <c r="BH304" s="1763"/>
      <c r="BI304" s="1764"/>
      <c r="BJ304" s="1764"/>
      <c r="BK304" s="1764"/>
      <c r="BL304" s="1764"/>
      <c r="BM304" s="1764"/>
      <c r="BN304" s="1764"/>
      <c r="BO304" s="1764"/>
      <c r="BP304" s="1764"/>
      <c r="BQ304" s="1764"/>
      <c r="BR304" s="1765"/>
      <c r="BS304" s="1766"/>
      <c r="BT304" s="1766"/>
      <c r="BU304" s="1767"/>
      <c r="BV304" s="1768"/>
      <c r="BW304" s="1769"/>
      <c r="BX304" s="1769"/>
      <c r="BY304" s="1769"/>
      <c r="BZ304" s="1769"/>
      <c r="CA304" s="1774"/>
      <c r="CB304" s="1774"/>
      <c r="CC304" s="1774"/>
      <c r="CD304" s="1774"/>
      <c r="CE304" s="1771"/>
      <c r="CF304" s="1772"/>
      <c r="CG304" s="1772"/>
      <c r="CH304" s="1772"/>
      <c r="CI304" s="1772"/>
      <c r="CJ304" s="1772"/>
      <c r="CK304" s="1772"/>
      <c r="CL304" s="1772"/>
      <c r="CM304" s="1772"/>
      <c r="CN304" s="1772"/>
      <c r="CO304" s="1772"/>
      <c r="CP304" s="1772"/>
      <c r="CQ304" s="1772"/>
      <c r="CR304" s="1772"/>
      <c r="CS304" s="1772"/>
      <c r="CT304" s="1772"/>
      <c r="CU304" s="1772"/>
      <c r="CV304" s="1772"/>
      <c r="CW304" s="1772"/>
      <c r="CX304" s="1772"/>
      <c r="CY304" s="1772"/>
      <c r="CZ304" s="1773"/>
      <c r="DA304" s="1516"/>
      <c r="DB304" s="1516"/>
      <c r="DC304" s="1516"/>
      <c r="DD304" s="1516"/>
      <c r="DE304" s="1516"/>
      <c r="DF304" s="1516"/>
      <c r="DG304" s="1516"/>
      <c r="DH304" s="1516"/>
      <c r="DI304" s="1516"/>
      <c r="DJ304">
        <f>COUNTA($C$304)</f>
        <v>0</v>
      </c>
    </row>
    <row r="305" spans="1:114" ht="30" hidden="1" customHeight="1">
      <c r="A305" s="1761">
        <v>23</v>
      </c>
      <c r="B305" s="1761">
        <v>1</v>
      </c>
      <c r="C305" s="1762"/>
      <c r="D305" s="1762"/>
      <c r="E305" s="1762"/>
      <c r="F305" s="1762"/>
      <c r="G305" s="1762"/>
      <c r="H305" s="1762"/>
      <c r="I305" s="1762"/>
      <c r="J305" s="1762"/>
      <c r="K305" s="1763"/>
      <c r="L305" s="1763"/>
      <c r="M305" s="1763"/>
      <c r="N305" s="1763"/>
      <c r="O305" s="1763"/>
      <c r="P305" s="1763"/>
      <c r="Q305" s="1764"/>
      <c r="R305" s="1764"/>
      <c r="S305" s="1764"/>
      <c r="T305" s="1764"/>
      <c r="U305" s="1764"/>
      <c r="V305" s="1764"/>
      <c r="W305" s="1764"/>
      <c r="X305" s="1764"/>
      <c r="Y305" s="1764"/>
      <c r="Z305" s="1765"/>
      <c r="AA305" s="1766"/>
      <c r="AB305" s="1766"/>
      <c r="AC305" s="1767"/>
      <c r="AD305" s="1768"/>
      <c r="AE305" s="1769"/>
      <c r="AF305" s="1769"/>
      <c r="AG305" s="1769"/>
      <c r="AH305" s="1769"/>
      <c r="AI305" s="1774"/>
      <c r="AJ305" s="1774"/>
      <c r="AK305" s="1774"/>
      <c r="AL305" s="1774"/>
      <c r="AM305" s="1771"/>
      <c r="AN305" s="1772"/>
      <c r="AO305" s="1772"/>
      <c r="AP305" s="1773"/>
      <c r="AQ305" s="1516"/>
      <c r="AR305" s="1516"/>
      <c r="AS305" s="1516"/>
      <c r="AT305" s="1516"/>
      <c r="AU305" s="1516"/>
      <c r="AV305" s="1516"/>
      <c r="AW305" s="1516"/>
      <c r="AX305" s="1516"/>
      <c r="AY305" s="1516"/>
      <c r="AZ305" s="1762"/>
      <c r="BA305" s="1762"/>
      <c r="BB305" s="1762"/>
      <c r="BC305" s="1763"/>
      <c r="BD305" s="1763"/>
      <c r="BE305" s="1763"/>
      <c r="BF305" s="1763"/>
      <c r="BG305" s="1763"/>
      <c r="BH305" s="1763"/>
      <c r="BI305" s="1764"/>
      <c r="BJ305" s="1764"/>
      <c r="BK305" s="1764"/>
      <c r="BL305" s="1764"/>
      <c r="BM305" s="1764"/>
      <c r="BN305" s="1764"/>
      <c r="BO305" s="1764"/>
      <c r="BP305" s="1764"/>
      <c r="BQ305" s="1764"/>
      <c r="BR305" s="1765"/>
      <c r="BS305" s="1766"/>
      <c r="BT305" s="1766"/>
      <c r="BU305" s="1767"/>
      <c r="BV305" s="1768"/>
      <c r="BW305" s="1769"/>
      <c r="BX305" s="1769"/>
      <c r="BY305" s="1769"/>
      <c r="BZ305" s="1769"/>
      <c r="CA305" s="1774"/>
      <c r="CB305" s="1774"/>
      <c r="CC305" s="1774"/>
      <c r="CD305" s="1774"/>
      <c r="CE305" s="1771"/>
      <c r="CF305" s="1772"/>
      <c r="CG305" s="1772"/>
      <c r="CH305" s="1772"/>
      <c r="CI305" s="1772"/>
      <c r="CJ305" s="1772"/>
      <c r="CK305" s="1772"/>
      <c r="CL305" s="1772"/>
      <c r="CM305" s="1772"/>
      <c r="CN305" s="1772"/>
      <c r="CO305" s="1772"/>
      <c r="CP305" s="1772"/>
      <c r="CQ305" s="1772"/>
      <c r="CR305" s="1772"/>
      <c r="CS305" s="1772"/>
      <c r="CT305" s="1772"/>
      <c r="CU305" s="1772"/>
      <c r="CV305" s="1772"/>
      <c r="CW305" s="1772"/>
      <c r="CX305" s="1772"/>
      <c r="CY305" s="1772"/>
      <c r="CZ305" s="1773"/>
      <c r="DA305" s="1516"/>
      <c r="DB305" s="1516"/>
      <c r="DC305" s="1516"/>
      <c r="DD305" s="1516"/>
      <c r="DE305" s="1516"/>
      <c r="DF305" s="1516"/>
      <c r="DG305" s="1516"/>
      <c r="DH305" s="1516"/>
      <c r="DI305" s="1516"/>
      <c r="DJ305">
        <f>COUNTA($C$305)</f>
        <v>0</v>
      </c>
    </row>
    <row r="306" spans="1:114" ht="30" hidden="1" customHeight="1">
      <c r="A306" s="1761">
        <v>24</v>
      </c>
      <c r="B306" s="1761">
        <v>1</v>
      </c>
      <c r="C306" s="1762"/>
      <c r="D306" s="1762"/>
      <c r="E306" s="1762"/>
      <c r="F306" s="1762"/>
      <c r="G306" s="1762"/>
      <c r="H306" s="1762"/>
      <c r="I306" s="1762"/>
      <c r="J306" s="1762"/>
      <c r="K306" s="1763"/>
      <c r="L306" s="1763"/>
      <c r="M306" s="1763"/>
      <c r="N306" s="1763"/>
      <c r="O306" s="1763"/>
      <c r="P306" s="1763"/>
      <c r="Q306" s="1764"/>
      <c r="R306" s="1764"/>
      <c r="S306" s="1764"/>
      <c r="T306" s="1764"/>
      <c r="U306" s="1764"/>
      <c r="V306" s="1764"/>
      <c r="W306" s="1764"/>
      <c r="X306" s="1764"/>
      <c r="Y306" s="1764"/>
      <c r="Z306" s="1765"/>
      <c r="AA306" s="1766"/>
      <c r="AB306" s="1766"/>
      <c r="AC306" s="1767"/>
      <c r="AD306" s="1768"/>
      <c r="AE306" s="1769"/>
      <c r="AF306" s="1769"/>
      <c r="AG306" s="1769"/>
      <c r="AH306" s="1769"/>
      <c r="AI306" s="1774"/>
      <c r="AJ306" s="1774"/>
      <c r="AK306" s="1774"/>
      <c r="AL306" s="1774"/>
      <c r="AM306" s="1771"/>
      <c r="AN306" s="1772"/>
      <c r="AO306" s="1772"/>
      <c r="AP306" s="1773"/>
      <c r="AQ306" s="1516"/>
      <c r="AR306" s="1516"/>
      <c r="AS306" s="1516"/>
      <c r="AT306" s="1516"/>
      <c r="AU306" s="1516"/>
      <c r="AV306" s="1516"/>
      <c r="AW306" s="1516"/>
      <c r="AX306" s="1516"/>
      <c r="AY306" s="1516"/>
      <c r="AZ306" s="1762"/>
      <c r="BA306" s="1762"/>
      <c r="BB306" s="1762"/>
      <c r="BC306" s="1763"/>
      <c r="BD306" s="1763"/>
      <c r="BE306" s="1763"/>
      <c r="BF306" s="1763"/>
      <c r="BG306" s="1763"/>
      <c r="BH306" s="1763"/>
      <c r="BI306" s="1764"/>
      <c r="BJ306" s="1764"/>
      <c r="BK306" s="1764"/>
      <c r="BL306" s="1764"/>
      <c r="BM306" s="1764"/>
      <c r="BN306" s="1764"/>
      <c r="BO306" s="1764"/>
      <c r="BP306" s="1764"/>
      <c r="BQ306" s="1764"/>
      <c r="BR306" s="1765"/>
      <c r="BS306" s="1766"/>
      <c r="BT306" s="1766"/>
      <c r="BU306" s="1767"/>
      <c r="BV306" s="1768"/>
      <c r="BW306" s="1769"/>
      <c r="BX306" s="1769"/>
      <c r="BY306" s="1769"/>
      <c r="BZ306" s="1769"/>
      <c r="CA306" s="1774"/>
      <c r="CB306" s="1774"/>
      <c r="CC306" s="1774"/>
      <c r="CD306" s="1774"/>
      <c r="CE306" s="1771"/>
      <c r="CF306" s="1772"/>
      <c r="CG306" s="1772"/>
      <c r="CH306" s="1772"/>
      <c r="CI306" s="1772"/>
      <c r="CJ306" s="1772"/>
      <c r="CK306" s="1772"/>
      <c r="CL306" s="1772"/>
      <c r="CM306" s="1772"/>
      <c r="CN306" s="1772"/>
      <c r="CO306" s="1772"/>
      <c r="CP306" s="1772"/>
      <c r="CQ306" s="1772"/>
      <c r="CR306" s="1772"/>
      <c r="CS306" s="1772"/>
      <c r="CT306" s="1772"/>
      <c r="CU306" s="1772"/>
      <c r="CV306" s="1772"/>
      <c r="CW306" s="1772"/>
      <c r="CX306" s="1772"/>
      <c r="CY306" s="1772"/>
      <c r="CZ306" s="1773"/>
      <c r="DA306" s="1516"/>
      <c r="DB306" s="1516"/>
      <c r="DC306" s="1516"/>
      <c r="DD306" s="1516"/>
      <c r="DE306" s="1516"/>
      <c r="DF306" s="1516"/>
      <c r="DG306" s="1516"/>
      <c r="DH306" s="1516"/>
      <c r="DI306" s="1516"/>
      <c r="DJ306">
        <f>COUNTA($C$306)</f>
        <v>0</v>
      </c>
    </row>
    <row r="307" spans="1:114" ht="30" hidden="1" customHeight="1">
      <c r="A307" s="1761">
        <v>25</v>
      </c>
      <c r="B307" s="1761">
        <v>1</v>
      </c>
      <c r="C307" s="1762"/>
      <c r="D307" s="1762"/>
      <c r="E307" s="1762"/>
      <c r="F307" s="1762"/>
      <c r="G307" s="1762"/>
      <c r="H307" s="1762"/>
      <c r="I307" s="1762"/>
      <c r="J307" s="1762"/>
      <c r="K307" s="1763"/>
      <c r="L307" s="1763"/>
      <c r="M307" s="1763"/>
      <c r="N307" s="1763"/>
      <c r="O307" s="1763"/>
      <c r="P307" s="1763"/>
      <c r="Q307" s="1764"/>
      <c r="R307" s="1764"/>
      <c r="S307" s="1764"/>
      <c r="T307" s="1764"/>
      <c r="U307" s="1764"/>
      <c r="V307" s="1764"/>
      <c r="W307" s="1764"/>
      <c r="X307" s="1764"/>
      <c r="Y307" s="1764"/>
      <c r="Z307" s="1765"/>
      <c r="AA307" s="1766"/>
      <c r="AB307" s="1766"/>
      <c r="AC307" s="1767"/>
      <c r="AD307" s="1768"/>
      <c r="AE307" s="1769"/>
      <c r="AF307" s="1769"/>
      <c r="AG307" s="1769"/>
      <c r="AH307" s="1769"/>
      <c r="AI307" s="1774"/>
      <c r="AJ307" s="1774"/>
      <c r="AK307" s="1774"/>
      <c r="AL307" s="1774"/>
      <c r="AM307" s="1771"/>
      <c r="AN307" s="1772"/>
      <c r="AO307" s="1772"/>
      <c r="AP307" s="1773"/>
      <c r="AQ307" s="1516"/>
      <c r="AR307" s="1516"/>
      <c r="AS307" s="1516"/>
      <c r="AT307" s="1516"/>
      <c r="AU307" s="1516"/>
      <c r="AV307" s="1516"/>
      <c r="AW307" s="1516"/>
      <c r="AX307" s="1516"/>
      <c r="AY307" s="1516"/>
      <c r="AZ307" s="1762"/>
      <c r="BA307" s="1762"/>
      <c r="BB307" s="1762"/>
      <c r="BC307" s="1763"/>
      <c r="BD307" s="1763"/>
      <c r="BE307" s="1763"/>
      <c r="BF307" s="1763"/>
      <c r="BG307" s="1763"/>
      <c r="BH307" s="1763"/>
      <c r="BI307" s="1764"/>
      <c r="BJ307" s="1764"/>
      <c r="BK307" s="1764"/>
      <c r="BL307" s="1764"/>
      <c r="BM307" s="1764"/>
      <c r="BN307" s="1764"/>
      <c r="BO307" s="1764"/>
      <c r="BP307" s="1764"/>
      <c r="BQ307" s="1764"/>
      <c r="BR307" s="1765"/>
      <c r="BS307" s="1766"/>
      <c r="BT307" s="1766"/>
      <c r="BU307" s="1767"/>
      <c r="BV307" s="1768"/>
      <c r="BW307" s="1769"/>
      <c r="BX307" s="1769"/>
      <c r="BY307" s="1769"/>
      <c r="BZ307" s="1769"/>
      <c r="CA307" s="1774"/>
      <c r="CB307" s="1774"/>
      <c r="CC307" s="1774"/>
      <c r="CD307" s="1774"/>
      <c r="CE307" s="1771"/>
      <c r="CF307" s="1772"/>
      <c r="CG307" s="1772"/>
      <c r="CH307" s="1772"/>
      <c r="CI307" s="1772"/>
      <c r="CJ307" s="1772"/>
      <c r="CK307" s="1772"/>
      <c r="CL307" s="1772"/>
      <c r="CM307" s="1772"/>
      <c r="CN307" s="1772"/>
      <c r="CO307" s="1772"/>
      <c r="CP307" s="1772"/>
      <c r="CQ307" s="1772"/>
      <c r="CR307" s="1772"/>
      <c r="CS307" s="1772"/>
      <c r="CT307" s="1772"/>
      <c r="CU307" s="1772"/>
      <c r="CV307" s="1772"/>
      <c r="CW307" s="1772"/>
      <c r="CX307" s="1772"/>
      <c r="CY307" s="1772"/>
      <c r="CZ307" s="1773"/>
      <c r="DA307" s="1516"/>
      <c r="DB307" s="1516"/>
      <c r="DC307" s="1516"/>
      <c r="DD307" s="1516"/>
      <c r="DE307" s="1516"/>
      <c r="DF307" s="1516"/>
      <c r="DG307" s="1516"/>
      <c r="DH307" s="1516"/>
      <c r="DI307" s="1516"/>
      <c r="DJ307">
        <f>COUNTA($C$307)</f>
        <v>0</v>
      </c>
    </row>
    <row r="308" spans="1:114" ht="30" hidden="1" customHeight="1">
      <c r="A308" s="1761">
        <v>26</v>
      </c>
      <c r="B308" s="1761">
        <v>1</v>
      </c>
      <c r="C308" s="1762"/>
      <c r="D308" s="1762"/>
      <c r="E308" s="1762"/>
      <c r="F308" s="1762"/>
      <c r="G308" s="1762"/>
      <c r="H308" s="1762"/>
      <c r="I308" s="1762"/>
      <c r="J308" s="1762"/>
      <c r="K308" s="1763"/>
      <c r="L308" s="1763"/>
      <c r="M308" s="1763"/>
      <c r="N308" s="1763"/>
      <c r="O308" s="1763"/>
      <c r="P308" s="1763"/>
      <c r="Q308" s="1764"/>
      <c r="R308" s="1764"/>
      <c r="S308" s="1764"/>
      <c r="T308" s="1764"/>
      <c r="U308" s="1764"/>
      <c r="V308" s="1764"/>
      <c r="W308" s="1764"/>
      <c r="X308" s="1764"/>
      <c r="Y308" s="1764"/>
      <c r="Z308" s="1765"/>
      <c r="AA308" s="1766"/>
      <c r="AB308" s="1766"/>
      <c r="AC308" s="1767"/>
      <c r="AD308" s="1768"/>
      <c r="AE308" s="1769"/>
      <c r="AF308" s="1769"/>
      <c r="AG308" s="1769"/>
      <c r="AH308" s="1769"/>
      <c r="AI308" s="1774"/>
      <c r="AJ308" s="1774"/>
      <c r="AK308" s="1774"/>
      <c r="AL308" s="1774"/>
      <c r="AM308" s="1771"/>
      <c r="AN308" s="1772"/>
      <c r="AO308" s="1772"/>
      <c r="AP308" s="1773"/>
      <c r="AQ308" s="1516"/>
      <c r="AR308" s="1516"/>
      <c r="AS308" s="1516"/>
      <c r="AT308" s="1516"/>
      <c r="AU308" s="1516"/>
      <c r="AV308" s="1516"/>
      <c r="AW308" s="1516"/>
      <c r="AX308" s="1516"/>
      <c r="AY308" s="1516"/>
      <c r="AZ308" s="1762"/>
      <c r="BA308" s="1762"/>
      <c r="BB308" s="1762"/>
      <c r="BC308" s="1763"/>
      <c r="BD308" s="1763"/>
      <c r="BE308" s="1763"/>
      <c r="BF308" s="1763"/>
      <c r="BG308" s="1763"/>
      <c r="BH308" s="1763"/>
      <c r="BI308" s="1764"/>
      <c r="BJ308" s="1764"/>
      <c r="BK308" s="1764"/>
      <c r="BL308" s="1764"/>
      <c r="BM308" s="1764"/>
      <c r="BN308" s="1764"/>
      <c r="BO308" s="1764"/>
      <c r="BP308" s="1764"/>
      <c r="BQ308" s="1764"/>
      <c r="BR308" s="1765"/>
      <c r="BS308" s="1766"/>
      <c r="BT308" s="1766"/>
      <c r="BU308" s="1767"/>
      <c r="BV308" s="1768"/>
      <c r="BW308" s="1769"/>
      <c r="BX308" s="1769"/>
      <c r="BY308" s="1769"/>
      <c r="BZ308" s="1769"/>
      <c r="CA308" s="1774"/>
      <c r="CB308" s="1774"/>
      <c r="CC308" s="1774"/>
      <c r="CD308" s="1774"/>
      <c r="CE308" s="1771"/>
      <c r="CF308" s="1772"/>
      <c r="CG308" s="1772"/>
      <c r="CH308" s="1772"/>
      <c r="CI308" s="1772"/>
      <c r="CJ308" s="1772"/>
      <c r="CK308" s="1772"/>
      <c r="CL308" s="1772"/>
      <c r="CM308" s="1772"/>
      <c r="CN308" s="1772"/>
      <c r="CO308" s="1772"/>
      <c r="CP308" s="1772"/>
      <c r="CQ308" s="1772"/>
      <c r="CR308" s="1772"/>
      <c r="CS308" s="1772"/>
      <c r="CT308" s="1772"/>
      <c r="CU308" s="1772"/>
      <c r="CV308" s="1772"/>
      <c r="CW308" s="1772"/>
      <c r="CX308" s="1772"/>
      <c r="CY308" s="1772"/>
      <c r="CZ308" s="1773"/>
      <c r="DA308" s="1516"/>
      <c r="DB308" s="1516"/>
      <c r="DC308" s="1516"/>
      <c r="DD308" s="1516"/>
      <c r="DE308" s="1516"/>
      <c r="DF308" s="1516"/>
      <c r="DG308" s="1516"/>
      <c r="DH308" s="1516"/>
      <c r="DI308" s="1516"/>
      <c r="DJ308">
        <f>COUNTA($C$308)</f>
        <v>0</v>
      </c>
    </row>
    <row r="309" spans="1:114" ht="30" hidden="1" customHeight="1">
      <c r="A309" s="1761">
        <v>27</v>
      </c>
      <c r="B309" s="1761">
        <v>1</v>
      </c>
      <c r="C309" s="1762"/>
      <c r="D309" s="1762"/>
      <c r="E309" s="1762"/>
      <c r="F309" s="1762"/>
      <c r="G309" s="1762"/>
      <c r="H309" s="1762"/>
      <c r="I309" s="1762"/>
      <c r="J309" s="1762"/>
      <c r="K309" s="1763"/>
      <c r="L309" s="1763"/>
      <c r="M309" s="1763"/>
      <c r="N309" s="1763"/>
      <c r="O309" s="1763"/>
      <c r="P309" s="1763"/>
      <c r="Q309" s="1764"/>
      <c r="R309" s="1764"/>
      <c r="S309" s="1764"/>
      <c r="T309" s="1764"/>
      <c r="U309" s="1764"/>
      <c r="V309" s="1764"/>
      <c r="W309" s="1764"/>
      <c r="X309" s="1764"/>
      <c r="Y309" s="1764"/>
      <c r="Z309" s="1765"/>
      <c r="AA309" s="1766"/>
      <c r="AB309" s="1766"/>
      <c r="AC309" s="1767"/>
      <c r="AD309" s="1768"/>
      <c r="AE309" s="1769"/>
      <c r="AF309" s="1769"/>
      <c r="AG309" s="1769"/>
      <c r="AH309" s="1769"/>
      <c r="AI309" s="1774"/>
      <c r="AJ309" s="1774"/>
      <c r="AK309" s="1774"/>
      <c r="AL309" s="1774"/>
      <c r="AM309" s="1771"/>
      <c r="AN309" s="1772"/>
      <c r="AO309" s="1772"/>
      <c r="AP309" s="1773"/>
      <c r="AQ309" s="1516"/>
      <c r="AR309" s="1516"/>
      <c r="AS309" s="1516"/>
      <c r="AT309" s="1516"/>
      <c r="AU309" s="1516"/>
      <c r="AV309" s="1516"/>
      <c r="AW309" s="1516"/>
      <c r="AX309" s="1516"/>
      <c r="AY309" s="1516"/>
      <c r="AZ309" s="1762"/>
      <c r="BA309" s="1762"/>
      <c r="BB309" s="1762"/>
      <c r="BC309" s="1763"/>
      <c r="BD309" s="1763"/>
      <c r="BE309" s="1763"/>
      <c r="BF309" s="1763"/>
      <c r="BG309" s="1763"/>
      <c r="BH309" s="1763"/>
      <c r="BI309" s="1764"/>
      <c r="BJ309" s="1764"/>
      <c r="BK309" s="1764"/>
      <c r="BL309" s="1764"/>
      <c r="BM309" s="1764"/>
      <c r="BN309" s="1764"/>
      <c r="BO309" s="1764"/>
      <c r="BP309" s="1764"/>
      <c r="BQ309" s="1764"/>
      <c r="BR309" s="1765"/>
      <c r="BS309" s="1766"/>
      <c r="BT309" s="1766"/>
      <c r="BU309" s="1767"/>
      <c r="BV309" s="1768"/>
      <c r="BW309" s="1769"/>
      <c r="BX309" s="1769"/>
      <c r="BY309" s="1769"/>
      <c r="BZ309" s="1769"/>
      <c r="CA309" s="1774"/>
      <c r="CB309" s="1774"/>
      <c r="CC309" s="1774"/>
      <c r="CD309" s="1774"/>
      <c r="CE309" s="1771"/>
      <c r="CF309" s="1772"/>
      <c r="CG309" s="1772"/>
      <c r="CH309" s="1772"/>
      <c r="CI309" s="1772"/>
      <c r="CJ309" s="1772"/>
      <c r="CK309" s="1772"/>
      <c r="CL309" s="1772"/>
      <c r="CM309" s="1772"/>
      <c r="CN309" s="1772"/>
      <c r="CO309" s="1772"/>
      <c r="CP309" s="1772"/>
      <c r="CQ309" s="1772"/>
      <c r="CR309" s="1772"/>
      <c r="CS309" s="1772"/>
      <c r="CT309" s="1772"/>
      <c r="CU309" s="1772"/>
      <c r="CV309" s="1772"/>
      <c r="CW309" s="1772"/>
      <c r="CX309" s="1772"/>
      <c r="CY309" s="1772"/>
      <c r="CZ309" s="1773"/>
      <c r="DA309" s="1516"/>
      <c r="DB309" s="1516"/>
      <c r="DC309" s="1516"/>
      <c r="DD309" s="1516"/>
      <c r="DE309" s="1516"/>
      <c r="DF309" s="1516"/>
      <c r="DG309" s="1516"/>
      <c r="DH309" s="1516"/>
      <c r="DI309" s="1516"/>
      <c r="DJ309">
        <f>COUNTA($C$309)</f>
        <v>0</v>
      </c>
    </row>
    <row r="310" spans="1:114" ht="30" hidden="1" customHeight="1">
      <c r="A310" s="1761">
        <v>28</v>
      </c>
      <c r="B310" s="1761">
        <v>1</v>
      </c>
      <c r="C310" s="1762"/>
      <c r="D310" s="1762"/>
      <c r="E310" s="1762"/>
      <c r="F310" s="1762"/>
      <c r="G310" s="1762"/>
      <c r="H310" s="1762"/>
      <c r="I310" s="1762"/>
      <c r="J310" s="1762"/>
      <c r="K310" s="1763"/>
      <c r="L310" s="1763"/>
      <c r="M310" s="1763"/>
      <c r="N310" s="1763"/>
      <c r="O310" s="1763"/>
      <c r="P310" s="1763"/>
      <c r="Q310" s="1764"/>
      <c r="R310" s="1764"/>
      <c r="S310" s="1764"/>
      <c r="T310" s="1764"/>
      <c r="U310" s="1764"/>
      <c r="V310" s="1764"/>
      <c r="W310" s="1764"/>
      <c r="X310" s="1764"/>
      <c r="Y310" s="1764"/>
      <c r="Z310" s="1765"/>
      <c r="AA310" s="1766"/>
      <c r="AB310" s="1766"/>
      <c r="AC310" s="1767"/>
      <c r="AD310" s="1768"/>
      <c r="AE310" s="1769"/>
      <c r="AF310" s="1769"/>
      <c r="AG310" s="1769"/>
      <c r="AH310" s="1769"/>
      <c r="AI310" s="1774"/>
      <c r="AJ310" s="1774"/>
      <c r="AK310" s="1774"/>
      <c r="AL310" s="1774"/>
      <c r="AM310" s="1771"/>
      <c r="AN310" s="1772"/>
      <c r="AO310" s="1772"/>
      <c r="AP310" s="1773"/>
      <c r="AQ310" s="1516"/>
      <c r="AR310" s="1516"/>
      <c r="AS310" s="1516"/>
      <c r="AT310" s="1516"/>
      <c r="AU310" s="1516"/>
      <c r="AV310" s="1516"/>
      <c r="AW310" s="1516"/>
      <c r="AX310" s="1516"/>
      <c r="AY310" s="1516"/>
      <c r="AZ310" s="1762"/>
      <c r="BA310" s="1762"/>
      <c r="BB310" s="1762"/>
      <c r="BC310" s="1763"/>
      <c r="BD310" s="1763"/>
      <c r="BE310" s="1763"/>
      <c r="BF310" s="1763"/>
      <c r="BG310" s="1763"/>
      <c r="BH310" s="1763"/>
      <c r="BI310" s="1764"/>
      <c r="BJ310" s="1764"/>
      <c r="BK310" s="1764"/>
      <c r="BL310" s="1764"/>
      <c r="BM310" s="1764"/>
      <c r="BN310" s="1764"/>
      <c r="BO310" s="1764"/>
      <c r="BP310" s="1764"/>
      <c r="BQ310" s="1764"/>
      <c r="BR310" s="1765"/>
      <c r="BS310" s="1766"/>
      <c r="BT310" s="1766"/>
      <c r="BU310" s="1767"/>
      <c r="BV310" s="1768"/>
      <c r="BW310" s="1769"/>
      <c r="BX310" s="1769"/>
      <c r="BY310" s="1769"/>
      <c r="BZ310" s="1769"/>
      <c r="CA310" s="1774"/>
      <c r="CB310" s="1774"/>
      <c r="CC310" s="1774"/>
      <c r="CD310" s="1774"/>
      <c r="CE310" s="1771"/>
      <c r="CF310" s="1772"/>
      <c r="CG310" s="1772"/>
      <c r="CH310" s="1772"/>
      <c r="CI310" s="1772"/>
      <c r="CJ310" s="1772"/>
      <c r="CK310" s="1772"/>
      <c r="CL310" s="1772"/>
      <c r="CM310" s="1772"/>
      <c r="CN310" s="1772"/>
      <c r="CO310" s="1772"/>
      <c r="CP310" s="1772"/>
      <c r="CQ310" s="1772"/>
      <c r="CR310" s="1772"/>
      <c r="CS310" s="1772"/>
      <c r="CT310" s="1772"/>
      <c r="CU310" s="1772"/>
      <c r="CV310" s="1772"/>
      <c r="CW310" s="1772"/>
      <c r="CX310" s="1772"/>
      <c r="CY310" s="1772"/>
      <c r="CZ310" s="1773"/>
      <c r="DA310" s="1516"/>
      <c r="DB310" s="1516"/>
      <c r="DC310" s="1516"/>
      <c r="DD310" s="1516"/>
      <c r="DE310" s="1516"/>
      <c r="DF310" s="1516"/>
      <c r="DG310" s="1516"/>
      <c r="DH310" s="1516"/>
      <c r="DI310" s="1516"/>
      <c r="DJ310">
        <f>COUNTA($C$310)</f>
        <v>0</v>
      </c>
    </row>
    <row r="311" spans="1:114" ht="30" hidden="1" customHeight="1">
      <c r="A311" s="1761">
        <v>29</v>
      </c>
      <c r="B311" s="1761">
        <v>1</v>
      </c>
      <c r="C311" s="1762"/>
      <c r="D311" s="1762"/>
      <c r="E311" s="1762"/>
      <c r="F311" s="1762"/>
      <c r="G311" s="1762"/>
      <c r="H311" s="1762"/>
      <c r="I311" s="1762"/>
      <c r="J311" s="1762"/>
      <c r="K311" s="1763"/>
      <c r="L311" s="1763"/>
      <c r="M311" s="1763"/>
      <c r="N311" s="1763"/>
      <c r="O311" s="1763"/>
      <c r="P311" s="1763"/>
      <c r="Q311" s="1764"/>
      <c r="R311" s="1764"/>
      <c r="S311" s="1764"/>
      <c r="T311" s="1764"/>
      <c r="U311" s="1764"/>
      <c r="V311" s="1764"/>
      <c r="W311" s="1764"/>
      <c r="X311" s="1764"/>
      <c r="Y311" s="1764"/>
      <c r="Z311" s="1765"/>
      <c r="AA311" s="1766"/>
      <c r="AB311" s="1766"/>
      <c r="AC311" s="1767"/>
      <c r="AD311" s="1768"/>
      <c r="AE311" s="1769"/>
      <c r="AF311" s="1769"/>
      <c r="AG311" s="1769"/>
      <c r="AH311" s="1769"/>
      <c r="AI311" s="1774"/>
      <c r="AJ311" s="1774"/>
      <c r="AK311" s="1774"/>
      <c r="AL311" s="1774"/>
      <c r="AM311" s="1771"/>
      <c r="AN311" s="1772"/>
      <c r="AO311" s="1772"/>
      <c r="AP311" s="1773"/>
      <c r="AQ311" s="1516"/>
      <c r="AR311" s="1516"/>
      <c r="AS311" s="1516"/>
      <c r="AT311" s="1516"/>
      <c r="AU311" s="1516"/>
      <c r="AV311" s="1516"/>
      <c r="AW311" s="1516"/>
      <c r="AX311" s="1516"/>
      <c r="AY311" s="1516"/>
      <c r="AZ311" s="1762"/>
      <c r="BA311" s="1762"/>
      <c r="BB311" s="1762"/>
      <c r="BC311" s="1763"/>
      <c r="BD311" s="1763"/>
      <c r="BE311" s="1763"/>
      <c r="BF311" s="1763"/>
      <c r="BG311" s="1763"/>
      <c r="BH311" s="1763"/>
      <c r="BI311" s="1764"/>
      <c r="BJ311" s="1764"/>
      <c r="BK311" s="1764"/>
      <c r="BL311" s="1764"/>
      <c r="BM311" s="1764"/>
      <c r="BN311" s="1764"/>
      <c r="BO311" s="1764"/>
      <c r="BP311" s="1764"/>
      <c r="BQ311" s="1764"/>
      <c r="BR311" s="1765"/>
      <c r="BS311" s="1766"/>
      <c r="BT311" s="1766"/>
      <c r="BU311" s="1767"/>
      <c r="BV311" s="1768"/>
      <c r="BW311" s="1769"/>
      <c r="BX311" s="1769"/>
      <c r="BY311" s="1769"/>
      <c r="BZ311" s="1769"/>
      <c r="CA311" s="1774"/>
      <c r="CB311" s="1774"/>
      <c r="CC311" s="1774"/>
      <c r="CD311" s="1774"/>
      <c r="CE311" s="1771"/>
      <c r="CF311" s="1772"/>
      <c r="CG311" s="1772"/>
      <c r="CH311" s="1772"/>
      <c r="CI311" s="1772"/>
      <c r="CJ311" s="1772"/>
      <c r="CK311" s="1772"/>
      <c r="CL311" s="1772"/>
      <c r="CM311" s="1772"/>
      <c r="CN311" s="1772"/>
      <c r="CO311" s="1772"/>
      <c r="CP311" s="1772"/>
      <c r="CQ311" s="1772"/>
      <c r="CR311" s="1772"/>
      <c r="CS311" s="1772"/>
      <c r="CT311" s="1772"/>
      <c r="CU311" s="1772"/>
      <c r="CV311" s="1772"/>
      <c r="CW311" s="1772"/>
      <c r="CX311" s="1772"/>
      <c r="CY311" s="1772"/>
      <c r="CZ311" s="1773"/>
      <c r="DA311" s="1516"/>
      <c r="DB311" s="1516"/>
      <c r="DC311" s="1516"/>
      <c r="DD311" s="1516"/>
      <c r="DE311" s="1516"/>
      <c r="DF311" s="1516"/>
      <c r="DG311" s="1516"/>
      <c r="DH311" s="1516"/>
      <c r="DI311" s="1516"/>
      <c r="DJ311">
        <f>COUNTA($C$311)</f>
        <v>0</v>
      </c>
    </row>
    <row r="312" spans="1:114" ht="30" hidden="1" customHeight="1">
      <c r="A312" s="1761">
        <v>30</v>
      </c>
      <c r="B312" s="1761">
        <v>1</v>
      </c>
      <c r="C312" s="1762"/>
      <c r="D312" s="1762"/>
      <c r="E312" s="1762"/>
      <c r="F312" s="1762"/>
      <c r="G312" s="1762"/>
      <c r="H312" s="1762"/>
      <c r="I312" s="1762"/>
      <c r="J312" s="1762"/>
      <c r="K312" s="1763"/>
      <c r="L312" s="1763"/>
      <c r="M312" s="1763"/>
      <c r="N312" s="1763"/>
      <c r="O312" s="1763"/>
      <c r="P312" s="1763"/>
      <c r="Q312" s="1764"/>
      <c r="R312" s="1764"/>
      <c r="S312" s="1764"/>
      <c r="T312" s="1764"/>
      <c r="U312" s="1764"/>
      <c r="V312" s="1764"/>
      <c r="W312" s="1764"/>
      <c r="X312" s="1764"/>
      <c r="Y312" s="1764"/>
      <c r="Z312" s="1765"/>
      <c r="AA312" s="1766"/>
      <c r="AB312" s="1766"/>
      <c r="AC312" s="1767"/>
      <c r="AD312" s="1768"/>
      <c r="AE312" s="1769"/>
      <c r="AF312" s="1769"/>
      <c r="AG312" s="1769"/>
      <c r="AH312" s="1769"/>
      <c r="AI312" s="1774"/>
      <c r="AJ312" s="1774"/>
      <c r="AK312" s="1774"/>
      <c r="AL312" s="1774"/>
      <c r="AM312" s="1771"/>
      <c r="AN312" s="1772"/>
      <c r="AO312" s="1772"/>
      <c r="AP312" s="1773"/>
      <c r="AQ312" s="1516"/>
      <c r="AR312" s="1516"/>
      <c r="AS312" s="1516"/>
      <c r="AT312" s="1516"/>
      <c r="AU312" s="1516"/>
      <c r="AV312" s="1516"/>
      <c r="AW312" s="1516"/>
      <c r="AX312" s="1516"/>
      <c r="AY312" s="1516"/>
      <c r="AZ312" s="1762"/>
      <c r="BA312" s="1762"/>
      <c r="BB312" s="1762"/>
      <c r="BC312" s="1763"/>
      <c r="BD312" s="1763"/>
      <c r="BE312" s="1763"/>
      <c r="BF312" s="1763"/>
      <c r="BG312" s="1763"/>
      <c r="BH312" s="1763"/>
      <c r="BI312" s="1764"/>
      <c r="BJ312" s="1764"/>
      <c r="BK312" s="1764"/>
      <c r="BL312" s="1764"/>
      <c r="BM312" s="1764"/>
      <c r="BN312" s="1764"/>
      <c r="BO312" s="1764"/>
      <c r="BP312" s="1764"/>
      <c r="BQ312" s="1764"/>
      <c r="BR312" s="1765"/>
      <c r="BS312" s="1766"/>
      <c r="BT312" s="1766"/>
      <c r="BU312" s="1767"/>
      <c r="BV312" s="1768"/>
      <c r="BW312" s="1769"/>
      <c r="BX312" s="1769"/>
      <c r="BY312" s="1769"/>
      <c r="BZ312" s="1769"/>
      <c r="CA312" s="1774"/>
      <c r="CB312" s="1774"/>
      <c r="CC312" s="1774"/>
      <c r="CD312" s="1774"/>
      <c r="CE312" s="1771"/>
      <c r="CF312" s="1772"/>
      <c r="CG312" s="1772"/>
      <c r="CH312" s="1772"/>
      <c r="CI312" s="1772"/>
      <c r="CJ312" s="1772"/>
      <c r="CK312" s="1772"/>
      <c r="CL312" s="1772"/>
      <c r="CM312" s="1772"/>
      <c r="CN312" s="1772"/>
      <c r="CO312" s="1772"/>
      <c r="CP312" s="1772"/>
      <c r="CQ312" s="1772"/>
      <c r="CR312" s="1772"/>
      <c r="CS312" s="1772"/>
      <c r="CT312" s="1772"/>
      <c r="CU312" s="1772"/>
      <c r="CV312" s="1772"/>
      <c r="CW312" s="1772"/>
      <c r="CX312" s="1772"/>
      <c r="CY312" s="1772"/>
      <c r="CZ312" s="1773"/>
      <c r="DA312" s="1516"/>
      <c r="DB312" s="1516"/>
      <c r="DC312" s="1516"/>
      <c r="DD312" s="1516"/>
      <c r="DE312" s="1516"/>
      <c r="DF312" s="1516"/>
      <c r="DG312" s="1516"/>
      <c r="DH312" s="1516"/>
      <c r="DI312" s="1516"/>
      <c r="DJ312">
        <f>COUNTA($C$312)</f>
        <v>0</v>
      </c>
    </row>
    <row r="313" spans="1:114" ht="24.75" hidden="1" customHeight="1">
      <c r="A313" s="73"/>
      <c r="B313" s="73"/>
      <c r="C313" s="73"/>
      <c r="D313" s="73"/>
      <c r="E313" s="73"/>
      <c r="F313" s="73"/>
      <c r="G313" s="73"/>
      <c r="H313" s="73"/>
      <c r="I313" s="73"/>
      <c r="J313" s="73"/>
      <c r="K313" s="73"/>
      <c r="L313" s="73"/>
      <c r="M313" s="73"/>
      <c r="N313" s="73"/>
      <c r="O313" s="73"/>
      <c r="P313" s="73"/>
      <c r="Q313" s="146"/>
      <c r="R313" s="146"/>
      <c r="S313" s="146"/>
      <c r="T313" s="146"/>
      <c r="U313" s="146"/>
      <c r="V313" s="146"/>
      <c r="W313" s="146"/>
      <c r="X313" s="146"/>
      <c r="Y313" s="146"/>
      <c r="Z313" s="154"/>
      <c r="AA313" s="154"/>
      <c r="AB313" s="154"/>
      <c r="AC313" s="154"/>
      <c r="AD313" s="154"/>
      <c r="AE313" s="154"/>
      <c r="AF313" s="154"/>
      <c r="AG313" s="154"/>
      <c r="AH313" s="154"/>
      <c r="AI313" s="154"/>
      <c r="AJ313" s="154"/>
      <c r="AK313" s="154"/>
      <c r="AL313" s="154"/>
      <c r="AM313" s="154"/>
      <c r="AN313" s="154"/>
      <c r="AO313" s="154"/>
      <c r="AP313" s="154"/>
      <c r="AQ313" s="146"/>
      <c r="AR313" s="146"/>
      <c r="AS313" s="146"/>
      <c r="AT313" s="146"/>
      <c r="AU313" s="146"/>
      <c r="AV313" s="146"/>
      <c r="AW313" s="146"/>
      <c r="AX313" s="146"/>
      <c r="AY313" s="146"/>
      <c r="AZ313" s="73"/>
      <c r="BA313" s="73"/>
      <c r="BB313" s="73"/>
      <c r="BC313" s="73"/>
      <c r="BD313" s="73"/>
      <c r="BE313" s="73"/>
      <c r="BF313" s="73"/>
      <c r="BG313" s="73"/>
      <c r="BH313" s="73"/>
      <c r="BI313" s="146"/>
      <c r="BJ313" s="146"/>
      <c r="BK313" s="146"/>
      <c r="BL313" s="146"/>
      <c r="BM313" s="146"/>
      <c r="BN313" s="146"/>
      <c r="BO313" s="146"/>
      <c r="BP313" s="146"/>
      <c r="BQ313" s="146"/>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46"/>
      <c r="DB313" s="146"/>
      <c r="DC313" s="146"/>
      <c r="DD313" s="146"/>
      <c r="DE313" s="146"/>
      <c r="DF313" s="146"/>
      <c r="DG313" s="146"/>
      <c r="DH313" s="146"/>
      <c r="DI313" s="146"/>
      <c r="DJ313">
        <f>COUNTA($C$316)</f>
        <v>0</v>
      </c>
    </row>
    <row r="314" spans="1:114" ht="24.75" hidden="1" customHeight="1">
      <c r="A314" s="73"/>
      <c r="B314" s="94" t="s">
        <v>326</v>
      </c>
      <c r="C314" s="73"/>
      <c r="D314" s="73"/>
      <c r="E314" s="73"/>
      <c r="F314" s="73"/>
      <c r="G314" s="73"/>
      <c r="H314" s="73"/>
      <c r="I314" s="73"/>
      <c r="J314" s="73"/>
      <c r="K314" s="73"/>
      <c r="L314" s="73"/>
      <c r="M314" s="73"/>
      <c r="N314" s="73"/>
      <c r="O314" s="73"/>
      <c r="P314" s="73"/>
      <c r="Q314" s="146"/>
      <c r="R314" s="146"/>
      <c r="S314" s="146"/>
      <c r="T314" s="146"/>
      <c r="U314" s="146"/>
      <c r="V314" s="146"/>
      <c r="W314" s="146"/>
      <c r="X314" s="146"/>
      <c r="Y314" s="146"/>
      <c r="Z314" s="154"/>
      <c r="AA314" s="154"/>
      <c r="AB314" s="154"/>
      <c r="AC314" s="154"/>
      <c r="AD314" s="154"/>
      <c r="AE314" s="154"/>
      <c r="AF314" s="154"/>
      <c r="AG314" s="154"/>
      <c r="AH314" s="154"/>
      <c r="AI314" s="154"/>
      <c r="AJ314" s="154"/>
      <c r="AK314" s="154"/>
      <c r="AL314" s="154"/>
      <c r="AM314" s="154"/>
      <c r="AN314" s="154"/>
      <c r="AO314" s="154"/>
      <c r="AP314" s="154"/>
      <c r="AQ314" s="146"/>
      <c r="AR314" s="146"/>
      <c r="AS314" s="146"/>
      <c r="AT314" s="146"/>
      <c r="AU314" s="146"/>
      <c r="AV314" s="146"/>
      <c r="AW314" s="146"/>
      <c r="AX314" s="146"/>
      <c r="AY314" s="146"/>
      <c r="AZ314" s="73"/>
      <c r="BA314" s="73"/>
      <c r="BB314" s="73"/>
      <c r="BC314" s="73"/>
      <c r="BD314" s="73"/>
      <c r="BE314" s="73"/>
      <c r="BF314" s="73"/>
      <c r="BG314" s="73"/>
      <c r="BH314" s="73"/>
      <c r="BI314" s="146"/>
      <c r="BJ314" s="146"/>
      <c r="BK314" s="146"/>
      <c r="BL314" s="146"/>
      <c r="BM314" s="146"/>
      <c r="BN314" s="146"/>
      <c r="BO314" s="146"/>
      <c r="BP314" s="146"/>
      <c r="BQ314" s="146"/>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46"/>
      <c r="DB314" s="146"/>
      <c r="DC314" s="146"/>
      <c r="DD314" s="146"/>
      <c r="DE314" s="146"/>
      <c r="DF314" s="146"/>
      <c r="DG314" s="146"/>
      <c r="DH314" s="146"/>
      <c r="DI314" s="146"/>
      <c r="DJ314">
        <f>$DJ$313</f>
        <v>0</v>
      </c>
    </row>
    <row r="315" spans="1:114" ht="59.25" hidden="1" customHeight="1">
      <c r="A315" s="1757"/>
      <c r="B315" s="1757"/>
      <c r="C315" s="1757" t="s">
        <v>82</v>
      </c>
      <c r="D315" s="1757"/>
      <c r="E315" s="1757"/>
      <c r="F315" s="1757"/>
      <c r="G315" s="1757"/>
      <c r="H315" s="1757"/>
      <c r="I315" s="1757"/>
      <c r="J315" s="1757"/>
      <c r="K315" s="1758" t="s">
        <v>86</v>
      </c>
      <c r="L315" s="1713"/>
      <c r="M315" s="1713"/>
      <c r="N315" s="1713"/>
      <c r="O315" s="1713"/>
      <c r="P315" s="1713"/>
      <c r="Q315" s="1757" t="s">
        <v>27</v>
      </c>
      <c r="R315" s="1757"/>
      <c r="S315" s="1757"/>
      <c r="T315" s="1757"/>
      <c r="U315" s="1757"/>
      <c r="V315" s="1757"/>
      <c r="W315" s="1757"/>
      <c r="X315" s="1757"/>
      <c r="Y315" s="1757"/>
      <c r="Z315" s="1759" t="s">
        <v>451</v>
      </c>
      <c r="AA315" s="1759"/>
      <c r="AB315" s="1759"/>
      <c r="AC315" s="1759"/>
      <c r="AD315" s="1758" t="s">
        <v>374</v>
      </c>
      <c r="AE315" s="1758"/>
      <c r="AF315" s="1758"/>
      <c r="AG315" s="1758"/>
      <c r="AH315" s="1758"/>
      <c r="AI315" s="1759" t="s">
        <v>400</v>
      </c>
      <c r="AJ315" s="1757"/>
      <c r="AK315" s="1757"/>
      <c r="AL315" s="1757"/>
      <c r="AM315" s="1757" t="s">
        <v>28</v>
      </c>
      <c r="AN315" s="1757"/>
      <c r="AO315" s="1757"/>
      <c r="AP315" s="1760"/>
      <c r="AQ315" s="1758" t="s">
        <v>453</v>
      </c>
      <c r="AR315" s="1758"/>
      <c r="AS315" s="1758"/>
      <c r="AT315" s="1758"/>
      <c r="AU315" s="1758"/>
      <c r="AV315" s="1758"/>
      <c r="AW315" s="1758"/>
      <c r="AX315" s="1758"/>
      <c r="AY315" s="1758"/>
      <c r="AZ315" s="1757"/>
      <c r="BA315" s="1757"/>
      <c r="BB315" s="1757"/>
      <c r="BC315" s="1758" t="s">
        <v>86</v>
      </c>
      <c r="BD315" s="1713"/>
      <c r="BE315" s="1713"/>
      <c r="BF315" s="1713"/>
      <c r="BG315" s="1713"/>
      <c r="BH315" s="1713"/>
      <c r="BI315" s="1757" t="s">
        <v>27</v>
      </c>
      <c r="BJ315" s="1757"/>
      <c r="BK315" s="1757"/>
      <c r="BL315" s="1757"/>
      <c r="BM315" s="1757"/>
      <c r="BN315" s="1757"/>
      <c r="BO315" s="1757"/>
      <c r="BP315" s="1757"/>
      <c r="BQ315" s="1757"/>
      <c r="BR315" s="1759" t="s">
        <v>451</v>
      </c>
      <c r="BS315" s="1759"/>
      <c r="BT315" s="1759"/>
      <c r="BU315" s="1759"/>
      <c r="BV315" s="1758" t="s">
        <v>374</v>
      </c>
      <c r="BW315" s="1758"/>
      <c r="BX315" s="1758"/>
      <c r="BY315" s="1758"/>
      <c r="BZ315" s="1758"/>
      <c r="CA315" s="1759" t="s">
        <v>400</v>
      </c>
      <c r="CB315" s="1757"/>
      <c r="CC315" s="1757"/>
      <c r="CD315" s="1757"/>
      <c r="CE315" s="1757" t="s">
        <v>28</v>
      </c>
      <c r="CF315" s="1757"/>
      <c r="CG315" s="1757"/>
      <c r="CH315" s="1757"/>
      <c r="CI315" s="1757"/>
      <c r="CJ315" s="1757"/>
      <c r="CK315" s="1757"/>
      <c r="CL315" s="1757"/>
      <c r="CM315" s="1757"/>
      <c r="CN315" s="1757"/>
      <c r="CO315" s="1757"/>
      <c r="CP315" s="1757"/>
      <c r="CQ315" s="1757"/>
      <c r="CR315" s="1757"/>
      <c r="CS315" s="1757"/>
      <c r="CT315" s="1757"/>
      <c r="CU315" s="1757"/>
      <c r="CV315" s="1757"/>
      <c r="CW315" s="1757"/>
      <c r="CX315" s="1757"/>
      <c r="CY315" s="1757"/>
      <c r="CZ315" s="1760"/>
      <c r="DA315" s="1758" t="s">
        <v>453</v>
      </c>
      <c r="DB315" s="1758"/>
      <c r="DC315" s="1758"/>
      <c r="DD315" s="1758"/>
      <c r="DE315" s="1758"/>
      <c r="DF315" s="1758"/>
      <c r="DG315" s="1758"/>
      <c r="DH315" s="1758"/>
      <c r="DI315" s="1758"/>
      <c r="DJ315">
        <f>$DJ$313</f>
        <v>0</v>
      </c>
    </row>
    <row r="316" spans="1:114" ht="30" hidden="1" customHeight="1">
      <c r="A316" s="1761">
        <v>1</v>
      </c>
      <c r="B316" s="1761">
        <v>1</v>
      </c>
      <c r="C316" s="1762"/>
      <c r="D316" s="1762"/>
      <c r="E316" s="1762"/>
      <c r="F316" s="1762"/>
      <c r="G316" s="1762"/>
      <c r="H316" s="1762"/>
      <c r="I316" s="1762"/>
      <c r="J316" s="1762"/>
      <c r="K316" s="1763"/>
      <c r="L316" s="1763"/>
      <c r="M316" s="1763"/>
      <c r="N316" s="1763"/>
      <c r="O316" s="1763"/>
      <c r="P316" s="1763"/>
      <c r="Q316" s="1764"/>
      <c r="R316" s="1764"/>
      <c r="S316" s="1764"/>
      <c r="T316" s="1764"/>
      <c r="U316" s="1764"/>
      <c r="V316" s="1764"/>
      <c r="W316" s="1764"/>
      <c r="X316" s="1764"/>
      <c r="Y316" s="1764"/>
      <c r="Z316" s="1765"/>
      <c r="AA316" s="1766"/>
      <c r="AB316" s="1766"/>
      <c r="AC316" s="1767"/>
      <c r="AD316" s="1768"/>
      <c r="AE316" s="1769"/>
      <c r="AF316" s="1769"/>
      <c r="AG316" s="1769"/>
      <c r="AH316" s="1769"/>
      <c r="AI316" s="1770"/>
      <c r="AJ316" s="1770"/>
      <c r="AK316" s="1770"/>
      <c r="AL316" s="1770"/>
      <c r="AM316" s="1771"/>
      <c r="AN316" s="1772"/>
      <c r="AO316" s="1772"/>
      <c r="AP316" s="1773"/>
      <c r="AQ316" s="1516"/>
      <c r="AR316" s="1516"/>
      <c r="AS316" s="1516"/>
      <c r="AT316" s="1516"/>
      <c r="AU316" s="1516"/>
      <c r="AV316" s="1516"/>
      <c r="AW316" s="1516"/>
      <c r="AX316" s="1516"/>
      <c r="AY316" s="1516"/>
      <c r="AZ316" s="1762"/>
      <c r="BA316" s="1762"/>
      <c r="BB316" s="1762"/>
      <c r="BC316" s="1763"/>
      <c r="BD316" s="1763"/>
      <c r="BE316" s="1763"/>
      <c r="BF316" s="1763"/>
      <c r="BG316" s="1763"/>
      <c r="BH316" s="1763"/>
      <c r="BI316" s="1764"/>
      <c r="BJ316" s="1764"/>
      <c r="BK316" s="1764"/>
      <c r="BL316" s="1764"/>
      <c r="BM316" s="1764"/>
      <c r="BN316" s="1764"/>
      <c r="BO316" s="1764"/>
      <c r="BP316" s="1764"/>
      <c r="BQ316" s="1764"/>
      <c r="BR316" s="1765"/>
      <c r="BS316" s="1766"/>
      <c r="BT316" s="1766"/>
      <c r="BU316" s="1767"/>
      <c r="BV316" s="1768"/>
      <c r="BW316" s="1769"/>
      <c r="BX316" s="1769"/>
      <c r="BY316" s="1769"/>
      <c r="BZ316" s="1769"/>
      <c r="CA316" s="1770"/>
      <c r="CB316" s="1770"/>
      <c r="CC316" s="1770"/>
      <c r="CD316" s="1770"/>
      <c r="CE316" s="1771"/>
      <c r="CF316" s="1772"/>
      <c r="CG316" s="1772"/>
      <c r="CH316" s="1772"/>
      <c r="CI316" s="1772"/>
      <c r="CJ316" s="1772"/>
      <c r="CK316" s="1772"/>
      <c r="CL316" s="1772"/>
      <c r="CM316" s="1772"/>
      <c r="CN316" s="1772"/>
      <c r="CO316" s="1772"/>
      <c r="CP316" s="1772"/>
      <c r="CQ316" s="1772"/>
      <c r="CR316" s="1772"/>
      <c r="CS316" s="1772"/>
      <c r="CT316" s="1772"/>
      <c r="CU316" s="1772"/>
      <c r="CV316" s="1772"/>
      <c r="CW316" s="1772"/>
      <c r="CX316" s="1772"/>
      <c r="CY316" s="1772"/>
      <c r="CZ316" s="1773"/>
      <c r="DA316" s="1516"/>
      <c r="DB316" s="1516"/>
      <c r="DC316" s="1516"/>
      <c r="DD316" s="1516"/>
      <c r="DE316" s="1516"/>
      <c r="DF316" s="1516"/>
      <c r="DG316" s="1516"/>
      <c r="DH316" s="1516"/>
      <c r="DI316" s="1516"/>
      <c r="DJ316">
        <f>$DJ$313</f>
        <v>0</v>
      </c>
    </row>
    <row r="317" spans="1:114" ht="30" hidden="1" customHeight="1">
      <c r="A317" s="1761">
        <v>2</v>
      </c>
      <c r="B317" s="1761">
        <v>1</v>
      </c>
      <c r="C317" s="1762"/>
      <c r="D317" s="1762"/>
      <c r="E317" s="1762"/>
      <c r="F317" s="1762"/>
      <c r="G317" s="1762"/>
      <c r="H317" s="1762"/>
      <c r="I317" s="1762"/>
      <c r="J317" s="1762"/>
      <c r="K317" s="1763"/>
      <c r="L317" s="1763"/>
      <c r="M317" s="1763"/>
      <c r="N317" s="1763"/>
      <c r="O317" s="1763"/>
      <c r="P317" s="1763"/>
      <c r="Q317" s="1764"/>
      <c r="R317" s="1764"/>
      <c r="S317" s="1764"/>
      <c r="T317" s="1764"/>
      <c r="U317" s="1764"/>
      <c r="V317" s="1764"/>
      <c r="W317" s="1764"/>
      <c r="X317" s="1764"/>
      <c r="Y317" s="1764"/>
      <c r="Z317" s="1765"/>
      <c r="AA317" s="1766"/>
      <c r="AB317" s="1766"/>
      <c r="AC317" s="1767"/>
      <c r="AD317" s="1768"/>
      <c r="AE317" s="1769"/>
      <c r="AF317" s="1769"/>
      <c r="AG317" s="1769"/>
      <c r="AH317" s="1769"/>
      <c r="AI317" s="1770"/>
      <c r="AJ317" s="1770"/>
      <c r="AK317" s="1770"/>
      <c r="AL317" s="1770"/>
      <c r="AM317" s="1771"/>
      <c r="AN317" s="1772"/>
      <c r="AO317" s="1772"/>
      <c r="AP317" s="1773"/>
      <c r="AQ317" s="1516"/>
      <c r="AR317" s="1516"/>
      <c r="AS317" s="1516"/>
      <c r="AT317" s="1516"/>
      <c r="AU317" s="1516"/>
      <c r="AV317" s="1516"/>
      <c r="AW317" s="1516"/>
      <c r="AX317" s="1516"/>
      <c r="AY317" s="1516"/>
      <c r="AZ317" s="1762"/>
      <c r="BA317" s="1762"/>
      <c r="BB317" s="1762"/>
      <c r="BC317" s="1763"/>
      <c r="BD317" s="1763"/>
      <c r="BE317" s="1763"/>
      <c r="BF317" s="1763"/>
      <c r="BG317" s="1763"/>
      <c r="BH317" s="1763"/>
      <c r="BI317" s="1764"/>
      <c r="BJ317" s="1764"/>
      <c r="BK317" s="1764"/>
      <c r="BL317" s="1764"/>
      <c r="BM317" s="1764"/>
      <c r="BN317" s="1764"/>
      <c r="BO317" s="1764"/>
      <c r="BP317" s="1764"/>
      <c r="BQ317" s="1764"/>
      <c r="BR317" s="1765"/>
      <c r="BS317" s="1766"/>
      <c r="BT317" s="1766"/>
      <c r="BU317" s="1767"/>
      <c r="BV317" s="1768"/>
      <c r="BW317" s="1769"/>
      <c r="BX317" s="1769"/>
      <c r="BY317" s="1769"/>
      <c r="BZ317" s="1769"/>
      <c r="CA317" s="1770"/>
      <c r="CB317" s="1770"/>
      <c r="CC317" s="1770"/>
      <c r="CD317" s="1770"/>
      <c r="CE317" s="1771"/>
      <c r="CF317" s="1772"/>
      <c r="CG317" s="1772"/>
      <c r="CH317" s="1772"/>
      <c r="CI317" s="1772"/>
      <c r="CJ317" s="1772"/>
      <c r="CK317" s="1772"/>
      <c r="CL317" s="1772"/>
      <c r="CM317" s="1772"/>
      <c r="CN317" s="1772"/>
      <c r="CO317" s="1772"/>
      <c r="CP317" s="1772"/>
      <c r="CQ317" s="1772"/>
      <c r="CR317" s="1772"/>
      <c r="CS317" s="1772"/>
      <c r="CT317" s="1772"/>
      <c r="CU317" s="1772"/>
      <c r="CV317" s="1772"/>
      <c r="CW317" s="1772"/>
      <c r="CX317" s="1772"/>
      <c r="CY317" s="1772"/>
      <c r="CZ317" s="1773"/>
      <c r="DA317" s="1516"/>
      <c r="DB317" s="1516"/>
      <c r="DC317" s="1516"/>
      <c r="DD317" s="1516"/>
      <c r="DE317" s="1516"/>
      <c r="DF317" s="1516"/>
      <c r="DG317" s="1516"/>
      <c r="DH317" s="1516"/>
      <c r="DI317" s="1516"/>
      <c r="DJ317">
        <f>COUNTA($C$317)</f>
        <v>0</v>
      </c>
    </row>
    <row r="318" spans="1:114" ht="30" hidden="1" customHeight="1">
      <c r="A318" s="1761">
        <v>3</v>
      </c>
      <c r="B318" s="1761">
        <v>1</v>
      </c>
      <c r="C318" s="1762"/>
      <c r="D318" s="1762"/>
      <c r="E318" s="1762"/>
      <c r="F318" s="1762"/>
      <c r="G318" s="1762"/>
      <c r="H318" s="1762"/>
      <c r="I318" s="1762"/>
      <c r="J318" s="1762"/>
      <c r="K318" s="1763"/>
      <c r="L318" s="1763"/>
      <c r="M318" s="1763"/>
      <c r="N318" s="1763"/>
      <c r="O318" s="1763"/>
      <c r="P318" s="1763"/>
      <c r="Q318" s="1764"/>
      <c r="R318" s="1764"/>
      <c r="S318" s="1764"/>
      <c r="T318" s="1764"/>
      <c r="U318" s="1764"/>
      <c r="V318" s="1764"/>
      <c r="W318" s="1764"/>
      <c r="X318" s="1764"/>
      <c r="Y318" s="1764"/>
      <c r="Z318" s="1765"/>
      <c r="AA318" s="1766"/>
      <c r="AB318" s="1766"/>
      <c r="AC318" s="1767"/>
      <c r="AD318" s="1768"/>
      <c r="AE318" s="1769"/>
      <c r="AF318" s="1769"/>
      <c r="AG318" s="1769"/>
      <c r="AH318" s="1769"/>
      <c r="AI318" s="1774"/>
      <c r="AJ318" s="1774"/>
      <c r="AK318" s="1774"/>
      <c r="AL318" s="1774"/>
      <c r="AM318" s="1771"/>
      <c r="AN318" s="1772"/>
      <c r="AO318" s="1772"/>
      <c r="AP318" s="1773"/>
      <c r="AQ318" s="1516"/>
      <c r="AR318" s="1516"/>
      <c r="AS318" s="1516"/>
      <c r="AT318" s="1516"/>
      <c r="AU318" s="1516"/>
      <c r="AV318" s="1516"/>
      <c r="AW318" s="1516"/>
      <c r="AX318" s="1516"/>
      <c r="AY318" s="1516"/>
      <c r="AZ318" s="1762"/>
      <c r="BA318" s="1762"/>
      <c r="BB318" s="1762"/>
      <c r="BC318" s="1763"/>
      <c r="BD318" s="1763"/>
      <c r="BE318" s="1763"/>
      <c r="BF318" s="1763"/>
      <c r="BG318" s="1763"/>
      <c r="BH318" s="1763"/>
      <c r="BI318" s="1764"/>
      <c r="BJ318" s="1764"/>
      <c r="BK318" s="1764"/>
      <c r="BL318" s="1764"/>
      <c r="BM318" s="1764"/>
      <c r="BN318" s="1764"/>
      <c r="BO318" s="1764"/>
      <c r="BP318" s="1764"/>
      <c r="BQ318" s="1764"/>
      <c r="BR318" s="1765"/>
      <c r="BS318" s="1766"/>
      <c r="BT318" s="1766"/>
      <c r="BU318" s="1767"/>
      <c r="BV318" s="1768"/>
      <c r="BW318" s="1769"/>
      <c r="BX318" s="1769"/>
      <c r="BY318" s="1769"/>
      <c r="BZ318" s="1769"/>
      <c r="CA318" s="1774"/>
      <c r="CB318" s="1774"/>
      <c r="CC318" s="1774"/>
      <c r="CD318" s="1774"/>
      <c r="CE318" s="1771"/>
      <c r="CF318" s="1772"/>
      <c r="CG318" s="1772"/>
      <c r="CH318" s="1772"/>
      <c r="CI318" s="1772"/>
      <c r="CJ318" s="1772"/>
      <c r="CK318" s="1772"/>
      <c r="CL318" s="1772"/>
      <c r="CM318" s="1772"/>
      <c r="CN318" s="1772"/>
      <c r="CO318" s="1772"/>
      <c r="CP318" s="1772"/>
      <c r="CQ318" s="1772"/>
      <c r="CR318" s="1772"/>
      <c r="CS318" s="1772"/>
      <c r="CT318" s="1772"/>
      <c r="CU318" s="1772"/>
      <c r="CV318" s="1772"/>
      <c r="CW318" s="1772"/>
      <c r="CX318" s="1772"/>
      <c r="CY318" s="1772"/>
      <c r="CZ318" s="1773"/>
      <c r="DA318" s="1516"/>
      <c r="DB318" s="1516"/>
      <c r="DC318" s="1516"/>
      <c r="DD318" s="1516"/>
      <c r="DE318" s="1516"/>
      <c r="DF318" s="1516"/>
      <c r="DG318" s="1516"/>
      <c r="DH318" s="1516"/>
      <c r="DI318" s="1516"/>
      <c r="DJ318">
        <f>COUNTA($C$318)</f>
        <v>0</v>
      </c>
    </row>
    <row r="319" spans="1:114" ht="30" hidden="1" customHeight="1">
      <c r="A319" s="1761">
        <v>4</v>
      </c>
      <c r="B319" s="1761">
        <v>1</v>
      </c>
      <c r="C319" s="1762"/>
      <c r="D319" s="1762"/>
      <c r="E319" s="1762"/>
      <c r="F319" s="1762"/>
      <c r="G319" s="1762"/>
      <c r="H319" s="1762"/>
      <c r="I319" s="1762"/>
      <c r="J319" s="1762"/>
      <c r="K319" s="1763"/>
      <c r="L319" s="1763"/>
      <c r="M319" s="1763"/>
      <c r="N319" s="1763"/>
      <c r="O319" s="1763"/>
      <c r="P319" s="1763"/>
      <c r="Q319" s="1764"/>
      <c r="R319" s="1764"/>
      <c r="S319" s="1764"/>
      <c r="T319" s="1764"/>
      <c r="U319" s="1764"/>
      <c r="V319" s="1764"/>
      <c r="W319" s="1764"/>
      <c r="X319" s="1764"/>
      <c r="Y319" s="1764"/>
      <c r="Z319" s="1765"/>
      <c r="AA319" s="1766"/>
      <c r="AB319" s="1766"/>
      <c r="AC319" s="1767"/>
      <c r="AD319" s="1768"/>
      <c r="AE319" s="1769"/>
      <c r="AF319" s="1769"/>
      <c r="AG319" s="1769"/>
      <c r="AH319" s="1769"/>
      <c r="AI319" s="1774"/>
      <c r="AJ319" s="1774"/>
      <c r="AK319" s="1774"/>
      <c r="AL319" s="1774"/>
      <c r="AM319" s="1771"/>
      <c r="AN319" s="1772"/>
      <c r="AO319" s="1772"/>
      <c r="AP319" s="1773"/>
      <c r="AQ319" s="1516"/>
      <c r="AR319" s="1516"/>
      <c r="AS319" s="1516"/>
      <c r="AT319" s="1516"/>
      <c r="AU319" s="1516"/>
      <c r="AV319" s="1516"/>
      <c r="AW319" s="1516"/>
      <c r="AX319" s="1516"/>
      <c r="AY319" s="1516"/>
      <c r="AZ319" s="1762"/>
      <c r="BA319" s="1762"/>
      <c r="BB319" s="1762"/>
      <c r="BC319" s="1763"/>
      <c r="BD319" s="1763"/>
      <c r="BE319" s="1763"/>
      <c r="BF319" s="1763"/>
      <c r="BG319" s="1763"/>
      <c r="BH319" s="1763"/>
      <c r="BI319" s="1764"/>
      <c r="BJ319" s="1764"/>
      <c r="BK319" s="1764"/>
      <c r="BL319" s="1764"/>
      <c r="BM319" s="1764"/>
      <c r="BN319" s="1764"/>
      <c r="BO319" s="1764"/>
      <c r="BP319" s="1764"/>
      <c r="BQ319" s="1764"/>
      <c r="BR319" s="1765"/>
      <c r="BS319" s="1766"/>
      <c r="BT319" s="1766"/>
      <c r="BU319" s="1767"/>
      <c r="BV319" s="1768"/>
      <c r="BW319" s="1769"/>
      <c r="BX319" s="1769"/>
      <c r="BY319" s="1769"/>
      <c r="BZ319" s="1769"/>
      <c r="CA319" s="1774"/>
      <c r="CB319" s="1774"/>
      <c r="CC319" s="1774"/>
      <c r="CD319" s="1774"/>
      <c r="CE319" s="1771"/>
      <c r="CF319" s="1772"/>
      <c r="CG319" s="1772"/>
      <c r="CH319" s="1772"/>
      <c r="CI319" s="1772"/>
      <c r="CJ319" s="1772"/>
      <c r="CK319" s="1772"/>
      <c r="CL319" s="1772"/>
      <c r="CM319" s="1772"/>
      <c r="CN319" s="1772"/>
      <c r="CO319" s="1772"/>
      <c r="CP319" s="1772"/>
      <c r="CQ319" s="1772"/>
      <c r="CR319" s="1772"/>
      <c r="CS319" s="1772"/>
      <c r="CT319" s="1772"/>
      <c r="CU319" s="1772"/>
      <c r="CV319" s="1772"/>
      <c r="CW319" s="1772"/>
      <c r="CX319" s="1772"/>
      <c r="CY319" s="1772"/>
      <c r="CZ319" s="1773"/>
      <c r="DA319" s="1516"/>
      <c r="DB319" s="1516"/>
      <c r="DC319" s="1516"/>
      <c r="DD319" s="1516"/>
      <c r="DE319" s="1516"/>
      <c r="DF319" s="1516"/>
      <c r="DG319" s="1516"/>
      <c r="DH319" s="1516"/>
      <c r="DI319" s="1516"/>
      <c r="DJ319">
        <f>COUNTA($C$319)</f>
        <v>0</v>
      </c>
    </row>
    <row r="320" spans="1:114" ht="30" hidden="1" customHeight="1">
      <c r="A320" s="1761">
        <v>5</v>
      </c>
      <c r="B320" s="1761">
        <v>1</v>
      </c>
      <c r="C320" s="1762"/>
      <c r="D320" s="1762"/>
      <c r="E320" s="1762"/>
      <c r="F320" s="1762"/>
      <c r="G320" s="1762"/>
      <c r="H320" s="1762"/>
      <c r="I320" s="1762"/>
      <c r="J320" s="1762"/>
      <c r="K320" s="1763"/>
      <c r="L320" s="1763"/>
      <c r="M320" s="1763"/>
      <c r="N320" s="1763"/>
      <c r="O320" s="1763"/>
      <c r="P320" s="1763"/>
      <c r="Q320" s="1764"/>
      <c r="R320" s="1764"/>
      <c r="S320" s="1764"/>
      <c r="T320" s="1764"/>
      <c r="U320" s="1764"/>
      <c r="V320" s="1764"/>
      <c r="W320" s="1764"/>
      <c r="X320" s="1764"/>
      <c r="Y320" s="1764"/>
      <c r="Z320" s="1765"/>
      <c r="AA320" s="1766"/>
      <c r="AB320" s="1766"/>
      <c r="AC320" s="1767"/>
      <c r="AD320" s="1768"/>
      <c r="AE320" s="1769"/>
      <c r="AF320" s="1769"/>
      <c r="AG320" s="1769"/>
      <c r="AH320" s="1769"/>
      <c r="AI320" s="1774"/>
      <c r="AJ320" s="1774"/>
      <c r="AK320" s="1774"/>
      <c r="AL320" s="1774"/>
      <c r="AM320" s="1771"/>
      <c r="AN320" s="1772"/>
      <c r="AO320" s="1772"/>
      <c r="AP320" s="1773"/>
      <c r="AQ320" s="1516"/>
      <c r="AR320" s="1516"/>
      <c r="AS320" s="1516"/>
      <c r="AT320" s="1516"/>
      <c r="AU320" s="1516"/>
      <c r="AV320" s="1516"/>
      <c r="AW320" s="1516"/>
      <c r="AX320" s="1516"/>
      <c r="AY320" s="1516"/>
      <c r="AZ320" s="1762"/>
      <c r="BA320" s="1762"/>
      <c r="BB320" s="1762"/>
      <c r="BC320" s="1763"/>
      <c r="BD320" s="1763"/>
      <c r="BE320" s="1763"/>
      <c r="BF320" s="1763"/>
      <c r="BG320" s="1763"/>
      <c r="BH320" s="1763"/>
      <c r="BI320" s="1764"/>
      <c r="BJ320" s="1764"/>
      <c r="BK320" s="1764"/>
      <c r="BL320" s="1764"/>
      <c r="BM320" s="1764"/>
      <c r="BN320" s="1764"/>
      <c r="BO320" s="1764"/>
      <c r="BP320" s="1764"/>
      <c r="BQ320" s="1764"/>
      <c r="BR320" s="1765"/>
      <c r="BS320" s="1766"/>
      <c r="BT320" s="1766"/>
      <c r="BU320" s="1767"/>
      <c r="BV320" s="1768"/>
      <c r="BW320" s="1769"/>
      <c r="BX320" s="1769"/>
      <c r="BY320" s="1769"/>
      <c r="BZ320" s="1769"/>
      <c r="CA320" s="1774"/>
      <c r="CB320" s="1774"/>
      <c r="CC320" s="1774"/>
      <c r="CD320" s="1774"/>
      <c r="CE320" s="1771"/>
      <c r="CF320" s="1772"/>
      <c r="CG320" s="1772"/>
      <c r="CH320" s="1772"/>
      <c r="CI320" s="1772"/>
      <c r="CJ320" s="1772"/>
      <c r="CK320" s="1772"/>
      <c r="CL320" s="1772"/>
      <c r="CM320" s="1772"/>
      <c r="CN320" s="1772"/>
      <c r="CO320" s="1772"/>
      <c r="CP320" s="1772"/>
      <c r="CQ320" s="1772"/>
      <c r="CR320" s="1772"/>
      <c r="CS320" s="1772"/>
      <c r="CT320" s="1772"/>
      <c r="CU320" s="1772"/>
      <c r="CV320" s="1772"/>
      <c r="CW320" s="1772"/>
      <c r="CX320" s="1772"/>
      <c r="CY320" s="1772"/>
      <c r="CZ320" s="1773"/>
      <c r="DA320" s="1516"/>
      <c r="DB320" s="1516"/>
      <c r="DC320" s="1516"/>
      <c r="DD320" s="1516"/>
      <c r="DE320" s="1516"/>
      <c r="DF320" s="1516"/>
      <c r="DG320" s="1516"/>
      <c r="DH320" s="1516"/>
      <c r="DI320" s="1516"/>
      <c r="DJ320">
        <f>COUNTA($C$320)</f>
        <v>0</v>
      </c>
    </row>
    <row r="321" spans="1:114" ht="30" hidden="1" customHeight="1">
      <c r="A321" s="1761">
        <v>6</v>
      </c>
      <c r="B321" s="1761">
        <v>1</v>
      </c>
      <c r="C321" s="1762"/>
      <c r="D321" s="1762"/>
      <c r="E321" s="1762"/>
      <c r="F321" s="1762"/>
      <c r="G321" s="1762"/>
      <c r="H321" s="1762"/>
      <c r="I321" s="1762"/>
      <c r="J321" s="1762"/>
      <c r="K321" s="1763"/>
      <c r="L321" s="1763"/>
      <c r="M321" s="1763"/>
      <c r="N321" s="1763"/>
      <c r="O321" s="1763"/>
      <c r="P321" s="1763"/>
      <c r="Q321" s="1764"/>
      <c r="R321" s="1764"/>
      <c r="S321" s="1764"/>
      <c r="T321" s="1764"/>
      <c r="U321" s="1764"/>
      <c r="V321" s="1764"/>
      <c r="W321" s="1764"/>
      <c r="X321" s="1764"/>
      <c r="Y321" s="1764"/>
      <c r="Z321" s="1765"/>
      <c r="AA321" s="1766"/>
      <c r="AB321" s="1766"/>
      <c r="AC321" s="1767"/>
      <c r="AD321" s="1768"/>
      <c r="AE321" s="1769"/>
      <c r="AF321" s="1769"/>
      <c r="AG321" s="1769"/>
      <c r="AH321" s="1769"/>
      <c r="AI321" s="1774"/>
      <c r="AJ321" s="1774"/>
      <c r="AK321" s="1774"/>
      <c r="AL321" s="1774"/>
      <c r="AM321" s="1771"/>
      <c r="AN321" s="1772"/>
      <c r="AO321" s="1772"/>
      <c r="AP321" s="1773"/>
      <c r="AQ321" s="1516"/>
      <c r="AR321" s="1516"/>
      <c r="AS321" s="1516"/>
      <c r="AT321" s="1516"/>
      <c r="AU321" s="1516"/>
      <c r="AV321" s="1516"/>
      <c r="AW321" s="1516"/>
      <c r="AX321" s="1516"/>
      <c r="AY321" s="1516"/>
      <c r="AZ321" s="1762"/>
      <c r="BA321" s="1762"/>
      <c r="BB321" s="1762"/>
      <c r="BC321" s="1763"/>
      <c r="BD321" s="1763"/>
      <c r="BE321" s="1763"/>
      <c r="BF321" s="1763"/>
      <c r="BG321" s="1763"/>
      <c r="BH321" s="1763"/>
      <c r="BI321" s="1764"/>
      <c r="BJ321" s="1764"/>
      <c r="BK321" s="1764"/>
      <c r="BL321" s="1764"/>
      <c r="BM321" s="1764"/>
      <c r="BN321" s="1764"/>
      <c r="BO321" s="1764"/>
      <c r="BP321" s="1764"/>
      <c r="BQ321" s="1764"/>
      <c r="BR321" s="1765"/>
      <c r="BS321" s="1766"/>
      <c r="BT321" s="1766"/>
      <c r="BU321" s="1767"/>
      <c r="BV321" s="1768"/>
      <c r="BW321" s="1769"/>
      <c r="BX321" s="1769"/>
      <c r="BY321" s="1769"/>
      <c r="BZ321" s="1769"/>
      <c r="CA321" s="1774"/>
      <c r="CB321" s="1774"/>
      <c r="CC321" s="1774"/>
      <c r="CD321" s="1774"/>
      <c r="CE321" s="1771"/>
      <c r="CF321" s="1772"/>
      <c r="CG321" s="1772"/>
      <c r="CH321" s="1772"/>
      <c r="CI321" s="1772"/>
      <c r="CJ321" s="1772"/>
      <c r="CK321" s="1772"/>
      <c r="CL321" s="1772"/>
      <c r="CM321" s="1772"/>
      <c r="CN321" s="1772"/>
      <c r="CO321" s="1772"/>
      <c r="CP321" s="1772"/>
      <c r="CQ321" s="1772"/>
      <c r="CR321" s="1772"/>
      <c r="CS321" s="1772"/>
      <c r="CT321" s="1772"/>
      <c r="CU321" s="1772"/>
      <c r="CV321" s="1772"/>
      <c r="CW321" s="1772"/>
      <c r="CX321" s="1772"/>
      <c r="CY321" s="1772"/>
      <c r="CZ321" s="1773"/>
      <c r="DA321" s="1516"/>
      <c r="DB321" s="1516"/>
      <c r="DC321" s="1516"/>
      <c r="DD321" s="1516"/>
      <c r="DE321" s="1516"/>
      <c r="DF321" s="1516"/>
      <c r="DG321" s="1516"/>
      <c r="DH321" s="1516"/>
      <c r="DI321" s="1516"/>
      <c r="DJ321">
        <f>COUNTA($C$321)</f>
        <v>0</v>
      </c>
    </row>
    <row r="322" spans="1:114" ht="30" hidden="1" customHeight="1">
      <c r="A322" s="1761">
        <v>7</v>
      </c>
      <c r="B322" s="1761">
        <v>1</v>
      </c>
      <c r="C322" s="1762"/>
      <c r="D322" s="1762"/>
      <c r="E322" s="1762"/>
      <c r="F322" s="1762"/>
      <c r="G322" s="1762"/>
      <c r="H322" s="1762"/>
      <c r="I322" s="1762"/>
      <c r="J322" s="1762"/>
      <c r="K322" s="1763"/>
      <c r="L322" s="1763"/>
      <c r="M322" s="1763"/>
      <c r="N322" s="1763"/>
      <c r="O322" s="1763"/>
      <c r="P322" s="1763"/>
      <c r="Q322" s="1764"/>
      <c r="R322" s="1764"/>
      <c r="S322" s="1764"/>
      <c r="T322" s="1764"/>
      <c r="U322" s="1764"/>
      <c r="V322" s="1764"/>
      <c r="W322" s="1764"/>
      <c r="X322" s="1764"/>
      <c r="Y322" s="1764"/>
      <c r="Z322" s="1765"/>
      <c r="AA322" s="1766"/>
      <c r="AB322" s="1766"/>
      <c r="AC322" s="1767"/>
      <c r="AD322" s="1768"/>
      <c r="AE322" s="1769"/>
      <c r="AF322" s="1769"/>
      <c r="AG322" s="1769"/>
      <c r="AH322" s="1769"/>
      <c r="AI322" s="1774"/>
      <c r="AJ322" s="1774"/>
      <c r="AK322" s="1774"/>
      <c r="AL322" s="1774"/>
      <c r="AM322" s="1771"/>
      <c r="AN322" s="1772"/>
      <c r="AO322" s="1772"/>
      <c r="AP322" s="1773"/>
      <c r="AQ322" s="1516"/>
      <c r="AR322" s="1516"/>
      <c r="AS322" s="1516"/>
      <c r="AT322" s="1516"/>
      <c r="AU322" s="1516"/>
      <c r="AV322" s="1516"/>
      <c r="AW322" s="1516"/>
      <c r="AX322" s="1516"/>
      <c r="AY322" s="1516"/>
      <c r="AZ322" s="1762"/>
      <c r="BA322" s="1762"/>
      <c r="BB322" s="1762"/>
      <c r="BC322" s="1763"/>
      <c r="BD322" s="1763"/>
      <c r="BE322" s="1763"/>
      <c r="BF322" s="1763"/>
      <c r="BG322" s="1763"/>
      <c r="BH322" s="1763"/>
      <c r="BI322" s="1764"/>
      <c r="BJ322" s="1764"/>
      <c r="BK322" s="1764"/>
      <c r="BL322" s="1764"/>
      <c r="BM322" s="1764"/>
      <c r="BN322" s="1764"/>
      <c r="BO322" s="1764"/>
      <c r="BP322" s="1764"/>
      <c r="BQ322" s="1764"/>
      <c r="BR322" s="1765"/>
      <c r="BS322" s="1766"/>
      <c r="BT322" s="1766"/>
      <c r="BU322" s="1767"/>
      <c r="BV322" s="1768"/>
      <c r="BW322" s="1769"/>
      <c r="BX322" s="1769"/>
      <c r="BY322" s="1769"/>
      <c r="BZ322" s="1769"/>
      <c r="CA322" s="1774"/>
      <c r="CB322" s="1774"/>
      <c r="CC322" s="1774"/>
      <c r="CD322" s="1774"/>
      <c r="CE322" s="1771"/>
      <c r="CF322" s="1772"/>
      <c r="CG322" s="1772"/>
      <c r="CH322" s="1772"/>
      <c r="CI322" s="1772"/>
      <c r="CJ322" s="1772"/>
      <c r="CK322" s="1772"/>
      <c r="CL322" s="1772"/>
      <c r="CM322" s="1772"/>
      <c r="CN322" s="1772"/>
      <c r="CO322" s="1772"/>
      <c r="CP322" s="1772"/>
      <c r="CQ322" s="1772"/>
      <c r="CR322" s="1772"/>
      <c r="CS322" s="1772"/>
      <c r="CT322" s="1772"/>
      <c r="CU322" s="1772"/>
      <c r="CV322" s="1772"/>
      <c r="CW322" s="1772"/>
      <c r="CX322" s="1772"/>
      <c r="CY322" s="1772"/>
      <c r="CZ322" s="1773"/>
      <c r="DA322" s="1516"/>
      <c r="DB322" s="1516"/>
      <c r="DC322" s="1516"/>
      <c r="DD322" s="1516"/>
      <c r="DE322" s="1516"/>
      <c r="DF322" s="1516"/>
      <c r="DG322" s="1516"/>
      <c r="DH322" s="1516"/>
      <c r="DI322" s="1516"/>
      <c r="DJ322">
        <f>COUNTA($C$322)</f>
        <v>0</v>
      </c>
    </row>
    <row r="323" spans="1:114" ht="30" hidden="1" customHeight="1">
      <c r="A323" s="1761">
        <v>8</v>
      </c>
      <c r="B323" s="1761">
        <v>1</v>
      </c>
      <c r="C323" s="1762"/>
      <c r="D323" s="1762"/>
      <c r="E323" s="1762"/>
      <c r="F323" s="1762"/>
      <c r="G323" s="1762"/>
      <c r="H323" s="1762"/>
      <c r="I323" s="1762"/>
      <c r="J323" s="1762"/>
      <c r="K323" s="1763"/>
      <c r="L323" s="1763"/>
      <c r="M323" s="1763"/>
      <c r="N323" s="1763"/>
      <c r="O323" s="1763"/>
      <c r="P323" s="1763"/>
      <c r="Q323" s="1764"/>
      <c r="R323" s="1764"/>
      <c r="S323" s="1764"/>
      <c r="T323" s="1764"/>
      <c r="U323" s="1764"/>
      <c r="V323" s="1764"/>
      <c r="W323" s="1764"/>
      <c r="X323" s="1764"/>
      <c r="Y323" s="1764"/>
      <c r="Z323" s="1765"/>
      <c r="AA323" s="1766"/>
      <c r="AB323" s="1766"/>
      <c r="AC323" s="1767"/>
      <c r="AD323" s="1768"/>
      <c r="AE323" s="1769"/>
      <c r="AF323" s="1769"/>
      <c r="AG323" s="1769"/>
      <c r="AH323" s="1769"/>
      <c r="AI323" s="1774"/>
      <c r="AJ323" s="1774"/>
      <c r="AK323" s="1774"/>
      <c r="AL323" s="1774"/>
      <c r="AM323" s="1771"/>
      <c r="AN323" s="1772"/>
      <c r="AO323" s="1772"/>
      <c r="AP323" s="1773"/>
      <c r="AQ323" s="1516"/>
      <c r="AR323" s="1516"/>
      <c r="AS323" s="1516"/>
      <c r="AT323" s="1516"/>
      <c r="AU323" s="1516"/>
      <c r="AV323" s="1516"/>
      <c r="AW323" s="1516"/>
      <c r="AX323" s="1516"/>
      <c r="AY323" s="1516"/>
      <c r="AZ323" s="1762"/>
      <c r="BA323" s="1762"/>
      <c r="BB323" s="1762"/>
      <c r="BC323" s="1763"/>
      <c r="BD323" s="1763"/>
      <c r="BE323" s="1763"/>
      <c r="BF323" s="1763"/>
      <c r="BG323" s="1763"/>
      <c r="BH323" s="1763"/>
      <c r="BI323" s="1764"/>
      <c r="BJ323" s="1764"/>
      <c r="BK323" s="1764"/>
      <c r="BL323" s="1764"/>
      <c r="BM323" s="1764"/>
      <c r="BN323" s="1764"/>
      <c r="BO323" s="1764"/>
      <c r="BP323" s="1764"/>
      <c r="BQ323" s="1764"/>
      <c r="BR323" s="1765"/>
      <c r="BS323" s="1766"/>
      <c r="BT323" s="1766"/>
      <c r="BU323" s="1767"/>
      <c r="BV323" s="1768"/>
      <c r="BW323" s="1769"/>
      <c r="BX323" s="1769"/>
      <c r="BY323" s="1769"/>
      <c r="BZ323" s="1769"/>
      <c r="CA323" s="1774"/>
      <c r="CB323" s="1774"/>
      <c r="CC323" s="1774"/>
      <c r="CD323" s="1774"/>
      <c r="CE323" s="1771"/>
      <c r="CF323" s="1772"/>
      <c r="CG323" s="1772"/>
      <c r="CH323" s="1772"/>
      <c r="CI323" s="1772"/>
      <c r="CJ323" s="1772"/>
      <c r="CK323" s="1772"/>
      <c r="CL323" s="1772"/>
      <c r="CM323" s="1772"/>
      <c r="CN323" s="1772"/>
      <c r="CO323" s="1772"/>
      <c r="CP323" s="1772"/>
      <c r="CQ323" s="1772"/>
      <c r="CR323" s="1772"/>
      <c r="CS323" s="1772"/>
      <c r="CT323" s="1772"/>
      <c r="CU323" s="1772"/>
      <c r="CV323" s="1772"/>
      <c r="CW323" s="1772"/>
      <c r="CX323" s="1772"/>
      <c r="CY323" s="1772"/>
      <c r="CZ323" s="1773"/>
      <c r="DA323" s="1516"/>
      <c r="DB323" s="1516"/>
      <c r="DC323" s="1516"/>
      <c r="DD323" s="1516"/>
      <c r="DE323" s="1516"/>
      <c r="DF323" s="1516"/>
      <c r="DG323" s="1516"/>
      <c r="DH323" s="1516"/>
      <c r="DI323" s="1516"/>
      <c r="DJ323">
        <f>COUNTA($C$323)</f>
        <v>0</v>
      </c>
    </row>
    <row r="324" spans="1:114" ht="30" hidden="1" customHeight="1">
      <c r="A324" s="1761">
        <v>9</v>
      </c>
      <c r="B324" s="1761">
        <v>1</v>
      </c>
      <c r="C324" s="1762"/>
      <c r="D324" s="1762"/>
      <c r="E324" s="1762"/>
      <c r="F324" s="1762"/>
      <c r="G324" s="1762"/>
      <c r="H324" s="1762"/>
      <c r="I324" s="1762"/>
      <c r="J324" s="1762"/>
      <c r="K324" s="1763"/>
      <c r="L324" s="1763"/>
      <c r="M324" s="1763"/>
      <c r="N324" s="1763"/>
      <c r="O324" s="1763"/>
      <c r="P324" s="1763"/>
      <c r="Q324" s="1764"/>
      <c r="R324" s="1764"/>
      <c r="S324" s="1764"/>
      <c r="T324" s="1764"/>
      <c r="U324" s="1764"/>
      <c r="V324" s="1764"/>
      <c r="W324" s="1764"/>
      <c r="X324" s="1764"/>
      <c r="Y324" s="1764"/>
      <c r="Z324" s="1765"/>
      <c r="AA324" s="1766"/>
      <c r="AB324" s="1766"/>
      <c r="AC324" s="1767"/>
      <c r="AD324" s="1768"/>
      <c r="AE324" s="1769"/>
      <c r="AF324" s="1769"/>
      <c r="AG324" s="1769"/>
      <c r="AH324" s="1769"/>
      <c r="AI324" s="1774"/>
      <c r="AJ324" s="1774"/>
      <c r="AK324" s="1774"/>
      <c r="AL324" s="1774"/>
      <c r="AM324" s="1771"/>
      <c r="AN324" s="1772"/>
      <c r="AO324" s="1772"/>
      <c r="AP324" s="1773"/>
      <c r="AQ324" s="1516"/>
      <c r="AR324" s="1516"/>
      <c r="AS324" s="1516"/>
      <c r="AT324" s="1516"/>
      <c r="AU324" s="1516"/>
      <c r="AV324" s="1516"/>
      <c r="AW324" s="1516"/>
      <c r="AX324" s="1516"/>
      <c r="AY324" s="1516"/>
      <c r="AZ324" s="1762"/>
      <c r="BA324" s="1762"/>
      <c r="BB324" s="1762"/>
      <c r="BC324" s="1763"/>
      <c r="BD324" s="1763"/>
      <c r="BE324" s="1763"/>
      <c r="BF324" s="1763"/>
      <c r="BG324" s="1763"/>
      <c r="BH324" s="1763"/>
      <c r="BI324" s="1764"/>
      <c r="BJ324" s="1764"/>
      <c r="BK324" s="1764"/>
      <c r="BL324" s="1764"/>
      <c r="BM324" s="1764"/>
      <c r="BN324" s="1764"/>
      <c r="BO324" s="1764"/>
      <c r="BP324" s="1764"/>
      <c r="BQ324" s="1764"/>
      <c r="BR324" s="1765"/>
      <c r="BS324" s="1766"/>
      <c r="BT324" s="1766"/>
      <c r="BU324" s="1767"/>
      <c r="BV324" s="1768"/>
      <c r="BW324" s="1769"/>
      <c r="BX324" s="1769"/>
      <c r="BY324" s="1769"/>
      <c r="BZ324" s="1769"/>
      <c r="CA324" s="1774"/>
      <c r="CB324" s="1774"/>
      <c r="CC324" s="1774"/>
      <c r="CD324" s="1774"/>
      <c r="CE324" s="1771"/>
      <c r="CF324" s="1772"/>
      <c r="CG324" s="1772"/>
      <c r="CH324" s="1772"/>
      <c r="CI324" s="1772"/>
      <c r="CJ324" s="1772"/>
      <c r="CK324" s="1772"/>
      <c r="CL324" s="1772"/>
      <c r="CM324" s="1772"/>
      <c r="CN324" s="1772"/>
      <c r="CO324" s="1772"/>
      <c r="CP324" s="1772"/>
      <c r="CQ324" s="1772"/>
      <c r="CR324" s="1772"/>
      <c r="CS324" s="1772"/>
      <c r="CT324" s="1772"/>
      <c r="CU324" s="1772"/>
      <c r="CV324" s="1772"/>
      <c r="CW324" s="1772"/>
      <c r="CX324" s="1772"/>
      <c r="CY324" s="1772"/>
      <c r="CZ324" s="1773"/>
      <c r="DA324" s="1516"/>
      <c r="DB324" s="1516"/>
      <c r="DC324" s="1516"/>
      <c r="DD324" s="1516"/>
      <c r="DE324" s="1516"/>
      <c r="DF324" s="1516"/>
      <c r="DG324" s="1516"/>
      <c r="DH324" s="1516"/>
      <c r="DI324" s="1516"/>
      <c r="DJ324">
        <f>COUNTA($C$324)</f>
        <v>0</v>
      </c>
    </row>
    <row r="325" spans="1:114" ht="30" hidden="1" customHeight="1">
      <c r="A325" s="1761">
        <v>10</v>
      </c>
      <c r="B325" s="1761">
        <v>1</v>
      </c>
      <c r="C325" s="1762"/>
      <c r="D325" s="1762"/>
      <c r="E325" s="1762"/>
      <c r="F325" s="1762"/>
      <c r="G325" s="1762"/>
      <c r="H325" s="1762"/>
      <c r="I325" s="1762"/>
      <c r="J325" s="1762"/>
      <c r="K325" s="1763"/>
      <c r="L325" s="1763"/>
      <c r="M325" s="1763"/>
      <c r="N325" s="1763"/>
      <c r="O325" s="1763"/>
      <c r="P325" s="1763"/>
      <c r="Q325" s="1764"/>
      <c r="R325" s="1764"/>
      <c r="S325" s="1764"/>
      <c r="T325" s="1764"/>
      <c r="U325" s="1764"/>
      <c r="V325" s="1764"/>
      <c r="W325" s="1764"/>
      <c r="X325" s="1764"/>
      <c r="Y325" s="1764"/>
      <c r="Z325" s="1765"/>
      <c r="AA325" s="1766"/>
      <c r="AB325" s="1766"/>
      <c r="AC325" s="1767"/>
      <c r="AD325" s="1768"/>
      <c r="AE325" s="1769"/>
      <c r="AF325" s="1769"/>
      <c r="AG325" s="1769"/>
      <c r="AH325" s="1769"/>
      <c r="AI325" s="1774"/>
      <c r="AJ325" s="1774"/>
      <c r="AK325" s="1774"/>
      <c r="AL325" s="1774"/>
      <c r="AM325" s="1771"/>
      <c r="AN325" s="1772"/>
      <c r="AO325" s="1772"/>
      <c r="AP325" s="1773"/>
      <c r="AQ325" s="1516"/>
      <c r="AR325" s="1516"/>
      <c r="AS325" s="1516"/>
      <c r="AT325" s="1516"/>
      <c r="AU325" s="1516"/>
      <c r="AV325" s="1516"/>
      <c r="AW325" s="1516"/>
      <c r="AX325" s="1516"/>
      <c r="AY325" s="1516"/>
      <c r="AZ325" s="1762"/>
      <c r="BA325" s="1762"/>
      <c r="BB325" s="1762"/>
      <c r="BC325" s="1763"/>
      <c r="BD325" s="1763"/>
      <c r="BE325" s="1763"/>
      <c r="BF325" s="1763"/>
      <c r="BG325" s="1763"/>
      <c r="BH325" s="1763"/>
      <c r="BI325" s="1764"/>
      <c r="BJ325" s="1764"/>
      <c r="BK325" s="1764"/>
      <c r="BL325" s="1764"/>
      <c r="BM325" s="1764"/>
      <c r="BN325" s="1764"/>
      <c r="BO325" s="1764"/>
      <c r="BP325" s="1764"/>
      <c r="BQ325" s="1764"/>
      <c r="BR325" s="1765"/>
      <c r="BS325" s="1766"/>
      <c r="BT325" s="1766"/>
      <c r="BU325" s="1767"/>
      <c r="BV325" s="1768"/>
      <c r="BW325" s="1769"/>
      <c r="BX325" s="1769"/>
      <c r="BY325" s="1769"/>
      <c r="BZ325" s="1769"/>
      <c r="CA325" s="1774"/>
      <c r="CB325" s="1774"/>
      <c r="CC325" s="1774"/>
      <c r="CD325" s="1774"/>
      <c r="CE325" s="1771"/>
      <c r="CF325" s="1772"/>
      <c r="CG325" s="1772"/>
      <c r="CH325" s="1772"/>
      <c r="CI325" s="1772"/>
      <c r="CJ325" s="1772"/>
      <c r="CK325" s="1772"/>
      <c r="CL325" s="1772"/>
      <c r="CM325" s="1772"/>
      <c r="CN325" s="1772"/>
      <c r="CO325" s="1772"/>
      <c r="CP325" s="1772"/>
      <c r="CQ325" s="1772"/>
      <c r="CR325" s="1772"/>
      <c r="CS325" s="1772"/>
      <c r="CT325" s="1772"/>
      <c r="CU325" s="1772"/>
      <c r="CV325" s="1772"/>
      <c r="CW325" s="1772"/>
      <c r="CX325" s="1772"/>
      <c r="CY325" s="1772"/>
      <c r="CZ325" s="1773"/>
      <c r="DA325" s="1516"/>
      <c r="DB325" s="1516"/>
      <c r="DC325" s="1516"/>
      <c r="DD325" s="1516"/>
      <c r="DE325" s="1516"/>
      <c r="DF325" s="1516"/>
      <c r="DG325" s="1516"/>
      <c r="DH325" s="1516"/>
      <c r="DI325" s="1516"/>
      <c r="DJ325">
        <f>COUNTA($C$325)</f>
        <v>0</v>
      </c>
    </row>
    <row r="326" spans="1:114" ht="30" hidden="1" customHeight="1">
      <c r="A326" s="1761">
        <v>11</v>
      </c>
      <c r="B326" s="1761">
        <v>1</v>
      </c>
      <c r="C326" s="1762"/>
      <c r="D326" s="1762"/>
      <c r="E326" s="1762"/>
      <c r="F326" s="1762"/>
      <c r="G326" s="1762"/>
      <c r="H326" s="1762"/>
      <c r="I326" s="1762"/>
      <c r="J326" s="1762"/>
      <c r="K326" s="1763"/>
      <c r="L326" s="1763"/>
      <c r="M326" s="1763"/>
      <c r="N326" s="1763"/>
      <c r="O326" s="1763"/>
      <c r="P326" s="1763"/>
      <c r="Q326" s="1764"/>
      <c r="R326" s="1764"/>
      <c r="S326" s="1764"/>
      <c r="T326" s="1764"/>
      <c r="U326" s="1764"/>
      <c r="V326" s="1764"/>
      <c r="W326" s="1764"/>
      <c r="X326" s="1764"/>
      <c r="Y326" s="1764"/>
      <c r="Z326" s="1765"/>
      <c r="AA326" s="1766"/>
      <c r="AB326" s="1766"/>
      <c r="AC326" s="1767"/>
      <c r="AD326" s="1768"/>
      <c r="AE326" s="1769"/>
      <c r="AF326" s="1769"/>
      <c r="AG326" s="1769"/>
      <c r="AH326" s="1769"/>
      <c r="AI326" s="1774"/>
      <c r="AJ326" s="1774"/>
      <c r="AK326" s="1774"/>
      <c r="AL326" s="1774"/>
      <c r="AM326" s="1771"/>
      <c r="AN326" s="1772"/>
      <c r="AO326" s="1772"/>
      <c r="AP326" s="1773"/>
      <c r="AQ326" s="1516"/>
      <c r="AR326" s="1516"/>
      <c r="AS326" s="1516"/>
      <c r="AT326" s="1516"/>
      <c r="AU326" s="1516"/>
      <c r="AV326" s="1516"/>
      <c r="AW326" s="1516"/>
      <c r="AX326" s="1516"/>
      <c r="AY326" s="1516"/>
      <c r="AZ326" s="1762"/>
      <c r="BA326" s="1762"/>
      <c r="BB326" s="1762"/>
      <c r="BC326" s="1763"/>
      <c r="BD326" s="1763"/>
      <c r="BE326" s="1763"/>
      <c r="BF326" s="1763"/>
      <c r="BG326" s="1763"/>
      <c r="BH326" s="1763"/>
      <c r="BI326" s="1764"/>
      <c r="BJ326" s="1764"/>
      <c r="BK326" s="1764"/>
      <c r="BL326" s="1764"/>
      <c r="BM326" s="1764"/>
      <c r="BN326" s="1764"/>
      <c r="BO326" s="1764"/>
      <c r="BP326" s="1764"/>
      <c r="BQ326" s="1764"/>
      <c r="BR326" s="1765"/>
      <c r="BS326" s="1766"/>
      <c r="BT326" s="1766"/>
      <c r="BU326" s="1767"/>
      <c r="BV326" s="1768"/>
      <c r="BW326" s="1769"/>
      <c r="BX326" s="1769"/>
      <c r="BY326" s="1769"/>
      <c r="BZ326" s="1769"/>
      <c r="CA326" s="1774"/>
      <c r="CB326" s="1774"/>
      <c r="CC326" s="1774"/>
      <c r="CD326" s="1774"/>
      <c r="CE326" s="1771"/>
      <c r="CF326" s="1772"/>
      <c r="CG326" s="1772"/>
      <c r="CH326" s="1772"/>
      <c r="CI326" s="1772"/>
      <c r="CJ326" s="1772"/>
      <c r="CK326" s="1772"/>
      <c r="CL326" s="1772"/>
      <c r="CM326" s="1772"/>
      <c r="CN326" s="1772"/>
      <c r="CO326" s="1772"/>
      <c r="CP326" s="1772"/>
      <c r="CQ326" s="1772"/>
      <c r="CR326" s="1772"/>
      <c r="CS326" s="1772"/>
      <c r="CT326" s="1772"/>
      <c r="CU326" s="1772"/>
      <c r="CV326" s="1772"/>
      <c r="CW326" s="1772"/>
      <c r="CX326" s="1772"/>
      <c r="CY326" s="1772"/>
      <c r="CZ326" s="1773"/>
      <c r="DA326" s="1516"/>
      <c r="DB326" s="1516"/>
      <c r="DC326" s="1516"/>
      <c r="DD326" s="1516"/>
      <c r="DE326" s="1516"/>
      <c r="DF326" s="1516"/>
      <c r="DG326" s="1516"/>
      <c r="DH326" s="1516"/>
      <c r="DI326" s="1516"/>
      <c r="DJ326">
        <f>COUNTA($C$326)</f>
        <v>0</v>
      </c>
    </row>
    <row r="327" spans="1:114" ht="30" hidden="1" customHeight="1">
      <c r="A327" s="1761">
        <v>12</v>
      </c>
      <c r="B327" s="1761">
        <v>1</v>
      </c>
      <c r="C327" s="1762"/>
      <c r="D327" s="1762"/>
      <c r="E327" s="1762"/>
      <c r="F327" s="1762"/>
      <c r="G327" s="1762"/>
      <c r="H327" s="1762"/>
      <c r="I327" s="1762"/>
      <c r="J327" s="1762"/>
      <c r="K327" s="1763"/>
      <c r="L327" s="1763"/>
      <c r="M327" s="1763"/>
      <c r="N327" s="1763"/>
      <c r="O327" s="1763"/>
      <c r="P327" s="1763"/>
      <c r="Q327" s="1764"/>
      <c r="R327" s="1764"/>
      <c r="S327" s="1764"/>
      <c r="T327" s="1764"/>
      <c r="U327" s="1764"/>
      <c r="V327" s="1764"/>
      <c r="W327" s="1764"/>
      <c r="X327" s="1764"/>
      <c r="Y327" s="1764"/>
      <c r="Z327" s="1765"/>
      <c r="AA327" s="1766"/>
      <c r="AB327" s="1766"/>
      <c r="AC327" s="1767"/>
      <c r="AD327" s="1768"/>
      <c r="AE327" s="1769"/>
      <c r="AF327" s="1769"/>
      <c r="AG327" s="1769"/>
      <c r="AH327" s="1769"/>
      <c r="AI327" s="1774"/>
      <c r="AJ327" s="1774"/>
      <c r="AK327" s="1774"/>
      <c r="AL327" s="1774"/>
      <c r="AM327" s="1771"/>
      <c r="AN327" s="1772"/>
      <c r="AO327" s="1772"/>
      <c r="AP327" s="1773"/>
      <c r="AQ327" s="1516"/>
      <c r="AR327" s="1516"/>
      <c r="AS327" s="1516"/>
      <c r="AT327" s="1516"/>
      <c r="AU327" s="1516"/>
      <c r="AV327" s="1516"/>
      <c r="AW327" s="1516"/>
      <c r="AX327" s="1516"/>
      <c r="AY327" s="1516"/>
      <c r="AZ327" s="1762"/>
      <c r="BA327" s="1762"/>
      <c r="BB327" s="1762"/>
      <c r="BC327" s="1763"/>
      <c r="BD327" s="1763"/>
      <c r="BE327" s="1763"/>
      <c r="BF327" s="1763"/>
      <c r="BG327" s="1763"/>
      <c r="BH327" s="1763"/>
      <c r="BI327" s="1764"/>
      <c r="BJ327" s="1764"/>
      <c r="BK327" s="1764"/>
      <c r="BL327" s="1764"/>
      <c r="BM327" s="1764"/>
      <c r="BN327" s="1764"/>
      <c r="BO327" s="1764"/>
      <c r="BP327" s="1764"/>
      <c r="BQ327" s="1764"/>
      <c r="BR327" s="1765"/>
      <c r="BS327" s="1766"/>
      <c r="BT327" s="1766"/>
      <c r="BU327" s="1767"/>
      <c r="BV327" s="1768"/>
      <c r="BW327" s="1769"/>
      <c r="BX327" s="1769"/>
      <c r="BY327" s="1769"/>
      <c r="BZ327" s="1769"/>
      <c r="CA327" s="1774"/>
      <c r="CB327" s="1774"/>
      <c r="CC327" s="1774"/>
      <c r="CD327" s="1774"/>
      <c r="CE327" s="1771"/>
      <c r="CF327" s="1772"/>
      <c r="CG327" s="1772"/>
      <c r="CH327" s="1772"/>
      <c r="CI327" s="1772"/>
      <c r="CJ327" s="1772"/>
      <c r="CK327" s="1772"/>
      <c r="CL327" s="1772"/>
      <c r="CM327" s="1772"/>
      <c r="CN327" s="1772"/>
      <c r="CO327" s="1772"/>
      <c r="CP327" s="1772"/>
      <c r="CQ327" s="1772"/>
      <c r="CR327" s="1772"/>
      <c r="CS327" s="1772"/>
      <c r="CT327" s="1772"/>
      <c r="CU327" s="1772"/>
      <c r="CV327" s="1772"/>
      <c r="CW327" s="1772"/>
      <c r="CX327" s="1772"/>
      <c r="CY327" s="1772"/>
      <c r="CZ327" s="1773"/>
      <c r="DA327" s="1516"/>
      <c r="DB327" s="1516"/>
      <c r="DC327" s="1516"/>
      <c r="DD327" s="1516"/>
      <c r="DE327" s="1516"/>
      <c r="DF327" s="1516"/>
      <c r="DG327" s="1516"/>
      <c r="DH327" s="1516"/>
      <c r="DI327" s="1516"/>
      <c r="DJ327">
        <f>COUNTA($C$327)</f>
        <v>0</v>
      </c>
    </row>
    <row r="328" spans="1:114" ht="30" hidden="1" customHeight="1">
      <c r="A328" s="1761">
        <v>13</v>
      </c>
      <c r="B328" s="1761">
        <v>1</v>
      </c>
      <c r="C328" s="1762"/>
      <c r="D328" s="1762"/>
      <c r="E328" s="1762"/>
      <c r="F328" s="1762"/>
      <c r="G328" s="1762"/>
      <c r="H328" s="1762"/>
      <c r="I328" s="1762"/>
      <c r="J328" s="1762"/>
      <c r="K328" s="1763"/>
      <c r="L328" s="1763"/>
      <c r="M328" s="1763"/>
      <c r="N328" s="1763"/>
      <c r="O328" s="1763"/>
      <c r="P328" s="1763"/>
      <c r="Q328" s="1764"/>
      <c r="R328" s="1764"/>
      <c r="S328" s="1764"/>
      <c r="T328" s="1764"/>
      <c r="U328" s="1764"/>
      <c r="V328" s="1764"/>
      <c r="W328" s="1764"/>
      <c r="X328" s="1764"/>
      <c r="Y328" s="1764"/>
      <c r="Z328" s="1765"/>
      <c r="AA328" s="1766"/>
      <c r="AB328" s="1766"/>
      <c r="AC328" s="1767"/>
      <c r="AD328" s="1768"/>
      <c r="AE328" s="1769"/>
      <c r="AF328" s="1769"/>
      <c r="AG328" s="1769"/>
      <c r="AH328" s="1769"/>
      <c r="AI328" s="1774"/>
      <c r="AJ328" s="1774"/>
      <c r="AK328" s="1774"/>
      <c r="AL328" s="1774"/>
      <c r="AM328" s="1771"/>
      <c r="AN328" s="1772"/>
      <c r="AO328" s="1772"/>
      <c r="AP328" s="1773"/>
      <c r="AQ328" s="1516"/>
      <c r="AR328" s="1516"/>
      <c r="AS328" s="1516"/>
      <c r="AT328" s="1516"/>
      <c r="AU328" s="1516"/>
      <c r="AV328" s="1516"/>
      <c r="AW328" s="1516"/>
      <c r="AX328" s="1516"/>
      <c r="AY328" s="1516"/>
      <c r="AZ328" s="1762"/>
      <c r="BA328" s="1762"/>
      <c r="BB328" s="1762"/>
      <c r="BC328" s="1763"/>
      <c r="BD328" s="1763"/>
      <c r="BE328" s="1763"/>
      <c r="BF328" s="1763"/>
      <c r="BG328" s="1763"/>
      <c r="BH328" s="1763"/>
      <c r="BI328" s="1764"/>
      <c r="BJ328" s="1764"/>
      <c r="BK328" s="1764"/>
      <c r="BL328" s="1764"/>
      <c r="BM328" s="1764"/>
      <c r="BN328" s="1764"/>
      <c r="BO328" s="1764"/>
      <c r="BP328" s="1764"/>
      <c r="BQ328" s="1764"/>
      <c r="BR328" s="1765"/>
      <c r="BS328" s="1766"/>
      <c r="BT328" s="1766"/>
      <c r="BU328" s="1767"/>
      <c r="BV328" s="1768"/>
      <c r="BW328" s="1769"/>
      <c r="BX328" s="1769"/>
      <c r="BY328" s="1769"/>
      <c r="BZ328" s="1769"/>
      <c r="CA328" s="1774"/>
      <c r="CB328" s="1774"/>
      <c r="CC328" s="1774"/>
      <c r="CD328" s="1774"/>
      <c r="CE328" s="1771"/>
      <c r="CF328" s="1772"/>
      <c r="CG328" s="1772"/>
      <c r="CH328" s="1772"/>
      <c r="CI328" s="1772"/>
      <c r="CJ328" s="1772"/>
      <c r="CK328" s="1772"/>
      <c r="CL328" s="1772"/>
      <c r="CM328" s="1772"/>
      <c r="CN328" s="1772"/>
      <c r="CO328" s="1772"/>
      <c r="CP328" s="1772"/>
      <c r="CQ328" s="1772"/>
      <c r="CR328" s="1772"/>
      <c r="CS328" s="1772"/>
      <c r="CT328" s="1772"/>
      <c r="CU328" s="1772"/>
      <c r="CV328" s="1772"/>
      <c r="CW328" s="1772"/>
      <c r="CX328" s="1772"/>
      <c r="CY328" s="1772"/>
      <c r="CZ328" s="1773"/>
      <c r="DA328" s="1516"/>
      <c r="DB328" s="1516"/>
      <c r="DC328" s="1516"/>
      <c r="DD328" s="1516"/>
      <c r="DE328" s="1516"/>
      <c r="DF328" s="1516"/>
      <c r="DG328" s="1516"/>
      <c r="DH328" s="1516"/>
      <c r="DI328" s="1516"/>
      <c r="DJ328">
        <f>COUNTA($C$328)</f>
        <v>0</v>
      </c>
    </row>
    <row r="329" spans="1:114" ht="30" hidden="1" customHeight="1">
      <c r="A329" s="1761">
        <v>14</v>
      </c>
      <c r="B329" s="1761">
        <v>1</v>
      </c>
      <c r="C329" s="1762"/>
      <c r="D329" s="1762"/>
      <c r="E329" s="1762"/>
      <c r="F329" s="1762"/>
      <c r="G329" s="1762"/>
      <c r="H329" s="1762"/>
      <c r="I329" s="1762"/>
      <c r="J329" s="1762"/>
      <c r="K329" s="1763"/>
      <c r="L329" s="1763"/>
      <c r="M329" s="1763"/>
      <c r="N329" s="1763"/>
      <c r="O329" s="1763"/>
      <c r="P329" s="1763"/>
      <c r="Q329" s="1764"/>
      <c r="R329" s="1764"/>
      <c r="S329" s="1764"/>
      <c r="T329" s="1764"/>
      <c r="U329" s="1764"/>
      <c r="V329" s="1764"/>
      <c r="W329" s="1764"/>
      <c r="X329" s="1764"/>
      <c r="Y329" s="1764"/>
      <c r="Z329" s="1765"/>
      <c r="AA329" s="1766"/>
      <c r="AB329" s="1766"/>
      <c r="AC329" s="1767"/>
      <c r="AD329" s="1768"/>
      <c r="AE329" s="1769"/>
      <c r="AF329" s="1769"/>
      <c r="AG329" s="1769"/>
      <c r="AH329" s="1769"/>
      <c r="AI329" s="1774"/>
      <c r="AJ329" s="1774"/>
      <c r="AK329" s="1774"/>
      <c r="AL329" s="1774"/>
      <c r="AM329" s="1771"/>
      <c r="AN329" s="1772"/>
      <c r="AO329" s="1772"/>
      <c r="AP329" s="1773"/>
      <c r="AQ329" s="1516"/>
      <c r="AR329" s="1516"/>
      <c r="AS329" s="1516"/>
      <c r="AT329" s="1516"/>
      <c r="AU329" s="1516"/>
      <c r="AV329" s="1516"/>
      <c r="AW329" s="1516"/>
      <c r="AX329" s="1516"/>
      <c r="AY329" s="1516"/>
      <c r="AZ329" s="1762"/>
      <c r="BA329" s="1762"/>
      <c r="BB329" s="1762"/>
      <c r="BC329" s="1763"/>
      <c r="BD329" s="1763"/>
      <c r="BE329" s="1763"/>
      <c r="BF329" s="1763"/>
      <c r="BG329" s="1763"/>
      <c r="BH329" s="1763"/>
      <c r="BI329" s="1764"/>
      <c r="BJ329" s="1764"/>
      <c r="BK329" s="1764"/>
      <c r="BL329" s="1764"/>
      <c r="BM329" s="1764"/>
      <c r="BN329" s="1764"/>
      <c r="BO329" s="1764"/>
      <c r="BP329" s="1764"/>
      <c r="BQ329" s="1764"/>
      <c r="BR329" s="1765"/>
      <c r="BS329" s="1766"/>
      <c r="BT329" s="1766"/>
      <c r="BU329" s="1767"/>
      <c r="BV329" s="1768"/>
      <c r="BW329" s="1769"/>
      <c r="BX329" s="1769"/>
      <c r="BY329" s="1769"/>
      <c r="BZ329" s="1769"/>
      <c r="CA329" s="1774"/>
      <c r="CB329" s="1774"/>
      <c r="CC329" s="1774"/>
      <c r="CD329" s="1774"/>
      <c r="CE329" s="1771"/>
      <c r="CF329" s="1772"/>
      <c r="CG329" s="1772"/>
      <c r="CH329" s="1772"/>
      <c r="CI329" s="1772"/>
      <c r="CJ329" s="1772"/>
      <c r="CK329" s="1772"/>
      <c r="CL329" s="1772"/>
      <c r="CM329" s="1772"/>
      <c r="CN329" s="1772"/>
      <c r="CO329" s="1772"/>
      <c r="CP329" s="1772"/>
      <c r="CQ329" s="1772"/>
      <c r="CR329" s="1772"/>
      <c r="CS329" s="1772"/>
      <c r="CT329" s="1772"/>
      <c r="CU329" s="1772"/>
      <c r="CV329" s="1772"/>
      <c r="CW329" s="1772"/>
      <c r="CX329" s="1772"/>
      <c r="CY329" s="1772"/>
      <c r="CZ329" s="1773"/>
      <c r="DA329" s="1516"/>
      <c r="DB329" s="1516"/>
      <c r="DC329" s="1516"/>
      <c r="DD329" s="1516"/>
      <c r="DE329" s="1516"/>
      <c r="DF329" s="1516"/>
      <c r="DG329" s="1516"/>
      <c r="DH329" s="1516"/>
      <c r="DI329" s="1516"/>
      <c r="DJ329">
        <f>COUNTA($C$329)</f>
        <v>0</v>
      </c>
    </row>
    <row r="330" spans="1:114" ht="30" hidden="1" customHeight="1">
      <c r="A330" s="1761">
        <v>15</v>
      </c>
      <c r="B330" s="1761">
        <v>1</v>
      </c>
      <c r="C330" s="1762"/>
      <c r="D330" s="1762"/>
      <c r="E330" s="1762"/>
      <c r="F330" s="1762"/>
      <c r="G330" s="1762"/>
      <c r="H330" s="1762"/>
      <c r="I330" s="1762"/>
      <c r="J330" s="1762"/>
      <c r="K330" s="1763"/>
      <c r="L330" s="1763"/>
      <c r="M330" s="1763"/>
      <c r="N330" s="1763"/>
      <c r="O330" s="1763"/>
      <c r="P330" s="1763"/>
      <c r="Q330" s="1764"/>
      <c r="R330" s="1764"/>
      <c r="S330" s="1764"/>
      <c r="T330" s="1764"/>
      <c r="U330" s="1764"/>
      <c r="V330" s="1764"/>
      <c r="W330" s="1764"/>
      <c r="X330" s="1764"/>
      <c r="Y330" s="1764"/>
      <c r="Z330" s="1765"/>
      <c r="AA330" s="1766"/>
      <c r="AB330" s="1766"/>
      <c r="AC330" s="1767"/>
      <c r="AD330" s="1768"/>
      <c r="AE330" s="1769"/>
      <c r="AF330" s="1769"/>
      <c r="AG330" s="1769"/>
      <c r="AH330" s="1769"/>
      <c r="AI330" s="1774"/>
      <c r="AJ330" s="1774"/>
      <c r="AK330" s="1774"/>
      <c r="AL330" s="1774"/>
      <c r="AM330" s="1771"/>
      <c r="AN330" s="1772"/>
      <c r="AO330" s="1772"/>
      <c r="AP330" s="1773"/>
      <c r="AQ330" s="1516"/>
      <c r="AR330" s="1516"/>
      <c r="AS330" s="1516"/>
      <c r="AT330" s="1516"/>
      <c r="AU330" s="1516"/>
      <c r="AV330" s="1516"/>
      <c r="AW330" s="1516"/>
      <c r="AX330" s="1516"/>
      <c r="AY330" s="1516"/>
      <c r="AZ330" s="1762"/>
      <c r="BA330" s="1762"/>
      <c r="BB330" s="1762"/>
      <c r="BC330" s="1763"/>
      <c r="BD330" s="1763"/>
      <c r="BE330" s="1763"/>
      <c r="BF330" s="1763"/>
      <c r="BG330" s="1763"/>
      <c r="BH330" s="1763"/>
      <c r="BI330" s="1764"/>
      <c r="BJ330" s="1764"/>
      <c r="BK330" s="1764"/>
      <c r="BL330" s="1764"/>
      <c r="BM330" s="1764"/>
      <c r="BN330" s="1764"/>
      <c r="BO330" s="1764"/>
      <c r="BP330" s="1764"/>
      <c r="BQ330" s="1764"/>
      <c r="BR330" s="1765"/>
      <c r="BS330" s="1766"/>
      <c r="BT330" s="1766"/>
      <c r="BU330" s="1767"/>
      <c r="BV330" s="1768"/>
      <c r="BW330" s="1769"/>
      <c r="BX330" s="1769"/>
      <c r="BY330" s="1769"/>
      <c r="BZ330" s="1769"/>
      <c r="CA330" s="1774"/>
      <c r="CB330" s="1774"/>
      <c r="CC330" s="1774"/>
      <c r="CD330" s="1774"/>
      <c r="CE330" s="1771"/>
      <c r="CF330" s="1772"/>
      <c r="CG330" s="1772"/>
      <c r="CH330" s="1772"/>
      <c r="CI330" s="1772"/>
      <c r="CJ330" s="1772"/>
      <c r="CK330" s="1772"/>
      <c r="CL330" s="1772"/>
      <c r="CM330" s="1772"/>
      <c r="CN330" s="1772"/>
      <c r="CO330" s="1772"/>
      <c r="CP330" s="1772"/>
      <c r="CQ330" s="1772"/>
      <c r="CR330" s="1772"/>
      <c r="CS330" s="1772"/>
      <c r="CT330" s="1772"/>
      <c r="CU330" s="1772"/>
      <c r="CV330" s="1772"/>
      <c r="CW330" s="1772"/>
      <c r="CX330" s="1772"/>
      <c r="CY330" s="1772"/>
      <c r="CZ330" s="1773"/>
      <c r="DA330" s="1516"/>
      <c r="DB330" s="1516"/>
      <c r="DC330" s="1516"/>
      <c r="DD330" s="1516"/>
      <c r="DE330" s="1516"/>
      <c r="DF330" s="1516"/>
      <c r="DG330" s="1516"/>
      <c r="DH330" s="1516"/>
      <c r="DI330" s="1516"/>
      <c r="DJ330">
        <f>COUNTA($C$330)</f>
        <v>0</v>
      </c>
    </row>
    <row r="331" spans="1:114" ht="30" hidden="1" customHeight="1">
      <c r="A331" s="1761">
        <v>16</v>
      </c>
      <c r="B331" s="1761">
        <v>1</v>
      </c>
      <c r="C331" s="1762"/>
      <c r="D331" s="1762"/>
      <c r="E331" s="1762"/>
      <c r="F331" s="1762"/>
      <c r="G331" s="1762"/>
      <c r="H331" s="1762"/>
      <c r="I331" s="1762"/>
      <c r="J331" s="1762"/>
      <c r="K331" s="1763"/>
      <c r="L331" s="1763"/>
      <c r="M331" s="1763"/>
      <c r="N331" s="1763"/>
      <c r="O331" s="1763"/>
      <c r="P331" s="1763"/>
      <c r="Q331" s="1764"/>
      <c r="R331" s="1764"/>
      <c r="S331" s="1764"/>
      <c r="T331" s="1764"/>
      <c r="U331" s="1764"/>
      <c r="V331" s="1764"/>
      <c r="W331" s="1764"/>
      <c r="X331" s="1764"/>
      <c r="Y331" s="1764"/>
      <c r="Z331" s="1765"/>
      <c r="AA331" s="1766"/>
      <c r="AB331" s="1766"/>
      <c r="AC331" s="1767"/>
      <c r="AD331" s="1768"/>
      <c r="AE331" s="1769"/>
      <c r="AF331" s="1769"/>
      <c r="AG331" s="1769"/>
      <c r="AH331" s="1769"/>
      <c r="AI331" s="1774"/>
      <c r="AJ331" s="1774"/>
      <c r="AK331" s="1774"/>
      <c r="AL331" s="1774"/>
      <c r="AM331" s="1771"/>
      <c r="AN331" s="1772"/>
      <c r="AO331" s="1772"/>
      <c r="AP331" s="1773"/>
      <c r="AQ331" s="1516"/>
      <c r="AR331" s="1516"/>
      <c r="AS331" s="1516"/>
      <c r="AT331" s="1516"/>
      <c r="AU331" s="1516"/>
      <c r="AV331" s="1516"/>
      <c r="AW331" s="1516"/>
      <c r="AX331" s="1516"/>
      <c r="AY331" s="1516"/>
      <c r="AZ331" s="1762"/>
      <c r="BA331" s="1762"/>
      <c r="BB331" s="1762"/>
      <c r="BC331" s="1763"/>
      <c r="BD331" s="1763"/>
      <c r="BE331" s="1763"/>
      <c r="BF331" s="1763"/>
      <c r="BG331" s="1763"/>
      <c r="BH331" s="1763"/>
      <c r="BI331" s="1764"/>
      <c r="BJ331" s="1764"/>
      <c r="BK331" s="1764"/>
      <c r="BL331" s="1764"/>
      <c r="BM331" s="1764"/>
      <c r="BN331" s="1764"/>
      <c r="BO331" s="1764"/>
      <c r="BP331" s="1764"/>
      <c r="BQ331" s="1764"/>
      <c r="BR331" s="1765"/>
      <c r="BS331" s="1766"/>
      <c r="BT331" s="1766"/>
      <c r="BU331" s="1767"/>
      <c r="BV331" s="1768"/>
      <c r="BW331" s="1769"/>
      <c r="BX331" s="1769"/>
      <c r="BY331" s="1769"/>
      <c r="BZ331" s="1769"/>
      <c r="CA331" s="1774"/>
      <c r="CB331" s="1774"/>
      <c r="CC331" s="1774"/>
      <c r="CD331" s="1774"/>
      <c r="CE331" s="1771"/>
      <c r="CF331" s="1772"/>
      <c r="CG331" s="1772"/>
      <c r="CH331" s="1772"/>
      <c r="CI331" s="1772"/>
      <c r="CJ331" s="1772"/>
      <c r="CK331" s="1772"/>
      <c r="CL331" s="1772"/>
      <c r="CM331" s="1772"/>
      <c r="CN331" s="1772"/>
      <c r="CO331" s="1772"/>
      <c r="CP331" s="1772"/>
      <c r="CQ331" s="1772"/>
      <c r="CR331" s="1772"/>
      <c r="CS331" s="1772"/>
      <c r="CT331" s="1772"/>
      <c r="CU331" s="1772"/>
      <c r="CV331" s="1772"/>
      <c r="CW331" s="1772"/>
      <c r="CX331" s="1772"/>
      <c r="CY331" s="1772"/>
      <c r="CZ331" s="1773"/>
      <c r="DA331" s="1516"/>
      <c r="DB331" s="1516"/>
      <c r="DC331" s="1516"/>
      <c r="DD331" s="1516"/>
      <c r="DE331" s="1516"/>
      <c r="DF331" s="1516"/>
      <c r="DG331" s="1516"/>
      <c r="DH331" s="1516"/>
      <c r="DI331" s="1516"/>
      <c r="DJ331">
        <f>COUNTA($C$331)</f>
        <v>0</v>
      </c>
    </row>
    <row r="332" spans="1:114" s="1" customFormat="1" ht="30" hidden="1" customHeight="1">
      <c r="A332" s="1761">
        <v>17</v>
      </c>
      <c r="B332" s="1761">
        <v>1</v>
      </c>
      <c r="C332" s="1762"/>
      <c r="D332" s="1762"/>
      <c r="E332" s="1762"/>
      <c r="F332" s="1762"/>
      <c r="G332" s="1762"/>
      <c r="H332" s="1762"/>
      <c r="I332" s="1762"/>
      <c r="J332" s="1762"/>
      <c r="K332" s="1763"/>
      <c r="L332" s="1763"/>
      <c r="M332" s="1763"/>
      <c r="N332" s="1763"/>
      <c r="O332" s="1763"/>
      <c r="P332" s="1763"/>
      <c r="Q332" s="1764"/>
      <c r="R332" s="1764"/>
      <c r="S332" s="1764"/>
      <c r="T332" s="1764"/>
      <c r="U332" s="1764"/>
      <c r="V332" s="1764"/>
      <c r="W332" s="1764"/>
      <c r="X332" s="1764"/>
      <c r="Y332" s="1764"/>
      <c r="Z332" s="1765"/>
      <c r="AA332" s="1766"/>
      <c r="AB332" s="1766"/>
      <c r="AC332" s="1767"/>
      <c r="AD332" s="1768"/>
      <c r="AE332" s="1769"/>
      <c r="AF332" s="1769"/>
      <c r="AG332" s="1769"/>
      <c r="AH332" s="1769"/>
      <c r="AI332" s="1774"/>
      <c r="AJ332" s="1774"/>
      <c r="AK332" s="1774"/>
      <c r="AL332" s="1774"/>
      <c r="AM332" s="1771"/>
      <c r="AN332" s="1772"/>
      <c r="AO332" s="1772"/>
      <c r="AP332" s="1773"/>
      <c r="AQ332" s="1516"/>
      <c r="AR332" s="1516"/>
      <c r="AS332" s="1516"/>
      <c r="AT332" s="1516"/>
      <c r="AU332" s="1516"/>
      <c r="AV332" s="1516"/>
      <c r="AW332" s="1516"/>
      <c r="AX332" s="1516"/>
      <c r="AY332" s="1516"/>
      <c r="AZ332" s="1762"/>
      <c r="BA332" s="1762"/>
      <c r="BB332" s="1762"/>
      <c r="BC332" s="1763"/>
      <c r="BD332" s="1763"/>
      <c r="BE332" s="1763"/>
      <c r="BF332" s="1763"/>
      <c r="BG332" s="1763"/>
      <c r="BH332" s="1763"/>
      <c r="BI332" s="1764"/>
      <c r="BJ332" s="1764"/>
      <c r="BK332" s="1764"/>
      <c r="BL332" s="1764"/>
      <c r="BM332" s="1764"/>
      <c r="BN332" s="1764"/>
      <c r="BO332" s="1764"/>
      <c r="BP332" s="1764"/>
      <c r="BQ332" s="1764"/>
      <c r="BR332" s="1765"/>
      <c r="BS332" s="1766"/>
      <c r="BT332" s="1766"/>
      <c r="BU332" s="1767"/>
      <c r="BV332" s="1768"/>
      <c r="BW332" s="1769"/>
      <c r="BX332" s="1769"/>
      <c r="BY332" s="1769"/>
      <c r="BZ332" s="1769"/>
      <c r="CA332" s="1774"/>
      <c r="CB332" s="1774"/>
      <c r="CC332" s="1774"/>
      <c r="CD332" s="1774"/>
      <c r="CE332" s="1771"/>
      <c r="CF332" s="1772"/>
      <c r="CG332" s="1772"/>
      <c r="CH332" s="1772"/>
      <c r="CI332" s="1772"/>
      <c r="CJ332" s="1772"/>
      <c r="CK332" s="1772"/>
      <c r="CL332" s="1772"/>
      <c r="CM332" s="1772"/>
      <c r="CN332" s="1772"/>
      <c r="CO332" s="1772"/>
      <c r="CP332" s="1772"/>
      <c r="CQ332" s="1772"/>
      <c r="CR332" s="1772"/>
      <c r="CS332" s="1772"/>
      <c r="CT332" s="1772"/>
      <c r="CU332" s="1772"/>
      <c r="CV332" s="1772"/>
      <c r="CW332" s="1772"/>
      <c r="CX332" s="1772"/>
      <c r="CY332" s="1772"/>
      <c r="CZ332" s="1773"/>
      <c r="DA332" s="1516"/>
      <c r="DB332" s="1516"/>
      <c r="DC332" s="1516"/>
      <c r="DD332" s="1516"/>
      <c r="DE332" s="1516"/>
      <c r="DF332" s="1516"/>
      <c r="DG332" s="1516"/>
      <c r="DH332" s="1516"/>
      <c r="DI332" s="1516"/>
      <c r="DJ332" s="2">
        <f>COUNTA($C$332)</f>
        <v>0</v>
      </c>
    </row>
    <row r="333" spans="1:114" ht="30" hidden="1" customHeight="1">
      <c r="A333" s="1761">
        <v>18</v>
      </c>
      <c r="B333" s="1761">
        <v>1</v>
      </c>
      <c r="C333" s="1762"/>
      <c r="D333" s="1762"/>
      <c r="E333" s="1762"/>
      <c r="F333" s="1762"/>
      <c r="G333" s="1762"/>
      <c r="H333" s="1762"/>
      <c r="I333" s="1762"/>
      <c r="J333" s="1762"/>
      <c r="K333" s="1763"/>
      <c r="L333" s="1763"/>
      <c r="M333" s="1763"/>
      <c r="N333" s="1763"/>
      <c r="O333" s="1763"/>
      <c r="P333" s="1763"/>
      <c r="Q333" s="1764"/>
      <c r="R333" s="1764"/>
      <c r="S333" s="1764"/>
      <c r="T333" s="1764"/>
      <c r="U333" s="1764"/>
      <c r="V333" s="1764"/>
      <c r="W333" s="1764"/>
      <c r="X333" s="1764"/>
      <c r="Y333" s="1764"/>
      <c r="Z333" s="1765"/>
      <c r="AA333" s="1766"/>
      <c r="AB333" s="1766"/>
      <c r="AC333" s="1767"/>
      <c r="AD333" s="1768"/>
      <c r="AE333" s="1769"/>
      <c r="AF333" s="1769"/>
      <c r="AG333" s="1769"/>
      <c r="AH333" s="1769"/>
      <c r="AI333" s="1774"/>
      <c r="AJ333" s="1774"/>
      <c r="AK333" s="1774"/>
      <c r="AL333" s="1774"/>
      <c r="AM333" s="1771"/>
      <c r="AN333" s="1772"/>
      <c r="AO333" s="1772"/>
      <c r="AP333" s="1773"/>
      <c r="AQ333" s="1516"/>
      <c r="AR333" s="1516"/>
      <c r="AS333" s="1516"/>
      <c r="AT333" s="1516"/>
      <c r="AU333" s="1516"/>
      <c r="AV333" s="1516"/>
      <c r="AW333" s="1516"/>
      <c r="AX333" s="1516"/>
      <c r="AY333" s="1516"/>
      <c r="AZ333" s="1762"/>
      <c r="BA333" s="1762"/>
      <c r="BB333" s="1762"/>
      <c r="BC333" s="1763"/>
      <c r="BD333" s="1763"/>
      <c r="BE333" s="1763"/>
      <c r="BF333" s="1763"/>
      <c r="BG333" s="1763"/>
      <c r="BH333" s="1763"/>
      <c r="BI333" s="1764"/>
      <c r="BJ333" s="1764"/>
      <c r="BK333" s="1764"/>
      <c r="BL333" s="1764"/>
      <c r="BM333" s="1764"/>
      <c r="BN333" s="1764"/>
      <c r="BO333" s="1764"/>
      <c r="BP333" s="1764"/>
      <c r="BQ333" s="1764"/>
      <c r="BR333" s="1765"/>
      <c r="BS333" s="1766"/>
      <c r="BT333" s="1766"/>
      <c r="BU333" s="1767"/>
      <c r="BV333" s="1768"/>
      <c r="BW333" s="1769"/>
      <c r="BX333" s="1769"/>
      <c r="BY333" s="1769"/>
      <c r="BZ333" s="1769"/>
      <c r="CA333" s="1774"/>
      <c r="CB333" s="1774"/>
      <c r="CC333" s="1774"/>
      <c r="CD333" s="1774"/>
      <c r="CE333" s="1771"/>
      <c r="CF333" s="1772"/>
      <c r="CG333" s="1772"/>
      <c r="CH333" s="1772"/>
      <c r="CI333" s="1772"/>
      <c r="CJ333" s="1772"/>
      <c r="CK333" s="1772"/>
      <c r="CL333" s="1772"/>
      <c r="CM333" s="1772"/>
      <c r="CN333" s="1772"/>
      <c r="CO333" s="1772"/>
      <c r="CP333" s="1772"/>
      <c r="CQ333" s="1772"/>
      <c r="CR333" s="1772"/>
      <c r="CS333" s="1772"/>
      <c r="CT333" s="1772"/>
      <c r="CU333" s="1772"/>
      <c r="CV333" s="1772"/>
      <c r="CW333" s="1772"/>
      <c r="CX333" s="1772"/>
      <c r="CY333" s="1772"/>
      <c r="CZ333" s="1773"/>
      <c r="DA333" s="1516"/>
      <c r="DB333" s="1516"/>
      <c r="DC333" s="1516"/>
      <c r="DD333" s="1516"/>
      <c r="DE333" s="1516"/>
      <c r="DF333" s="1516"/>
      <c r="DG333" s="1516"/>
      <c r="DH333" s="1516"/>
      <c r="DI333" s="1516"/>
      <c r="DJ333">
        <f>COUNTA($C$333)</f>
        <v>0</v>
      </c>
    </row>
    <row r="334" spans="1:114" ht="30" hidden="1" customHeight="1">
      <c r="A334" s="1761">
        <v>19</v>
      </c>
      <c r="B334" s="1761">
        <v>1</v>
      </c>
      <c r="C334" s="1762"/>
      <c r="D334" s="1762"/>
      <c r="E334" s="1762"/>
      <c r="F334" s="1762"/>
      <c r="G334" s="1762"/>
      <c r="H334" s="1762"/>
      <c r="I334" s="1762"/>
      <c r="J334" s="1762"/>
      <c r="K334" s="1763"/>
      <c r="L334" s="1763"/>
      <c r="M334" s="1763"/>
      <c r="N334" s="1763"/>
      <c r="O334" s="1763"/>
      <c r="P334" s="1763"/>
      <c r="Q334" s="1764"/>
      <c r="R334" s="1764"/>
      <c r="S334" s="1764"/>
      <c r="T334" s="1764"/>
      <c r="U334" s="1764"/>
      <c r="V334" s="1764"/>
      <c r="W334" s="1764"/>
      <c r="X334" s="1764"/>
      <c r="Y334" s="1764"/>
      <c r="Z334" s="1765"/>
      <c r="AA334" s="1766"/>
      <c r="AB334" s="1766"/>
      <c r="AC334" s="1767"/>
      <c r="AD334" s="1768"/>
      <c r="AE334" s="1769"/>
      <c r="AF334" s="1769"/>
      <c r="AG334" s="1769"/>
      <c r="AH334" s="1769"/>
      <c r="AI334" s="1774"/>
      <c r="AJ334" s="1774"/>
      <c r="AK334" s="1774"/>
      <c r="AL334" s="1774"/>
      <c r="AM334" s="1771"/>
      <c r="AN334" s="1772"/>
      <c r="AO334" s="1772"/>
      <c r="AP334" s="1773"/>
      <c r="AQ334" s="1516"/>
      <c r="AR334" s="1516"/>
      <c r="AS334" s="1516"/>
      <c r="AT334" s="1516"/>
      <c r="AU334" s="1516"/>
      <c r="AV334" s="1516"/>
      <c r="AW334" s="1516"/>
      <c r="AX334" s="1516"/>
      <c r="AY334" s="1516"/>
      <c r="AZ334" s="1762"/>
      <c r="BA334" s="1762"/>
      <c r="BB334" s="1762"/>
      <c r="BC334" s="1763"/>
      <c r="BD334" s="1763"/>
      <c r="BE334" s="1763"/>
      <c r="BF334" s="1763"/>
      <c r="BG334" s="1763"/>
      <c r="BH334" s="1763"/>
      <c r="BI334" s="1764"/>
      <c r="BJ334" s="1764"/>
      <c r="BK334" s="1764"/>
      <c r="BL334" s="1764"/>
      <c r="BM334" s="1764"/>
      <c r="BN334" s="1764"/>
      <c r="BO334" s="1764"/>
      <c r="BP334" s="1764"/>
      <c r="BQ334" s="1764"/>
      <c r="BR334" s="1765"/>
      <c r="BS334" s="1766"/>
      <c r="BT334" s="1766"/>
      <c r="BU334" s="1767"/>
      <c r="BV334" s="1768"/>
      <c r="BW334" s="1769"/>
      <c r="BX334" s="1769"/>
      <c r="BY334" s="1769"/>
      <c r="BZ334" s="1769"/>
      <c r="CA334" s="1774"/>
      <c r="CB334" s="1774"/>
      <c r="CC334" s="1774"/>
      <c r="CD334" s="1774"/>
      <c r="CE334" s="1771"/>
      <c r="CF334" s="1772"/>
      <c r="CG334" s="1772"/>
      <c r="CH334" s="1772"/>
      <c r="CI334" s="1772"/>
      <c r="CJ334" s="1772"/>
      <c r="CK334" s="1772"/>
      <c r="CL334" s="1772"/>
      <c r="CM334" s="1772"/>
      <c r="CN334" s="1772"/>
      <c r="CO334" s="1772"/>
      <c r="CP334" s="1772"/>
      <c r="CQ334" s="1772"/>
      <c r="CR334" s="1772"/>
      <c r="CS334" s="1772"/>
      <c r="CT334" s="1772"/>
      <c r="CU334" s="1772"/>
      <c r="CV334" s="1772"/>
      <c r="CW334" s="1772"/>
      <c r="CX334" s="1772"/>
      <c r="CY334" s="1772"/>
      <c r="CZ334" s="1773"/>
      <c r="DA334" s="1516"/>
      <c r="DB334" s="1516"/>
      <c r="DC334" s="1516"/>
      <c r="DD334" s="1516"/>
      <c r="DE334" s="1516"/>
      <c r="DF334" s="1516"/>
      <c r="DG334" s="1516"/>
      <c r="DH334" s="1516"/>
      <c r="DI334" s="1516"/>
      <c r="DJ334">
        <f>COUNTA($C$334)</f>
        <v>0</v>
      </c>
    </row>
    <row r="335" spans="1:114" ht="30" hidden="1" customHeight="1">
      <c r="A335" s="1761">
        <v>20</v>
      </c>
      <c r="B335" s="1761">
        <v>1</v>
      </c>
      <c r="C335" s="1762"/>
      <c r="D335" s="1762"/>
      <c r="E335" s="1762"/>
      <c r="F335" s="1762"/>
      <c r="G335" s="1762"/>
      <c r="H335" s="1762"/>
      <c r="I335" s="1762"/>
      <c r="J335" s="1762"/>
      <c r="K335" s="1763"/>
      <c r="L335" s="1763"/>
      <c r="M335" s="1763"/>
      <c r="N335" s="1763"/>
      <c r="O335" s="1763"/>
      <c r="P335" s="1763"/>
      <c r="Q335" s="1764"/>
      <c r="R335" s="1764"/>
      <c r="S335" s="1764"/>
      <c r="T335" s="1764"/>
      <c r="U335" s="1764"/>
      <c r="V335" s="1764"/>
      <c r="W335" s="1764"/>
      <c r="X335" s="1764"/>
      <c r="Y335" s="1764"/>
      <c r="Z335" s="1765"/>
      <c r="AA335" s="1766"/>
      <c r="AB335" s="1766"/>
      <c r="AC335" s="1767"/>
      <c r="AD335" s="1768"/>
      <c r="AE335" s="1769"/>
      <c r="AF335" s="1769"/>
      <c r="AG335" s="1769"/>
      <c r="AH335" s="1769"/>
      <c r="AI335" s="1774"/>
      <c r="AJ335" s="1774"/>
      <c r="AK335" s="1774"/>
      <c r="AL335" s="1774"/>
      <c r="AM335" s="1771"/>
      <c r="AN335" s="1772"/>
      <c r="AO335" s="1772"/>
      <c r="AP335" s="1773"/>
      <c r="AQ335" s="1516"/>
      <c r="AR335" s="1516"/>
      <c r="AS335" s="1516"/>
      <c r="AT335" s="1516"/>
      <c r="AU335" s="1516"/>
      <c r="AV335" s="1516"/>
      <c r="AW335" s="1516"/>
      <c r="AX335" s="1516"/>
      <c r="AY335" s="1516"/>
      <c r="AZ335" s="1762"/>
      <c r="BA335" s="1762"/>
      <c r="BB335" s="1762"/>
      <c r="BC335" s="1763"/>
      <c r="BD335" s="1763"/>
      <c r="BE335" s="1763"/>
      <c r="BF335" s="1763"/>
      <c r="BG335" s="1763"/>
      <c r="BH335" s="1763"/>
      <c r="BI335" s="1764"/>
      <c r="BJ335" s="1764"/>
      <c r="BK335" s="1764"/>
      <c r="BL335" s="1764"/>
      <c r="BM335" s="1764"/>
      <c r="BN335" s="1764"/>
      <c r="BO335" s="1764"/>
      <c r="BP335" s="1764"/>
      <c r="BQ335" s="1764"/>
      <c r="BR335" s="1765"/>
      <c r="BS335" s="1766"/>
      <c r="BT335" s="1766"/>
      <c r="BU335" s="1767"/>
      <c r="BV335" s="1768"/>
      <c r="BW335" s="1769"/>
      <c r="BX335" s="1769"/>
      <c r="BY335" s="1769"/>
      <c r="BZ335" s="1769"/>
      <c r="CA335" s="1774"/>
      <c r="CB335" s="1774"/>
      <c r="CC335" s="1774"/>
      <c r="CD335" s="1774"/>
      <c r="CE335" s="1771"/>
      <c r="CF335" s="1772"/>
      <c r="CG335" s="1772"/>
      <c r="CH335" s="1772"/>
      <c r="CI335" s="1772"/>
      <c r="CJ335" s="1772"/>
      <c r="CK335" s="1772"/>
      <c r="CL335" s="1772"/>
      <c r="CM335" s="1772"/>
      <c r="CN335" s="1772"/>
      <c r="CO335" s="1772"/>
      <c r="CP335" s="1772"/>
      <c r="CQ335" s="1772"/>
      <c r="CR335" s="1772"/>
      <c r="CS335" s="1772"/>
      <c r="CT335" s="1772"/>
      <c r="CU335" s="1772"/>
      <c r="CV335" s="1772"/>
      <c r="CW335" s="1772"/>
      <c r="CX335" s="1772"/>
      <c r="CY335" s="1772"/>
      <c r="CZ335" s="1773"/>
      <c r="DA335" s="1516"/>
      <c r="DB335" s="1516"/>
      <c r="DC335" s="1516"/>
      <c r="DD335" s="1516"/>
      <c r="DE335" s="1516"/>
      <c r="DF335" s="1516"/>
      <c r="DG335" s="1516"/>
      <c r="DH335" s="1516"/>
      <c r="DI335" s="1516"/>
      <c r="DJ335">
        <f>COUNTA($C$335)</f>
        <v>0</v>
      </c>
    </row>
    <row r="336" spans="1:114" ht="30" hidden="1" customHeight="1">
      <c r="A336" s="1761">
        <v>21</v>
      </c>
      <c r="B336" s="1761">
        <v>1</v>
      </c>
      <c r="C336" s="1762"/>
      <c r="D336" s="1762"/>
      <c r="E336" s="1762"/>
      <c r="F336" s="1762"/>
      <c r="G336" s="1762"/>
      <c r="H336" s="1762"/>
      <c r="I336" s="1762"/>
      <c r="J336" s="1762"/>
      <c r="K336" s="1763"/>
      <c r="L336" s="1763"/>
      <c r="M336" s="1763"/>
      <c r="N336" s="1763"/>
      <c r="O336" s="1763"/>
      <c r="P336" s="1763"/>
      <c r="Q336" s="1764"/>
      <c r="R336" s="1764"/>
      <c r="S336" s="1764"/>
      <c r="T336" s="1764"/>
      <c r="U336" s="1764"/>
      <c r="V336" s="1764"/>
      <c r="W336" s="1764"/>
      <c r="X336" s="1764"/>
      <c r="Y336" s="1764"/>
      <c r="Z336" s="1765"/>
      <c r="AA336" s="1766"/>
      <c r="AB336" s="1766"/>
      <c r="AC336" s="1767"/>
      <c r="AD336" s="1768"/>
      <c r="AE336" s="1769"/>
      <c r="AF336" s="1769"/>
      <c r="AG336" s="1769"/>
      <c r="AH336" s="1769"/>
      <c r="AI336" s="1774"/>
      <c r="AJ336" s="1774"/>
      <c r="AK336" s="1774"/>
      <c r="AL336" s="1774"/>
      <c r="AM336" s="1771"/>
      <c r="AN336" s="1772"/>
      <c r="AO336" s="1772"/>
      <c r="AP336" s="1773"/>
      <c r="AQ336" s="1516"/>
      <c r="AR336" s="1516"/>
      <c r="AS336" s="1516"/>
      <c r="AT336" s="1516"/>
      <c r="AU336" s="1516"/>
      <c r="AV336" s="1516"/>
      <c r="AW336" s="1516"/>
      <c r="AX336" s="1516"/>
      <c r="AY336" s="1516"/>
      <c r="AZ336" s="1762"/>
      <c r="BA336" s="1762"/>
      <c r="BB336" s="1762"/>
      <c r="BC336" s="1763"/>
      <c r="BD336" s="1763"/>
      <c r="BE336" s="1763"/>
      <c r="BF336" s="1763"/>
      <c r="BG336" s="1763"/>
      <c r="BH336" s="1763"/>
      <c r="BI336" s="1764"/>
      <c r="BJ336" s="1764"/>
      <c r="BK336" s="1764"/>
      <c r="BL336" s="1764"/>
      <c r="BM336" s="1764"/>
      <c r="BN336" s="1764"/>
      <c r="BO336" s="1764"/>
      <c r="BP336" s="1764"/>
      <c r="BQ336" s="1764"/>
      <c r="BR336" s="1765"/>
      <c r="BS336" s="1766"/>
      <c r="BT336" s="1766"/>
      <c r="BU336" s="1767"/>
      <c r="BV336" s="1768"/>
      <c r="BW336" s="1769"/>
      <c r="BX336" s="1769"/>
      <c r="BY336" s="1769"/>
      <c r="BZ336" s="1769"/>
      <c r="CA336" s="1774"/>
      <c r="CB336" s="1774"/>
      <c r="CC336" s="1774"/>
      <c r="CD336" s="1774"/>
      <c r="CE336" s="1771"/>
      <c r="CF336" s="1772"/>
      <c r="CG336" s="1772"/>
      <c r="CH336" s="1772"/>
      <c r="CI336" s="1772"/>
      <c r="CJ336" s="1772"/>
      <c r="CK336" s="1772"/>
      <c r="CL336" s="1772"/>
      <c r="CM336" s="1772"/>
      <c r="CN336" s="1772"/>
      <c r="CO336" s="1772"/>
      <c r="CP336" s="1772"/>
      <c r="CQ336" s="1772"/>
      <c r="CR336" s="1772"/>
      <c r="CS336" s="1772"/>
      <c r="CT336" s="1772"/>
      <c r="CU336" s="1772"/>
      <c r="CV336" s="1772"/>
      <c r="CW336" s="1772"/>
      <c r="CX336" s="1772"/>
      <c r="CY336" s="1772"/>
      <c r="CZ336" s="1773"/>
      <c r="DA336" s="1516"/>
      <c r="DB336" s="1516"/>
      <c r="DC336" s="1516"/>
      <c r="DD336" s="1516"/>
      <c r="DE336" s="1516"/>
      <c r="DF336" s="1516"/>
      <c r="DG336" s="1516"/>
      <c r="DH336" s="1516"/>
      <c r="DI336" s="1516"/>
      <c r="DJ336">
        <f>COUNTA($C$336)</f>
        <v>0</v>
      </c>
    </row>
    <row r="337" spans="1:114" ht="30" hidden="1" customHeight="1">
      <c r="A337" s="1761">
        <v>22</v>
      </c>
      <c r="B337" s="1761">
        <v>1</v>
      </c>
      <c r="C337" s="1762"/>
      <c r="D337" s="1762"/>
      <c r="E337" s="1762"/>
      <c r="F337" s="1762"/>
      <c r="G337" s="1762"/>
      <c r="H337" s="1762"/>
      <c r="I337" s="1762"/>
      <c r="J337" s="1762"/>
      <c r="K337" s="1763"/>
      <c r="L337" s="1763"/>
      <c r="M337" s="1763"/>
      <c r="N337" s="1763"/>
      <c r="O337" s="1763"/>
      <c r="P337" s="1763"/>
      <c r="Q337" s="1764"/>
      <c r="R337" s="1764"/>
      <c r="S337" s="1764"/>
      <c r="T337" s="1764"/>
      <c r="U337" s="1764"/>
      <c r="V337" s="1764"/>
      <c r="W337" s="1764"/>
      <c r="X337" s="1764"/>
      <c r="Y337" s="1764"/>
      <c r="Z337" s="1765"/>
      <c r="AA337" s="1766"/>
      <c r="AB337" s="1766"/>
      <c r="AC337" s="1767"/>
      <c r="AD337" s="1768"/>
      <c r="AE337" s="1769"/>
      <c r="AF337" s="1769"/>
      <c r="AG337" s="1769"/>
      <c r="AH337" s="1769"/>
      <c r="AI337" s="1774"/>
      <c r="AJ337" s="1774"/>
      <c r="AK337" s="1774"/>
      <c r="AL337" s="1774"/>
      <c r="AM337" s="1771"/>
      <c r="AN337" s="1772"/>
      <c r="AO337" s="1772"/>
      <c r="AP337" s="1773"/>
      <c r="AQ337" s="1516"/>
      <c r="AR337" s="1516"/>
      <c r="AS337" s="1516"/>
      <c r="AT337" s="1516"/>
      <c r="AU337" s="1516"/>
      <c r="AV337" s="1516"/>
      <c r="AW337" s="1516"/>
      <c r="AX337" s="1516"/>
      <c r="AY337" s="1516"/>
      <c r="AZ337" s="1762"/>
      <c r="BA337" s="1762"/>
      <c r="BB337" s="1762"/>
      <c r="BC337" s="1763"/>
      <c r="BD337" s="1763"/>
      <c r="BE337" s="1763"/>
      <c r="BF337" s="1763"/>
      <c r="BG337" s="1763"/>
      <c r="BH337" s="1763"/>
      <c r="BI337" s="1764"/>
      <c r="BJ337" s="1764"/>
      <c r="BK337" s="1764"/>
      <c r="BL337" s="1764"/>
      <c r="BM337" s="1764"/>
      <c r="BN337" s="1764"/>
      <c r="BO337" s="1764"/>
      <c r="BP337" s="1764"/>
      <c r="BQ337" s="1764"/>
      <c r="BR337" s="1765"/>
      <c r="BS337" s="1766"/>
      <c r="BT337" s="1766"/>
      <c r="BU337" s="1767"/>
      <c r="BV337" s="1768"/>
      <c r="BW337" s="1769"/>
      <c r="BX337" s="1769"/>
      <c r="BY337" s="1769"/>
      <c r="BZ337" s="1769"/>
      <c r="CA337" s="1774"/>
      <c r="CB337" s="1774"/>
      <c r="CC337" s="1774"/>
      <c r="CD337" s="1774"/>
      <c r="CE337" s="1771"/>
      <c r="CF337" s="1772"/>
      <c r="CG337" s="1772"/>
      <c r="CH337" s="1772"/>
      <c r="CI337" s="1772"/>
      <c r="CJ337" s="1772"/>
      <c r="CK337" s="1772"/>
      <c r="CL337" s="1772"/>
      <c r="CM337" s="1772"/>
      <c r="CN337" s="1772"/>
      <c r="CO337" s="1772"/>
      <c r="CP337" s="1772"/>
      <c r="CQ337" s="1772"/>
      <c r="CR337" s="1772"/>
      <c r="CS337" s="1772"/>
      <c r="CT337" s="1772"/>
      <c r="CU337" s="1772"/>
      <c r="CV337" s="1772"/>
      <c r="CW337" s="1772"/>
      <c r="CX337" s="1772"/>
      <c r="CY337" s="1772"/>
      <c r="CZ337" s="1773"/>
      <c r="DA337" s="1516"/>
      <c r="DB337" s="1516"/>
      <c r="DC337" s="1516"/>
      <c r="DD337" s="1516"/>
      <c r="DE337" s="1516"/>
      <c r="DF337" s="1516"/>
      <c r="DG337" s="1516"/>
      <c r="DH337" s="1516"/>
      <c r="DI337" s="1516"/>
      <c r="DJ337">
        <f>COUNTA($C$337)</f>
        <v>0</v>
      </c>
    </row>
    <row r="338" spans="1:114" ht="30" hidden="1" customHeight="1">
      <c r="A338" s="1761">
        <v>23</v>
      </c>
      <c r="B338" s="1761">
        <v>1</v>
      </c>
      <c r="C338" s="1762"/>
      <c r="D338" s="1762"/>
      <c r="E338" s="1762"/>
      <c r="F338" s="1762"/>
      <c r="G338" s="1762"/>
      <c r="H338" s="1762"/>
      <c r="I338" s="1762"/>
      <c r="J338" s="1762"/>
      <c r="K338" s="1763"/>
      <c r="L338" s="1763"/>
      <c r="M338" s="1763"/>
      <c r="N338" s="1763"/>
      <c r="O338" s="1763"/>
      <c r="P338" s="1763"/>
      <c r="Q338" s="1764"/>
      <c r="R338" s="1764"/>
      <c r="S338" s="1764"/>
      <c r="T338" s="1764"/>
      <c r="U338" s="1764"/>
      <c r="V338" s="1764"/>
      <c r="W338" s="1764"/>
      <c r="X338" s="1764"/>
      <c r="Y338" s="1764"/>
      <c r="Z338" s="1765"/>
      <c r="AA338" s="1766"/>
      <c r="AB338" s="1766"/>
      <c r="AC338" s="1767"/>
      <c r="AD338" s="1768"/>
      <c r="AE338" s="1769"/>
      <c r="AF338" s="1769"/>
      <c r="AG338" s="1769"/>
      <c r="AH338" s="1769"/>
      <c r="AI338" s="1774"/>
      <c r="AJ338" s="1774"/>
      <c r="AK338" s="1774"/>
      <c r="AL338" s="1774"/>
      <c r="AM338" s="1771"/>
      <c r="AN338" s="1772"/>
      <c r="AO338" s="1772"/>
      <c r="AP338" s="1773"/>
      <c r="AQ338" s="1516"/>
      <c r="AR338" s="1516"/>
      <c r="AS338" s="1516"/>
      <c r="AT338" s="1516"/>
      <c r="AU338" s="1516"/>
      <c r="AV338" s="1516"/>
      <c r="AW338" s="1516"/>
      <c r="AX338" s="1516"/>
      <c r="AY338" s="1516"/>
      <c r="AZ338" s="1762"/>
      <c r="BA338" s="1762"/>
      <c r="BB338" s="1762"/>
      <c r="BC338" s="1763"/>
      <c r="BD338" s="1763"/>
      <c r="BE338" s="1763"/>
      <c r="BF338" s="1763"/>
      <c r="BG338" s="1763"/>
      <c r="BH338" s="1763"/>
      <c r="BI338" s="1764"/>
      <c r="BJ338" s="1764"/>
      <c r="BK338" s="1764"/>
      <c r="BL338" s="1764"/>
      <c r="BM338" s="1764"/>
      <c r="BN338" s="1764"/>
      <c r="BO338" s="1764"/>
      <c r="BP338" s="1764"/>
      <c r="BQ338" s="1764"/>
      <c r="BR338" s="1765"/>
      <c r="BS338" s="1766"/>
      <c r="BT338" s="1766"/>
      <c r="BU338" s="1767"/>
      <c r="BV338" s="1768"/>
      <c r="BW338" s="1769"/>
      <c r="BX338" s="1769"/>
      <c r="BY338" s="1769"/>
      <c r="BZ338" s="1769"/>
      <c r="CA338" s="1774"/>
      <c r="CB338" s="1774"/>
      <c r="CC338" s="1774"/>
      <c r="CD338" s="1774"/>
      <c r="CE338" s="1771"/>
      <c r="CF338" s="1772"/>
      <c r="CG338" s="1772"/>
      <c r="CH338" s="1772"/>
      <c r="CI338" s="1772"/>
      <c r="CJ338" s="1772"/>
      <c r="CK338" s="1772"/>
      <c r="CL338" s="1772"/>
      <c r="CM338" s="1772"/>
      <c r="CN338" s="1772"/>
      <c r="CO338" s="1772"/>
      <c r="CP338" s="1772"/>
      <c r="CQ338" s="1772"/>
      <c r="CR338" s="1772"/>
      <c r="CS338" s="1772"/>
      <c r="CT338" s="1772"/>
      <c r="CU338" s="1772"/>
      <c r="CV338" s="1772"/>
      <c r="CW338" s="1772"/>
      <c r="CX338" s="1772"/>
      <c r="CY338" s="1772"/>
      <c r="CZ338" s="1773"/>
      <c r="DA338" s="1516"/>
      <c r="DB338" s="1516"/>
      <c r="DC338" s="1516"/>
      <c r="DD338" s="1516"/>
      <c r="DE338" s="1516"/>
      <c r="DF338" s="1516"/>
      <c r="DG338" s="1516"/>
      <c r="DH338" s="1516"/>
      <c r="DI338" s="1516"/>
      <c r="DJ338">
        <f>COUNTA($C$338)</f>
        <v>0</v>
      </c>
    </row>
    <row r="339" spans="1:114" ht="30" hidden="1" customHeight="1">
      <c r="A339" s="1761">
        <v>24</v>
      </c>
      <c r="B339" s="1761">
        <v>1</v>
      </c>
      <c r="C339" s="1762"/>
      <c r="D339" s="1762"/>
      <c r="E339" s="1762"/>
      <c r="F339" s="1762"/>
      <c r="G339" s="1762"/>
      <c r="H339" s="1762"/>
      <c r="I339" s="1762"/>
      <c r="J339" s="1762"/>
      <c r="K339" s="1763"/>
      <c r="L339" s="1763"/>
      <c r="M339" s="1763"/>
      <c r="N339" s="1763"/>
      <c r="O339" s="1763"/>
      <c r="P339" s="1763"/>
      <c r="Q339" s="1764"/>
      <c r="R339" s="1764"/>
      <c r="S339" s="1764"/>
      <c r="T339" s="1764"/>
      <c r="U339" s="1764"/>
      <c r="V339" s="1764"/>
      <c r="W339" s="1764"/>
      <c r="X339" s="1764"/>
      <c r="Y339" s="1764"/>
      <c r="Z339" s="1765"/>
      <c r="AA339" s="1766"/>
      <c r="AB339" s="1766"/>
      <c r="AC339" s="1767"/>
      <c r="AD339" s="1768"/>
      <c r="AE339" s="1769"/>
      <c r="AF339" s="1769"/>
      <c r="AG339" s="1769"/>
      <c r="AH339" s="1769"/>
      <c r="AI339" s="1774"/>
      <c r="AJ339" s="1774"/>
      <c r="AK339" s="1774"/>
      <c r="AL339" s="1774"/>
      <c r="AM339" s="1771"/>
      <c r="AN339" s="1772"/>
      <c r="AO339" s="1772"/>
      <c r="AP339" s="1773"/>
      <c r="AQ339" s="1516"/>
      <c r="AR339" s="1516"/>
      <c r="AS339" s="1516"/>
      <c r="AT339" s="1516"/>
      <c r="AU339" s="1516"/>
      <c r="AV339" s="1516"/>
      <c r="AW339" s="1516"/>
      <c r="AX339" s="1516"/>
      <c r="AY339" s="1516"/>
      <c r="AZ339" s="1762"/>
      <c r="BA339" s="1762"/>
      <c r="BB339" s="1762"/>
      <c r="BC339" s="1763"/>
      <c r="BD339" s="1763"/>
      <c r="BE339" s="1763"/>
      <c r="BF339" s="1763"/>
      <c r="BG339" s="1763"/>
      <c r="BH339" s="1763"/>
      <c r="BI339" s="1764"/>
      <c r="BJ339" s="1764"/>
      <c r="BK339" s="1764"/>
      <c r="BL339" s="1764"/>
      <c r="BM339" s="1764"/>
      <c r="BN339" s="1764"/>
      <c r="BO339" s="1764"/>
      <c r="BP339" s="1764"/>
      <c r="BQ339" s="1764"/>
      <c r="BR339" s="1765"/>
      <c r="BS339" s="1766"/>
      <c r="BT339" s="1766"/>
      <c r="BU339" s="1767"/>
      <c r="BV339" s="1768"/>
      <c r="BW339" s="1769"/>
      <c r="BX339" s="1769"/>
      <c r="BY339" s="1769"/>
      <c r="BZ339" s="1769"/>
      <c r="CA339" s="1774"/>
      <c r="CB339" s="1774"/>
      <c r="CC339" s="1774"/>
      <c r="CD339" s="1774"/>
      <c r="CE339" s="1771"/>
      <c r="CF339" s="1772"/>
      <c r="CG339" s="1772"/>
      <c r="CH339" s="1772"/>
      <c r="CI339" s="1772"/>
      <c r="CJ339" s="1772"/>
      <c r="CK339" s="1772"/>
      <c r="CL339" s="1772"/>
      <c r="CM339" s="1772"/>
      <c r="CN339" s="1772"/>
      <c r="CO339" s="1772"/>
      <c r="CP339" s="1772"/>
      <c r="CQ339" s="1772"/>
      <c r="CR339" s="1772"/>
      <c r="CS339" s="1772"/>
      <c r="CT339" s="1772"/>
      <c r="CU339" s="1772"/>
      <c r="CV339" s="1772"/>
      <c r="CW339" s="1772"/>
      <c r="CX339" s="1772"/>
      <c r="CY339" s="1772"/>
      <c r="CZ339" s="1773"/>
      <c r="DA339" s="1516"/>
      <c r="DB339" s="1516"/>
      <c r="DC339" s="1516"/>
      <c r="DD339" s="1516"/>
      <c r="DE339" s="1516"/>
      <c r="DF339" s="1516"/>
      <c r="DG339" s="1516"/>
      <c r="DH339" s="1516"/>
      <c r="DI339" s="1516"/>
      <c r="DJ339">
        <f>COUNTA($C$339)</f>
        <v>0</v>
      </c>
    </row>
    <row r="340" spans="1:114" ht="30" hidden="1" customHeight="1">
      <c r="A340" s="1761">
        <v>25</v>
      </c>
      <c r="B340" s="1761">
        <v>1</v>
      </c>
      <c r="C340" s="1762"/>
      <c r="D340" s="1762"/>
      <c r="E340" s="1762"/>
      <c r="F340" s="1762"/>
      <c r="G340" s="1762"/>
      <c r="H340" s="1762"/>
      <c r="I340" s="1762"/>
      <c r="J340" s="1762"/>
      <c r="K340" s="1763"/>
      <c r="L340" s="1763"/>
      <c r="M340" s="1763"/>
      <c r="N340" s="1763"/>
      <c r="O340" s="1763"/>
      <c r="P340" s="1763"/>
      <c r="Q340" s="1764"/>
      <c r="R340" s="1764"/>
      <c r="S340" s="1764"/>
      <c r="T340" s="1764"/>
      <c r="U340" s="1764"/>
      <c r="V340" s="1764"/>
      <c r="W340" s="1764"/>
      <c r="X340" s="1764"/>
      <c r="Y340" s="1764"/>
      <c r="Z340" s="1765"/>
      <c r="AA340" s="1766"/>
      <c r="AB340" s="1766"/>
      <c r="AC340" s="1767"/>
      <c r="AD340" s="1768"/>
      <c r="AE340" s="1769"/>
      <c r="AF340" s="1769"/>
      <c r="AG340" s="1769"/>
      <c r="AH340" s="1769"/>
      <c r="AI340" s="1774"/>
      <c r="AJ340" s="1774"/>
      <c r="AK340" s="1774"/>
      <c r="AL340" s="1774"/>
      <c r="AM340" s="1771"/>
      <c r="AN340" s="1772"/>
      <c r="AO340" s="1772"/>
      <c r="AP340" s="1773"/>
      <c r="AQ340" s="1516"/>
      <c r="AR340" s="1516"/>
      <c r="AS340" s="1516"/>
      <c r="AT340" s="1516"/>
      <c r="AU340" s="1516"/>
      <c r="AV340" s="1516"/>
      <c r="AW340" s="1516"/>
      <c r="AX340" s="1516"/>
      <c r="AY340" s="1516"/>
      <c r="AZ340" s="1762"/>
      <c r="BA340" s="1762"/>
      <c r="BB340" s="1762"/>
      <c r="BC340" s="1763"/>
      <c r="BD340" s="1763"/>
      <c r="BE340" s="1763"/>
      <c r="BF340" s="1763"/>
      <c r="BG340" s="1763"/>
      <c r="BH340" s="1763"/>
      <c r="BI340" s="1764"/>
      <c r="BJ340" s="1764"/>
      <c r="BK340" s="1764"/>
      <c r="BL340" s="1764"/>
      <c r="BM340" s="1764"/>
      <c r="BN340" s="1764"/>
      <c r="BO340" s="1764"/>
      <c r="BP340" s="1764"/>
      <c r="BQ340" s="1764"/>
      <c r="BR340" s="1765"/>
      <c r="BS340" s="1766"/>
      <c r="BT340" s="1766"/>
      <c r="BU340" s="1767"/>
      <c r="BV340" s="1768"/>
      <c r="BW340" s="1769"/>
      <c r="BX340" s="1769"/>
      <c r="BY340" s="1769"/>
      <c r="BZ340" s="1769"/>
      <c r="CA340" s="1774"/>
      <c r="CB340" s="1774"/>
      <c r="CC340" s="1774"/>
      <c r="CD340" s="1774"/>
      <c r="CE340" s="1771"/>
      <c r="CF340" s="1772"/>
      <c r="CG340" s="1772"/>
      <c r="CH340" s="1772"/>
      <c r="CI340" s="1772"/>
      <c r="CJ340" s="1772"/>
      <c r="CK340" s="1772"/>
      <c r="CL340" s="1772"/>
      <c r="CM340" s="1772"/>
      <c r="CN340" s="1772"/>
      <c r="CO340" s="1772"/>
      <c r="CP340" s="1772"/>
      <c r="CQ340" s="1772"/>
      <c r="CR340" s="1772"/>
      <c r="CS340" s="1772"/>
      <c r="CT340" s="1772"/>
      <c r="CU340" s="1772"/>
      <c r="CV340" s="1772"/>
      <c r="CW340" s="1772"/>
      <c r="CX340" s="1772"/>
      <c r="CY340" s="1772"/>
      <c r="CZ340" s="1773"/>
      <c r="DA340" s="1516"/>
      <c r="DB340" s="1516"/>
      <c r="DC340" s="1516"/>
      <c r="DD340" s="1516"/>
      <c r="DE340" s="1516"/>
      <c r="DF340" s="1516"/>
      <c r="DG340" s="1516"/>
      <c r="DH340" s="1516"/>
      <c r="DI340" s="1516"/>
      <c r="DJ340">
        <f>COUNTA($C$340)</f>
        <v>0</v>
      </c>
    </row>
    <row r="341" spans="1:114" ht="30" hidden="1" customHeight="1">
      <c r="A341" s="1761">
        <v>26</v>
      </c>
      <c r="B341" s="1761">
        <v>1</v>
      </c>
      <c r="C341" s="1762"/>
      <c r="D341" s="1762"/>
      <c r="E341" s="1762"/>
      <c r="F341" s="1762"/>
      <c r="G341" s="1762"/>
      <c r="H341" s="1762"/>
      <c r="I341" s="1762"/>
      <c r="J341" s="1762"/>
      <c r="K341" s="1763"/>
      <c r="L341" s="1763"/>
      <c r="M341" s="1763"/>
      <c r="N341" s="1763"/>
      <c r="O341" s="1763"/>
      <c r="P341" s="1763"/>
      <c r="Q341" s="1764"/>
      <c r="R341" s="1764"/>
      <c r="S341" s="1764"/>
      <c r="T341" s="1764"/>
      <c r="U341" s="1764"/>
      <c r="V341" s="1764"/>
      <c r="W341" s="1764"/>
      <c r="X341" s="1764"/>
      <c r="Y341" s="1764"/>
      <c r="Z341" s="1765"/>
      <c r="AA341" s="1766"/>
      <c r="AB341" s="1766"/>
      <c r="AC341" s="1767"/>
      <c r="AD341" s="1768"/>
      <c r="AE341" s="1769"/>
      <c r="AF341" s="1769"/>
      <c r="AG341" s="1769"/>
      <c r="AH341" s="1769"/>
      <c r="AI341" s="1774"/>
      <c r="AJ341" s="1774"/>
      <c r="AK341" s="1774"/>
      <c r="AL341" s="1774"/>
      <c r="AM341" s="1771"/>
      <c r="AN341" s="1772"/>
      <c r="AO341" s="1772"/>
      <c r="AP341" s="1773"/>
      <c r="AQ341" s="1516"/>
      <c r="AR341" s="1516"/>
      <c r="AS341" s="1516"/>
      <c r="AT341" s="1516"/>
      <c r="AU341" s="1516"/>
      <c r="AV341" s="1516"/>
      <c r="AW341" s="1516"/>
      <c r="AX341" s="1516"/>
      <c r="AY341" s="1516"/>
      <c r="AZ341" s="1762"/>
      <c r="BA341" s="1762"/>
      <c r="BB341" s="1762"/>
      <c r="BC341" s="1763"/>
      <c r="BD341" s="1763"/>
      <c r="BE341" s="1763"/>
      <c r="BF341" s="1763"/>
      <c r="BG341" s="1763"/>
      <c r="BH341" s="1763"/>
      <c r="BI341" s="1764"/>
      <c r="BJ341" s="1764"/>
      <c r="BK341" s="1764"/>
      <c r="BL341" s="1764"/>
      <c r="BM341" s="1764"/>
      <c r="BN341" s="1764"/>
      <c r="BO341" s="1764"/>
      <c r="BP341" s="1764"/>
      <c r="BQ341" s="1764"/>
      <c r="BR341" s="1765"/>
      <c r="BS341" s="1766"/>
      <c r="BT341" s="1766"/>
      <c r="BU341" s="1767"/>
      <c r="BV341" s="1768"/>
      <c r="BW341" s="1769"/>
      <c r="BX341" s="1769"/>
      <c r="BY341" s="1769"/>
      <c r="BZ341" s="1769"/>
      <c r="CA341" s="1774"/>
      <c r="CB341" s="1774"/>
      <c r="CC341" s="1774"/>
      <c r="CD341" s="1774"/>
      <c r="CE341" s="1771"/>
      <c r="CF341" s="1772"/>
      <c r="CG341" s="1772"/>
      <c r="CH341" s="1772"/>
      <c r="CI341" s="1772"/>
      <c r="CJ341" s="1772"/>
      <c r="CK341" s="1772"/>
      <c r="CL341" s="1772"/>
      <c r="CM341" s="1772"/>
      <c r="CN341" s="1772"/>
      <c r="CO341" s="1772"/>
      <c r="CP341" s="1772"/>
      <c r="CQ341" s="1772"/>
      <c r="CR341" s="1772"/>
      <c r="CS341" s="1772"/>
      <c r="CT341" s="1772"/>
      <c r="CU341" s="1772"/>
      <c r="CV341" s="1772"/>
      <c r="CW341" s="1772"/>
      <c r="CX341" s="1772"/>
      <c r="CY341" s="1772"/>
      <c r="CZ341" s="1773"/>
      <c r="DA341" s="1516"/>
      <c r="DB341" s="1516"/>
      <c r="DC341" s="1516"/>
      <c r="DD341" s="1516"/>
      <c r="DE341" s="1516"/>
      <c r="DF341" s="1516"/>
      <c r="DG341" s="1516"/>
      <c r="DH341" s="1516"/>
      <c r="DI341" s="1516"/>
      <c r="DJ341">
        <f>COUNTA($C$341)</f>
        <v>0</v>
      </c>
    </row>
    <row r="342" spans="1:114" ht="30" hidden="1" customHeight="1">
      <c r="A342" s="1761">
        <v>27</v>
      </c>
      <c r="B342" s="1761">
        <v>1</v>
      </c>
      <c r="C342" s="1762"/>
      <c r="D342" s="1762"/>
      <c r="E342" s="1762"/>
      <c r="F342" s="1762"/>
      <c r="G342" s="1762"/>
      <c r="H342" s="1762"/>
      <c r="I342" s="1762"/>
      <c r="J342" s="1762"/>
      <c r="K342" s="1763"/>
      <c r="L342" s="1763"/>
      <c r="M342" s="1763"/>
      <c r="N342" s="1763"/>
      <c r="O342" s="1763"/>
      <c r="P342" s="1763"/>
      <c r="Q342" s="1764"/>
      <c r="R342" s="1764"/>
      <c r="S342" s="1764"/>
      <c r="T342" s="1764"/>
      <c r="U342" s="1764"/>
      <c r="V342" s="1764"/>
      <c r="W342" s="1764"/>
      <c r="X342" s="1764"/>
      <c r="Y342" s="1764"/>
      <c r="Z342" s="1765"/>
      <c r="AA342" s="1766"/>
      <c r="AB342" s="1766"/>
      <c r="AC342" s="1767"/>
      <c r="AD342" s="1768"/>
      <c r="AE342" s="1769"/>
      <c r="AF342" s="1769"/>
      <c r="AG342" s="1769"/>
      <c r="AH342" s="1769"/>
      <c r="AI342" s="1774"/>
      <c r="AJ342" s="1774"/>
      <c r="AK342" s="1774"/>
      <c r="AL342" s="1774"/>
      <c r="AM342" s="1771"/>
      <c r="AN342" s="1772"/>
      <c r="AO342" s="1772"/>
      <c r="AP342" s="1773"/>
      <c r="AQ342" s="1516"/>
      <c r="AR342" s="1516"/>
      <c r="AS342" s="1516"/>
      <c r="AT342" s="1516"/>
      <c r="AU342" s="1516"/>
      <c r="AV342" s="1516"/>
      <c r="AW342" s="1516"/>
      <c r="AX342" s="1516"/>
      <c r="AY342" s="1516"/>
      <c r="AZ342" s="1762"/>
      <c r="BA342" s="1762"/>
      <c r="BB342" s="1762"/>
      <c r="BC342" s="1763"/>
      <c r="BD342" s="1763"/>
      <c r="BE342" s="1763"/>
      <c r="BF342" s="1763"/>
      <c r="BG342" s="1763"/>
      <c r="BH342" s="1763"/>
      <c r="BI342" s="1764"/>
      <c r="BJ342" s="1764"/>
      <c r="BK342" s="1764"/>
      <c r="BL342" s="1764"/>
      <c r="BM342" s="1764"/>
      <c r="BN342" s="1764"/>
      <c r="BO342" s="1764"/>
      <c r="BP342" s="1764"/>
      <c r="BQ342" s="1764"/>
      <c r="BR342" s="1765"/>
      <c r="BS342" s="1766"/>
      <c r="BT342" s="1766"/>
      <c r="BU342" s="1767"/>
      <c r="BV342" s="1768"/>
      <c r="BW342" s="1769"/>
      <c r="BX342" s="1769"/>
      <c r="BY342" s="1769"/>
      <c r="BZ342" s="1769"/>
      <c r="CA342" s="1774"/>
      <c r="CB342" s="1774"/>
      <c r="CC342" s="1774"/>
      <c r="CD342" s="1774"/>
      <c r="CE342" s="1771"/>
      <c r="CF342" s="1772"/>
      <c r="CG342" s="1772"/>
      <c r="CH342" s="1772"/>
      <c r="CI342" s="1772"/>
      <c r="CJ342" s="1772"/>
      <c r="CK342" s="1772"/>
      <c r="CL342" s="1772"/>
      <c r="CM342" s="1772"/>
      <c r="CN342" s="1772"/>
      <c r="CO342" s="1772"/>
      <c r="CP342" s="1772"/>
      <c r="CQ342" s="1772"/>
      <c r="CR342" s="1772"/>
      <c r="CS342" s="1772"/>
      <c r="CT342" s="1772"/>
      <c r="CU342" s="1772"/>
      <c r="CV342" s="1772"/>
      <c r="CW342" s="1772"/>
      <c r="CX342" s="1772"/>
      <c r="CY342" s="1772"/>
      <c r="CZ342" s="1773"/>
      <c r="DA342" s="1516"/>
      <c r="DB342" s="1516"/>
      <c r="DC342" s="1516"/>
      <c r="DD342" s="1516"/>
      <c r="DE342" s="1516"/>
      <c r="DF342" s="1516"/>
      <c r="DG342" s="1516"/>
      <c r="DH342" s="1516"/>
      <c r="DI342" s="1516"/>
      <c r="DJ342">
        <f>COUNTA($C$342)</f>
        <v>0</v>
      </c>
    </row>
    <row r="343" spans="1:114" ht="30" hidden="1" customHeight="1">
      <c r="A343" s="1761">
        <v>28</v>
      </c>
      <c r="B343" s="1761">
        <v>1</v>
      </c>
      <c r="C343" s="1762"/>
      <c r="D343" s="1762"/>
      <c r="E343" s="1762"/>
      <c r="F343" s="1762"/>
      <c r="G343" s="1762"/>
      <c r="H343" s="1762"/>
      <c r="I343" s="1762"/>
      <c r="J343" s="1762"/>
      <c r="K343" s="1763"/>
      <c r="L343" s="1763"/>
      <c r="M343" s="1763"/>
      <c r="N343" s="1763"/>
      <c r="O343" s="1763"/>
      <c r="P343" s="1763"/>
      <c r="Q343" s="1764"/>
      <c r="R343" s="1764"/>
      <c r="S343" s="1764"/>
      <c r="T343" s="1764"/>
      <c r="U343" s="1764"/>
      <c r="V343" s="1764"/>
      <c r="W343" s="1764"/>
      <c r="X343" s="1764"/>
      <c r="Y343" s="1764"/>
      <c r="Z343" s="1765"/>
      <c r="AA343" s="1766"/>
      <c r="AB343" s="1766"/>
      <c r="AC343" s="1767"/>
      <c r="AD343" s="1768"/>
      <c r="AE343" s="1769"/>
      <c r="AF343" s="1769"/>
      <c r="AG343" s="1769"/>
      <c r="AH343" s="1769"/>
      <c r="AI343" s="1774"/>
      <c r="AJ343" s="1774"/>
      <c r="AK343" s="1774"/>
      <c r="AL343" s="1774"/>
      <c r="AM343" s="1771"/>
      <c r="AN343" s="1772"/>
      <c r="AO343" s="1772"/>
      <c r="AP343" s="1773"/>
      <c r="AQ343" s="1516"/>
      <c r="AR343" s="1516"/>
      <c r="AS343" s="1516"/>
      <c r="AT343" s="1516"/>
      <c r="AU343" s="1516"/>
      <c r="AV343" s="1516"/>
      <c r="AW343" s="1516"/>
      <c r="AX343" s="1516"/>
      <c r="AY343" s="1516"/>
      <c r="AZ343" s="1762"/>
      <c r="BA343" s="1762"/>
      <c r="BB343" s="1762"/>
      <c r="BC343" s="1763"/>
      <c r="BD343" s="1763"/>
      <c r="BE343" s="1763"/>
      <c r="BF343" s="1763"/>
      <c r="BG343" s="1763"/>
      <c r="BH343" s="1763"/>
      <c r="BI343" s="1764"/>
      <c r="BJ343" s="1764"/>
      <c r="BK343" s="1764"/>
      <c r="BL343" s="1764"/>
      <c r="BM343" s="1764"/>
      <c r="BN343" s="1764"/>
      <c r="BO343" s="1764"/>
      <c r="BP343" s="1764"/>
      <c r="BQ343" s="1764"/>
      <c r="BR343" s="1765"/>
      <c r="BS343" s="1766"/>
      <c r="BT343" s="1766"/>
      <c r="BU343" s="1767"/>
      <c r="BV343" s="1768"/>
      <c r="BW343" s="1769"/>
      <c r="BX343" s="1769"/>
      <c r="BY343" s="1769"/>
      <c r="BZ343" s="1769"/>
      <c r="CA343" s="1774"/>
      <c r="CB343" s="1774"/>
      <c r="CC343" s="1774"/>
      <c r="CD343" s="1774"/>
      <c r="CE343" s="1771"/>
      <c r="CF343" s="1772"/>
      <c r="CG343" s="1772"/>
      <c r="CH343" s="1772"/>
      <c r="CI343" s="1772"/>
      <c r="CJ343" s="1772"/>
      <c r="CK343" s="1772"/>
      <c r="CL343" s="1772"/>
      <c r="CM343" s="1772"/>
      <c r="CN343" s="1772"/>
      <c r="CO343" s="1772"/>
      <c r="CP343" s="1772"/>
      <c r="CQ343" s="1772"/>
      <c r="CR343" s="1772"/>
      <c r="CS343" s="1772"/>
      <c r="CT343" s="1772"/>
      <c r="CU343" s="1772"/>
      <c r="CV343" s="1772"/>
      <c r="CW343" s="1772"/>
      <c r="CX343" s="1772"/>
      <c r="CY343" s="1772"/>
      <c r="CZ343" s="1773"/>
      <c r="DA343" s="1516"/>
      <c r="DB343" s="1516"/>
      <c r="DC343" s="1516"/>
      <c r="DD343" s="1516"/>
      <c r="DE343" s="1516"/>
      <c r="DF343" s="1516"/>
      <c r="DG343" s="1516"/>
      <c r="DH343" s="1516"/>
      <c r="DI343" s="1516"/>
      <c r="DJ343">
        <f>COUNTA($C$343)</f>
        <v>0</v>
      </c>
    </row>
    <row r="344" spans="1:114" ht="30" hidden="1" customHeight="1">
      <c r="A344" s="1761">
        <v>29</v>
      </c>
      <c r="B344" s="1761">
        <v>1</v>
      </c>
      <c r="C344" s="1762"/>
      <c r="D344" s="1762"/>
      <c r="E344" s="1762"/>
      <c r="F344" s="1762"/>
      <c r="G344" s="1762"/>
      <c r="H344" s="1762"/>
      <c r="I344" s="1762"/>
      <c r="J344" s="1762"/>
      <c r="K344" s="1763"/>
      <c r="L344" s="1763"/>
      <c r="M344" s="1763"/>
      <c r="N344" s="1763"/>
      <c r="O344" s="1763"/>
      <c r="P344" s="1763"/>
      <c r="Q344" s="1764"/>
      <c r="R344" s="1764"/>
      <c r="S344" s="1764"/>
      <c r="T344" s="1764"/>
      <c r="U344" s="1764"/>
      <c r="V344" s="1764"/>
      <c r="W344" s="1764"/>
      <c r="X344" s="1764"/>
      <c r="Y344" s="1764"/>
      <c r="Z344" s="1765"/>
      <c r="AA344" s="1766"/>
      <c r="AB344" s="1766"/>
      <c r="AC344" s="1767"/>
      <c r="AD344" s="1768"/>
      <c r="AE344" s="1769"/>
      <c r="AF344" s="1769"/>
      <c r="AG344" s="1769"/>
      <c r="AH344" s="1769"/>
      <c r="AI344" s="1774"/>
      <c r="AJ344" s="1774"/>
      <c r="AK344" s="1774"/>
      <c r="AL344" s="1774"/>
      <c r="AM344" s="1771"/>
      <c r="AN344" s="1772"/>
      <c r="AO344" s="1772"/>
      <c r="AP344" s="1773"/>
      <c r="AQ344" s="1516"/>
      <c r="AR344" s="1516"/>
      <c r="AS344" s="1516"/>
      <c r="AT344" s="1516"/>
      <c r="AU344" s="1516"/>
      <c r="AV344" s="1516"/>
      <c r="AW344" s="1516"/>
      <c r="AX344" s="1516"/>
      <c r="AY344" s="1516"/>
      <c r="AZ344" s="1762"/>
      <c r="BA344" s="1762"/>
      <c r="BB344" s="1762"/>
      <c r="BC344" s="1763"/>
      <c r="BD344" s="1763"/>
      <c r="BE344" s="1763"/>
      <c r="BF344" s="1763"/>
      <c r="BG344" s="1763"/>
      <c r="BH344" s="1763"/>
      <c r="BI344" s="1764"/>
      <c r="BJ344" s="1764"/>
      <c r="BK344" s="1764"/>
      <c r="BL344" s="1764"/>
      <c r="BM344" s="1764"/>
      <c r="BN344" s="1764"/>
      <c r="BO344" s="1764"/>
      <c r="BP344" s="1764"/>
      <c r="BQ344" s="1764"/>
      <c r="BR344" s="1765"/>
      <c r="BS344" s="1766"/>
      <c r="BT344" s="1766"/>
      <c r="BU344" s="1767"/>
      <c r="BV344" s="1768"/>
      <c r="BW344" s="1769"/>
      <c r="BX344" s="1769"/>
      <c r="BY344" s="1769"/>
      <c r="BZ344" s="1769"/>
      <c r="CA344" s="1774"/>
      <c r="CB344" s="1774"/>
      <c r="CC344" s="1774"/>
      <c r="CD344" s="1774"/>
      <c r="CE344" s="1771"/>
      <c r="CF344" s="1772"/>
      <c r="CG344" s="1772"/>
      <c r="CH344" s="1772"/>
      <c r="CI344" s="1772"/>
      <c r="CJ344" s="1772"/>
      <c r="CK344" s="1772"/>
      <c r="CL344" s="1772"/>
      <c r="CM344" s="1772"/>
      <c r="CN344" s="1772"/>
      <c r="CO344" s="1772"/>
      <c r="CP344" s="1772"/>
      <c r="CQ344" s="1772"/>
      <c r="CR344" s="1772"/>
      <c r="CS344" s="1772"/>
      <c r="CT344" s="1772"/>
      <c r="CU344" s="1772"/>
      <c r="CV344" s="1772"/>
      <c r="CW344" s="1772"/>
      <c r="CX344" s="1772"/>
      <c r="CY344" s="1772"/>
      <c r="CZ344" s="1773"/>
      <c r="DA344" s="1516"/>
      <c r="DB344" s="1516"/>
      <c r="DC344" s="1516"/>
      <c r="DD344" s="1516"/>
      <c r="DE344" s="1516"/>
      <c r="DF344" s="1516"/>
      <c r="DG344" s="1516"/>
      <c r="DH344" s="1516"/>
      <c r="DI344" s="1516"/>
      <c r="DJ344">
        <f>COUNTA($C$344)</f>
        <v>0</v>
      </c>
    </row>
    <row r="345" spans="1:114" ht="30" hidden="1" customHeight="1">
      <c r="A345" s="1761">
        <v>30</v>
      </c>
      <c r="B345" s="1761">
        <v>1</v>
      </c>
      <c r="C345" s="1762"/>
      <c r="D345" s="1762"/>
      <c r="E345" s="1762"/>
      <c r="F345" s="1762"/>
      <c r="G345" s="1762"/>
      <c r="H345" s="1762"/>
      <c r="I345" s="1762"/>
      <c r="J345" s="1762"/>
      <c r="K345" s="1763"/>
      <c r="L345" s="1763"/>
      <c r="M345" s="1763"/>
      <c r="N345" s="1763"/>
      <c r="O345" s="1763"/>
      <c r="P345" s="1763"/>
      <c r="Q345" s="1764"/>
      <c r="R345" s="1764"/>
      <c r="S345" s="1764"/>
      <c r="T345" s="1764"/>
      <c r="U345" s="1764"/>
      <c r="V345" s="1764"/>
      <c r="W345" s="1764"/>
      <c r="X345" s="1764"/>
      <c r="Y345" s="1764"/>
      <c r="Z345" s="1765"/>
      <c r="AA345" s="1766"/>
      <c r="AB345" s="1766"/>
      <c r="AC345" s="1767"/>
      <c r="AD345" s="1768"/>
      <c r="AE345" s="1769"/>
      <c r="AF345" s="1769"/>
      <c r="AG345" s="1769"/>
      <c r="AH345" s="1769"/>
      <c r="AI345" s="1774"/>
      <c r="AJ345" s="1774"/>
      <c r="AK345" s="1774"/>
      <c r="AL345" s="1774"/>
      <c r="AM345" s="1771"/>
      <c r="AN345" s="1772"/>
      <c r="AO345" s="1772"/>
      <c r="AP345" s="1773"/>
      <c r="AQ345" s="1516"/>
      <c r="AR345" s="1516"/>
      <c r="AS345" s="1516"/>
      <c r="AT345" s="1516"/>
      <c r="AU345" s="1516"/>
      <c r="AV345" s="1516"/>
      <c r="AW345" s="1516"/>
      <c r="AX345" s="1516"/>
      <c r="AY345" s="1516"/>
      <c r="AZ345" s="1762"/>
      <c r="BA345" s="1762"/>
      <c r="BB345" s="1762"/>
      <c r="BC345" s="1763"/>
      <c r="BD345" s="1763"/>
      <c r="BE345" s="1763"/>
      <c r="BF345" s="1763"/>
      <c r="BG345" s="1763"/>
      <c r="BH345" s="1763"/>
      <c r="BI345" s="1764"/>
      <c r="BJ345" s="1764"/>
      <c r="BK345" s="1764"/>
      <c r="BL345" s="1764"/>
      <c r="BM345" s="1764"/>
      <c r="BN345" s="1764"/>
      <c r="BO345" s="1764"/>
      <c r="BP345" s="1764"/>
      <c r="BQ345" s="1764"/>
      <c r="BR345" s="1765"/>
      <c r="BS345" s="1766"/>
      <c r="BT345" s="1766"/>
      <c r="BU345" s="1767"/>
      <c r="BV345" s="1768"/>
      <c r="BW345" s="1769"/>
      <c r="BX345" s="1769"/>
      <c r="BY345" s="1769"/>
      <c r="BZ345" s="1769"/>
      <c r="CA345" s="1774"/>
      <c r="CB345" s="1774"/>
      <c r="CC345" s="1774"/>
      <c r="CD345" s="1774"/>
      <c r="CE345" s="1771"/>
      <c r="CF345" s="1772"/>
      <c r="CG345" s="1772"/>
      <c r="CH345" s="1772"/>
      <c r="CI345" s="1772"/>
      <c r="CJ345" s="1772"/>
      <c r="CK345" s="1772"/>
      <c r="CL345" s="1772"/>
      <c r="CM345" s="1772"/>
      <c r="CN345" s="1772"/>
      <c r="CO345" s="1772"/>
      <c r="CP345" s="1772"/>
      <c r="CQ345" s="1772"/>
      <c r="CR345" s="1772"/>
      <c r="CS345" s="1772"/>
      <c r="CT345" s="1772"/>
      <c r="CU345" s="1772"/>
      <c r="CV345" s="1772"/>
      <c r="CW345" s="1772"/>
      <c r="CX345" s="1772"/>
      <c r="CY345" s="1772"/>
      <c r="CZ345" s="1773"/>
      <c r="DA345" s="1516"/>
      <c r="DB345" s="1516"/>
      <c r="DC345" s="1516"/>
      <c r="DD345" s="1516"/>
      <c r="DE345" s="1516"/>
      <c r="DF345" s="1516"/>
      <c r="DG345" s="1516"/>
      <c r="DH345" s="1516"/>
      <c r="DI345" s="1516"/>
      <c r="DJ345">
        <f>COUNTA($C$345)</f>
        <v>0</v>
      </c>
    </row>
    <row r="346" spans="1:114" ht="24.75" hidden="1" customHeight="1">
      <c r="A346" s="73"/>
      <c r="B346" s="73"/>
      <c r="C346" s="73"/>
      <c r="D346" s="73"/>
      <c r="E346" s="73"/>
      <c r="F346" s="73"/>
      <c r="G346" s="73"/>
      <c r="H346" s="73"/>
      <c r="I346" s="73"/>
      <c r="J346" s="73"/>
      <c r="K346" s="73"/>
      <c r="L346" s="73"/>
      <c r="M346" s="73"/>
      <c r="N346" s="73"/>
      <c r="O346" s="73"/>
      <c r="P346" s="73"/>
      <c r="Q346" s="146"/>
      <c r="R346" s="146"/>
      <c r="S346" s="146"/>
      <c r="T346" s="146"/>
      <c r="U346" s="146"/>
      <c r="V346" s="146"/>
      <c r="W346" s="146"/>
      <c r="X346" s="146"/>
      <c r="Y346" s="146"/>
      <c r="Z346" s="154"/>
      <c r="AA346" s="154"/>
      <c r="AB346" s="154"/>
      <c r="AC346" s="154"/>
      <c r="AD346" s="154"/>
      <c r="AE346" s="154"/>
      <c r="AF346" s="154"/>
      <c r="AG346" s="154"/>
      <c r="AH346" s="154"/>
      <c r="AI346" s="154"/>
      <c r="AJ346" s="154"/>
      <c r="AK346" s="154"/>
      <c r="AL346" s="154"/>
      <c r="AM346" s="154"/>
      <c r="AN346" s="154"/>
      <c r="AO346" s="154"/>
      <c r="AP346" s="154"/>
      <c r="AQ346" s="146"/>
      <c r="AR346" s="146"/>
      <c r="AS346" s="146"/>
      <c r="AT346" s="146"/>
      <c r="AU346" s="146"/>
      <c r="AV346" s="146"/>
      <c r="AW346" s="146"/>
      <c r="AX346" s="146"/>
      <c r="AY346" s="146"/>
      <c r="AZ346" s="73"/>
      <c r="BA346" s="73"/>
      <c r="BB346" s="73"/>
      <c r="BC346" s="73"/>
      <c r="BD346" s="73"/>
      <c r="BE346" s="73"/>
      <c r="BF346" s="73"/>
      <c r="BG346" s="73"/>
      <c r="BH346" s="73"/>
      <c r="BI346" s="146"/>
      <c r="BJ346" s="146"/>
      <c r="BK346" s="146"/>
      <c r="BL346" s="146"/>
      <c r="BM346" s="146"/>
      <c r="BN346" s="146"/>
      <c r="BO346" s="146"/>
      <c r="BP346" s="146"/>
      <c r="BQ346" s="146"/>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46"/>
      <c r="DB346" s="146"/>
      <c r="DC346" s="146"/>
      <c r="DD346" s="146"/>
      <c r="DE346" s="146"/>
      <c r="DF346" s="146"/>
      <c r="DG346" s="146"/>
      <c r="DH346" s="146"/>
      <c r="DI346" s="146"/>
      <c r="DJ346">
        <f>COUNTA($C$349)</f>
        <v>0</v>
      </c>
    </row>
    <row r="347" spans="1:114" ht="24.75" hidden="1" customHeight="1">
      <c r="A347" s="73"/>
      <c r="B347" s="94" t="s">
        <v>329</v>
      </c>
      <c r="C347" s="73"/>
      <c r="D347" s="73"/>
      <c r="E347" s="73"/>
      <c r="F347" s="73"/>
      <c r="G347" s="73"/>
      <c r="H347" s="73"/>
      <c r="I347" s="73"/>
      <c r="J347" s="73"/>
      <c r="K347" s="73"/>
      <c r="L347" s="73"/>
      <c r="M347" s="73"/>
      <c r="N347" s="73"/>
      <c r="O347" s="73"/>
      <c r="P347" s="73"/>
      <c r="Q347" s="146"/>
      <c r="R347" s="146"/>
      <c r="S347" s="146"/>
      <c r="T347" s="146"/>
      <c r="U347" s="146"/>
      <c r="V347" s="146"/>
      <c r="W347" s="146"/>
      <c r="X347" s="146"/>
      <c r="Y347" s="146"/>
      <c r="Z347" s="154"/>
      <c r="AA347" s="154"/>
      <c r="AB347" s="154"/>
      <c r="AC347" s="154"/>
      <c r="AD347" s="154"/>
      <c r="AE347" s="154"/>
      <c r="AF347" s="154"/>
      <c r="AG347" s="154"/>
      <c r="AH347" s="154"/>
      <c r="AI347" s="154"/>
      <c r="AJ347" s="154"/>
      <c r="AK347" s="154"/>
      <c r="AL347" s="154"/>
      <c r="AM347" s="154"/>
      <c r="AN347" s="154"/>
      <c r="AO347" s="154"/>
      <c r="AP347" s="154"/>
      <c r="AQ347" s="146"/>
      <c r="AR347" s="146"/>
      <c r="AS347" s="146"/>
      <c r="AT347" s="146"/>
      <c r="AU347" s="146"/>
      <c r="AV347" s="146"/>
      <c r="AW347" s="146"/>
      <c r="AX347" s="146"/>
      <c r="AY347" s="146"/>
      <c r="AZ347" s="73"/>
      <c r="BA347" s="73"/>
      <c r="BB347" s="73"/>
      <c r="BC347" s="73"/>
      <c r="BD347" s="73"/>
      <c r="BE347" s="73"/>
      <c r="BF347" s="73"/>
      <c r="BG347" s="73"/>
      <c r="BH347" s="73"/>
      <c r="BI347" s="146"/>
      <c r="BJ347" s="146"/>
      <c r="BK347" s="146"/>
      <c r="BL347" s="146"/>
      <c r="BM347" s="146"/>
      <c r="BN347" s="146"/>
      <c r="BO347" s="146"/>
      <c r="BP347" s="146"/>
      <c r="BQ347" s="146"/>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46"/>
      <c r="DB347" s="146"/>
      <c r="DC347" s="146"/>
      <c r="DD347" s="146"/>
      <c r="DE347" s="146"/>
      <c r="DF347" s="146"/>
      <c r="DG347" s="146"/>
      <c r="DH347" s="146"/>
      <c r="DI347" s="146"/>
      <c r="DJ347">
        <f>$DJ$346</f>
        <v>0</v>
      </c>
    </row>
    <row r="348" spans="1:114" ht="59.25" hidden="1" customHeight="1">
      <c r="A348" s="1757"/>
      <c r="B348" s="1757"/>
      <c r="C348" s="1757" t="s">
        <v>82</v>
      </c>
      <c r="D348" s="1757"/>
      <c r="E348" s="1757"/>
      <c r="F348" s="1757"/>
      <c r="G348" s="1757"/>
      <c r="H348" s="1757"/>
      <c r="I348" s="1757"/>
      <c r="J348" s="1757"/>
      <c r="K348" s="1758" t="s">
        <v>86</v>
      </c>
      <c r="L348" s="1713"/>
      <c r="M348" s="1713"/>
      <c r="N348" s="1713"/>
      <c r="O348" s="1713"/>
      <c r="P348" s="1713"/>
      <c r="Q348" s="1757" t="s">
        <v>27</v>
      </c>
      <c r="R348" s="1757"/>
      <c r="S348" s="1757"/>
      <c r="T348" s="1757"/>
      <c r="U348" s="1757"/>
      <c r="V348" s="1757"/>
      <c r="W348" s="1757"/>
      <c r="X348" s="1757"/>
      <c r="Y348" s="1757"/>
      <c r="Z348" s="1759" t="s">
        <v>451</v>
      </c>
      <c r="AA348" s="1759"/>
      <c r="AB348" s="1759"/>
      <c r="AC348" s="1759"/>
      <c r="AD348" s="1758" t="s">
        <v>374</v>
      </c>
      <c r="AE348" s="1758"/>
      <c r="AF348" s="1758"/>
      <c r="AG348" s="1758"/>
      <c r="AH348" s="1758"/>
      <c r="AI348" s="1759" t="s">
        <v>400</v>
      </c>
      <c r="AJ348" s="1757"/>
      <c r="AK348" s="1757"/>
      <c r="AL348" s="1757"/>
      <c r="AM348" s="1757" t="s">
        <v>28</v>
      </c>
      <c r="AN348" s="1757"/>
      <c r="AO348" s="1757"/>
      <c r="AP348" s="1760"/>
      <c r="AQ348" s="1758" t="s">
        <v>453</v>
      </c>
      <c r="AR348" s="1758"/>
      <c r="AS348" s="1758"/>
      <c r="AT348" s="1758"/>
      <c r="AU348" s="1758"/>
      <c r="AV348" s="1758"/>
      <c r="AW348" s="1758"/>
      <c r="AX348" s="1758"/>
      <c r="AY348" s="1758"/>
      <c r="AZ348" s="1757"/>
      <c r="BA348" s="1757"/>
      <c r="BB348" s="1757"/>
      <c r="BC348" s="1758" t="s">
        <v>86</v>
      </c>
      <c r="BD348" s="1713"/>
      <c r="BE348" s="1713"/>
      <c r="BF348" s="1713"/>
      <c r="BG348" s="1713"/>
      <c r="BH348" s="1713"/>
      <c r="BI348" s="1757" t="s">
        <v>27</v>
      </c>
      <c r="BJ348" s="1757"/>
      <c r="BK348" s="1757"/>
      <c r="BL348" s="1757"/>
      <c r="BM348" s="1757"/>
      <c r="BN348" s="1757"/>
      <c r="BO348" s="1757"/>
      <c r="BP348" s="1757"/>
      <c r="BQ348" s="1757"/>
      <c r="BR348" s="1759" t="s">
        <v>451</v>
      </c>
      <c r="BS348" s="1759"/>
      <c r="BT348" s="1759"/>
      <c r="BU348" s="1759"/>
      <c r="BV348" s="1758" t="s">
        <v>374</v>
      </c>
      <c r="BW348" s="1758"/>
      <c r="BX348" s="1758"/>
      <c r="BY348" s="1758"/>
      <c r="BZ348" s="1758"/>
      <c r="CA348" s="1759" t="s">
        <v>400</v>
      </c>
      <c r="CB348" s="1757"/>
      <c r="CC348" s="1757"/>
      <c r="CD348" s="1757"/>
      <c r="CE348" s="1757" t="s">
        <v>28</v>
      </c>
      <c r="CF348" s="1757"/>
      <c r="CG348" s="1757"/>
      <c r="CH348" s="1757"/>
      <c r="CI348" s="1757"/>
      <c r="CJ348" s="1757"/>
      <c r="CK348" s="1757"/>
      <c r="CL348" s="1757"/>
      <c r="CM348" s="1757"/>
      <c r="CN348" s="1757"/>
      <c r="CO348" s="1757"/>
      <c r="CP348" s="1757"/>
      <c r="CQ348" s="1757"/>
      <c r="CR348" s="1757"/>
      <c r="CS348" s="1757"/>
      <c r="CT348" s="1757"/>
      <c r="CU348" s="1757"/>
      <c r="CV348" s="1757"/>
      <c r="CW348" s="1757"/>
      <c r="CX348" s="1757"/>
      <c r="CY348" s="1757"/>
      <c r="CZ348" s="1760"/>
      <c r="DA348" s="1758" t="s">
        <v>453</v>
      </c>
      <c r="DB348" s="1758"/>
      <c r="DC348" s="1758"/>
      <c r="DD348" s="1758"/>
      <c r="DE348" s="1758"/>
      <c r="DF348" s="1758"/>
      <c r="DG348" s="1758"/>
      <c r="DH348" s="1758"/>
      <c r="DI348" s="1758"/>
      <c r="DJ348">
        <f>$DJ$346</f>
        <v>0</v>
      </c>
    </row>
    <row r="349" spans="1:114" ht="30" hidden="1" customHeight="1">
      <c r="A349" s="1761">
        <v>1</v>
      </c>
      <c r="B349" s="1761">
        <v>1</v>
      </c>
      <c r="C349" s="1762"/>
      <c r="D349" s="1762"/>
      <c r="E349" s="1762"/>
      <c r="F349" s="1762"/>
      <c r="G349" s="1762"/>
      <c r="H349" s="1762"/>
      <c r="I349" s="1762"/>
      <c r="J349" s="1762"/>
      <c r="K349" s="1763"/>
      <c r="L349" s="1763"/>
      <c r="M349" s="1763"/>
      <c r="N349" s="1763"/>
      <c r="O349" s="1763"/>
      <c r="P349" s="1763"/>
      <c r="Q349" s="1764"/>
      <c r="R349" s="1764"/>
      <c r="S349" s="1764"/>
      <c r="T349" s="1764"/>
      <c r="U349" s="1764"/>
      <c r="V349" s="1764"/>
      <c r="W349" s="1764"/>
      <c r="X349" s="1764"/>
      <c r="Y349" s="1764"/>
      <c r="Z349" s="1765"/>
      <c r="AA349" s="1766"/>
      <c r="AB349" s="1766"/>
      <c r="AC349" s="1767"/>
      <c r="AD349" s="1768"/>
      <c r="AE349" s="1769"/>
      <c r="AF349" s="1769"/>
      <c r="AG349" s="1769"/>
      <c r="AH349" s="1769"/>
      <c r="AI349" s="1770"/>
      <c r="AJ349" s="1770"/>
      <c r="AK349" s="1770"/>
      <c r="AL349" s="1770"/>
      <c r="AM349" s="1771"/>
      <c r="AN349" s="1772"/>
      <c r="AO349" s="1772"/>
      <c r="AP349" s="1773"/>
      <c r="AQ349" s="1516"/>
      <c r="AR349" s="1516"/>
      <c r="AS349" s="1516"/>
      <c r="AT349" s="1516"/>
      <c r="AU349" s="1516"/>
      <c r="AV349" s="1516"/>
      <c r="AW349" s="1516"/>
      <c r="AX349" s="1516"/>
      <c r="AY349" s="1516"/>
      <c r="AZ349" s="1762"/>
      <c r="BA349" s="1762"/>
      <c r="BB349" s="1762"/>
      <c r="BC349" s="1763"/>
      <c r="BD349" s="1763"/>
      <c r="BE349" s="1763"/>
      <c r="BF349" s="1763"/>
      <c r="BG349" s="1763"/>
      <c r="BH349" s="1763"/>
      <c r="BI349" s="1764"/>
      <c r="BJ349" s="1764"/>
      <c r="BK349" s="1764"/>
      <c r="BL349" s="1764"/>
      <c r="BM349" s="1764"/>
      <c r="BN349" s="1764"/>
      <c r="BO349" s="1764"/>
      <c r="BP349" s="1764"/>
      <c r="BQ349" s="1764"/>
      <c r="BR349" s="1765"/>
      <c r="BS349" s="1766"/>
      <c r="BT349" s="1766"/>
      <c r="BU349" s="1767"/>
      <c r="BV349" s="1768"/>
      <c r="BW349" s="1769"/>
      <c r="BX349" s="1769"/>
      <c r="BY349" s="1769"/>
      <c r="BZ349" s="1769"/>
      <c r="CA349" s="1770"/>
      <c r="CB349" s="1770"/>
      <c r="CC349" s="1770"/>
      <c r="CD349" s="1770"/>
      <c r="CE349" s="1771"/>
      <c r="CF349" s="1772"/>
      <c r="CG349" s="1772"/>
      <c r="CH349" s="1772"/>
      <c r="CI349" s="1772"/>
      <c r="CJ349" s="1772"/>
      <c r="CK349" s="1772"/>
      <c r="CL349" s="1772"/>
      <c r="CM349" s="1772"/>
      <c r="CN349" s="1772"/>
      <c r="CO349" s="1772"/>
      <c r="CP349" s="1772"/>
      <c r="CQ349" s="1772"/>
      <c r="CR349" s="1772"/>
      <c r="CS349" s="1772"/>
      <c r="CT349" s="1772"/>
      <c r="CU349" s="1772"/>
      <c r="CV349" s="1772"/>
      <c r="CW349" s="1772"/>
      <c r="CX349" s="1772"/>
      <c r="CY349" s="1772"/>
      <c r="CZ349" s="1773"/>
      <c r="DA349" s="1516"/>
      <c r="DB349" s="1516"/>
      <c r="DC349" s="1516"/>
      <c r="DD349" s="1516"/>
      <c r="DE349" s="1516"/>
      <c r="DF349" s="1516"/>
      <c r="DG349" s="1516"/>
      <c r="DH349" s="1516"/>
      <c r="DI349" s="1516"/>
      <c r="DJ349">
        <f>$DJ$346</f>
        <v>0</v>
      </c>
    </row>
    <row r="350" spans="1:114" ht="30" hidden="1" customHeight="1">
      <c r="A350" s="1761">
        <v>2</v>
      </c>
      <c r="B350" s="1761">
        <v>1</v>
      </c>
      <c r="C350" s="1762"/>
      <c r="D350" s="1762"/>
      <c r="E350" s="1762"/>
      <c r="F350" s="1762"/>
      <c r="G350" s="1762"/>
      <c r="H350" s="1762"/>
      <c r="I350" s="1762"/>
      <c r="J350" s="1762"/>
      <c r="K350" s="1763"/>
      <c r="L350" s="1763"/>
      <c r="M350" s="1763"/>
      <c r="N350" s="1763"/>
      <c r="O350" s="1763"/>
      <c r="P350" s="1763"/>
      <c r="Q350" s="1764"/>
      <c r="R350" s="1764"/>
      <c r="S350" s="1764"/>
      <c r="T350" s="1764"/>
      <c r="U350" s="1764"/>
      <c r="V350" s="1764"/>
      <c r="W350" s="1764"/>
      <c r="X350" s="1764"/>
      <c r="Y350" s="1764"/>
      <c r="Z350" s="1765"/>
      <c r="AA350" s="1766"/>
      <c r="AB350" s="1766"/>
      <c r="AC350" s="1767"/>
      <c r="AD350" s="1768"/>
      <c r="AE350" s="1769"/>
      <c r="AF350" s="1769"/>
      <c r="AG350" s="1769"/>
      <c r="AH350" s="1769"/>
      <c r="AI350" s="1770"/>
      <c r="AJ350" s="1770"/>
      <c r="AK350" s="1770"/>
      <c r="AL350" s="1770"/>
      <c r="AM350" s="1771"/>
      <c r="AN350" s="1772"/>
      <c r="AO350" s="1772"/>
      <c r="AP350" s="1773"/>
      <c r="AQ350" s="1516"/>
      <c r="AR350" s="1516"/>
      <c r="AS350" s="1516"/>
      <c r="AT350" s="1516"/>
      <c r="AU350" s="1516"/>
      <c r="AV350" s="1516"/>
      <c r="AW350" s="1516"/>
      <c r="AX350" s="1516"/>
      <c r="AY350" s="1516"/>
      <c r="AZ350" s="1762"/>
      <c r="BA350" s="1762"/>
      <c r="BB350" s="1762"/>
      <c r="BC350" s="1763"/>
      <c r="BD350" s="1763"/>
      <c r="BE350" s="1763"/>
      <c r="BF350" s="1763"/>
      <c r="BG350" s="1763"/>
      <c r="BH350" s="1763"/>
      <c r="BI350" s="1764"/>
      <c r="BJ350" s="1764"/>
      <c r="BK350" s="1764"/>
      <c r="BL350" s="1764"/>
      <c r="BM350" s="1764"/>
      <c r="BN350" s="1764"/>
      <c r="BO350" s="1764"/>
      <c r="BP350" s="1764"/>
      <c r="BQ350" s="1764"/>
      <c r="BR350" s="1765"/>
      <c r="BS350" s="1766"/>
      <c r="BT350" s="1766"/>
      <c r="BU350" s="1767"/>
      <c r="BV350" s="1768"/>
      <c r="BW350" s="1769"/>
      <c r="BX350" s="1769"/>
      <c r="BY350" s="1769"/>
      <c r="BZ350" s="1769"/>
      <c r="CA350" s="1770"/>
      <c r="CB350" s="1770"/>
      <c r="CC350" s="1770"/>
      <c r="CD350" s="1770"/>
      <c r="CE350" s="1771"/>
      <c r="CF350" s="1772"/>
      <c r="CG350" s="1772"/>
      <c r="CH350" s="1772"/>
      <c r="CI350" s="1772"/>
      <c r="CJ350" s="1772"/>
      <c r="CK350" s="1772"/>
      <c r="CL350" s="1772"/>
      <c r="CM350" s="1772"/>
      <c r="CN350" s="1772"/>
      <c r="CO350" s="1772"/>
      <c r="CP350" s="1772"/>
      <c r="CQ350" s="1772"/>
      <c r="CR350" s="1772"/>
      <c r="CS350" s="1772"/>
      <c r="CT350" s="1772"/>
      <c r="CU350" s="1772"/>
      <c r="CV350" s="1772"/>
      <c r="CW350" s="1772"/>
      <c r="CX350" s="1772"/>
      <c r="CY350" s="1772"/>
      <c r="CZ350" s="1773"/>
      <c r="DA350" s="1516"/>
      <c r="DB350" s="1516"/>
      <c r="DC350" s="1516"/>
      <c r="DD350" s="1516"/>
      <c r="DE350" s="1516"/>
      <c r="DF350" s="1516"/>
      <c r="DG350" s="1516"/>
      <c r="DH350" s="1516"/>
      <c r="DI350" s="1516"/>
      <c r="DJ350">
        <f>COUNTA($C$350)</f>
        <v>0</v>
      </c>
    </row>
    <row r="351" spans="1:114" ht="30" hidden="1" customHeight="1">
      <c r="A351" s="1761">
        <v>3</v>
      </c>
      <c r="B351" s="1761">
        <v>1</v>
      </c>
      <c r="C351" s="1762"/>
      <c r="D351" s="1762"/>
      <c r="E351" s="1762"/>
      <c r="F351" s="1762"/>
      <c r="G351" s="1762"/>
      <c r="H351" s="1762"/>
      <c r="I351" s="1762"/>
      <c r="J351" s="1762"/>
      <c r="K351" s="1763"/>
      <c r="L351" s="1763"/>
      <c r="M351" s="1763"/>
      <c r="N351" s="1763"/>
      <c r="O351" s="1763"/>
      <c r="P351" s="1763"/>
      <c r="Q351" s="1764"/>
      <c r="R351" s="1764"/>
      <c r="S351" s="1764"/>
      <c r="T351" s="1764"/>
      <c r="U351" s="1764"/>
      <c r="V351" s="1764"/>
      <c r="W351" s="1764"/>
      <c r="X351" s="1764"/>
      <c r="Y351" s="1764"/>
      <c r="Z351" s="1765"/>
      <c r="AA351" s="1766"/>
      <c r="AB351" s="1766"/>
      <c r="AC351" s="1767"/>
      <c r="AD351" s="1768"/>
      <c r="AE351" s="1769"/>
      <c r="AF351" s="1769"/>
      <c r="AG351" s="1769"/>
      <c r="AH351" s="1769"/>
      <c r="AI351" s="1774"/>
      <c r="AJ351" s="1774"/>
      <c r="AK351" s="1774"/>
      <c r="AL351" s="1774"/>
      <c r="AM351" s="1771"/>
      <c r="AN351" s="1772"/>
      <c r="AO351" s="1772"/>
      <c r="AP351" s="1773"/>
      <c r="AQ351" s="1516"/>
      <c r="AR351" s="1516"/>
      <c r="AS351" s="1516"/>
      <c r="AT351" s="1516"/>
      <c r="AU351" s="1516"/>
      <c r="AV351" s="1516"/>
      <c r="AW351" s="1516"/>
      <c r="AX351" s="1516"/>
      <c r="AY351" s="1516"/>
      <c r="AZ351" s="1762"/>
      <c r="BA351" s="1762"/>
      <c r="BB351" s="1762"/>
      <c r="BC351" s="1763"/>
      <c r="BD351" s="1763"/>
      <c r="BE351" s="1763"/>
      <c r="BF351" s="1763"/>
      <c r="BG351" s="1763"/>
      <c r="BH351" s="1763"/>
      <c r="BI351" s="1764"/>
      <c r="BJ351" s="1764"/>
      <c r="BK351" s="1764"/>
      <c r="BL351" s="1764"/>
      <c r="BM351" s="1764"/>
      <c r="BN351" s="1764"/>
      <c r="BO351" s="1764"/>
      <c r="BP351" s="1764"/>
      <c r="BQ351" s="1764"/>
      <c r="BR351" s="1765"/>
      <c r="BS351" s="1766"/>
      <c r="BT351" s="1766"/>
      <c r="BU351" s="1767"/>
      <c r="BV351" s="1768"/>
      <c r="BW351" s="1769"/>
      <c r="BX351" s="1769"/>
      <c r="BY351" s="1769"/>
      <c r="BZ351" s="1769"/>
      <c r="CA351" s="1774"/>
      <c r="CB351" s="1774"/>
      <c r="CC351" s="1774"/>
      <c r="CD351" s="1774"/>
      <c r="CE351" s="1771"/>
      <c r="CF351" s="1772"/>
      <c r="CG351" s="1772"/>
      <c r="CH351" s="1772"/>
      <c r="CI351" s="1772"/>
      <c r="CJ351" s="1772"/>
      <c r="CK351" s="1772"/>
      <c r="CL351" s="1772"/>
      <c r="CM351" s="1772"/>
      <c r="CN351" s="1772"/>
      <c r="CO351" s="1772"/>
      <c r="CP351" s="1772"/>
      <c r="CQ351" s="1772"/>
      <c r="CR351" s="1772"/>
      <c r="CS351" s="1772"/>
      <c r="CT351" s="1772"/>
      <c r="CU351" s="1772"/>
      <c r="CV351" s="1772"/>
      <c r="CW351" s="1772"/>
      <c r="CX351" s="1772"/>
      <c r="CY351" s="1772"/>
      <c r="CZ351" s="1773"/>
      <c r="DA351" s="1516"/>
      <c r="DB351" s="1516"/>
      <c r="DC351" s="1516"/>
      <c r="DD351" s="1516"/>
      <c r="DE351" s="1516"/>
      <c r="DF351" s="1516"/>
      <c r="DG351" s="1516"/>
      <c r="DH351" s="1516"/>
      <c r="DI351" s="1516"/>
      <c r="DJ351">
        <f>COUNTA($C$351)</f>
        <v>0</v>
      </c>
    </row>
    <row r="352" spans="1:114" ht="30" hidden="1" customHeight="1">
      <c r="A352" s="1761">
        <v>4</v>
      </c>
      <c r="B352" s="1761">
        <v>1</v>
      </c>
      <c r="C352" s="1762"/>
      <c r="D352" s="1762"/>
      <c r="E352" s="1762"/>
      <c r="F352" s="1762"/>
      <c r="G352" s="1762"/>
      <c r="H352" s="1762"/>
      <c r="I352" s="1762"/>
      <c r="J352" s="1762"/>
      <c r="K352" s="1763"/>
      <c r="L352" s="1763"/>
      <c r="M352" s="1763"/>
      <c r="N352" s="1763"/>
      <c r="O352" s="1763"/>
      <c r="P352" s="1763"/>
      <c r="Q352" s="1764"/>
      <c r="R352" s="1764"/>
      <c r="S352" s="1764"/>
      <c r="T352" s="1764"/>
      <c r="U352" s="1764"/>
      <c r="V352" s="1764"/>
      <c r="W352" s="1764"/>
      <c r="X352" s="1764"/>
      <c r="Y352" s="1764"/>
      <c r="Z352" s="1765"/>
      <c r="AA352" s="1766"/>
      <c r="AB352" s="1766"/>
      <c r="AC352" s="1767"/>
      <c r="AD352" s="1768"/>
      <c r="AE352" s="1769"/>
      <c r="AF352" s="1769"/>
      <c r="AG352" s="1769"/>
      <c r="AH352" s="1769"/>
      <c r="AI352" s="1774"/>
      <c r="AJ352" s="1774"/>
      <c r="AK352" s="1774"/>
      <c r="AL352" s="1774"/>
      <c r="AM352" s="1771"/>
      <c r="AN352" s="1772"/>
      <c r="AO352" s="1772"/>
      <c r="AP352" s="1773"/>
      <c r="AQ352" s="1516"/>
      <c r="AR352" s="1516"/>
      <c r="AS352" s="1516"/>
      <c r="AT352" s="1516"/>
      <c r="AU352" s="1516"/>
      <c r="AV352" s="1516"/>
      <c r="AW352" s="1516"/>
      <c r="AX352" s="1516"/>
      <c r="AY352" s="1516"/>
      <c r="AZ352" s="1762"/>
      <c r="BA352" s="1762"/>
      <c r="BB352" s="1762"/>
      <c r="BC352" s="1763"/>
      <c r="BD352" s="1763"/>
      <c r="BE352" s="1763"/>
      <c r="BF352" s="1763"/>
      <c r="BG352" s="1763"/>
      <c r="BH352" s="1763"/>
      <c r="BI352" s="1764"/>
      <c r="BJ352" s="1764"/>
      <c r="BK352" s="1764"/>
      <c r="BL352" s="1764"/>
      <c r="BM352" s="1764"/>
      <c r="BN352" s="1764"/>
      <c r="BO352" s="1764"/>
      <c r="BP352" s="1764"/>
      <c r="BQ352" s="1764"/>
      <c r="BR352" s="1765"/>
      <c r="BS352" s="1766"/>
      <c r="BT352" s="1766"/>
      <c r="BU352" s="1767"/>
      <c r="BV352" s="1768"/>
      <c r="BW352" s="1769"/>
      <c r="BX352" s="1769"/>
      <c r="BY352" s="1769"/>
      <c r="BZ352" s="1769"/>
      <c r="CA352" s="1774"/>
      <c r="CB352" s="1774"/>
      <c r="CC352" s="1774"/>
      <c r="CD352" s="1774"/>
      <c r="CE352" s="1771"/>
      <c r="CF352" s="1772"/>
      <c r="CG352" s="1772"/>
      <c r="CH352" s="1772"/>
      <c r="CI352" s="1772"/>
      <c r="CJ352" s="1772"/>
      <c r="CK352" s="1772"/>
      <c r="CL352" s="1772"/>
      <c r="CM352" s="1772"/>
      <c r="CN352" s="1772"/>
      <c r="CO352" s="1772"/>
      <c r="CP352" s="1772"/>
      <c r="CQ352" s="1772"/>
      <c r="CR352" s="1772"/>
      <c r="CS352" s="1772"/>
      <c r="CT352" s="1772"/>
      <c r="CU352" s="1772"/>
      <c r="CV352" s="1772"/>
      <c r="CW352" s="1772"/>
      <c r="CX352" s="1772"/>
      <c r="CY352" s="1772"/>
      <c r="CZ352" s="1773"/>
      <c r="DA352" s="1516"/>
      <c r="DB352" s="1516"/>
      <c r="DC352" s="1516"/>
      <c r="DD352" s="1516"/>
      <c r="DE352" s="1516"/>
      <c r="DF352" s="1516"/>
      <c r="DG352" s="1516"/>
      <c r="DH352" s="1516"/>
      <c r="DI352" s="1516"/>
      <c r="DJ352">
        <f>COUNTA($C$352)</f>
        <v>0</v>
      </c>
    </row>
    <row r="353" spans="1:114" ht="30" hidden="1" customHeight="1">
      <c r="A353" s="1761">
        <v>5</v>
      </c>
      <c r="B353" s="1761">
        <v>1</v>
      </c>
      <c r="C353" s="1762"/>
      <c r="D353" s="1762"/>
      <c r="E353" s="1762"/>
      <c r="F353" s="1762"/>
      <c r="G353" s="1762"/>
      <c r="H353" s="1762"/>
      <c r="I353" s="1762"/>
      <c r="J353" s="1762"/>
      <c r="K353" s="1763"/>
      <c r="L353" s="1763"/>
      <c r="M353" s="1763"/>
      <c r="N353" s="1763"/>
      <c r="O353" s="1763"/>
      <c r="P353" s="1763"/>
      <c r="Q353" s="1764"/>
      <c r="R353" s="1764"/>
      <c r="S353" s="1764"/>
      <c r="T353" s="1764"/>
      <c r="U353" s="1764"/>
      <c r="V353" s="1764"/>
      <c r="W353" s="1764"/>
      <c r="X353" s="1764"/>
      <c r="Y353" s="1764"/>
      <c r="Z353" s="1765"/>
      <c r="AA353" s="1766"/>
      <c r="AB353" s="1766"/>
      <c r="AC353" s="1767"/>
      <c r="AD353" s="1768"/>
      <c r="AE353" s="1769"/>
      <c r="AF353" s="1769"/>
      <c r="AG353" s="1769"/>
      <c r="AH353" s="1769"/>
      <c r="AI353" s="1774"/>
      <c r="AJ353" s="1774"/>
      <c r="AK353" s="1774"/>
      <c r="AL353" s="1774"/>
      <c r="AM353" s="1771"/>
      <c r="AN353" s="1772"/>
      <c r="AO353" s="1772"/>
      <c r="AP353" s="1773"/>
      <c r="AQ353" s="1516"/>
      <c r="AR353" s="1516"/>
      <c r="AS353" s="1516"/>
      <c r="AT353" s="1516"/>
      <c r="AU353" s="1516"/>
      <c r="AV353" s="1516"/>
      <c r="AW353" s="1516"/>
      <c r="AX353" s="1516"/>
      <c r="AY353" s="1516"/>
      <c r="AZ353" s="1762"/>
      <c r="BA353" s="1762"/>
      <c r="BB353" s="1762"/>
      <c r="BC353" s="1763"/>
      <c r="BD353" s="1763"/>
      <c r="BE353" s="1763"/>
      <c r="BF353" s="1763"/>
      <c r="BG353" s="1763"/>
      <c r="BH353" s="1763"/>
      <c r="BI353" s="1764"/>
      <c r="BJ353" s="1764"/>
      <c r="BK353" s="1764"/>
      <c r="BL353" s="1764"/>
      <c r="BM353" s="1764"/>
      <c r="BN353" s="1764"/>
      <c r="BO353" s="1764"/>
      <c r="BP353" s="1764"/>
      <c r="BQ353" s="1764"/>
      <c r="BR353" s="1765"/>
      <c r="BS353" s="1766"/>
      <c r="BT353" s="1766"/>
      <c r="BU353" s="1767"/>
      <c r="BV353" s="1768"/>
      <c r="BW353" s="1769"/>
      <c r="BX353" s="1769"/>
      <c r="BY353" s="1769"/>
      <c r="BZ353" s="1769"/>
      <c r="CA353" s="1774"/>
      <c r="CB353" s="1774"/>
      <c r="CC353" s="1774"/>
      <c r="CD353" s="1774"/>
      <c r="CE353" s="1771"/>
      <c r="CF353" s="1772"/>
      <c r="CG353" s="1772"/>
      <c r="CH353" s="1772"/>
      <c r="CI353" s="1772"/>
      <c r="CJ353" s="1772"/>
      <c r="CK353" s="1772"/>
      <c r="CL353" s="1772"/>
      <c r="CM353" s="1772"/>
      <c r="CN353" s="1772"/>
      <c r="CO353" s="1772"/>
      <c r="CP353" s="1772"/>
      <c r="CQ353" s="1772"/>
      <c r="CR353" s="1772"/>
      <c r="CS353" s="1772"/>
      <c r="CT353" s="1772"/>
      <c r="CU353" s="1772"/>
      <c r="CV353" s="1772"/>
      <c r="CW353" s="1772"/>
      <c r="CX353" s="1772"/>
      <c r="CY353" s="1772"/>
      <c r="CZ353" s="1773"/>
      <c r="DA353" s="1516"/>
      <c r="DB353" s="1516"/>
      <c r="DC353" s="1516"/>
      <c r="DD353" s="1516"/>
      <c r="DE353" s="1516"/>
      <c r="DF353" s="1516"/>
      <c r="DG353" s="1516"/>
      <c r="DH353" s="1516"/>
      <c r="DI353" s="1516"/>
      <c r="DJ353">
        <f>COUNTA($C$353)</f>
        <v>0</v>
      </c>
    </row>
    <row r="354" spans="1:114" ht="30" hidden="1" customHeight="1">
      <c r="A354" s="1761">
        <v>6</v>
      </c>
      <c r="B354" s="1761">
        <v>1</v>
      </c>
      <c r="C354" s="1762"/>
      <c r="D354" s="1762"/>
      <c r="E354" s="1762"/>
      <c r="F354" s="1762"/>
      <c r="G354" s="1762"/>
      <c r="H354" s="1762"/>
      <c r="I354" s="1762"/>
      <c r="J354" s="1762"/>
      <c r="K354" s="1763"/>
      <c r="L354" s="1763"/>
      <c r="M354" s="1763"/>
      <c r="N354" s="1763"/>
      <c r="O354" s="1763"/>
      <c r="P354" s="1763"/>
      <c r="Q354" s="1764"/>
      <c r="R354" s="1764"/>
      <c r="S354" s="1764"/>
      <c r="T354" s="1764"/>
      <c r="U354" s="1764"/>
      <c r="V354" s="1764"/>
      <c r="W354" s="1764"/>
      <c r="X354" s="1764"/>
      <c r="Y354" s="1764"/>
      <c r="Z354" s="1765"/>
      <c r="AA354" s="1766"/>
      <c r="AB354" s="1766"/>
      <c r="AC354" s="1767"/>
      <c r="AD354" s="1768"/>
      <c r="AE354" s="1769"/>
      <c r="AF354" s="1769"/>
      <c r="AG354" s="1769"/>
      <c r="AH354" s="1769"/>
      <c r="AI354" s="1774"/>
      <c r="AJ354" s="1774"/>
      <c r="AK354" s="1774"/>
      <c r="AL354" s="1774"/>
      <c r="AM354" s="1771"/>
      <c r="AN354" s="1772"/>
      <c r="AO354" s="1772"/>
      <c r="AP354" s="1773"/>
      <c r="AQ354" s="1516"/>
      <c r="AR354" s="1516"/>
      <c r="AS354" s="1516"/>
      <c r="AT354" s="1516"/>
      <c r="AU354" s="1516"/>
      <c r="AV354" s="1516"/>
      <c r="AW354" s="1516"/>
      <c r="AX354" s="1516"/>
      <c r="AY354" s="1516"/>
      <c r="AZ354" s="1762"/>
      <c r="BA354" s="1762"/>
      <c r="BB354" s="1762"/>
      <c r="BC354" s="1763"/>
      <c r="BD354" s="1763"/>
      <c r="BE354" s="1763"/>
      <c r="BF354" s="1763"/>
      <c r="BG354" s="1763"/>
      <c r="BH354" s="1763"/>
      <c r="BI354" s="1764"/>
      <c r="BJ354" s="1764"/>
      <c r="BK354" s="1764"/>
      <c r="BL354" s="1764"/>
      <c r="BM354" s="1764"/>
      <c r="BN354" s="1764"/>
      <c r="BO354" s="1764"/>
      <c r="BP354" s="1764"/>
      <c r="BQ354" s="1764"/>
      <c r="BR354" s="1765"/>
      <c r="BS354" s="1766"/>
      <c r="BT354" s="1766"/>
      <c r="BU354" s="1767"/>
      <c r="BV354" s="1768"/>
      <c r="BW354" s="1769"/>
      <c r="BX354" s="1769"/>
      <c r="BY354" s="1769"/>
      <c r="BZ354" s="1769"/>
      <c r="CA354" s="1774"/>
      <c r="CB354" s="1774"/>
      <c r="CC354" s="1774"/>
      <c r="CD354" s="1774"/>
      <c r="CE354" s="1771"/>
      <c r="CF354" s="1772"/>
      <c r="CG354" s="1772"/>
      <c r="CH354" s="1772"/>
      <c r="CI354" s="1772"/>
      <c r="CJ354" s="1772"/>
      <c r="CK354" s="1772"/>
      <c r="CL354" s="1772"/>
      <c r="CM354" s="1772"/>
      <c r="CN354" s="1772"/>
      <c r="CO354" s="1772"/>
      <c r="CP354" s="1772"/>
      <c r="CQ354" s="1772"/>
      <c r="CR354" s="1772"/>
      <c r="CS354" s="1772"/>
      <c r="CT354" s="1772"/>
      <c r="CU354" s="1772"/>
      <c r="CV354" s="1772"/>
      <c r="CW354" s="1772"/>
      <c r="CX354" s="1772"/>
      <c r="CY354" s="1772"/>
      <c r="CZ354" s="1773"/>
      <c r="DA354" s="1516"/>
      <c r="DB354" s="1516"/>
      <c r="DC354" s="1516"/>
      <c r="DD354" s="1516"/>
      <c r="DE354" s="1516"/>
      <c r="DF354" s="1516"/>
      <c r="DG354" s="1516"/>
      <c r="DH354" s="1516"/>
      <c r="DI354" s="1516"/>
      <c r="DJ354">
        <f>COUNTA($C$354)</f>
        <v>0</v>
      </c>
    </row>
    <row r="355" spans="1:114" ht="30" hidden="1" customHeight="1">
      <c r="A355" s="1761">
        <v>7</v>
      </c>
      <c r="B355" s="1761">
        <v>1</v>
      </c>
      <c r="C355" s="1762"/>
      <c r="D355" s="1762"/>
      <c r="E355" s="1762"/>
      <c r="F355" s="1762"/>
      <c r="G355" s="1762"/>
      <c r="H355" s="1762"/>
      <c r="I355" s="1762"/>
      <c r="J355" s="1762"/>
      <c r="K355" s="1763"/>
      <c r="L355" s="1763"/>
      <c r="M355" s="1763"/>
      <c r="N355" s="1763"/>
      <c r="O355" s="1763"/>
      <c r="P355" s="1763"/>
      <c r="Q355" s="1764"/>
      <c r="R355" s="1764"/>
      <c r="S355" s="1764"/>
      <c r="T355" s="1764"/>
      <c r="U355" s="1764"/>
      <c r="V355" s="1764"/>
      <c r="W355" s="1764"/>
      <c r="X355" s="1764"/>
      <c r="Y355" s="1764"/>
      <c r="Z355" s="1765"/>
      <c r="AA355" s="1766"/>
      <c r="AB355" s="1766"/>
      <c r="AC355" s="1767"/>
      <c r="AD355" s="1768"/>
      <c r="AE355" s="1769"/>
      <c r="AF355" s="1769"/>
      <c r="AG355" s="1769"/>
      <c r="AH355" s="1769"/>
      <c r="AI355" s="1774"/>
      <c r="AJ355" s="1774"/>
      <c r="AK355" s="1774"/>
      <c r="AL355" s="1774"/>
      <c r="AM355" s="1771"/>
      <c r="AN355" s="1772"/>
      <c r="AO355" s="1772"/>
      <c r="AP355" s="1773"/>
      <c r="AQ355" s="1516"/>
      <c r="AR355" s="1516"/>
      <c r="AS355" s="1516"/>
      <c r="AT355" s="1516"/>
      <c r="AU355" s="1516"/>
      <c r="AV355" s="1516"/>
      <c r="AW355" s="1516"/>
      <c r="AX355" s="1516"/>
      <c r="AY355" s="1516"/>
      <c r="AZ355" s="1762"/>
      <c r="BA355" s="1762"/>
      <c r="BB355" s="1762"/>
      <c r="BC355" s="1763"/>
      <c r="BD355" s="1763"/>
      <c r="BE355" s="1763"/>
      <c r="BF355" s="1763"/>
      <c r="BG355" s="1763"/>
      <c r="BH355" s="1763"/>
      <c r="BI355" s="1764"/>
      <c r="BJ355" s="1764"/>
      <c r="BK355" s="1764"/>
      <c r="BL355" s="1764"/>
      <c r="BM355" s="1764"/>
      <c r="BN355" s="1764"/>
      <c r="BO355" s="1764"/>
      <c r="BP355" s="1764"/>
      <c r="BQ355" s="1764"/>
      <c r="BR355" s="1765"/>
      <c r="BS355" s="1766"/>
      <c r="BT355" s="1766"/>
      <c r="BU355" s="1767"/>
      <c r="BV355" s="1768"/>
      <c r="BW355" s="1769"/>
      <c r="BX355" s="1769"/>
      <c r="BY355" s="1769"/>
      <c r="BZ355" s="1769"/>
      <c r="CA355" s="1774"/>
      <c r="CB355" s="1774"/>
      <c r="CC355" s="1774"/>
      <c r="CD355" s="1774"/>
      <c r="CE355" s="1771"/>
      <c r="CF355" s="1772"/>
      <c r="CG355" s="1772"/>
      <c r="CH355" s="1772"/>
      <c r="CI355" s="1772"/>
      <c r="CJ355" s="1772"/>
      <c r="CK355" s="1772"/>
      <c r="CL355" s="1772"/>
      <c r="CM355" s="1772"/>
      <c r="CN355" s="1772"/>
      <c r="CO355" s="1772"/>
      <c r="CP355" s="1772"/>
      <c r="CQ355" s="1772"/>
      <c r="CR355" s="1772"/>
      <c r="CS355" s="1772"/>
      <c r="CT355" s="1772"/>
      <c r="CU355" s="1772"/>
      <c r="CV355" s="1772"/>
      <c r="CW355" s="1772"/>
      <c r="CX355" s="1772"/>
      <c r="CY355" s="1772"/>
      <c r="CZ355" s="1773"/>
      <c r="DA355" s="1516"/>
      <c r="DB355" s="1516"/>
      <c r="DC355" s="1516"/>
      <c r="DD355" s="1516"/>
      <c r="DE355" s="1516"/>
      <c r="DF355" s="1516"/>
      <c r="DG355" s="1516"/>
      <c r="DH355" s="1516"/>
      <c r="DI355" s="1516"/>
      <c r="DJ355">
        <f>COUNTA($C$355)</f>
        <v>0</v>
      </c>
    </row>
    <row r="356" spans="1:114" ht="30" hidden="1" customHeight="1">
      <c r="A356" s="1761">
        <v>8</v>
      </c>
      <c r="B356" s="1761">
        <v>1</v>
      </c>
      <c r="C356" s="1762"/>
      <c r="D356" s="1762"/>
      <c r="E356" s="1762"/>
      <c r="F356" s="1762"/>
      <c r="G356" s="1762"/>
      <c r="H356" s="1762"/>
      <c r="I356" s="1762"/>
      <c r="J356" s="1762"/>
      <c r="K356" s="1763"/>
      <c r="L356" s="1763"/>
      <c r="M356" s="1763"/>
      <c r="N356" s="1763"/>
      <c r="O356" s="1763"/>
      <c r="P356" s="1763"/>
      <c r="Q356" s="1764"/>
      <c r="R356" s="1764"/>
      <c r="S356" s="1764"/>
      <c r="T356" s="1764"/>
      <c r="U356" s="1764"/>
      <c r="V356" s="1764"/>
      <c r="W356" s="1764"/>
      <c r="X356" s="1764"/>
      <c r="Y356" s="1764"/>
      <c r="Z356" s="1765"/>
      <c r="AA356" s="1766"/>
      <c r="AB356" s="1766"/>
      <c r="AC356" s="1767"/>
      <c r="AD356" s="1768"/>
      <c r="AE356" s="1769"/>
      <c r="AF356" s="1769"/>
      <c r="AG356" s="1769"/>
      <c r="AH356" s="1769"/>
      <c r="AI356" s="1774"/>
      <c r="AJ356" s="1774"/>
      <c r="AK356" s="1774"/>
      <c r="AL356" s="1774"/>
      <c r="AM356" s="1771"/>
      <c r="AN356" s="1772"/>
      <c r="AO356" s="1772"/>
      <c r="AP356" s="1773"/>
      <c r="AQ356" s="1516"/>
      <c r="AR356" s="1516"/>
      <c r="AS356" s="1516"/>
      <c r="AT356" s="1516"/>
      <c r="AU356" s="1516"/>
      <c r="AV356" s="1516"/>
      <c r="AW356" s="1516"/>
      <c r="AX356" s="1516"/>
      <c r="AY356" s="1516"/>
      <c r="AZ356" s="1762"/>
      <c r="BA356" s="1762"/>
      <c r="BB356" s="1762"/>
      <c r="BC356" s="1763"/>
      <c r="BD356" s="1763"/>
      <c r="BE356" s="1763"/>
      <c r="BF356" s="1763"/>
      <c r="BG356" s="1763"/>
      <c r="BH356" s="1763"/>
      <c r="BI356" s="1764"/>
      <c r="BJ356" s="1764"/>
      <c r="BK356" s="1764"/>
      <c r="BL356" s="1764"/>
      <c r="BM356" s="1764"/>
      <c r="BN356" s="1764"/>
      <c r="BO356" s="1764"/>
      <c r="BP356" s="1764"/>
      <c r="BQ356" s="1764"/>
      <c r="BR356" s="1765"/>
      <c r="BS356" s="1766"/>
      <c r="BT356" s="1766"/>
      <c r="BU356" s="1767"/>
      <c r="BV356" s="1768"/>
      <c r="BW356" s="1769"/>
      <c r="BX356" s="1769"/>
      <c r="BY356" s="1769"/>
      <c r="BZ356" s="1769"/>
      <c r="CA356" s="1774"/>
      <c r="CB356" s="1774"/>
      <c r="CC356" s="1774"/>
      <c r="CD356" s="1774"/>
      <c r="CE356" s="1771"/>
      <c r="CF356" s="1772"/>
      <c r="CG356" s="1772"/>
      <c r="CH356" s="1772"/>
      <c r="CI356" s="1772"/>
      <c r="CJ356" s="1772"/>
      <c r="CK356" s="1772"/>
      <c r="CL356" s="1772"/>
      <c r="CM356" s="1772"/>
      <c r="CN356" s="1772"/>
      <c r="CO356" s="1772"/>
      <c r="CP356" s="1772"/>
      <c r="CQ356" s="1772"/>
      <c r="CR356" s="1772"/>
      <c r="CS356" s="1772"/>
      <c r="CT356" s="1772"/>
      <c r="CU356" s="1772"/>
      <c r="CV356" s="1772"/>
      <c r="CW356" s="1772"/>
      <c r="CX356" s="1772"/>
      <c r="CY356" s="1772"/>
      <c r="CZ356" s="1773"/>
      <c r="DA356" s="1516"/>
      <c r="DB356" s="1516"/>
      <c r="DC356" s="1516"/>
      <c r="DD356" s="1516"/>
      <c r="DE356" s="1516"/>
      <c r="DF356" s="1516"/>
      <c r="DG356" s="1516"/>
      <c r="DH356" s="1516"/>
      <c r="DI356" s="1516"/>
      <c r="DJ356">
        <f>COUNTA($C$356)</f>
        <v>0</v>
      </c>
    </row>
    <row r="357" spans="1:114" ht="30" hidden="1" customHeight="1">
      <c r="A357" s="1761">
        <v>9</v>
      </c>
      <c r="B357" s="1761">
        <v>1</v>
      </c>
      <c r="C357" s="1762"/>
      <c r="D357" s="1762"/>
      <c r="E357" s="1762"/>
      <c r="F357" s="1762"/>
      <c r="G357" s="1762"/>
      <c r="H357" s="1762"/>
      <c r="I357" s="1762"/>
      <c r="J357" s="1762"/>
      <c r="K357" s="1763"/>
      <c r="L357" s="1763"/>
      <c r="M357" s="1763"/>
      <c r="N357" s="1763"/>
      <c r="O357" s="1763"/>
      <c r="P357" s="1763"/>
      <c r="Q357" s="1764"/>
      <c r="R357" s="1764"/>
      <c r="S357" s="1764"/>
      <c r="T357" s="1764"/>
      <c r="U357" s="1764"/>
      <c r="V357" s="1764"/>
      <c r="W357" s="1764"/>
      <c r="X357" s="1764"/>
      <c r="Y357" s="1764"/>
      <c r="Z357" s="1765"/>
      <c r="AA357" s="1766"/>
      <c r="AB357" s="1766"/>
      <c r="AC357" s="1767"/>
      <c r="AD357" s="1768"/>
      <c r="AE357" s="1769"/>
      <c r="AF357" s="1769"/>
      <c r="AG357" s="1769"/>
      <c r="AH357" s="1769"/>
      <c r="AI357" s="1774"/>
      <c r="AJ357" s="1774"/>
      <c r="AK357" s="1774"/>
      <c r="AL357" s="1774"/>
      <c r="AM357" s="1771"/>
      <c r="AN357" s="1772"/>
      <c r="AO357" s="1772"/>
      <c r="AP357" s="1773"/>
      <c r="AQ357" s="1516"/>
      <c r="AR357" s="1516"/>
      <c r="AS357" s="1516"/>
      <c r="AT357" s="1516"/>
      <c r="AU357" s="1516"/>
      <c r="AV357" s="1516"/>
      <c r="AW357" s="1516"/>
      <c r="AX357" s="1516"/>
      <c r="AY357" s="1516"/>
      <c r="AZ357" s="1762"/>
      <c r="BA357" s="1762"/>
      <c r="BB357" s="1762"/>
      <c r="BC357" s="1763"/>
      <c r="BD357" s="1763"/>
      <c r="BE357" s="1763"/>
      <c r="BF357" s="1763"/>
      <c r="BG357" s="1763"/>
      <c r="BH357" s="1763"/>
      <c r="BI357" s="1764"/>
      <c r="BJ357" s="1764"/>
      <c r="BK357" s="1764"/>
      <c r="BL357" s="1764"/>
      <c r="BM357" s="1764"/>
      <c r="BN357" s="1764"/>
      <c r="BO357" s="1764"/>
      <c r="BP357" s="1764"/>
      <c r="BQ357" s="1764"/>
      <c r="BR357" s="1765"/>
      <c r="BS357" s="1766"/>
      <c r="BT357" s="1766"/>
      <c r="BU357" s="1767"/>
      <c r="BV357" s="1768"/>
      <c r="BW357" s="1769"/>
      <c r="BX357" s="1769"/>
      <c r="BY357" s="1769"/>
      <c r="BZ357" s="1769"/>
      <c r="CA357" s="1774"/>
      <c r="CB357" s="1774"/>
      <c r="CC357" s="1774"/>
      <c r="CD357" s="1774"/>
      <c r="CE357" s="1771"/>
      <c r="CF357" s="1772"/>
      <c r="CG357" s="1772"/>
      <c r="CH357" s="1772"/>
      <c r="CI357" s="1772"/>
      <c r="CJ357" s="1772"/>
      <c r="CK357" s="1772"/>
      <c r="CL357" s="1772"/>
      <c r="CM357" s="1772"/>
      <c r="CN357" s="1772"/>
      <c r="CO357" s="1772"/>
      <c r="CP357" s="1772"/>
      <c r="CQ357" s="1772"/>
      <c r="CR357" s="1772"/>
      <c r="CS357" s="1772"/>
      <c r="CT357" s="1772"/>
      <c r="CU357" s="1772"/>
      <c r="CV357" s="1772"/>
      <c r="CW357" s="1772"/>
      <c r="CX357" s="1772"/>
      <c r="CY357" s="1772"/>
      <c r="CZ357" s="1773"/>
      <c r="DA357" s="1516"/>
      <c r="DB357" s="1516"/>
      <c r="DC357" s="1516"/>
      <c r="DD357" s="1516"/>
      <c r="DE357" s="1516"/>
      <c r="DF357" s="1516"/>
      <c r="DG357" s="1516"/>
      <c r="DH357" s="1516"/>
      <c r="DI357" s="1516"/>
      <c r="DJ357">
        <f>COUNTA($C$357)</f>
        <v>0</v>
      </c>
    </row>
    <row r="358" spans="1:114" ht="30" hidden="1" customHeight="1">
      <c r="A358" s="1761">
        <v>10</v>
      </c>
      <c r="B358" s="1761">
        <v>1</v>
      </c>
      <c r="C358" s="1762"/>
      <c r="D358" s="1762"/>
      <c r="E358" s="1762"/>
      <c r="F358" s="1762"/>
      <c r="G358" s="1762"/>
      <c r="H358" s="1762"/>
      <c r="I358" s="1762"/>
      <c r="J358" s="1762"/>
      <c r="K358" s="1763"/>
      <c r="L358" s="1763"/>
      <c r="M358" s="1763"/>
      <c r="N358" s="1763"/>
      <c r="O358" s="1763"/>
      <c r="P358" s="1763"/>
      <c r="Q358" s="1764"/>
      <c r="R358" s="1764"/>
      <c r="S358" s="1764"/>
      <c r="T358" s="1764"/>
      <c r="U358" s="1764"/>
      <c r="V358" s="1764"/>
      <c r="W358" s="1764"/>
      <c r="X358" s="1764"/>
      <c r="Y358" s="1764"/>
      <c r="Z358" s="1765"/>
      <c r="AA358" s="1766"/>
      <c r="AB358" s="1766"/>
      <c r="AC358" s="1767"/>
      <c r="AD358" s="1768"/>
      <c r="AE358" s="1769"/>
      <c r="AF358" s="1769"/>
      <c r="AG358" s="1769"/>
      <c r="AH358" s="1769"/>
      <c r="AI358" s="1774"/>
      <c r="AJ358" s="1774"/>
      <c r="AK358" s="1774"/>
      <c r="AL358" s="1774"/>
      <c r="AM358" s="1771"/>
      <c r="AN358" s="1772"/>
      <c r="AO358" s="1772"/>
      <c r="AP358" s="1773"/>
      <c r="AQ358" s="1516"/>
      <c r="AR358" s="1516"/>
      <c r="AS358" s="1516"/>
      <c r="AT358" s="1516"/>
      <c r="AU358" s="1516"/>
      <c r="AV358" s="1516"/>
      <c r="AW358" s="1516"/>
      <c r="AX358" s="1516"/>
      <c r="AY358" s="1516"/>
      <c r="AZ358" s="1762"/>
      <c r="BA358" s="1762"/>
      <c r="BB358" s="1762"/>
      <c r="BC358" s="1763"/>
      <c r="BD358" s="1763"/>
      <c r="BE358" s="1763"/>
      <c r="BF358" s="1763"/>
      <c r="BG358" s="1763"/>
      <c r="BH358" s="1763"/>
      <c r="BI358" s="1764"/>
      <c r="BJ358" s="1764"/>
      <c r="BK358" s="1764"/>
      <c r="BL358" s="1764"/>
      <c r="BM358" s="1764"/>
      <c r="BN358" s="1764"/>
      <c r="BO358" s="1764"/>
      <c r="BP358" s="1764"/>
      <c r="BQ358" s="1764"/>
      <c r="BR358" s="1765"/>
      <c r="BS358" s="1766"/>
      <c r="BT358" s="1766"/>
      <c r="BU358" s="1767"/>
      <c r="BV358" s="1768"/>
      <c r="BW358" s="1769"/>
      <c r="BX358" s="1769"/>
      <c r="BY358" s="1769"/>
      <c r="BZ358" s="1769"/>
      <c r="CA358" s="1774"/>
      <c r="CB358" s="1774"/>
      <c r="CC358" s="1774"/>
      <c r="CD358" s="1774"/>
      <c r="CE358" s="1771"/>
      <c r="CF358" s="1772"/>
      <c r="CG358" s="1772"/>
      <c r="CH358" s="1772"/>
      <c r="CI358" s="1772"/>
      <c r="CJ358" s="1772"/>
      <c r="CK358" s="1772"/>
      <c r="CL358" s="1772"/>
      <c r="CM358" s="1772"/>
      <c r="CN358" s="1772"/>
      <c r="CO358" s="1772"/>
      <c r="CP358" s="1772"/>
      <c r="CQ358" s="1772"/>
      <c r="CR358" s="1772"/>
      <c r="CS358" s="1772"/>
      <c r="CT358" s="1772"/>
      <c r="CU358" s="1772"/>
      <c r="CV358" s="1772"/>
      <c r="CW358" s="1772"/>
      <c r="CX358" s="1772"/>
      <c r="CY358" s="1772"/>
      <c r="CZ358" s="1773"/>
      <c r="DA358" s="1516"/>
      <c r="DB358" s="1516"/>
      <c r="DC358" s="1516"/>
      <c r="DD358" s="1516"/>
      <c r="DE358" s="1516"/>
      <c r="DF358" s="1516"/>
      <c r="DG358" s="1516"/>
      <c r="DH358" s="1516"/>
      <c r="DI358" s="1516"/>
      <c r="DJ358">
        <f>COUNTA($C$358)</f>
        <v>0</v>
      </c>
    </row>
    <row r="359" spans="1:114" ht="30" hidden="1" customHeight="1">
      <c r="A359" s="1761">
        <v>11</v>
      </c>
      <c r="B359" s="1761">
        <v>1</v>
      </c>
      <c r="C359" s="1762"/>
      <c r="D359" s="1762"/>
      <c r="E359" s="1762"/>
      <c r="F359" s="1762"/>
      <c r="G359" s="1762"/>
      <c r="H359" s="1762"/>
      <c r="I359" s="1762"/>
      <c r="J359" s="1762"/>
      <c r="K359" s="1763"/>
      <c r="L359" s="1763"/>
      <c r="M359" s="1763"/>
      <c r="N359" s="1763"/>
      <c r="O359" s="1763"/>
      <c r="P359" s="1763"/>
      <c r="Q359" s="1764"/>
      <c r="R359" s="1764"/>
      <c r="S359" s="1764"/>
      <c r="T359" s="1764"/>
      <c r="U359" s="1764"/>
      <c r="V359" s="1764"/>
      <c r="W359" s="1764"/>
      <c r="X359" s="1764"/>
      <c r="Y359" s="1764"/>
      <c r="Z359" s="1765"/>
      <c r="AA359" s="1766"/>
      <c r="AB359" s="1766"/>
      <c r="AC359" s="1767"/>
      <c r="AD359" s="1768"/>
      <c r="AE359" s="1769"/>
      <c r="AF359" s="1769"/>
      <c r="AG359" s="1769"/>
      <c r="AH359" s="1769"/>
      <c r="AI359" s="1774"/>
      <c r="AJ359" s="1774"/>
      <c r="AK359" s="1774"/>
      <c r="AL359" s="1774"/>
      <c r="AM359" s="1771"/>
      <c r="AN359" s="1772"/>
      <c r="AO359" s="1772"/>
      <c r="AP359" s="1773"/>
      <c r="AQ359" s="1516"/>
      <c r="AR359" s="1516"/>
      <c r="AS359" s="1516"/>
      <c r="AT359" s="1516"/>
      <c r="AU359" s="1516"/>
      <c r="AV359" s="1516"/>
      <c r="AW359" s="1516"/>
      <c r="AX359" s="1516"/>
      <c r="AY359" s="1516"/>
      <c r="AZ359" s="1762"/>
      <c r="BA359" s="1762"/>
      <c r="BB359" s="1762"/>
      <c r="BC359" s="1763"/>
      <c r="BD359" s="1763"/>
      <c r="BE359" s="1763"/>
      <c r="BF359" s="1763"/>
      <c r="BG359" s="1763"/>
      <c r="BH359" s="1763"/>
      <c r="BI359" s="1764"/>
      <c r="BJ359" s="1764"/>
      <c r="BK359" s="1764"/>
      <c r="BL359" s="1764"/>
      <c r="BM359" s="1764"/>
      <c r="BN359" s="1764"/>
      <c r="BO359" s="1764"/>
      <c r="BP359" s="1764"/>
      <c r="BQ359" s="1764"/>
      <c r="BR359" s="1765"/>
      <c r="BS359" s="1766"/>
      <c r="BT359" s="1766"/>
      <c r="BU359" s="1767"/>
      <c r="BV359" s="1768"/>
      <c r="BW359" s="1769"/>
      <c r="BX359" s="1769"/>
      <c r="BY359" s="1769"/>
      <c r="BZ359" s="1769"/>
      <c r="CA359" s="1774"/>
      <c r="CB359" s="1774"/>
      <c r="CC359" s="1774"/>
      <c r="CD359" s="1774"/>
      <c r="CE359" s="1771"/>
      <c r="CF359" s="1772"/>
      <c r="CG359" s="1772"/>
      <c r="CH359" s="1772"/>
      <c r="CI359" s="1772"/>
      <c r="CJ359" s="1772"/>
      <c r="CK359" s="1772"/>
      <c r="CL359" s="1772"/>
      <c r="CM359" s="1772"/>
      <c r="CN359" s="1772"/>
      <c r="CO359" s="1772"/>
      <c r="CP359" s="1772"/>
      <c r="CQ359" s="1772"/>
      <c r="CR359" s="1772"/>
      <c r="CS359" s="1772"/>
      <c r="CT359" s="1772"/>
      <c r="CU359" s="1772"/>
      <c r="CV359" s="1772"/>
      <c r="CW359" s="1772"/>
      <c r="CX359" s="1772"/>
      <c r="CY359" s="1772"/>
      <c r="CZ359" s="1773"/>
      <c r="DA359" s="1516"/>
      <c r="DB359" s="1516"/>
      <c r="DC359" s="1516"/>
      <c r="DD359" s="1516"/>
      <c r="DE359" s="1516"/>
      <c r="DF359" s="1516"/>
      <c r="DG359" s="1516"/>
      <c r="DH359" s="1516"/>
      <c r="DI359" s="1516"/>
      <c r="DJ359">
        <f>COUNTA($C$359)</f>
        <v>0</v>
      </c>
    </row>
    <row r="360" spans="1:114" ht="30" hidden="1" customHeight="1">
      <c r="A360" s="1761">
        <v>12</v>
      </c>
      <c r="B360" s="1761">
        <v>1</v>
      </c>
      <c r="C360" s="1762"/>
      <c r="D360" s="1762"/>
      <c r="E360" s="1762"/>
      <c r="F360" s="1762"/>
      <c r="G360" s="1762"/>
      <c r="H360" s="1762"/>
      <c r="I360" s="1762"/>
      <c r="J360" s="1762"/>
      <c r="K360" s="1763"/>
      <c r="L360" s="1763"/>
      <c r="M360" s="1763"/>
      <c r="N360" s="1763"/>
      <c r="O360" s="1763"/>
      <c r="P360" s="1763"/>
      <c r="Q360" s="1764"/>
      <c r="R360" s="1764"/>
      <c r="S360" s="1764"/>
      <c r="T360" s="1764"/>
      <c r="U360" s="1764"/>
      <c r="V360" s="1764"/>
      <c r="W360" s="1764"/>
      <c r="X360" s="1764"/>
      <c r="Y360" s="1764"/>
      <c r="Z360" s="1765"/>
      <c r="AA360" s="1766"/>
      <c r="AB360" s="1766"/>
      <c r="AC360" s="1767"/>
      <c r="AD360" s="1768"/>
      <c r="AE360" s="1769"/>
      <c r="AF360" s="1769"/>
      <c r="AG360" s="1769"/>
      <c r="AH360" s="1769"/>
      <c r="AI360" s="1774"/>
      <c r="AJ360" s="1774"/>
      <c r="AK360" s="1774"/>
      <c r="AL360" s="1774"/>
      <c r="AM360" s="1771"/>
      <c r="AN360" s="1772"/>
      <c r="AO360" s="1772"/>
      <c r="AP360" s="1773"/>
      <c r="AQ360" s="1516"/>
      <c r="AR360" s="1516"/>
      <c r="AS360" s="1516"/>
      <c r="AT360" s="1516"/>
      <c r="AU360" s="1516"/>
      <c r="AV360" s="1516"/>
      <c r="AW360" s="1516"/>
      <c r="AX360" s="1516"/>
      <c r="AY360" s="1516"/>
      <c r="AZ360" s="1762"/>
      <c r="BA360" s="1762"/>
      <c r="BB360" s="1762"/>
      <c r="BC360" s="1763"/>
      <c r="BD360" s="1763"/>
      <c r="BE360" s="1763"/>
      <c r="BF360" s="1763"/>
      <c r="BG360" s="1763"/>
      <c r="BH360" s="1763"/>
      <c r="BI360" s="1764"/>
      <c r="BJ360" s="1764"/>
      <c r="BK360" s="1764"/>
      <c r="BL360" s="1764"/>
      <c r="BM360" s="1764"/>
      <c r="BN360" s="1764"/>
      <c r="BO360" s="1764"/>
      <c r="BP360" s="1764"/>
      <c r="BQ360" s="1764"/>
      <c r="BR360" s="1765"/>
      <c r="BS360" s="1766"/>
      <c r="BT360" s="1766"/>
      <c r="BU360" s="1767"/>
      <c r="BV360" s="1768"/>
      <c r="BW360" s="1769"/>
      <c r="BX360" s="1769"/>
      <c r="BY360" s="1769"/>
      <c r="BZ360" s="1769"/>
      <c r="CA360" s="1774"/>
      <c r="CB360" s="1774"/>
      <c r="CC360" s="1774"/>
      <c r="CD360" s="1774"/>
      <c r="CE360" s="1771"/>
      <c r="CF360" s="1772"/>
      <c r="CG360" s="1772"/>
      <c r="CH360" s="1772"/>
      <c r="CI360" s="1772"/>
      <c r="CJ360" s="1772"/>
      <c r="CK360" s="1772"/>
      <c r="CL360" s="1772"/>
      <c r="CM360" s="1772"/>
      <c r="CN360" s="1772"/>
      <c r="CO360" s="1772"/>
      <c r="CP360" s="1772"/>
      <c r="CQ360" s="1772"/>
      <c r="CR360" s="1772"/>
      <c r="CS360" s="1772"/>
      <c r="CT360" s="1772"/>
      <c r="CU360" s="1772"/>
      <c r="CV360" s="1772"/>
      <c r="CW360" s="1772"/>
      <c r="CX360" s="1772"/>
      <c r="CY360" s="1772"/>
      <c r="CZ360" s="1773"/>
      <c r="DA360" s="1516"/>
      <c r="DB360" s="1516"/>
      <c r="DC360" s="1516"/>
      <c r="DD360" s="1516"/>
      <c r="DE360" s="1516"/>
      <c r="DF360" s="1516"/>
      <c r="DG360" s="1516"/>
      <c r="DH360" s="1516"/>
      <c r="DI360" s="1516"/>
      <c r="DJ360">
        <f>COUNTA($C$360)</f>
        <v>0</v>
      </c>
    </row>
    <row r="361" spans="1:114" ht="30" hidden="1" customHeight="1">
      <c r="A361" s="1761">
        <v>13</v>
      </c>
      <c r="B361" s="1761">
        <v>1</v>
      </c>
      <c r="C361" s="1762"/>
      <c r="D361" s="1762"/>
      <c r="E361" s="1762"/>
      <c r="F361" s="1762"/>
      <c r="G361" s="1762"/>
      <c r="H361" s="1762"/>
      <c r="I361" s="1762"/>
      <c r="J361" s="1762"/>
      <c r="K361" s="1763"/>
      <c r="L361" s="1763"/>
      <c r="M361" s="1763"/>
      <c r="N361" s="1763"/>
      <c r="O361" s="1763"/>
      <c r="P361" s="1763"/>
      <c r="Q361" s="1764"/>
      <c r="R361" s="1764"/>
      <c r="S361" s="1764"/>
      <c r="T361" s="1764"/>
      <c r="U361" s="1764"/>
      <c r="V361" s="1764"/>
      <c r="W361" s="1764"/>
      <c r="X361" s="1764"/>
      <c r="Y361" s="1764"/>
      <c r="Z361" s="1765"/>
      <c r="AA361" s="1766"/>
      <c r="AB361" s="1766"/>
      <c r="AC361" s="1767"/>
      <c r="AD361" s="1768"/>
      <c r="AE361" s="1769"/>
      <c r="AF361" s="1769"/>
      <c r="AG361" s="1769"/>
      <c r="AH361" s="1769"/>
      <c r="AI361" s="1774"/>
      <c r="AJ361" s="1774"/>
      <c r="AK361" s="1774"/>
      <c r="AL361" s="1774"/>
      <c r="AM361" s="1771"/>
      <c r="AN361" s="1772"/>
      <c r="AO361" s="1772"/>
      <c r="AP361" s="1773"/>
      <c r="AQ361" s="1516"/>
      <c r="AR361" s="1516"/>
      <c r="AS361" s="1516"/>
      <c r="AT361" s="1516"/>
      <c r="AU361" s="1516"/>
      <c r="AV361" s="1516"/>
      <c r="AW361" s="1516"/>
      <c r="AX361" s="1516"/>
      <c r="AY361" s="1516"/>
      <c r="AZ361" s="1762"/>
      <c r="BA361" s="1762"/>
      <c r="BB361" s="1762"/>
      <c r="BC361" s="1763"/>
      <c r="BD361" s="1763"/>
      <c r="BE361" s="1763"/>
      <c r="BF361" s="1763"/>
      <c r="BG361" s="1763"/>
      <c r="BH361" s="1763"/>
      <c r="BI361" s="1764"/>
      <c r="BJ361" s="1764"/>
      <c r="BK361" s="1764"/>
      <c r="BL361" s="1764"/>
      <c r="BM361" s="1764"/>
      <c r="BN361" s="1764"/>
      <c r="BO361" s="1764"/>
      <c r="BP361" s="1764"/>
      <c r="BQ361" s="1764"/>
      <c r="BR361" s="1765"/>
      <c r="BS361" s="1766"/>
      <c r="BT361" s="1766"/>
      <c r="BU361" s="1767"/>
      <c r="BV361" s="1768"/>
      <c r="BW361" s="1769"/>
      <c r="BX361" s="1769"/>
      <c r="BY361" s="1769"/>
      <c r="BZ361" s="1769"/>
      <c r="CA361" s="1774"/>
      <c r="CB361" s="1774"/>
      <c r="CC361" s="1774"/>
      <c r="CD361" s="1774"/>
      <c r="CE361" s="1771"/>
      <c r="CF361" s="1772"/>
      <c r="CG361" s="1772"/>
      <c r="CH361" s="1772"/>
      <c r="CI361" s="1772"/>
      <c r="CJ361" s="1772"/>
      <c r="CK361" s="1772"/>
      <c r="CL361" s="1772"/>
      <c r="CM361" s="1772"/>
      <c r="CN361" s="1772"/>
      <c r="CO361" s="1772"/>
      <c r="CP361" s="1772"/>
      <c r="CQ361" s="1772"/>
      <c r="CR361" s="1772"/>
      <c r="CS361" s="1772"/>
      <c r="CT361" s="1772"/>
      <c r="CU361" s="1772"/>
      <c r="CV361" s="1772"/>
      <c r="CW361" s="1772"/>
      <c r="CX361" s="1772"/>
      <c r="CY361" s="1772"/>
      <c r="CZ361" s="1773"/>
      <c r="DA361" s="1516"/>
      <c r="DB361" s="1516"/>
      <c r="DC361" s="1516"/>
      <c r="DD361" s="1516"/>
      <c r="DE361" s="1516"/>
      <c r="DF361" s="1516"/>
      <c r="DG361" s="1516"/>
      <c r="DH361" s="1516"/>
      <c r="DI361" s="1516"/>
      <c r="DJ361">
        <f>COUNTA($C$361)</f>
        <v>0</v>
      </c>
    </row>
    <row r="362" spans="1:114" ht="30" hidden="1" customHeight="1">
      <c r="A362" s="1761">
        <v>14</v>
      </c>
      <c r="B362" s="1761">
        <v>1</v>
      </c>
      <c r="C362" s="1762"/>
      <c r="D362" s="1762"/>
      <c r="E362" s="1762"/>
      <c r="F362" s="1762"/>
      <c r="G362" s="1762"/>
      <c r="H362" s="1762"/>
      <c r="I362" s="1762"/>
      <c r="J362" s="1762"/>
      <c r="K362" s="1763"/>
      <c r="L362" s="1763"/>
      <c r="M362" s="1763"/>
      <c r="N362" s="1763"/>
      <c r="O362" s="1763"/>
      <c r="P362" s="1763"/>
      <c r="Q362" s="1764"/>
      <c r="R362" s="1764"/>
      <c r="S362" s="1764"/>
      <c r="T362" s="1764"/>
      <c r="U362" s="1764"/>
      <c r="V362" s="1764"/>
      <c r="W362" s="1764"/>
      <c r="X362" s="1764"/>
      <c r="Y362" s="1764"/>
      <c r="Z362" s="1765"/>
      <c r="AA362" s="1766"/>
      <c r="AB362" s="1766"/>
      <c r="AC362" s="1767"/>
      <c r="AD362" s="1768"/>
      <c r="AE362" s="1769"/>
      <c r="AF362" s="1769"/>
      <c r="AG362" s="1769"/>
      <c r="AH362" s="1769"/>
      <c r="AI362" s="1774"/>
      <c r="AJ362" s="1774"/>
      <c r="AK362" s="1774"/>
      <c r="AL362" s="1774"/>
      <c r="AM362" s="1771"/>
      <c r="AN362" s="1772"/>
      <c r="AO362" s="1772"/>
      <c r="AP362" s="1773"/>
      <c r="AQ362" s="1516"/>
      <c r="AR362" s="1516"/>
      <c r="AS362" s="1516"/>
      <c r="AT362" s="1516"/>
      <c r="AU362" s="1516"/>
      <c r="AV362" s="1516"/>
      <c r="AW362" s="1516"/>
      <c r="AX362" s="1516"/>
      <c r="AY362" s="1516"/>
      <c r="AZ362" s="1762"/>
      <c r="BA362" s="1762"/>
      <c r="BB362" s="1762"/>
      <c r="BC362" s="1763"/>
      <c r="BD362" s="1763"/>
      <c r="BE362" s="1763"/>
      <c r="BF362" s="1763"/>
      <c r="BG362" s="1763"/>
      <c r="BH362" s="1763"/>
      <c r="BI362" s="1764"/>
      <c r="BJ362" s="1764"/>
      <c r="BK362" s="1764"/>
      <c r="BL362" s="1764"/>
      <c r="BM362" s="1764"/>
      <c r="BN362" s="1764"/>
      <c r="BO362" s="1764"/>
      <c r="BP362" s="1764"/>
      <c r="BQ362" s="1764"/>
      <c r="BR362" s="1765"/>
      <c r="BS362" s="1766"/>
      <c r="BT362" s="1766"/>
      <c r="BU362" s="1767"/>
      <c r="BV362" s="1768"/>
      <c r="BW362" s="1769"/>
      <c r="BX362" s="1769"/>
      <c r="BY362" s="1769"/>
      <c r="BZ362" s="1769"/>
      <c r="CA362" s="1774"/>
      <c r="CB362" s="1774"/>
      <c r="CC362" s="1774"/>
      <c r="CD362" s="1774"/>
      <c r="CE362" s="1771"/>
      <c r="CF362" s="1772"/>
      <c r="CG362" s="1772"/>
      <c r="CH362" s="1772"/>
      <c r="CI362" s="1772"/>
      <c r="CJ362" s="1772"/>
      <c r="CK362" s="1772"/>
      <c r="CL362" s="1772"/>
      <c r="CM362" s="1772"/>
      <c r="CN362" s="1772"/>
      <c r="CO362" s="1772"/>
      <c r="CP362" s="1772"/>
      <c r="CQ362" s="1772"/>
      <c r="CR362" s="1772"/>
      <c r="CS362" s="1772"/>
      <c r="CT362" s="1772"/>
      <c r="CU362" s="1772"/>
      <c r="CV362" s="1772"/>
      <c r="CW362" s="1772"/>
      <c r="CX362" s="1772"/>
      <c r="CY362" s="1772"/>
      <c r="CZ362" s="1773"/>
      <c r="DA362" s="1516"/>
      <c r="DB362" s="1516"/>
      <c r="DC362" s="1516"/>
      <c r="DD362" s="1516"/>
      <c r="DE362" s="1516"/>
      <c r="DF362" s="1516"/>
      <c r="DG362" s="1516"/>
      <c r="DH362" s="1516"/>
      <c r="DI362" s="1516"/>
      <c r="DJ362">
        <f>COUNTA($C$362)</f>
        <v>0</v>
      </c>
    </row>
    <row r="363" spans="1:114" ht="30" hidden="1" customHeight="1">
      <c r="A363" s="1761">
        <v>15</v>
      </c>
      <c r="B363" s="1761">
        <v>1</v>
      </c>
      <c r="C363" s="1762"/>
      <c r="D363" s="1762"/>
      <c r="E363" s="1762"/>
      <c r="F363" s="1762"/>
      <c r="G363" s="1762"/>
      <c r="H363" s="1762"/>
      <c r="I363" s="1762"/>
      <c r="J363" s="1762"/>
      <c r="K363" s="1763"/>
      <c r="L363" s="1763"/>
      <c r="M363" s="1763"/>
      <c r="N363" s="1763"/>
      <c r="O363" s="1763"/>
      <c r="P363" s="1763"/>
      <c r="Q363" s="1764"/>
      <c r="R363" s="1764"/>
      <c r="S363" s="1764"/>
      <c r="T363" s="1764"/>
      <c r="U363" s="1764"/>
      <c r="V363" s="1764"/>
      <c r="W363" s="1764"/>
      <c r="X363" s="1764"/>
      <c r="Y363" s="1764"/>
      <c r="Z363" s="1765"/>
      <c r="AA363" s="1766"/>
      <c r="AB363" s="1766"/>
      <c r="AC363" s="1767"/>
      <c r="AD363" s="1768"/>
      <c r="AE363" s="1769"/>
      <c r="AF363" s="1769"/>
      <c r="AG363" s="1769"/>
      <c r="AH363" s="1769"/>
      <c r="AI363" s="1774"/>
      <c r="AJ363" s="1774"/>
      <c r="AK363" s="1774"/>
      <c r="AL363" s="1774"/>
      <c r="AM363" s="1771"/>
      <c r="AN363" s="1772"/>
      <c r="AO363" s="1772"/>
      <c r="AP363" s="1773"/>
      <c r="AQ363" s="1516"/>
      <c r="AR363" s="1516"/>
      <c r="AS363" s="1516"/>
      <c r="AT363" s="1516"/>
      <c r="AU363" s="1516"/>
      <c r="AV363" s="1516"/>
      <c r="AW363" s="1516"/>
      <c r="AX363" s="1516"/>
      <c r="AY363" s="1516"/>
      <c r="AZ363" s="1762"/>
      <c r="BA363" s="1762"/>
      <c r="BB363" s="1762"/>
      <c r="BC363" s="1763"/>
      <c r="BD363" s="1763"/>
      <c r="BE363" s="1763"/>
      <c r="BF363" s="1763"/>
      <c r="BG363" s="1763"/>
      <c r="BH363" s="1763"/>
      <c r="BI363" s="1764"/>
      <c r="BJ363" s="1764"/>
      <c r="BK363" s="1764"/>
      <c r="BL363" s="1764"/>
      <c r="BM363" s="1764"/>
      <c r="BN363" s="1764"/>
      <c r="BO363" s="1764"/>
      <c r="BP363" s="1764"/>
      <c r="BQ363" s="1764"/>
      <c r="BR363" s="1765"/>
      <c r="BS363" s="1766"/>
      <c r="BT363" s="1766"/>
      <c r="BU363" s="1767"/>
      <c r="BV363" s="1768"/>
      <c r="BW363" s="1769"/>
      <c r="BX363" s="1769"/>
      <c r="BY363" s="1769"/>
      <c r="BZ363" s="1769"/>
      <c r="CA363" s="1774"/>
      <c r="CB363" s="1774"/>
      <c r="CC363" s="1774"/>
      <c r="CD363" s="1774"/>
      <c r="CE363" s="1771"/>
      <c r="CF363" s="1772"/>
      <c r="CG363" s="1772"/>
      <c r="CH363" s="1772"/>
      <c r="CI363" s="1772"/>
      <c r="CJ363" s="1772"/>
      <c r="CK363" s="1772"/>
      <c r="CL363" s="1772"/>
      <c r="CM363" s="1772"/>
      <c r="CN363" s="1772"/>
      <c r="CO363" s="1772"/>
      <c r="CP363" s="1772"/>
      <c r="CQ363" s="1772"/>
      <c r="CR363" s="1772"/>
      <c r="CS363" s="1772"/>
      <c r="CT363" s="1772"/>
      <c r="CU363" s="1772"/>
      <c r="CV363" s="1772"/>
      <c r="CW363" s="1772"/>
      <c r="CX363" s="1772"/>
      <c r="CY363" s="1772"/>
      <c r="CZ363" s="1773"/>
      <c r="DA363" s="1516"/>
      <c r="DB363" s="1516"/>
      <c r="DC363" s="1516"/>
      <c r="DD363" s="1516"/>
      <c r="DE363" s="1516"/>
      <c r="DF363" s="1516"/>
      <c r="DG363" s="1516"/>
      <c r="DH363" s="1516"/>
      <c r="DI363" s="1516"/>
      <c r="DJ363">
        <f>COUNTA($C$363)</f>
        <v>0</v>
      </c>
    </row>
    <row r="364" spans="1:114" ht="30" hidden="1" customHeight="1">
      <c r="A364" s="1761">
        <v>16</v>
      </c>
      <c r="B364" s="1761">
        <v>1</v>
      </c>
      <c r="C364" s="1762"/>
      <c r="D364" s="1762"/>
      <c r="E364" s="1762"/>
      <c r="F364" s="1762"/>
      <c r="G364" s="1762"/>
      <c r="H364" s="1762"/>
      <c r="I364" s="1762"/>
      <c r="J364" s="1762"/>
      <c r="K364" s="1763"/>
      <c r="L364" s="1763"/>
      <c r="M364" s="1763"/>
      <c r="N364" s="1763"/>
      <c r="O364" s="1763"/>
      <c r="P364" s="1763"/>
      <c r="Q364" s="1764"/>
      <c r="R364" s="1764"/>
      <c r="S364" s="1764"/>
      <c r="T364" s="1764"/>
      <c r="U364" s="1764"/>
      <c r="V364" s="1764"/>
      <c r="W364" s="1764"/>
      <c r="X364" s="1764"/>
      <c r="Y364" s="1764"/>
      <c r="Z364" s="1765"/>
      <c r="AA364" s="1766"/>
      <c r="AB364" s="1766"/>
      <c r="AC364" s="1767"/>
      <c r="AD364" s="1768"/>
      <c r="AE364" s="1769"/>
      <c r="AF364" s="1769"/>
      <c r="AG364" s="1769"/>
      <c r="AH364" s="1769"/>
      <c r="AI364" s="1774"/>
      <c r="AJ364" s="1774"/>
      <c r="AK364" s="1774"/>
      <c r="AL364" s="1774"/>
      <c r="AM364" s="1771"/>
      <c r="AN364" s="1772"/>
      <c r="AO364" s="1772"/>
      <c r="AP364" s="1773"/>
      <c r="AQ364" s="1516"/>
      <c r="AR364" s="1516"/>
      <c r="AS364" s="1516"/>
      <c r="AT364" s="1516"/>
      <c r="AU364" s="1516"/>
      <c r="AV364" s="1516"/>
      <c r="AW364" s="1516"/>
      <c r="AX364" s="1516"/>
      <c r="AY364" s="1516"/>
      <c r="AZ364" s="1762"/>
      <c r="BA364" s="1762"/>
      <c r="BB364" s="1762"/>
      <c r="BC364" s="1763"/>
      <c r="BD364" s="1763"/>
      <c r="BE364" s="1763"/>
      <c r="BF364" s="1763"/>
      <c r="BG364" s="1763"/>
      <c r="BH364" s="1763"/>
      <c r="BI364" s="1764"/>
      <c r="BJ364" s="1764"/>
      <c r="BK364" s="1764"/>
      <c r="BL364" s="1764"/>
      <c r="BM364" s="1764"/>
      <c r="BN364" s="1764"/>
      <c r="BO364" s="1764"/>
      <c r="BP364" s="1764"/>
      <c r="BQ364" s="1764"/>
      <c r="BR364" s="1765"/>
      <c r="BS364" s="1766"/>
      <c r="BT364" s="1766"/>
      <c r="BU364" s="1767"/>
      <c r="BV364" s="1768"/>
      <c r="BW364" s="1769"/>
      <c r="BX364" s="1769"/>
      <c r="BY364" s="1769"/>
      <c r="BZ364" s="1769"/>
      <c r="CA364" s="1774"/>
      <c r="CB364" s="1774"/>
      <c r="CC364" s="1774"/>
      <c r="CD364" s="1774"/>
      <c r="CE364" s="1771"/>
      <c r="CF364" s="1772"/>
      <c r="CG364" s="1772"/>
      <c r="CH364" s="1772"/>
      <c r="CI364" s="1772"/>
      <c r="CJ364" s="1772"/>
      <c r="CK364" s="1772"/>
      <c r="CL364" s="1772"/>
      <c r="CM364" s="1772"/>
      <c r="CN364" s="1772"/>
      <c r="CO364" s="1772"/>
      <c r="CP364" s="1772"/>
      <c r="CQ364" s="1772"/>
      <c r="CR364" s="1772"/>
      <c r="CS364" s="1772"/>
      <c r="CT364" s="1772"/>
      <c r="CU364" s="1772"/>
      <c r="CV364" s="1772"/>
      <c r="CW364" s="1772"/>
      <c r="CX364" s="1772"/>
      <c r="CY364" s="1772"/>
      <c r="CZ364" s="1773"/>
      <c r="DA364" s="1516"/>
      <c r="DB364" s="1516"/>
      <c r="DC364" s="1516"/>
      <c r="DD364" s="1516"/>
      <c r="DE364" s="1516"/>
      <c r="DF364" s="1516"/>
      <c r="DG364" s="1516"/>
      <c r="DH364" s="1516"/>
      <c r="DI364" s="1516"/>
      <c r="DJ364">
        <f>COUNTA($C$364)</f>
        <v>0</v>
      </c>
    </row>
    <row r="365" spans="1:114" s="1" customFormat="1" ht="30" hidden="1" customHeight="1">
      <c r="A365" s="1761">
        <v>17</v>
      </c>
      <c r="B365" s="1761">
        <v>1</v>
      </c>
      <c r="C365" s="1762"/>
      <c r="D365" s="1762"/>
      <c r="E365" s="1762"/>
      <c r="F365" s="1762"/>
      <c r="G365" s="1762"/>
      <c r="H365" s="1762"/>
      <c r="I365" s="1762"/>
      <c r="J365" s="1762"/>
      <c r="K365" s="1763"/>
      <c r="L365" s="1763"/>
      <c r="M365" s="1763"/>
      <c r="N365" s="1763"/>
      <c r="O365" s="1763"/>
      <c r="P365" s="1763"/>
      <c r="Q365" s="1764"/>
      <c r="R365" s="1764"/>
      <c r="S365" s="1764"/>
      <c r="T365" s="1764"/>
      <c r="U365" s="1764"/>
      <c r="V365" s="1764"/>
      <c r="W365" s="1764"/>
      <c r="X365" s="1764"/>
      <c r="Y365" s="1764"/>
      <c r="Z365" s="1765"/>
      <c r="AA365" s="1766"/>
      <c r="AB365" s="1766"/>
      <c r="AC365" s="1767"/>
      <c r="AD365" s="1768"/>
      <c r="AE365" s="1769"/>
      <c r="AF365" s="1769"/>
      <c r="AG365" s="1769"/>
      <c r="AH365" s="1769"/>
      <c r="AI365" s="1774"/>
      <c r="AJ365" s="1774"/>
      <c r="AK365" s="1774"/>
      <c r="AL365" s="1774"/>
      <c r="AM365" s="1771"/>
      <c r="AN365" s="1772"/>
      <c r="AO365" s="1772"/>
      <c r="AP365" s="1773"/>
      <c r="AQ365" s="1516"/>
      <c r="AR365" s="1516"/>
      <c r="AS365" s="1516"/>
      <c r="AT365" s="1516"/>
      <c r="AU365" s="1516"/>
      <c r="AV365" s="1516"/>
      <c r="AW365" s="1516"/>
      <c r="AX365" s="1516"/>
      <c r="AY365" s="1516"/>
      <c r="AZ365" s="1762"/>
      <c r="BA365" s="1762"/>
      <c r="BB365" s="1762"/>
      <c r="BC365" s="1763"/>
      <c r="BD365" s="1763"/>
      <c r="BE365" s="1763"/>
      <c r="BF365" s="1763"/>
      <c r="BG365" s="1763"/>
      <c r="BH365" s="1763"/>
      <c r="BI365" s="1764"/>
      <c r="BJ365" s="1764"/>
      <c r="BK365" s="1764"/>
      <c r="BL365" s="1764"/>
      <c r="BM365" s="1764"/>
      <c r="BN365" s="1764"/>
      <c r="BO365" s="1764"/>
      <c r="BP365" s="1764"/>
      <c r="BQ365" s="1764"/>
      <c r="BR365" s="1765"/>
      <c r="BS365" s="1766"/>
      <c r="BT365" s="1766"/>
      <c r="BU365" s="1767"/>
      <c r="BV365" s="1768"/>
      <c r="BW365" s="1769"/>
      <c r="BX365" s="1769"/>
      <c r="BY365" s="1769"/>
      <c r="BZ365" s="1769"/>
      <c r="CA365" s="1774"/>
      <c r="CB365" s="1774"/>
      <c r="CC365" s="1774"/>
      <c r="CD365" s="1774"/>
      <c r="CE365" s="1771"/>
      <c r="CF365" s="1772"/>
      <c r="CG365" s="1772"/>
      <c r="CH365" s="1772"/>
      <c r="CI365" s="1772"/>
      <c r="CJ365" s="1772"/>
      <c r="CK365" s="1772"/>
      <c r="CL365" s="1772"/>
      <c r="CM365" s="1772"/>
      <c r="CN365" s="1772"/>
      <c r="CO365" s="1772"/>
      <c r="CP365" s="1772"/>
      <c r="CQ365" s="1772"/>
      <c r="CR365" s="1772"/>
      <c r="CS365" s="1772"/>
      <c r="CT365" s="1772"/>
      <c r="CU365" s="1772"/>
      <c r="CV365" s="1772"/>
      <c r="CW365" s="1772"/>
      <c r="CX365" s="1772"/>
      <c r="CY365" s="1772"/>
      <c r="CZ365" s="1773"/>
      <c r="DA365" s="1516"/>
      <c r="DB365" s="1516"/>
      <c r="DC365" s="1516"/>
      <c r="DD365" s="1516"/>
      <c r="DE365" s="1516"/>
      <c r="DF365" s="1516"/>
      <c r="DG365" s="1516"/>
      <c r="DH365" s="1516"/>
      <c r="DI365" s="1516"/>
      <c r="DJ365" s="2">
        <f>COUNTA($C$365)</f>
        <v>0</v>
      </c>
    </row>
    <row r="366" spans="1:114" ht="30" hidden="1" customHeight="1">
      <c r="A366" s="1761">
        <v>18</v>
      </c>
      <c r="B366" s="1761">
        <v>1</v>
      </c>
      <c r="C366" s="1762"/>
      <c r="D366" s="1762"/>
      <c r="E366" s="1762"/>
      <c r="F366" s="1762"/>
      <c r="G366" s="1762"/>
      <c r="H366" s="1762"/>
      <c r="I366" s="1762"/>
      <c r="J366" s="1762"/>
      <c r="K366" s="1763"/>
      <c r="L366" s="1763"/>
      <c r="M366" s="1763"/>
      <c r="N366" s="1763"/>
      <c r="O366" s="1763"/>
      <c r="P366" s="1763"/>
      <c r="Q366" s="1764"/>
      <c r="R366" s="1764"/>
      <c r="S366" s="1764"/>
      <c r="T366" s="1764"/>
      <c r="U366" s="1764"/>
      <c r="V366" s="1764"/>
      <c r="W366" s="1764"/>
      <c r="X366" s="1764"/>
      <c r="Y366" s="1764"/>
      <c r="Z366" s="1765"/>
      <c r="AA366" s="1766"/>
      <c r="AB366" s="1766"/>
      <c r="AC366" s="1767"/>
      <c r="AD366" s="1768"/>
      <c r="AE366" s="1769"/>
      <c r="AF366" s="1769"/>
      <c r="AG366" s="1769"/>
      <c r="AH366" s="1769"/>
      <c r="AI366" s="1774"/>
      <c r="AJ366" s="1774"/>
      <c r="AK366" s="1774"/>
      <c r="AL366" s="1774"/>
      <c r="AM366" s="1771"/>
      <c r="AN366" s="1772"/>
      <c r="AO366" s="1772"/>
      <c r="AP366" s="1773"/>
      <c r="AQ366" s="1516"/>
      <c r="AR366" s="1516"/>
      <c r="AS366" s="1516"/>
      <c r="AT366" s="1516"/>
      <c r="AU366" s="1516"/>
      <c r="AV366" s="1516"/>
      <c r="AW366" s="1516"/>
      <c r="AX366" s="1516"/>
      <c r="AY366" s="1516"/>
      <c r="AZ366" s="1762"/>
      <c r="BA366" s="1762"/>
      <c r="BB366" s="1762"/>
      <c r="BC366" s="1763"/>
      <c r="BD366" s="1763"/>
      <c r="BE366" s="1763"/>
      <c r="BF366" s="1763"/>
      <c r="BG366" s="1763"/>
      <c r="BH366" s="1763"/>
      <c r="BI366" s="1764"/>
      <c r="BJ366" s="1764"/>
      <c r="BK366" s="1764"/>
      <c r="BL366" s="1764"/>
      <c r="BM366" s="1764"/>
      <c r="BN366" s="1764"/>
      <c r="BO366" s="1764"/>
      <c r="BP366" s="1764"/>
      <c r="BQ366" s="1764"/>
      <c r="BR366" s="1765"/>
      <c r="BS366" s="1766"/>
      <c r="BT366" s="1766"/>
      <c r="BU366" s="1767"/>
      <c r="BV366" s="1768"/>
      <c r="BW366" s="1769"/>
      <c r="BX366" s="1769"/>
      <c r="BY366" s="1769"/>
      <c r="BZ366" s="1769"/>
      <c r="CA366" s="1774"/>
      <c r="CB366" s="1774"/>
      <c r="CC366" s="1774"/>
      <c r="CD366" s="1774"/>
      <c r="CE366" s="1771"/>
      <c r="CF366" s="1772"/>
      <c r="CG366" s="1772"/>
      <c r="CH366" s="1772"/>
      <c r="CI366" s="1772"/>
      <c r="CJ366" s="1772"/>
      <c r="CK366" s="1772"/>
      <c r="CL366" s="1772"/>
      <c r="CM366" s="1772"/>
      <c r="CN366" s="1772"/>
      <c r="CO366" s="1772"/>
      <c r="CP366" s="1772"/>
      <c r="CQ366" s="1772"/>
      <c r="CR366" s="1772"/>
      <c r="CS366" s="1772"/>
      <c r="CT366" s="1772"/>
      <c r="CU366" s="1772"/>
      <c r="CV366" s="1772"/>
      <c r="CW366" s="1772"/>
      <c r="CX366" s="1772"/>
      <c r="CY366" s="1772"/>
      <c r="CZ366" s="1773"/>
      <c r="DA366" s="1516"/>
      <c r="DB366" s="1516"/>
      <c r="DC366" s="1516"/>
      <c r="DD366" s="1516"/>
      <c r="DE366" s="1516"/>
      <c r="DF366" s="1516"/>
      <c r="DG366" s="1516"/>
      <c r="DH366" s="1516"/>
      <c r="DI366" s="1516"/>
      <c r="DJ366">
        <f>COUNTA($C$366)</f>
        <v>0</v>
      </c>
    </row>
    <row r="367" spans="1:114" ht="30" hidden="1" customHeight="1">
      <c r="A367" s="1761">
        <v>19</v>
      </c>
      <c r="B367" s="1761">
        <v>1</v>
      </c>
      <c r="C367" s="1762"/>
      <c r="D367" s="1762"/>
      <c r="E367" s="1762"/>
      <c r="F367" s="1762"/>
      <c r="G367" s="1762"/>
      <c r="H367" s="1762"/>
      <c r="I367" s="1762"/>
      <c r="J367" s="1762"/>
      <c r="K367" s="1763"/>
      <c r="L367" s="1763"/>
      <c r="M367" s="1763"/>
      <c r="N367" s="1763"/>
      <c r="O367" s="1763"/>
      <c r="P367" s="1763"/>
      <c r="Q367" s="1764"/>
      <c r="R367" s="1764"/>
      <c r="S367" s="1764"/>
      <c r="T367" s="1764"/>
      <c r="U367" s="1764"/>
      <c r="V367" s="1764"/>
      <c r="W367" s="1764"/>
      <c r="X367" s="1764"/>
      <c r="Y367" s="1764"/>
      <c r="Z367" s="1765"/>
      <c r="AA367" s="1766"/>
      <c r="AB367" s="1766"/>
      <c r="AC367" s="1767"/>
      <c r="AD367" s="1768"/>
      <c r="AE367" s="1769"/>
      <c r="AF367" s="1769"/>
      <c r="AG367" s="1769"/>
      <c r="AH367" s="1769"/>
      <c r="AI367" s="1774"/>
      <c r="AJ367" s="1774"/>
      <c r="AK367" s="1774"/>
      <c r="AL367" s="1774"/>
      <c r="AM367" s="1771"/>
      <c r="AN367" s="1772"/>
      <c r="AO367" s="1772"/>
      <c r="AP367" s="1773"/>
      <c r="AQ367" s="1516"/>
      <c r="AR367" s="1516"/>
      <c r="AS367" s="1516"/>
      <c r="AT367" s="1516"/>
      <c r="AU367" s="1516"/>
      <c r="AV367" s="1516"/>
      <c r="AW367" s="1516"/>
      <c r="AX367" s="1516"/>
      <c r="AY367" s="1516"/>
      <c r="AZ367" s="1762"/>
      <c r="BA367" s="1762"/>
      <c r="BB367" s="1762"/>
      <c r="BC367" s="1763"/>
      <c r="BD367" s="1763"/>
      <c r="BE367" s="1763"/>
      <c r="BF367" s="1763"/>
      <c r="BG367" s="1763"/>
      <c r="BH367" s="1763"/>
      <c r="BI367" s="1764"/>
      <c r="BJ367" s="1764"/>
      <c r="BK367" s="1764"/>
      <c r="BL367" s="1764"/>
      <c r="BM367" s="1764"/>
      <c r="BN367" s="1764"/>
      <c r="BO367" s="1764"/>
      <c r="BP367" s="1764"/>
      <c r="BQ367" s="1764"/>
      <c r="BR367" s="1765"/>
      <c r="BS367" s="1766"/>
      <c r="BT367" s="1766"/>
      <c r="BU367" s="1767"/>
      <c r="BV367" s="1768"/>
      <c r="BW367" s="1769"/>
      <c r="BX367" s="1769"/>
      <c r="BY367" s="1769"/>
      <c r="BZ367" s="1769"/>
      <c r="CA367" s="1774"/>
      <c r="CB367" s="1774"/>
      <c r="CC367" s="1774"/>
      <c r="CD367" s="1774"/>
      <c r="CE367" s="1771"/>
      <c r="CF367" s="1772"/>
      <c r="CG367" s="1772"/>
      <c r="CH367" s="1772"/>
      <c r="CI367" s="1772"/>
      <c r="CJ367" s="1772"/>
      <c r="CK367" s="1772"/>
      <c r="CL367" s="1772"/>
      <c r="CM367" s="1772"/>
      <c r="CN367" s="1772"/>
      <c r="CO367" s="1772"/>
      <c r="CP367" s="1772"/>
      <c r="CQ367" s="1772"/>
      <c r="CR367" s="1772"/>
      <c r="CS367" s="1772"/>
      <c r="CT367" s="1772"/>
      <c r="CU367" s="1772"/>
      <c r="CV367" s="1772"/>
      <c r="CW367" s="1772"/>
      <c r="CX367" s="1772"/>
      <c r="CY367" s="1772"/>
      <c r="CZ367" s="1773"/>
      <c r="DA367" s="1516"/>
      <c r="DB367" s="1516"/>
      <c r="DC367" s="1516"/>
      <c r="DD367" s="1516"/>
      <c r="DE367" s="1516"/>
      <c r="DF367" s="1516"/>
      <c r="DG367" s="1516"/>
      <c r="DH367" s="1516"/>
      <c r="DI367" s="1516"/>
      <c r="DJ367">
        <f>COUNTA($C$367)</f>
        <v>0</v>
      </c>
    </row>
    <row r="368" spans="1:114" ht="30" hidden="1" customHeight="1">
      <c r="A368" s="1761">
        <v>20</v>
      </c>
      <c r="B368" s="1761">
        <v>1</v>
      </c>
      <c r="C368" s="1762"/>
      <c r="D368" s="1762"/>
      <c r="E368" s="1762"/>
      <c r="F368" s="1762"/>
      <c r="G368" s="1762"/>
      <c r="H368" s="1762"/>
      <c r="I368" s="1762"/>
      <c r="J368" s="1762"/>
      <c r="K368" s="1763"/>
      <c r="L368" s="1763"/>
      <c r="M368" s="1763"/>
      <c r="N368" s="1763"/>
      <c r="O368" s="1763"/>
      <c r="P368" s="1763"/>
      <c r="Q368" s="1764"/>
      <c r="R368" s="1764"/>
      <c r="S368" s="1764"/>
      <c r="T368" s="1764"/>
      <c r="U368" s="1764"/>
      <c r="V368" s="1764"/>
      <c r="W368" s="1764"/>
      <c r="X368" s="1764"/>
      <c r="Y368" s="1764"/>
      <c r="Z368" s="1765"/>
      <c r="AA368" s="1766"/>
      <c r="AB368" s="1766"/>
      <c r="AC368" s="1767"/>
      <c r="AD368" s="1768"/>
      <c r="AE368" s="1769"/>
      <c r="AF368" s="1769"/>
      <c r="AG368" s="1769"/>
      <c r="AH368" s="1769"/>
      <c r="AI368" s="1774"/>
      <c r="AJ368" s="1774"/>
      <c r="AK368" s="1774"/>
      <c r="AL368" s="1774"/>
      <c r="AM368" s="1771"/>
      <c r="AN368" s="1772"/>
      <c r="AO368" s="1772"/>
      <c r="AP368" s="1773"/>
      <c r="AQ368" s="1516"/>
      <c r="AR368" s="1516"/>
      <c r="AS368" s="1516"/>
      <c r="AT368" s="1516"/>
      <c r="AU368" s="1516"/>
      <c r="AV368" s="1516"/>
      <c r="AW368" s="1516"/>
      <c r="AX368" s="1516"/>
      <c r="AY368" s="1516"/>
      <c r="AZ368" s="1762"/>
      <c r="BA368" s="1762"/>
      <c r="BB368" s="1762"/>
      <c r="BC368" s="1763"/>
      <c r="BD368" s="1763"/>
      <c r="BE368" s="1763"/>
      <c r="BF368" s="1763"/>
      <c r="BG368" s="1763"/>
      <c r="BH368" s="1763"/>
      <c r="BI368" s="1764"/>
      <c r="BJ368" s="1764"/>
      <c r="BK368" s="1764"/>
      <c r="BL368" s="1764"/>
      <c r="BM368" s="1764"/>
      <c r="BN368" s="1764"/>
      <c r="BO368" s="1764"/>
      <c r="BP368" s="1764"/>
      <c r="BQ368" s="1764"/>
      <c r="BR368" s="1765"/>
      <c r="BS368" s="1766"/>
      <c r="BT368" s="1766"/>
      <c r="BU368" s="1767"/>
      <c r="BV368" s="1768"/>
      <c r="BW368" s="1769"/>
      <c r="BX368" s="1769"/>
      <c r="BY368" s="1769"/>
      <c r="BZ368" s="1769"/>
      <c r="CA368" s="1774"/>
      <c r="CB368" s="1774"/>
      <c r="CC368" s="1774"/>
      <c r="CD368" s="1774"/>
      <c r="CE368" s="1771"/>
      <c r="CF368" s="1772"/>
      <c r="CG368" s="1772"/>
      <c r="CH368" s="1772"/>
      <c r="CI368" s="1772"/>
      <c r="CJ368" s="1772"/>
      <c r="CK368" s="1772"/>
      <c r="CL368" s="1772"/>
      <c r="CM368" s="1772"/>
      <c r="CN368" s="1772"/>
      <c r="CO368" s="1772"/>
      <c r="CP368" s="1772"/>
      <c r="CQ368" s="1772"/>
      <c r="CR368" s="1772"/>
      <c r="CS368" s="1772"/>
      <c r="CT368" s="1772"/>
      <c r="CU368" s="1772"/>
      <c r="CV368" s="1772"/>
      <c r="CW368" s="1772"/>
      <c r="CX368" s="1772"/>
      <c r="CY368" s="1772"/>
      <c r="CZ368" s="1773"/>
      <c r="DA368" s="1516"/>
      <c r="DB368" s="1516"/>
      <c r="DC368" s="1516"/>
      <c r="DD368" s="1516"/>
      <c r="DE368" s="1516"/>
      <c r="DF368" s="1516"/>
      <c r="DG368" s="1516"/>
      <c r="DH368" s="1516"/>
      <c r="DI368" s="1516"/>
      <c r="DJ368">
        <f>COUNTA($C$368)</f>
        <v>0</v>
      </c>
    </row>
    <row r="369" spans="1:114" ht="30" hidden="1" customHeight="1">
      <c r="A369" s="1761">
        <v>21</v>
      </c>
      <c r="B369" s="1761">
        <v>1</v>
      </c>
      <c r="C369" s="1762"/>
      <c r="D369" s="1762"/>
      <c r="E369" s="1762"/>
      <c r="F369" s="1762"/>
      <c r="G369" s="1762"/>
      <c r="H369" s="1762"/>
      <c r="I369" s="1762"/>
      <c r="J369" s="1762"/>
      <c r="K369" s="1763"/>
      <c r="L369" s="1763"/>
      <c r="M369" s="1763"/>
      <c r="N369" s="1763"/>
      <c r="O369" s="1763"/>
      <c r="P369" s="1763"/>
      <c r="Q369" s="1764"/>
      <c r="R369" s="1764"/>
      <c r="S369" s="1764"/>
      <c r="T369" s="1764"/>
      <c r="U369" s="1764"/>
      <c r="V369" s="1764"/>
      <c r="W369" s="1764"/>
      <c r="X369" s="1764"/>
      <c r="Y369" s="1764"/>
      <c r="Z369" s="1765"/>
      <c r="AA369" s="1766"/>
      <c r="AB369" s="1766"/>
      <c r="AC369" s="1767"/>
      <c r="AD369" s="1768"/>
      <c r="AE369" s="1769"/>
      <c r="AF369" s="1769"/>
      <c r="AG369" s="1769"/>
      <c r="AH369" s="1769"/>
      <c r="AI369" s="1774"/>
      <c r="AJ369" s="1774"/>
      <c r="AK369" s="1774"/>
      <c r="AL369" s="1774"/>
      <c r="AM369" s="1771"/>
      <c r="AN369" s="1772"/>
      <c r="AO369" s="1772"/>
      <c r="AP369" s="1773"/>
      <c r="AQ369" s="1516"/>
      <c r="AR369" s="1516"/>
      <c r="AS369" s="1516"/>
      <c r="AT369" s="1516"/>
      <c r="AU369" s="1516"/>
      <c r="AV369" s="1516"/>
      <c r="AW369" s="1516"/>
      <c r="AX369" s="1516"/>
      <c r="AY369" s="1516"/>
      <c r="AZ369" s="1762"/>
      <c r="BA369" s="1762"/>
      <c r="BB369" s="1762"/>
      <c r="BC369" s="1763"/>
      <c r="BD369" s="1763"/>
      <c r="BE369" s="1763"/>
      <c r="BF369" s="1763"/>
      <c r="BG369" s="1763"/>
      <c r="BH369" s="1763"/>
      <c r="BI369" s="1764"/>
      <c r="BJ369" s="1764"/>
      <c r="BK369" s="1764"/>
      <c r="BL369" s="1764"/>
      <c r="BM369" s="1764"/>
      <c r="BN369" s="1764"/>
      <c r="BO369" s="1764"/>
      <c r="BP369" s="1764"/>
      <c r="BQ369" s="1764"/>
      <c r="BR369" s="1765"/>
      <c r="BS369" s="1766"/>
      <c r="BT369" s="1766"/>
      <c r="BU369" s="1767"/>
      <c r="BV369" s="1768"/>
      <c r="BW369" s="1769"/>
      <c r="BX369" s="1769"/>
      <c r="BY369" s="1769"/>
      <c r="BZ369" s="1769"/>
      <c r="CA369" s="1774"/>
      <c r="CB369" s="1774"/>
      <c r="CC369" s="1774"/>
      <c r="CD369" s="1774"/>
      <c r="CE369" s="1771"/>
      <c r="CF369" s="1772"/>
      <c r="CG369" s="1772"/>
      <c r="CH369" s="1772"/>
      <c r="CI369" s="1772"/>
      <c r="CJ369" s="1772"/>
      <c r="CK369" s="1772"/>
      <c r="CL369" s="1772"/>
      <c r="CM369" s="1772"/>
      <c r="CN369" s="1772"/>
      <c r="CO369" s="1772"/>
      <c r="CP369" s="1772"/>
      <c r="CQ369" s="1772"/>
      <c r="CR369" s="1772"/>
      <c r="CS369" s="1772"/>
      <c r="CT369" s="1772"/>
      <c r="CU369" s="1772"/>
      <c r="CV369" s="1772"/>
      <c r="CW369" s="1772"/>
      <c r="CX369" s="1772"/>
      <c r="CY369" s="1772"/>
      <c r="CZ369" s="1773"/>
      <c r="DA369" s="1516"/>
      <c r="DB369" s="1516"/>
      <c r="DC369" s="1516"/>
      <c r="DD369" s="1516"/>
      <c r="DE369" s="1516"/>
      <c r="DF369" s="1516"/>
      <c r="DG369" s="1516"/>
      <c r="DH369" s="1516"/>
      <c r="DI369" s="1516"/>
      <c r="DJ369">
        <f>COUNTA($C$369)</f>
        <v>0</v>
      </c>
    </row>
    <row r="370" spans="1:114" ht="30" hidden="1" customHeight="1">
      <c r="A370" s="1761">
        <v>22</v>
      </c>
      <c r="B370" s="1761">
        <v>1</v>
      </c>
      <c r="C370" s="1762"/>
      <c r="D370" s="1762"/>
      <c r="E370" s="1762"/>
      <c r="F370" s="1762"/>
      <c r="G370" s="1762"/>
      <c r="H370" s="1762"/>
      <c r="I370" s="1762"/>
      <c r="J370" s="1762"/>
      <c r="K370" s="1763"/>
      <c r="L370" s="1763"/>
      <c r="M370" s="1763"/>
      <c r="N370" s="1763"/>
      <c r="O370" s="1763"/>
      <c r="P370" s="1763"/>
      <c r="Q370" s="1764"/>
      <c r="R370" s="1764"/>
      <c r="S370" s="1764"/>
      <c r="T370" s="1764"/>
      <c r="U370" s="1764"/>
      <c r="V370" s="1764"/>
      <c r="W370" s="1764"/>
      <c r="X370" s="1764"/>
      <c r="Y370" s="1764"/>
      <c r="Z370" s="1765"/>
      <c r="AA370" s="1766"/>
      <c r="AB370" s="1766"/>
      <c r="AC370" s="1767"/>
      <c r="AD370" s="1768"/>
      <c r="AE370" s="1769"/>
      <c r="AF370" s="1769"/>
      <c r="AG370" s="1769"/>
      <c r="AH370" s="1769"/>
      <c r="AI370" s="1774"/>
      <c r="AJ370" s="1774"/>
      <c r="AK370" s="1774"/>
      <c r="AL370" s="1774"/>
      <c r="AM370" s="1771"/>
      <c r="AN370" s="1772"/>
      <c r="AO370" s="1772"/>
      <c r="AP370" s="1773"/>
      <c r="AQ370" s="1516"/>
      <c r="AR370" s="1516"/>
      <c r="AS370" s="1516"/>
      <c r="AT370" s="1516"/>
      <c r="AU370" s="1516"/>
      <c r="AV370" s="1516"/>
      <c r="AW370" s="1516"/>
      <c r="AX370" s="1516"/>
      <c r="AY370" s="1516"/>
      <c r="AZ370" s="1762"/>
      <c r="BA370" s="1762"/>
      <c r="BB370" s="1762"/>
      <c r="BC370" s="1763"/>
      <c r="BD370" s="1763"/>
      <c r="BE370" s="1763"/>
      <c r="BF370" s="1763"/>
      <c r="BG370" s="1763"/>
      <c r="BH370" s="1763"/>
      <c r="BI370" s="1764"/>
      <c r="BJ370" s="1764"/>
      <c r="BK370" s="1764"/>
      <c r="BL370" s="1764"/>
      <c r="BM370" s="1764"/>
      <c r="BN370" s="1764"/>
      <c r="BO370" s="1764"/>
      <c r="BP370" s="1764"/>
      <c r="BQ370" s="1764"/>
      <c r="BR370" s="1765"/>
      <c r="BS370" s="1766"/>
      <c r="BT370" s="1766"/>
      <c r="BU370" s="1767"/>
      <c r="BV370" s="1768"/>
      <c r="BW370" s="1769"/>
      <c r="BX370" s="1769"/>
      <c r="BY370" s="1769"/>
      <c r="BZ370" s="1769"/>
      <c r="CA370" s="1774"/>
      <c r="CB370" s="1774"/>
      <c r="CC370" s="1774"/>
      <c r="CD370" s="1774"/>
      <c r="CE370" s="1771"/>
      <c r="CF370" s="1772"/>
      <c r="CG370" s="1772"/>
      <c r="CH370" s="1772"/>
      <c r="CI370" s="1772"/>
      <c r="CJ370" s="1772"/>
      <c r="CK370" s="1772"/>
      <c r="CL370" s="1772"/>
      <c r="CM370" s="1772"/>
      <c r="CN370" s="1772"/>
      <c r="CO370" s="1772"/>
      <c r="CP370" s="1772"/>
      <c r="CQ370" s="1772"/>
      <c r="CR370" s="1772"/>
      <c r="CS370" s="1772"/>
      <c r="CT370" s="1772"/>
      <c r="CU370" s="1772"/>
      <c r="CV370" s="1772"/>
      <c r="CW370" s="1772"/>
      <c r="CX370" s="1772"/>
      <c r="CY370" s="1772"/>
      <c r="CZ370" s="1773"/>
      <c r="DA370" s="1516"/>
      <c r="DB370" s="1516"/>
      <c r="DC370" s="1516"/>
      <c r="DD370" s="1516"/>
      <c r="DE370" s="1516"/>
      <c r="DF370" s="1516"/>
      <c r="DG370" s="1516"/>
      <c r="DH370" s="1516"/>
      <c r="DI370" s="1516"/>
      <c r="DJ370">
        <f>COUNTA($C$370)</f>
        <v>0</v>
      </c>
    </row>
    <row r="371" spans="1:114" ht="30" hidden="1" customHeight="1">
      <c r="A371" s="1761">
        <v>23</v>
      </c>
      <c r="B371" s="1761">
        <v>1</v>
      </c>
      <c r="C371" s="1762"/>
      <c r="D371" s="1762"/>
      <c r="E371" s="1762"/>
      <c r="F371" s="1762"/>
      <c r="G371" s="1762"/>
      <c r="H371" s="1762"/>
      <c r="I371" s="1762"/>
      <c r="J371" s="1762"/>
      <c r="K371" s="1763"/>
      <c r="L371" s="1763"/>
      <c r="M371" s="1763"/>
      <c r="N371" s="1763"/>
      <c r="O371" s="1763"/>
      <c r="P371" s="1763"/>
      <c r="Q371" s="1764"/>
      <c r="R371" s="1764"/>
      <c r="S371" s="1764"/>
      <c r="T371" s="1764"/>
      <c r="U371" s="1764"/>
      <c r="V371" s="1764"/>
      <c r="W371" s="1764"/>
      <c r="X371" s="1764"/>
      <c r="Y371" s="1764"/>
      <c r="Z371" s="1765"/>
      <c r="AA371" s="1766"/>
      <c r="AB371" s="1766"/>
      <c r="AC371" s="1767"/>
      <c r="AD371" s="1768"/>
      <c r="AE371" s="1769"/>
      <c r="AF371" s="1769"/>
      <c r="AG371" s="1769"/>
      <c r="AH371" s="1769"/>
      <c r="AI371" s="1774"/>
      <c r="AJ371" s="1774"/>
      <c r="AK371" s="1774"/>
      <c r="AL371" s="1774"/>
      <c r="AM371" s="1771"/>
      <c r="AN371" s="1772"/>
      <c r="AO371" s="1772"/>
      <c r="AP371" s="1773"/>
      <c r="AQ371" s="1516"/>
      <c r="AR371" s="1516"/>
      <c r="AS371" s="1516"/>
      <c r="AT371" s="1516"/>
      <c r="AU371" s="1516"/>
      <c r="AV371" s="1516"/>
      <c r="AW371" s="1516"/>
      <c r="AX371" s="1516"/>
      <c r="AY371" s="1516"/>
      <c r="AZ371" s="1762"/>
      <c r="BA371" s="1762"/>
      <c r="BB371" s="1762"/>
      <c r="BC371" s="1763"/>
      <c r="BD371" s="1763"/>
      <c r="BE371" s="1763"/>
      <c r="BF371" s="1763"/>
      <c r="BG371" s="1763"/>
      <c r="BH371" s="1763"/>
      <c r="BI371" s="1764"/>
      <c r="BJ371" s="1764"/>
      <c r="BK371" s="1764"/>
      <c r="BL371" s="1764"/>
      <c r="BM371" s="1764"/>
      <c r="BN371" s="1764"/>
      <c r="BO371" s="1764"/>
      <c r="BP371" s="1764"/>
      <c r="BQ371" s="1764"/>
      <c r="BR371" s="1765"/>
      <c r="BS371" s="1766"/>
      <c r="BT371" s="1766"/>
      <c r="BU371" s="1767"/>
      <c r="BV371" s="1768"/>
      <c r="BW371" s="1769"/>
      <c r="BX371" s="1769"/>
      <c r="BY371" s="1769"/>
      <c r="BZ371" s="1769"/>
      <c r="CA371" s="1774"/>
      <c r="CB371" s="1774"/>
      <c r="CC371" s="1774"/>
      <c r="CD371" s="1774"/>
      <c r="CE371" s="1771"/>
      <c r="CF371" s="1772"/>
      <c r="CG371" s="1772"/>
      <c r="CH371" s="1772"/>
      <c r="CI371" s="1772"/>
      <c r="CJ371" s="1772"/>
      <c r="CK371" s="1772"/>
      <c r="CL371" s="1772"/>
      <c r="CM371" s="1772"/>
      <c r="CN371" s="1772"/>
      <c r="CO371" s="1772"/>
      <c r="CP371" s="1772"/>
      <c r="CQ371" s="1772"/>
      <c r="CR371" s="1772"/>
      <c r="CS371" s="1772"/>
      <c r="CT371" s="1772"/>
      <c r="CU371" s="1772"/>
      <c r="CV371" s="1772"/>
      <c r="CW371" s="1772"/>
      <c r="CX371" s="1772"/>
      <c r="CY371" s="1772"/>
      <c r="CZ371" s="1773"/>
      <c r="DA371" s="1516"/>
      <c r="DB371" s="1516"/>
      <c r="DC371" s="1516"/>
      <c r="DD371" s="1516"/>
      <c r="DE371" s="1516"/>
      <c r="DF371" s="1516"/>
      <c r="DG371" s="1516"/>
      <c r="DH371" s="1516"/>
      <c r="DI371" s="1516"/>
      <c r="DJ371">
        <f>COUNTA($C$371)</f>
        <v>0</v>
      </c>
    </row>
    <row r="372" spans="1:114" ht="30" hidden="1" customHeight="1">
      <c r="A372" s="1761">
        <v>24</v>
      </c>
      <c r="B372" s="1761">
        <v>1</v>
      </c>
      <c r="C372" s="1762"/>
      <c r="D372" s="1762"/>
      <c r="E372" s="1762"/>
      <c r="F372" s="1762"/>
      <c r="G372" s="1762"/>
      <c r="H372" s="1762"/>
      <c r="I372" s="1762"/>
      <c r="J372" s="1762"/>
      <c r="K372" s="1763"/>
      <c r="L372" s="1763"/>
      <c r="M372" s="1763"/>
      <c r="N372" s="1763"/>
      <c r="O372" s="1763"/>
      <c r="P372" s="1763"/>
      <c r="Q372" s="1764"/>
      <c r="R372" s="1764"/>
      <c r="S372" s="1764"/>
      <c r="T372" s="1764"/>
      <c r="U372" s="1764"/>
      <c r="V372" s="1764"/>
      <c r="W372" s="1764"/>
      <c r="X372" s="1764"/>
      <c r="Y372" s="1764"/>
      <c r="Z372" s="1765"/>
      <c r="AA372" s="1766"/>
      <c r="AB372" s="1766"/>
      <c r="AC372" s="1767"/>
      <c r="AD372" s="1768"/>
      <c r="AE372" s="1769"/>
      <c r="AF372" s="1769"/>
      <c r="AG372" s="1769"/>
      <c r="AH372" s="1769"/>
      <c r="AI372" s="1774"/>
      <c r="AJ372" s="1774"/>
      <c r="AK372" s="1774"/>
      <c r="AL372" s="1774"/>
      <c r="AM372" s="1771"/>
      <c r="AN372" s="1772"/>
      <c r="AO372" s="1772"/>
      <c r="AP372" s="1773"/>
      <c r="AQ372" s="1516"/>
      <c r="AR372" s="1516"/>
      <c r="AS372" s="1516"/>
      <c r="AT372" s="1516"/>
      <c r="AU372" s="1516"/>
      <c r="AV372" s="1516"/>
      <c r="AW372" s="1516"/>
      <c r="AX372" s="1516"/>
      <c r="AY372" s="1516"/>
      <c r="AZ372" s="1762"/>
      <c r="BA372" s="1762"/>
      <c r="BB372" s="1762"/>
      <c r="BC372" s="1763"/>
      <c r="BD372" s="1763"/>
      <c r="BE372" s="1763"/>
      <c r="BF372" s="1763"/>
      <c r="BG372" s="1763"/>
      <c r="BH372" s="1763"/>
      <c r="BI372" s="1764"/>
      <c r="BJ372" s="1764"/>
      <c r="BK372" s="1764"/>
      <c r="BL372" s="1764"/>
      <c r="BM372" s="1764"/>
      <c r="BN372" s="1764"/>
      <c r="BO372" s="1764"/>
      <c r="BP372" s="1764"/>
      <c r="BQ372" s="1764"/>
      <c r="BR372" s="1765"/>
      <c r="BS372" s="1766"/>
      <c r="BT372" s="1766"/>
      <c r="BU372" s="1767"/>
      <c r="BV372" s="1768"/>
      <c r="BW372" s="1769"/>
      <c r="BX372" s="1769"/>
      <c r="BY372" s="1769"/>
      <c r="BZ372" s="1769"/>
      <c r="CA372" s="1774"/>
      <c r="CB372" s="1774"/>
      <c r="CC372" s="1774"/>
      <c r="CD372" s="1774"/>
      <c r="CE372" s="1771"/>
      <c r="CF372" s="1772"/>
      <c r="CG372" s="1772"/>
      <c r="CH372" s="1772"/>
      <c r="CI372" s="1772"/>
      <c r="CJ372" s="1772"/>
      <c r="CK372" s="1772"/>
      <c r="CL372" s="1772"/>
      <c r="CM372" s="1772"/>
      <c r="CN372" s="1772"/>
      <c r="CO372" s="1772"/>
      <c r="CP372" s="1772"/>
      <c r="CQ372" s="1772"/>
      <c r="CR372" s="1772"/>
      <c r="CS372" s="1772"/>
      <c r="CT372" s="1772"/>
      <c r="CU372" s="1772"/>
      <c r="CV372" s="1772"/>
      <c r="CW372" s="1772"/>
      <c r="CX372" s="1772"/>
      <c r="CY372" s="1772"/>
      <c r="CZ372" s="1773"/>
      <c r="DA372" s="1516"/>
      <c r="DB372" s="1516"/>
      <c r="DC372" s="1516"/>
      <c r="DD372" s="1516"/>
      <c r="DE372" s="1516"/>
      <c r="DF372" s="1516"/>
      <c r="DG372" s="1516"/>
      <c r="DH372" s="1516"/>
      <c r="DI372" s="1516"/>
      <c r="DJ372">
        <f>COUNTA($C$372)</f>
        <v>0</v>
      </c>
    </row>
    <row r="373" spans="1:114" ht="30" hidden="1" customHeight="1">
      <c r="A373" s="1761">
        <v>25</v>
      </c>
      <c r="B373" s="1761">
        <v>1</v>
      </c>
      <c r="C373" s="1762"/>
      <c r="D373" s="1762"/>
      <c r="E373" s="1762"/>
      <c r="F373" s="1762"/>
      <c r="G373" s="1762"/>
      <c r="H373" s="1762"/>
      <c r="I373" s="1762"/>
      <c r="J373" s="1762"/>
      <c r="K373" s="1763"/>
      <c r="L373" s="1763"/>
      <c r="M373" s="1763"/>
      <c r="N373" s="1763"/>
      <c r="O373" s="1763"/>
      <c r="P373" s="1763"/>
      <c r="Q373" s="1764"/>
      <c r="R373" s="1764"/>
      <c r="S373" s="1764"/>
      <c r="T373" s="1764"/>
      <c r="U373" s="1764"/>
      <c r="V373" s="1764"/>
      <c r="W373" s="1764"/>
      <c r="X373" s="1764"/>
      <c r="Y373" s="1764"/>
      <c r="Z373" s="1765"/>
      <c r="AA373" s="1766"/>
      <c r="AB373" s="1766"/>
      <c r="AC373" s="1767"/>
      <c r="AD373" s="1768"/>
      <c r="AE373" s="1769"/>
      <c r="AF373" s="1769"/>
      <c r="AG373" s="1769"/>
      <c r="AH373" s="1769"/>
      <c r="AI373" s="1774"/>
      <c r="AJ373" s="1774"/>
      <c r="AK373" s="1774"/>
      <c r="AL373" s="1774"/>
      <c r="AM373" s="1771"/>
      <c r="AN373" s="1772"/>
      <c r="AO373" s="1772"/>
      <c r="AP373" s="1773"/>
      <c r="AQ373" s="1516"/>
      <c r="AR373" s="1516"/>
      <c r="AS373" s="1516"/>
      <c r="AT373" s="1516"/>
      <c r="AU373" s="1516"/>
      <c r="AV373" s="1516"/>
      <c r="AW373" s="1516"/>
      <c r="AX373" s="1516"/>
      <c r="AY373" s="1516"/>
      <c r="AZ373" s="1762"/>
      <c r="BA373" s="1762"/>
      <c r="BB373" s="1762"/>
      <c r="BC373" s="1763"/>
      <c r="BD373" s="1763"/>
      <c r="BE373" s="1763"/>
      <c r="BF373" s="1763"/>
      <c r="BG373" s="1763"/>
      <c r="BH373" s="1763"/>
      <c r="BI373" s="1764"/>
      <c r="BJ373" s="1764"/>
      <c r="BK373" s="1764"/>
      <c r="BL373" s="1764"/>
      <c r="BM373" s="1764"/>
      <c r="BN373" s="1764"/>
      <c r="BO373" s="1764"/>
      <c r="BP373" s="1764"/>
      <c r="BQ373" s="1764"/>
      <c r="BR373" s="1765"/>
      <c r="BS373" s="1766"/>
      <c r="BT373" s="1766"/>
      <c r="BU373" s="1767"/>
      <c r="BV373" s="1768"/>
      <c r="BW373" s="1769"/>
      <c r="BX373" s="1769"/>
      <c r="BY373" s="1769"/>
      <c r="BZ373" s="1769"/>
      <c r="CA373" s="1774"/>
      <c r="CB373" s="1774"/>
      <c r="CC373" s="1774"/>
      <c r="CD373" s="1774"/>
      <c r="CE373" s="1771"/>
      <c r="CF373" s="1772"/>
      <c r="CG373" s="1772"/>
      <c r="CH373" s="1772"/>
      <c r="CI373" s="1772"/>
      <c r="CJ373" s="1772"/>
      <c r="CK373" s="1772"/>
      <c r="CL373" s="1772"/>
      <c r="CM373" s="1772"/>
      <c r="CN373" s="1772"/>
      <c r="CO373" s="1772"/>
      <c r="CP373" s="1772"/>
      <c r="CQ373" s="1772"/>
      <c r="CR373" s="1772"/>
      <c r="CS373" s="1772"/>
      <c r="CT373" s="1772"/>
      <c r="CU373" s="1772"/>
      <c r="CV373" s="1772"/>
      <c r="CW373" s="1772"/>
      <c r="CX373" s="1772"/>
      <c r="CY373" s="1772"/>
      <c r="CZ373" s="1773"/>
      <c r="DA373" s="1516"/>
      <c r="DB373" s="1516"/>
      <c r="DC373" s="1516"/>
      <c r="DD373" s="1516"/>
      <c r="DE373" s="1516"/>
      <c r="DF373" s="1516"/>
      <c r="DG373" s="1516"/>
      <c r="DH373" s="1516"/>
      <c r="DI373" s="1516"/>
      <c r="DJ373">
        <f>COUNTA($C$373)</f>
        <v>0</v>
      </c>
    </row>
    <row r="374" spans="1:114" ht="30" hidden="1" customHeight="1">
      <c r="A374" s="1761">
        <v>26</v>
      </c>
      <c r="B374" s="1761">
        <v>1</v>
      </c>
      <c r="C374" s="1762"/>
      <c r="D374" s="1762"/>
      <c r="E374" s="1762"/>
      <c r="F374" s="1762"/>
      <c r="G374" s="1762"/>
      <c r="H374" s="1762"/>
      <c r="I374" s="1762"/>
      <c r="J374" s="1762"/>
      <c r="K374" s="1763"/>
      <c r="L374" s="1763"/>
      <c r="M374" s="1763"/>
      <c r="N374" s="1763"/>
      <c r="O374" s="1763"/>
      <c r="P374" s="1763"/>
      <c r="Q374" s="1764"/>
      <c r="R374" s="1764"/>
      <c r="S374" s="1764"/>
      <c r="T374" s="1764"/>
      <c r="U374" s="1764"/>
      <c r="V374" s="1764"/>
      <c r="W374" s="1764"/>
      <c r="X374" s="1764"/>
      <c r="Y374" s="1764"/>
      <c r="Z374" s="1765"/>
      <c r="AA374" s="1766"/>
      <c r="AB374" s="1766"/>
      <c r="AC374" s="1767"/>
      <c r="AD374" s="1768"/>
      <c r="AE374" s="1769"/>
      <c r="AF374" s="1769"/>
      <c r="AG374" s="1769"/>
      <c r="AH374" s="1769"/>
      <c r="AI374" s="1774"/>
      <c r="AJ374" s="1774"/>
      <c r="AK374" s="1774"/>
      <c r="AL374" s="1774"/>
      <c r="AM374" s="1771"/>
      <c r="AN374" s="1772"/>
      <c r="AO374" s="1772"/>
      <c r="AP374" s="1773"/>
      <c r="AQ374" s="1516"/>
      <c r="AR374" s="1516"/>
      <c r="AS374" s="1516"/>
      <c r="AT374" s="1516"/>
      <c r="AU374" s="1516"/>
      <c r="AV374" s="1516"/>
      <c r="AW374" s="1516"/>
      <c r="AX374" s="1516"/>
      <c r="AY374" s="1516"/>
      <c r="AZ374" s="1762"/>
      <c r="BA374" s="1762"/>
      <c r="BB374" s="1762"/>
      <c r="BC374" s="1763"/>
      <c r="BD374" s="1763"/>
      <c r="BE374" s="1763"/>
      <c r="BF374" s="1763"/>
      <c r="BG374" s="1763"/>
      <c r="BH374" s="1763"/>
      <c r="BI374" s="1764"/>
      <c r="BJ374" s="1764"/>
      <c r="BK374" s="1764"/>
      <c r="BL374" s="1764"/>
      <c r="BM374" s="1764"/>
      <c r="BN374" s="1764"/>
      <c r="BO374" s="1764"/>
      <c r="BP374" s="1764"/>
      <c r="BQ374" s="1764"/>
      <c r="BR374" s="1765"/>
      <c r="BS374" s="1766"/>
      <c r="BT374" s="1766"/>
      <c r="BU374" s="1767"/>
      <c r="BV374" s="1768"/>
      <c r="BW374" s="1769"/>
      <c r="BX374" s="1769"/>
      <c r="BY374" s="1769"/>
      <c r="BZ374" s="1769"/>
      <c r="CA374" s="1774"/>
      <c r="CB374" s="1774"/>
      <c r="CC374" s="1774"/>
      <c r="CD374" s="1774"/>
      <c r="CE374" s="1771"/>
      <c r="CF374" s="1772"/>
      <c r="CG374" s="1772"/>
      <c r="CH374" s="1772"/>
      <c r="CI374" s="1772"/>
      <c r="CJ374" s="1772"/>
      <c r="CK374" s="1772"/>
      <c r="CL374" s="1772"/>
      <c r="CM374" s="1772"/>
      <c r="CN374" s="1772"/>
      <c r="CO374" s="1772"/>
      <c r="CP374" s="1772"/>
      <c r="CQ374" s="1772"/>
      <c r="CR374" s="1772"/>
      <c r="CS374" s="1772"/>
      <c r="CT374" s="1772"/>
      <c r="CU374" s="1772"/>
      <c r="CV374" s="1772"/>
      <c r="CW374" s="1772"/>
      <c r="CX374" s="1772"/>
      <c r="CY374" s="1772"/>
      <c r="CZ374" s="1773"/>
      <c r="DA374" s="1516"/>
      <c r="DB374" s="1516"/>
      <c r="DC374" s="1516"/>
      <c r="DD374" s="1516"/>
      <c r="DE374" s="1516"/>
      <c r="DF374" s="1516"/>
      <c r="DG374" s="1516"/>
      <c r="DH374" s="1516"/>
      <c r="DI374" s="1516"/>
      <c r="DJ374">
        <f>COUNTA($C$374)</f>
        <v>0</v>
      </c>
    </row>
    <row r="375" spans="1:114" ht="30" hidden="1" customHeight="1">
      <c r="A375" s="1761">
        <v>27</v>
      </c>
      <c r="B375" s="1761">
        <v>1</v>
      </c>
      <c r="C375" s="1762"/>
      <c r="D375" s="1762"/>
      <c r="E375" s="1762"/>
      <c r="F375" s="1762"/>
      <c r="G375" s="1762"/>
      <c r="H375" s="1762"/>
      <c r="I375" s="1762"/>
      <c r="J375" s="1762"/>
      <c r="K375" s="1763"/>
      <c r="L375" s="1763"/>
      <c r="M375" s="1763"/>
      <c r="N375" s="1763"/>
      <c r="O375" s="1763"/>
      <c r="P375" s="1763"/>
      <c r="Q375" s="1764"/>
      <c r="R375" s="1764"/>
      <c r="S375" s="1764"/>
      <c r="T375" s="1764"/>
      <c r="U375" s="1764"/>
      <c r="V375" s="1764"/>
      <c r="W375" s="1764"/>
      <c r="X375" s="1764"/>
      <c r="Y375" s="1764"/>
      <c r="Z375" s="1765"/>
      <c r="AA375" s="1766"/>
      <c r="AB375" s="1766"/>
      <c r="AC375" s="1767"/>
      <c r="AD375" s="1768"/>
      <c r="AE375" s="1769"/>
      <c r="AF375" s="1769"/>
      <c r="AG375" s="1769"/>
      <c r="AH375" s="1769"/>
      <c r="AI375" s="1774"/>
      <c r="AJ375" s="1774"/>
      <c r="AK375" s="1774"/>
      <c r="AL375" s="1774"/>
      <c r="AM375" s="1771"/>
      <c r="AN375" s="1772"/>
      <c r="AO375" s="1772"/>
      <c r="AP375" s="1773"/>
      <c r="AQ375" s="1516"/>
      <c r="AR375" s="1516"/>
      <c r="AS375" s="1516"/>
      <c r="AT375" s="1516"/>
      <c r="AU375" s="1516"/>
      <c r="AV375" s="1516"/>
      <c r="AW375" s="1516"/>
      <c r="AX375" s="1516"/>
      <c r="AY375" s="1516"/>
      <c r="AZ375" s="1762"/>
      <c r="BA375" s="1762"/>
      <c r="BB375" s="1762"/>
      <c r="BC375" s="1763"/>
      <c r="BD375" s="1763"/>
      <c r="BE375" s="1763"/>
      <c r="BF375" s="1763"/>
      <c r="BG375" s="1763"/>
      <c r="BH375" s="1763"/>
      <c r="BI375" s="1764"/>
      <c r="BJ375" s="1764"/>
      <c r="BK375" s="1764"/>
      <c r="BL375" s="1764"/>
      <c r="BM375" s="1764"/>
      <c r="BN375" s="1764"/>
      <c r="BO375" s="1764"/>
      <c r="BP375" s="1764"/>
      <c r="BQ375" s="1764"/>
      <c r="BR375" s="1765"/>
      <c r="BS375" s="1766"/>
      <c r="BT375" s="1766"/>
      <c r="BU375" s="1767"/>
      <c r="BV375" s="1768"/>
      <c r="BW375" s="1769"/>
      <c r="BX375" s="1769"/>
      <c r="BY375" s="1769"/>
      <c r="BZ375" s="1769"/>
      <c r="CA375" s="1774"/>
      <c r="CB375" s="1774"/>
      <c r="CC375" s="1774"/>
      <c r="CD375" s="1774"/>
      <c r="CE375" s="1771"/>
      <c r="CF375" s="1772"/>
      <c r="CG375" s="1772"/>
      <c r="CH375" s="1772"/>
      <c r="CI375" s="1772"/>
      <c r="CJ375" s="1772"/>
      <c r="CK375" s="1772"/>
      <c r="CL375" s="1772"/>
      <c r="CM375" s="1772"/>
      <c r="CN375" s="1772"/>
      <c r="CO375" s="1772"/>
      <c r="CP375" s="1772"/>
      <c r="CQ375" s="1772"/>
      <c r="CR375" s="1772"/>
      <c r="CS375" s="1772"/>
      <c r="CT375" s="1772"/>
      <c r="CU375" s="1772"/>
      <c r="CV375" s="1772"/>
      <c r="CW375" s="1772"/>
      <c r="CX375" s="1772"/>
      <c r="CY375" s="1772"/>
      <c r="CZ375" s="1773"/>
      <c r="DA375" s="1516"/>
      <c r="DB375" s="1516"/>
      <c r="DC375" s="1516"/>
      <c r="DD375" s="1516"/>
      <c r="DE375" s="1516"/>
      <c r="DF375" s="1516"/>
      <c r="DG375" s="1516"/>
      <c r="DH375" s="1516"/>
      <c r="DI375" s="1516"/>
      <c r="DJ375">
        <f>COUNTA($C$375)</f>
        <v>0</v>
      </c>
    </row>
    <row r="376" spans="1:114" ht="30" hidden="1" customHeight="1">
      <c r="A376" s="1761">
        <v>28</v>
      </c>
      <c r="B376" s="1761">
        <v>1</v>
      </c>
      <c r="C376" s="1762"/>
      <c r="D376" s="1762"/>
      <c r="E376" s="1762"/>
      <c r="F376" s="1762"/>
      <c r="G376" s="1762"/>
      <c r="H376" s="1762"/>
      <c r="I376" s="1762"/>
      <c r="J376" s="1762"/>
      <c r="K376" s="1763"/>
      <c r="L376" s="1763"/>
      <c r="M376" s="1763"/>
      <c r="N376" s="1763"/>
      <c r="O376" s="1763"/>
      <c r="P376" s="1763"/>
      <c r="Q376" s="1764"/>
      <c r="R376" s="1764"/>
      <c r="S376" s="1764"/>
      <c r="T376" s="1764"/>
      <c r="U376" s="1764"/>
      <c r="V376" s="1764"/>
      <c r="W376" s="1764"/>
      <c r="X376" s="1764"/>
      <c r="Y376" s="1764"/>
      <c r="Z376" s="1765"/>
      <c r="AA376" s="1766"/>
      <c r="AB376" s="1766"/>
      <c r="AC376" s="1767"/>
      <c r="AD376" s="1768"/>
      <c r="AE376" s="1769"/>
      <c r="AF376" s="1769"/>
      <c r="AG376" s="1769"/>
      <c r="AH376" s="1769"/>
      <c r="AI376" s="1774"/>
      <c r="AJ376" s="1774"/>
      <c r="AK376" s="1774"/>
      <c r="AL376" s="1774"/>
      <c r="AM376" s="1771"/>
      <c r="AN376" s="1772"/>
      <c r="AO376" s="1772"/>
      <c r="AP376" s="1773"/>
      <c r="AQ376" s="1516"/>
      <c r="AR376" s="1516"/>
      <c r="AS376" s="1516"/>
      <c r="AT376" s="1516"/>
      <c r="AU376" s="1516"/>
      <c r="AV376" s="1516"/>
      <c r="AW376" s="1516"/>
      <c r="AX376" s="1516"/>
      <c r="AY376" s="1516"/>
      <c r="AZ376" s="1762"/>
      <c r="BA376" s="1762"/>
      <c r="BB376" s="1762"/>
      <c r="BC376" s="1763"/>
      <c r="BD376" s="1763"/>
      <c r="BE376" s="1763"/>
      <c r="BF376" s="1763"/>
      <c r="BG376" s="1763"/>
      <c r="BH376" s="1763"/>
      <c r="BI376" s="1764"/>
      <c r="BJ376" s="1764"/>
      <c r="BK376" s="1764"/>
      <c r="BL376" s="1764"/>
      <c r="BM376" s="1764"/>
      <c r="BN376" s="1764"/>
      <c r="BO376" s="1764"/>
      <c r="BP376" s="1764"/>
      <c r="BQ376" s="1764"/>
      <c r="BR376" s="1765"/>
      <c r="BS376" s="1766"/>
      <c r="BT376" s="1766"/>
      <c r="BU376" s="1767"/>
      <c r="BV376" s="1768"/>
      <c r="BW376" s="1769"/>
      <c r="BX376" s="1769"/>
      <c r="BY376" s="1769"/>
      <c r="BZ376" s="1769"/>
      <c r="CA376" s="1774"/>
      <c r="CB376" s="1774"/>
      <c r="CC376" s="1774"/>
      <c r="CD376" s="1774"/>
      <c r="CE376" s="1771"/>
      <c r="CF376" s="1772"/>
      <c r="CG376" s="1772"/>
      <c r="CH376" s="1772"/>
      <c r="CI376" s="1772"/>
      <c r="CJ376" s="1772"/>
      <c r="CK376" s="1772"/>
      <c r="CL376" s="1772"/>
      <c r="CM376" s="1772"/>
      <c r="CN376" s="1772"/>
      <c r="CO376" s="1772"/>
      <c r="CP376" s="1772"/>
      <c r="CQ376" s="1772"/>
      <c r="CR376" s="1772"/>
      <c r="CS376" s="1772"/>
      <c r="CT376" s="1772"/>
      <c r="CU376" s="1772"/>
      <c r="CV376" s="1772"/>
      <c r="CW376" s="1772"/>
      <c r="CX376" s="1772"/>
      <c r="CY376" s="1772"/>
      <c r="CZ376" s="1773"/>
      <c r="DA376" s="1516"/>
      <c r="DB376" s="1516"/>
      <c r="DC376" s="1516"/>
      <c r="DD376" s="1516"/>
      <c r="DE376" s="1516"/>
      <c r="DF376" s="1516"/>
      <c r="DG376" s="1516"/>
      <c r="DH376" s="1516"/>
      <c r="DI376" s="1516"/>
      <c r="DJ376">
        <f>COUNTA($C$376)</f>
        <v>0</v>
      </c>
    </row>
    <row r="377" spans="1:114" ht="30" hidden="1" customHeight="1">
      <c r="A377" s="1761">
        <v>29</v>
      </c>
      <c r="B377" s="1761">
        <v>1</v>
      </c>
      <c r="C377" s="1762"/>
      <c r="D377" s="1762"/>
      <c r="E377" s="1762"/>
      <c r="F377" s="1762"/>
      <c r="G377" s="1762"/>
      <c r="H377" s="1762"/>
      <c r="I377" s="1762"/>
      <c r="J377" s="1762"/>
      <c r="K377" s="1763"/>
      <c r="L377" s="1763"/>
      <c r="M377" s="1763"/>
      <c r="N377" s="1763"/>
      <c r="O377" s="1763"/>
      <c r="P377" s="1763"/>
      <c r="Q377" s="1764"/>
      <c r="R377" s="1764"/>
      <c r="S377" s="1764"/>
      <c r="T377" s="1764"/>
      <c r="U377" s="1764"/>
      <c r="V377" s="1764"/>
      <c r="W377" s="1764"/>
      <c r="X377" s="1764"/>
      <c r="Y377" s="1764"/>
      <c r="Z377" s="1765"/>
      <c r="AA377" s="1766"/>
      <c r="AB377" s="1766"/>
      <c r="AC377" s="1767"/>
      <c r="AD377" s="1768"/>
      <c r="AE377" s="1769"/>
      <c r="AF377" s="1769"/>
      <c r="AG377" s="1769"/>
      <c r="AH377" s="1769"/>
      <c r="AI377" s="1774"/>
      <c r="AJ377" s="1774"/>
      <c r="AK377" s="1774"/>
      <c r="AL377" s="1774"/>
      <c r="AM377" s="1771"/>
      <c r="AN377" s="1772"/>
      <c r="AO377" s="1772"/>
      <c r="AP377" s="1773"/>
      <c r="AQ377" s="1516"/>
      <c r="AR377" s="1516"/>
      <c r="AS377" s="1516"/>
      <c r="AT377" s="1516"/>
      <c r="AU377" s="1516"/>
      <c r="AV377" s="1516"/>
      <c r="AW377" s="1516"/>
      <c r="AX377" s="1516"/>
      <c r="AY377" s="1516"/>
      <c r="AZ377" s="1762"/>
      <c r="BA377" s="1762"/>
      <c r="BB377" s="1762"/>
      <c r="BC377" s="1763"/>
      <c r="BD377" s="1763"/>
      <c r="BE377" s="1763"/>
      <c r="BF377" s="1763"/>
      <c r="BG377" s="1763"/>
      <c r="BH377" s="1763"/>
      <c r="BI377" s="1764"/>
      <c r="BJ377" s="1764"/>
      <c r="BK377" s="1764"/>
      <c r="BL377" s="1764"/>
      <c r="BM377" s="1764"/>
      <c r="BN377" s="1764"/>
      <c r="BO377" s="1764"/>
      <c r="BP377" s="1764"/>
      <c r="BQ377" s="1764"/>
      <c r="BR377" s="1765"/>
      <c r="BS377" s="1766"/>
      <c r="BT377" s="1766"/>
      <c r="BU377" s="1767"/>
      <c r="BV377" s="1768"/>
      <c r="BW377" s="1769"/>
      <c r="BX377" s="1769"/>
      <c r="BY377" s="1769"/>
      <c r="BZ377" s="1769"/>
      <c r="CA377" s="1774"/>
      <c r="CB377" s="1774"/>
      <c r="CC377" s="1774"/>
      <c r="CD377" s="1774"/>
      <c r="CE377" s="1771"/>
      <c r="CF377" s="1772"/>
      <c r="CG377" s="1772"/>
      <c r="CH377" s="1772"/>
      <c r="CI377" s="1772"/>
      <c r="CJ377" s="1772"/>
      <c r="CK377" s="1772"/>
      <c r="CL377" s="1772"/>
      <c r="CM377" s="1772"/>
      <c r="CN377" s="1772"/>
      <c r="CO377" s="1772"/>
      <c r="CP377" s="1772"/>
      <c r="CQ377" s="1772"/>
      <c r="CR377" s="1772"/>
      <c r="CS377" s="1772"/>
      <c r="CT377" s="1772"/>
      <c r="CU377" s="1772"/>
      <c r="CV377" s="1772"/>
      <c r="CW377" s="1772"/>
      <c r="CX377" s="1772"/>
      <c r="CY377" s="1772"/>
      <c r="CZ377" s="1773"/>
      <c r="DA377" s="1516"/>
      <c r="DB377" s="1516"/>
      <c r="DC377" s="1516"/>
      <c r="DD377" s="1516"/>
      <c r="DE377" s="1516"/>
      <c r="DF377" s="1516"/>
      <c r="DG377" s="1516"/>
      <c r="DH377" s="1516"/>
      <c r="DI377" s="1516"/>
      <c r="DJ377">
        <f>COUNTA($C$377)</f>
        <v>0</v>
      </c>
    </row>
    <row r="378" spans="1:114" ht="30" hidden="1" customHeight="1">
      <c r="A378" s="1761">
        <v>30</v>
      </c>
      <c r="B378" s="1761">
        <v>1</v>
      </c>
      <c r="C378" s="1762"/>
      <c r="D378" s="1762"/>
      <c r="E378" s="1762"/>
      <c r="F378" s="1762"/>
      <c r="G378" s="1762"/>
      <c r="H378" s="1762"/>
      <c r="I378" s="1762"/>
      <c r="J378" s="1762"/>
      <c r="K378" s="1763"/>
      <c r="L378" s="1763"/>
      <c r="M378" s="1763"/>
      <c r="N378" s="1763"/>
      <c r="O378" s="1763"/>
      <c r="P378" s="1763"/>
      <c r="Q378" s="1764"/>
      <c r="R378" s="1764"/>
      <c r="S378" s="1764"/>
      <c r="T378" s="1764"/>
      <c r="U378" s="1764"/>
      <c r="V378" s="1764"/>
      <c r="W378" s="1764"/>
      <c r="X378" s="1764"/>
      <c r="Y378" s="1764"/>
      <c r="Z378" s="1765"/>
      <c r="AA378" s="1766"/>
      <c r="AB378" s="1766"/>
      <c r="AC378" s="1767"/>
      <c r="AD378" s="1768"/>
      <c r="AE378" s="1769"/>
      <c r="AF378" s="1769"/>
      <c r="AG378" s="1769"/>
      <c r="AH378" s="1769"/>
      <c r="AI378" s="1774"/>
      <c r="AJ378" s="1774"/>
      <c r="AK378" s="1774"/>
      <c r="AL378" s="1774"/>
      <c r="AM378" s="1771"/>
      <c r="AN378" s="1772"/>
      <c r="AO378" s="1772"/>
      <c r="AP378" s="1773"/>
      <c r="AQ378" s="1516"/>
      <c r="AR378" s="1516"/>
      <c r="AS378" s="1516"/>
      <c r="AT378" s="1516"/>
      <c r="AU378" s="1516"/>
      <c r="AV378" s="1516"/>
      <c r="AW378" s="1516"/>
      <c r="AX378" s="1516"/>
      <c r="AY378" s="1516"/>
      <c r="AZ378" s="1762"/>
      <c r="BA378" s="1762"/>
      <c r="BB378" s="1762"/>
      <c r="BC378" s="1763"/>
      <c r="BD378" s="1763"/>
      <c r="BE378" s="1763"/>
      <c r="BF378" s="1763"/>
      <c r="BG378" s="1763"/>
      <c r="BH378" s="1763"/>
      <c r="BI378" s="1764"/>
      <c r="BJ378" s="1764"/>
      <c r="BK378" s="1764"/>
      <c r="BL378" s="1764"/>
      <c r="BM378" s="1764"/>
      <c r="BN378" s="1764"/>
      <c r="BO378" s="1764"/>
      <c r="BP378" s="1764"/>
      <c r="BQ378" s="1764"/>
      <c r="BR378" s="1765"/>
      <c r="BS378" s="1766"/>
      <c r="BT378" s="1766"/>
      <c r="BU378" s="1767"/>
      <c r="BV378" s="1768"/>
      <c r="BW378" s="1769"/>
      <c r="BX378" s="1769"/>
      <c r="BY378" s="1769"/>
      <c r="BZ378" s="1769"/>
      <c r="CA378" s="1774"/>
      <c r="CB378" s="1774"/>
      <c r="CC378" s="1774"/>
      <c r="CD378" s="1774"/>
      <c r="CE378" s="1771"/>
      <c r="CF378" s="1772"/>
      <c r="CG378" s="1772"/>
      <c r="CH378" s="1772"/>
      <c r="CI378" s="1772"/>
      <c r="CJ378" s="1772"/>
      <c r="CK378" s="1772"/>
      <c r="CL378" s="1772"/>
      <c r="CM378" s="1772"/>
      <c r="CN378" s="1772"/>
      <c r="CO378" s="1772"/>
      <c r="CP378" s="1772"/>
      <c r="CQ378" s="1772"/>
      <c r="CR378" s="1772"/>
      <c r="CS378" s="1772"/>
      <c r="CT378" s="1772"/>
      <c r="CU378" s="1772"/>
      <c r="CV378" s="1772"/>
      <c r="CW378" s="1772"/>
      <c r="CX378" s="1772"/>
      <c r="CY378" s="1772"/>
      <c r="CZ378" s="1773"/>
      <c r="DA378" s="1516"/>
      <c r="DB378" s="1516"/>
      <c r="DC378" s="1516"/>
      <c r="DD378" s="1516"/>
      <c r="DE378" s="1516"/>
      <c r="DF378" s="1516"/>
      <c r="DG378" s="1516"/>
      <c r="DH378" s="1516"/>
      <c r="DI378" s="1516"/>
      <c r="DJ378">
        <f>COUNTA($C$378)</f>
        <v>0</v>
      </c>
    </row>
    <row r="379" spans="1:114" ht="24.75" hidden="1" customHeight="1">
      <c r="A379" s="73"/>
      <c r="B379" s="73"/>
      <c r="C379" s="73"/>
      <c r="D379" s="73"/>
      <c r="E379" s="73"/>
      <c r="F379" s="73"/>
      <c r="G379" s="73"/>
      <c r="H379" s="73"/>
      <c r="I379" s="73"/>
      <c r="J379" s="73"/>
      <c r="K379" s="73"/>
      <c r="L379" s="73"/>
      <c r="M379" s="73"/>
      <c r="N379" s="73"/>
      <c r="O379" s="73"/>
      <c r="P379" s="73"/>
      <c r="Q379" s="146"/>
      <c r="R379" s="146"/>
      <c r="S379" s="146"/>
      <c r="T379" s="146"/>
      <c r="U379" s="146"/>
      <c r="V379" s="146"/>
      <c r="W379" s="146"/>
      <c r="X379" s="146"/>
      <c r="Y379" s="146"/>
      <c r="Z379" s="154"/>
      <c r="AA379" s="154"/>
      <c r="AB379" s="154"/>
      <c r="AC379" s="154"/>
      <c r="AD379" s="154"/>
      <c r="AE379" s="154"/>
      <c r="AF379" s="154"/>
      <c r="AG379" s="154"/>
      <c r="AH379" s="154"/>
      <c r="AI379" s="154"/>
      <c r="AJ379" s="154"/>
      <c r="AK379" s="154"/>
      <c r="AL379" s="154"/>
      <c r="AM379" s="154"/>
      <c r="AN379" s="154"/>
      <c r="AO379" s="154"/>
      <c r="AP379" s="154"/>
      <c r="AQ379" s="146"/>
      <c r="AR379" s="146"/>
      <c r="AS379" s="146"/>
      <c r="AT379" s="146"/>
      <c r="AU379" s="146"/>
      <c r="AV379" s="146"/>
      <c r="AW379" s="146"/>
      <c r="AX379" s="146"/>
      <c r="AY379" s="146"/>
      <c r="AZ379" s="73"/>
      <c r="BA379" s="73"/>
      <c r="BB379" s="73"/>
      <c r="BC379" s="73"/>
      <c r="BD379" s="73"/>
      <c r="BE379" s="73"/>
      <c r="BF379" s="73"/>
      <c r="BG379" s="73"/>
      <c r="BH379" s="73"/>
      <c r="BI379" s="146"/>
      <c r="BJ379" s="146"/>
      <c r="BK379" s="146"/>
      <c r="BL379" s="146"/>
      <c r="BM379" s="146"/>
      <c r="BN379" s="146"/>
      <c r="BO379" s="146"/>
      <c r="BP379" s="146"/>
      <c r="BQ379" s="146"/>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46"/>
      <c r="DB379" s="146"/>
      <c r="DC379" s="146"/>
      <c r="DD379" s="146"/>
      <c r="DE379" s="146"/>
      <c r="DF379" s="146"/>
      <c r="DG379" s="146"/>
      <c r="DH379" s="146"/>
      <c r="DI379" s="146"/>
      <c r="DJ379">
        <f>COUNTA($C$382)</f>
        <v>0</v>
      </c>
    </row>
    <row r="380" spans="1:114" ht="24.75" hidden="1" customHeight="1">
      <c r="A380" s="73"/>
      <c r="B380" s="94" t="s">
        <v>138</v>
      </c>
      <c r="C380" s="73"/>
      <c r="D380" s="73"/>
      <c r="E380" s="73"/>
      <c r="F380" s="73"/>
      <c r="G380" s="73"/>
      <c r="H380" s="73"/>
      <c r="I380" s="73"/>
      <c r="J380" s="73"/>
      <c r="K380" s="73"/>
      <c r="L380" s="73"/>
      <c r="M380" s="73"/>
      <c r="N380" s="73"/>
      <c r="O380" s="73"/>
      <c r="P380" s="73"/>
      <c r="Q380" s="146"/>
      <c r="R380" s="146"/>
      <c r="S380" s="146"/>
      <c r="T380" s="146"/>
      <c r="U380" s="146"/>
      <c r="V380" s="146"/>
      <c r="W380" s="146"/>
      <c r="X380" s="146"/>
      <c r="Y380" s="146"/>
      <c r="Z380" s="154"/>
      <c r="AA380" s="154"/>
      <c r="AB380" s="154"/>
      <c r="AC380" s="154"/>
      <c r="AD380" s="154"/>
      <c r="AE380" s="154"/>
      <c r="AF380" s="154"/>
      <c r="AG380" s="154"/>
      <c r="AH380" s="154"/>
      <c r="AI380" s="154"/>
      <c r="AJ380" s="154"/>
      <c r="AK380" s="154"/>
      <c r="AL380" s="154"/>
      <c r="AM380" s="154"/>
      <c r="AN380" s="154"/>
      <c r="AO380" s="154"/>
      <c r="AP380" s="154"/>
      <c r="AQ380" s="146"/>
      <c r="AR380" s="146"/>
      <c r="AS380" s="146"/>
      <c r="AT380" s="146"/>
      <c r="AU380" s="146"/>
      <c r="AV380" s="146"/>
      <c r="AW380" s="146"/>
      <c r="AX380" s="146"/>
      <c r="AY380" s="146"/>
      <c r="AZ380" s="73"/>
      <c r="BA380" s="73"/>
      <c r="BB380" s="73"/>
      <c r="BC380" s="73"/>
      <c r="BD380" s="73"/>
      <c r="BE380" s="73"/>
      <c r="BF380" s="73"/>
      <c r="BG380" s="73"/>
      <c r="BH380" s="73"/>
      <c r="BI380" s="146"/>
      <c r="BJ380" s="146"/>
      <c r="BK380" s="146"/>
      <c r="BL380" s="146"/>
      <c r="BM380" s="146"/>
      <c r="BN380" s="146"/>
      <c r="BO380" s="146"/>
      <c r="BP380" s="146"/>
      <c r="BQ380" s="146"/>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46"/>
      <c r="DB380" s="146"/>
      <c r="DC380" s="146"/>
      <c r="DD380" s="146"/>
      <c r="DE380" s="146"/>
      <c r="DF380" s="146"/>
      <c r="DG380" s="146"/>
      <c r="DH380" s="146"/>
      <c r="DI380" s="146"/>
      <c r="DJ380">
        <f>$DJ$379</f>
        <v>0</v>
      </c>
    </row>
    <row r="381" spans="1:114" ht="59.25" hidden="1" customHeight="1">
      <c r="A381" s="1757"/>
      <c r="B381" s="1757"/>
      <c r="C381" s="1757" t="s">
        <v>82</v>
      </c>
      <c r="D381" s="1757"/>
      <c r="E381" s="1757"/>
      <c r="F381" s="1757"/>
      <c r="G381" s="1757"/>
      <c r="H381" s="1757"/>
      <c r="I381" s="1757"/>
      <c r="J381" s="1757"/>
      <c r="K381" s="1758" t="s">
        <v>86</v>
      </c>
      <c r="L381" s="1713"/>
      <c r="M381" s="1713"/>
      <c r="N381" s="1713"/>
      <c r="O381" s="1713"/>
      <c r="P381" s="1713"/>
      <c r="Q381" s="1757" t="s">
        <v>27</v>
      </c>
      <c r="R381" s="1757"/>
      <c r="S381" s="1757"/>
      <c r="T381" s="1757"/>
      <c r="U381" s="1757"/>
      <c r="V381" s="1757"/>
      <c r="W381" s="1757"/>
      <c r="X381" s="1757"/>
      <c r="Y381" s="1757"/>
      <c r="Z381" s="1759" t="s">
        <v>451</v>
      </c>
      <c r="AA381" s="1759"/>
      <c r="AB381" s="1759"/>
      <c r="AC381" s="1759"/>
      <c r="AD381" s="1758" t="s">
        <v>374</v>
      </c>
      <c r="AE381" s="1758"/>
      <c r="AF381" s="1758"/>
      <c r="AG381" s="1758"/>
      <c r="AH381" s="1758"/>
      <c r="AI381" s="1759" t="s">
        <v>400</v>
      </c>
      <c r="AJ381" s="1757"/>
      <c r="AK381" s="1757"/>
      <c r="AL381" s="1757"/>
      <c r="AM381" s="1757" t="s">
        <v>28</v>
      </c>
      <c r="AN381" s="1757"/>
      <c r="AO381" s="1757"/>
      <c r="AP381" s="1760"/>
      <c r="AQ381" s="1758" t="s">
        <v>453</v>
      </c>
      <c r="AR381" s="1758"/>
      <c r="AS381" s="1758"/>
      <c r="AT381" s="1758"/>
      <c r="AU381" s="1758"/>
      <c r="AV381" s="1758"/>
      <c r="AW381" s="1758"/>
      <c r="AX381" s="1758"/>
      <c r="AY381" s="1758"/>
      <c r="AZ381" s="1757"/>
      <c r="BA381" s="1757"/>
      <c r="BB381" s="1757"/>
      <c r="BC381" s="1758" t="s">
        <v>86</v>
      </c>
      <c r="BD381" s="1713"/>
      <c r="BE381" s="1713"/>
      <c r="BF381" s="1713"/>
      <c r="BG381" s="1713"/>
      <c r="BH381" s="1713"/>
      <c r="BI381" s="1757" t="s">
        <v>27</v>
      </c>
      <c r="BJ381" s="1757"/>
      <c r="BK381" s="1757"/>
      <c r="BL381" s="1757"/>
      <c r="BM381" s="1757"/>
      <c r="BN381" s="1757"/>
      <c r="BO381" s="1757"/>
      <c r="BP381" s="1757"/>
      <c r="BQ381" s="1757"/>
      <c r="BR381" s="1759" t="s">
        <v>451</v>
      </c>
      <c r="BS381" s="1759"/>
      <c r="BT381" s="1759"/>
      <c r="BU381" s="1759"/>
      <c r="BV381" s="1758" t="s">
        <v>374</v>
      </c>
      <c r="BW381" s="1758"/>
      <c r="BX381" s="1758"/>
      <c r="BY381" s="1758"/>
      <c r="BZ381" s="1758"/>
      <c r="CA381" s="1759" t="s">
        <v>400</v>
      </c>
      <c r="CB381" s="1757"/>
      <c r="CC381" s="1757"/>
      <c r="CD381" s="1757"/>
      <c r="CE381" s="1757" t="s">
        <v>28</v>
      </c>
      <c r="CF381" s="1757"/>
      <c r="CG381" s="1757"/>
      <c r="CH381" s="1757"/>
      <c r="CI381" s="1757"/>
      <c r="CJ381" s="1757"/>
      <c r="CK381" s="1757"/>
      <c r="CL381" s="1757"/>
      <c r="CM381" s="1757"/>
      <c r="CN381" s="1757"/>
      <c r="CO381" s="1757"/>
      <c r="CP381" s="1757"/>
      <c r="CQ381" s="1757"/>
      <c r="CR381" s="1757"/>
      <c r="CS381" s="1757"/>
      <c r="CT381" s="1757"/>
      <c r="CU381" s="1757"/>
      <c r="CV381" s="1757"/>
      <c r="CW381" s="1757"/>
      <c r="CX381" s="1757"/>
      <c r="CY381" s="1757"/>
      <c r="CZ381" s="1760"/>
      <c r="DA381" s="1758" t="s">
        <v>453</v>
      </c>
      <c r="DB381" s="1758"/>
      <c r="DC381" s="1758"/>
      <c r="DD381" s="1758"/>
      <c r="DE381" s="1758"/>
      <c r="DF381" s="1758"/>
      <c r="DG381" s="1758"/>
      <c r="DH381" s="1758"/>
      <c r="DI381" s="1758"/>
      <c r="DJ381">
        <f>$DJ$379</f>
        <v>0</v>
      </c>
    </row>
    <row r="382" spans="1:114" ht="30" hidden="1" customHeight="1">
      <c r="A382" s="1761">
        <v>1</v>
      </c>
      <c r="B382" s="1761">
        <v>1</v>
      </c>
      <c r="C382" s="1762"/>
      <c r="D382" s="1762"/>
      <c r="E382" s="1762"/>
      <c r="F382" s="1762"/>
      <c r="G382" s="1762"/>
      <c r="H382" s="1762"/>
      <c r="I382" s="1762"/>
      <c r="J382" s="1762"/>
      <c r="K382" s="1763"/>
      <c r="L382" s="1763"/>
      <c r="M382" s="1763"/>
      <c r="N382" s="1763"/>
      <c r="O382" s="1763"/>
      <c r="P382" s="1763"/>
      <c r="Q382" s="1764"/>
      <c r="R382" s="1764"/>
      <c r="S382" s="1764"/>
      <c r="T382" s="1764"/>
      <c r="U382" s="1764"/>
      <c r="V382" s="1764"/>
      <c r="W382" s="1764"/>
      <c r="X382" s="1764"/>
      <c r="Y382" s="1764"/>
      <c r="Z382" s="1765"/>
      <c r="AA382" s="1766"/>
      <c r="AB382" s="1766"/>
      <c r="AC382" s="1767"/>
      <c r="AD382" s="1768"/>
      <c r="AE382" s="1769"/>
      <c r="AF382" s="1769"/>
      <c r="AG382" s="1769"/>
      <c r="AH382" s="1769"/>
      <c r="AI382" s="1770"/>
      <c r="AJ382" s="1770"/>
      <c r="AK382" s="1770"/>
      <c r="AL382" s="1770"/>
      <c r="AM382" s="1771"/>
      <c r="AN382" s="1772"/>
      <c r="AO382" s="1772"/>
      <c r="AP382" s="1773"/>
      <c r="AQ382" s="1516"/>
      <c r="AR382" s="1516"/>
      <c r="AS382" s="1516"/>
      <c r="AT382" s="1516"/>
      <c r="AU382" s="1516"/>
      <c r="AV382" s="1516"/>
      <c r="AW382" s="1516"/>
      <c r="AX382" s="1516"/>
      <c r="AY382" s="1516"/>
      <c r="AZ382" s="1762"/>
      <c r="BA382" s="1762"/>
      <c r="BB382" s="1762"/>
      <c r="BC382" s="1763"/>
      <c r="BD382" s="1763"/>
      <c r="BE382" s="1763"/>
      <c r="BF382" s="1763"/>
      <c r="BG382" s="1763"/>
      <c r="BH382" s="1763"/>
      <c r="BI382" s="1764"/>
      <c r="BJ382" s="1764"/>
      <c r="BK382" s="1764"/>
      <c r="BL382" s="1764"/>
      <c r="BM382" s="1764"/>
      <c r="BN382" s="1764"/>
      <c r="BO382" s="1764"/>
      <c r="BP382" s="1764"/>
      <c r="BQ382" s="1764"/>
      <c r="BR382" s="1765"/>
      <c r="BS382" s="1766"/>
      <c r="BT382" s="1766"/>
      <c r="BU382" s="1767"/>
      <c r="BV382" s="1768"/>
      <c r="BW382" s="1769"/>
      <c r="BX382" s="1769"/>
      <c r="BY382" s="1769"/>
      <c r="BZ382" s="1769"/>
      <c r="CA382" s="1770"/>
      <c r="CB382" s="1770"/>
      <c r="CC382" s="1770"/>
      <c r="CD382" s="1770"/>
      <c r="CE382" s="1771"/>
      <c r="CF382" s="1772"/>
      <c r="CG382" s="1772"/>
      <c r="CH382" s="1772"/>
      <c r="CI382" s="1772"/>
      <c r="CJ382" s="1772"/>
      <c r="CK382" s="1772"/>
      <c r="CL382" s="1772"/>
      <c r="CM382" s="1772"/>
      <c r="CN382" s="1772"/>
      <c r="CO382" s="1772"/>
      <c r="CP382" s="1772"/>
      <c r="CQ382" s="1772"/>
      <c r="CR382" s="1772"/>
      <c r="CS382" s="1772"/>
      <c r="CT382" s="1772"/>
      <c r="CU382" s="1772"/>
      <c r="CV382" s="1772"/>
      <c r="CW382" s="1772"/>
      <c r="CX382" s="1772"/>
      <c r="CY382" s="1772"/>
      <c r="CZ382" s="1773"/>
      <c r="DA382" s="1516"/>
      <c r="DB382" s="1516"/>
      <c r="DC382" s="1516"/>
      <c r="DD382" s="1516"/>
      <c r="DE382" s="1516"/>
      <c r="DF382" s="1516"/>
      <c r="DG382" s="1516"/>
      <c r="DH382" s="1516"/>
      <c r="DI382" s="1516"/>
      <c r="DJ382">
        <f>$DJ$379</f>
        <v>0</v>
      </c>
    </row>
    <row r="383" spans="1:114" ht="30" hidden="1" customHeight="1">
      <c r="A383" s="1761">
        <v>2</v>
      </c>
      <c r="B383" s="1761">
        <v>1</v>
      </c>
      <c r="C383" s="1762"/>
      <c r="D383" s="1762"/>
      <c r="E383" s="1762"/>
      <c r="F383" s="1762"/>
      <c r="G383" s="1762"/>
      <c r="H383" s="1762"/>
      <c r="I383" s="1762"/>
      <c r="J383" s="1762"/>
      <c r="K383" s="1763"/>
      <c r="L383" s="1763"/>
      <c r="M383" s="1763"/>
      <c r="N383" s="1763"/>
      <c r="O383" s="1763"/>
      <c r="P383" s="1763"/>
      <c r="Q383" s="1764"/>
      <c r="R383" s="1764"/>
      <c r="S383" s="1764"/>
      <c r="T383" s="1764"/>
      <c r="U383" s="1764"/>
      <c r="V383" s="1764"/>
      <c r="W383" s="1764"/>
      <c r="X383" s="1764"/>
      <c r="Y383" s="1764"/>
      <c r="Z383" s="1765"/>
      <c r="AA383" s="1766"/>
      <c r="AB383" s="1766"/>
      <c r="AC383" s="1767"/>
      <c r="AD383" s="1768"/>
      <c r="AE383" s="1769"/>
      <c r="AF383" s="1769"/>
      <c r="AG383" s="1769"/>
      <c r="AH383" s="1769"/>
      <c r="AI383" s="1770"/>
      <c r="AJ383" s="1770"/>
      <c r="AK383" s="1770"/>
      <c r="AL383" s="1770"/>
      <c r="AM383" s="1771"/>
      <c r="AN383" s="1772"/>
      <c r="AO383" s="1772"/>
      <c r="AP383" s="1773"/>
      <c r="AQ383" s="1516"/>
      <c r="AR383" s="1516"/>
      <c r="AS383" s="1516"/>
      <c r="AT383" s="1516"/>
      <c r="AU383" s="1516"/>
      <c r="AV383" s="1516"/>
      <c r="AW383" s="1516"/>
      <c r="AX383" s="1516"/>
      <c r="AY383" s="1516"/>
      <c r="AZ383" s="1762"/>
      <c r="BA383" s="1762"/>
      <c r="BB383" s="1762"/>
      <c r="BC383" s="1763"/>
      <c r="BD383" s="1763"/>
      <c r="BE383" s="1763"/>
      <c r="BF383" s="1763"/>
      <c r="BG383" s="1763"/>
      <c r="BH383" s="1763"/>
      <c r="BI383" s="1764"/>
      <c r="BJ383" s="1764"/>
      <c r="BK383" s="1764"/>
      <c r="BL383" s="1764"/>
      <c r="BM383" s="1764"/>
      <c r="BN383" s="1764"/>
      <c r="BO383" s="1764"/>
      <c r="BP383" s="1764"/>
      <c r="BQ383" s="1764"/>
      <c r="BR383" s="1765"/>
      <c r="BS383" s="1766"/>
      <c r="BT383" s="1766"/>
      <c r="BU383" s="1767"/>
      <c r="BV383" s="1768"/>
      <c r="BW383" s="1769"/>
      <c r="BX383" s="1769"/>
      <c r="BY383" s="1769"/>
      <c r="BZ383" s="1769"/>
      <c r="CA383" s="1770"/>
      <c r="CB383" s="1770"/>
      <c r="CC383" s="1770"/>
      <c r="CD383" s="1770"/>
      <c r="CE383" s="1771"/>
      <c r="CF383" s="1772"/>
      <c r="CG383" s="1772"/>
      <c r="CH383" s="1772"/>
      <c r="CI383" s="1772"/>
      <c r="CJ383" s="1772"/>
      <c r="CK383" s="1772"/>
      <c r="CL383" s="1772"/>
      <c r="CM383" s="1772"/>
      <c r="CN383" s="1772"/>
      <c r="CO383" s="1772"/>
      <c r="CP383" s="1772"/>
      <c r="CQ383" s="1772"/>
      <c r="CR383" s="1772"/>
      <c r="CS383" s="1772"/>
      <c r="CT383" s="1772"/>
      <c r="CU383" s="1772"/>
      <c r="CV383" s="1772"/>
      <c r="CW383" s="1772"/>
      <c r="CX383" s="1772"/>
      <c r="CY383" s="1772"/>
      <c r="CZ383" s="1773"/>
      <c r="DA383" s="1516"/>
      <c r="DB383" s="1516"/>
      <c r="DC383" s="1516"/>
      <c r="DD383" s="1516"/>
      <c r="DE383" s="1516"/>
      <c r="DF383" s="1516"/>
      <c r="DG383" s="1516"/>
      <c r="DH383" s="1516"/>
      <c r="DI383" s="1516"/>
      <c r="DJ383">
        <f>COUNTA($C$383)</f>
        <v>0</v>
      </c>
    </row>
    <row r="384" spans="1:114" ht="30" hidden="1" customHeight="1">
      <c r="A384" s="1761">
        <v>3</v>
      </c>
      <c r="B384" s="1761">
        <v>1</v>
      </c>
      <c r="C384" s="1762"/>
      <c r="D384" s="1762"/>
      <c r="E384" s="1762"/>
      <c r="F384" s="1762"/>
      <c r="G384" s="1762"/>
      <c r="H384" s="1762"/>
      <c r="I384" s="1762"/>
      <c r="J384" s="1762"/>
      <c r="K384" s="1763"/>
      <c r="L384" s="1763"/>
      <c r="M384" s="1763"/>
      <c r="N384" s="1763"/>
      <c r="O384" s="1763"/>
      <c r="P384" s="1763"/>
      <c r="Q384" s="1764"/>
      <c r="R384" s="1764"/>
      <c r="S384" s="1764"/>
      <c r="T384" s="1764"/>
      <c r="U384" s="1764"/>
      <c r="V384" s="1764"/>
      <c r="W384" s="1764"/>
      <c r="X384" s="1764"/>
      <c r="Y384" s="1764"/>
      <c r="Z384" s="1765"/>
      <c r="AA384" s="1766"/>
      <c r="AB384" s="1766"/>
      <c r="AC384" s="1767"/>
      <c r="AD384" s="1768"/>
      <c r="AE384" s="1769"/>
      <c r="AF384" s="1769"/>
      <c r="AG384" s="1769"/>
      <c r="AH384" s="1769"/>
      <c r="AI384" s="1774"/>
      <c r="AJ384" s="1774"/>
      <c r="AK384" s="1774"/>
      <c r="AL384" s="1774"/>
      <c r="AM384" s="1771"/>
      <c r="AN384" s="1772"/>
      <c r="AO384" s="1772"/>
      <c r="AP384" s="1773"/>
      <c r="AQ384" s="1516"/>
      <c r="AR384" s="1516"/>
      <c r="AS384" s="1516"/>
      <c r="AT384" s="1516"/>
      <c r="AU384" s="1516"/>
      <c r="AV384" s="1516"/>
      <c r="AW384" s="1516"/>
      <c r="AX384" s="1516"/>
      <c r="AY384" s="1516"/>
      <c r="AZ384" s="1762"/>
      <c r="BA384" s="1762"/>
      <c r="BB384" s="1762"/>
      <c r="BC384" s="1763"/>
      <c r="BD384" s="1763"/>
      <c r="BE384" s="1763"/>
      <c r="BF384" s="1763"/>
      <c r="BG384" s="1763"/>
      <c r="BH384" s="1763"/>
      <c r="BI384" s="1764"/>
      <c r="BJ384" s="1764"/>
      <c r="BK384" s="1764"/>
      <c r="BL384" s="1764"/>
      <c r="BM384" s="1764"/>
      <c r="BN384" s="1764"/>
      <c r="BO384" s="1764"/>
      <c r="BP384" s="1764"/>
      <c r="BQ384" s="1764"/>
      <c r="BR384" s="1765"/>
      <c r="BS384" s="1766"/>
      <c r="BT384" s="1766"/>
      <c r="BU384" s="1767"/>
      <c r="BV384" s="1768"/>
      <c r="BW384" s="1769"/>
      <c r="BX384" s="1769"/>
      <c r="BY384" s="1769"/>
      <c r="BZ384" s="1769"/>
      <c r="CA384" s="1774"/>
      <c r="CB384" s="1774"/>
      <c r="CC384" s="1774"/>
      <c r="CD384" s="1774"/>
      <c r="CE384" s="1771"/>
      <c r="CF384" s="1772"/>
      <c r="CG384" s="1772"/>
      <c r="CH384" s="1772"/>
      <c r="CI384" s="1772"/>
      <c r="CJ384" s="1772"/>
      <c r="CK384" s="1772"/>
      <c r="CL384" s="1772"/>
      <c r="CM384" s="1772"/>
      <c r="CN384" s="1772"/>
      <c r="CO384" s="1772"/>
      <c r="CP384" s="1772"/>
      <c r="CQ384" s="1772"/>
      <c r="CR384" s="1772"/>
      <c r="CS384" s="1772"/>
      <c r="CT384" s="1772"/>
      <c r="CU384" s="1772"/>
      <c r="CV384" s="1772"/>
      <c r="CW384" s="1772"/>
      <c r="CX384" s="1772"/>
      <c r="CY384" s="1772"/>
      <c r="CZ384" s="1773"/>
      <c r="DA384" s="1516"/>
      <c r="DB384" s="1516"/>
      <c r="DC384" s="1516"/>
      <c r="DD384" s="1516"/>
      <c r="DE384" s="1516"/>
      <c r="DF384" s="1516"/>
      <c r="DG384" s="1516"/>
      <c r="DH384" s="1516"/>
      <c r="DI384" s="1516"/>
      <c r="DJ384">
        <f>COUNTA($C$384)</f>
        <v>0</v>
      </c>
    </row>
    <row r="385" spans="1:114" ht="30" hidden="1" customHeight="1">
      <c r="A385" s="1761">
        <v>4</v>
      </c>
      <c r="B385" s="1761">
        <v>1</v>
      </c>
      <c r="C385" s="1762"/>
      <c r="D385" s="1762"/>
      <c r="E385" s="1762"/>
      <c r="F385" s="1762"/>
      <c r="G385" s="1762"/>
      <c r="H385" s="1762"/>
      <c r="I385" s="1762"/>
      <c r="J385" s="1762"/>
      <c r="K385" s="1763"/>
      <c r="L385" s="1763"/>
      <c r="M385" s="1763"/>
      <c r="N385" s="1763"/>
      <c r="O385" s="1763"/>
      <c r="P385" s="1763"/>
      <c r="Q385" s="1764"/>
      <c r="R385" s="1764"/>
      <c r="S385" s="1764"/>
      <c r="T385" s="1764"/>
      <c r="U385" s="1764"/>
      <c r="V385" s="1764"/>
      <c r="W385" s="1764"/>
      <c r="X385" s="1764"/>
      <c r="Y385" s="1764"/>
      <c r="Z385" s="1765"/>
      <c r="AA385" s="1766"/>
      <c r="AB385" s="1766"/>
      <c r="AC385" s="1767"/>
      <c r="AD385" s="1768"/>
      <c r="AE385" s="1769"/>
      <c r="AF385" s="1769"/>
      <c r="AG385" s="1769"/>
      <c r="AH385" s="1769"/>
      <c r="AI385" s="1774"/>
      <c r="AJ385" s="1774"/>
      <c r="AK385" s="1774"/>
      <c r="AL385" s="1774"/>
      <c r="AM385" s="1771"/>
      <c r="AN385" s="1772"/>
      <c r="AO385" s="1772"/>
      <c r="AP385" s="1773"/>
      <c r="AQ385" s="1516"/>
      <c r="AR385" s="1516"/>
      <c r="AS385" s="1516"/>
      <c r="AT385" s="1516"/>
      <c r="AU385" s="1516"/>
      <c r="AV385" s="1516"/>
      <c r="AW385" s="1516"/>
      <c r="AX385" s="1516"/>
      <c r="AY385" s="1516"/>
      <c r="AZ385" s="1762"/>
      <c r="BA385" s="1762"/>
      <c r="BB385" s="1762"/>
      <c r="BC385" s="1763"/>
      <c r="BD385" s="1763"/>
      <c r="BE385" s="1763"/>
      <c r="BF385" s="1763"/>
      <c r="BG385" s="1763"/>
      <c r="BH385" s="1763"/>
      <c r="BI385" s="1764"/>
      <c r="BJ385" s="1764"/>
      <c r="BK385" s="1764"/>
      <c r="BL385" s="1764"/>
      <c r="BM385" s="1764"/>
      <c r="BN385" s="1764"/>
      <c r="BO385" s="1764"/>
      <c r="BP385" s="1764"/>
      <c r="BQ385" s="1764"/>
      <c r="BR385" s="1765"/>
      <c r="BS385" s="1766"/>
      <c r="BT385" s="1766"/>
      <c r="BU385" s="1767"/>
      <c r="BV385" s="1768"/>
      <c r="BW385" s="1769"/>
      <c r="BX385" s="1769"/>
      <c r="BY385" s="1769"/>
      <c r="BZ385" s="1769"/>
      <c r="CA385" s="1774"/>
      <c r="CB385" s="1774"/>
      <c r="CC385" s="1774"/>
      <c r="CD385" s="1774"/>
      <c r="CE385" s="1771"/>
      <c r="CF385" s="1772"/>
      <c r="CG385" s="1772"/>
      <c r="CH385" s="1772"/>
      <c r="CI385" s="1772"/>
      <c r="CJ385" s="1772"/>
      <c r="CK385" s="1772"/>
      <c r="CL385" s="1772"/>
      <c r="CM385" s="1772"/>
      <c r="CN385" s="1772"/>
      <c r="CO385" s="1772"/>
      <c r="CP385" s="1772"/>
      <c r="CQ385" s="1772"/>
      <c r="CR385" s="1772"/>
      <c r="CS385" s="1772"/>
      <c r="CT385" s="1772"/>
      <c r="CU385" s="1772"/>
      <c r="CV385" s="1772"/>
      <c r="CW385" s="1772"/>
      <c r="CX385" s="1772"/>
      <c r="CY385" s="1772"/>
      <c r="CZ385" s="1773"/>
      <c r="DA385" s="1516"/>
      <c r="DB385" s="1516"/>
      <c r="DC385" s="1516"/>
      <c r="DD385" s="1516"/>
      <c r="DE385" s="1516"/>
      <c r="DF385" s="1516"/>
      <c r="DG385" s="1516"/>
      <c r="DH385" s="1516"/>
      <c r="DI385" s="1516"/>
      <c r="DJ385">
        <f>COUNTA($C$385)</f>
        <v>0</v>
      </c>
    </row>
    <row r="386" spans="1:114" ht="30" hidden="1" customHeight="1">
      <c r="A386" s="1761">
        <v>5</v>
      </c>
      <c r="B386" s="1761">
        <v>1</v>
      </c>
      <c r="C386" s="1762"/>
      <c r="D386" s="1762"/>
      <c r="E386" s="1762"/>
      <c r="F386" s="1762"/>
      <c r="G386" s="1762"/>
      <c r="H386" s="1762"/>
      <c r="I386" s="1762"/>
      <c r="J386" s="1762"/>
      <c r="K386" s="1763"/>
      <c r="L386" s="1763"/>
      <c r="M386" s="1763"/>
      <c r="N386" s="1763"/>
      <c r="O386" s="1763"/>
      <c r="P386" s="1763"/>
      <c r="Q386" s="1764"/>
      <c r="R386" s="1764"/>
      <c r="S386" s="1764"/>
      <c r="T386" s="1764"/>
      <c r="U386" s="1764"/>
      <c r="V386" s="1764"/>
      <c r="W386" s="1764"/>
      <c r="X386" s="1764"/>
      <c r="Y386" s="1764"/>
      <c r="Z386" s="1765"/>
      <c r="AA386" s="1766"/>
      <c r="AB386" s="1766"/>
      <c r="AC386" s="1767"/>
      <c r="AD386" s="1768"/>
      <c r="AE386" s="1769"/>
      <c r="AF386" s="1769"/>
      <c r="AG386" s="1769"/>
      <c r="AH386" s="1769"/>
      <c r="AI386" s="1774"/>
      <c r="AJ386" s="1774"/>
      <c r="AK386" s="1774"/>
      <c r="AL386" s="1774"/>
      <c r="AM386" s="1771"/>
      <c r="AN386" s="1772"/>
      <c r="AO386" s="1772"/>
      <c r="AP386" s="1773"/>
      <c r="AQ386" s="1516"/>
      <c r="AR386" s="1516"/>
      <c r="AS386" s="1516"/>
      <c r="AT386" s="1516"/>
      <c r="AU386" s="1516"/>
      <c r="AV386" s="1516"/>
      <c r="AW386" s="1516"/>
      <c r="AX386" s="1516"/>
      <c r="AY386" s="1516"/>
      <c r="AZ386" s="1762"/>
      <c r="BA386" s="1762"/>
      <c r="BB386" s="1762"/>
      <c r="BC386" s="1763"/>
      <c r="BD386" s="1763"/>
      <c r="BE386" s="1763"/>
      <c r="BF386" s="1763"/>
      <c r="BG386" s="1763"/>
      <c r="BH386" s="1763"/>
      <c r="BI386" s="1764"/>
      <c r="BJ386" s="1764"/>
      <c r="BK386" s="1764"/>
      <c r="BL386" s="1764"/>
      <c r="BM386" s="1764"/>
      <c r="BN386" s="1764"/>
      <c r="BO386" s="1764"/>
      <c r="BP386" s="1764"/>
      <c r="BQ386" s="1764"/>
      <c r="BR386" s="1765"/>
      <c r="BS386" s="1766"/>
      <c r="BT386" s="1766"/>
      <c r="BU386" s="1767"/>
      <c r="BV386" s="1768"/>
      <c r="BW386" s="1769"/>
      <c r="BX386" s="1769"/>
      <c r="BY386" s="1769"/>
      <c r="BZ386" s="1769"/>
      <c r="CA386" s="1774"/>
      <c r="CB386" s="1774"/>
      <c r="CC386" s="1774"/>
      <c r="CD386" s="1774"/>
      <c r="CE386" s="1771"/>
      <c r="CF386" s="1772"/>
      <c r="CG386" s="1772"/>
      <c r="CH386" s="1772"/>
      <c r="CI386" s="1772"/>
      <c r="CJ386" s="1772"/>
      <c r="CK386" s="1772"/>
      <c r="CL386" s="1772"/>
      <c r="CM386" s="1772"/>
      <c r="CN386" s="1772"/>
      <c r="CO386" s="1772"/>
      <c r="CP386" s="1772"/>
      <c r="CQ386" s="1772"/>
      <c r="CR386" s="1772"/>
      <c r="CS386" s="1772"/>
      <c r="CT386" s="1772"/>
      <c r="CU386" s="1772"/>
      <c r="CV386" s="1772"/>
      <c r="CW386" s="1772"/>
      <c r="CX386" s="1772"/>
      <c r="CY386" s="1772"/>
      <c r="CZ386" s="1773"/>
      <c r="DA386" s="1516"/>
      <c r="DB386" s="1516"/>
      <c r="DC386" s="1516"/>
      <c r="DD386" s="1516"/>
      <c r="DE386" s="1516"/>
      <c r="DF386" s="1516"/>
      <c r="DG386" s="1516"/>
      <c r="DH386" s="1516"/>
      <c r="DI386" s="1516"/>
      <c r="DJ386">
        <f>COUNTA($C$386)</f>
        <v>0</v>
      </c>
    </row>
    <row r="387" spans="1:114" ht="30" hidden="1" customHeight="1">
      <c r="A387" s="1761">
        <v>6</v>
      </c>
      <c r="B387" s="1761">
        <v>1</v>
      </c>
      <c r="C387" s="1762"/>
      <c r="D387" s="1762"/>
      <c r="E387" s="1762"/>
      <c r="F387" s="1762"/>
      <c r="G387" s="1762"/>
      <c r="H387" s="1762"/>
      <c r="I387" s="1762"/>
      <c r="J387" s="1762"/>
      <c r="K387" s="1763"/>
      <c r="L387" s="1763"/>
      <c r="M387" s="1763"/>
      <c r="N387" s="1763"/>
      <c r="O387" s="1763"/>
      <c r="P387" s="1763"/>
      <c r="Q387" s="1764"/>
      <c r="R387" s="1764"/>
      <c r="S387" s="1764"/>
      <c r="T387" s="1764"/>
      <c r="U387" s="1764"/>
      <c r="V387" s="1764"/>
      <c r="W387" s="1764"/>
      <c r="X387" s="1764"/>
      <c r="Y387" s="1764"/>
      <c r="Z387" s="1765"/>
      <c r="AA387" s="1766"/>
      <c r="AB387" s="1766"/>
      <c r="AC387" s="1767"/>
      <c r="AD387" s="1768"/>
      <c r="AE387" s="1769"/>
      <c r="AF387" s="1769"/>
      <c r="AG387" s="1769"/>
      <c r="AH387" s="1769"/>
      <c r="AI387" s="1774"/>
      <c r="AJ387" s="1774"/>
      <c r="AK387" s="1774"/>
      <c r="AL387" s="1774"/>
      <c r="AM387" s="1771"/>
      <c r="AN387" s="1772"/>
      <c r="AO387" s="1772"/>
      <c r="AP387" s="1773"/>
      <c r="AQ387" s="1516"/>
      <c r="AR387" s="1516"/>
      <c r="AS387" s="1516"/>
      <c r="AT387" s="1516"/>
      <c r="AU387" s="1516"/>
      <c r="AV387" s="1516"/>
      <c r="AW387" s="1516"/>
      <c r="AX387" s="1516"/>
      <c r="AY387" s="1516"/>
      <c r="AZ387" s="1762"/>
      <c r="BA387" s="1762"/>
      <c r="BB387" s="1762"/>
      <c r="BC387" s="1763"/>
      <c r="BD387" s="1763"/>
      <c r="BE387" s="1763"/>
      <c r="BF387" s="1763"/>
      <c r="BG387" s="1763"/>
      <c r="BH387" s="1763"/>
      <c r="BI387" s="1764"/>
      <c r="BJ387" s="1764"/>
      <c r="BK387" s="1764"/>
      <c r="BL387" s="1764"/>
      <c r="BM387" s="1764"/>
      <c r="BN387" s="1764"/>
      <c r="BO387" s="1764"/>
      <c r="BP387" s="1764"/>
      <c r="BQ387" s="1764"/>
      <c r="BR387" s="1765"/>
      <c r="BS387" s="1766"/>
      <c r="BT387" s="1766"/>
      <c r="BU387" s="1767"/>
      <c r="BV387" s="1768"/>
      <c r="BW387" s="1769"/>
      <c r="BX387" s="1769"/>
      <c r="BY387" s="1769"/>
      <c r="BZ387" s="1769"/>
      <c r="CA387" s="1774"/>
      <c r="CB387" s="1774"/>
      <c r="CC387" s="1774"/>
      <c r="CD387" s="1774"/>
      <c r="CE387" s="1771"/>
      <c r="CF387" s="1772"/>
      <c r="CG387" s="1772"/>
      <c r="CH387" s="1772"/>
      <c r="CI387" s="1772"/>
      <c r="CJ387" s="1772"/>
      <c r="CK387" s="1772"/>
      <c r="CL387" s="1772"/>
      <c r="CM387" s="1772"/>
      <c r="CN387" s="1772"/>
      <c r="CO387" s="1772"/>
      <c r="CP387" s="1772"/>
      <c r="CQ387" s="1772"/>
      <c r="CR387" s="1772"/>
      <c r="CS387" s="1772"/>
      <c r="CT387" s="1772"/>
      <c r="CU387" s="1772"/>
      <c r="CV387" s="1772"/>
      <c r="CW387" s="1772"/>
      <c r="CX387" s="1772"/>
      <c r="CY387" s="1772"/>
      <c r="CZ387" s="1773"/>
      <c r="DA387" s="1516"/>
      <c r="DB387" s="1516"/>
      <c r="DC387" s="1516"/>
      <c r="DD387" s="1516"/>
      <c r="DE387" s="1516"/>
      <c r="DF387" s="1516"/>
      <c r="DG387" s="1516"/>
      <c r="DH387" s="1516"/>
      <c r="DI387" s="1516"/>
      <c r="DJ387">
        <f>COUNTA($C$387)</f>
        <v>0</v>
      </c>
    </row>
    <row r="388" spans="1:114" ht="30" hidden="1" customHeight="1">
      <c r="A388" s="1761">
        <v>7</v>
      </c>
      <c r="B388" s="1761">
        <v>1</v>
      </c>
      <c r="C388" s="1762"/>
      <c r="D388" s="1762"/>
      <c r="E388" s="1762"/>
      <c r="F388" s="1762"/>
      <c r="G388" s="1762"/>
      <c r="H388" s="1762"/>
      <c r="I388" s="1762"/>
      <c r="J388" s="1762"/>
      <c r="K388" s="1763"/>
      <c r="L388" s="1763"/>
      <c r="M388" s="1763"/>
      <c r="N388" s="1763"/>
      <c r="O388" s="1763"/>
      <c r="P388" s="1763"/>
      <c r="Q388" s="1764"/>
      <c r="R388" s="1764"/>
      <c r="S388" s="1764"/>
      <c r="T388" s="1764"/>
      <c r="U388" s="1764"/>
      <c r="V388" s="1764"/>
      <c r="W388" s="1764"/>
      <c r="X388" s="1764"/>
      <c r="Y388" s="1764"/>
      <c r="Z388" s="1765"/>
      <c r="AA388" s="1766"/>
      <c r="AB388" s="1766"/>
      <c r="AC388" s="1767"/>
      <c r="AD388" s="1768"/>
      <c r="AE388" s="1769"/>
      <c r="AF388" s="1769"/>
      <c r="AG388" s="1769"/>
      <c r="AH388" s="1769"/>
      <c r="AI388" s="1774"/>
      <c r="AJ388" s="1774"/>
      <c r="AK388" s="1774"/>
      <c r="AL388" s="1774"/>
      <c r="AM388" s="1771"/>
      <c r="AN388" s="1772"/>
      <c r="AO388" s="1772"/>
      <c r="AP388" s="1773"/>
      <c r="AQ388" s="1516"/>
      <c r="AR388" s="1516"/>
      <c r="AS388" s="1516"/>
      <c r="AT388" s="1516"/>
      <c r="AU388" s="1516"/>
      <c r="AV388" s="1516"/>
      <c r="AW388" s="1516"/>
      <c r="AX388" s="1516"/>
      <c r="AY388" s="1516"/>
      <c r="AZ388" s="1762"/>
      <c r="BA388" s="1762"/>
      <c r="BB388" s="1762"/>
      <c r="BC388" s="1763"/>
      <c r="BD388" s="1763"/>
      <c r="BE388" s="1763"/>
      <c r="BF388" s="1763"/>
      <c r="BG388" s="1763"/>
      <c r="BH388" s="1763"/>
      <c r="BI388" s="1764"/>
      <c r="BJ388" s="1764"/>
      <c r="BK388" s="1764"/>
      <c r="BL388" s="1764"/>
      <c r="BM388" s="1764"/>
      <c r="BN388" s="1764"/>
      <c r="BO388" s="1764"/>
      <c r="BP388" s="1764"/>
      <c r="BQ388" s="1764"/>
      <c r="BR388" s="1765"/>
      <c r="BS388" s="1766"/>
      <c r="BT388" s="1766"/>
      <c r="BU388" s="1767"/>
      <c r="BV388" s="1768"/>
      <c r="BW388" s="1769"/>
      <c r="BX388" s="1769"/>
      <c r="BY388" s="1769"/>
      <c r="BZ388" s="1769"/>
      <c r="CA388" s="1774"/>
      <c r="CB388" s="1774"/>
      <c r="CC388" s="1774"/>
      <c r="CD388" s="1774"/>
      <c r="CE388" s="1771"/>
      <c r="CF388" s="1772"/>
      <c r="CG388" s="1772"/>
      <c r="CH388" s="1772"/>
      <c r="CI388" s="1772"/>
      <c r="CJ388" s="1772"/>
      <c r="CK388" s="1772"/>
      <c r="CL388" s="1772"/>
      <c r="CM388" s="1772"/>
      <c r="CN388" s="1772"/>
      <c r="CO388" s="1772"/>
      <c r="CP388" s="1772"/>
      <c r="CQ388" s="1772"/>
      <c r="CR388" s="1772"/>
      <c r="CS388" s="1772"/>
      <c r="CT388" s="1772"/>
      <c r="CU388" s="1772"/>
      <c r="CV388" s="1772"/>
      <c r="CW388" s="1772"/>
      <c r="CX388" s="1772"/>
      <c r="CY388" s="1772"/>
      <c r="CZ388" s="1773"/>
      <c r="DA388" s="1516"/>
      <c r="DB388" s="1516"/>
      <c r="DC388" s="1516"/>
      <c r="DD388" s="1516"/>
      <c r="DE388" s="1516"/>
      <c r="DF388" s="1516"/>
      <c r="DG388" s="1516"/>
      <c r="DH388" s="1516"/>
      <c r="DI388" s="1516"/>
      <c r="DJ388">
        <f>COUNTA($C$388)</f>
        <v>0</v>
      </c>
    </row>
    <row r="389" spans="1:114" ht="30" hidden="1" customHeight="1">
      <c r="A389" s="1761">
        <v>8</v>
      </c>
      <c r="B389" s="1761">
        <v>1</v>
      </c>
      <c r="C389" s="1762"/>
      <c r="D389" s="1762"/>
      <c r="E389" s="1762"/>
      <c r="F389" s="1762"/>
      <c r="G389" s="1762"/>
      <c r="H389" s="1762"/>
      <c r="I389" s="1762"/>
      <c r="J389" s="1762"/>
      <c r="K389" s="1763"/>
      <c r="L389" s="1763"/>
      <c r="M389" s="1763"/>
      <c r="N389" s="1763"/>
      <c r="O389" s="1763"/>
      <c r="P389" s="1763"/>
      <c r="Q389" s="1764"/>
      <c r="R389" s="1764"/>
      <c r="S389" s="1764"/>
      <c r="T389" s="1764"/>
      <c r="U389" s="1764"/>
      <c r="V389" s="1764"/>
      <c r="W389" s="1764"/>
      <c r="X389" s="1764"/>
      <c r="Y389" s="1764"/>
      <c r="Z389" s="1765"/>
      <c r="AA389" s="1766"/>
      <c r="AB389" s="1766"/>
      <c r="AC389" s="1767"/>
      <c r="AD389" s="1768"/>
      <c r="AE389" s="1769"/>
      <c r="AF389" s="1769"/>
      <c r="AG389" s="1769"/>
      <c r="AH389" s="1769"/>
      <c r="AI389" s="1774"/>
      <c r="AJ389" s="1774"/>
      <c r="AK389" s="1774"/>
      <c r="AL389" s="1774"/>
      <c r="AM389" s="1771"/>
      <c r="AN389" s="1772"/>
      <c r="AO389" s="1772"/>
      <c r="AP389" s="1773"/>
      <c r="AQ389" s="1516"/>
      <c r="AR389" s="1516"/>
      <c r="AS389" s="1516"/>
      <c r="AT389" s="1516"/>
      <c r="AU389" s="1516"/>
      <c r="AV389" s="1516"/>
      <c r="AW389" s="1516"/>
      <c r="AX389" s="1516"/>
      <c r="AY389" s="1516"/>
      <c r="AZ389" s="1762"/>
      <c r="BA389" s="1762"/>
      <c r="BB389" s="1762"/>
      <c r="BC389" s="1763"/>
      <c r="BD389" s="1763"/>
      <c r="BE389" s="1763"/>
      <c r="BF389" s="1763"/>
      <c r="BG389" s="1763"/>
      <c r="BH389" s="1763"/>
      <c r="BI389" s="1764"/>
      <c r="BJ389" s="1764"/>
      <c r="BK389" s="1764"/>
      <c r="BL389" s="1764"/>
      <c r="BM389" s="1764"/>
      <c r="BN389" s="1764"/>
      <c r="BO389" s="1764"/>
      <c r="BP389" s="1764"/>
      <c r="BQ389" s="1764"/>
      <c r="BR389" s="1765"/>
      <c r="BS389" s="1766"/>
      <c r="BT389" s="1766"/>
      <c r="BU389" s="1767"/>
      <c r="BV389" s="1768"/>
      <c r="BW389" s="1769"/>
      <c r="BX389" s="1769"/>
      <c r="BY389" s="1769"/>
      <c r="BZ389" s="1769"/>
      <c r="CA389" s="1774"/>
      <c r="CB389" s="1774"/>
      <c r="CC389" s="1774"/>
      <c r="CD389" s="1774"/>
      <c r="CE389" s="1771"/>
      <c r="CF389" s="1772"/>
      <c r="CG389" s="1772"/>
      <c r="CH389" s="1772"/>
      <c r="CI389" s="1772"/>
      <c r="CJ389" s="1772"/>
      <c r="CK389" s="1772"/>
      <c r="CL389" s="1772"/>
      <c r="CM389" s="1772"/>
      <c r="CN389" s="1772"/>
      <c r="CO389" s="1772"/>
      <c r="CP389" s="1772"/>
      <c r="CQ389" s="1772"/>
      <c r="CR389" s="1772"/>
      <c r="CS389" s="1772"/>
      <c r="CT389" s="1772"/>
      <c r="CU389" s="1772"/>
      <c r="CV389" s="1772"/>
      <c r="CW389" s="1772"/>
      <c r="CX389" s="1772"/>
      <c r="CY389" s="1772"/>
      <c r="CZ389" s="1773"/>
      <c r="DA389" s="1516"/>
      <c r="DB389" s="1516"/>
      <c r="DC389" s="1516"/>
      <c r="DD389" s="1516"/>
      <c r="DE389" s="1516"/>
      <c r="DF389" s="1516"/>
      <c r="DG389" s="1516"/>
      <c r="DH389" s="1516"/>
      <c r="DI389" s="1516"/>
      <c r="DJ389">
        <f>COUNTA($C$389)</f>
        <v>0</v>
      </c>
    </row>
    <row r="390" spans="1:114" ht="30" hidden="1" customHeight="1">
      <c r="A390" s="1761">
        <v>9</v>
      </c>
      <c r="B390" s="1761">
        <v>1</v>
      </c>
      <c r="C390" s="1762"/>
      <c r="D390" s="1762"/>
      <c r="E390" s="1762"/>
      <c r="F390" s="1762"/>
      <c r="G390" s="1762"/>
      <c r="H390" s="1762"/>
      <c r="I390" s="1762"/>
      <c r="J390" s="1762"/>
      <c r="K390" s="1763"/>
      <c r="L390" s="1763"/>
      <c r="M390" s="1763"/>
      <c r="N390" s="1763"/>
      <c r="O390" s="1763"/>
      <c r="P390" s="1763"/>
      <c r="Q390" s="1764"/>
      <c r="R390" s="1764"/>
      <c r="S390" s="1764"/>
      <c r="T390" s="1764"/>
      <c r="U390" s="1764"/>
      <c r="V390" s="1764"/>
      <c r="W390" s="1764"/>
      <c r="X390" s="1764"/>
      <c r="Y390" s="1764"/>
      <c r="Z390" s="1765"/>
      <c r="AA390" s="1766"/>
      <c r="AB390" s="1766"/>
      <c r="AC390" s="1767"/>
      <c r="AD390" s="1768"/>
      <c r="AE390" s="1769"/>
      <c r="AF390" s="1769"/>
      <c r="AG390" s="1769"/>
      <c r="AH390" s="1769"/>
      <c r="AI390" s="1774"/>
      <c r="AJ390" s="1774"/>
      <c r="AK390" s="1774"/>
      <c r="AL390" s="1774"/>
      <c r="AM390" s="1771"/>
      <c r="AN390" s="1772"/>
      <c r="AO390" s="1772"/>
      <c r="AP390" s="1773"/>
      <c r="AQ390" s="1516"/>
      <c r="AR390" s="1516"/>
      <c r="AS390" s="1516"/>
      <c r="AT390" s="1516"/>
      <c r="AU390" s="1516"/>
      <c r="AV390" s="1516"/>
      <c r="AW390" s="1516"/>
      <c r="AX390" s="1516"/>
      <c r="AY390" s="1516"/>
      <c r="AZ390" s="1762"/>
      <c r="BA390" s="1762"/>
      <c r="BB390" s="1762"/>
      <c r="BC390" s="1763"/>
      <c r="BD390" s="1763"/>
      <c r="BE390" s="1763"/>
      <c r="BF390" s="1763"/>
      <c r="BG390" s="1763"/>
      <c r="BH390" s="1763"/>
      <c r="BI390" s="1764"/>
      <c r="BJ390" s="1764"/>
      <c r="BK390" s="1764"/>
      <c r="BL390" s="1764"/>
      <c r="BM390" s="1764"/>
      <c r="BN390" s="1764"/>
      <c r="BO390" s="1764"/>
      <c r="BP390" s="1764"/>
      <c r="BQ390" s="1764"/>
      <c r="BR390" s="1765"/>
      <c r="BS390" s="1766"/>
      <c r="BT390" s="1766"/>
      <c r="BU390" s="1767"/>
      <c r="BV390" s="1768"/>
      <c r="BW390" s="1769"/>
      <c r="BX390" s="1769"/>
      <c r="BY390" s="1769"/>
      <c r="BZ390" s="1769"/>
      <c r="CA390" s="1774"/>
      <c r="CB390" s="1774"/>
      <c r="CC390" s="1774"/>
      <c r="CD390" s="1774"/>
      <c r="CE390" s="1771"/>
      <c r="CF390" s="1772"/>
      <c r="CG390" s="1772"/>
      <c r="CH390" s="1772"/>
      <c r="CI390" s="1772"/>
      <c r="CJ390" s="1772"/>
      <c r="CK390" s="1772"/>
      <c r="CL390" s="1772"/>
      <c r="CM390" s="1772"/>
      <c r="CN390" s="1772"/>
      <c r="CO390" s="1772"/>
      <c r="CP390" s="1772"/>
      <c r="CQ390" s="1772"/>
      <c r="CR390" s="1772"/>
      <c r="CS390" s="1772"/>
      <c r="CT390" s="1772"/>
      <c r="CU390" s="1772"/>
      <c r="CV390" s="1772"/>
      <c r="CW390" s="1772"/>
      <c r="CX390" s="1772"/>
      <c r="CY390" s="1772"/>
      <c r="CZ390" s="1773"/>
      <c r="DA390" s="1516"/>
      <c r="DB390" s="1516"/>
      <c r="DC390" s="1516"/>
      <c r="DD390" s="1516"/>
      <c r="DE390" s="1516"/>
      <c r="DF390" s="1516"/>
      <c r="DG390" s="1516"/>
      <c r="DH390" s="1516"/>
      <c r="DI390" s="1516"/>
      <c r="DJ390">
        <f>COUNTA($C$390)</f>
        <v>0</v>
      </c>
    </row>
    <row r="391" spans="1:114" ht="30" hidden="1" customHeight="1">
      <c r="A391" s="1761">
        <v>10</v>
      </c>
      <c r="B391" s="1761">
        <v>1</v>
      </c>
      <c r="C391" s="1762"/>
      <c r="D391" s="1762"/>
      <c r="E391" s="1762"/>
      <c r="F391" s="1762"/>
      <c r="G391" s="1762"/>
      <c r="H391" s="1762"/>
      <c r="I391" s="1762"/>
      <c r="J391" s="1762"/>
      <c r="K391" s="1763"/>
      <c r="L391" s="1763"/>
      <c r="M391" s="1763"/>
      <c r="N391" s="1763"/>
      <c r="O391" s="1763"/>
      <c r="P391" s="1763"/>
      <c r="Q391" s="1764"/>
      <c r="R391" s="1764"/>
      <c r="S391" s="1764"/>
      <c r="T391" s="1764"/>
      <c r="U391" s="1764"/>
      <c r="V391" s="1764"/>
      <c r="W391" s="1764"/>
      <c r="X391" s="1764"/>
      <c r="Y391" s="1764"/>
      <c r="Z391" s="1765"/>
      <c r="AA391" s="1766"/>
      <c r="AB391" s="1766"/>
      <c r="AC391" s="1767"/>
      <c r="AD391" s="1768"/>
      <c r="AE391" s="1769"/>
      <c r="AF391" s="1769"/>
      <c r="AG391" s="1769"/>
      <c r="AH391" s="1769"/>
      <c r="AI391" s="1774"/>
      <c r="AJ391" s="1774"/>
      <c r="AK391" s="1774"/>
      <c r="AL391" s="1774"/>
      <c r="AM391" s="1771"/>
      <c r="AN391" s="1772"/>
      <c r="AO391" s="1772"/>
      <c r="AP391" s="1773"/>
      <c r="AQ391" s="1516"/>
      <c r="AR391" s="1516"/>
      <c r="AS391" s="1516"/>
      <c r="AT391" s="1516"/>
      <c r="AU391" s="1516"/>
      <c r="AV391" s="1516"/>
      <c r="AW391" s="1516"/>
      <c r="AX391" s="1516"/>
      <c r="AY391" s="1516"/>
      <c r="AZ391" s="1762"/>
      <c r="BA391" s="1762"/>
      <c r="BB391" s="1762"/>
      <c r="BC391" s="1763"/>
      <c r="BD391" s="1763"/>
      <c r="BE391" s="1763"/>
      <c r="BF391" s="1763"/>
      <c r="BG391" s="1763"/>
      <c r="BH391" s="1763"/>
      <c r="BI391" s="1764"/>
      <c r="BJ391" s="1764"/>
      <c r="BK391" s="1764"/>
      <c r="BL391" s="1764"/>
      <c r="BM391" s="1764"/>
      <c r="BN391" s="1764"/>
      <c r="BO391" s="1764"/>
      <c r="BP391" s="1764"/>
      <c r="BQ391" s="1764"/>
      <c r="BR391" s="1765"/>
      <c r="BS391" s="1766"/>
      <c r="BT391" s="1766"/>
      <c r="BU391" s="1767"/>
      <c r="BV391" s="1768"/>
      <c r="BW391" s="1769"/>
      <c r="BX391" s="1769"/>
      <c r="BY391" s="1769"/>
      <c r="BZ391" s="1769"/>
      <c r="CA391" s="1774"/>
      <c r="CB391" s="1774"/>
      <c r="CC391" s="1774"/>
      <c r="CD391" s="1774"/>
      <c r="CE391" s="1771"/>
      <c r="CF391" s="1772"/>
      <c r="CG391" s="1772"/>
      <c r="CH391" s="1772"/>
      <c r="CI391" s="1772"/>
      <c r="CJ391" s="1772"/>
      <c r="CK391" s="1772"/>
      <c r="CL391" s="1772"/>
      <c r="CM391" s="1772"/>
      <c r="CN391" s="1772"/>
      <c r="CO391" s="1772"/>
      <c r="CP391" s="1772"/>
      <c r="CQ391" s="1772"/>
      <c r="CR391" s="1772"/>
      <c r="CS391" s="1772"/>
      <c r="CT391" s="1772"/>
      <c r="CU391" s="1772"/>
      <c r="CV391" s="1772"/>
      <c r="CW391" s="1772"/>
      <c r="CX391" s="1772"/>
      <c r="CY391" s="1772"/>
      <c r="CZ391" s="1773"/>
      <c r="DA391" s="1516"/>
      <c r="DB391" s="1516"/>
      <c r="DC391" s="1516"/>
      <c r="DD391" s="1516"/>
      <c r="DE391" s="1516"/>
      <c r="DF391" s="1516"/>
      <c r="DG391" s="1516"/>
      <c r="DH391" s="1516"/>
      <c r="DI391" s="1516"/>
      <c r="DJ391">
        <f>COUNTA($C$391)</f>
        <v>0</v>
      </c>
    </row>
    <row r="392" spans="1:114" ht="30" hidden="1" customHeight="1">
      <c r="A392" s="1761">
        <v>11</v>
      </c>
      <c r="B392" s="1761">
        <v>1</v>
      </c>
      <c r="C392" s="1762"/>
      <c r="D392" s="1762"/>
      <c r="E392" s="1762"/>
      <c r="F392" s="1762"/>
      <c r="G392" s="1762"/>
      <c r="H392" s="1762"/>
      <c r="I392" s="1762"/>
      <c r="J392" s="1762"/>
      <c r="K392" s="1763"/>
      <c r="L392" s="1763"/>
      <c r="M392" s="1763"/>
      <c r="N392" s="1763"/>
      <c r="O392" s="1763"/>
      <c r="P392" s="1763"/>
      <c r="Q392" s="1764"/>
      <c r="R392" s="1764"/>
      <c r="S392" s="1764"/>
      <c r="T392" s="1764"/>
      <c r="U392" s="1764"/>
      <c r="V392" s="1764"/>
      <c r="W392" s="1764"/>
      <c r="X392" s="1764"/>
      <c r="Y392" s="1764"/>
      <c r="Z392" s="1765"/>
      <c r="AA392" s="1766"/>
      <c r="AB392" s="1766"/>
      <c r="AC392" s="1767"/>
      <c r="AD392" s="1768"/>
      <c r="AE392" s="1769"/>
      <c r="AF392" s="1769"/>
      <c r="AG392" s="1769"/>
      <c r="AH392" s="1769"/>
      <c r="AI392" s="1774"/>
      <c r="AJ392" s="1774"/>
      <c r="AK392" s="1774"/>
      <c r="AL392" s="1774"/>
      <c r="AM392" s="1771"/>
      <c r="AN392" s="1772"/>
      <c r="AO392" s="1772"/>
      <c r="AP392" s="1773"/>
      <c r="AQ392" s="1516"/>
      <c r="AR392" s="1516"/>
      <c r="AS392" s="1516"/>
      <c r="AT392" s="1516"/>
      <c r="AU392" s="1516"/>
      <c r="AV392" s="1516"/>
      <c r="AW392" s="1516"/>
      <c r="AX392" s="1516"/>
      <c r="AY392" s="1516"/>
      <c r="AZ392" s="1762"/>
      <c r="BA392" s="1762"/>
      <c r="BB392" s="1762"/>
      <c r="BC392" s="1763"/>
      <c r="BD392" s="1763"/>
      <c r="BE392" s="1763"/>
      <c r="BF392" s="1763"/>
      <c r="BG392" s="1763"/>
      <c r="BH392" s="1763"/>
      <c r="BI392" s="1764"/>
      <c r="BJ392" s="1764"/>
      <c r="BK392" s="1764"/>
      <c r="BL392" s="1764"/>
      <c r="BM392" s="1764"/>
      <c r="BN392" s="1764"/>
      <c r="BO392" s="1764"/>
      <c r="BP392" s="1764"/>
      <c r="BQ392" s="1764"/>
      <c r="BR392" s="1765"/>
      <c r="BS392" s="1766"/>
      <c r="BT392" s="1766"/>
      <c r="BU392" s="1767"/>
      <c r="BV392" s="1768"/>
      <c r="BW392" s="1769"/>
      <c r="BX392" s="1769"/>
      <c r="BY392" s="1769"/>
      <c r="BZ392" s="1769"/>
      <c r="CA392" s="1774"/>
      <c r="CB392" s="1774"/>
      <c r="CC392" s="1774"/>
      <c r="CD392" s="1774"/>
      <c r="CE392" s="1771"/>
      <c r="CF392" s="1772"/>
      <c r="CG392" s="1772"/>
      <c r="CH392" s="1772"/>
      <c r="CI392" s="1772"/>
      <c r="CJ392" s="1772"/>
      <c r="CK392" s="1772"/>
      <c r="CL392" s="1772"/>
      <c r="CM392" s="1772"/>
      <c r="CN392" s="1772"/>
      <c r="CO392" s="1772"/>
      <c r="CP392" s="1772"/>
      <c r="CQ392" s="1772"/>
      <c r="CR392" s="1772"/>
      <c r="CS392" s="1772"/>
      <c r="CT392" s="1772"/>
      <c r="CU392" s="1772"/>
      <c r="CV392" s="1772"/>
      <c r="CW392" s="1772"/>
      <c r="CX392" s="1772"/>
      <c r="CY392" s="1772"/>
      <c r="CZ392" s="1773"/>
      <c r="DA392" s="1516"/>
      <c r="DB392" s="1516"/>
      <c r="DC392" s="1516"/>
      <c r="DD392" s="1516"/>
      <c r="DE392" s="1516"/>
      <c r="DF392" s="1516"/>
      <c r="DG392" s="1516"/>
      <c r="DH392" s="1516"/>
      <c r="DI392" s="1516"/>
      <c r="DJ392">
        <f>COUNTA($C$392)</f>
        <v>0</v>
      </c>
    </row>
    <row r="393" spans="1:114" ht="30" hidden="1" customHeight="1">
      <c r="A393" s="1761">
        <v>12</v>
      </c>
      <c r="B393" s="1761">
        <v>1</v>
      </c>
      <c r="C393" s="1762"/>
      <c r="D393" s="1762"/>
      <c r="E393" s="1762"/>
      <c r="F393" s="1762"/>
      <c r="G393" s="1762"/>
      <c r="H393" s="1762"/>
      <c r="I393" s="1762"/>
      <c r="J393" s="1762"/>
      <c r="K393" s="1763"/>
      <c r="L393" s="1763"/>
      <c r="M393" s="1763"/>
      <c r="N393" s="1763"/>
      <c r="O393" s="1763"/>
      <c r="P393" s="1763"/>
      <c r="Q393" s="1764"/>
      <c r="R393" s="1764"/>
      <c r="S393" s="1764"/>
      <c r="T393" s="1764"/>
      <c r="U393" s="1764"/>
      <c r="V393" s="1764"/>
      <c r="W393" s="1764"/>
      <c r="X393" s="1764"/>
      <c r="Y393" s="1764"/>
      <c r="Z393" s="1765"/>
      <c r="AA393" s="1766"/>
      <c r="AB393" s="1766"/>
      <c r="AC393" s="1767"/>
      <c r="AD393" s="1768"/>
      <c r="AE393" s="1769"/>
      <c r="AF393" s="1769"/>
      <c r="AG393" s="1769"/>
      <c r="AH393" s="1769"/>
      <c r="AI393" s="1774"/>
      <c r="AJ393" s="1774"/>
      <c r="AK393" s="1774"/>
      <c r="AL393" s="1774"/>
      <c r="AM393" s="1771"/>
      <c r="AN393" s="1772"/>
      <c r="AO393" s="1772"/>
      <c r="AP393" s="1773"/>
      <c r="AQ393" s="1516"/>
      <c r="AR393" s="1516"/>
      <c r="AS393" s="1516"/>
      <c r="AT393" s="1516"/>
      <c r="AU393" s="1516"/>
      <c r="AV393" s="1516"/>
      <c r="AW393" s="1516"/>
      <c r="AX393" s="1516"/>
      <c r="AY393" s="1516"/>
      <c r="AZ393" s="1762"/>
      <c r="BA393" s="1762"/>
      <c r="BB393" s="1762"/>
      <c r="BC393" s="1763"/>
      <c r="BD393" s="1763"/>
      <c r="BE393" s="1763"/>
      <c r="BF393" s="1763"/>
      <c r="BG393" s="1763"/>
      <c r="BH393" s="1763"/>
      <c r="BI393" s="1764"/>
      <c r="BJ393" s="1764"/>
      <c r="BK393" s="1764"/>
      <c r="BL393" s="1764"/>
      <c r="BM393" s="1764"/>
      <c r="BN393" s="1764"/>
      <c r="BO393" s="1764"/>
      <c r="BP393" s="1764"/>
      <c r="BQ393" s="1764"/>
      <c r="BR393" s="1765"/>
      <c r="BS393" s="1766"/>
      <c r="BT393" s="1766"/>
      <c r="BU393" s="1767"/>
      <c r="BV393" s="1768"/>
      <c r="BW393" s="1769"/>
      <c r="BX393" s="1769"/>
      <c r="BY393" s="1769"/>
      <c r="BZ393" s="1769"/>
      <c r="CA393" s="1774"/>
      <c r="CB393" s="1774"/>
      <c r="CC393" s="1774"/>
      <c r="CD393" s="1774"/>
      <c r="CE393" s="1771"/>
      <c r="CF393" s="1772"/>
      <c r="CG393" s="1772"/>
      <c r="CH393" s="1772"/>
      <c r="CI393" s="1772"/>
      <c r="CJ393" s="1772"/>
      <c r="CK393" s="1772"/>
      <c r="CL393" s="1772"/>
      <c r="CM393" s="1772"/>
      <c r="CN393" s="1772"/>
      <c r="CO393" s="1772"/>
      <c r="CP393" s="1772"/>
      <c r="CQ393" s="1772"/>
      <c r="CR393" s="1772"/>
      <c r="CS393" s="1772"/>
      <c r="CT393" s="1772"/>
      <c r="CU393" s="1772"/>
      <c r="CV393" s="1772"/>
      <c r="CW393" s="1772"/>
      <c r="CX393" s="1772"/>
      <c r="CY393" s="1772"/>
      <c r="CZ393" s="1773"/>
      <c r="DA393" s="1516"/>
      <c r="DB393" s="1516"/>
      <c r="DC393" s="1516"/>
      <c r="DD393" s="1516"/>
      <c r="DE393" s="1516"/>
      <c r="DF393" s="1516"/>
      <c r="DG393" s="1516"/>
      <c r="DH393" s="1516"/>
      <c r="DI393" s="1516"/>
      <c r="DJ393">
        <f>COUNTA($C$393)</f>
        <v>0</v>
      </c>
    </row>
    <row r="394" spans="1:114" ht="30" hidden="1" customHeight="1">
      <c r="A394" s="1761">
        <v>13</v>
      </c>
      <c r="B394" s="1761">
        <v>1</v>
      </c>
      <c r="C394" s="1762"/>
      <c r="D394" s="1762"/>
      <c r="E394" s="1762"/>
      <c r="F394" s="1762"/>
      <c r="G394" s="1762"/>
      <c r="H394" s="1762"/>
      <c r="I394" s="1762"/>
      <c r="J394" s="1762"/>
      <c r="K394" s="1763"/>
      <c r="L394" s="1763"/>
      <c r="M394" s="1763"/>
      <c r="N394" s="1763"/>
      <c r="O394" s="1763"/>
      <c r="P394" s="1763"/>
      <c r="Q394" s="1764"/>
      <c r="R394" s="1764"/>
      <c r="S394" s="1764"/>
      <c r="T394" s="1764"/>
      <c r="U394" s="1764"/>
      <c r="V394" s="1764"/>
      <c r="W394" s="1764"/>
      <c r="X394" s="1764"/>
      <c r="Y394" s="1764"/>
      <c r="Z394" s="1765"/>
      <c r="AA394" s="1766"/>
      <c r="AB394" s="1766"/>
      <c r="AC394" s="1767"/>
      <c r="AD394" s="1768"/>
      <c r="AE394" s="1769"/>
      <c r="AF394" s="1769"/>
      <c r="AG394" s="1769"/>
      <c r="AH394" s="1769"/>
      <c r="AI394" s="1774"/>
      <c r="AJ394" s="1774"/>
      <c r="AK394" s="1774"/>
      <c r="AL394" s="1774"/>
      <c r="AM394" s="1771"/>
      <c r="AN394" s="1772"/>
      <c r="AO394" s="1772"/>
      <c r="AP394" s="1773"/>
      <c r="AQ394" s="1516"/>
      <c r="AR394" s="1516"/>
      <c r="AS394" s="1516"/>
      <c r="AT394" s="1516"/>
      <c r="AU394" s="1516"/>
      <c r="AV394" s="1516"/>
      <c r="AW394" s="1516"/>
      <c r="AX394" s="1516"/>
      <c r="AY394" s="1516"/>
      <c r="AZ394" s="1762"/>
      <c r="BA394" s="1762"/>
      <c r="BB394" s="1762"/>
      <c r="BC394" s="1763"/>
      <c r="BD394" s="1763"/>
      <c r="BE394" s="1763"/>
      <c r="BF394" s="1763"/>
      <c r="BG394" s="1763"/>
      <c r="BH394" s="1763"/>
      <c r="BI394" s="1764"/>
      <c r="BJ394" s="1764"/>
      <c r="BK394" s="1764"/>
      <c r="BL394" s="1764"/>
      <c r="BM394" s="1764"/>
      <c r="BN394" s="1764"/>
      <c r="BO394" s="1764"/>
      <c r="BP394" s="1764"/>
      <c r="BQ394" s="1764"/>
      <c r="BR394" s="1765"/>
      <c r="BS394" s="1766"/>
      <c r="BT394" s="1766"/>
      <c r="BU394" s="1767"/>
      <c r="BV394" s="1768"/>
      <c r="BW394" s="1769"/>
      <c r="BX394" s="1769"/>
      <c r="BY394" s="1769"/>
      <c r="BZ394" s="1769"/>
      <c r="CA394" s="1774"/>
      <c r="CB394" s="1774"/>
      <c r="CC394" s="1774"/>
      <c r="CD394" s="1774"/>
      <c r="CE394" s="1771"/>
      <c r="CF394" s="1772"/>
      <c r="CG394" s="1772"/>
      <c r="CH394" s="1772"/>
      <c r="CI394" s="1772"/>
      <c r="CJ394" s="1772"/>
      <c r="CK394" s="1772"/>
      <c r="CL394" s="1772"/>
      <c r="CM394" s="1772"/>
      <c r="CN394" s="1772"/>
      <c r="CO394" s="1772"/>
      <c r="CP394" s="1772"/>
      <c r="CQ394" s="1772"/>
      <c r="CR394" s="1772"/>
      <c r="CS394" s="1772"/>
      <c r="CT394" s="1772"/>
      <c r="CU394" s="1772"/>
      <c r="CV394" s="1772"/>
      <c r="CW394" s="1772"/>
      <c r="CX394" s="1772"/>
      <c r="CY394" s="1772"/>
      <c r="CZ394" s="1773"/>
      <c r="DA394" s="1516"/>
      <c r="DB394" s="1516"/>
      <c r="DC394" s="1516"/>
      <c r="DD394" s="1516"/>
      <c r="DE394" s="1516"/>
      <c r="DF394" s="1516"/>
      <c r="DG394" s="1516"/>
      <c r="DH394" s="1516"/>
      <c r="DI394" s="1516"/>
      <c r="DJ394">
        <f>COUNTA($C$394)</f>
        <v>0</v>
      </c>
    </row>
    <row r="395" spans="1:114" ht="30" hidden="1" customHeight="1">
      <c r="A395" s="1761">
        <v>14</v>
      </c>
      <c r="B395" s="1761">
        <v>1</v>
      </c>
      <c r="C395" s="1762"/>
      <c r="D395" s="1762"/>
      <c r="E395" s="1762"/>
      <c r="F395" s="1762"/>
      <c r="G395" s="1762"/>
      <c r="H395" s="1762"/>
      <c r="I395" s="1762"/>
      <c r="J395" s="1762"/>
      <c r="K395" s="1763"/>
      <c r="L395" s="1763"/>
      <c r="M395" s="1763"/>
      <c r="N395" s="1763"/>
      <c r="O395" s="1763"/>
      <c r="P395" s="1763"/>
      <c r="Q395" s="1764"/>
      <c r="R395" s="1764"/>
      <c r="S395" s="1764"/>
      <c r="T395" s="1764"/>
      <c r="U395" s="1764"/>
      <c r="V395" s="1764"/>
      <c r="W395" s="1764"/>
      <c r="X395" s="1764"/>
      <c r="Y395" s="1764"/>
      <c r="Z395" s="1765"/>
      <c r="AA395" s="1766"/>
      <c r="AB395" s="1766"/>
      <c r="AC395" s="1767"/>
      <c r="AD395" s="1768"/>
      <c r="AE395" s="1769"/>
      <c r="AF395" s="1769"/>
      <c r="AG395" s="1769"/>
      <c r="AH395" s="1769"/>
      <c r="AI395" s="1774"/>
      <c r="AJ395" s="1774"/>
      <c r="AK395" s="1774"/>
      <c r="AL395" s="1774"/>
      <c r="AM395" s="1771"/>
      <c r="AN395" s="1772"/>
      <c r="AO395" s="1772"/>
      <c r="AP395" s="1773"/>
      <c r="AQ395" s="1516"/>
      <c r="AR395" s="1516"/>
      <c r="AS395" s="1516"/>
      <c r="AT395" s="1516"/>
      <c r="AU395" s="1516"/>
      <c r="AV395" s="1516"/>
      <c r="AW395" s="1516"/>
      <c r="AX395" s="1516"/>
      <c r="AY395" s="1516"/>
      <c r="AZ395" s="1762"/>
      <c r="BA395" s="1762"/>
      <c r="BB395" s="1762"/>
      <c r="BC395" s="1763"/>
      <c r="BD395" s="1763"/>
      <c r="BE395" s="1763"/>
      <c r="BF395" s="1763"/>
      <c r="BG395" s="1763"/>
      <c r="BH395" s="1763"/>
      <c r="BI395" s="1764"/>
      <c r="BJ395" s="1764"/>
      <c r="BK395" s="1764"/>
      <c r="BL395" s="1764"/>
      <c r="BM395" s="1764"/>
      <c r="BN395" s="1764"/>
      <c r="BO395" s="1764"/>
      <c r="BP395" s="1764"/>
      <c r="BQ395" s="1764"/>
      <c r="BR395" s="1765"/>
      <c r="BS395" s="1766"/>
      <c r="BT395" s="1766"/>
      <c r="BU395" s="1767"/>
      <c r="BV395" s="1768"/>
      <c r="BW395" s="1769"/>
      <c r="BX395" s="1769"/>
      <c r="BY395" s="1769"/>
      <c r="BZ395" s="1769"/>
      <c r="CA395" s="1774"/>
      <c r="CB395" s="1774"/>
      <c r="CC395" s="1774"/>
      <c r="CD395" s="1774"/>
      <c r="CE395" s="1771"/>
      <c r="CF395" s="1772"/>
      <c r="CG395" s="1772"/>
      <c r="CH395" s="1772"/>
      <c r="CI395" s="1772"/>
      <c r="CJ395" s="1772"/>
      <c r="CK395" s="1772"/>
      <c r="CL395" s="1772"/>
      <c r="CM395" s="1772"/>
      <c r="CN395" s="1772"/>
      <c r="CO395" s="1772"/>
      <c r="CP395" s="1772"/>
      <c r="CQ395" s="1772"/>
      <c r="CR395" s="1772"/>
      <c r="CS395" s="1772"/>
      <c r="CT395" s="1772"/>
      <c r="CU395" s="1772"/>
      <c r="CV395" s="1772"/>
      <c r="CW395" s="1772"/>
      <c r="CX395" s="1772"/>
      <c r="CY395" s="1772"/>
      <c r="CZ395" s="1773"/>
      <c r="DA395" s="1516"/>
      <c r="DB395" s="1516"/>
      <c r="DC395" s="1516"/>
      <c r="DD395" s="1516"/>
      <c r="DE395" s="1516"/>
      <c r="DF395" s="1516"/>
      <c r="DG395" s="1516"/>
      <c r="DH395" s="1516"/>
      <c r="DI395" s="1516"/>
      <c r="DJ395">
        <f>COUNTA($C$395)</f>
        <v>0</v>
      </c>
    </row>
    <row r="396" spans="1:114" ht="30" hidden="1" customHeight="1">
      <c r="A396" s="1761">
        <v>15</v>
      </c>
      <c r="B396" s="1761">
        <v>1</v>
      </c>
      <c r="C396" s="1762"/>
      <c r="D396" s="1762"/>
      <c r="E396" s="1762"/>
      <c r="F396" s="1762"/>
      <c r="G396" s="1762"/>
      <c r="H396" s="1762"/>
      <c r="I396" s="1762"/>
      <c r="J396" s="1762"/>
      <c r="K396" s="1763"/>
      <c r="L396" s="1763"/>
      <c r="M396" s="1763"/>
      <c r="N396" s="1763"/>
      <c r="O396" s="1763"/>
      <c r="P396" s="1763"/>
      <c r="Q396" s="1764"/>
      <c r="R396" s="1764"/>
      <c r="S396" s="1764"/>
      <c r="T396" s="1764"/>
      <c r="U396" s="1764"/>
      <c r="V396" s="1764"/>
      <c r="W396" s="1764"/>
      <c r="X396" s="1764"/>
      <c r="Y396" s="1764"/>
      <c r="Z396" s="1765"/>
      <c r="AA396" s="1766"/>
      <c r="AB396" s="1766"/>
      <c r="AC396" s="1767"/>
      <c r="AD396" s="1768"/>
      <c r="AE396" s="1769"/>
      <c r="AF396" s="1769"/>
      <c r="AG396" s="1769"/>
      <c r="AH396" s="1769"/>
      <c r="AI396" s="1774"/>
      <c r="AJ396" s="1774"/>
      <c r="AK396" s="1774"/>
      <c r="AL396" s="1774"/>
      <c r="AM396" s="1771"/>
      <c r="AN396" s="1772"/>
      <c r="AO396" s="1772"/>
      <c r="AP396" s="1773"/>
      <c r="AQ396" s="1516"/>
      <c r="AR396" s="1516"/>
      <c r="AS396" s="1516"/>
      <c r="AT396" s="1516"/>
      <c r="AU396" s="1516"/>
      <c r="AV396" s="1516"/>
      <c r="AW396" s="1516"/>
      <c r="AX396" s="1516"/>
      <c r="AY396" s="1516"/>
      <c r="AZ396" s="1762"/>
      <c r="BA396" s="1762"/>
      <c r="BB396" s="1762"/>
      <c r="BC396" s="1763"/>
      <c r="BD396" s="1763"/>
      <c r="BE396" s="1763"/>
      <c r="BF396" s="1763"/>
      <c r="BG396" s="1763"/>
      <c r="BH396" s="1763"/>
      <c r="BI396" s="1764"/>
      <c r="BJ396" s="1764"/>
      <c r="BK396" s="1764"/>
      <c r="BL396" s="1764"/>
      <c r="BM396" s="1764"/>
      <c r="BN396" s="1764"/>
      <c r="BO396" s="1764"/>
      <c r="BP396" s="1764"/>
      <c r="BQ396" s="1764"/>
      <c r="BR396" s="1765"/>
      <c r="BS396" s="1766"/>
      <c r="BT396" s="1766"/>
      <c r="BU396" s="1767"/>
      <c r="BV396" s="1768"/>
      <c r="BW396" s="1769"/>
      <c r="BX396" s="1769"/>
      <c r="BY396" s="1769"/>
      <c r="BZ396" s="1769"/>
      <c r="CA396" s="1774"/>
      <c r="CB396" s="1774"/>
      <c r="CC396" s="1774"/>
      <c r="CD396" s="1774"/>
      <c r="CE396" s="1771"/>
      <c r="CF396" s="1772"/>
      <c r="CG396" s="1772"/>
      <c r="CH396" s="1772"/>
      <c r="CI396" s="1772"/>
      <c r="CJ396" s="1772"/>
      <c r="CK396" s="1772"/>
      <c r="CL396" s="1772"/>
      <c r="CM396" s="1772"/>
      <c r="CN396" s="1772"/>
      <c r="CO396" s="1772"/>
      <c r="CP396" s="1772"/>
      <c r="CQ396" s="1772"/>
      <c r="CR396" s="1772"/>
      <c r="CS396" s="1772"/>
      <c r="CT396" s="1772"/>
      <c r="CU396" s="1772"/>
      <c r="CV396" s="1772"/>
      <c r="CW396" s="1772"/>
      <c r="CX396" s="1772"/>
      <c r="CY396" s="1772"/>
      <c r="CZ396" s="1773"/>
      <c r="DA396" s="1516"/>
      <c r="DB396" s="1516"/>
      <c r="DC396" s="1516"/>
      <c r="DD396" s="1516"/>
      <c r="DE396" s="1516"/>
      <c r="DF396" s="1516"/>
      <c r="DG396" s="1516"/>
      <c r="DH396" s="1516"/>
      <c r="DI396" s="1516"/>
      <c r="DJ396">
        <f>COUNTA($C$396)</f>
        <v>0</v>
      </c>
    </row>
    <row r="397" spans="1:114" ht="30" hidden="1" customHeight="1">
      <c r="A397" s="1761">
        <v>16</v>
      </c>
      <c r="B397" s="1761">
        <v>1</v>
      </c>
      <c r="C397" s="1762"/>
      <c r="D397" s="1762"/>
      <c r="E397" s="1762"/>
      <c r="F397" s="1762"/>
      <c r="G397" s="1762"/>
      <c r="H397" s="1762"/>
      <c r="I397" s="1762"/>
      <c r="J397" s="1762"/>
      <c r="K397" s="1763"/>
      <c r="L397" s="1763"/>
      <c r="M397" s="1763"/>
      <c r="N397" s="1763"/>
      <c r="O397" s="1763"/>
      <c r="P397" s="1763"/>
      <c r="Q397" s="1764"/>
      <c r="R397" s="1764"/>
      <c r="S397" s="1764"/>
      <c r="T397" s="1764"/>
      <c r="U397" s="1764"/>
      <c r="V397" s="1764"/>
      <c r="W397" s="1764"/>
      <c r="X397" s="1764"/>
      <c r="Y397" s="1764"/>
      <c r="Z397" s="1765"/>
      <c r="AA397" s="1766"/>
      <c r="AB397" s="1766"/>
      <c r="AC397" s="1767"/>
      <c r="AD397" s="1768"/>
      <c r="AE397" s="1769"/>
      <c r="AF397" s="1769"/>
      <c r="AG397" s="1769"/>
      <c r="AH397" s="1769"/>
      <c r="AI397" s="1774"/>
      <c r="AJ397" s="1774"/>
      <c r="AK397" s="1774"/>
      <c r="AL397" s="1774"/>
      <c r="AM397" s="1771"/>
      <c r="AN397" s="1772"/>
      <c r="AO397" s="1772"/>
      <c r="AP397" s="1773"/>
      <c r="AQ397" s="1516"/>
      <c r="AR397" s="1516"/>
      <c r="AS397" s="1516"/>
      <c r="AT397" s="1516"/>
      <c r="AU397" s="1516"/>
      <c r="AV397" s="1516"/>
      <c r="AW397" s="1516"/>
      <c r="AX397" s="1516"/>
      <c r="AY397" s="1516"/>
      <c r="AZ397" s="1762"/>
      <c r="BA397" s="1762"/>
      <c r="BB397" s="1762"/>
      <c r="BC397" s="1763"/>
      <c r="BD397" s="1763"/>
      <c r="BE397" s="1763"/>
      <c r="BF397" s="1763"/>
      <c r="BG397" s="1763"/>
      <c r="BH397" s="1763"/>
      <c r="BI397" s="1764"/>
      <c r="BJ397" s="1764"/>
      <c r="BK397" s="1764"/>
      <c r="BL397" s="1764"/>
      <c r="BM397" s="1764"/>
      <c r="BN397" s="1764"/>
      <c r="BO397" s="1764"/>
      <c r="BP397" s="1764"/>
      <c r="BQ397" s="1764"/>
      <c r="BR397" s="1765"/>
      <c r="BS397" s="1766"/>
      <c r="BT397" s="1766"/>
      <c r="BU397" s="1767"/>
      <c r="BV397" s="1768"/>
      <c r="BW397" s="1769"/>
      <c r="BX397" s="1769"/>
      <c r="BY397" s="1769"/>
      <c r="BZ397" s="1769"/>
      <c r="CA397" s="1774"/>
      <c r="CB397" s="1774"/>
      <c r="CC397" s="1774"/>
      <c r="CD397" s="1774"/>
      <c r="CE397" s="1771"/>
      <c r="CF397" s="1772"/>
      <c r="CG397" s="1772"/>
      <c r="CH397" s="1772"/>
      <c r="CI397" s="1772"/>
      <c r="CJ397" s="1772"/>
      <c r="CK397" s="1772"/>
      <c r="CL397" s="1772"/>
      <c r="CM397" s="1772"/>
      <c r="CN397" s="1772"/>
      <c r="CO397" s="1772"/>
      <c r="CP397" s="1772"/>
      <c r="CQ397" s="1772"/>
      <c r="CR397" s="1772"/>
      <c r="CS397" s="1772"/>
      <c r="CT397" s="1772"/>
      <c r="CU397" s="1772"/>
      <c r="CV397" s="1772"/>
      <c r="CW397" s="1772"/>
      <c r="CX397" s="1772"/>
      <c r="CY397" s="1772"/>
      <c r="CZ397" s="1773"/>
      <c r="DA397" s="1516"/>
      <c r="DB397" s="1516"/>
      <c r="DC397" s="1516"/>
      <c r="DD397" s="1516"/>
      <c r="DE397" s="1516"/>
      <c r="DF397" s="1516"/>
      <c r="DG397" s="1516"/>
      <c r="DH397" s="1516"/>
      <c r="DI397" s="1516"/>
      <c r="DJ397">
        <f>COUNTA($C$397)</f>
        <v>0</v>
      </c>
    </row>
    <row r="398" spans="1:114" s="1" customFormat="1" ht="30" hidden="1" customHeight="1">
      <c r="A398" s="1761">
        <v>17</v>
      </c>
      <c r="B398" s="1761">
        <v>1</v>
      </c>
      <c r="C398" s="1762"/>
      <c r="D398" s="1762"/>
      <c r="E398" s="1762"/>
      <c r="F398" s="1762"/>
      <c r="G398" s="1762"/>
      <c r="H398" s="1762"/>
      <c r="I398" s="1762"/>
      <c r="J398" s="1762"/>
      <c r="K398" s="1763"/>
      <c r="L398" s="1763"/>
      <c r="M398" s="1763"/>
      <c r="N398" s="1763"/>
      <c r="O398" s="1763"/>
      <c r="P398" s="1763"/>
      <c r="Q398" s="1764"/>
      <c r="R398" s="1764"/>
      <c r="S398" s="1764"/>
      <c r="T398" s="1764"/>
      <c r="U398" s="1764"/>
      <c r="V398" s="1764"/>
      <c r="W398" s="1764"/>
      <c r="X398" s="1764"/>
      <c r="Y398" s="1764"/>
      <c r="Z398" s="1765"/>
      <c r="AA398" s="1766"/>
      <c r="AB398" s="1766"/>
      <c r="AC398" s="1767"/>
      <c r="AD398" s="1768"/>
      <c r="AE398" s="1769"/>
      <c r="AF398" s="1769"/>
      <c r="AG398" s="1769"/>
      <c r="AH398" s="1769"/>
      <c r="AI398" s="1774"/>
      <c r="AJ398" s="1774"/>
      <c r="AK398" s="1774"/>
      <c r="AL398" s="1774"/>
      <c r="AM398" s="1771"/>
      <c r="AN398" s="1772"/>
      <c r="AO398" s="1772"/>
      <c r="AP398" s="1773"/>
      <c r="AQ398" s="1516"/>
      <c r="AR398" s="1516"/>
      <c r="AS398" s="1516"/>
      <c r="AT398" s="1516"/>
      <c r="AU398" s="1516"/>
      <c r="AV398" s="1516"/>
      <c r="AW398" s="1516"/>
      <c r="AX398" s="1516"/>
      <c r="AY398" s="1516"/>
      <c r="AZ398" s="1762"/>
      <c r="BA398" s="1762"/>
      <c r="BB398" s="1762"/>
      <c r="BC398" s="1763"/>
      <c r="BD398" s="1763"/>
      <c r="BE398" s="1763"/>
      <c r="BF398" s="1763"/>
      <c r="BG398" s="1763"/>
      <c r="BH398" s="1763"/>
      <c r="BI398" s="1764"/>
      <c r="BJ398" s="1764"/>
      <c r="BK398" s="1764"/>
      <c r="BL398" s="1764"/>
      <c r="BM398" s="1764"/>
      <c r="BN398" s="1764"/>
      <c r="BO398" s="1764"/>
      <c r="BP398" s="1764"/>
      <c r="BQ398" s="1764"/>
      <c r="BR398" s="1765"/>
      <c r="BS398" s="1766"/>
      <c r="BT398" s="1766"/>
      <c r="BU398" s="1767"/>
      <c r="BV398" s="1768"/>
      <c r="BW398" s="1769"/>
      <c r="BX398" s="1769"/>
      <c r="BY398" s="1769"/>
      <c r="BZ398" s="1769"/>
      <c r="CA398" s="1774"/>
      <c r="CB398" s="1774"/>
      <c r="CC398" s="1774"/>
      <c r="CD398" s="1774"/>
      <c r="CE398" s="1771"/>
      <c r="CF398" s="1772"/>
      <c r="CG398" s="1772"/>
      <c r="CH398" s="1772"/>
      <c r="CI398" s="1772"/>
      <c r="CJ398" s="1772"/>
      <c r="CK398" s="1772"/>
      <c r="CL398" s="1772"/>
      <c r="CM398" s="1772"/>
      <c r="CN398" s="1772"/>
      <c r="CO398" s="1772"/>
      <c r="CP398" s="1772"/>
      <c r="CQ398" s="1772"/>
      <c r="CR398" s="1772"/>
      <c r="CS398" s="1772"/>
      <c r="CT398" s="1772"/>
      <c r="CU398" s="1772"/>
      <c r="CV398" s="1772"/>
      <c r="CW398" s="1772"/>
      <c r="CX398" s="1772"/>
      <c r="CY398" s="1772"/>
      <c r="CZ398" s="1773"/>
      <c r="DA398" s="1516"/>
      <c r="DB398" s="1516"/>
      <c r="DC398" s="1516"/>
      <c r="DD398" s="1516"/>
      <c r="DE398" s="1516"/>
      <c r="DF398" s="1516"/>
      <c r="DG398" s="1516"/>
      <c r="DH398" s="1516"/>
      <c r="DI398" s="1516"/>
      <c r="DJ398" s="2">
        <f>COUNTA($C$398)</f>
        <v>0</v>
      </c>
    </row>
    <row r="399" spans="1:114" ht="30" hidden="1" customHeight="1">
      <c r="A399" s="1761">
        <v>18</v>
      </c>
      <c r="B399" s="1761">
        <v>1</v>
      </c>
      <c r="C399" s="1762"/>
      <c r="D399" s="1762"/>
      <c r="E399" s="1762"/>
      <c r="F399" s="1762"/>
      <c r="G399" s="1762"/>
      <c r="H399" s="1762"/>
      <c r="I399" s="1762"/>
      <c r="J399" s="1762"/>
      <c r="K399" s="1763"/>
      <c r="L399" s="1763"/>
      <c r="M399" s="1763"/>
      <c r="N399" s="1763"/>
      <c r="O399" s="1763"/>
      <c r="P399" s="1763"/>
      <c r="Q399" s="1764"/>
      <c r="R399" s="1764"/>
      <c r="S399" s="1764"/>
      <c r="T399" s="1764"/>
      <c r="U399" s="1764"/>
      <c r="V399" s="1764"/>
      <c r="W399" s="1764"/>
      <c r="X399" s="1764"/>
      <c r="Y399" s="1764"/>
      <c r="Z399" s="1765"/>
      <c r="AA399" s="1766"/>
      <c r="AB399" s="1766"/>
      <c r="AC399" s="1767"/>
      <c r="AD399" s="1768"/>
      <c r="AE399" s="1769"/>
      <c r="AF399" s="1769"/>
      <c r="AG399" s="1769"/>
      <c r="AH399" s="1769"/>
      <c r="AI399" s="1774"/>
      <c r="AJ399" s="1774"/>
      <c r="AK399" s="1774"/>
      <c r="AL399" s="1774"/>
      <c r="AM399" s="1771"/>
      <c r="AN399" s="1772"/>
      <c r="AO399" s="1772"/>
      <c r="AP399" s="1773"/>
      <c r="AQ399" s="1516"/>
      <c r="AR399" s="1516"/>
      <c r="AS399" s="1516"/>
      <c r="AT399" s="1516"/>
      <c r="AU399" s="1516"/>
      <c r="AV399" s="1516"/>
      <c r="AW399" s="1516"/>
      <c r="AX399" s="1516"/>
      <c r="AY399" s="1516"/>
      <c r="AZ399" s="1762"/>
      <c r="BA399" s="1762"/>
      <c r="BB399" s="1762"/>
      <c r="BC399" s="1763"/>
      <c r="BD399" s="1763"/>
      <c r="BE399" s="1763"/>
      <c r="BF399" s="1763"/>
      <c r="BG399" s="1763"/>
      <c r="BH399" s="1763"/>
      <c r="BI399" s="1764"/>
      <c r="BJ399" s="1764"/>
      <c r="BK399" s="1764"/>
      <c r="BL399" s="1764"/>
      <c r="BM399" s="1764"/>
      <c r="BN399" s="1764"/>
      <c r="BO399" s="1764"/>
      <c r="BP399" s="1764"/>
      <c r="BQ399" s="1764"/>
      <c r="BR399" s="1765"/>
      <c r="BS399" s="1766"/>
      <c r="BT399" s="1766"/>
      <c r="BU399" s="1767"/>
      <c r="BV399" s="1768"/>
      <c r="BW399" s="1769"/>
      <c r="BX399" s="1769"/>
      <c r="BY399" s="1769"/>
      <c r="BZ399" s="1769"/>
      <c r="CA399" s="1774"/>
      <c r="CB399" s="1774"/>
      <c r="CC399" s="1774"/>
      <c r="CD399" s="1774"/>
      <c r="CE399" s="1771"/>
      <c r="CF399" s="1772"/>
      <c r="CG399" s="1772"/>
      <c r="CH399" s="1772"/>
      <c r="CI399" s="1772"/>
      <c r="CJ399" s="1772"/>
      <c r="CK399" s="1772"/>
      <c r="CL399" s="1772"/>
      <c r="CM399" s="1772"/>
      <c r="CN399" s="1772"/>
      <c r="CO399" s="1772"/>
      <c r="CP399" s="1772"/>
      <c r="CQ399" s="1772"/>
      <c r="CR399" s="1772"/>
      <c r="CS399" s="1772"/>
      <c r="CT399" s="1772"/>
      <c r="CU399" s="1772"/>
      <c r="CV399" s="1772"/>
      <c r="CW399" s="1772"/>
      <c r="CX399" s="1772"/>
      <c r="CY399" s="1772"/>
      <c r="CZ399" s="1773"/>
      <c r="DA399" s="1516"/>
      <c r="DB399" s="1516"/>
      <c r="DC399" s="1516"/>
      <c r="DD399" s="1516"/>
      <c r="DE399" s="1516"/>
      <c r="DF399" s="1516"/>
      <c r="DG399" s="1516"/>
      <c r="DH399" s="1516"/>
      <c r="DI399" s="1516"/>
      <c r="DJ399">
        <f>COUNTA($C$399)</f>
        <v>0</v>
      </c>
    </row>
    <row r="400" spans="1:114" ht="30" hidden="1" customHeight="1">
      <c r="A400" s="1761">
        <v>19</v>
      </c>
      <c r="B400" s="1761">
        <v>1</v>
      </c>
      <c r="C400" s="1762"/>
      <c r="D400" s="1762"/>
      <c r="E400" s="1762"/>
      <c r="F400" s="1762"/>
      <c r="G400" s="1762"/>
      <c r="H400" s="1762"/>
      <c r="I400" s="1762"/>
      <c r="J400" s="1762"/>
      <c r="K400" s="1763"/>
      <c r="L400" s="1763"/>
      <c r="M400" s="1763"/>
      <c r="N400" s="1763"/>
      <c r="O400" s="1763"/>
      <c r="P400" s="1763"/>
      <c r="Q400" s="1764"/>
      <c r="R400" s="1764"/>
      <c r="S400" s="1764"/>
      <c r="T400" s="1764"/>
      <c r="U400" s="1764"/>
      <c r="V400" s="1764"/>
      <c r="W400" s="1764"/>
      <c r="X400" s="1764"/>
      <c r="Y400" s="1764"/>
      <c r="Z400" s="1765"/>
      <c r="AA400" s="1766"/>
      <c r="AB400" s="1766"/>
      <c r="AC400" s="1767"/>
      <c r="AD400" s="1768"/>
      <c r="AE400" s="1769"/>
      <c r="AF400" s="1769"/>
      <c r="AG400" s="1769"/>
      <c r="AH400" s="1769"/>
      <c r="AI400" s="1774"/>
      <c r="AJ400" s="1774"/>
      <c r="AK400" s="1774"/>
      <c r="AL400" s="1774"/>
      <c r="AM400" s="1771"/>
      <c r="AN400" s="1772"/>
      <c r="AO400" s="1772"/>
      <c r="AP400" s="1773"/>
      <c r="AQ400" s="1516"/>
      <c r="AR400" s="1516"/>
      <c r="AS400" s="1516"/>
      <c r="AT400" s="1516"/>
      <c r="AU400" s="1516"/>
      <c r="AV400" s="1516"/>
      <c r="AW400" s="1516"/>
      <c r="AX400" s="1516"/>
      <c r="AY400" s="1516"/>
      <c r="AZ400" s="1762"/>
      <c r="BA400" s="1762"/>
      <c r="BB400" s="1762"/>
      <c r="BC400" s="1763"/>
      <c r="BD400" s="1763"/>
      <c r="BE400" s="1763"/>
      <c r="BF400" s="1763"/>
      <c r="BG400" s="1763"/>
      <c r="BH400" s="1763"/>
      <c r="BI400" s="1764"/>
      <c r="BJ400" s="1764"/>
      <c r="BK400" s="1764"/>
      <c r="BL400" s="1764"/>
      <c r="BM400" s="1764"/>
      <c r="BN400" s="1764"/>
      <c r="BO400" s="1764"/>
      <c r="BP400" s="1764"/>
      <c r="BQ400" s="1764"/>
      <c r="BR400" s="1765"/>
      <c r="BS400" s="1766"/>
      <c r="BT400" s="1766"/>
      <c r="BU400" s="1767"/>
      <c r="BV400" s="1768"/>
      <c r="BW400" s="1769"/>
      <c r="BX400" s="1769"/>
      <c r="BY400" s="1769"/>
      <c r="BZ400" s="1769"/>
      <c r="CA400" s="1774"/>
      <c r="CB400" s="1774"/>
      <c r="CC400" s="1774"/>
      <c r="CD400" s="1774"/>
      <c r="CE400" s="1771"/>
      <c r="CF400" s="1772"/>
      <c r="CG400" s="1772"/>
      <c r="CH400" s="1772"/>
      <c r="CI400" s="1772"/>
      <c r="CJ400" s="1772"/>
      <c r="CK400" s="1772"/>
      <c r="CL400" s="1772"/>
      <c r="CM400" s="1772"/>
      <c r="CN400" s="1772"/>
      <c r="CO400" s="1772"/>
      <c r="CP400" s="1772"/>
      <c r="CQ400" s="1772"/>
      <c r="CR400" s="1772"/>
      <c r="CS400" s="1772"/>
      <c r="CT400" s="1772"/>
      <c r="CU400" s="1772"/>
      <c r="CV400" s="1772"/>
      <c r="CW400" s="1772"/>
      <c r="CX400" s="1772"/>
      <c r="CY400" s="1772"/>
      <c r="CZ400" s="1773"/>
      <c r="DA400" s="1516"/>
      <c r="DB400" s="1516"/>
      <c r="DC400" s="1516"/>
      <c r="DD400" s="1516"/>
      <c r="DE400" s="1516"/>
      <c r="DF400" s="1516"/>
      <c r="DG400" s="1516"/>
      <c r="DH400" s="1516"/>
      <c r="DI400" s="1516"/>
      <c r="DJ400">
        <f>COUNTA($C$400)</f>
        <v>0</v>
      </c>
    </row>
    <row r="401" spans="1:114" ht="30" hidden="1" customHeight="1">
      <c r="A401" s="1761">
        <v>20</v>
      </c>
      <c r="B401" s="1761">
        <v>1</v>
      </c>
      <c r="C401" s="1762"/>
      <c r="D401" s="1762"/>
      <c r="E401" s="1762"/>
      <c r="F401" s="1762"/>
      <c r="G401" s="1762"/>
      <c r="H401" s="1762"/>
      <c r="I401" s="1762"/>
      <c r="J401" s="1762"/>
      <c r="K401" s="1763"/>
      <c r="L401" s="1763"/>
      <c r="M401" s="1763"/>
      <c r="N401" s="1763"/>
      <c r="O401" s="1763"/>
      <c r="P401" s="1763"/>
      <c r="Q401" s="1764"/>
      <c r="R401" s="1764"/>
      <c r="S401" s="1764"/>
      <c r="T401" s="1764"/>
      <c r="U401" s="1764"/>
      <c r="V401" s="1764"/>
      <c r="W401" s="1764"/>
      <c r="X401" s="1764"/>
      <c r="Y401" s="1764"/>
      <c r="Z401" s="1765"/>
      <c r="AA401" s="1766"/>
      <c r="AB401" s="1766"/>
      <c r="AC401" s="1767"/>
      <c r="AD401" s="1768"/>
      <c r="AE401" s="1769"/>
      <c r="AF401" s="1769"/>
      <c r="AG401" s="1769"/>
      <c r="AH401" s="1769"/>
      <c r="AI401" s="1774"/>
      <c r="AJ401" s="1774"/>
      <c r="AK401" s="1774"/>
      <c r="AL401" s="1774"/>
      <c r="AM401" s="1771"/>
      <c r="AN401" s="1772"/>
      <c r="AO401" s="1772"/>
      <c r="AP401" s="1773"/>
      <c r="AQ401" s="1516"/>
      <c r="AR401" s="1516"/>
      <c r="AS401" s="1516"/>
      <c r="AT401" s="1516"/>
      <c r="AU401" s="1516"/>
      <c r="AV401" s="1516"/>
      <c r="AW401" s="1516"/>
      <c r="AX401" s="1516"/>
      <c r="AY401" s="1516"/>
      <c r="AZ401" s="1762"/>
      <c r="BA401" s="1762"/>
      <c r="BB401" s="1762"/>
      <c r="BC401" s="1763"/>
      <c r="BD401" s="1763"/>
      <c r="BE401" s="1763"/>
      <c r="BF401" s="1763"/>
      <c r="BG401" s="1763"/>
      <c r="BH401" s="1763"/>
      <c r="BI401" s="1764"/>
      <c r="BJ401" s="1764"/>
      <c r="BK401" s="1764"/>
      <c r="BL401" s="1764"/>
      <c r="BM401" s="1764"/>
      <c r="BN401" s="1764"/>
      <c r="BO401" s="1764"/>
      <c r="BP401" s="1764"/>
      <c r="BQ401" s="1764"/>
      <c r="BR401" s="1765"/>
      <c r="BS401" s="1766"/>
      <c r="BT401" s="1766"/>
      <c r="BU401" s="1767"/>
      <c r="BV401" s="1768"/>
      <c r="BW401" s="1769"/>
      <c r="BX401" s="1769"/>
      <c r="BY401" s="1769"/>
      <c r="BZ401" s="1769"/>
      <c r="CA401" s="1774"/>
      <c r="CB401" s="1774"/>
      <c r="CC401" s="1774"/>
      <c r="CD401" s="1774"/>
      <c r="CE401" s="1771"/>
      <c r="CF401" s="1772"/>
      <c r="CG401" s="1772"/>
      <c r="CH401" s="1772"/>
      <c r="CI401" s="1772"/>
      <c r="CJ401" s="1772"/>
      <c r="CK401" s="1772"/>
      <c r="CL401" s="1772"/>
      <c r="CM401" s="1772"/>
      <c r="CN401" s="1772"/>
      <c r="CO401" s="1772"/>
      <c r="CP401" s="1772"/>
      <c r="CQ401" s="1772"/>
      <c r="CR401" s="1772"/>
      <c r="CS401" s="1772"/>
      <c r="CT401" s="1772"/>
      <c r="CU401" s="1772"/>
      <c r="CV401" s="1772"/>
      <c r="CW401" s="1772"/>
      <c r="CX401" s="1772"/>
      <c r="CY401" s="1772"/>
      <c r="CZ401" s="1773"/>
      <c r="DA401" s="1516"/>
      <c r="DB401" s="1516"/>
      <c r="DC401" s="1516"/>
      <c r="DD401" s="1516"/>
      <c r="DE401" s="1516"/>
      <c r="DF401" s="1516"/>
      <c r="DG401" s="1516"/>
      <c r="DH401" s="1516"/>
      <c r="DI401" s="1516"/>
      <c r="DJ401">
        <f>COUNTA($C$401)</f>
        <v>0</v>
      </c>
    </row>
    <row r="402" spans="1:114" ht="30" hidden="1" customHeight="1">
      <c r="A402" s="1761">
        <v>21</v>
      </c>
      <c r="B402" s="1761">
        <v>1</v>
      </c>
      <c r="C402" s="1762"/>
      <c r="D402" s="1762"/>
      <c r="E402" s="1762"/>
      <c r="F402" s="1762"/>
      <c r="G402" s="1762"/>
      <c r="H402" s="1762"/>
      <c r="I402" s="1762"/>
      <c r="J402" s="1762"/>
      <c r="K402" s="1763"/>
      <c r="L402" s="1763"/>
      <c r="M402" s="1763"/>
      <c r="N402" s="1763"/>
      <c r="O402" s="1763"/>
      <c r="P402" s="1763"/>
      <c r="Q402" s="1764"/>
      <c r="R402" s="1764"/>
      <c r="S402" s="1764"/>
      <c r="T402" s="1764"/>
      <c r="U402" s="1764"/>
      <c r="V402" s="1764"/>
      <c r="W402" s="1764"/>
      <c r="X402" s="1764"/>
      <c r="Y402" s="1764"/>
      <c r="Z402" s="1765"/>
      <c r="AA402" s="1766"/>
      <c r="AB402" s="1766"/>
      <c r="AC402" s="1767"/>
      <c r="AD402" s="1768"/>
      <c r="AE402" s="1769"/>
      <c r="AF402" s="1769"/>
      <c r="AG402" s="1769"/>
      <c r="AH402" s="1769"/>
      <c r="AI402" s="1774"/>
      <c r="AJ402" s="1774"/>
      <c r="AK402" s="1774"/>
      <c r="AL402" s="1774"/>
      <c r="AM402" s="1771"/>
      <c r="AN402" s="1772"/>
      <c r="AO402" s="1772"/>
      <c r="AP402" s="1773"/>
      <c r="AQ402" s="1516"/>
      <c r="AR402" s="1516"/>
      <c r="AS402" s="1516"/>
      <c r="AT402" s="1516"/>
      <c r="AU402" s="1516"/>
      <c r="AV402" s="1516"/>
      <c r="AW402" s="1516"/>
      <c r="AX402" s="1516"/>
      <c r="AY402" s="1516"/>
      <c r="AZ402" s="1762"/>
      <c r="BA402" s="1762"/>
      <c r="BB402" s="1762"/>
      <c r="BC402" s="1763"/>
      <c r="BD402" s="1763"/>
      <c r="BE402" s="1763"/>
      <c r="BF402" s="1763"/>
      <c r="BG402" s="1763"/>
      <c r="BH402" s="1763"/>
      <c r="BI402" s="1764"/>
      <c r="BJ402" s="1764"/>
      <c r="BK402" s="1764"/>
      <c r="BL402" s="1764"/>
      <c r="BM402" s="1764"/>
      <c r="BN402" s="1764"/>
      <c r="BO402" s="1764"/>
      <c r="BP402" s="1764"/>
      <c r="BQ402" s="1764"/>
      <c r="BR402" s="1765"/>
      <c r="BS402" s="1766"/>
      <c r="BT402" s="1766"/>
      <c r="BU402" s="1767"/>
      <c r="BV402" s="1768"/>
      <c r="BW402" s="1769"/>
      <c r="BX402" s="1769"/>
      <c r="BY402" s="1769"/>
      <c r="BZ402" s="1769"/>
      <c r="CA402" s="1774"/>
      <c r="CB402" s="1774"/>
      <c r="CC402" s="1774"/>
      <c r="CD402" s="1774"/>
      <c r="CE402" s="1771"/>
      <c r="CF402" s="1772"/>
      <c r="CG402" s="1772"/>
      <c r="CH402" s="1772"/>
      <c r="CI402" s="1772"/>
      <c r="CJ402" s="1772"/>
      <c r="CK402" s="1772"/>
      <c r="CL402" s="1772"/>
      <c r="CM402" s="1772"/>
      <c r="CN402" s="1772"/>
      <c r="CO402" s="1772"/>
      <c r="CP402" s="1772"/>
      <c r="CQ402" s="1772"/>
      <c r="CR402" s="1772"/>
      <c r="CS402" s="1772"/>
      <c r="CT402" s="1772"/>
      <c r="CU402" s="1772"/>
      <c r="CV402" s="1772"/>
      <c r="CW402" s="1772"/>
      <c r="CX402" s="1772"/>
      <c r="CY402" s="1772"/>
      <c r="CZ402" s="1773"/>
      <c r="DA402" s="1516"/>
      <c r="DB402" s="1516"/>
      <c r="DC402" s="1516"/>
      <c r="DD402" s="1516"/>
      <c r="DE402" s="1516"/>
      <c r="DF402" s="1516"/>
      <c r="DG402" s="1516"/>
      <c r="DH402" s="1516"/>
      <c r="DI402" s="1516"/>
      <c r="DJ402">
        <f>COUNTA($C$402)</f>
        <v>0</v>
      </c>
    </row>
    <row r="403" spans="1:114" ht="30" hidden="1" customHeight="1">
      <c r="A403" s="1761">
        <v>22</v>
      </c>
      <c r="B403" s="1761">
        <v>1</v>
      </c>
      <c r="C403" s="1762"/>
      <c r="D403" s="1762"/>
      <c r="E403" s="1762"/>
      <c r="F403" s="1762"/>
      <c r="G403" s="1762"/>
      <c r="H403" s="1762"/>
      <c r="I403" s="1762"/>
      <c r="J403" s="1762"/>
      <c r="K403" s="1763"/>
      <c r="L403" s="1763"/>
      <c r="M403" s="1763"/>
      <c r="N403" s="1763"/>
      <c r="O403" s="1763"/>
      <c r="P403" s="1763"/>
      <c r="Q403" s="1764"/>
      <c r="R403" s="1764"/>
      <c r="S403" s="1764"/>
      <c r="T403" s="1764"/>
      <c r="U403" s="1764"/>
      <c r="V403" s="1764"/>
      <c r="W403" s="1764"/>
      <c r="X403" s="1764"/>
      <c r="Y403" s="1764"/>
      <c r="Z403" s="1765"/>
      <c r="AA403" s="1766"/>
      <c r="AB403" s="1766"/>
      <c r="AC403" s="1767"/>
      <c r="AD403" s="1768"/>
      <c r="AE403" s="1769"/>
      <c r="AF403" s="1769"/>
      <c r="AG403" s="1769"/>
      <c r="AH403" s="1769"/>
      <c r="AI403" s="1774"/>
      <c r="AJ403" s="1774"/>
      <c r="AK403" s="1774"/>
      <c r="AL403" s="1774"/>
      <c r="AM403" s="1771"/>
      <c r="AN403" s="1772"/>
      <c r="AO403" s="1772"/>
      <c r="AP403" s="1773"/>
      <c r="AQ403" s="1516"/>
      <c r="AR403" s="1516"/>
      <c r="AS403" s="1516"/>
      <c r="AT403" s="1516"/>
      <c r="AU403" s="1516"/>
      <c r="AV403" s="1516"/>
      <c r="AW403" s="1516"/>
      <c r="AX403" s="1516"/>
      <c r="AY403" s="1516"/>
      <c r="AZ403" s="1762"/>
      <c r="BA403" s="1762"/>
      <c r="BB403" s="1762"/>
      <c r="BC403" s="1763"/>
      <c r="BD403" s="1763"/>
      <c r="BE403" s="1763"/>
      <c r="BF403" s="1763"/>
      <c r="BG403" s="1763"/>
      <c r="BH403" s="1763"/>
      <c r="BI403" s="1764"/>
      <c r="BJ403" s="1764"/>
      <c r="BK403" s="1764"/>
      <c r="BL403" s="1764"/>
      <c r="BM403" s="1764"/>
      <c r="BN403" s="1764"/>
      <c r="BO403" s="1764"/>
      <c r="BP403" s="1764"/>
      <c r="BQ403" s="1764"/>
      <c r="BR403" s="1765"/>
      <c r="BS403" s="1766"/>
      <c r="BT403" s="1766"/>
      <c r="BU403" s="1767"/>
      <c r="BV403" s="1768"/>
      <c r="BW403" s="1769"/>
      <c r="BX403" s="1769"/>
      <c r="BY403" s="1769"/>
      <c r="BZ403" s="1769"/>
      <c r="CA403" s="1774"/>
      <c r="CB403" s="1774"/>
      <c r="CC403" s="1774"/>
      <c r="CD403" s="1774"/>
      <c r="CE403" s="1771"/>
      <c r="CF403" s="1772"/>
      <c r="CG403" s="1772"/>
      <c r="CH403" s="1772"/>
      <c r="CI403" s="1772"/>
      <c r="CJ403" s="1772"/>
      <c r="CK403" s="1772"/>
      <c r="CL403" s="1772"/>
      <c r="CM403" s="1772"/>
      <c r="CN403" s="1772"/>
      <c r="CO403" s="1772"/>
      <c r="CP403" s="1772"/>
      <c r="CQ403" s="1772"/>
      <c r="CR403" s="1772"/>
      <c r="CS403" s="1772"/>
      <c r="CT403" s="1772"/>
      <c r="CU403" s="1772"/>
      <c r="CV403" s="1772"/>
      <c r="CW403" s="1772"/>
      <c r="CX403" s="1772"/>
      <c r="CY403" s="1772"/>
      <c r="CZ403" s="1773"/>
      <c r="DA403" s="1516"/>
      <c r="DB403" s="1516"/>
      <c r="DC403" s="1516"/>
      <c r="DD403" s="1516"/>
      <c r="DE403" s="1516"/>
      <c r="DF403" s="1516"/>
      <c r="DG403" s="1516"/>
      <c r="DH403" s="1516"/>
      <c r="DI403" s="1516"/>
      <c r="DJ403">
        <f>COUNTA($C$403)</f>
        <v>0</v>
      </c>
    </row>
    <row r="404" spans="1:114" ht="30" hidden="1" customHeight="1">
      <c r="A404" s="1761">
        <v>23</v>
      </c>
      <c r="B404" s="1761">
        <v>1</v>
      </c>
      <c r="C404" s="1762"/>
      <c r="D404" s="1762"/>
      <c r="E404" s="1762"/>
      <c r="F404" s="1762"/>
      <c r="G404" s="1762"/>
      <c r="H404" s="1762"/>
      <c r="I404" s="1762"/>
      <c r="J404" s="1762"/>
      <c r="K404" s="1763"/>
      <c r="L404" s="1763"/>
      <c r="M404" s="1763"/>
      <c r="N404" s="1763"/>
      <c r="O404" s="1763"/>
      <c r="P404" s="1763"/>
      <c r="Q404" s="1764"/>
      <c r="R404" s="1764"/>
      <c r="S404" s="1764"/>
      <c r="T404" s="1764"/>
      <c r="U404" s="1764"/>
      <c r="V404" s="1764"/>
      <c r="W404" s="1764"/>
      <c r="X404" s="1764"/>
      <c r="Y404" s="1764"/>
      <c r="Z404" s="1765"/>
      <c r="AA404" s="1766"/>
      <c r="AB404" s="1766"/>
      <c r="AC404" s="1767"/>
      <c r="AD404" s="1768"/>
      <c r="AE404" s="1769"/>
      <c r="AF404" s="1769"/>
      <c r="AG404" s="1769"/>
      <c r="AH404" s="1769"/>
      <c r="AI404" s="1774"/>
      <c r="AJ404" s="1774"/>
      <c r="AK404" s="1774"/>
      <c r="AL404" s="1774"/>
      <c r="AM404" s="1771"/>
      <c r="AN404" s="1772"/>
      <c r="AO404" s="1772"/>
      <c r="AP404" s="1773"/>
      <c r="AQ404" s="1516"/>
      <c r="AR404" s="1516"/>
      <c r="AS404" s="1516"/>
      <c r="AT404" s="1516"/>
      <c r="AU404" s="1516"/>
      <c r="AV404" s="1516"/>
      <c r="AW404" s="1516"/>
      <c r="AX404" s="1516"/>
      <c r="AY404" s="1516"/>
      <c r="AZ404" s="1762"/>
      <c r="BA404" s="1762"/>
      <c r="BB404" s="1762"/>
      <c r="BC404" s="1763"/>
      <c r="BD404" s="1763"/>
      <c r="BE404" s="1763"/>
      <c r="BF404" s="1763"/>
      <c r="BG404" s="1763"/>
      <c r="BH404" s="1763"/>
      <c r="BI404" s="1764"/>
      <c r="BJ404" s="1764"/>
      <c r="BK404" s="1764"/>
      <c r="BL404" s="1764"/>
      <c r="BM404" s="1764"/>
      <c r="BN404" s="1764"/>
      <c r="BO404" s="1764"/>
      <c r="BP404" s="1764"/>
      <c r="BQ404" s="1764"/>
      <c r="BR404" s="1765"/>
      <c r="BS404" s="1766"/>
      <c r="BT404" s="1766"/>
      <c r="BU404" s="1767"/>
      <c r="BV404" s="1768"/>
      <c r="BW404" s="1769"/>
      <c r="BX404" s="1769"/>
      <c r="BY404" s="1769"/>
      <c r="BZ404" s="1769"/>
      <c r="CA404" s="1774"/>
      <c r="CB404" s="1774"/>
      <c r="CC404" s="1774"/>
      <c r="CD404" s="1774"/>
      <c r="CE404" s="1771"/>
      <c r="CF404" s="1772"/>
      <c r="CG404" s="1772"/>
      <c r="CH404" s="1772"/>
      <c r="CI404" s="1772"/>
      <c r="CJ404" s="1772"/>
      <c r="CK404" s="1772"/>
      <c r="CL404" s="1772"/>
      <c r="CM404" s="1772"/>
      <c r="CN404" s="1772"/>
      <c r="CO404" s="1772"/>
      <c r="CP404" s="1772"/>
      <c r="CQ404" s="1772"/>
      <c r="CR404" s="1772"/>
      <c r="CS404" s="1772"/>
      <c r="CT404" s="1772"/>
      <c r="CU404" s="1772"/>
      <c r="CV404" s="1772"/>
      <c r="CW404" s="1772"/>
      <c r="CX404" s="1772"/>
      <c r="CY404" s="1772"/>
      <c r="CZ404" s="1773"/>
      <c r="DA404" s="1516"/>
      <c r="DB404" s="1516"/>
      <c r="DC404" s="1516"/>
      <c r="DD404" s="1516"/>
      <c r="DE404" s="1516"/>
      <c r="DF404" s="1516"/>
      <c r="DG404" s="1516"/>
      <c r="DH404" s="1516"/>
      <c r="DI404" s="1516"/>
      <c r="DJ404">
        <f>COUNTA($C$404)</f>
        <v>0</v>
      </c>
    </row>
    <row r="405" spans="1:114" ht="30" hidden="1" customHeight="1">
      <c r="A405" s="1761">
        <v>24</v>
      </c>
      <c r="B405" s="1761">
        <v>1</v>
      </c>
      <c r="C405" s="1762"/>
      <c r="D405" s="1762"/>
      <c r="E405" s="1762"/>
      <c r="F405" s="1762"/>
      <c r="G405" s="1762"/>
      <c r="H405" s="1762"/>
      <c r="I405" s="1762"/>
      <c r="J405" s="1762"/>
      <c r="K405" s="1763"/>
      <c r="L405" s="1763"/>
      <c r="M405" s="1763"/>
      <c r="N405" s="1763"/>
      <c r="O405" s="1763"/>
      <c r="P405" s="1763"/>
      <c r="Q405" s="1764"/>
      <c r="R405" s="1764"/>
      <c r="S405" s="1764"/>
      <c r="T405" s="1764"/>
      <c r="U405" s="1764"/>
      <c r="V405" s="1764"/>
      <c r="W405" s="1764"/>
      <c r="X405" s="1764"/>
      <c r="Y405" s="1764"/>
      <c r="Z405" s="1765"/>
      <c r="AA405" s="1766"/>
      <c r="AB405" s="1766"/>
      <c r="AC405" s="1767"/>
      <c r="AD405" s="1768"/>
      <c r="AE405" s="1769"/>
      <c r="AF405" s="1769"/>
      <c r="AG405" s="1769"/>
      <c r="AH405" s="1769"/>
      <c r="AI405" s="1774"/>
      <c r="AJ405" s="1774"/>
      <c r="AK405" s="1774"/>
      <c r="AL405" s="1774"/>
      <c r="AM405" s="1771"/>
      <c r="AN405" s="1772"/>
      <c r="AO405" s="1772"/>
      <c r="AP405" s="1773"/>
      <c r="AQ405" s="1516"/>
      <c r="AR405" s="1516"/>
      <c r="AS405" s="1516"/>
      <c r="AT405" s="1516"/>
      <c r="AU405" s="1516"/>
      <c r="AV405" s="1516"/>
      <c r="AW405" s="1516"/>
      <c r="AX405" s="1516"/>
      <c r="AY405" s="1516"/>
      <c r="AZ405" s="1762"/>
      <c r="BA405" s="1762"/>
      <c r="BB405" s="1762"/>
      <c r="BC405" s="1763"/>
      <c r="BD405" s="1763"/>
      <c r="BE405" s="1763"/>
      <c r="BF405" s="1763"/>
      <c r="BG405" s="1763"/>
      <c r="BH405" s="1763"/>
      <c r="BI405" s="1764"/>
      <c r="BJ405" s="1764"/>
      <c r="BK405" s="1764"/>
      <c r="BL405" s="1764"/>
      <c r="BM405" s="1764"/>
      <c r="BN405" s="1764"/>
      <c r="BO405" s="1764"/>
      <c r="BP405" s="1764"/>
      <c r="BQ405" s="1764"/>
      <c r="BR405" s="1765"/>
      <c r="BS405" s="1766"/>
      <c r="BT405" s="1766"/>
      <c r="BU405" s="1767"/>
      <c r="BV405" s="1768"/>
      <c r="BW405" s="1769"/>
      <c r="BX405" s="1769"/>
      <c r="BY405" s="1769"/>
      <c r="BZ405" s="1769"/>
      <c r="CA405" s="1774"/>
      <c r="CB405" s="1774"/>
      <c r="CC405" s="1774"/>
      <c r="CD405" s="1774"/>
      <c r="CE405" s="1771"/>
      <c r="CF405" s="1772"/>
      <c r="CG405" s="1772"/>
      <c r="CH405" s="1772"/>
      <c r="CI405" s="1772"/>
      <c r="CJ405" s="1772"/>
      <c r="CK405" s="1772"/>
      <c r="CL405" s="1772"/>
      <c r="CM405" s="1772"/>
      <c r="CN405" s="1772"/>
      <c r="CO405" s="1772"/>
      <c r="CP405" s="1772"/>
      <c r="CQ405" s="1772"/>
      <c r="CR405" s="1772"/>
      <c r="CS405" s="1772"/>
      <c r="CT405" s="1772"/>
      <c r="CU405" s="1772"/>
      <c r="CV405" s="1772"/>
      <c r="CW405" s="1772"/>
      <c r="CX405" s="1772"/>
      <c r="CY405" s="1772"/>
      <c r="CZ405" s="1773"/>
      <c r="DA405" s="1516"/>
      <c r="DB405" s="1516"/>
      <c r="DC405" s="1516"/>
      <c r="DD405" s="1516"/>
      <c r="DE405" s="1516"/>
      <c r="DF405" s="1516"/>
      <c r="DG405" s="1516"/>
      <c r="DH405" s="1516"/>
      <c r="DI405" s="1516"/>
      <c r="DJ405">
        <f>COUNTA($C$405)</f>
        <v>0</v>
      </c>
    </row>
    <row r="406" spans="1:114" ht="30" hidden="1" customHeight="1">
      <c r="A406" s="1761">
        <v>25</v>
      </c>
      <c r="B406" s="1761">
        <v>1</v>
      </c>
      <c r="C406" s="1762"/>
      <c r="D406" s="1762"/>
      <c r="E406" s="1762"/>
      <c r="F406" s="1762"/>
      <c r="G406" s="1762"/>
      <c r="H406" s="1762"/>
      <c r="I406" s="1762"/>
      <c r="J406" s="1762"/>
      <c r="K406" s="1763"/>
      <c r="L406" s="1763"/>
      <c r="M406" s="1763"/>
      <c r="N406" s="1763"/>
      <c r="O406" s="1763"/>
      <c r="P406" s="1763"/>
      <c r="Q406" s="1764"/>
      <c r="R406" s="1764"/>
      <c r="S406" s="1764"/>
      <c r="T406" s="1764"/>
      <c r="U406" s="1764"/>
      <c r="V406" s="1764"/>
      <c r="W406" s="1764"/>
      <c r="X406" s="1764"/>
      <c r="Y406" s="1764"/>
      <c r="Z406" s="1765"/>
      <c r="AA406" s="1766"/>
      <c r="AB406" s="1766"/>
      <c r="AC406" s="1767"/>
      <c r="AD406" s="1768"/>
      <c r="AE406" s="1769"/>
      <c r="AF406" s="1769"/>
      <c r="AG406" s="1769"/>
      <c r="AH406" s="1769"/>
      <c r="AI406" s="1774"/>
      <c r="AJ406" s="1774"/>
      <c r="AK406" s="1774"/>
      <c r="AL406" s="1774"/>
      <c r="AM406" s="1771"/>
      <c r="AN406" s="1772"/>
      <c r="AO406" s="1772"/>
      <c r="AP406" s="1773"/>
      <c r="AQ406" s="1516"/>
      <c r="AR406" s="1516"/>
      <c r="AS406" s="1516"/>
      <c r="AT406" s="1516"/>
      <c r="AU406" s="1516"/>
      <c r="AV406" s="1516"/>
      <c r="AW406" s="1516"/>
      <c r="AX406" s="1516"/>
      <c r="AY406" s="1516"/>
      <c r="AZ406" s="1762"/>
      <c r="BA406" s="1762"/>
      <c r="BB406" s="1762"/>
      <c r="BC406" s="1763"/>
      <c r="BD406" s="1763"/>
      <c r="BE406" s="1763"/>
      <c r="BF406" s="1763"/>
      <c r="BG406" s="1763"/>
      <c r="BH406" s="1763"/>
      <c r="BI406" s="1764"/>
      <c r="BJ406" s="1764"/>
      <c r="BK406" s="1764"/>
      <c r="BL406" s="1764"/>
      <c r="BM406" s="1764"/>
      <c r="BN406" s="1764"/>
      <c r="BO406" s="1764"/>
      <c r="BP406" s="1764"/>
      <c r="BQ406" s="1764"/>
      <c r="BR406" s="1765"/>
      <c r="BS406" s="1766"/>
      <c r="BT406" s="1766"/>
      <c r="BU406" s="1767"/>
      <c r="BV406" s="1768"/>
      <c r="BW406" s="1769"/>
      <c r="BX406" s="1769"/>
      <c r="BY406" s="1769"/>
      <c r="BZ406" s="1769"/>
      <c r="CA406" s="1774"/>
      <c r="CB406" s="1774"/>
      <c r="CC406" s="1774"/>
      <c r="CD406" s="1774"/>
      <c r="CE406" s="1771"/>
      <c r="CF406" s="1772"/>
      <c r="CG406" s="1772"/>
      <c r="CH406" s="1772"/>
      <c r="CI406" s="1772"/>
      <c r="CJ406" s="1772"/>
      <c r="CK406" s="1772"/>
      <c r="CL406" s="1772"/>
      <c r="CM406" s="1772"/>
      <c r="CN406" s="1772"/>
      <c r="CO406" s="1772"/>
      <c r="CP406" s="1772"/>
      <c r="CQ406" s="1772"/>
      <c r="CR406" s="1772"/>
      <c r="CS406" s="1772"/>
      <c r="CT406" s="1772"/>
      <c r="CU406" s="1772"/>
      <c r="CV406" s="1772"/>
      <c r="CW406" s="1772"/>
      <c r="CX406" s="1772"/>
      <c r="CY406" s="1772"/>
      <c r="CZ406" s="1773"/>
      <c r="DA406" s="1516"/>
      <c r="DB406" s="1516"/>
      <c r="DC406" s="1516"/>
      <c r="DD406" s="1516"/>
      <c r="DE406" s="1516"/>
      <c r="DF406" s="1516"/>
      <c r="DG406" s="1516"/>
      <c r="DH406" s="1516"/>
      <c r="DI406" s="1516"/>
      <c r="DJ406">
        <f>COUNTA($C$406)</f>
        <v>0</v>
      </c>
    </row>
    <row r="407" spans="1:114" ht="30" hidden="1" customHeight="1">
      <c r="A407" s="1761">
        <v>26</v>
      </c>
      <c r="B407" s="1761">
        <v>1</v>
      </c>
      <c r="C407" s="1762"/>
      <c r="D407" s="1762"/>
      <c r="E407" s="1762"/>
      <c r="F407" s="1762"/>
      <c r="G407" s="1762"/>
      <c r="H407" s="1762"/>
      <c r="I407" s="1762"/>
      <c r="J407" s="1762"/>
      <c r="K407" s="1763"/>
      <c r="L407" s="1763"/>
      <c r="M407" s="1763"/>
      <c r="N407" s="1763"/>
      <c r="O407" s="1763"/>
      <c r="P407" s="1763"/>
      <c r="Q407" s="1764"/>
      <c r="R407" s="1764"/>
      <c r="S407" s="1764"/>
      <c r="T407" s="1764"/>
      <c r="U407" s="1764"/>
      <c r="V407" s="1764"/>
      <c r="W407" s="1764"/>
      <c r="X407" s="1764"/>
      <c r="Y407" s="1764"/>
      <c r="Z407" s="1765"/>
      <c r="AA407" s="1766"/>
      <c r="AB407" s="1766"/>
      <c r="AC407" s="1767"/>
      <c r="AD407" s="1768"/>
      <c r="AE407" s="1769"/>
      <c r="AF407" s="1769"/>
      <c r="AG407" s="1769"/>
      <c r="AH407" s="1769"/>
      <c r="AI407" s="1774"/>
      <c r="AJ407" s="1774"/>
      <c r="AK407" s="1774"/>
      <c r="AL407" s="1774"/>
      <c r="AM407" s="1771"/>
      <c r="AN407" s="1772"/>
      <c r="AO407" s="1772"/>
      <c r="AP407" s="1773"/>
      <c r="AQ407" s="1516"/>
      <c r="AR407" s="1516"/>
      <c r="AS407" s="1516"/>
      <c r="AT407" s="1516"/>
      <c r="AU407" s="1516"/>
      <c r="AV407" s="1516"/>
      <c r="AW407" s="1516"/>
      <c r="AX407" s="1516"/>
      <c r="AY407" s="1516"/>
      <c r="AZ407" s="1762"/>
      <c r="BA407" s="1762"/>
      <c r="BB407" s="1762"/>
      <c r="BC407" s="1763"/>
      <c r="BD407" s="1763"/>
      <c r="BE407" s="1763"/>
      <c r="BF407" s="1763"/>
      <c r="BG407" s="1763"/>
      <c r="BH407" s="1763"/>
      <c r="BI407" s="1764"/>
      <c r="BJ407" s="1764"/>
      <c r="BK407" s="1764"/>
      <c r="BL407" s="1764"/>
      <c r="BM407" s="1764"/>
      <c r="BN407" s="1764"/>
      <c r="BO407" s="1764"/>
      <c r="BP407" s="1764"/>
      <c r="BQ407" s="1764"/>
      <c r="BR407" s="1765"/>
      <c r="BS407" s="1766"/>
      <c r="BT407" s="1766"/>
      <c r="BU407" s="1767"/>
      <c r="BV407" s="1768"/>
      <c r="BW407" s="1769"/>
      <c r="BX407" s="1769"/>
      <c r="BY407" s="1769"/>
      <c r="BZ407" s="1769"/>
      <c r="CA407" s="1774"/>
      <c r="CB407" s="1774"/>
      <c r="CC407" s="1774"/>
      <c r="CD407" s="1774"/>
      <c r="CE407" s="1771"/>
      <c r="CF407" s="1772"/>
      <c r="CG407" s="1772"/>
      <c r="CH407" s="1772"/>
      <c r="CI407" s="1772"/>
      <c r="CJ407" s="1772"/>
      <c r="CK407" s="1772"/>
      <c r="CL407" s="1772"/>
      <c r="CM407" s="1772"/>
      <c r="CN407" s="1772"/>
      <c r="CO407" s="1772"/>
      <c r="CP407" s="1772"/>
      <c r="CQ407" s="1772"/>
      <c r="CR407" s="1772"/>
      <c r="CS407" s="1772"/>
      <c r="CT407" s="1772"/>
      <c r="CU407" s="1772"/>
      <c r="CV407" s="1772"/>
      <c r="CW407" s="1772"/>
      <c r="CX407" s="1772"/>
      <c r="CY407" s="1772"/>
      <c r="CZ407" s="1773"/>
      <c r="DA407" s="1516"/>
      <c r="DB407" s="1516"/>
      <c r="DC407" s="1516"/>
      <c r="DD407" s="1516"/>
      <c r="DE407" s="1516"/>
      <c r="DF407" s="1516"/>
      <c r="DG407" s="1516"/>
      <c r="DH407" s="1516"/>
      <c r="DI407" s="1516"/>
      <c r="DJ407">
        <f>COUNTA($C$407)</f>
        <v>0</v>
      </c>
    </row>
    <row r="408" spans="1:114" ht="30" hidden="1" customHeight="1">
      <c r="A408" s="1761">
        <v>27</v>
      </c>
      <c r="B408" s="1761">
        <v>1</v>
      </c>
      <c r="C408" s="1762"/>
      <c r="D408" s="1762"/>
      <c r="E408" s="1762"/>
      <c r="F408" s="1762"/>
      <c r="G408" s="1762"/>
      <c r="H408" s="1762"/>
      <c r="I408" s="1762"/>
      <c r="J408" s="1762"/>
      <c r="K408" s="1763"/>
      <c r="L408" s="1763"/>
      <c r="M408" s="1763"/>
      <c r="N408" s="1763"/>
      <c r="O408" s="1763"/>
      <c r="P408" s="1763"/>
      <c r="Q408" s="1764"/>
      <c r="R408" s="1764"/>
      <c r="S408" s="1764"/>
      <c r="T408" s="1764"/>
      <c r="U408" s="1764"/>
      <c r="V408" s="1764"/>
      <c r="W408" s="1764"/>
      <c r="X408" s="1764"/>
      <c r="Y408" s="1764"/>
      <c r="Z408" s="1765"/>
      <c r="AA408" s="1766"/>
      <c r="AB408" s="1766"/>
      <c r="AC408" s="1767"/>
      <c r="AD408" s="1768"/>
      <c r="AE408" s="1769"/>
      <c r="AF408" s="1769"/>
      <c r="AG408" s="1769"/>
      <c r="AH408" s="1769"/>
      <c r="AI408" s="1774"/>
      <c r="AJ408" s="1774"/>
      <c r="AK408" s="1774"/>
      <c r="AL408" s="1774"/>
      <c r="AM408" s="1771"/>
      <c r="AN408" s="1772"/>
      <c r="AO408" s="1772"/>
      <c r="AP408" s="1773"/>
      <c r="AQ408" s="1516"/>
      <c r="AR408" s="1516"/>
      <c r="AS408" s="1516"/>
      <c r="AT408" s="1516"/>
      <c r="AU408" s="1516"/>
      <c r="AV408" s="1516"/>
      <c r="AW408" s="1516"/>
      <c r="AX408" s="1516"/>
      <c r="AY408" s="1516"/>
      <c r="AZ408" s="1762"/>
      <c r="BA408" s="1762"/>
      <c r="BB408" s="1762"/>
      <c r="BC408" s="1763"/>
      <c r="BD408" s="1763"/>
      <c r="BE408" s="1763"/>
      <c r="BF408" s="1763"/>
      <c r="BG408" s="1763"/>
      <c r="BH408" s="1763"/>
      <c r="BI408" s="1764"/>
      <c r="BJ408" s="1764"/>
      <c r="BK408" s="1764"/>
      <c r="BL408" s="1764"/>
      <c r="BM408" s="1764"/>
      <c r="BN408" s="1764"/>
      <c r="BO408" s="1764"/>
      <c r="BP408" s="1764"/>
      <c r="BQ408" s="1764"/>
      <c r="BR408" s="1765"/>
      <c r="BS408" s="1766"/>
      <c r="BT408" s="1766"/>
      <c r="BU408" s="1767"/>
      <c r="BV408" s="1768"/>
      <c r="BW408" s="1769"/>
      <c r="BX408" s="1769"/>
      <c r="BY408" s="1769"/>
      <c r="BZ408" s="1769"/>
      <c r="CA408" s="1774"/>
      <c r="CB408" s="1774"/>
      <c r="CC408" s="1774"/>
      <c r="CD408" s="1774"/>
      <c r="CE408" s="1771"/>
      <c r="CF408" s="1772"/>
      <c r="CG408" s="1772"/>
      <c r="CH408" s="1772"/>
      <c r="CI408" s="1772"/>
      <c r="CJ408" s="1772"/>
      <c r="CK408" s="1772"/>
      <c r="CL408" s="1772"/>
      <c r="CM408" s="1772"/>
      <c r="CN408" s="1772"/>
      <c r="CO408" s="1772"/>
      <c r="CP408" s="1772"/>
      <c r="CQ408" s="1772"/>
      <c r="CR408" s="1772"/>
      <c r="CS408" s="1772"/>
      <c r="CT408" s="1772"/>
      <c r="CU408" s="1772"/>
      <c r="CV408" s="1772"/>
      <c r="CW408" s="1772"/>
      <c r="CX408" s="1772"/>
      <c r="CY408" s="1772"/>
      <c r="CZ408" s="1773"/>
      <c r="DA408" s="1516"/>
      <c r="DB408" s="1516"/>
      <c r="DC408" s="1516"/>
      <c r="DD408" s="1516"/>
      <c r="DE408" s="1516"/>
      <c r="DF408" s="1516"/>
      <c r="DG408" s="1516"/>
      <c r="DH408" s="1516"/>
      <c r="DI408" s="1516"/>
      <c r="DJ408">
        <f>COUNTA($C$408)</f>
        <v>0</v>
      </c>
    </row>
    <row r="409" spans="1:114" ht="30" hidden="1" customHeight="1">
      <c r="A409" s="1761">
        <v>28</v>
      </c>
      <c r="B409" s="1761">
        <v>1</v>
      </c>
      <c r="C409" s="1762"/>
      <c r="D409" s="1762"/>
      <c r="E409" s="1762"/>
      <c r="F409" s="1762"/>
      <c r="G409" s="1762"/>
      <c r="H409" s="1762"/>
      <c r="I409" s="1762"/>
      <c r="J409" s="1762"/>
      <c r="K409" s="1763"/>
      <c r="L409" s="1763"/>
      <c r="M409" s="1763"/>
      <c r="N409" s="1763"/>
      <c r="O409" s="1763"/>
      <c r="P409" s="1763"/>
      <c r="Q409" s="1764"/>
      <c r="R409" s="1764"/>
      <c r="S409" s="1764"/>
      <c r="T409" s="1764"/>
      <c r="U409" s="1764"/>
      <c r="V409" s="1764"/>
      <c r="W409" s="1764"/>
      <c r="X409" s="1764"/>
      <c r="Y409" s="1764"/>
      <c r="Z409" s="1765"/>
      <c r="AA409" s="1766"/>
      <c r="AB409" s="1766"/>
      <c r="AC409" s="1767"/>
      <c r="AD409" s="1768"/>
      <c r="AE409" s="1769"/>
      <c r="AF409" s="1769"/>
      <c r="AG409" s="1769"/>
      <c r="AH409" s="1769"/>
      <c r="AI409" s="1774"/>
      <c r="AJ409" s="1774"/>
      <c r="AK409" s="1774"/>
      <c r="AL409" s="1774"/>
      <c r="AM409" s="1771"/>
      <c r="AN409" s="1772"/>
      <c r="AO409" s="1772"/>
      <c r="AP409" s="1773"/>
      <c r="AQ409" s="1516"/>
      <c r="AR409" s="1516"/>
      <c r="AS409" s="1516"/>
      <c r="AT409" s="1516"/>
      <c r="AU409" s="1516"/>
      <c r="AV409" s="1516"/>
      <c r="AW409" s="1516"/>
      <c r="AX409" s="1516"/>
      <c r="AY409" s="1516"/>
      <c r="AZ409" s="1762"/>
      <c r="BA409" s="1762"/>
      <c r="BB409" s="1762"/>
      <c r="BC409" s="1763"/>
      <c r="BD409" s="1763"/>
      <c r="BE409" s="1763"/>
      <c r="BF409" s="1763"/>
      <c r="BG409" s="1763"/>
      <c r="BH409" s="1763"/>
      <c r="BI409" s="1764"/>
      <c r="BJ409" s="1764"/>
      <c r="BK409" s="1764"/>
      <c r="BL409" s="1764"/>
      <c r="BM409" s="1764"/>
      <c r="BN409" s="1764"/>
      <c r="BO409" s="1764"/>
      <c r="BP409" s="1764"/>
      <c r="BQ409" s="1764"/>
      <c r="BR409" s="1765"/>
      <c r="BS409" s="1766"/>
      <c r="BT409" s="1766"/>
      <c r="BU409" s="1767"/>
      <c r="BV409" s="1768"/>
      <c r="BW409" s="1769"/>
      <c r="BX409" s="1769"/>
      <c r="BY409" s="1769"/>
      <c r="BZ409" s="1769"/>
      <c r="CA409" s="1774"/>
      <c r="CB409" s="1774"/>
      <c r="CC409" s="1774"/>
      <c r="CD409" s="1774"/>
      <c r="CE409" s="1771"/>
      <c r="CF409" s="1772"/>
      <c r="CG409" s="1772"/>
      <c r="CH409" s="1772"/>
      <c r="CI409" s="1772"/>
      <c r="CJ409" s="1772"/>
      <c r="CK409" s="1772"/>
      <c r="CL409" s="1772"/>
      <c r="CM409" s="1772"/>
      <c r="CN409" s="1772"/>
      <c r="CO409" s="1772"/>
      <c r="CP409" s="1772"/>
      <c r="CQ409" s="1772"/>
      <c r="CR409" s="1772"/>
      <c r="CS409" s="1772"/>
      <c r="CT409" s="1772"/>
      <c r="CU409" s="1772"/>
      <c r="CV409" s="1772"/>
      <c r="CW409" s="1772"/>
      <c r="CX409" s="1772"/>
      <c r="CY409" s="1772"/>
      <c r="CZ409" s="1773"/>
      <c r="DA409" s="1516"/>
      <c r="DB409" s="1516"/>
      <c r="DC409" s="1516"/>
      <c r="DD409" s="1516"/>
      <c r="DE409" s="1516"/>
      <c r="DF409" s="1516"/>
      <c r="DG409" s="1516"/>
      <c r="DH409" s="1516"/>
      <c r="DI409" s="1516"/>
      <c r="DJ409">
        <f>COUNTA($C$409)</f>
        <v>0</v>
      </c>
    </row>
    <row r="410" spans="1:114" ht="30" hidden="1" customHeight="1">
      <c r="A410" s="1761">
        <v>29</v>
      </c>
      <c r="B410" s="1761">
        <v>1</v>
      </c>
      <c r="C410" s="1762"/>
      <c r="D410" s="1762"/>
      <c r="E410" s="1762"/>
      <c r="F410" s="1762"/>
      <c r="G410" s="1762"/>
      <c r="H410" s="1762"/>
      <c r="I410" s="1762"/>
      <c r="J410" s="1762"/>
      <c r="K410" s="1763"/>
      <c r="L410" s="1763"/>
      <c r="M410" s="1763"/>
      <c r="N410" s="1763"/>
      <c r="O410" s="1763"/>
      <c r="P410" s="1763"/>
      <c r="Q410" s="1764"/>
      <c r="R410" s="1764"/>
      <c r="S410" s="1764"/>
      <c r="T410" s="1764"/>
      <c r="U410" s="1764"/>
      <c r="V410" s="1764"/>
      <c r="W410" s="1764"/>
      <c r="X410" s="1764"/>
      <c r="Y410" s="1764"/>
      <c r="Z410" s="1765"/>
      <c r="AA410" s="1766"/>
      <c r="AB410" s="1766"/>
      <c r="AC410" s="1767"/>
      <c r="AD410" s="1768"/>
      <c r="AE410" s="1769"/>
      <c r="AF410" s="1769"/>
      <c r="AG410" s="1769"/>
      <c r="AH410" s="1769"/>
      <c r="AI410" s="1774"/>
      <c r="AJ410" s="1774"/>
      <c r="AK410" s="1774"/>
      <c r="AL410" s="1774"/>
      <c r="AM410" s="1771"/>
      <c r="AN410" s="1772"/>
      <c r="AO410" s="1772"/>
      <c r="AP410" s="1773"/>
      <c r="AQ410" s="1516"/>
      <c r="AR410" s="1516"/>
      <c r="AS410" s="1516"/>
      <c r="AT410" s="1516"/>
      <c r="AU410" s="1516"/>
      <c r="AV410" s="1516"/>
      <c r="AW410" s="1516"/>
      <c r="AX410" s="1516"/>
      <c r="AY410" s="1516"/>
      <c r="AZ410" s="1762"/>
      <c r="BA410" s="1762"/>
      <c r="BB410" s="1762"/>
      <c r="BC410" s="1763"/>
      <c r="BD410" s="1763"/>
      <c r="BE410" s="1763"/>
      <c r="BF410" s="1763"/>
      <c r="BG410" s="1763"/>
      <c r="BH410" s="1763"/>
      <c r="BI410" s="1764"/>
      <c r="BJ410" s="1764"/>
      <c r="BK410" s="1764"/>
      <c r="BL410" s="1764"/>
      <c r="BM410" s="1764"/>
      <c r="BN410" s="1764"/>
      <c r="BO410" s="1764"/>
      <c r="BP410" s="1764"/>
      <c r="BQ410" s="1764"/>
      <c r="BR410" s="1765"/>
      <c r="BS410" s="1766"/>
      <c r="BT410" s="1766"/>
      <c r="BU410" s="1767"/>
      <c r="BV410" s="1768"/>
      <c r="BW410" s="1769"/>
      <c r="BX410" s="1769"/>
      <c r="BY410" s="1769"/>
      <c r="BZ410" s="1769"/>
      <c r="CA410" s="1774"/>
      <c r="CB410" s="1774"/>
      <c r="CC410" s="1774"/>
      <c r="CD410" s="1774"/>
      <c r="CE410" s="1771"/>
      <c r="CF410" s="1772"/>
      <c r="CG410" s="1772"/>
      <c r="CH410" s="1772"/>
      <c r="CI410" s="1772"/>
      <c r="CJ410" s="1772"/>
      <c r="CK410" s="1772"/>
      <c r="CL410" s="1772"/>
      <c r="CM410" s="1772"/>
      <c r="CN410" s="1772"/>
      <c r="CO410" s="1772"/>
      <c r="CP410" s="1772"/>
      <c r="CQ410" s="1772"/>
      <c r="CR410" s="1772"/>
      <c r="CS410" s="1772"/>
      <c r="CT410" s="1772"/>
      <c r="CU410" s="1772"/>
      <c r="CV410" s="1772"/>
      <c r="CW410" s="1772"/>
      <c r="CX410" s="1772"/>
      <c r="CY410" s="1772"/>
      <c r="CZ410" s="1773"/>
      <c r="DA410" s="1516"/>
      <c r="DB410" s="1516"/>
      <c r="DC410" s="1516"/>
      <c r="DD410" s="1516"/>
      <c r="DE410" s="1516"/>
      <c r="DF410" s="1516"/>
      <c r="DG410" s="1516"/>
      <c r="DH410" s="1516"/>
      <c r="DI410" s="1516"/>
      <c r="DJ410">
        <f>COUNTA($C$410)</f>
        <v>0</v>
      </c>
    </row>
    <row r="411" spans="1:114" ht="30" hidden="1" customHeight="1">
      <c r="A411" s="1761">
        <v>30</v>
      </c>
      <c r="B411" s="1761">
        <v>1</v>
      </c>
      <c r="C411" s="1762"/>
      <c r="D411" s="1762"/>
      <c r="E411" s="1762"/>
      <c r="F411" s="1762"/>
      <c r="G411" s="1762"/>
      <c r="H411" s="1762"/>
      <c r="I411" s="1762"/>
      <c r="J411" s="1762"/>
      <c r="K411" s="1763"/>
      <c r="L411" s="1763"/>
      <c r="M411" s="1763"/>
      <c r="N411" s="1763"/>
      <c r="O411" s="1763"/>
      <c r="P411" s="1763"/>
      <c r="Q411" s="1764"/>
      <c r="R411" s="1764"/>
      <c r="S411" s="1764"/>
      <c r="T411" s="1764"/>
      <c r="U411" s="1764"/>
      <c r="V411" s="1764"/>
      <c r="W411" s="1764"/>
      <c r="X411" s="1764"/>
      <c r="Y411" s="1764"/>
      <c r="Z411" s="1765"/>
      <c r="AA411" s="1766"/>
      <c r="AB411" s="1766"/>
      <c r="AC411" s="1767"/>
      <c r="AD411" s="1768"/>
      <c r="AE411" s="1769"/>
      <c r="AF411" s="1769"/>
      <c r="AG411" s="1769"/>
      <c r="AH411" s="1769"/>
      <c r="AI411" s="1774"/>
      <c r="AJ411" s="1774"/>
      <c r="AK411" s="1774"/>
      <c r="AL411" s="1774"/>
      <c r="AM411" s="1771"/>
      <c r="AN411" s="1772"/>
      <c r="AO411" s="1772"/>
      <c r="AP411" s="1773"/>
      <c r="AQ411" s="1516"/>
      <c r="AR411" s="1516"/>
      <c r="AS411" s="1516"/>
      <c r="AT411" s="1516"/>
      <c r="AU411" s="1516"/>
      <c r="AV411" s="1516"/>
      <c r="AW411" s="1516"/>
      <c r="AX411" s="1516"/>
      <c r="AY411" s="1516"/>
      <c r="AZ411" s="1762"/>
      <c r="BA411" s="1762"/>
      <c r="BB411" s="1762"/>
      <c r="BC411" s="1763"/>
      <c r="BD411" s="1763"/>
      <c r="BE411" s="1763"/>
      <c r="BF411" s="1763"/>
      <c r="BG411" s="1763"/>
      <c r="BH411" s="1763"/>
      <c r="BI411" s="1764"/>
      <c r="BJ411" s="1764"/>
      <c r="BK411" s="1764"/>
      <c r="BL411" s="1764"/>
      <c r="BM411" s="1764"/>
      <c r="BN411" s="1764"/>
      <c r="BO411" s="1764"/>
      <c r="BP411" s="1764"/>
      <c r="BQ411" s="1764"/>
      <c r="BR411" s="1765"/>
      <c r="BS411" s="1766"/>
      <c r="BT411" s="1766"/>
      <c r="BU411" s="1767"/>
      <c r="BV411" s="1768"/>
      <c r="BW411" s="1769"/>
      <c r="BX411" s="1769"/>
      <c r="BY411" s="1769"/>
      <c r="BZ411" s="1769"/>
      <c r="CA411" s="1774"/>
      <c r="CB411" s="1774"/>
      <c r="CC411" s="1774"/>
      <c r="CD411" s="1774"/>
      <c r="CE411" s="1771"/>
      <c r="CF411" s="1772"/>
      <c r="CG411" s="1772"/>
      <c r="CH411" s="1772"/>
      <c r="CI411" s="1772"/>
      <c r="CJ411" s="1772"/>
      <c r="CK411" s="1772"/>
      <c r="CL411" s="1772"/>
      <c r="CM411" s="1772"/>
      <c r="CN411" s="1772"/>
      <c r="CO411" s="1772"/>
      <c r="CP411" s="1772"/>
      <c r="CQ411" s="1772"/>
      <c r="CR411" s="1772"/>
      <c r="CS411" s="1772"/>
      <c r="CT411" s="1772"/>
      <c r="CU411" s="1772"/>
      <c r="CV411" s="1772"/>
      <c r="CW411" s="1772"/>
      <c r="CX411" s="1772"/>
      <c r="CY411" s="1772"/>
      <c r="CZ411" s="1773"/>
      <c r="DA411" s="1516"/>
      <c r="DB411" s="1516"/>
      <c r="DC411" s="1516"/>
      <c r="DD411" s="1516"/>
      <c r="DE411" s="1516"/>
      <c r="DF411" s="1516"/>
      <c r="DG411" s="1516"/>
      <c r="DH411" s="1516"/>
      <c r="DI411" s="1516"/>
      <c r="DJ411">
        <f>COUNTA($C$411)</f>
        <v>0</v>
      </c>
    </row>
    <row r="412" spans="1:114" ht="24.75" hidden="1" customHeight="1">
      <c r="A412" s="73"/>
      <c r="B412" s="73"/>
      <c r="C412" s="73"/>
      <c r="D412" s="73"/>
      <c r="E412" s="73"/>
      <c r="F412" s="73"/>
      <c r="G412" s="73"/>
      <c r="H412" s="73"/>
      <c r="I412" s="73"/>
      <c r="J412" s="73"/>
      <c r="K412" s="73"/>
      <c r="L412" s="73"/>
      <c r="M412" s="73"/>
      <c r="N412" s="73"/>
      <c r="O412" s="73"/>
      <c r="P412" s="73"/>
      <c r="Q412" s="146"/>
      <c r="R412" s="146"/>
      <c r="S412" s="146"/>
      <c r="T412" s="146"/>
      <c r="U412" s="146"/>
      <c r="V412" s="146"/>
      <c r="W412" s="146"/>
      <c r="X412" s="146"/>
      <c r="Y412" s="146"/>
      <c r="Z412" s="154"/>
      <c r="AA412" s="154"/>
      <c r="AB412" s="154"/>
      <c r="AC412" s="154"/>
      <c r="AD412" s="154"/>
      <c r="AE412" s="154"/>
      <c r="AF412" s="154"/>
      <c r="AG412" s="154"/>
      <c r="AH412" s="154"/>
      <c r="AI412" s="154"/>
      <c r="AJ412" s="154"/>
      <c r="AK412" s="154"/>
      <c r="AL412" s="154"/>
      <c r="AM412" s="154"/>
      <c r="AN412" s="154"/>
      <c r="AO412" s="154"/>
      <c r="AP412" s="154"/>
      <c r="AQ412" s="146"/>
      <c r="AR412" s="146"/>
      <c r="AS412" s="146"/>
      <c r="AT412" s="146"/>
      <c r="AU412" s="146"/>
      <c r="AV412" s="146"/>
      <c r="AW412" s="146"/>
      <c r="AX412" s="146"/>
      <c r="AY412" s="146"/>
      <c r="AZ412" s="73"/>
      <c r="BA412" s="73"/>
      <c r="BB412" s="73"/>
      <c r="BC412" s="73"/>
      <c r="BD412" s="73"/>
      <c r="BE412" s="73"/>
      <c r="BF412" s="73"/>
      <c r="BG412" s="73"/>
      <c r="BH412" s="73"/>
      <c r="BI412" s="146"/>
      <c r="BJ412" s="146"/>
      <c r="BK412" s="146"/>
      <c r="BL412" s="146"/>
      <c r="BM412" s="146"/>
      <c r="BN412" s="146"/>
      <c r="BO412" s="146"/>
      <c r="BP412" s="146"/>
      <c r="BQ412" s="146"/>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46"/>
      <c r="DB412" s="146"/>
      <c r="DC412" s="146"/>
      <c r="DD412" s="146"/>
      <c r="DE412" s="146"/>
      <c r="DF412" s="146"/>
      <c r="DG412" s="146"/>
      <c r="DH412" s="146"/>
      <c r="DI412" s="146"/>
      <c r="DJ412">
        <f>COUNTA($C$415)</f>
        <v>0</v>
      </c>
    </row>
    <row r="413" spans="1:114" ht="24.75" hidden="1" customHeight="1">
      <c r="A413" s="73"/>
      <c r="B413" s="94" t="s">
        <v>103</v>
      </c>
      <c r="C413" s="73"/>
      <c r="D413" s="73"/>
      <c r="E413" s="73"/>
      <c r="F413" s="73"/>
      <c r="G413" s="73"/>
      <c r="H413" s="73"/>
      <c r="I413" s="73"/>
      <c r="J413" s="73"/>
      <c r="K413" s="73"/>
      <c r="L413" s="73"/>
      <c r="M413" s="73"/>
      <c r="N413" s="73"/>
      <c r="O413" s="73"/>
      <c r="P413" s="73"/>
      <c r="Q413" s="146"/>
      <c r="R413" s="146"/>
      <c r="S413" s="146"/>
      <c r="T413" s="146"/>
      <c r="U413" s="146"/>
      <c r="V413" s="146"/>
      <c r="W413" s="146"/>
      <c r="X413" s="146"/>
      <c r="Y413" s="146"/>
      <c r="Z413" s="154"/>
      <c r="AA413" s="154"/>
      <c r="AB413" s="154"/>
      <c r="AC413" s="154"/>
      <c r="AD413" s="154"/>
      <c r="AE413" s="154"/>
      <c r="AF413" s="154"/>
      <c r="AG413" s="154"/>
      <c r="AH413" s="154"/>
      <c r="AI413" s="154"/>
      <c r="AJ413" s="154"/>
      <c r="AK413" s="154"/>
      <c r="AL413" s="154"/>
      <c r="AM413" s="154"/>
      <c r="AN413" s="154"/>
      <c r="AO413" s="154"/>
      <c r="AP413" s="154"/>
      <c r="AQ413" s="146"/>
      <c r="AR413" s="146"/>
      <c r="AS413" s="146"/>
      <c r="AT413" s="146"/>
      <c r="AU413" s="146"/>
      <c r="AV413" s="146"/>
      <c r="AW413" s="146"/>
      <c r="AX413" s="146"/>
      <c r="AY413" s="146"/>
      <c r="AZ413" s="73"/>
      <c r="BA413" s="73"/>
      <c r="BB413" s="73"/>
      <c r="BC413" s="73"/>
      <c r="BD413" s="73"/>
      <c r="BE413" s="73"/>
      <c r="BF413" s="73"/>
      <c r="BG413" s="73"/>
      <c r="BH413" s="73"/>
      <c r="BI413" s="146"/>
      <c r="BJ413" s="146"/>
      <c r="BK413" s="146"/>
      <c r="BL413" s="146"/>
      <c r="BM413" s="146"/>
      <c r="BN413" s="146"/>
      <c r="BO413" s="146"/>
      <c r="BP413" s="146"/>
      <c r="BQ413" s="146"/>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46"/>
      <c r="DB413" s="146"/>
      <c r="DC413" s="146"/>
      <c r="DD413" s="146"/>
      <c r="DE413" s="146"/>
      <c r="DF413" s="146"/>
      <c r="DG413" s="146"/>
      <c r="DH413" s="146"/>
      <c r="DI413" s="146"/>
      <c r="DJ413">
        <f>$DJ$412</f>
        <v>0</v>
      </c>
    </row>
    <row r="414" spans="1:114" ht="59.25" hidden="1" customHeight="1">
      <c r="A414" s="1757"/>
      <c r="B414" s="1757"/>
      <c r="C414" s="1757" t="s">
        <v>82</v>
      </c>
      <c r="D414" s="1757"/>
      <c r="E414" s="1757"/>
      <c r="F414" s="1757"/>
      <c r="G414" s="1757"/>
      <c r="H414" s="1757"/>
      <c r="I414" s="1757"/>
      <c r="J414" s="1757"/>
      <c r="K414" s="1758" t="s">
        <v>86</v>
      </c>
      <c r="L414" s="1713"/>
      <c r="M414" s="1713"/>
      <c r="N414" s="1713"/>
      <c r="O414" s="1713"/>
      <c r="P414" s="1713"/>
      <c r="Q414" s="1757" t="s">
        <v>27</v>
      </c>
      <c r="R414" s="1757"/>
      <c r="S414" s="1757"/>
      <c r="T414" s="1757"/>
      <c r="U414" s="1757"/>
      <c r="V414" s="1757"/>
      <c r="W414" s="1757"/>
      <c r="X414" s="1757"/>
      <c r="Y414" s="1757"/>
      <c r="Z414" s="1759" t="s">
        <v>451</v>
      </c>
      <c r="AA414" s="1759"/>
      <c r="AB414" s="1759"/>
      <c r="AC414" s="1759"/>
      <c r="AD414" s="1758" t="s">
        <v>374</v>
      </c>
      <c r="AE414" s="1758"/>
      <c r="AF414" s="1758"/>
      <c r="AG414" s="1758"/>
      <c r="AH414" s="1758"/>
      <c r="AI414" s="1759" t="s">
        <v>400</v>
      </c>
      <c r="AJ414" s="1757"/>
      <c r="AK414" s="1757"/>
      <c r="AL414" s="1757"/>
      <c r="AM414" s="1757" t="s">
        <v>28</v>
      </c>
      <c r="AN414" s="1757"/>
      <c r="AO414" s="1757"/>
      <c r="AP414" s="1760"/>
      <c r="AQ414" s="1758" t="s">
        <v>453</v>
      </c>
      <c r="AR414" s="1758"/>
      <c r="AS414" s="1758"/>
      <c r="AT414" s="1758"/>
      <c r="AU414" s="1758"/>
      <c r="AV414" s="1758"/>
      <c r="AW414" s="1758"/>
      <c r="AX414" s="1758"/>
      <c r="AY414" s="1758"/>
      <c r="AZ414" s="1757"/>
      <c r="BA414" s="1757"/>
      <c r="BB414" s="1757"/>
      <c r="BC414" s="1758" t="s">
        <v>86</v>
      </c>
      <c r="BD414" s="1713"/>
      <c r="BE414" s="1713"/>
      <c r="BF414" s="1713"/>
      <c r="BG414" s="1713"/>
      <c r="BH414" s="1713"/>
      <c r="BI414" s="1757" t="s">
        <v>27</v>
      </c>
      <c r="BJ414" s="1757"/>
      <c r="BK414" s="1757"/>
      <c r="BL414" s="1757"/>
      <c r="BM414" s="1757"/>
      <c r="BN414" s="1757"/>
      <c r="BO414" s="1757"/>
      <c r="BP414" s="1757"/>
      <c r="BQ414" s="1757"/>
      <c r="BR414" s="1759" t="s">
        <v>451</v>
      </c>
      <c r="BS414" s="1759"/>
      <c r="BT414" s="1759"/>
      <c r="BU414" s="1759"/>
      <c r="BV414" s="1758" t="s">
        <v>374</v>
      </c>
      <c r="BW414" s="1758"/>
      <c r="BX414" s="1758"/>
      <c r="BY414" s="1758"/>
      <c r="BZ414" s="1758"/>
      <c r="CA414" s="1759" t="s">
        <v>400</v>
      </c>
      <c r="CB414" s="1757"/>
      <c r="CC414" s="1757"/>
      <c r="CD414" s="1757"/>
      <c r="CE414" s="1757" t="s">
        <v>28</v>
      </c>
      <c r="CF414" s="1757"/>
      <c r="CG414" s="1757"/>
      <c r="CH414" s="1757"/>
      <c r="CI414" s="1757"/>
      <c r="CJ414" s="1757"/>
      <c r="CK414" s="1757"/>
      <c r="CL414" s="1757"/>
      <c r="CM414" s="1757"/>
      <c r="CN414" s="1757"/>
      <c r="CO414" s="1757"/>
      <c r="CP414" s="1757"/>
      <c r="CQ414" s="1757"/>
      <c r="CR414" s="1757"/>
      <c r="CS414" s="1757"/>
      <c r="CT414" s="1757"/>
      <c r="CU414" s="1757"/>
      <c r="CV414" s="1757"/>
      <c r="CW414" s="1757"/>
      <c r="CX414" s="1757"/>
      <c r="CY414" s="1757"/>
      <c r="CZ414" s="1760"/>
      <c r="DA414" s="1758" t="s">
        <v>453</v>
      </c>
      <c r="DB414" s="1758"/>
      <c r="DC414" s="1758"/>
      <c r="DD414" s="1758"/>
      <c r="DE414" s="1758"/>
      <c r="DF414" s="1758"/>
      <c r="DG414" s="1758"/>
      <c r="DH414" s="1758"/>
      <c r="DI414" s="1758"/>
      <c r="DJ414">
        <f>$DJ$412</f>
        <v>0</v>
      </c>
    </row>
    <row r="415" spans="1:114" ht="30" hidden="1" customHeight="1">
      <c r="A415" s="1761">
        <v>1</v>
      </c>
      <c r="B415" s="1761">
        <v>1</v>
      </c>
      <c r="C415" s="1762"/>
      <c r="D415" s="1762"/>
      <c r="E415" s="1762"/>
      <c r="F415" s="1762"/>
      <c r="G415" s="1762"/>
      <c r="H415" s="1762"/>
      <c r="I415" s="1762"/>
      <c r="J415" s="1762"/>
      <c r="K415" s="1763"/>
      <c r="L415" s="1763"/>
      <c r="M415" s="1763"/>
      <c r="N415" s="1763"/>
      <c r="O415" s="1763"/>
      <c r="P415" s="1763"/>
      <c r="Q415" s="1764"/>
      <c r="R415" s="1764"/>
      <c r="S415" s="1764"/>
      <c r="T415" s="1764"/>
      <c r="U415" s="1764"/>
      <c r="V415" s="1764"/>
      <c r="W415" s="1764"/>
      <c r="X415" s="1764"/>
      <c r="Y415" s="1764"/>
      <c r="Z415" s="1765"/>
      <c r="AA415" s="1766"/>
      <c r="AB415" s="1766"/>
      <c r="AC415" s="1767"/>
      <c r="AD415" s="1768"/>
      <c r="AE415" s="1769"/>
      <c r="AF415" s="1769"/>
      <c r="AG415" s="1769"/>
      <c r="AH415" s="1769"/>
      <c r="AI415" s="1770"/>
      <c r="AJ415" s="1770"/>
      <c r="AK415" s="1770"/>
      <c r="AL415" s="1770"/>
      <c r="AM415" s="1771"/>
      <c r="AN415" s="1772"/>
      <c r="AO415" s="1772"/>
      <c r="AP415" s="1773"/>
      <c r="AQ415" s="1516"/>
      <c r="AR415" s="1516"/>
      <c r="AS415" s="1516"/>
      <c r="AT415" s="1516"/>
      <c r="AU415" s="1516"/>
      <c r="AV415" s="1516"/>
      <c r="AW415" s="1516"/>
      <c r="AX415" s="1516"/>
      <c r="AY415" s="1516"/>
      <c r="AZ415" s="1762"/>
      <c r="BA415" s="1762"/>
      <c r="BB415" s="1762"/>
      <c r="BC415" s="1763"/>
      <c r="BD415" s="1763"/>
      <c r="BE415" s="1763"/>
      <c r="BF415" s="1763"/>
      <c r="BG415" s="1763"/>
      <c r="BH415" s="1763"/>
      <c r="BI415" s="1764"/>
      <c r="BJ415" s="1764"/>
      <c r="BK415" s="1764"/>
      <c r="BL415" s="1764"/>
      <c r="BM415" s="1764"/>
      <c r="BN415" s="1764"/>
      <c r="BO415" s="1764"/>
      <c r="BP415" s="1764"/>
      <c r="BQ415" s="1764"/>
      <c r="BR415" s="1765"/>
      <c r="BS415" s="1766"/>
      <c r="BT415" s="1766"/>
      <c r="BU415" s="1767"/>
      <c r="BV415" s="1768"/>
      <c r="BW415" s="1769"/>
      <c r="BX415" s="1769"/>
      <c r="BY415" s="1769"/>
      <c r="BZ415" s="1769"/>
      <c r="CA415" s="1770"/>
      <c r="CB415" s="1770"/>
      <c r="CC415" s="1770"/>
      <c r="CD415" s="1770"/>
      <c r="CE415" s="1771"/>
      <c r="CF415" s="1772"/>
      <c r="CG415" s="1772"/>
      <c r="CH415" s="1772"/>
      <c r="CI415" s="1772"/>
      <c r="CJ415" s="1772"/>
      <c r="CK415" s="1772"/>
      <c r="CL415" s="1772"/>
      <c r="CM415" s="1772"/>
      <c r="CN415" s="1772"/>
      <c r="CO415" s="1772"/>
      <c r="CP415" s="1772"/>
      <c r="CQ415" s="1772"/>
      <c r="CR415" s="1772"/>
      <c r="CS415" s="1772"/>
      <c r="CT415" s="1772"/>
      <c r="CU415" s="1772"/>
      <c r="CV415" s="1772"/>
      <c r="CW415" s="1772"/>
      <c r="CX415" s="1772"/>
      <c r="CY415" s="1772"/>
      <c r="CZ415" s="1773"/>
      <c r="DA415" s="1516"/>
      <c r="DB415" s="1516"/>
      <c r="DC415" s="1516"/>
      <c r="DD415" s="1516"/>
      <c r="DE415" s="1516"/>
      <c r="DF415" s="1516"/>
      <c r="DG415" s="1516"/>
      <c r="DH415" s="1516"/>
      <c r="DI415" s="1516"/>
      <c r="DJ415">
        <f>$DJ$412</f>
        <v>0</v>
      </c>
    </row>
    <row r="416" spans="1:114" ht="30" hidden="1" customHeight="1">
      <c r="A416" s="1761">
        <v>2</v>
      </c>
      <c r="B416" s="1761">
        <v>1</v>
      </c>
      <c r="C416" s="1762"/>
      <c r="D416" s="1762"/>
      <c r="E416" s="1762"/>
      <c r="F416" s="1762"/>
      <c r="G416" s="1762"/>
      <c r="H416" s="1762"/>
      <c r="I416" s="1762"/>
      <c r="J416" s="1762"/>
      <c r="K416" s="1763"/>
      <c r="L416" s="1763"/>
      <c r="M416" s="1763"/>
      <c r="N416" s="1763"/>
      <c r="O416" s="1763"/>
      <c r="P416" s="1763"/>
      <c r="Q416" s="1764"/>
      <c r="R416" s="1764"/>
      <c r="S416" s="1764"/>
      <c r="T416" s="1764"/>
      <c r="U416" s="1764"/>
      <c r="V416" s="1764"/>
      <c r="W416" s="1764"/>
      <c r="X416" s="1764"/>
      <c r="Y416" s="1764"/>
      <c r="Z416" s="1765"/>
      <c r="AA416" s="1766"/>
      <c r="AB416" s="1766"/>
      <c r="AC416" s="1767"/>
      <c r="AD416" s="1768"/>
      <c r="AE416" s="1769"/>
      <c r="AF416" s="1769"/>
      <c r="AG416" s="1769"/>
      <c r="AH416" s="1769"/>
      <c r="AI416" s="1770"/>
      <c r="AJ416" s="1770"/>
      <c r="AK416" s="1770"/>
      <c r="AL416" s="1770"/>
      <c r="AM416" s="1771"/>
      <c r="AN416" s="1772"/>
      <c r="AO416" s="1772"/>
      <c r="AP416" s="1773"/>
      <c r="AQ416" s="1516"/>
      <c r="AR416" s="1516"/>
      <c r="AS416" s="1516"/>
      <c r="AT416" s="1516"/>
      <c r="AU416" s="1516"/>
      <c r="AV416" s="1516"/>
      <c r="AW416" s="1516"/>
      <c r="AX416" s="1516"/>
      <c r="AY416" s="1516"/>
      <c r="AZ416" s="1762"/>
      <c r="BA416" s="1762"/>
      <c r="BB416" s="1762"/>
      <c r="BC416" s="1763"/>
      <c r="BD416" s="1763"/>
      <c r="BE416" s="1763"/>
      <c r="BF416" s="1763"/>
      <c r="BG416" s="1763"/>
      <c r="BH416" s="1763"/>
      <c r="BI416" s="1764"/>
      <c r="BJ416" s="1764"/>
      <c r="BK416" s="1764"/>
      <c r="BL416" s="1764"/>
      <c r="BM416" s="1764"/>
      <c r="BN416" s="1764"/>
      <c r="BO416" s="1764"/>
      <c r="BP416" s="1764"/>
      <c r="BQ416" s="1764"/>
      <c r="BR416" s="1765"/>
      <c r="BS416" s="1766"/>
      <c r="BT416" s="1766"/>
      <c r="BU416" s="1767"/>
      <c r="BV416" s="1768"/>
      <c r="BW416" s="1769"/>
      <c r="BX416" s="1769"/>
      <c r="BY416" s="1769"/>
      <c r="BZ416" s="1769"/>
      <c r="CA416" s="1770"/>
      <c r="CB416" s="1770"/>
      <c r="CC416" s="1770"/>
      <c r="CD416" s="1770"/>
      <c r="CE416" s="1771"/>
      <c r="CF416" s="1772"/>
      <c r="CG416" s="1772"/>
      <c r="CH416" s="1772"/>
      <c r="CI416" s="1772"/>
      <c r="CJ416" s="1772"/>
      <c r="CK416" s="1772"/>
      <c r="CL416" s="1772"/>
      <c r="CM416" s="1772"/>
      <c r="CN416" s="1772"/>
      <c r="CO416" s="1772"/>
      <c r="CP416" s="1772"/>
      <c r="CQ416" s="1772"/>
      <c r="CR416" s="1772"/>
      <c r="CS416" s="1772"/>
      <c r="CT416" s="1772"/>
      <c r="CU416" s="1772"/>
      <c r="CV416" s="1772"/>
      <c r="CW416" s="1772"/>
      <c r="CX416" s="1772"/>
      <c r="CY416" s="1772"/>
      <c r="CZ416" s="1773"/>
      <c r="DA416" s="1516"/>
      <c r="DB416" s="1516"/>
      <c r="DC416" s="1516"/>
      <c r="DD416" s="1516"/>
      <c r="DE416" s="1516"/>
      <c r="DF416" s="1516"/>
      <c r="DG416" s="1516"/>
      <c r="DH416" s="1516"/>
      <c r="DI416" s="1516"/>
      <c r="DJ416">
        <f>COUNTA($C$416)</f>
        <v>0</v>
      </c>
    </row>
    <row r="417" spans="1:114" ht="30" hidden="1" customHeight="1">
      <c r="A417" s="1761">
        <v>3</v>
      </c>
      <c r="B417" s="1761">
        <v>1</v>
      </c>
      <c r="C417" s="1762"/>
      <c r="D417" s="1762"/>
      <c r="E417" s="1762"/>
      <c r="F417" s="1762"/>
      <c r="G417" s="1762"/>
      <c r="H417" s="1762"/>
      <c r="I417" s="1762"/>
      <c r="J417" s="1762"/>
      <c r="K417" s="1763"/>
      <c r="L417" s="1763"/>
      <c r="M417" s="1763"/>
      <c r="N417" s="1763"/>
      <c r="O417" s="1763"/>
      <c r="P417" s="1763"/>
      <c r="Q417" s="1764"/>
      <c r="R417" s="1764"/>
      <c r="S417" s="1764"/>
      <c r="T417" s="1764"/>
      <c r="U417" s="1764"/>
      <c r="V417" s="1764"/>
      <c r="W417" s="1764"/>
      <c r="X417" s="1764"/>
      <c r="Y417" s="1764"/>
      <c r="Z417" s="1765"/>
      <c r="AA417" s="1766"/>
      <c r="AB417" s="1766"/>
      <c r="AC417" s="1767"/>
      <c r="AD417" s="1768"/>
      <c r="AE417" s="1769"/>
      <c r="AF417" s="1769"/>
      <c r="AG417" s="1769"/>
      <c r="AH417" s="1769"/>
      <c r="AI417" s="1774"/>
      <c r="AJ417" s="1774"/>
      <c r="AK417" s="1774"/>
      <c r="AL417" s="1774"/>
      <c r="AM417" s="1771"/>
      <c r="AN417" s="1772"/>
      <c r="AO417" s="1772"/>
      <c r="AP417" s="1773"/>
      <c r="AQ417" s="1516"/>
      <c r="AR417" s="1516"/>
      <c r="AS417" s="1516"/>
      <c r="AT417" s="1516"/>
      <c r="AU417" s="1516"/>
      <c r="AV417" s="1516"/>
      <c r="AW417" s="1516"/>
      <c r="AX417" s="1516"/>
      <c r="AY417" s="1516"/>
      <c r="AZ417" s="1762"/>
      <c r="BA417" s="1762"/>
      <c r="BB417" s="1762"/>
      <c r="BC417" s="1763"/>
      <c r="BD417" s="1763"/>
      <c r="BE417" s="1763"/>
      <c r="BF417" s="1763"/>
      <c r="BG417" s="1763"/>
      <c r="BH417" s="1763"/>
      <c r="BI417" s="1764"/>
      <c r="BJ417" s="1764"/>
      <c r="BK417" s="1764"/>
      <c r="BL417" s="1764"/>
      <c r="BM417" s="1764"/>
      <c r="BN417" s="1764"/>
      <c r="BO417" s="1764"/>
      <c r="BP417" s="1764"/>
      <c r="BQ417" s="1764"/>
      <c r="BR417" s="1765"/>
      <c r="BS417" s="1766"/>
      <c r="BT417" s="1766"/>
      <c r="BU417" s="1767"/>
      <c r="BV417" s="1768"/>
      <c r="BW417" s="1769"/>
      <c r="BX417" s="1769"/>
      <c r="BY417" s="1769"/>
      <c r="BZ417" s="1769"/>
      <c r="CA417" s="1774"/>
      <c r="CB417" s="1774"/>
      <c r="CC417" s="1774"/>
      <c r="CD417" s="1774"/>
      <c r="CE417" s="1771"/>
      <c r="CF417" s="1772"/>
      <c r="CG417" s="1772"/>
      <c r="CH417" s="1772"/>
      <c r="CI417" s="1772"/>
      <c r="CJ417" s="1772"/>
      <c r="CK417" s="1772"/>
      <c r="CL417" s="1772"/>
      <c r="CM417" s="1772"/>
      <c r="CN417" s="1772"/>
      <c r="CO417" s="1772"/>
      <c r="CP417" s="1772"/>
      <c r="CQ417" s="1772"/>
      <c r="CR417" s="1772"/>
      <c r="CS417" s="1772"/>
      <c r="CT417" s="1772"/>
      <c r="CU417" s="1772"/>
      <c r="CV417" s="1772"/>
      <c r="CW417" s="1772"/>
      <c r="CX417" s="1772"/>
      <c r="CY417" s="1772"/>
      <c r="CZ417" s="1773"/>
      <c r="DA417" s="1516"/>
      <c r="DB417" s="1516"/>
      <c r="DC417" s="1516"/>
      <c r="DD417" s="1516"/>
      <c r="DE417" s="1516"/>
      <c r="DF417" s="1516"/>
      <c r="DG417" s="1516"/>
      <c r="DH417" s="1516"/>
      <c r="DI417" s="1516"/>
      <c r="DJ417">
        <f>COUNTA($C$417)</f>
        <v>0</v>
      </c>
    </row>
    <row r="418" spans="1:114" ht="30" hidden="1" customHeight="1">
      <c r="A418" s="1761">
        <v>4</v>
      </c>
      <c r="B418" s="1761">
        <v>1</v>
      </c>
      <c r="C418" s="1762"/>
      <c r="D418" s="1762"/>
      <c r="E418" s="1762"/>
      <c r="F418" s="1762"/>
      <c r="G418" s="1762"/>
      <c r="H418" s="1762"/>
      <c r="I418" s="1762"/>
      <c r="J418" s="1762"/>
      <c r="K418" s="1763"/>
      <c r="L418" s="1763"/>
      <c r="M418" s="1763"/>
      <c r="N418" s="1763"/>
      <c r="O418" s="1763"/>
      <c r="P418" s="1763"/>
      <c r="Q418" s="1764"/>
      <c r="R418" s="1764"/>
      <c r="S418" s="1764"/>
      <c r="T418" s="1764"/>
      <c r="U418" s="1764"/>
      <c r="V418" s="1764"/>
      <c r="W418" s="1764"/>
      <c r="X418" s="1764"/>
      <c r="Y418" s="1764"/>
      <c r="Z418" s="1765"/>
      <c r="AA418" s="1766"/>
      <c r="AB418" s="1766"/>
      <c r="AC418" s="1767"/>
      <c r="AD418" s="1768"/>
      <c r="AE418" s="1769"/>
      <c r="AF418" s="1769"/>
      <c r="AG418" s="1769"/>
      <c r="AH418" s="1769"/>
      <c r="AI418" s="1774"/>
      <c r="AJ418" s="1774"/>
      <c r="AK418" s="1774"/>
      <c r="AL418" s="1774"/>
      <c r="AM418" s="1771"/>
      <c r="AN418" s="1772"/>
      <c r="AO418" s="1772"/>
      <c r="AP418" s="1773"/>
      <c r="AQ418" s="1516"/>
      <c r="AR418" s="1516"/>
      <c r="AS418" s="1516"/>
      <c r="AT418" s="1516"/>
      <c r="AU418" s="1516"/>
      <c r="AV418" s="1516"/>
      <c r="AW418" s="1516"/>
      <c r="AX418" s="1516"/>
      <c r="AY418" s="1516"/>
      <c r="AZ418" s="1762"/>
      <c r="BA418" s="1762"/>
      <c r="BB418" s="1762"/>
      <c r="BC418" s="1763"/>
      <c r="BD418" s="1763"/>
      <c r="BE418" s="1763"/>
      <c r="BF418" s="1763"/>
      <c r="BG418" s="1763"/>
      <c r="BH418" s="1763"/>
      <c r="BI418" s="1764"/>
      <c r="BJ418" s="1764"/>
      <c r="BK418" s="1764"/>
      <c r="BL418" s="1764"/>
      <c r="BM418" s="1764"/>
      <c r="BN418" s="1764"/>
      <c r="BO418" s="1764"/>
      <c r="BP418" s="1764"/>
      <c r="BQ418" s="1764"/>
      <c r="BR418" s="1765"/>
      <c r="BS418" s="1766"/>
      <c r="BT418" s="1766"/>
      <c r="BU418" s="1767"/>
      <c r="BV418" s="1768"/>
      <c r="BW418" s="1769"/>
      <c r="BX418" s="1769"/>
      <c r="BY418" s="1769"/>
      <c r="BZ418" s="1769"/>
      <c r="CA418" s="1774"/>
      <c r="CB418" s="1774"/>
      <c r="CC418" s="1774"/>
      <c r="CD418" s="1774"/>
      <c r="CE418" s="1771"/>
      <c r="CF418" s="1772"/>
      <c r="CG418" s="1772"/>
      <c r="CH418" s="1772"/>
      <c r="CI418" s="1772"/>
      <c r="CJ418" s="1772"/>
      <c r="CK418" s="1772"/>
      <c r="CL418" s="1772"/>
      <c r="CM418" s="1772"/>
      <c r="CN418" s="1772"/>
      <c r="CO418" s="1772"/>
      <c r="CP418" s="1772"/>
      <c r="CQ418" s="1772"/>
      <c r="CR418" s="1772"/>
      <c r="CS418" s="1772"/>
      <c r="CT418" s="1772"/>
      <c r="CU418" s="1772"/>
      <c r="CV418" s="1772"/>
      <c r="CW418" s="1772"/>
      <c r="CX418" s="1772"/>
      <c r="CY418" s="1772"/>
      <c r="CZ418" s="1773"/>
      <c r="DA418" s="1516"/>
      <c r="DB418" s="1516"/>
      <c r="DC418" s="1516"/>
      <c r="DD418" s="1516"/>
      <c r="DE418" s="1516"/>
      <c r="DF418" s="1516"/>
      <c r="DG418" s="1516"/>
      <c r="DH418" s="1516"/>
      <c r="DI418" s="1516"/>
      <c r="DJ418">
        <f>COUNTA($C$418)</f>
        <v>0</v>
      </c>
    </row>
    <row r="419" spans="1:114" ht="30" hidden="1" customHeight="1">
      <c r="A419" s="1761">
        <v>5</v>
      </c>
      <c r="B419" s="1761">
        <v>1</v>
      </c>
      <c r="C419" s="1762"/>
      <c r="D419" s="1762"/>
      <c r="E419" s="1762"/>
      <c r="F419" s="1762"/>
      <c r="G419" s="1762"/>
      <c r="H419" s="1762"/>
      <c r="I419" s="1762"/>
      <c r="J419" s="1762"/>
      <c r="K419" s="1763"/>
      <c r="L419" s="1763"/>
      <c r="M419" s="1763"/>
      <c r="N419" s="1763"/>
      <c r="O419" s="1763"/>
      <c r="P419" s="1763"/>
      <c r="Q419" s="1764"/>
      <c r="R419" s="1764"/>
      <c r="S419" s="1764"/>
      <c r="T419" s="1764"/>
      <c r="U419" s="1764"/>
      <c r="V419" s="1764"/>
      <c r="W419" s="1764"/>
      <c r="X419" s="1764"/>
      <c r="Y419" s="1764"/>
      <c r="Z419" s="1765"/>
      <c r="AA419" s="1766"/>
      <c r="AB419" s="1766"/>
      <c r="AC419" s="1767"/>
      <c r="AD419" s="1768"/>
      <c r="AE419" s="1769"/>
      <c r="AF419" s="1769"/>
      <c r="AG419" s="1769"/>
      <c r="AH419" s="1769"/>
      <c r="AI419" s="1774"/>
      <c r="AJ419" s="1774"/>
      <c r="AK419" s="1774"/>
      <c r="AL419" s="1774"/>
      <c r="AM419" s="1771"/>
      <c r="AN419" s="1772"/>
      <c r="AO419" s="1772"/>
      <c r="AP419" s="1773"/>
      <c r="AQ419" s="1516"/>
      <c r="AR419" s="1516"/>
      <c r="AS419" s="1516"/>
      <c r="AT419" s="1516"/>
      <c r="AU419" s="1516"/>
      <c r="AV419" s="1516"/>
      <c r="AW419" s="1516"/>
      <c r="AX419" s="1516"/>
      <c r="AY419" s="1516"/>
      <c r="AZ419" s="1762"/>
      <c r="BA419" s="1762"/>
      <c r="BB419" s="1762"/>
      <c r="BC419" s="1763"/>
      <c r="BD419" s="1763"/>
      <c r="BE419" s="1763"/>
      <c r="BF419" s="1763"/>
      <c r="BG419" s="1763"/>
      <c r="BH419" s="1763"/>
      <c r="BI419" s="1764"/>
      <c r="BJ419" s="1764"/>
      <c r="BK419" s="1764"/>
      <c r="BL419" s="1764"/>
      <c r="BM419" s="1764"/>
      <c r="BN419" s="1764"/>
      <c r="BO419" s="1764"/>
      <c r="BP419" s="1764"/>
      <c r="BQ419" s="1764"/>
      <c r="BR419" s="1765"/>
      <c r="BS419" s="1766"/>
      <c r="BT419" s="1766"/>
      <c r="BU419" s="1767"/>
      <c r="BV419" s="1768"/>
      <c r="BW419" s="1769"/>
      <c r="BX419" s="1769"/>
      <c r="BY419" s="1769"/>
      <c r="BZ419" s="1769"/>
      <c r="CA419" s="1774"/>
      <c r="CB419" s="1774"/>
      <c r="CC419" s="1774"/>
      <c r="CD419" s="1774"/>
      <c r="CE419" s="1771"/>
      <c r="CF419" s="1772"/>
      <c r="CG419" s="1772"/>
      <c r="CH419" s="1772"/>
      <c r="CI419" s="1772"/>
      <c r="CJ419" s="1772"/>
      <c r="CK419" s="1772"/>
      <c r="CL419" s="1772"/>
      <c r="CM419" s="1772"/>
      <c r="CN419" s="1772"/>
      <c r="CO419" s="1772"/>
      <c r="CP419" s="1772"/>
      <c r="CQ419" s="1772"/>
      <c r="CR419" s="1772"/>
      <c r="CS419" s="1772"/>
      <c r="CT419" s="1772"/>
      <c r="CU419" s="1772"/>
      <c r="CV419" s="1772"/>
      <c r="CW419" s="1772"/>
      <c r="CX419" s="1772"/>
      <c r="CY419" s="1772"/>
      <c r="CZ419" s="1773"/>
      <c r="DA419" s="1516"/>
      <c r="DB419" s="1516"/>
      <c r="DC419" s="1516"/>
      <c r="DD419" s="1516"/>
      <c r="DE419" s="1516"/>
      <c r="DF419" s="1516"/>
      <c r="DG419" s="1516"/>
      <c r="DH419" s="1516"/>
      <c r="DI419" s="1516"/>
      <c r="DJ419">
        <f>COUNTA($C$419)</f>
        <v>0</v>
      </c>
    </row>
    <row r="420" spans="1:114" ht="30" hidden="1" customHeight="1">
      <c r="A420" s="1761">
        <v>6</v>
      </c>
      <c r="B420" s="1761">
        <v>1</v>
      </c>
      <c r="C420" s="1762"/>
      <c r="D420" s="1762"/>
      <c r="E420" s="1762"/>
      <c r="F420" s="1762"/>
      <c r="G420" s="1762"/>
      <c r="H420" s="1762"/>
      <c r="I420" s="1762"/>
      <c r="J420" s="1762"/>
      <c r="K420" s="1763"/>
      <c r="L420" s="1763"/>
      <c r="M420" s="1763"/>
      <c r="N420" s="1763"/>
      <c r="O420" s="1763"/>
      <c r="P420" s="1763"/>
      <c r="Q420" s="1764"/>
      <c r="R420" s="1764"/>
      <c r="S420" s="1764"/>
      <c r="T420" s="1764"/>
      <c r="U420" s="1764"/>
      <c r="V420" s="1764"/>
      <c r="W420" s="1764"/>
      <c r="X420" s="1764"/>
      <c r="Y420" s="1764"/>
      <c r="Z420" s="1765"/>
      <c r="AA420" s="1766"/>
      <c r="AB420" s="1766"/>
      <c r="AC420" s="1767"/>
      <c r="AD420" s="1768"/>
      <c r="AE420" s="1769"/>
      <c r="AF420" s="1769"/>
      <c r="AG420" s="1769"/>
      <c r="AH420" s="1769"/>
      <c r="AI420" s="1774"/>
      <c r="AJ420" s="1774"/>
      <c r="AK420" s="1774"/>
      <c r="AL420" s="1774"/>
      <c r="AM420" s="1771"/>
      <c r="AN420" s="1772"/>
      <c r="AO420" s="1772"/>
      <c r="AP420" s="1773"/>
      <c r="AQ420" s="1516"/>
      <c r="AR420" s="1516"/>
      <c r="AS420" s="1516"/>
      <c r="AT420" s="1516"/>
      <c r="AU420" s="1516"/>
      <c r="AV420" s="1516"/>
      <c r="AW420" s="1516"/>
      <c r="AX420" s="1516"/>
      <c r="AY420" s="1516"/>
      <c r="AZ420" s="1762"/>
      <c r="BA420" s="1762"/>
      <c r="BB420" s="1762"/>
      <c r="BC420" s="1763"/>
      <c r="BD420" s="1763"/>
      <c r="BE420" s="1763"/>
      <c r="BF420" s="1763"/>
      <c r="BG420" s="1763"/>
      <c r="BH420" s="1763"/>
      <c r="BI420" s="1764"/>
      <c r="BJ420" s="1764"/>
      <c r="BK420" s="1764"/>
      <c r="BL420" s="1764"/>
      <c r="BM420" s="1764"/>
      <c r="BN420" s="1764"/>
      <c r="BO420" s="1764"/>
      <c r="BP420" s="1764"/>
      <c r="BQ420" s="1764"/>
      <c r="BR420" s="1765"/>
      <c r="BS420" s="1766"/>
      <c r="BT420" s="1766"/>
      <c r="BU420" s="1767"/>
      <c r="BV420" s="1768"/>
      <c r="BW420" s="1769"/>
      <c r="BX420" s="1769"/>
      <c r="BY420" s="1769"/>
      <c r="BZ420" s="1769"/>
      <c r="CA420" s="1774"/>
      <c r="CB420" s="1774"/>
      <c r="CC420" s="1774"/>
      <c r="CD420" s="1774"/>
      <c r="CE420" s="1771"/>
      <c r="CF420" s="1772"/>
      <c r="CG420" s="1772"/>
      <c r="CH420" s="1772"/>
      <c r="CI420" s="1772"/>
      <c r="CJ420" s="1772"/>
      <c r="CK420" s="1772"/>
      <c r="CL420" s="1772"/>
      <c r="CM420" s="1772"/>
      <c r="CN420" s="1772"/>
      <c r="CO420" s="1772"/>
      <c r="CP420" s="1772"/>
      <c r="CQ420" s="1772"/>
      <c r="CR420" s="1772"/>
      <c r="CS420" s="1772"/>
      <c r="CT420" s="1772"/>
      <c r="CU420" s="1772"/>
      <c r="CV420" s="1772"/>
      <c r="CW420" s="1772"/>
      <c r="CX420" s="1772"/>
      <c r="CY420" s="1772"/>
      <c r="CZ420" s="1773"/>
      <c r="DA420" s="1516"/>
      <c r="DB420" s="1516"/>
      <c r="DC420" s="1516"/>
      <c r="DD420" s="1516"/>
      <c r="DE420" s="1516"/>
      <c r="DF420" s="1516"/>
      <c r="DG420" s="1516"/>
      <c r="DH420" s="1516"/>
      <c r="DI420" s="1516"/>
      <c r="DJ420">
        <f>COUNTA($C$420)</f>
        <v>0</v>
      </c>
    </row>
    <row r="421" spans="1:114" ht="30" hidden="1" customHeight="1">
      <c r="A421" s="1761">
        <v>7</v>
      </c>
      <c r="B421" s="1761">
        <v>1</v>
      </c>
      <c r="C421" s="1762"/>
      <c r="D421" s="1762"/>
      <c r="E421" s="1762"/>
      <c r="F421" s="1762"/>
      <c r="G421" s="1762"/>
      <c r="H421" s="1762"/>
      <c r="I421" s="1762"/>
      <c r="J421" s="1762"/>
      <c r="K421" s="1763"/>
      <c r="L421" s="1763"/>
      <c r="M421" s="1763"/>
      <c r="N421" s="1763"/>
      <c r="O421" s="1763"/>
      <c r="P421" s="1763"/>
      <c r="Q421" s="1764"/>
      <c r="R421" s="1764"/>
      <c r="S421" s="1764"/>
      <c r="T421" s="1764"/>
      <c r="U421" s="1764"/>
      <c r="V421" s="1764"/>
      <c r="W421" s="1764"/>
      <c r="X421" s="1764"/>
      <c r="Y421" s="1764"/>
      <c r="Z421" s="1765"/>
      <c r="AA421" s="1766"/>
      <c r="AB421" s="1766"/>
      <c r="AC421" s="1767"/>
      <c r="AD421" s="1768"/>
      <c r="AE421" s="1769"/>
      <c r="AF421" s="1769"/>
      <c r="AG421" s="1769"/>
      <c r="AH421" s="1769"/>
      <c r="AI421" s="1774"/>
      <c r="AJ421" s="1774"/>
      <c r="AK421" s="1774"/>
      <c r="AL421" s="1774"/>
      <c r="AM421" s="1771"/>
      <c r="AN421" s="1772"/>
      <c r="AO421" s="1772"/>
      <c r="AP421" s="1773"/>
      <c r="AQ421" s="1516"/>
      <c r="AR421" s="1516"/>
      <c r="AS421" s="1516"/>
      <c r="AT421" s="1516"/>
      <c r="AU421" s="1516"/>
      <c r="AV421" s="1516"/>
      <c r="AW421" s="1516"/>
      <c r="AX421" s="1516"/>
      <c r="AY421" s="1516"/>
      <c r="AZ421" s="1762"/>
      <c r="BA421" s="1762"/>
      <c r="BB421" s="1762"/>
      <c r="BC421" s="1763"/>
      <c r="BD421" s="1763"/>
      <c r="BE421" s="1763"/>
      <c r="BF421" s="1763"/>
      <c r="BG421" s="1763"/>
      <c r="BH421" s="1763"/>
      <c r="BI421" s="1764"/>
      <c r="BJ421" s="1764"/>
      <c r="BK421" s="1764"/>
      <c r="BL421" s="1764"/>
      <c r="BM421" s="1764"/>
      <c r="BN421" s="1764"/>
      <c r="BO421" s="1764"/>
      <c r="BP421" s="1764"/>
      <c r="BQ421" s="1764"/>
      <c r="BR421" s="1765"/>
      <c r="BS421" s="1766"/>
      <c r="BT421" s="1766"/>
      <c r="BU421" s="1767"/>
      <c r="BV421" s="1768"/>
      <c r="BW421" s="1769"/>
      <c r="BX421" s="1769"/>
      <c r="BY421" s="1769"/>
      <c r="BZ421" s="1769"/>
      <c r="CA421" s="1774"/>
      <c r="CB421" s="1774"/>
      <c r="CC421" s="1774"/>
      <c r="CD421" s="1774"/>
      <c r="CE421" s="1771"/>
      <c r="CF421" s="1772"/>
      <c r="CG421" s="1772"/>
      <c r="CH421" s="1772"/>
      <c r="CI421" s="1772"/>
      <c r="CJ421" s="1772"/>
      <c r="CK421" s="1772"/>
      <c r="CL421" s="1772"/>
      <c r="CM421" s="1772"/>
      <c r="CN421" s="1772"/>
      <c r="CO421" s="1772"/>
      <c r="CP421" s="1772"/>
      <c r="CQ421" s="1772"/>
      <c r="CR421" s="1772"/>
      <c r="CS421" s="1772"/>
      <c r="CT421" s="1772"/>
      <c r="CU421" s="1772"/>
      <c r="CV421" s="1772"/>
      <c r="CW421" s="1772"/>
      <c r="CX421" s="1772"/>
      <c r="CY421" s="1772"/>
      <c r="CZ421" s="1773"/>
      <c r="DA421" s="1516"/>
      <c r="DB421" s="1516"/>
      <c r="DC421" s="1516"/>
      <c r="DD421" s="1516"/>
      <c r="DE421" s="1516"/>
      <c r="DF421" s="1516"/>
      <c r="DG421" s="1516"/>
      <c r="DH421" s="1516"/>
      <c r="DI421" s="1516"/>
      <c r="DJ421">
        <f>COUNTA($C$421)</f>
        <v>0</v>
      </c>
    </row>
    <row r="422" spans="1:114" ht="30" hidden="1" customHeight="1">
      <c r="A422" s="1761">
        <v>8</v>
      </c>
      <c r="B422" s="1761">
        <v>1</v>
      </c>
      <c r="C422" s="1762"/>
      <c r="D422" s="1762"/>
      <c r="E422" s="1762"/>
      <c r="F422" s="1762"/>
      <c r="G422" s="1762"/>
      <c r="H422" s="1762"/>
      <c r="I422" s="1762"/>
      <c r="J422" s="1762"/>
      <c r="K422" s="1763"/>
      <c r="L422" s="1763"/>
      <c r="M422" s="1763"/>
      <c r="N422" s="1763"/>
      <c r="O422" s="1763"/>
      <c r="P422" s="1763"/>
      <c r="Q422" s="1764"/>
      <c r="R422" s="1764"/>
      <c r="S422" s="1764"/>
      <c r="T422" s="1764"/>
      <c r="U422" s="1764"/>
      <c r="V422" s="1764"/>
      <c r="W422" s="1764"/>
      <c r="X422" s="1764"/>
      <c r="Y422" s="1764"/>
      <c r="Z422" s="1765"/>
      <c r="AA422" s="1766"/>
      <c r="AB422" s="1766"/>
      <c r="AC422" s="1767"/>
      <c r="AD422" s="1768"/>
      <c r="AE422" s="1769"/>
      <c r="AF422" s="1769"/>
      <c r="AG422" s="1769"/>
      <c r="AH422" s="1769"/>
      <c r="AI422" s="1774"/>
      <c r="AJ422" s="1774"/>
      <c r="AK422" s="1774"/>
      <c r="AL422" s="1774"/>
      <c r="AM422" s="1771"/>
      <c r="AN422" s="1772"/>
      <c r="AO422" s="1772"/>
      <c r="AP422" s="1773"/>
      <c r="AQ422" s="1516"/>
      <c r="AR422" s="1516"/>
      <c r="AS422" s="1516"/>
      <c r="AT422" s="1516"/>
      <c r="AU422" s="1516"/>
      <c r="AV422" s="1516"/>
      <c r="AW422" s="1516"/>
      <c r="AX422" s="1516"/>
      <c r="AY422" s="1516"/>
      <c r="AZ422" s="1762"/>
      <c r="BA422" s="1762"/>
      <c r="BB422" s="1762"/>
      <c r="BC422" s="1763"/>
      <c r="BD422" s="1763"/>
      <c r="BE422" s="1763"/>
      <c r="BF422" s="1763"/>
      <c r="BG422" s="1763"/>
      <c r="BH422" s="1763"/>
      <c r="BI422" s="1764"/>
      <c r="BJ422" s="1764"/>
      <c r="BK422" s="1764"/>
      <c r="BL422" s="1764"/>
      <c r="BM422" s="1764"/>
      <c r="BN422" s="1764"/>
      <c r="BO422" s="1764"/>
      <c r="BP422" s="1764"/>
      <c r="BQ422" s="1764"/>
      <c r="BR422" s="1765"/>
      <c r="BS422" s="1766"/>
      <c r="BT422" s="1766"/>
      <c r="BU422" s="1767"/>
      <c r="BV422" s="1768"/>
      <c r="BW422" s="1769"/>
      <c r="BX422" s="1769"/>
      <c r="BY422" s="1769"/>
      <c r="BZ422" s="1769"/>
      <c r="CA422" s="1774"/>
      <c r="CB422" s="1774"/>
      <c r="CC422" s="1774"/>
      <c r="CD422" s="1774"/>
      <c r="CE422" s="1771"/>
      <c r="CF422" s="1772"/>
      <c r="CG422" s="1772"/>
      <c r="CH422" s="1772"/>
      <c r="CI422" s="1772"/>
      <c r="CJ422" s="1772"/>
      <c r="CK422" s="1772"/>
      <c r="CL422" s="1772"/>
      <c r="CM422" s="1772"/>
      <c r="CN422" s="1772"/>
      <c r="CO422" s="1772"/>
      <c r="CP422" s="1772"/>
      <c r="CQ422" s="1772"/>
      <c r="CR422" s="1772"/>
      <c r="CS422" s="1772"/>
      <c r="CT422" s="1772"/>
      <c r="CU422" s="1772"/>
      <c r="CV422" s="1772"/>
      <c r="CW422" s="1772"/>
      <c r="CX422" s="1772"/>
      <c r="CY422" s="1772"/>
      <c r="CZ422" s="1773"/>
      <c r="DA422" s="1516"/>
      <c r="DB422" s="1516"/>
      <c r="DC422" s="1516"/>
      <c r="DD422" s="1516"/>
      <c r="DE422" s="1516"/>
      <c r="DF422" s="1516"/>
      <c r="DG422" s="1516"/>
      <c r="DH422" s="1516"/>
      <c r="DI422" s="1516"/>
      <c r="DJ422">
        <f>COUNTA($C$422)</f>
        <v>0</v>
      </c>
    </row>
    <row r="423" spans="1:114" ht="30" hidden="1" customHeight="1">
      <c r="A423" s="1761">
        <v>9</v>
      </c>
      <c r="B423" s="1761">
        <v>1</v>
      </c>
      <c r="C423" s="1762"/>
      <c r="D423" s="1762"/>
      <c r="E423" s="1762"/>
      <c r="F423" s="1762"/>
      <c r="G423" s="1762"/>
      <c r="H423" s="1762"/>
      <c r="I423" s="1762"/>
      <c r="J423" s="1762"/>
      <c r="K423" s="1763"/>
      <c r="L423" s="1763"/>
      <c r="M423" s="1763"/>
      <c r="N423" s="1763"/>
      <c r="O423" s="1763"/>
      <c r="P423" s="1763"/>
      <c r="Q423" s="1764"/>
      <c r="R423" s="1764"/>
      <c r="S423" s="1764"/>
      <c r="T423" s="1764"/>
      <c r="U423" s="1764"/>
      <c r="V423" s="1764"/>
      <c r="W423" s="1764"/>
      <c r="X423" s="1764"/>
      <c r="Y423" s="1764"/>
      <c r="Z423" s="1765"/>
      <c r="AA423" s="1766"/>
      <c r="AB423" s="1766"/>
      <c r="AC423" s="1767"/>
      <c r="AD423" s="1768"/>
      <c r="AE423" s="1769"/>
      <c r="AF423" s="1769"/>
      <c r="AG423" s="1769"/>
      <c r="AH423" s="1769"/>
      <c r="AI423" s="1774"/>
      <c r="AJ423" s="1774"/>
      <c r="AK423" s="1774"/>
      <c r="AL423" s="1774"/>
      <c r="AM423" s="1771"/>
      <c r="AN423" s="1772"/>
      <c r="AO423" s="1772"/>
      <c r="AP423" s="1773"/>
      <c r="AQ423" s="1516"/>
      <c r="AR423" s="1516"/>
      <c r="AS423" s="1516"/>
      <c r="AT423" s="1516"/>
      <c r="AU423" s="1516"/>
      <c r="AV423" s="1516"/>
      <c r="AW423" s="1516"/>
      <c r="AX423" s="1516"/>
      <c r="AY423" s="1516"/>
      <c r="AZ423" s="1762"/>
      <c r="BA423" s="1762"/>
      <c r="BB423" s="1762"/>
      <c r="BC423" s="1763"/>
      <c r="BD423" s="1763"/>
      <c r="BE423" s="1763"/>
      <c r="BF423" s="1763"/>
      <c r="BG423" s="1763"/>
      <c r="BH423" s="1763"/>
      <c r="BI423" s="1764"/>
      <c r="BJ423" s="1764"/>
      <c r="BK423" s="1764"/>
      <c r="BL423" s="1764"/>
      <c r="BM423" s="1764"/>
      <c r="BN423" s="1764"/>
      <c r="BO423" s="1764"/>
      <c r="BP423" s="1764"/>
      <c r="BQ423" s="1764"/>
      <c r="BR423" s="1765"/>
      <c r="BS423" s="1766"/>
      <c r="BT423" s="1766"/>
      <c r="BU423" s="1767"/>
      <c r="BV423" s="1768"/>
      <c r="BW423" s="1769"/>
      <c r="BX423" s="1769"/>
      <c r="BY423" s="1769"/>
      <c r="BZ423" s="1769"/>
      <c r="CA423" s="1774"/>
      <c r="CB423" s="1774"/>
      <c r="CC423" s="1774"/>
      <c r="CD423" s="1774"/>
      <c r="CE423" s="1771"/>
      <c r="CF423" s="1772"/>
      <c r="CG423" s="1772"/>
      <c r="CH423" s="1772"/>
      <c r="CI423" s="1772"/>
      <c r="CJ423" s="1772"/>
      <c r="CK423" s="1772"/>
      <c r="CL423" s="1772"/>
      <c r="CM423" s="1772"/>
      <c r="CN423" s="1772"/>
      <c r="CO423" s="1772"/>
      <c r="CP423" s="1772"/>
      <c r="CQ423" s="1772"/>
      <c r="CR423" s="1772"/>
      <c r="CS423" s="1772"/>
      <c r="CT423" s="1772"/>
      <c r="CU423" s="1772"/>
      <c r="CV423" s="1772"/>
      <c r="CW423" s="1772"/>
      <c r="CX423" s="1772"/>
      <c r="CY423" s="1772"/>
      <c r="CZ423" s="1773"/>
      <c r="DA423" s="1516"/>
      <c r="DB423" s="1516"/>
      <c r="DC423" s="1516"/>
      <c r="DD423" s="1516"/>
      <c r="DE423" s="1516"/>
      <c r="DF423" s="1516"/>
      <c r="DG423" s="1516"/>
      <c r="DH423" s="1516"/>
      <c r="DI423" s="1516"/>
      <c r="DJ423">
        <f>COUNTA($C$423)</f>
        <v>0</v>
      </c>
    </row>
    <row r="424" spans="1:114" ht="30" hidden="1" customHeight="1">
      <c r="A424" s="1761">
        <v>10</v>
      </c>
      <c r="B424" s="1761">
        <v>1</v>
      </c>
      <c r="C424" s="1762"/>
      <c r="D424" s="1762"/>
      <c r="E424" s="1762"/>
      <c r="F424" s="1762"/>
      <c r="G424" s="1762"/>
      <c r="H424" s="1762"/>
      <c r="I424" s="1762"/>
      <c r="J424" s="1762"/>
      <c r="K424" s="1763"/>
      <c r="L424" s="1763"/>
      <c r="M424" s="1763"/>
      <c r="N424" s="1763"/>
      <c r="O424" s="1763"/>
      <c r="P424" s="1763"/>
      <c r="Q424" s="1764"/>
      <c r="R424" s="1764"/>
      <c r="S424" s="1764"/>
      <c r="T424" s="1764"/>
      <c r="U424" s="1764"/>
      <c r="V424" s="1764"/>
      <c r="W424" s="1764"/>
      <c r="X424" s="1764"/>
      <c r="Y424" s="1764"/>
      <c r="Z424" s="1765"/>
      <c r="AA424" s="1766"/>
      <c r="AB424" s="1766"/>
      <c r="AC424" s="1767"/>
      <c r="AD424" s="1768"/>
      <c r="AE424" s="1769"/>
      <c r="AF424" s="1769"/>
      <c r="AG424" s="1769"/>
      <c r="AH424" s="1769"/>
      <c r="AI424" s="1774"/>
      <c r="AJ424" s="1774"/>
      <c r="AK424" s="1774"/>
      <c r="AL424" s="1774"/>
      <c r="AM424" s="1771"/>
      <c r="AN424" s="1772"/>
      <c r="AO424" s="1772"/>
      <c r="AP424" s="1773"/>
      <c r="AQ424" s="1516"/>
      <c r="AR424" s="1516"/>
      <c r="AS424" s="1516"/>
      <c r="AT424" s="1516"/>
      <c r="AU424" s="1516"/>
      <c r="AV424" s="1516"/>
      <c r="AW424" s="1516"/>
      <c r="AX424" s="1516"/>
      <c r="AY424" s="1516"/>
      <c r="AZ424" s="1762"/>
      <c r="BA424" s="1762"/>
      <c r="BB424" s="1762"/>
      <c r="BC424" s="1763"/>
      <c r="BD424" s="1763"/>
      <c r="BE424" s="1763"/>
      <c r="BF424" s="1763"/>
      <c r="BG424" s="1763"/>
      <c r="BH424" s="1763"/>
      <c r="BI424" s="1764"/>
      <c r="BJ424" s="1764"/>
      <c r="BK424" s="1764"/>
      <c r="BL424" s="1764"/>
      <c r="BM424" s="1764"/>
      <c r="BN424" s="1764"/>
      <c r="BO424" s="1764"/>
      <c r="BP424" s="1764"/>
      <c r="BQ424" s="1764"/>
      <c r="BR424" s="1765"/>
      <c r="BS424" s="1766"/>
      <c r="BT424" s="1766"/>
      <c r="BU424" s="1767"/>
      <c r="BV424" s="1768"/>
      <c r="BW424" s="1769"/>
      <c r="BX424" s="1769"/>
      <c r="BY424" s="1769"/>
      <c r="BZ424" s="1769"/>
      <c r="CA424" s="1774"/>
      <c r="CB424" s="1774"/>
      <c r="CC424" s="1774"/>
      <c r="CD424" s="1774"/>
      <c r="CE424" s="1771"/>
      <c r="CF424" s="1772"/>
      <c r="CG424" s="1772"/>
      <c r="CH424" s="1772"/>
      <c r="CI424" s="1772"/>
      <c r="CJ424" s="1772"/>
      <c r="CK424" s="1772"/>
      <c r="CL424" s="1772"/>
      <c r="CM424" s="1772"/>
      <c r="CN424" s="1772"/>
      <c r="CO424" s="1772"/>
      <c r="CP424" s="1772"/>
      <c r="CQ424" s="1772"/>
      <c r="CR424" s="1772"/>
      <c r="CS424" s="1772"/>
      <c r="CT424" s="1772"/>
      <c r="CU424" s="1772"/>
      <c r="CV424" s="1772"/>
      <c r="CW424" s="1772"/>
      <c r="CX424" s="1772"/>
      <c r="CY424" s="1772"/>
      <c r="CZ424" s="1773"/>
      <c r="DA424" s="1516"/>
      <c r="DB424" s="1516"/>
      <c r="DC424" s="1516"/>
      <c r="DD424" s="1516"/>
      <c r="DE424" s="1516"/>
      <c r="DF424" s="1516"/>
      <c r="DG424" s="1516"/>
      <c r="DH424" s="1516"/>
      <c r="DI424" s="1516"/>
      <c r="DJ424">
        <f>COUNTA($C$424)</f>
        <v>0</v>
      </c>
    </row>
    <row r="425" spans="1:114" ht="30" hidden="1" customHeight="1">
      <c r="A425" s="1761">
        <v>11</v>
      </c>
      <c r="B425" s="1761">
        <v>1</v>
      </c>
      <c r="C425" s="1762"/>
      <c r="D425" s="1762"/>
      <c r="E425" s="1762"/>
      <c r="F425" s="1762"/>
      <c r="G425" s="1762"/>
      <c r="H425" s="1762"/>
      <c r="I425" s="1762"/>
      <c r="J425" s="1762"/>
      <c r="K425" s="1763"/>
      <c r="L425" s="1763"/>
      <c r="M425" s="1763"/>
      <c r="N425" s="1763"/>
      <c r="O425" s="1763"/>
      <c r="P425" s="1763"/>
      <c r="Q425" s="1764"/>
      <c r="R425" s="1764"/>
      <c r="S425" s="1764"/>
      <c r="T425" s="1764"/>
      <c r="U425" s="1764"/>
      <c r="V425" s="1764"/>
      <c r="W425" s="1764"/>
      <c r="X425" s="1764"/>
      <c r="Y425" s="1764"/>
      <c r="Z425" s="1765"/>
      <c r="AA425" s="1766"/>
      <c r="AB425" s="1766"/>
      <c r="AC425" s="1767"/>
      <c r="AD425" s="1768"/>
      <c r="AE425" s="1769"/>
      <c r="AF425" s="1769"/>
      <c r="AG425" s="1769"/>
      <c r="AH425" s="1769"/>
      <c r="AI425" s="1774"/>
      <c r="AJ425" s="1774"/>
      <c r="AK425" s="1774"/>
      <c r="AL425" s="1774"/>
      <c r="AM425" s="1771"/>
      <c r="AN425" s="1772"/>
      <c r="AO425" s="1772"/>
      <c r="AP425" s="1773"/>
      <c r="AQ425" s="1516"/>
      <c r="AR425" s="1516"/>
      <c r="AS425" s="1516"/>
      <c r="AT425" s="1516"/>
      <c r="AU425" s="1516"/>
      <c r="AV425" s="1516"/>
      <c r="AW425" s="1516"/>
      <c r="AX425" s="1516"/>
      <c r="AY425" s="1516"/>
      <c r="AZ425" s="1762"/>
      <c r="BA425" s="1762"/>
      <c r="BB425" s="1762"/>
      <c r="BC425" s="1763"/>
      <c r="BD425" s="1763"/>
      <c r="BE425" s="1763"/>
      <c r="BF425" s="1763"/>
      <c r="BG425" s="1763"/>
      <c r="BH425" s="1763"/>
      <c r="BI425" s="1764"/>
      <c r="BJ425" s="1764"/>
      <c r="BK425" s="1764"/>
      <c r="BL425" s="1764"/>
      <c r="BM425" s="1764"/>
      <c r="BN425" s="1764"/>
      <c r="BO425" s="1764"/>
      <c r="BP425" s="1764"/>
      <c r="BQ425" s="1764"/>
      <c r="BR425" s="1765"/>
      <c r="BS425" s="1766"/>
      <c r="BT425" s="1766"/>
      <c r="BU425" s="1767"/>
      <c r="BV425" s="1768"/>
      <c r="BW425" s="1769"/>
      <c r="BX425" s="1769"/>
      <c r="BY425" s="1769"/>
      <c r="BZ425" s="1769"/>
      <c r="CA425" s="1774"/>
      <c r="CB425" s="1774"/>
      <c r="CC425" s="1774"/>
      <c r="CD425" s="1774"/>
      <c r="CE425" s="1771"/>
      <c r="CF425" s="1772"/>
      <c r="CG425" s="1772"/>
      <c r="CH425" s="1772"/>
      <c r="CI425" s="1772"/>
      <c r="CJ425" s="1772"/>
      <c r="CK425" s="1772"/>
      <c r="CL425" s="1772"/>
      <c r="CM425" s="1772"/>
      <c r="CN425" s="1772"/>
      <c r="CO425" s="1772"/>
      <c r="CP425" s="1772"/>
      <c r="CQ425" s="1772"/>
      <c r="CR425" s="1772"/>
      <c r="CS425" s="1772"/>
      <c r="CT425" s="1772"/>
      <c r="CU425" s="1772"/>
      <c r="CV425" s="1772"/>
      <c r="CW425" s="1772"/>
      <c r="CX425" s="1772"/>
      <c r="CY425" s="1772"/>
      <c r="CZ425" s="1773"/>
      <c r="DA425" s="1516"/>
      <c r="DB425" s="1516"/>
      <c r="DC425" s="1516"/>
      <c r="DD425" s="1516"/>
      <c r="DE425" s="1516"/>
      <c r="DF425" s="1516"/>
      <c r="DG425" s="1516"/>
      <c r="DH425" s="1516"/>
      <c r="DI425" s="1516"/>
      <c r="DJ425">
        <f>COUNTA($C$425)</f>
        <v>0</v>
      </c>
    </row>
    <row r="426" spans="1:114" ht="30" hidden="1" customHeight="1">
      <c r="A426" s="1761">
        <v>12</v>
      </c>
      <c r="B426" s="1761">
        <v>1</v>
      </c>
      <c r="C426" s="1762"/>
      <c r="D426" s="1762"/>
      <c r="E426" s="1762"/>
      <c r="F426" s="1762"/>
      <c r="G426" s="1762"/>
      <c r="H426" s="1762"/>
      <c r="I426" s="1762"/>
      <c r="J426" s="1762"/>
      <c r="K426" s="1763"/>
      <c r="L426" s="1763"/>
      <c r="M426" s="1763"/>
      <c r="N426" s="1763"/>
      <c r="O426" s="1763"/>
      <c r="P426" s="1763"/>
      <c r="Q426" s="1764"/>
      <c r="R426" s="1764"/>
      <c r="S426" s="1764"/>
      <c r="T426" s="1764"/>
      <c r="U426" s="1764"/>
      <c r="V426" s="1764"/>
      <c r="W426" s="1764"/>
      <c r="X426" s="1764"/>
      <c r="Y426" s="1764"/>
      <c r="Z426" s="1765"/>
      <c r="AA426" s="1766"/>
      <c r="AB426" s="1766"/>
      <c r="AC426" s="1767"/>
      <c r="AD426" s="1768"/>
      <c r="AE426" s="1769"/>
      <c r="AF426" s="1769"/>
      <c r="AG426" s="1769"/>
      <c r="AH426" s="1769"/>
      <c r="AI426" s="1774"/>
      <c r="AJ426" s="1774"/>
      <c r="AK426" s="1774"/>
      <c r="AL426" s="1774"/>
      <c r="AM426" s="1771"/>
      <c r="AN426" s="1772"/>
      <c r="AO426" s="1772"/>
      <c r="AP426" s="1773"/>
      <c r="AQ426" s="1516"/>
      <c r="AR426" s="1516"/>
      <c r="AS426" s="1516"/>
      <c r="AT426" s="1516"/>
      <c r="AU426" s="1516"/>
      <c r="AV426" s="1516"/>
      <c r="AW426" s="1516"/>
      <c r="AX426" s="1516"/>
      <c r="AY426" s="1516"/>
      <c r="AZ426" s="1762"/>
      <c r="BA426" s="1762"/>
      <c r="BB426" s="1762"/>
      <c r="BC426" s="1763"/>
      <c r="BD426" s="1763"/>
      <c r="BE426" s="1763"/>
      <c r="BF426" s="1763"/>
      <c r="BG426" s="1763"/>
      <c r="BH426" s="1763"/>
      <c r="BI426" s="1764"/>
      <c r="BJ426" s="1764"/>
      <c r="BK426" s="1764"/>
      <c r="BL426" s="1764"/>
      <c r="BM426" s="1764"/>
      <c r="BN426" s="1764"/>
      <c r="BO426" s="1764"/>
      <c r="BP426" s="1764"/>
      <c r="BQ426" s="1764"/>
      <c r="BR426" s="1765"/>
      <c r="BS426" s="1766"/>
      <c r="BT426" s="1766"/>
      <c r="BU426" s="1767"/>
      <c r="BV426" s="1768"/>
      <c r="BW426" s="1769"/>
      <c r="BX426" s="1769"/>
      <c r="BY426" s="1769"/>
      <c r="BZ426" s="1769"/>
      <c r="CA426" s="1774"/>
      <c r="CB426" s="1774"/>
      <c r="CC426" s="1774"/>
      <c r="CD426" s="1774"/>
      <c r="CE426" s="1771"/>
      <c r="CF426" s="1772"/>
      <c r="CG426" s="1772"/>
      <c r="CH426" s="1772"/>
      <c r="CI426" s="1772"/>
      <c r="CJ426" s="1772"/>
      <c r="CK426" s="1772"/>
      <c r="CL426" s="1772"/>
      <c r="CM426" s="1772"/>
      <c r="CN426" s="1772"/>
      <c r="CO426" s="1772"/>
      <c r="CP426" s="1772"/>
      <c r="CQ426" s="1772"/>
      <c r="CR426" s="1772"/>
      <c r="CS426" s="1772"/>
      <c r="CT426" s="1772"/>
      <c r="CU426" s="1772"/>
      <c r="CV426" s="1772"/>
      <c r="CW426" s="1772"/>
      <c r="CX426" s="1772"/>
      <c r="CY426" s="1772"/>
      <c r="CZ426" s="1773"/>
      <c r="DA426" s="1516"/>
      <c r="DB426" s="1516"/>
      <c r="DC426" s="1516"/>
      <c r="DD426" s="1516"/>
      <c r="DE426" s="1516"/>
      <c r="DF426" s="1516"/>
      <c r="DG426" s="1516"/>
      <c r="DH426" s="1516"/>
      <c r="DI426" s="1516"/>
      <c r="DJ426">
        <f>COUNTA($C$426)</f>
        <v>0</v>
      </c>
    </row>
    <row r="427" spans="1:114" ht="30" hidden="1" customHeight="1">
      <c r="A427" s="1761">
        <v>13</v>
      </c>
      <c r="B427" s="1761">
        <v>1</v>
      </c>
      <c r="C427" s="1762"/>
      <c r="D427" s="1762"/>
      <c r="E427" s="1762"/>
      <c r="F427" s="1762"/>
      <c r="G427" s="1762"/>
      <c r="H427" s="1762"/>
      <c r="I427" s="1762"/>
      <c r="J427" s="1762"/>
      <c r="K427" s="1763"/>
      <c r="L427" s="1763"/>
      <c r="M427" s="1763"/>
      <c r="N427" s="1763"/>
      <c r="O427" s="1763"/>
      <c r="P427" s="1763"/>
      <c r="Q427" s="1764"/>
      <c r="R427" s="1764"/>
      <c r="S427" s="1764"/>
      <c r="T427" s="1764"/>
      <c r="U427" s="1764"/>
      <c r="V427" s="1764"/>
      <c r="W427" s="1764"/>
      <c r="X427" s="1764"/>
      <c r="Y427" s="1764"/>
      <c r="Z427" s="1765"/>
      <c r="AA427" s="1766"/>
      <c r="AB427" s="1766"/>
      <c r="AC427" s="1767"/>
      <c r="AD427" s="1768"/>
      <c r="AE427" s="1769"/>
      <c r="AF427" s="1769"/>
      <c r="AG427" s="1769"/>
      <c r="AH427" s="1769"/>
      <c r="AI427" s="1774"/>
      <c r="AJ427" s="1774"/>
      <c r="AK427" s="1774"/>
      <c r="AL427" s="1774"/>
      <c r="AM427" s="1771"/>
      <c r="AN427" s="1772"/>
      <c r="AO427" s="1772"/>
      <c r="AP427" s="1773"/>
      <c r="AQ427" s="1516"/>
      <c r="AR427" s="1516"/>
      <c r="AS427" s="1516"/>
      <c r="AT427" s="1516"/>
      <c r="AU427" s="1516"/>
      <c r="AV427" s="1516"/>
      <c r="AW427" s="1516"/>
      <c r="AX427" s="1516"/>
      <c r="AY427" s="1516"/>
      <c r="AZ427" s="1762"/>
      <c r="BA427" s="1762"/>
      <c r="BB427" s="1762"/>
      <c r="BC427" s="1763"/>
      <c r="BD427" s="1763"/>
      <c r="BE427" s="1763"/>
      <c r="BF427" s="1763"/>
      <c r="BG427" s="1763"/>
      <c r="BH427" s="1763"/>
      <c r="BI427" s="1764"/>
      <c r="BJ427" s="1764"/>
      <c r="BK427" s="1764"/>
      <c r="BL427" s="1764"/>
      <c r="BM427" s="1764"/>
      <c r="BN427" s="1764"/>
      <c r="BO427" s="1764"/>
      <c r="BP427" s="1764"/>
      <c r="BQ427" s="1764"/>
      <c r="BR427" s="1765"/>
      <c r="BS427" s="1766"/>
      <c r="BT427" s="1766"/>
      <c r="BU427" s="1767"/>
      <c r="BV427" s="1768"/>
      <c r="BW427" s="1769"/>
      <c r="BX427" s="1769"/>
      <c r="BY427" s="1769"/>
      <c r="BZ427" s="1769"/>
      <c r="CA427" s="1774"/>
      <c r="CB427" s="1774"/>
      <c r="CC427" s="1774"/>
      <c r="CD427" s="1774"/>
      <c r="CE427" s="1771"/>
      <c r="CF427" s="1772"/>
      <c r="CG427" s="1772"/>
      <c r="CH427" s="1772"/>
      <c r="CI427" s="1772"/>
      <c r="CJ427" s="1772"/>
      <c r="CK427" s="1772"/>
      <c r="CL427" s="1772"/>
      <c r="CM427" s="1772"/>
      <c r="CN427" s="1772"/>
      <c r="CO427" s="1772"/>
      <c r="CP427" s="1772"/>
      <c r="CQ427" s="1772"/>
      <c r="CR427" s="1772"/>
      <c r="CS427" s="1772"/>
      <c r="CT427" s="1772"/>
      <c r="CU427" s="1772"/>
      <c r="CV427" s="1772"/>
      <c r="CW427" s="1772"/>
      <c r="CX427" s="1772"/>
      <c r="CY427" s="1772"/>
      <c r="CZ427" s="1773"/>
      <c r="DA427" s="1516"/>
      <c r="DB427" s="1516"/>
      <c r="DC427" s="1516"/>
      <c r="DD427" s="1516"/>
      <c r="DE427" s="1516"/>
      <c r="DF427" s="1516"/>
      <c r="DG427" s="1516"/>
      <c r="DH427" s="1516"/>
      <c r="DI427" s="1516"/>
      <c r="DJ427">
        <f>COUNTA($C$427)</f>
        <v>0</v>
      </c>
    </row>
    <row r="428" spans="1:114" ht="30" hidden="1" customHeight="1">
      <c r="A428" s="1761">
        <v>14</v>
      </c>
      <c r="B428" s="1761">
        <v>1</v>
      </c>
      <c r="C428" s="1762"/>
      <c r="D428" s="1762"/>
      <c r="E428" s="1762"/>
      <c r="F428" s="1762"/>
      <c r="G428" s="1762"/>
      <c r="H428" s="1762"/>
      <c r="I428" s="1762"/>
      <c r="J428" s="1762"/>
      <c r="K428" s="1763"/>
      <c r="L428" s="1763"/>
      <c r="M428" s="1763"/>
      <c r="N428" s="1763"/>
      <c r="O428" s="1763"/>
      <c r="P428" s="1763"/>
      <c r="Q428" s="1764"/>
      <c r="R428" s="1764"/>
      <c r="S428" s="1764"/>
      <c r="T428" s="1764"/>
      <c r="U428" s="1764"/>
      <c r="V428" s="1764"/>
      <c r="W428" s="1764"/>
      <c r="X428" s="1764"/>
      <c r="Y428" s="1764"/>
      <c r="Z428" s="1765"/>
      <c r="AA428" s="1766"/>
      <c r="AB428" s="1766"/>
      <c r="AC428" s="1767"/>
      <c r="AD428" s="1768"/>
      <c r="AE428" s="1769"/>
      <c r="AF428" s="1769"/>
      <c r="AG428" s="1769"/>
      <c r="AH428" s="1769"/>
      <c r="AI428" s="1774"/>
      <c r="AJ428" s="1774"/>
      <c r="AK428" s="1774"/>
      <c r="AL428" s="1774"/>
      <c r="AM428" s="1771"/>
      <c r="AN428" s="1772"/>
      <c r="AO428" s="1772"/>
      <c r="AP428" s="1773"/>
      <c r="AQ428" s="1516"/>
      <c r="AR428" s="1516"/>
      <c r="AS428" s="1516"/>
      <c r="AT428" s="1516"/>
      <c r="AU428" s="1516"/>
      <c r="AV428" s="1516"/>
      <c r="AW428" s="1516"/>
      <c r="AX428" s="1516"/>
      <c r="AY428" s="1516"/>
      <c r="AZ428" s="1762"/>
      <c r="BA428" s="1762"/>
      <c r="BB428" s="1762"/>
      <c r="BC428" s="1763"/>
      <c r="BD428" s="1763"/>
      <c r="BE428" s="1763"/>
      <c r="BF428" s="1763"/>
      <c r="BG428" s="1763"/>
      <c r="BH428" s="1763"/>
      <c r="BI428" s="1764"/>
      <c r="BJ428" s="1764"/>
      <c r="BK428" s="1764"/>
      <c r="BL428" s="1764"/>
      <c r="BM428" s="1764"/>
      <c r="BN428" s="1764"/>
      <c r="BO428" s="1764"/>
      <c r="BP428" s="1764"/>
      <c r="BQ428" s="1764"/>
      <c r="BR428" s="1765"/>
      <c r="BS428" s="1766"/>
      <c r="BT428" s="1766"/>
      <c r="BU428" s="1767"/>
      <c r="BV428" s="1768"/>
      <c r="BW428" s="1769"/>
      <c r="BX428" s="1769"/>
      <c r="BY428" s="1769"/>
      <c r="BZ428" s="1769"/>
      <c r="CA428" s="1774"/>
      <c r="CB428" s="1774"/>
      <c r="CC428" s="1774"/>
      <c r="CD428" s="1774"/>
      <c r="CE428" s="1771"/>
      <c r="CF428" s="1772"/>
      <c r="CG428" s="1772"/>
      <c r="CH428" s="1772"/>
      <c r="CI428" s="1772"/>
      <c r="CJ428" s="1772"/>
      <c r="CK428" s="1772"/>
      <c r="CL428" s="1772"/>
      <c r="CM428" s="1772"/>
      <c r="CN428" s="1772"/>
      <c r="CO428" s="1772"/>
      <c r="CP428" s="1772"/>
      <c r="CQ428" s="1772"/>
      <c r="CR428" s="1772"/>
      <c r="CS428" s="1772"/>
      <c r="CT428" s="1772"/>
      <c r="CU428" s="1772"/>
      <c r="CV428" s="1772"/>
      <c r="CW428" s="1772"/>
      <c r="CX428" s="1772"/>
      <c r="CY428" s="1772"/>
      <c r="CZ428" s="1773"/>
      <c r="DA428" s="1516"/>
      <c r="DB428" s="1516"/>
      <c r="DC428" s="1516"/>
      <c r="DD428" s="1516"/>
      <c r="DE428" s="1516"/>
      <c r="DF428" s="1516"/>
      <c r="DG428" s="1516"/>
      <c r="DH428" s="1516"/>
      <c r="DI428" s="1516"/>
      <c r="DJ428">
        <f>COUNTA($C$428)</f>
        <v>0</v>
      </c>
    </row>
    <row r="429" spans="1:114" ht="30" hidden="1" customHeight="1">
      <c r="A429" s="1761">
        <v>15</v>
      </c>
      <c r="B429" s="1761">
        <v>1</v>
      </c>
      <c r="C429" s="1762"/>
      <c r="D429" s="1762"/>
      <c r="E429" s="1762"/>
      <c r="F429" s="1762"/>
      <c r="G429" s="1762"/>
      <c r="H429" s="1762"/>
      <c r="I429" s="1762"/>
      <c r="J429" s="1762"/>
      <c r="K429" s="1763"/>
      <c r="L429" s="1763"/>
      <c r="M429" s="1763"/>
      <c r="N429" s="1763"/>
      <c r="O429" s="1763"/>
      <c r="P429" s="1763"/>
      <c r="Q429" s="1764"/>
      <c r="R429" s="1764"/>
      <c r="S429" s="1764"/>
      <c r="T429" s="1764"/>
      <c r="U429" s="1764"/>
      <c r="V429" s="1764"/>
      <c r="W429" s="1764"/>
      <c r="X429" s="1764"/>
      <c r="Y429" s="1764"/>
      <c r="Z429" s="1765"/>
      <c r="AA429" s="1766"/>
      <c r="AB429" s="1766"/>
      <c r="AC429" s="1767"/>
      <c r="AD429" s="1768"/>
      <c r="AE429" s="1769"/>
      <c r="AF429" s="1769"/>
      <c r="AG429" s="1769"/>
      <c r="AH429" s="1769"/>
      <c r="AI429" s="1774"/>
      <c r="AJ429" s="1774"/>
      <c r="AK429" s="1774"/>
      <c r="AL429" s="1774"/>
      <c r="AM429" s="1771"/>
      <c r="AN429" s="1772"/>
      <c r="AO429" s="1772"/>
      <c r="AP429" s="1773"/>
      <c r="AQ429" s="1516"/>
      <c r="AR429" s="1516"/>
      <c r="AS429" s="1516"/>
      <c r="AT429" s="1516"/>
      <c r="AU429" s="1516"/>
      <c r="AV429" s="1516"/>
      <c r="AW429" s="1516"/>
      <c r="AX429" s="1516"/>
      <c r="AY429" s="1516"/>
      <c r="AZ429" s="1762"/>
      <c r="BA429" s="1762"/>
      <c r="BB429" s="1762"/>
      <c r="BC429" s="1763"/>
      <c r="BD429" s="1763"/>
      <c r="BE429" s="1763"/>
      <c r="BF429" s="1763"/>
      <c r="BG429" s="1763"/>
      <c r="BH429" s="1763"/>
      <c r="BI429" s="1764"/>
      <c r="BJ429" s="1764"/>
      <c r="BK429" s="1764"/>
      <c r="BL429" s="1764"/>
      <c r="BM429" s="1764"/>
      <c r="BN429" s="1764"/>
      <c r="BO429" s="1764"/>
      <c r="BP429" s="1764"/>
      <c r="BQ429" s="1764"/>
      <c r="BR429" s="1765"/>
      <c r="BS429" s="1766"/>
      <c r="BT429" s="1766"/>
      <c r="BU429" s="1767"/>
      <c r="BV429" s="1768"/>
      <c r="BW429" s="1769"/>
      <c r="BX429" s="1769"/>
      <c r="BY429" s="1769"/>
      <c r="BZ429" s="1769"/>
      <c r="CA429" s="1774"/>
      <c r="CB429" s="1774"/>
      <c r="CC429" s="1774"/>
      <c r="CD429" s="1774"/>
      <c r="CE429" s="1771"/>
      <c r="CF429" s="1772"/>
      <c r="CG429" s="1772"/>
      <c r="CH429" s="1772"/>
      <c r="CI429" s="1772"/>
      <c r="CJ429" s="1772"/>
      <c r="CK429" s="1772"/>
      <c r="CL429" s="1772"/>
      <c r="CM429" s="1772"/>
      <c r="CN429" s="1772"/>
      <c r="CO429" s="1772"/>
      <c r="CP429" s="1772"/>
      <c r="CQ429" s="1772"/>
      <c r="CR429" s="1772"/>
      <c r="CS429" s="1772"/>
      <c r="CT429" s="1772"/>
      <c r="CU429" s="1772"/>
      <c r="CV429" s="1772"/>
      <c r="CW429" s="1772"/>
      <c r="CX429" s="1772"/>
      <c r="CY429" s="1772"/>
      <c r="CZ429" s="1773"/>
      <c r="DA429" s="1516"/>
      <c r="DB429" s="1516"/>
      <c r="DC429" s="1516"/>
      <c r="DD429" s="1516"/>
      <c r="DE429" s="1516"/>
      <c r="DF429" s="1516"/>
      <c r="DG429" s="1516"/>
      <c r="DH429" s="1516"/>
      <c r="DI429" s="1516"/>
      <c r="DJ429">
        <f>COUNTA($C$429)</f>
        <v>0</v>
      </c>
    </row>
    <row r="430" spans="1:114" ht="30" hidden="1" customHeight="1">
      <c r="A430" s="1761">
        <v>16</v>
      </c>
      <c r="B430" s="1761">
        <v>1</v>
      </c>
      <c r="C430" s="1762"/>
      <c r="D430" s="1762"/>
      <c r="E430" s="1762"/>
      <c r="F430" s="1762"/>
      <c r="G430" s="1762"/>
      <c r="H430" s="1762"/>
      <c r="I430" s="1762"/>
      <c r="J430" s="1762"/>
      <c r="K430" s="1763"/>
      <c r="L430" s="1763"/>
      <c r="M430" s="1763"/>
      <c r="N430" s="1763"/>
      <c r="O430" s="1763"/>
      <c r="P430" s="1763"/>
      <c r="Q430" s="1764"/>
      <c r="R430" s="1764"/>
      <c r="S430" s="1764"/>
      <c r="T430" s="1764"/>
      <c r="U430" s="1764"/>
      <c r="V430" s="1764"/>
      <c r="W430" s="1764"/>
      <c r="X430" s="1764"/>
      <c r="Y430" s="1764"/>
      <c r="Z430" s="1765"/>
      <c r="AA430" s="1766"/>
      <c r="AB430" s="1766"/>
      <c r="AC430" s="1767"/>
      <c r="AD430" s="1768"/>
      <c r="AE430" s="1769"/>
      <c r="AF430" s="1769"/>
      <c r="AG430" s="1769"/>
      <c r="AH430" s="1769"/>
      <c r="AI430" s="1774"/>
      <c r="AJ430" s="1774"/>
      <c r="AK430" s="1774"/>
      <c r="AL430" s="1774"/>
      <c r="AM430" s="1771"/>
      <c r="AN430" s="1772"/>
      <c r="AO430" s="1772"/>
      <c r="AP430" s="1773"/>
      <c r="AQ430" s="1516"/>
      <c r="AR430" s="1516"/>
      <c r="AS430" s="1516"/>
      <c r="AT430" s="1516"/>
      <c r="AU430" s="1516"/>
      <c r="AV430" s="1516"/>
      <c r="AW430" s="1516"/>
      <c r="AX430" s="1516"/>
      <c r="AY430" s="1516"/>
      <c r="AZ430" s="1762"/>
      <c r="BA430" s="1762"/>
      <c r="BB430" s="1762"/>
      <c r="BC430" s="1763"/>
      <c r="BD430" s="1763"/>
      <c r="BE430" s="1763"/>
      <c r="BF430" s="1763"/>
      <c r="BG430" s="1763"/>
      <c r="BH430" s="1763"/>
      <c r="BI430" s="1764"/>
      <c r="BJ430" s="1764"/>
      <c r="BK430" s="1764"/>
      <c r="BL430" s="1764"/>
      <c r="BM430" s="1764"/>
      <c r="BN430" s="1764"/>
      <c r="BO430" s="1764"/>
      <c r="BP430" s="1764"/>
      <c r="BQ430" s="1764"/>
      <c r="BR430" s="1765"/>
      <c r="BS430" s="1766"/>
      <c r="BT430" s="1766"/>
      <c r="BU430" s="1767"/>
      <c r="BV430" s="1768"/>
      <c r="BW430" s="1769"/>
      <c r="BX430" s="1769"/>
      <c r="BY430" s="1769"/>
      <c r="BZ430" s="1769"/>
      <c r="CA430" s="1774"/>
      <c r="CB430" s="1774"/>
      <c r="CC430" s="1774"/>
      <c r="CD430" s="1774"/>
      <c r="CE430" s="1771"/>
      <c r="CF430" s="1772"/>
      <c r="CG430" s="1772"/>
      <c r="CH430" s="1772"/>
      <c r="CI430" s="1772"/>
      <c r="CJ430" s="1772"/>
      <c r="CK430" s="1772"/>
      <c r="CL430" s="1772"/>
      <c r="CM430" s="1772"/>
      <c r="CN430" s="1772"/>
      <c r="CO430" s="1772"/>
      <c r="CP430" s="1772"/>
      <c r="CQ430" s="1772"/>
      <c r="CR430" s="1772"/>
      <c r="CS430" s="1772"/>
      <c r="CT430" s="1772"/>
      <c r="CU430" s="1772"/>
      <c r="CV430" s="1772"/>
      <c r="CW430" s="1772"/>
      <c r="CX430" s="1772"/>
      <c r="CY430" s="1772"/>
      <c r="CZ430" s="1773"/>
      <c r="DA430" s="1516"/>
      <c r="DB430" s="1516"/>
      <c r="DC430" s="1516"/>
      <c r="DD430" s="1516"/>
      <c r="DE430" s="1516"/>
      <c r="DF430" s="1516"/>
      <c r="DG430" s="1516"/>
      <c r="DH430" s="1516"/>
      <c r="DI430" s="1516"/>
      <c r="DJ430">
        <f>COUNTA($C$430)</f>
        <v>0</v>
      </c>
    </row>
    <row r="431" spans="1:114" s="1" customFormat="1" ht="30" hidden="1" customHeight="1">
      <c r="A431" s="1761">
        <v>17</v>
      </c>
      <c r="B431" s="1761">
        <v>1</v>
      </c>
      <c r="C431" s="1762"/>
      <c r="D431" s="1762"/>
      <c r="E431" s="1762"/>
      <c r="F431" s="1762"/>
      <c r="G431" s="1762"/>
      <c r="H431" s="1762"/>
      <c r="I431" s="1762"/>
      <c r="J431" s="1762"/>
      <c r="K431" s="1763"/>
      <c r="L431" s="1763"/>
      <c r="M431" s="1763"/>
      <c r="N431" s="1763"/>
      <c r="O431" s="1763"/>
      <c r="P431" s="1763"/>
      <c r="Q431" s="1764"/>
      <c r="R431" s="1764"/>
      <c r="S431" s="1764"/>
      <c r="T431" s="1764"/>
      <c r="U431" s="1764"/>
      <c r="V431" s="1764"/>
      <c r="W431" s="1764"/>
      <c r="X431" s="1764"/>
      <c r="Y431" s="1764"/>
      <c r="Z431" s="1765"/>
      <c r="AA431" s="1766"/>
      <c r="AB431" s="1766"/>
      <c r="AC431" s="1767"/>
      <c r="AD431" s="1768"/>
      <c r="AE431" s="1769"/>
      <c r="AF431" s="1769"/>
      <c r="AG431" s="1769"/>
      <c r="AH431" s="1769"/>
      <c r="AI431" s="1774"/>
      <c r="AJ431" s="1774"/>
      <c r="AK431" s="1774"/>
      <c r="AL431" s="1774"/>
      <c r="AM431" s="1771"/>
      <c r="AN431" s="1772"/>
      <c r="AO431" s="1772"/>
      <c r="AP431" s="1773"/>
      <c r="AQ431" s="1516"/>
      <c r="AR431" s="1516"/>
      <c r="AS431" s="1516"/>
      <c r="AT431" s="1516"/>
      <c r="AU431" s="1516"/>
      <c r="AV431" s="1516"/>
      <c r="AW431" s="1516"/>
      <c r="AX431" s="1516"/>
      <c r="AY431" s="1516"/>
      <c r="AZ431" s="1762"/>
      <c r="BA431" s="1762"/>
      <c r="BB431" s="1762"/>
      <c r="BC431" s="1763"/>
      <c r="BD431" s="1763"/>
      <c r="BE431" s="1763"/>
      <c r="BF431" s="1763"/>
      <c r="BG431" s="1763"/>
      <c r="BH431" s="1763"/>
      <c r="BI431" s="1764"/>
      <c r="BJ431" s="1764"/>
      <c r="BK431" s="1764"/>
      <c r="BL431" s="1764"/>
      <c r="BM431" s="1764"/>
      <c r="BN431" s="1764"/>
      <c r="BO431" s="1764"/>
      <c r="BP431" s="1764"/>
      <c r="BQ431" s="1764"/>
      <c r="BR431" s="1765"/>
      <c r="BS431" s="1766"/>
      <c r="BT431" s="1766"/>
      <c r="BU431" s="1767"/>
      <c r="BV431" s="1768"/>
      <c r="BW431" s="1769"/>
      <c r="BX431" s="1769"/>
      <c r="BY431" s="1769"/>
      <c r="BZ431" s="1769"/>
      <c r="CA431" s="1774"/>
      <c r="CB431" s="1774"/>
      <c r="CC431" s="1774"/>
      <c r="CD431" s="1774"/>
      <c r="CE431" s="1771"/>
      <c r="CF431" s="1772"/>
      <c r="CG431" s="1772"/>
      <c r="CH431" s="1772"/>
      <c r="CI431" s="1772"/>
      <c r="CJ431" s="1772"/>
      <c r="CK431" s="1772"/>
      <c r="CL431" s="1772"/>
      <c r="CM431" s="1772"/>
      <c r="CN431" s="1772"/>
      <c r="CO431" s="1772"/>
      <c r="CP431" s="1772"/>
      <c r="CQ431" s="1772"/>
      <c r="CR431" s="1772"/>
      <c r="CS431" s="1772"/>
      <c r="CT431" s="1772"/>
      <c r="CU431" s="1772"/>
      <c r="CV431" s="1772"/>
      <c r="CW431" s="1772"/>
      <c r="CX431" s="1772"/>
      <c r="CY431" s="1772"/>
      <c r="CZ431" s="1773"/>
      <c r="DA431" s="1516"/>
      <c r="DB431" s="1516"/>
      <c r="DC431" s="1516"/>
      <c r="DD431" s="1516"/>
      <c r="DE431" s="1516"/>
      <c r="DF431" s="1516"/>
      <c r="DG431" s="1516"/>
      <c r="DH431" s="1516"/>
      <c r="DI431" s="1516"/>
      <c r="DJ431" s="2">
        <f>COUNTA($C$431)</f>
        <v>0</v>
      </c>
    </row>
    <row r="432" spans="1:114" ht="30" hidden="1" customHeight="1">
      <c r="A432" s="1761">
        <v>18</v>
      </c>
      <c r="B432" s="1761">
        <v>1</v>
      </c>
      <c r="C432" s="1762"/>
      <c r="D432" s="1762"/>
      <c r="E432" s="1762"/>
      <c r="F432" s="1762"/>
      <c r="G432" s="1762"/>
      <c r="H432" s="1762"/>
      <c r="I432" s="1762"/>
      <c r="J432" s="1762"/>
      <c r="K432" s="1763"/>
      <c r="L432" s="1763"/>
      <c r="M432" s="1763"/>
      <c r="N432" s="1763"/>
      <c r="O432" s="1763"/>
      <c r="P432" s="1763"/>
      <c r="Q432" s="1764"/>
      <c r="R432" s="1764"/>
      <c r="S432" s="1764"/>
      <c r="T432" s="1764"/>
      <c r="U432" s="1764"/>
      <c r="V432" s="1764"/>
      <c r="W432" s="1764"/>
      <c r="X432" s="1764"/>
      <c r="Y432" s="1764"/>
      <c r="Z432" s="1765"/>
      <c r="AA432" s="1766"/>
      <c r="AB432" s="1766"/>
      <c r="AC432" s="1767"/>
      <c r="AD432" s="1768"/>
      <c r="AE432" s="1769"/>
      <c r="AF432" s="1769"/>
      <c r="AG432" s="1769"/>
      <c r="AH432" s="1769"/>
      <c r="AI432" s="1774"/>
      <c r="AJ432" s="1774"/>
      <c r="AK432" s="1774"/>
      <c r="AL432" s="1774"/>
      <c r="AM432" s="1771"/>
      <c r="AN432" s="1772"/>
      <c r="AO432" s="1772"/>
      <c r="AP432" s="1773"/>
      <c r="AQ432" s="1516"/>
      <c r="AR432" s="1516"/>
      <c r="AS432" s="1516"/>
      <c r="AT432" s="1516"/>
      <c r="AU432" s="1516"/>
      <c r="AV432" s="1516"/>
      <c r="AW432" s="1516"/>
      <c r="AX432" s="1516"/>
      <c r="AY432" s="1516"/>
      <c r="AZ432" s="1762"/>
      <c r="BA432" s="1762"/>
      <c r="BB432" s="1762"/>
      <c r="BC432" s="1763"/>
      <c r="BD432" s="1763"/>
      <c r="BE432" s="1763"/>
      <c r="BF432" s="1763"/>
      <c r="BG432" s="1763"/>
      <c r="BH432" s="1763"/>
      <c r="BI432" s="1764"/>
      <c r="BJ432" s="1764"/>
      <c r="BK432" s="1764"/>
      <c r="BL432" s="1764"/>
      <c r="BM432" s="1764"/>
      <c r="BN432" s="1764"/>
      <c r="BO432" s="1764"/>
      <c r="BP432" s="1764"/>
      <c r="BQ432" s="1764"/>
      <c r="BR432" s="1765"/>
      <c r="BS432" s="1766"/>
      <c r="BT432" s="1766"/>
      <c r="BU432" s="1767"/>
      <c r="BV432" s="1768"/>
      <c r="BW432" s="1769"/>
      <c r="BX432" s="1769"/>
      <c r="BY432" s="1769"/>
      <c r="BZ432" s="1769"/>
      <c r="CA432" s="1774"/>
      <c r="CB432" s="1774"/>
      <c r="CC432" s="1774"/>
      <c r="CD432" s="1774"/>
      <c r="CE432" s="1771"/>
      <c r="CF432" s="1772"/>
      <c r="CG432" s="1772"/>
      <c r="CH432" s="1772"/>
      <c r="CI432" s="1772"/>
      <c r="CJ432" s="1772"/>
      <c r="CK432" s="1772"/>
      <c r="CL432" s="1772"/>
      <c r="CM432" s="1772"/>
      <c r="CN432" s="1772"/>
      <c r="CO432" s="1772"/>
      <c r="CP432" s="1772"/>
      <c r="CQ432" s="1772"/>
      <c r="CR432" s="1772"/>
      <c r="CS432" s="1772"/>
      <c r="CT432" s="1772"/>
      <c r="CU432" s="1772"/>
      <c r="CV432" s="1772"/>
      <c r="CW432" s="1772"/>
      <c r="CX432" s="1772"/>
      <c r="CY432" s="1772"/>
      <c r="CZ432" s="1773"/>
      <c r="DA432" s="1516"/>
      <c r="DB432" s="1516"/>
      <c r="DC432" s="1516"/>
      <c r="DD432" s="1516"/>
      <c r="DE432" s="1516"/>
      <c r="DF432" s="1516"/>
      <c r="DG432" s="1516"/>
      <c r="DH432" s="1516"/>
      <c r="DI432" s="1516"/>
      <c r="DJ432">
        <f>COUNTA($C$432)</f>
        <v>0</v>
      </c>
    </row>
    <row r="433" spans="1:114" ht="30" hidden="1" customHeight="1">
      <c r="A433" s="1761">
        <v>19</v>
      </c>
      <c r="B433" s="1761">
        <v>1</v>
      </c>
      <c r="C433" s="1762"/>
      <c r="D433" s="1762"/>
      <c r="E433" s="1762"/>
      <c r="F433" s="1762"/>
      <c r="G433" s="1762"/>
      <c r="H433" s="1762"/>
      <c r="I433" s="1762"/>
      <c r="J433" s="1762"/>
      <c r="K433" s="1763"/>
      <c r="L433" s="1763"/>
      <c r="M433" s="1763"/>
      <c r="N433" s="1763"/>
      <c r="O433" s="1763"/>
      <c r="P433" s="1763"/>
      <c r="Q433" s="1764"/>
      <c r="R433" s="1764"/>
      <c r="S433" s="1764"/>
      <c r="T433" s="1764"/>
      <c r="U433" s="1764"/>
      <c r="V433" s="1764"/>
      <c r="W433" s="1764"/>
      <c r="X433" s="1764"/>
      <c r="Y433" s="1764"/>
      <c r="Z433" s="1765"/>
      <c r="AA433" s="1766"/>
      <c r="AB433" s="1766"/>
      <c r="AC433" s="1767"/>
      <c r="AD433" s="1768"/>
      <c r="AE433" s="1769"/>
      <c r="AF433" s="1769"/>
      <c r="AG433" s="1769"/>
      <c r="AH433" s="1769"/>
      <c r="AI433" s="1774"/>
      <c r="AJ433" s="1774"/>
      <c r="AK433" s="1774"/>
      <c r="AL433" s="1774"/>
      <c r="AM433" s="1771"/>
      <c r="AN433" s="1772"/>
      <c r="AO433" s="1772"/>
      <c r="AP433" s="1773"/>
      <c r="AQ433" s="1516"/>
      <c r="AR433" s="1516"/>
      <c r="AS433" s="1516"/>
      <c r="AT433" s="1516"/>
      <c r="AU433" s="1516"/>
      <c r="AV433" s="1516"/>
      <c r="AW433" s="1516"/>
      <c r="AX433" s="1516"/>
      <c r="AY433" s="1516"/>
      <c r="AZ433" s="1762"/>
      <c r="BA433" s="1762"/>
      <c r="BB433" s="1762"/>
      <c r="BC433" s="1763"/>
      <c r="BD433" s="1763"/>
      <c r="BE433" s="1763"/>
      <c r="BF433" s="1763"/>
      <c r="BG433" s="1763"/>
      <c r="BH433" s="1763"/>
      <c r="BI433" s="1764"/>
      <c r="BJ433" s="1764"/>
      <c r="BK433" s="1764"/>
      <c r="BL433" s="1764"/>
      <c r="BM433" s="1764"/>
      <c r="BN433" s="1764"/>
      <c r="BO433" s="1764"/>
      <c r="BP433" s="1764"/>
      <c r="BQ433" s="1764"/>
      <c r="BR433" s="1765"/>
      <c r="BS433" s="1766"/>
      <c r="BT433" s="1766"/>
      <c r="BU433" s="1767"/>
      <c r="BV433" s="1768"/>
      <c r="BW433" s="1769"/>
      <c r="BX433" s="1769"/>
      <c r="BY433" s="1769"/>
      <c r="BZ433" s="1769"/>
      <c r="CA433" s="1774"/>
      <c r="CB433" s="1774"/>
      <c r="CC433" s="1774"/>
      <c r="CD433" s="1774"/>
      <c r="CE433" s="1771"/>
      <c r="CF433" s="1772"/>
      <c r="CG433" s="1772"/>
      <c r="CH433" s="1772"/>
      <c r="CI433" s="1772"/>
      <c r="CJ433" s="1772"/>
      <c r="CK433" s="1772"/>
      <c r="CL433" s="1772"/>
      <c r="CM433" s="1772"/>
      <c r="CN433" s="1772"/>
      <c r="CO433" s="1772"/>
      <c r="CP433" s="1772"/>
      <c r="CQ433" s="1772"/>
      <c r="CR433" s="1772"/>
      <c r="CS433" s="1772"/>
      <c r="CT433" s="1772"/>
      <c r="CU433" s="1772"/>
      <c r="CV433" s="1772"/>
      <c r="CW433" s="1772"/>
      <c r="CX433" s="1772"/>
      <c r="CY433" s="1772"/>
      <c r="CZ433" s="1773"/>
      <c r="DA433" s="1516"/>
      <c r="DB433" s="1516"/>
      <c r="DC433" s="1516"/>
      <c r="DD433" s="1516"/>
      <c r="DE433" s="1516"/>
      <c r="DF433" s="1516"/>
      <c r="DG433" s="1516"/>
      <c r="DH433" s="1516"/>
      <c r="DI433" s="1516"/>
      <c r="DJ433">
        <f>COUNTA($C$433)</f>
        <v>0</v>
      </c>
    </row>
    <row r="434" spans="1:114" ht="30" hidden="1" customHeight="1">
      <c r="A434" s="1761">
        <v>20</v>
      </c>
      <c r="B434" s="1761">
        <v>1</v>
      </c>
      <c r="C434" s="1762"/>
      <c r="D434" s="1762"/>
      <c r="E434" s="1762"/>
      <c r="F434" s="1762"/>
      <c r="G434" s="1762"/>
      <c r="H434" s="1762"/>
      <c r="I434" s="1762"/>
      <c r="J434" s="1762"/>
      <c r="K434" s="1763"/>
      <c r="L434" s="1763"/>
      <c r="M434" s="1763"/>
      <c r="N434" s="1763"/>
      <c r="O434" s="1763"/>
      <c r="P434" s="1763"/>
      <c r="Q434" s="1764"/>
      <c r="R434" s="1764"/>
      <c r="S434" s="1764"/>
      <c r="T434" s="1764"/>
      <c r="U434" s="1764"/>
      <c r="V434" s="1764"/>
      <c r="W434" s="1764"/>
      <c r="X434" s="1764"/>
      <c r="Y434" s="1764"/>
      <c r="Z434" s="1765"/>
      <c r="AA434" s="1766"/>
      <c r="AB434" s="1766"/>
      <c r="AC434" s="1767"/>
      <c r="AD434" s="1768"/>
      <c r="AE434" s="1769"/>
      <c r="AF434" s="1769"/>
      <c r="AG434" s="1769"/>
      <c r="AH434" s="1769"/>
      <c r="AI434" s="1774"/>
      <c r="AJ434" s="1774"/>
      <c r="AK434" s="1774"/>
      <c r="AL434" s="1774"/>
      <c r="AM434" s="1771"/>
      <c r="AN434" s="1772"/>
      <c r="AO434" s="1772"/>
      <c r="AP434" s="1773"/>
      <c r="AQ434" s="1516"/>
      <c r="AR434" s="1516"/>
      <c r="AS434" s="1516"/>
      <c r="AT434" s="1516"/>
      <c r="AU434" s="1516"/>
      <c r="AV434" s="1516"/>
      <c r="AW434" s="1516"/>
      <c r="AX434" s="1516"/>
      <c r="AY434" s="1516"/>
      <c r="AZ434" s="1762"/>
      <c r="BA434" s="1762"/>
      <c r="BB434" s="1762"/>
      <c r="BC434" s="1763"/>
      <c r="BD434" s="1763"/>
      <c r="BE434" s="1763"/>
      <c r="BF434" s="1763"/>
      <c r="BG434" s="1763"/>
      <c r="BH434" s="1763"/>
      <c r="BI434" s="1764"/>
      <c r="BJ434" s="1764"/>
      <c r="BK434" s="1764"/>
      <c r="BL434" s="1764"/>
      <c r="BM434" s="1764"/>
      <c r="BN434" s="1764"/>
      <c r="BO434" s="1764"/>
      <c r="BP434" s="1764"/>
      <c r="BQ434" s="1764"/>
      <c r="BR434" s="1765"/>
      <c r="BS434" s="1766"/>
      <c r="BT434" s="1766"/>
      <c r="BU434" s="1767"/>
      <c r="BV434" s="1768"/>
      <c r="BW434" s="1769"/>
      <c r="BX434" s="1769"/>
      <c r="BY434" s="1769"/>
      <c r="BZ434" s="1769"/>
      <c r="CA434" s="1774"/>
      <c r="CB434" s="1774"/>
      <c r="CC434" s="1774"/>
      <c r="CD434" s="1774"/>
      <c r="CE434" s="1771"/>
      <c r="CF434" s="1772"/>
      <c r="CG434" s="1772"/>
      <c r="CH434" s="1772"/>
      <c r="CI434" s="1772"/>
      <c r="CJ434" s="1772"/>
      <c r="CK434" s="1772"/>
      <c r="CL434" s="1772"/>
      <c r="CM434" s="1772"/>
      <c r="CN434" s="1772"/>
      <c r="CO434" s="1772"/>
      <c r="CP434" s="1772"/>
      <c r="CQ434" s="1772"/>
      <c r="CR434" s="1772"/>
      <c r="CS434" s="1772"/>
      <c r="CT434" s="1772"/>
      <c r="CU434" s="1772"/>
      <c r="CV434" s="1772"/>
      <c r="CW434" s="1772"/>
      <c r="CX434" s="1772"/>
      <c r="CY434" s="1772"/>
      <c r="CZ434" s="1773"/>
      <c r="DA434" s="1516"/>
      <c r="DB434" s="1516"/>
      <c r="DC434" s="1516"/>
      <c r="DD434" s="1516"/>
      <c r="DE434" s="1516"/>
      <c r="DF434" s="1516"/>
      <c r="DG434" s="1516"/>
      <c r="DH434" s="1516"/>
      <c r="DI434" s="1516"/>
      <c r="DJ434">
        <f>COUNTA($C$434)</f>
        <v>0</v>
      </c>
    </row>
    <row r="435" spans="1:114" ht="30" hidden="1" customHeight="1">
      <c r="A435" s="1761">
        <v>21</v>
      </c>
      <c r="B435" s="1761">
        <v>1</v>
      </c>
      <c r="C435" s="1762"/>
      <c r="D435" s="1762"/>
      <c r="E435" s="1762"/>
      <c r="F435" s="1762"/>
      <c r="G435" s="1762"/>
      <c r="H435" s="1762"/>
      <c r="I435" s="1762"/>
      <c r="J435" s="1762"/>
      <c r="K435" s="1763"/>
      <c r="L435" s="1763"/>
      <c r="M435" s="1763"/>
      <c r="N435" s="1763"/>
      <c r="O435" s="1763"/>
      <c r="P435" s="1763"/>
      <c r="Q435" s="1764"/>
      <c r="R435" s="1764"/>
      <c r="S435" s="1764"/>
      <c r="T435" s="1764"/>
      <c r="U435" s="1764"/>
      <c r="V435" s="1764"/>
      <c r="W435" s="1764"/>
      <c r="X435" s="1764"/>
      <c r="Y435" s="1764"/>
      <c r="Z435" s="1765"/>
      <c r="AA435" s="1766"/>
      <c r="AB435" s="1766"/>
      <c r="AC435" s="1767"/>
      <c r="AD435" s="1768"/>
      <c r="AE435" s="1769"/>
      <c r="AF435" s="1769"/>
      <c r="AG435" s="1769"/>
      <c r="AH435" s="1769"/>
      <c r="AI435" s="1774"/>
      <c r="AJ435" s="1774"/>
      <c r="AK435" s="1774"/>
      <c r="AL435" s="1774"/>
      <c r="AM435" s="1771"/>
      <c r="AN435" s="1772"/>
      <c r="AO435" s="1772"/>
      <c r="AP435" s="1773"/>
      <c r="AQ435" s="1516"/>
      <c r="AR435" s="1516"/>
      <c r="AS435" s="1516"/>
      <c r="AT435" s="1516"/>
      <c r="AU435" s="1516"/>
      <c r="AV435" s="1516"/>
      <c r="AW435" s="1516"/>
      <c r="AX435" s="1516"/>
      <c r="AY435" s="1516"/>
      <c r="AZ435" s="1762"/>
      <c r="BA435" s="1762"/>
      <c r="BB435" s="1762"/>
      <c r="BC435" s="1763"/>
      <c r="BD435" s="1763"/>
      <c r="BE435" s="1763"/>
      <c r="BF435" s="1763"/>
      <c r="BG435" s="1763"/>
      <c r="BH435" s="1763"/>
      <c r="BI435" s="1764"/>
      <c r="BJ435" s="1764"/>
      <c r="BK435" s="1764"/>
      <c r="BL435" s="1764"/>
      <c r="BM435" s="1764"/>
      <c r="BN435" s="1764"/>
      <c r="BO435" s="1764"/>
      <c r="BP435" s="1764"/>
      <c r="BQ435" s="1764"/>
      <c r="BR435" s="1765"/>
      <c r="BS435" s="1766"/>
      <c r="BT435" s="1766"/>
      <c r="BU435" s="1767"/>
      <c r="BV435" s="1768"/>
      <c r="BW435" s="1769"/>
      <c r="BX435" s="1769"/>
      <c r="BY435" s="1769"/>
      <c r="BZ435" s="1769"/>
      <c r="CA435" s="1774"/>
      <c r="CB435" s="1774"/>
      <c r="CC435" s="1774"/>
      <c r="CD435" s="1774"/>
      <c r="CE435" s="1771"/>
      <c r="CF435" s="1772"/>
      <c r="CG435" s="1772"/>
      <c r="CH435" s="1772"/>
      <c r="CI435" s="1772"/>
      <c r="CJ435" s="1772"/>
      <c r="CK435" s="1772"/>
      <c r="CL435" s="1772"/>
      <c r="CM435" s="1772"/>
      <c r="CN435" s="1772"/>
      <c r="CO435" s="1772"/>
      <c r="CP435" s="1772"/>
      <c r="CQ435" s="1772"/>
      <c r="CR435" s="1772"/>
      <c r="CS435" s="1772"/>
      <c r="CT435" s="1772"/>
      <c r="CU435" s="1772"/>
      <c r="CV435" s="1772"/>
      <c r="CW435" s="1772"/>
      <c r="CX435" s="1772"/>
      <c r="CY435" s="1772"/>
      <c r="CZ435" s="1773"/>
      <c r="DA435" s="1516"/>
      <c r="DB435" s="1516"/>
      <c r="DC435" s="1516"/>
      <c r="DD435" s="1516"/>
      <c r="DE435" s="1516"/>
      <c r="DF435" s="1516"/>
      <c r="DG435" s="1516"/>
      <c r="DH435" s="1516"/>
      <c r="DI435" s="1516"/>
      <c r="DJ435">
        <f>COUNTA($C$435)</f>
        <v>0</v>
      </c>
    </row>
    <row r="436" spans="1:114" ht="30" hidden="1" customHeight="1">
      <c r="A436" s="1761">
        <v>22</v>
      </c>
      <c r="B436" s="1761">
        <v>1</v>
      </c>
      <c r="C436" s="1762"/>
      <c r="D436" s="1762"/>
      <c r="E436" s="1762"/>
      <c r="F436" s="1762"/>
      <c r="G436" s="1762"/>
      <c r="H436" s="1762"/>
      <c r="I436" s="1762"/>
      <c r="J436" s="1762"/>
      <c r="K436" s="1763"/>
      <c r="L436" s="1763"/>
      <c r="M436" s="1763"/>
      <c r="N436" s="1763"/>
      <c r="O436" s="1763"/>
      <c r="P436" s="1763"/>
      <c r="Q436" s="1764"/>
      <c r="R436" s="1764"/>
      <c r="S436" s="1764"/>
      <c r="T436" s="1764"/>
      <c r="U436" s="1764"/>
      <c r="V436" s="1764"/>
      <c r="W436" s="1764"/>
      <c r="X436" s="1764"/>
      <c r="Y436" s="1764"/>
      <c r="Z436" s="1765"/>
      <c r="AA436" s="1766"/>
      <c r="AB436" s="1766"/>
      <c r="AC436" s="1767"/>
      <c r="AD436" s="1768"/>
      <c r="AE436" s="1769"/>
      <c r="AF436" s="1769"/>
      <c r="AG436" s="1769"/>
      <c r="AH436" s="1769"/>
      <c r="AI436" s="1774"/>
      <c r="AJ436" s="1774"/>
      <c r="AK436" s="1774"/>
      <c r="AL436" s="1774"/>
      <c r="AM436" s="1771"/>
      <c r="AN436" s="1772"/>
      <c r="AO436" s="1772"/>
      <c r="AP436" s="1773"/>
      <c r="AQ436" s="1516"/>
      <c r="AR436" s="1516"/>
      <c r="AS436" s="1516"/>
      <c r="AT436" s="1516"/>
      <c r="AU436" s="1516"/>
      <c r="AV436" s="1516"/>
      <c r="AW436" s="1516"/>
      <c r="AX436" s="1516"/>
      <c r="AY436" s="1516"/>
      <c r="AZ436" s="1762"/>
      <c r="BA436" s="1762"/>
      <c r="BB436" s="1762"/>
      <c r="BC436" s="1763"/>
      <c r="BD436" s="1763"/>
      <c r="BE436" s="1763"/>
      <c r="BF436" s="1763"/>
      <c r="BG436" s="1763"/>
      <c r="BH436" s="1763"/>
      <c r="BI436" s="1764"/>
      <c r="BJ436" s="1764"/>
      <c r="BK436" s="1764"/>
      <c r="BL436" s="1764"/>
      <c r="BM436" s="1764"/>
      <c r="BN436" s="1764"/>
      <c r="BO436" s="1764"/>
      <c r="BP436" s="1764"/>
      <c r="BQ436" s="1764"/>
      <c r="BR436" s="1765"/>
      <c r="BS436" s="1766"/>
      <c r="BT436" s="1766"/>
      <c r="BU436" s="1767"/>
      <c r="BV436" s="1768"/>
      <c r="BW436" s="1769"/>
      <c r="BX436" s="1769"/>
      <c r="BY436" s="1769"/>
      <c r="BZ436" s="1769"/>
      <c r="CA436" s="1774"/>
      <c r="CB436" s="1774"/>
      <c r="CC436" s="1774"/>
      <c r="CD436" s="1774"/>
      <c r="CE436" s="1771"/>
      <c r="CF436" s="1772"/>
      <c r="CG436" s="1772"/>
      <c r="CH436" s="1772"/>
      <c r="CI436" s="1772"/>
      <c r="CJ436" s="1772"/>
      <c r="CK436" s="1772"/>
      <c r="CL436" s="1772"/>
      <c r="CM436" s="1772"/>
      <c r="CN436" s="1772"/>
      <c r="CO436" s="1772"/>
      <c r="CP436" s="1772"/>
      <c r="CQ436" s="1772"/>
      <c r="CR436" s="1772"/>
      <c r="CS436" s="1772"/>
      <c r="CT436" s="1772"/>
      <c r="CU436" s="1772"/>
      <c r="CV436" s="1772"/>
      <c r="CW436" s="1772"/>
      <c r="CX436" s="1772"/>
      <c r="CY436" s="1772"/>
      <c r="CZ436" s="1773"/>
      <c r="DA436" s="1516"/>
      <c r="DB436" s="1516"/>
      <c r="DC436" s="1516"/>
      <c r="DD436" s="1516"/>
      <c r="DE436" s="1516"/>
      <c r="DF436" s="1516"/>
      <c r="DG436" s="1516"/>
      <c r="DH436" s="1516"/>
      <c r="DI436" s="1516"/>
      <c r="DJ436">
        <f>COUNTA($C$436)</f>
        <v>0</v>
      </c>
    </row>
    <row r="437" spans="1:114" ht="30" hidden="1" customHeight="1">
      <c r="A437" s="1761">
        <v>23</v>
      </c>
      <c r="B437" s="1761">
        <v>1</v>
      </c>
      <c r="C437" s="1762"/>
      <c r="D437" s="1762"/>
      <c r="E437" s="1762"/>
      <c r="F437" s="1762"/>
      <c r="G437" s="1762"/>
      <c r="H437" s="1762"/>
      <c r="I437" s="1762"/>
      <c r="J437" s="1762"/>
      <c r="K437" s="1763"/>
      <c r="L437" s="1763"/>
      <c r="M437" s="1763"/>
      <c r="N437" s="1763"/>
      <c r="O437" s="1763"/>
      <c r="P437" s="1763"/>
      <c r="Q437" s="1764"/>
      <c r="R437" s="1764"/>
      <c r="S437" s="1764"/>
      <c r="T437" s="1764"/>
      <c r="U437" s="1764"/>
      <c r="V437" s="1764"/>
      <c r="W437" s="1764"/>
      <c r="X437" s="1764"/>
      <c r="Y437" s="1764"/>
      <c r="Z437" s="1765"/>
      <c r="AA437" s="1766"/>
      <c r="AB437" s="1766"/>
      <c r="AC437" s="1767"/>
      <c r="AD437" s="1768"/>
      <c r="AE437" s="1769"/>
      <c r="AF437" s="1769"/>
      <c r="AG437" s="1769"/>
      <c r="AH437" s="1769"/>
      <c r="AI437" s="1774"/>
      <c r="AJ437" s="1774"/>
      <c r="AK437" s="1774"/>
      <c r="AL437" s="1774"/>
      <c r="AM437" s="1771"/>
      <c r="AN437" s="1772"/>
      <c r="AO437" s="1772"/>
      <c r="AP437" s="1773"/>
      <c r="AQ437" s="1516"/>
      <c r="AR437" s="1516"/>
      <c r="AS437" s="1516"/>
      <c r="AT437" s="1516"/>
      <c r="AU437" s="1516"/>
      <c r="AV437" s="1516"/>
      <c r="AW437" s="1516"/>
      <c r="AX437" s="1516"/>
      <c r="AY437" s="1516"/>
      <c r="AZ437" s="1762"/>
      <c r="BA437" s="1762"/>
      <c r="BB437" s="1762"/>
      <c r="BC437" s="1763"/>
      <c r="BD437" s="1763"/>
      <c r="BE437" s="1763"/>
      <c r="BF437" s="1763"/>
      <c r="BG437" s="1763"/>
      <c r="BH437" s="1763"/>
      <c r="BI437" s="1764"/>
      <c r="BJ437" s="1764"/>
      <c r="BK437" s="1764"/>
      <c r="BL437" s="1764"/>
      <c r="BM437" s="1764"/>
      <c r="BN437" s="1764"/>
      <c r="BO437" s="1764"/>
      <c r="BP437" s="1764"/>
      <c r="BQ437" s="1764"/>
      <c r="BR437" s="1765"/>
      <c r="BS437" s="1766"/>
      <c r="BT437" s="1766"/>
      <c r="BU437" s="1767"/>
      <c r="BV437" s="1768"/>
      <c r="BW437" s="1769"/>
      <c r="BX437" s="1769"/>
      <c r="BY437" s="1769"/>
      <c r="BZ437" s="1769"/>
      <c r="CA437" s="1774"/>
      <c r="CB437" s="1774"/>
      <c r="CC437" s="1774"/>
      <c r="CD437" s="1774"/>
      <c r="CE437" s="1771"/>
      <c r="CF437" s="1772"/>
      <c r="CG437" s="1772"/>
      <c r="CH437" s="1772"/>
      <c r="CI437" s="1772"/>
      <c r="CJ437" s="1772"/>
      <c r="CK437" s="1772"/>
      <c r="CL437" s="1772"/>
      <c r="CM437" s="1772"/>
      <c r="CN437" s="1772"/>
      <c r="CO437" s="1772"/>
      <c r="CP437" s="1772"/>
      <c r="CQ437" s="1772"/>
      <c r="CR437" s="1772"/>
      <c r="CS437" s="1772"/>
      <c r="CT437" s="1772"/>
      <c r="CU437" s="1772"/>
      <c r="CV437" s="1772"/>
      <c r="CW437" s="1772"/>
      <c r="CX437" s="1772"/>
      <c r="CY437" s="1772"/>
      <c r="CZ437" s="1773"/>
      <c r="DA437" s="1516"/>
      <c r="DB437" s="1516"/>
      <c r="DC437" s="1516"/>
      <c r="DD437" s="1516"/>
      <c r="DE437" s="1516"/>
      <c r="DF437" s="1516"/>
      <c r="DG437" s="1516"/>
      <c r="DH437" s="1516"/>
      <c r="DI437" s="1516"/>
      <c r="DJ437">
        <f>COUNTA($C$437)</f>
        <v>0</v>
      </c>
    </row>
    <row r="438" spans="1:114" ht="30" hidden="1" customHeight="1">
      <c r="A438" s="1761">
        <v>24</v>
      </c>
      <c r="B438" s="1761">
        <v>1</v>
      </c>
      <c r="C438" s="1762"/>
      <c r="D438" s="1762"/>
      <c r="E438" s="1762"/>
      <c r="F438" s="1762"/>
      <c r="G438" s="1762"/>
      <c r="H438" s="1762"/>
      <c r="I438" s="1762"/>
      <c r="J438" s="1762"/>
      <c r="K438" s="1763"/>
      <c r="L438" s="1763"/>
      <c r="M438" s="1763"/>
      <c r="N438" s="1763"/>
      <c r="O438" s="1763"/>
      <c r="P438" s="1763"/>
      <c r="Q438" s="1764"/>
      <c r="R438" s="1764"/>
      <c r="S438" s="1764"/>
      <c r="T438" s="1764"/>
      <c r="U438" s="1764"/>
      <c r="V438" s="1764"/>
      <c r="W438" s="1764"/>
      <c r="X438" s="1764"/>
      <c r="Y438" s="1764"/>
      <c r="Z438" s="1765"/>
      <c r="AA438" s="1766"/>
      <c r="AB438" s="1766"/>
      <c r="AC438" s="1767"/>
      <c r="AD438" s="1768"/>
      <c r="AE438" s="1769"/>
      <c r="AF438" s="1769"/>
      <c r="AG438" s="1769"/>
      <c r="AH438" s="1769"/>
      <c r="AI438" s="1774"/>
      <c r="AJ438" s="1774"/>
      <c r="AK438" s="1774"/>
      <c r="AL438" s="1774"/>
      <c r="AM438" s="1771"/>
      <c r="AN438" s="1772"/>
      <c r="AO438" s="1772"/>
      <c r="AP438" s="1773"/>
      <c r="AQ438" s="1516"/>
      <c r="AR438" s="1516"/>
      <c r="AS438" s="1516"/>
      <c r="AT438" s="1516"/>
      <c r="AU438" s="1516"/>
      <c r="AV438" s="1516"/>
      <c r="AW438" s="1516"/>
      <c r="AX438" s="1516"/>
      <c r="AY438" s="1516"/>
      <c r="AZ438" s="1762"/>
      <c r="BA438" s="1762"/>
      <c r="BB438" s="1762"/>
      <c r="BC438" s="1763"/>
      <c r="BD438" s="1763"/>
      <c r="BE438" s="1763"/>
      <c r="BF438" s="1763"/>
      <c r="BG438" s="1763"/>
      <c r="BH438" s="1763"/>
      <c r="BI438" s="1764"/>
      <c r="BJ438" s="1764"/>
      <c r="BK438" s="1764"/>
      <c r="BL438" s="1764"/>
      <c r="BM438" s="1764"/>
      <c r="BN438" s="1764"/>
      <c r="BO438" s="1764"/>
      <c r="BP438" s="1764"/>
      <c r="BQ438" s="1764"/>
      <c r="BR438" s="1765"/>
      <c r="BS438" s="1766"/>
      <c r="BT438" s="1766"/>
      <c r="BU438" s="1767"/>
      <c r="BV438" s="1768"/>
      <c r="BW438" s="1769"/>
      <c r="BX438" s="1769"/>
      <c r="BY438" s="1769"/>
      <c r="BZ438" s="1769"/>
      <c r="CA438" s="1774"/>
      <c r="CB438" s="1774"/>
      <c r="CC438" s="1774"/>
      <c r="CD438" s="1774"/>
      <c r="CE438" s="1771"/>
      <c r="CF438" s="1772"/>
      <c r="CG438" s="1772"/>
      <c r="CH438" s="1772"/>
      <c r="CI438" s="1772"/>
      <c r="CJ438" s="1772"/>
      <c r="CK438" s="1772"/>
      <c r="CL438" s="1772"/>
      <c r="CM438" s="1772"/>
      <c r="CN438" s="1772"/>
      <c r="CO438" s="1772"/>
      <c r="CP438" s="1772"/>
      <c r="CQ438" s="1772"/>
      <c r="CR438" s="1772"/>
      <c r="CS438" s="1772"/>
      <c r="CT438" s="1772"/>
      <c r="CU438" s="1772"/>
      <c r="CV438" s="1772"/>
      <c r="CW438" s="1772"/>
      <c r="CX438" s="1772"/>
      <c r="CY438" s="1772"/>
      <c r="CZ438" s="1773"/>
      <c r="DA438" s="1516"/>
      <c r="DB438" s="1516"/>
      <c r="DC438" s="1516"/>
      <c r="DD438" s="1516"/>
      <c r="DE438" s="1516"/>
      <c r="DF438" s="1516"/>
      <c r="DG438" s="1516"/>
      <c r="DH438" s="1516"/>
      <c r="DI438" s="1516"/>
      <c r="DJ438">
        <f>COUNTA($C$438)</f>
        <v>0</v>
      </c>
    </row>
    <row r="439" spans="1:114" ht="30" hidden="1" customHeight="1">
      <c r="A439" s="1761">
        <v>25</v>
      </c>
      <c r="B439" s="1761">
        <v>1</v>
      </c>
      <c r="C439" s="1762"/>
      <c r="D439" s="1762"/>
      <c r="E439" s="1762"/>
      <c r="F439" s="1762"/>
      <c r="G439" s="1762"/>
      <c r="H439" s="1762"/>
      <c r="I439" s="1762"/>
      <c r="J439" s="1762"/>
      <c r="K439" s="1763"/>
      <c r="L439" s="1763"/>
      <c r="M439" s="1763"/>
      <c r="N439" s="1763"/>
      <c r="O439" s="1763"/>
      <c r="P439" s="1763"/>
      <c r="Q439" s="1764"/>
      <c r="R439" s="1764"/>
      <c r="S439" s="1764"/>
      <c r="T439" s="1764"/>
      <c r="U439" s="1764"/>
      <c r="V439" s="1764"/>
      <c r="W439" s="1764"/>
      <c r="X439" s="1764"/>
      <c r="Y439" s="1764"/>
      <c r="Z439" s="1765"/>
      <c r="AA439" s="1766"/>
      <c r="AB439" s="1766"/>
      <c r="AC439" s="1767"/>
      <c r="AD439" s="1768"/>
      <c r="AE439" s="1769"/>
      <c r="AF439" s="1769"/>
      <c r="AG439" s="1769"/>
      <c r="AH439" s="1769"/>
      <c r="AI439" s="1774"/>
      <c r="AJ439" s="1774"/>
      <c r="AK439" s="1774"/>
      <c r="AL439" s="1774"/>
      <c r="AM439" s="1771"/>
      <c r="AN439" s="1772"/>
      <c r="AO439" s="1772"/>
      <c r="AP439" s="1773"/>
      <c r="AQ439" s="1516"/>
      <c r="AR439" s="1516"/>
      <c r="AS439" s="1516"/>
      <c r="AT439" s="1516"/>
      <c r="AU439" s="1516"/>
      <c r="AV439" s="1516"/>
      <c r="AW439" s="1516"/>
      <c r="AX439" s="1516"/>
      <c r="AY439" s="1516"/>
      <c r="AZ439" s="1762"/>
      <c r="BA439" s="1762"/>
      <c r="BB439" s="1762"/>
      <c r="BC439" s="1763"/>
      <c r="BD439" s="1763"/>
      <c r="BE439" s="1763"/>
      <c r="BF439" s="1763"/>
      <c r="BG439" s="1763"/>
      <c r="BH439" s="1763"/>
      <c r="BI439" s="1764"/>
      <c r="BJ439" s="1764"/>
      <c r="BK439" s="1764"/>
      <c r="BL439" s="1764"/>
      <c r="BM439" s="1764"/>
      <c r="BN439" s="1764"/>
      <c r="BO439" s="1764"/>
      <c r="BP439" s="1764"/>
      <c r="BQ439" s="1764"/>
      <c r="BR439" s="1765"/>
      <c r="BS439" s="1766"/>
      <c r="BT439" s="1766"/>
      <c r="BU439" s="1767"/>
      <c r="BV439" s="1768"/>
      <c r="BW439" s="1769"/>
      <c r="BX439" s="1769"/>
      <c r="BY439" s="1769"/>
      <c r="BZ439" s="1769"/>
      <c r="CA439" s="1774"/>
      <c r="CB439" s="1774"/>
      <c r="CC439" s="1774"/>
      <c r="CD439" s="1774"/>
      <c r="CE439" s="1771"/>
      <c r="CF439" s="1772"/>
      <c r="CG439" s="1772"/>
      <c r="CH439" s="1772"/>
      <c r="CI439" s="1772"/>
      <c r="CJ439" s="1772"/>
      <c r="CK439" s="1772"/>
      <c r="CL439" s="1772"/>
      <c r="CM439" s="1772"/>
      <c r="CN439" s="1772"/>
      <c r="CO439" s="1772"/>
      <c r="CP439" s="1772"/>
      <c r="CQ439" s="1772"/>
      <c r="CR439" s="1772"/>
      <c r="CS439" s="1772"/>
      <c r="CT439" s="1772"/>
      <c r="CU439" s="1772"/>
      <c r="CV439" s="1772"/>
      <c r="CW439" s="1772"/>
      <c r="CX439" s="1772"/>
      <c r="CY439" s="1772"/>
      <c r="CZ439" s="1773"/>
      <c r="DA439" s="1516"/>
      <c r="DB439" s="1516"/>
      <c r="DC439" s="1516"/>
      <c r="DD439" s="1516"/>
      <c r="DE439" s="1516"/>
      <c r="DF439" s="1516"/>
      <c r="DG439" s="1516"/>
      <c r="DH439" s="1516"/>
      <c r="DI439" s="1516"/>
      <c r="DJ439">
        <f>COUNTA($C$439)</f>
        <v>0</v>
      </c>
    </row>
    <row r="440" spans="1:114" ht="30" hidden="1" customHeight="1">
      <c r="A440" s="1761">
        <v>26</v>
      </c>
      <c r="B440" s="1761">
        <v>1</v>
      </c>
      <c r="C440" s="1762"/>
      <c r="D440" s="1762"/>
      <c r="E440" s="1762"/>
      <c r="F440" s="1762"/>
      <c r="G440" s="1762"/>
      <c r="H440" s="1762"/>
      <c r="I440" s="1762"/>
      <c r="J440" s="1762"/>
      <c r="K440" s="1763"/>
      <c r="L440" s="1763"/>
      <c r="M440" s="1763"/>
      <c r="N440" s="1763"/>
      <c r="O440" s="1763"/>
      <c r="P440" s="1763"/>
      <c r="Q440" s="1764"/>
      <c r="R440" s="1764"/>
      <c r="S440" s="1764"/>
      <c r="T440" s="1764"/>
      <c r="U440" s="1764"/>
      <c r="V440" s="1764"/>
      <c r="W440" s="1764"/>
      <c r="X440" s="1764"/>
      <c r="Y440" s="1764"/>
      <c r="Z440" s="1765"/>
      <c r="AA440" s="1766"/>
      <c r="AB440" s="1766"/>
      <c r="AC440" s="1767"/>
      <c r="AD440" s="1768"/>
      <c r="AE440" s="1769"/>
      <c r="AF440" s="1769"/>
      <c r="AG440" s="1769"/>
      <c r="AH440" s="1769"/>
      <c r="AI440" s="1774"/>
      <c r="AJ440" s="1774"/>
      <c r="AK440" s="1774"/>
      <c r="AL440" s="1774"/>
      <c r="AM440" s="1771"/>
      <c r="AN440" s="1772"/>
      <c r="AO440" s="1772"/>
      <c r="AP440" s="1773"/>
      <c r="AQ440" s="1516"/>
      <c r="AR440" s="1516"/>
      <c r="AS440" s="1516"/>
      <c r="AT440" s="1516"/>
      <c r="AU440" s="1516"/>
      <c r="AV440" s="1516"/>
      <c r="AW440" s="1516"/>
      <c r="AX440" s="1516"/>
      <c r="AY440" s="1516"/>
      <c r="AZ440" s="1762"/>
      <c r="BA440" s="1762"/>
      <c r="BB440" s="1762"/>
      <c r="BC440" s="1763"/>
      <c r="BD440" s="1763"/>
      <c r="BE440" s="1763"/>
      <c r="BF440" s="1763"/>
      <c r="BG440" s="1763"/>
      <c r="BH440" s="1763"/>
      <c r="BI440" s="1764"/>
      <c r="BJ440" s="1764"/>
      <c r="BK440" s="1764"/>
      <c r="BL440" s="1764"/>
      <c r="BM440" s="1764"/>
      <c r="BN440" s="1764"/>
      <c r="BO440" s="1764"/>
      <c r="BP440" s="1764"/>
      <c r="BQ440" s="1764"/>
      <c r="BR440" s="1765"/>
      <c r="BS440" s="1766"/>
      <c r="BT440" s="1766"/>
      <c r="BU440" s="1767"/>
      <c r="BV440" s="1768"/>
      <c r="BW440" s="1769"/>
      <c r="BX440" s="1769"/>
      <c r="BY440" s="1769"/>
      <c r="BZ440" s="1769"/>
      <c r="CA440" s="1774"/>
      <c r="CB440" s="1774"/>
      <c r="CC440" s="1774"/>
      <c r="CD440" s="1774"/>
      <c r="CE440" s="1771"/>
      <c r="CF440" s="1772"/>
      <c r="CG440" s="1772"/>
      <c r="CH440" s="1772"/>
      <c r="CI440" s="1772"/>
      <c r="CJ440" s="1772"/>
      <c r="CK440" s="1772"/>
      <c r="CL440" s="1772"/>
      <c r="CM440" s="1772"/>
      <c r="CN440" s="1772"/>
      <c r="CO440" s="1772"/>
      <c r="CP440" s="1772"/>
      <c r="CQ440" s="1772"/>
      <c r="CR440" s="1772"/>
      <c r="CS440" s="1772"/>
      <c r="CT440" s="1772"/>
      <c r="CU440" s="1772"/>
      <c r="CV440" s="1772"/>
      <c r="CW440" s="1772"/>
      <c r="CX440" s="1772"/>
      <c r="CY440" s="1772"/>
      <c r="CZ440" s="1773"/>
      <c r="DA440" s="1516"/>
      <c r="DB440" s="1516"/>
      <c r="DC440" s="1516"/>
      <c r="DD440" s="1516"/>
      <c r="DE440" s="1516"/>
      <c r="DF440" s="1516"/>
      <c r="DG440" s="1516"/>
      <c r="DH440" s="1516"/>
      <c r="DI440" s="1516"/>
      <c r="DJ440">
        <f>COUNTA($C$440)</f>
        <v>0</v>
      </c>
    </row>
    <row r="441" spans="1:114" ht="30" hidden="1" customHeight="1">
      <c r="A441" s="1761">
        <v>27</v>
      </c>
      <c r="B441" s="1761">
        <v>1</v>
      </c>
      <c r="C441" s="1762"/>
      <c r="D441" s="1762"/>
      <c r="E441" s="1762"/>
      <c r="F441" s="1762"/>
      <c r="G441" s="1762"/>
      <c r="H441" s="1762"/>
      <c r="I441" s="1762"/>
      <c r="J441" s="1762"/>
      <c r="K441" s="1763"/>
      <c r="L441" s="1763"/>
      <c r="M441" s="1763"/>
      <c r="N441" s="1763"/>
      <c r="O441" s="1763"/>
      <c r="P441" s="1763"/>
      <c r="Q441" s="1764"/>
      <c r="R441" s="1764"/>
      <c r="S441" s="1764"/>
      <c r="T441" s="1764"/>
      <c r="U441" s="1764"/>
      <c r="V441" s="1764"/>
      <c r="W441" s="1764"/>
      <c r="X441" s="1764"/>
      <c r="Y441" s="1764"/>
      <c r="Z441" s="1765"/>
      <c r="AA441" s="1766"/>
      <c r="AB441" s="1766"/>
      <c r="AC441" s="1767"/>
      <c r="AD441" s="1768"/>
      <c r="AE441" s="1769"/>
      <c r="AF441" s="1769"/>
      <c r="AG441" s="1769"/>
      <c r="AH441" s="1769"/>
      <c r="AI441" s="1774"/>
      <c r="AJ441" s="1774"/>
      <c r="AK441" s="1774"/>
      <c r="AL441" s="1774"/>
      <c r="AM441" s="1771"/>
      <c r="AN441" s="1772"/>
      <c r="AO441" s="1772"/>
      <c r="AP441" s="1773"/>
      <c r="AQ441" s="1516"/>
      <c r="AR441" s="1516"/>
      <c r="AS441" s="1516"/>
      <c r="AT441" s="1516"/>
      <c r="AU441" s="1516"/>
      <c r="AV441" s="1516"/>
      <c r="AW441" s="1516"/>
      <c r="AX441" s="1516"/>
      <c r="AY441" s="1516"/>
      <c r="AZ441" s="1762"/>
      <c r="BA441" s="1762"/>
      <c r="BB441" s="1762"/>
      <c r="BC441" s="1763"/>
      <c r="BD441" s="1763"/>
      <c r="BE441" s="1763"/>
      <c r="BF441" s="1763"/>
      <c r="BG441" s="1763"/>
      <c r="BH441" s="1763"/>
      <c r="BI441" s="1764"/>
      <c r="BJ441" s="1764"/>
      <c r="BK441" s="1764"/>
      <c r="BL441" s="1764"/>
      <c r="BM441" s="1764"/>
      <c r="BN441" s="1764"/>
      <c r="BO441" s="1764"/>
      <c r="BP441" s="1764"/>
      <c r="BQ441" s="1764"/>
      <c r="BR441" s="1765"/>
      <c r="BS441" s="1766"/>
      <c r="BT441" s="1766"/>
      <c r="BU441" s="1767"/>
      <c r="BV441" s="1768"/>
      <c r="BW441" s="1769"/>
      <c r="BX441" s="1769"/>
      <c r="BY441" s="1769"/>
      <c r="BZ441" s="1769"/>
      <c r="CA441" s="1774"/>
      <c r="CB441" s="1774"/>
      <c r="CC441" s="1774"/>
      <c r="CD441" s="1774"/>
      <c r="CE441" s="1771"/>
      <c r="CF441" s="1772"/>
      <c r="CG441" s="1772"/>
      <c r="CH441" s="1772"/>
      <c r="CI441" s="1772"/>
      <c r="CJ441" s="1772"/>
      <c r="CK441" s="1772"/>
      <c r="CL441" s="1772"/>
      <c r="CM441" s="1772"/>
      <c r="CN441" s="1772"/>
      <c r="CO441" s="1772"/>
      <c r="CP441" s="1772"/>
      <c r="CQ441" s="1772"/>
      <c r="CR441" s="1772"/>
      <c r="CS441" s="1772"/>
      <c r="CT441" s="1772"/>
      <c r="CU441" s="1772"/>
      <c r="CV441" s="1772"/>
      <c r="CW441" s="1772"/>
      <c r="CX441" s="1772"/>
      <c r="CY441" s="1772"/>
      <c r="CZ441" s="1773"/>
      <c r="DA441" s="1516"/>
      <c r="DB441" s="1516"/>
      <c r="DC441" s="1516"/>
      <c r="DD441" s="1516"/>
      <c r="DE441" s="1516"/>
      <c r="DF441" s="1516"/>
      <c r="DG441" s="1516"/>
      <c r="DH441" s="1516"/>
      <c r="DI441" s="1516"/>
      <c r="DJ441">
        <f>COUNTA($C$441)</f>
        <v>0</v>
      </c>
    </row>
    <row r="442" spans="1:114" ht="30" hidden="1" customHeight="1">
      <c r="A442" s="1761">
        <v>28</v>
      </c>
      <c r="B442" s="1761">
        <v>1</v>
      </c>
      <c r="C442" s="1762"/>
      <c r="D442" s="1762"/>
      <c r="E442" s="1762"/>
      <c r="F442" s="1762"/>
      <c r="G442" s="1762"/>
      <c r="H442" s="1762"/>
      <c r="I442" s="1762"/>
      <c r="J442" s="1762"/>
      <c r="K442" s="1763"/>
      <c r="L442" s="1763"/>
      <c r="M442" s="1763"/>
      <c r="N442" s="1763"/>
      <c r="O442" s="1763"/>
      <c r="P442" s="1763"/>
      <c r="Q442" s="1764"/>
      <c r="R442" s="1764"/>
      <c r="S442" s="1764"/>
      <c r="T442" s="1764"/>
      <c r="U442" s="1764"/>
      <c r="V442" s="1764"/>
      <c r="W442" s="1764"/>
      <c r="X442" s="1764"/>
      <c r="Y442" s="1764"/>
      <c r="Z442" s="1765"/>
      <c r="AA442" s="1766"/>
      <c r="AB442" s="1766"/>
      <c r="AC442" s="1767"/>
      <c r="AD442" s="1768"/>
      <c r="AE442" s="1769"/>
      <c r="AF442" s="1769"/>
      <c r="AG442" s="1769"/>
      <c r="AH442" s="1769"/>
      <c r="AI442" s="1774"/>
      <c r="AJ442" s="1774"/>
      <c r="AK442" s="1774"/>
      <c r="AL442" s="1774"/>
      <c r="AM442" s="1771"/>
      <c r="AN442" s="1772"/>
      <c r="AO442" s="1772"/>
      <c r="AP442" s="1773"/>
      <c r="AQ442" s="1516"/>
      <c r="AR442" s="1516"/>
      <c r="AS442" s="1516"/>
      <c r="AT442" s="1516"/>
      <c r="AU442" s="1516"/>
      <c r="AV442" s="1516"/>
      <c r="AW442" s="1516"/>
      <c r="AX442" s="1516"/>
      <c r="AY442" s="1516"/>
      <c r="AZ442" s="1762"/>
      <c r="BA442" s="1762"/>
      <c r="BB442" s="1762"/>
      <c r="BC442" s="1763"/>
      <c r="BD442" s="1763"/>
      <c r="BE442" s="1763"/>
      <c r="BF442" s="1763"/>
      <c r="BG442" s="1763"/>
      <c r="BH442" s="1763"/>
      <c r="BI442" s="1764"/>
      <c r="BJ442" s="1764"/>
      <c r="BK442" s="1764"/>
      <c r="BL442" s="1764"/>
      <c r="BM442" s="1764"/>
      <c r="BN442" s="1764"/>
      <c r="BO442" s="1764"/>
      <c r="BP442" s="1764"/>
      <c r="BQ442" s="1764"/>
      <c r="BR442" s="1765"/>
      <c r="BS442" s="1766"/>
      <c r="BT442" s="1766"/>
      <c r="BU442" s="1767"/>
      <c r="BV442" s="1768"/>
      <c r="BW442" s="1769"/>
      <c r="BX442" s="1769"/>
      <c r="BY442" s="1769"/>
      <c r="BZ442" s="1769"/>
      <c r="CA442" s="1774"/>
      <c r="CB442" s="1774"/>
      <c r="CC442" s="1774"/>
      <c r="CD442" s="1774"/>
      <c r="CE442" s="1771"/>
      <c r="CF442" s="1772"/>
      <c r="CG442" s="1772"/>
      <c r="CH442" s="1772"/>
      <c r="CI442" s="1772"/>
      <c r="CJ442" s="1772"/>
      <c r="CK442" s="1772"/>
      <c r="CL442" s="1772"/>
      <c r="CM442" s="1772"/>
      <c r="CN442" s="1772"/>
      <c r="CO442" s="1772"/>
      <c r="CP442" s="1772"/>
      <c r="CQ442" s="1772"/>
      <c r="CR442" s="1772"/>
      <c r="CS442" s="1772"/>
      <c r="CT442" s="1772"/>
      <c r="CU442" s="1772"/>
      <c r="CV442" s="1772"/>
      <c r="CW442" s="1772"/>
      <c r="CX442" s="1772"/>
      <c r="CY442" s="1772"/>
      <c r="CZ442" s="1773"/>
      <c r="DA442" s="1516"/>
      <c r="DB442" s="1516"/>
      <c r="DC442" s="1516"/>
      <c r="DD442" s="1516"/>
      <c r="DE442" s="1516"/>
      <c r="DF442" s="1516"/>
      <c r="DG442" s="1516"/>
      <c r="DH442" s="1516"/>
      <c r="DI442" s="1516"/>
      <c r="DJ442">
        <f>COUNTA($C$442)</f>
        <v>0</v>
      </c>
    </row>
    <row r="443" spans="1:114" ht="30" hidden="1" customHeight="1">
      <c r="A443" s="1761">
        <v>29</v>
      </c>
      <c r="B443" s="1761">
        <v>1</v>
      </c>
      <c r="C443" s="1762"/>
      <c r="D443" s="1762"/>
      <c r="E443" s="1762"/>
      <c r="F443" s="1762"/>
      <c r="G443" s="1762"/>
      <c r="H443" s="1762"/>
      <c r="I443" s="1762"/>
      <c r="J443" s="1762"/>
      <c r="K443" s="1763"/>
      <c r="L443" s="1763"/>
      <c r="M443" s="1763"/>
      <c r="N443" s="1763"/>
      <c r="O443" s="1763"/>
      <c r="P443" s="1763"/>
      <c r="Q443" s="1764"/>
      <c r="R443" s="1764"/>
      <c r="S443" s="1764"/>
      <c r="T443" s="1764"/>
      <c r="U443" s="1764"/>
      <c r="V443" s="1764"/>
      <c r="W443" s="1764"/>
      <c r="X443" s="1764"/>
      <c r="Y443" s="1764"/>
      <c r="Z443" s="1765"/>
      <c r="AA443" s="1766"/>
      <c r="AB443" s="1766"/>
      <c r="AC443" s="1767"/>
      <c r="AD443" s="1768"/>
      <c r="AE443" s="1769"/>
      <c r="AF443" s="1769"/>
      <c r="AG443" s="1769"/>
      <c r="AH443" s="1769"/>
      <c r="AI443" s="1774"/>
      <c r="AJ443" s="1774"/>
      <c r="AK443" s="1774"/>
      <c r="AL443" s="1774"/>
      <c r="AM443" s="1771"/>
      <c r="AN443" s="1772"/>
      <c r="AO443" s="1772"/>
      <c r="AP443" s="1773"/>
      <c r="AQ443" s="1516"/>
      <c r="AR443" s="1516"/>
      <c r="AS443" s="1516"/>
      <c r="AT443" s="1516"/>
      <c r="AU443" s="1516"/>
      <c r="AV443" s="1516"/>
      <c r="AW443" s="1516"/>
      <c r="AX443" s="1516"/>
      <c r="AY443" s="1516"/>
      <c r="AZ443" s="1762"/>
      <c r="BA443" s="1762"/>
      <c r="BB443" s="1762"/>
      <c r="BC443" s="1763"/>
      <c r="BD443" s="1763"/>
      <c r="BE443" s="1763"/>
      <c r="BF443" s="1763"/>
      <c r="BG443" s="1763"/>
      <c r="BH443" s="1763"/>
      <c r="BI443" s="1764"/>
      <c r="BJ443" s="1764"/>
      <c r="BK443" s="1764"/>
      <c r="BL443" s="1764"/>
      <c r="BM443" s="1764"/>
      <c r="BN443" s="1764"/>
      <c r="BO443" s="1764"/>
      <c r="BP443" s="1764"/>
      <c r="BQ443" s="1764"/>
      <c r="BR443" s="1765"/>
      <c r="BS443" s="1766"/>
      <c r="BT443" s="1766"/>
      <c r="BU443" s="1767"/>
      <c r="BV443" s="1768"/>
      <c r="BW443" s="1769"/>
      <c r="BX443" s="1769"/>
      <c r="BY443" s="1769"/>
      <c r="BZ443" s="1769"/>
      <c r="CA443" s="1774"/>
      <c r="CB443" s="1774"/>
      <c r="CC443" s="1774"/>
      <c r="CD443" s="1774"/>
      <c r="CE443" s="1771"/>
      <c r="CF443" s="1772"/>
      <c r="CG443" s="1772"/>
      <c r="CH443" s="1772"/>
      <c r="CI443" s="1772"/>
      <c r="CJ443" s="1772"/>
      <c r="CK443" s="1772"/>
      <c r="CL443" s="1772"/>
      <c r="CM443" s="1772"/>
      <c r="CN443" s="1772"/>
      <c r="CO443" s="1772"/>
      <c r="CP443" s="1772"/>
      <c r="CQ443" s="1772"/>
      <c r="CR443" s="1772"/>
      <c r="CS443" s="1772"/>
      <c r="CT443" s="1772"/>
      <c r="CU443" s="1772"/>
      <c r="CV443" s="1772"/>
      <c r="CW443" s="1772"/>
      <c r="CX443" s="1772"/>
      <c r="CY443" s="1772"/>
      <c r="CZ443" s="1773"/>
      <c r="DA443" s="1516"/>
      <c r="DB443" s="1516"/>
      <c r="DC443" s="1516"/>
      <c r="DD443" s="1516"/>
      <c r="DE443" s="1516"/>
      <c r="DF443" s="1516"/>
      <c r="DG443" s="1516"/>
      <c r="DH443" s="1516"/>
      <c r="DI443" s="1516"/>
      <c r="DJ443">
        <f>COUNTA($C$443)</f>
        <v>0</v>
      </c>
    </row>
    <row r="444" spans="1:114" ht="30" hidden="1" customHeight="1">
      <c r="A444" s="1761">
        <v>30</v>
      </c>
      <c r="B444" s="1761">
        <v>1</v>
      </c>
      <c r="C444" s="1762"/>
      <c r="D444" s="1762"/>
      <c r="E444" s="1762"/>
      <c r="F444" s="1762"/>
      <c r="G444" s="1762"/>
      <c r="H444" s="1762"/>
      <c r="I444" s="1762"/>
      <c r="J444" s="1762"/>
      <c r="K444" s="1763"/>
      <c r="L444" s="1763"/>
      <c r="M444" s="1763"/>
      <c r="N444" s="1763"/>
      <c r="O444" s="1763"/>
      <c r="P444" s="1763"/>
      <c r="Q444" s="1764"/>
      <c r="R444" s="1764"/>
      <c r="S444" s="1764"/>
      <c r="T444" s="1764"/>
      <c r="U444" s="1764"/>
      <c r="V444" s="1764"/>
      <c r="W444" s="1764"/>
      <c r="X444" s="1764"/>
      <c r="Y444" s="1764"/>
      <c r="Z444" s="1765"/>
      <c r="AA444" s="1766"/>
      <c r="AB444" s="1766"/>
      <c r="AC444" s="1767"/>
      <c r="AD444" s="1768"/>
      <c r="AE444" s="1769"/>
      <c r="AF444" s="1769"/>
      <c r="AG444" s="1769"/>
      <c r="AH444" s="1769"/>
      <c r="AI444" s="1774"/>
      <c r="AJ444" s="1774"/>
      <c r="AK444" s="1774"/>
      <c r="AL444" s="1774"/>
      <c r="AM444" s="1771"/>
      <c r="AN444" s="1772"/>
      <c r="AO444" s="1772"/>
      <c r="AP444" s="1773"/>
      <c r="AQ444" s="1516"/>
      <c r="AR444" s="1516"/>
      <c r="AS444" s="1516"/>
      <c r="AT444" s="1516"/>
      <c r="AU444" s="1516"/>
      <c r="AV444" s="1516"/>
      <c r="AW444" s="1516"/>
      <c r="AX444" s="1516"/>
      <c r="AY444" s="1516"/>
      <c r="AZ444" s="1762"/>
      <c r="BA444" s="1762"/>
      <c r="BB444" s="1762"/>
      <c r="BC444" s="1763"/>
      <c r="BD444" s="1763"/>
      <c r="BE444" s="1763"/>
      <c r="BF444" s="1763"/>
      <c r="BG444" s="1763"/>
      <c r="BH444" s="1763"/>
      <c r="BI444" s="1764"/>
      <c r="BJ444" s="1764"/>
      <c r="BK444" s="1764"/>
      <c r="BL444" s="1764"/>
      <c r="BM444" s="1764"/>
      <c r="BN444" s="1764"/>
      <c r="BO444" s="1764"/>
      <c r="BP444" s="1764"/>
      <c r="BQ444" s="1764"/>
      <c r="BR444" s="1765"/>
      <c r="BS444" s="1766"/>
      <c r="BT444" s="1766"/>
      <c r="BU444" s="1767"/>
      <c r="BV444" s="1768"/>
      <c r="BW444" s="1769"/>
      <c r="BX444" s="1769"/>
      <c r="BY444" s="1769"/>
      <c r="BZ444" s="1769"/>
      <c r="CA444" s="1774"/>
      <c r="CB444" s="1774"/>
      <c r="CC444" s="1774"/>
      <c r="CD444" s="1774"/>
      <c r="CE444" s="1771"/>
      <c r="CF444" s="1772"/>
      <c r="CG444" s="1772"/>
      <c r="CH444" s="1772"/>
      <c r="CI444" s="1772"/>
      <c r="CJ444" s="1772"/>
      <c r="CK444" s="1772"/>
      <c r="CL444" s="1772"/>
      <c r="CM444" s="1772"/>
      <c r="CN444" s="1772"/>
      <c r="CO444" s="1772"/>
      <c r="CP444" s="1772"/>
      <c r="CQ444" s="1772"/>
      <c r="CR444" s="1772"/>
      <c r="CS444" s="1772"/>
      <c r="CT444" s="1772"/>
      <c r="CU444" s="1772"/>
      <c r="CV444" s="1772"/>
      <c r="CW444" s="1772"/>
      <c r="CX444" s="1772"/>
      <c r="CY444" s="1772"/>
      <c r="CZ444" s="1773"/>
      <c r="DA444" s="1516"/>
      <c r="DB444" s="1516"/>
      <c r="DC444" s="1516"/>
      <c r="DD444" s="1516"/>
      <c r="DE444" s="1516"/>
      <c r="DF444" s="1516"/>
      <c r="DG444" s="1516"/>
      <c r="DH444" s="1516"/>
      <c r="DI444" s="1516"/>
      <c r="DJ444">
        <f>COUNTA($C$444)</f>
        <v>0</v>
      </c>
    </row>
    <row r="445" spans="1:114" ht="24.75" hidden="1" customHeight="1">
      <c r="A445" s="73"/>
      <c r="B445" s="73"/>
      <c r="C445" s="73"/>
      <c r="D445" s="73"/>
      <c r="E445" s="73"/>
      <c r="F445" s="73"/>
      <c r="G445" s="73"/>
      <c r="H445" s="73"/>
      <c r="I445" s="73"/>
      <c r="J445" s="73"/>
      <c r="K445" s="73"/>
      <c r="L445" s="73"/>
      <c r="M445" s="73"/>
      <c r="N445" s="73"/>
      <c r="O445" s="73"/>
      <c r="P445" s="73"/>
      <c r="Q445" s="146"/>
      <c r="R445" s="146"/>
      <c r="S445" s="146"/>
      <c r="T445" s="146"/>
      <c r="U445" s="146"/>
      <c r="V445" s="146"/>
      <c r="W445" s="146"/>
      <c r="X445" s="146"/>
      <c r="Y445" s="146"/>
      <c r="Z445" s="154"/>
      <c r="AA445" s="154"/>
      <c r="AB445" s="154"/>
      <c r="AC445" s="154"/>
      <c r="AD445" s="154"/>
      <c r="AE445" s="154"/>
      <c r="AF445" s="154"/>
      <c r="AG445" s="154"/>
      <c r="AH445" s="154"/>
      <c r="AI445" s="154"/>
      <c r="AJ445" s="154"/>
      <c r="AK445" s="154"/>
      <c r="AL445" s="154"/>
      <c r="AM445" s="154"/>
      <c r="AN445" s="154"/>
      <c r="AO445" s="154"/>
      <c r="AP445" s="154"/>
      <c r="AQ445" s="146"/>
      <c r="AR445" s="146"/>
      <c r="AS445" s="146"/>
      <c r="AT445" s="146"/>
      <c r="AU445" s="146"/>
      <c r="AV445" s="146"/>
      <c r="AW445" s="146"/>
      <c r="AX445" s="146"/>
      <c r="AY445" s="146"/>
      <c r="AZ445" s="73"/>
      <c r="BA445" s="73"/>
      <c r="BB445" s="73"/>
      <c r="BC445" s="73"/>
      <c r="BD445" s="73"/>
      <c r="BE445" s="73"/>
      <c r="BF445" s="73"/>
      <c r="BG445" s="73"/>
      <c r="BH445" s="73"/>
      <c r="BI445" s="146"/>
      <c r="BJ445" s="146"/>
      <c r="BK445" s="146"/>
      <c r="BL445" s="146"/>
      <c r="BM445" s="146"/>
      <c r="BN445" s="146"/>
      <c r="BO445" s="146"/>
      <c r="BP445" s="146"/>
      <c r="BQ445" s="146"/>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46"/>
      <c r="DB445" s="146"/>
      <c r="DC445" s="146"/>
      <c r="DD445" s="146"/>
      <c r="DE445" s="146"/>
      <c r="DF445" s="146"/>
      <c r="DG445" s="146"/>
      <c r="DH445" s="146"/>
      <c r="DI445" s="146"/>
      <c r="DJ445">
        <f>COUNTA($C$448)</f>
        <v>0</v>
      </c>
    </row>
    <row r="446" spans="1:114" ht="24.75" hidden="1" customHeight="1">
      <c r="A446" s="73"/>
      <c r="B446" s="94" t="s">
        <v>49</v>
      </c>
      <c r="C446" s="73"/>
      <c r="D446" s="73"/>
      <c r="E446" s="73"/>
      <c r="F446" s="73"/>
      <c r="G446" s="73"/>
      <c r="H446" s="73"/>
      <c r="I446" s="73"/>
      <c r="J446" s="73"/>
      <c r="K446" s="73"/>
      <c r="L446" s="73"/>
      <c r="M446" s="73"/>
      <c r="N446" s="73"/>
      <c r="O446" s="73"/>
      <c r="P446" s="73"/>
      <c r="Q446" s="146"/>
      <c r="R446" s="146"/>
      <c r="S446" s="146"/>
      <c r="T446" s="146"/>
      <c r="U446" s="146"/>
      <c r="V446" s="146"/>
      <c r="W446" s="146"/>
      <c r="X446" s="146"/>
      <c r="Y446" s="146"/>
      <c r="Z446" s="154"/>
      <c r="AA446" s="154"/>
      <c r="AB446" s="154"/>
      <c r="AC446" s="154"/>
      <c r="AD446" s="154"/>
      <c r="AE446" s="154"/>
      <c r="AF446" s="154"/>
      <c r="AG446" s="154"/>
      <c r="AH446" s="154"/>
      <c r="AI446" s="154"/>
      <c r="AJ446" s="154"/>
      <c r="AK446" s="154"/>
      <c r="AL446" s="154"/>
      <c r="AM446" s="154"/>
      <c r="AN446" s="154"/>
      <c r="AO446" s="154"/>
      <c r="AP446" s="154"/>
      <c r="AQ446" s="146"/>
      <c r="AR446" s="146"/>
      <c r="AS446" s="146"/>
      <c r="AT446" s="146"/>
      <c r="AU446" s="146"/>
      <c r="AV446" s="146"/>
      <c r="AW446" s="146"/>
      <c r="AX446" s="146"/>
      <c r="AY446" s="146"/>
      <c r="AZ446" s="73"/>
      <c r="BA446" s="73"/>
      <c r="BB446" s="73"/>
      <c r="BC446" s="73"/>
      <c r="BD446" s="73"/>
      <c r="BE446" s="73"/>
      <c r="BF446" s="73"/>
      <c r="BG446" s="73"/>
      <c r="BH446" s="73"/>
      <c r="BI446" s="146"/>
      <c r="BJ446" s="146"/>
      <c r="BK446" s="146"/>
      <c r="BL446" s="146"/>
      <c r="BM446" s="146"/>
      <c r="BN446" s="146"/>
      <c r="BO446" s="146"/>
      <c r="BP446" s="146"/>
      <c r="BQ446" s="146"/>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46"/>
      <c r="DB446" s="146"/>
      <c r="DC446" s="146"/>
      <c r="DD446" s="146"/>
      <c r="DE446" s="146"/>
      <c r="DF446" s="146"/>
      <c r="DG446" s="146"/>
      <c r="DH446" s="146"/>
      <c r="DI446" s="146"/>
      <c r="DJ446">
        <f>$DJ$445</f>
        <v>0</v>
      </c>
    </row>
    <row r="447" spans="1:114" ht="59.25" hidden="1" customHeight="1">
      <c r="A447" s="1757"/>
      <c r="B447" s="1757"/>
      <c r="C447" s="1757" t="s">
        <v>82</v>
      </c>
      <c r="D447" s="1757"/>
      <c r="E447" s="1757"/>
      <c r="F447" s="1757"/>
      <c r="G447" s="1757"/>
      <c r="H447" s="1757"/>
      <c r="I447" s="1757"/>
      <c r="J447" s="1757"/>
      <c r="K447" s="1758" t="s">
        <v>86</v>
      </c>
      <c r="L447" s="1713"/>
      <c r="M447" s="1713"/>
      <c r="N447" s="1713"/>
      <c r="O447" s="1713"/>
      <c r="P447" s="1713"/>
      <c r="Q447" s="1757" t="s">
        <v>27</v>
      </c>
      <c r="R447" s="1757"/>
      <c r="S447" s="1757"/>
      <c r="T447" s="1757"/>
      <c r="U447" s="1757"/>
      <c r="V447" s="1757"/>
      <c r="W447" s="1757"/>
      <c r="X447" s="1757"/>
      <c r="Y447" s="1757"/>
      <c r="Z447" s="1759" t="s">
        <v>451</v>
      </c>
      <c r="AA447" s="1759"/>
      <c r="AB447" s="1759"/>
      <c r="AC447" s="1759"/>
      <c r="AD447" s="1758" t="s">
        <v>374</v>
      </c>
      <c r="AE447" s="1758"/>
      <c r="AF447" s="1758"/>
      <c r="AG447" s="1758"/>
      <c r="AH447" s="1758"/>
      <c r="AI447" s="1759" t="s">
        <v>400</v>
      </c>
      <c r="AJ447" s="1757"/>
      <c r="AK447" s="1757"/>
      <c r="AL447" s="1757"/>
      <c r="AM447" s="1757" t="s">
        <v>28</v>
      </c>
      <c r="AN447" s="1757"/>
      <c r="AO447" s="1757"/>
      <c r="AP447" s="1760"/>
      <c r="AQ447" s="1758" t="s">
        <v>453</v>
      </c>
      <c r="AR447" s="1758"/>
      <c r="AS447" s="1758"/>
      <c r="AT447" s="1758"/>
      <c r="AU447" s="1758"/>
      <c r="AV447" s="1758"/>
      <c r="AW447" s="1758"/>
      <c r="AX447" s="1758"/>
      <c r="AY447" s="1758"/>
      <c r="AZ447" s="1757"/>
      <c r="BA447" s="1757"/>
      <c r="BB447" s="1757"/>
      <c r="BC447" s="1758" t="s">
        <v>86</v>
      </c>
      <c r="BD447" s="1713"/>
      <c r="BE447" s="1713"/>
      <c r="BF447" s="1713"/>
      <c r="BG447" s="1713"/>
      <c r="BH447" s="1713"/>
      <c r="BI447" s="1757" t="s">
        <v>27</v>
      </c>
      <c r="BJ447" s="1757"/>
      <c r="BK447" s="1757"/>
      <c r="BL447" s="1757"/>
      <c r="BM447" s="1757"/>
      <c r="BN447" s="1757"/>
      <c r="BO447" s="1757"/>
      <c r="BP447" s="1757"/>
      <c r="BQ447" s="1757"/>
      <c r="BR447" s="1759" t="s">
        <v>451</v>
      </c>
      <c r="BS447" s="1759"/>
      <c r="BT447" s="1759"/>
      <c r="BU447" s="1759"/>
      <c r="BV447" s="1758" t="s">
        <v>374</v>
      </c>
      <c r="BW447" s="1758"/>
      <c r="BX447" s="1758"/>
      <c r="BY447" s="1758"/>
      <c r="BZ447" s="1758"/>
      <c r="CA447" s="1759" t="s">
        <v>400</v>
      </c>
      <c r="CB447" s="1757"/>
      <c r="CC447" s="1757"/>
      <c r="CD447" s="1757"/>
      <c r="CE447" s="1757" t="s">
        <v>28</v>
      </c>
      <c r="CF447" s="1757"/>
      <c r="CG447" s="1757"/>
      <c r="CH447" s="1757"/>
      <c r="CI447" s="1757"/>
      <c r="CJ447" s="1757"/>
      <c r="CK447" s="1757"/>
      <c r="CL447" s="1757"/>
      <c r="CM447" s="1757"/>
      <c r="CN447" s="1757"/>
      <c r="CO447" s="1757"/>
      <c r="CP447" s="1757"/>
      <c r="CQ447" s="1757"/>
      <c r="CR447" s="1757"/>
      <c r="CS447" s="1757"/>
      <c r="CT447" s="1757"/>
      <c r="CU447" s="1757"/>
      <c r="CV447" s="1757"/>
      <c r="CW447" s="1757"/>
      <c r="CX447" s="1757"/>
      <c r="CY447" s="1757"/>
      <c r="CZ447" s="1760"/>
      <c r="DA447" s="1758" t="s">
        <v>453</v>
      </c>
      <c r="DB447" s="1758"/>
      <c r="DC447" s="1758"/>
      <c r="DD447" s="1758"/>
      <c r="DE447" s="1758"/>
      <c r="DF447" s="1758"/>
      <c r="DG447" s="1758"/>
      <c r="DH447" s="1758"/>
      <c r="DI447" s="1758"/>
      <c r="DJ447">
        <f>$DJ$445</f>
        <v>0</v>
      </c>
    </row>
    <row r="448" spans="1:114" ht="30" hidden="1" customHeight="1">
      <c r="A448" s="1761">
        <v>1</v>
      </c>
      <c r="B448" s="1761">
        <v>1</v>
      </c>
      <c r="C448" s="1762"/>
      <c r="D448" s="1762"/>
      <c r="E448" s="1762"/>
      <c r="F448" s="1762"/>
      <c r="G448" s="1762"/>
      <c r="H448" s="1762"/>
      <c r="I448" s="1762"/>
      <c r="J448" s="1762"/>
      <c r="K448" s="1763"/>
      <c r="L448" s="1763"/>
      <c r="M448" s="1763"/>
      <c r="N448" s="1763"/>
      <c r="O448" s="1763"/>
      <c r="P448" s="1763"/>
      <c r="Q448" s="1764"/>
      <c r="R448" s="1764"/>
      <c r="S448" s="1764"/>
      <c r="T448" s="1764"/>
      <c r="U448" s="1764"/>
      <c r="V448" s="1764"/>
      <c r="W448" s="1764"/>
      <c r="X448" s="1764"/>
      <c r="Y448" s="1764"/>
      <c r="Z448" s="1765"/>
      <c r="AA448" s="1766"/>
      <c r="AB448" s="1766"/>
      <c r="AC448" s="1767"/>
      <c r="AD448" s="1768"/>
      <c r="AE448" s="1769"/>
      <c r="AF448" s="1769"/>
      <c r="AG448" s="1769"/>
      <c r="AH448" s="1769"/>
      <c r="AI448" s="1770"/>
      <c r="AJ448" s="1770"/>
      <c r="AK448" s="1770"/>
      <c r="AL448" s="1770"/>
      <c r="AM448" s="1771"/>
      <c r="AN448" s="1772"/>
      <c r="AO448" s="1772"/>
      <c r="AP448" s="1773"/>
      <c r="AQ448" s="1516"/>
      <c r="AR448" s="1516"/>
      <c r="AS448" s="1516"/>
      <c r="AT448" s="1516"/>
      <c r="AU448" s="1516"/>
      <c r="AV448" s="1516"/>
      <c r="AW448" s="1516"/>
      <c r="AX448" s="1516"/>
      <c r="AY448" s="1516"/>
      <c r="AZ448" s="1762"/>
      <c r="BA448" s="1762"/>
      <c r="BB448" s="1762"/>
      <c r="BC448" s="1763"/>
      <c r="BD448" s="1763"/>
      <c r="BE448" s="1763"/>
      <c r="BF448" s="1763"/>
      <c r="BG448" s="1763"/>
      <c r="BH448" s="1763"/>
      <c r="BI448" s="1764"/>
      <c r="BJ448" s="1764"/>
      <c r="BK448" s="1764"/>
      <c r="BL448" s="1764"/>
      <c r="BM448" s="1764"/>
      <c r="BN448" s="1764"/>
      <c r="BO448" s="1764"/>
      <c r="BP448" s="1764"/>
      <c r="BQ448" s="1764"/>
      <c r="BR448" s="1765"/>
      <c r="BS448" s="1766"/>
      <c r="BT448" s="1766"/>
      <c r="BU448" s="1767"/>
      <c r="BV448" s="1768"/>
      <c r="BW448" s="1769"/>
      <c r="BX448" s="1769"/>
      <c r="BY448" s="1769"/>
      <c r="BZ448" s="1769"/>
      <c r="CA448" s="1770"/>
      <c r="CB448" s="1770"/>
      <c r="CC448" s="1770"/>
      <c r="CD448" s="1770"/>
      <c r="CE448" s="1771"/>
      <c r="CF448" s="1772"/>
      <c r="CG448" s="1772"/>
      <c r="CH448" s="1772"/>
      <c r="CI448" s="1772"/>
      <c r="CJ448" s="1772"/>
      <c r="CK448" s="1772"/>
      <c r="CL448" s="1772"/>
      <c r="CM448" s="1772"/>
      <c r="CN448" s="1772"/>
      <c r="CO448" s="1772"/>
      <c r="CP448" s="1772"/>
      <c r="CQ448" s="1772"/>
      <c r="CR448" s="1772"/>
      <c r="CS448" s="1772"/>
      <c r="CT448" s="1772"/>
      <c r="CU448" s="1772"/>
      <c r="CV448" s="1772"/>
      <c r="CW448" s="1772"/>
      <c r="CX448" s="1772"/>
      <c r="CY448" s="1772"/>
      <c r="CZ448" s="1773"/>
      <c r="DA448" s="1516"/>
      <c r="DB448" s="1516"/>
      <c r="DC448" s="1516"/>
      <c r="DD448" s="1516"/>
      <c r="DE448" s="1516"/>
      <c r="DF448" s="1516"/>
      <c r="DG448" s="1516"/>
      <c r="DH448" s="1516"/>
      <c r="DI448" s="1516"/>
      <c r="DJ448">
        <f>$DJ$445</f>
        <v>0</v>
      </c>
    </row>
    <row r="449" spans="1:114" ht="30" hidden="1" customHeight="1">
      <c r="A449" s="1761">
        <v>2</v>
      </c>
      <c r="B449" s="1761">
        <v>1</v>
      </c>
      <c r="C449" s="1762"/>
      <c r="D449" s="1762"/>
      <c r="E449" s="1762"/>
      <c r="F449" s="1762"/>
      <c r="G449" s="1762"/>
      <c r="H449" s="1762"/>
      <c r="I449" s="1762"/>
      <c r="J449" s="1762"/>
      <c r="K449" s="1763"/>
      <c r="L449" s="1763"/>
      <c r="M449" s="1763"/>
      <c r="N449" s="1763"/>
      <c r="O449" s="1763"/>
      <c r="P449" s="1763"/>
      <c r="Q449" s="1764"/>
      <c r="R449" s="1764"/>
      <c r="S449" s="1764"/>
      <c r="T449" s="1764"/>
      <c r="U449" s="1764"/>
      <c r="V449" s="1764"/>
      <c r="W449" s="1764"/>
      <c r="X449" s="1764"/>
      <c r="Y449" s="1764"/>
      <c r="Z449" s="1765"/>
      <c r="AA449" s="1766"/>
      <c r="AB449" s="1766"/>
      <c r="AC449" s="1767"/>
      <c r="AD449" s="1768"/>
      <c r="AE449" s="1769"/>
      <c r="AF449" s="1769"/>
      <c r="AG449" s="1769"/>
      <c r="AH449" s="1769"/>
      <c r="AI449" s="1770"/>
      <c r="AJ449" s="1770"/>
      <c r="AK449" s="1770"/>
      <c r="AL449" s="1770"/>
      <c r="AM449" s="1771"/>
      <c r="AN449" s="1772"/>
      <c r="AO449" s="1772"/>
      <c r="AP449" s="1773"/>
      <c r="AQ449" s="1516"/>
      <c r="AR449" s="1516"/>
      <c r="AS449" s="1516"/>
      <c r="AT449" s="1516"/>
      <c r="AU449" s="1516"/>
      <c r="AV449" s="1516"/>
      <c r="AW449" s="1516"/>
      <c r="AX449" s="1516"/>
      <c r="AY449" s="1516"/>
      <c r="AZ449" s="1762"/>
      <c r="BA449" s="1762"/>
      <c r="BB449" s="1762"/>
      <c r="BC449" s="1763"/>
      <c r="BD449" s="1763"/>
      <c r="BE449" s="1763"/>
      <c r="BF449" s="1763"/>
      <c r="BG449" s="1763"/>
      <c r="BH449" s="1763"/>
      <c r="BI449" s="1764"/>
      <c r="BJ449" s="1764"/>
      <c r="BK449" s="1764"/>
      <c r="BL449" s="1764"/>
      <c r="BM449" s="1764"/>
      <c r="BN449" s="1764"/>
      <c r="BO449" s="1764"/>
      <c r="BP449" s="1764"/>
      <c r="BQ449" s="1764"/>
      <c r="BR449" s="1765"/>
      <c r="BS449" s="1766"/>
      <c r="BT449" s="1766"/>
      <c r="BU449" s="1767"/>
      <c r="BV449" s="1768"/>
      <c r="BW449" s="1769"/>
      <c r="BX449" s="1769"/>
      <c r="BY449" s="1769"/>
      <c r="BZ449" s="1769"/>
      <c r="CA449" s="1770"/>
      <c r="CB449" s="1770"/>
      <c r="CC449" s="1770"/>
      <c r="CD449" s="1770"/>
      <c r="CE449" s="1771"/>
      <c r="CF449" s="1772"/>
      <c r="CG449" s="1772"/>
      <c r="CH449" s="1772"/>
      <c r="CI449" s="1772"/>
      <c r="CJ449" s="1772"/>
      <c r="CK449" s="1772"/>
      <c r="CL449" s="1772"/>
      <c r="CM449" s="1772"/>
      <c r="CN449" s="1772"/>
      <c r="CO449" s="1772"/>
      <c r="CP449" s="1772"/>
      <c r="CQ449" s="1772"/>
      <c r="CR449" s="1772"/>
      <c r="CS449" s="1772"/>
      <c r="CT449" s="1772"/>
      <c r="CU449" s="1772"/>
      <c r="CV449" s="1772"/>
      <c r="CW449" s="1772"/>
      <c r="CX449" s="1772"/>
      <c r="CY449" s="1772"/>
      <c r="CZ449" s="1773"/>
      <c r="DA449" s="1516"/>
      <c r="DB449" s="1516"/>
      <c r="DC449" s="1516"/>
      <c r="DD449" s="1516"/>
      <c r="DE449" s="1516"/>
      <c r="DF449" s="1516"/>
      <c r="DG449" s="1516"/>
      <c r="DH449" s="1516"/>
      <c r="DI449" s="1516"/>
      <c r="DJ449">
        <f>COUNTA($C$449)</f>
        <v>0</v>
      </c>
    </row>
    <row r="450" spans="1:114" ht="30" hidden="1" customHeight="1">
      <c r="A450" s="1761">
        <v>3</v>
      </c>
      <c r="B450" s="1761">
        <v>1</v>
      </c>
      <c r="C450" s="1762"/>
      <c r="D450" s="1762"/>
      <c r="E450" s="1762"/>
      <c r="F450" s="1762"/>
      <c r="G450" s="1762"/>
      <c r="H450" s="1762"/>
      <c r="I450" s="1762"/>
      <c r="J450" s="1762"/>
      <c r="K450" s="1763"/>
      <c r="L450" s="1763"/>
      <c r="M450" s="1763"/>
      <c r="N450" s="1763"/>
      <c r="O450" s="1763"/>
      <c r="P450" s="1763"/>
      <c r="Q450" s="1764"/>
      <c r="R450" s="1764"/>
      <c r="S450" s="1764"/>
      <c r="T450" s="1764"/>
      <c r="U450" s="1764"/>
      <c r="V450" s="1764"/>
      <c r="W450" s="1764"/>
      <c r="X450" s="1764"/>
      <c r="Y450" s="1764"/>
      <c r="Z450" s="1765"/>
      <c r="AA450" s="1766"/>
      <c r="AB450" s="1766"/>
      <c r="AC450" s="1767"/>
      <c r="AD450" s="1768"/>
      <c r="AE450" s="1769"/>
      <c r="AF450" s="1769"/>
      <c r="AG450" s="1769"/>
      <c r="AH450" s="1769"/>
      <c r="AI450" s="1774"/>
      <c r="AJ450" s="1774"/>
      <c r="AK450" s="1774"/>
      <c r="AL450" s="1774"/>
      <c r="AM450" s="1771"/>
      <c r="AN450" s="1772"/>
      <c r="AO450" s="1772"/>
      <c r="AP450" s="1773"/>
      <c r="AQ450" s="1516"/>
      <c r="AR450" s="1516"/>
      <c r="AS450" s="1516"/>
      <c r="AT450" s="1516"/>
      <c r="AU450" s="1516"/>
      <c r="AV450" s="1516"/>
      <c r="AW450" s="1516"/>
      <c r="AX450" s="1516"/>
      <c r="AY450" s="1516"/>
      <c r="AZ450" s="1762"/>
      <c r="BA450" s="1762"/>
      <c r="BB450" s="1762"/>
      <c r="BC450" s="1763"/>
      <c r="BD450" s="1763"/>
      <c r="BE450" s="1763"/>
      <c r="BF450" s="1763"/>
      <c r="BG450" s="1763"/>
      <c r="BH450" s="1763"/>
      <c r="BI450" s="1764"/>
      <c r="BJ450" s="1764"/>
      <c r="BK450" s="1764"/>
      <c r="BL450" s="1764"/>
      <c r="BM450" s="1764"/>
      <c r="BN450" s="1764"/>
      <c r="BO450" s="1764"/>
      <c r="BP450" s="1764"/>
      <c r="BQ450" s="1764"/>
      <c r="BR450" s="1765"/>
      <c r="BS450" s="1766"/>
      <c r="BT450" s="1766"/>
      <c r="BU450" s="1767"/>
      <c r="BV450" s="1768"/>
      <c r="BW450" s="1769"/>
      <c r="BX450" s="1769"/>
      <c r="BY450" s="1769"/>
      <c r="BZ450" s="1769"/>
      <c r="CA450" s="1774"/>
      <c r="CB450" s="1774"/>
      <c r="CC450" s="1774"/>
      <c r="CD450" s="1774"/>
      <c r="CE450" s="1771"/>
      <c r="CF450" s="1772"/>
      <c r="CG450" s="1772"/>
      <c r="CH450" s="1772"/>
      <c r="CI450" s="1772"/>
      <c r="CJ450" s="1772"/>
      <c r="CK450" s="1772"/>
      <c r="CL450" s="1772"/>
      <c r="CM450" s="1772"/>
      <c r="CN450" s="1772"/>
      <c r="CO450" s="1772"/>
      <c r="CP450" s="1772"/>
      <c r="CQ450" s="1772"/>
      <c r="CR450" s="1772"/>
      <c r="CS450" s="1772"/>
      <c r="CT450" s="1772"/>
      <c r="CU450" s="1772"/>
      <c r="CV450" s="1772"/>
      <c r="CW450" s="1772"/>
      <c r="CX450" s="1772"/>
      <c r="CY450" s="1772"/>
      <c r="CZ450" s="1773"/>
      <c r="DA450" s="1516"/>
      <c r="DB450" s="1516"/>
      <c r="DC450" s="1516"/>
      <c r="DD450" s="1516"/>
      <c r="DE450" s="1516"/>
      <c r="DF450" s="1516"/>
      <c r="DG450" s="1516"/>
      <c r="DH450" s="1516"/>
      <c r="DI450" s="1516"/>
      <c r="DJ450">
        <f>COUNTA($C$450)</f>
        <v>0</v>
      </c>
    </row>
    <row r="451" spans="1:114" ht="30" hidden="1" customHeight="1">
      <c r="A451" s="1761">
        <v>4</v>
      </c>
      <c r="B451" s="1761">
        <v>1</v>
      </c>
      <c r="C451" s="1762"/>
      <c r="D451" s="1762"/>
      <c r="E451" s="1762"/>
      <c r="F451" s="1762"/>
      <c r="G451" s="1762"/>
      <c r="H451" s="1762"/>
      <c r="I451" s="1762"/>
      <c r="J451" s="1762"/>
      <c r="K451" s="1763"/>
      <c r="L451" s="1763"/>
      <c r="M451" s="1763"/>
      <c r="N451" s="1763"/>
      <c r="O451" s="1763"/>
      <c r="P451" s="1763"/>
      <c r="Q451" s="1764"/>
      <c r="R451" s="1764"/>
      <c r="S451" s="1764"/>
      <c r="T451" s="1764"/>
      <c r="U451" s="1764"/>
      <c r="V451" s="1764"/>
      <c r="W451" s="1764"/>
      <c r="X451" s="1764"/>
      <c r="Y451" s="1764"/>
      <c r="Z451" s="1765"/>
      <c r="AA451" s="1766"/>
      <c r="AB451" s="1766"/>
      <c r="AC451" s="1767"/>
      <c r="AD451" s="1768"/>
      <c r="AE451" s="1769"/>
      <c r="AF451" s="1769"/>
      <c r="AG451" s="1769"/>
      <c r="AH451" s="1769"/>
      <c r="AI451" s="1774"/>
      <c r="AJ451" s="1774"/>
      <c r="AK451" s="1774"/>
      <c r="AL451" s="1774"/>
      <c r="AM451" s="1771"/>
      <c r="AN451" s="1772"/>
      <c r="AO451" s="1772"/>
      <c r="AP451" s="1773"/>
      <c r="AQ451" s="1516"/>
      <c r="AR451" s="1516"/>
      <c r="AS451" s="1516"/>
      <c r="AT451" s="1516"/>
      <c r="AU451" s="1516"/>
      <c r="AV451" s="1516"/>
      <c r="AW451" s="1516"/>
      <c r="AX451" s="1516"/>
      <c r="AY451" s="1516"/>
      <c r="AZ451" s="1762"/>
      <c r="BA451" s="1762"/>
      <c r="BB451" s="1762"/>
      <c r="BC451" s="1763"/>
      <c r="BD451" s="1763"/>
      <c r="BE451" s="1763"/>
      <c r="BF451" s="1763"/>
      <c r="BG451" s="1763"/>
      <c r="BH451" s="1763"/>
      <c r="BI451" s="1764"/>
      <c r="BJ451" s="1764"/>
      <c r="BK451" s="1764"/>
      <c r="BL451" s="1764"/>
      <c r="BM451" s="1764"/>
      <c r="BN451" s="1764"/>
      <c r="BO451" s="1764"/>
      <c r="BP451" s="1764"/>
      <c r="BQ451" s="1764"/>
      <c r="BR451" s="1765"/>
      <c r="BS451" s="1766"/>
      <c r="BT451" s="1766"/>
      <c r="BU451" s="1767"/>
      <c r="BV451" s="1768"/>
      <c r="BW451" s="1769"/>
      <c r="BX451" s="1769"/>
      <c r="BY451" s="1769"/>
      <c r="BZ451" s="1769"/>
      <c r="CA451" s="1774"/>
      <c r="CB451" s="1774"/>
      <c r="CC451" s="1774"/>
      <c r="CD451" s="1774"/>
      <c r="CE451" s="1771"/>
      <c r="CF451" s="1772"/>
      <c r="CG451" s="1772"/>
      <c r="CH451" s="1772"/>
      <c r="CI451" s="1772"/>
      <c r="CJ451" s="1772"/>
      <c r="CK451" s="1772"/>
      <c r="CL451" s="1772"/>
      <c r="CM451" s="1772"/>
      <c r="CN451" s="1772"/>
      <c r="CO451" s="1772"/>
      <c r="CP451" s="1772"/>
      <c r="CQ451" s="1772"/>
      <c r="CR451" s="1772"/>
      <c r="CS451" s="1772"/>
      <c r="CT451" s="1772"/>
      <c r="CU451" s="1772"/>
      <c r="CV451" s="1772"/>
      <c r="CW451" s="1772"/>
      <c r="CX451" s="1772"/>
      <c r="CY451" s="1772"/>
      <c r="CZ451" s="1773"/>
      <c r="DA451" s="1516"/>
      <c r="DB451" s="1516"/>
      <c r="DC451" s="1516"/>
      <c r="DD451" s="1516"/>
      <c r="DE451" s="1516"/>
      <c r="DF451" s="1516"/>
      <c r="DG451" s="1516"/>
      <c r="DH451" s="1516"/>
      <c r="DI451" s="1516"/>
      <c r="DJ451">
        <f>COUNTA($C$451)</f>
        <v>0</v>
      </c>
    </row>
    <row r="452" spans="1:114" ht="30" hidden="1" customHeight="1">
      <c r="A452" s="1761">
        <v>5</v>
      </c>
      <c r="B452" s="1761">
        <v>1</v>
      </c>
      <c r="C452" s="1762"/>
      <c r="D452" s="1762"/>
      <c r="E452" s="1762"/>
      <c r="F452" s="1762"/>
      <c r="G452" s="1762"/>
      <c r="H452" s="1762"/>
      <c r="I452" s="1762"/>
      <c r="J452" s="1762"/>
      <c r="K452" s="1763"/>
      <c r="L452" s="1763"/>
      <c r="M452" s="1763"/>
      <c r="N452" s="1763"/>
      <c r="O452" s="1763"/>
      <c r="P452" s="1763"/>
      <c r="Q452" s="1764"/>
      <c r="R452" s="1764"/>
      <c r="S452" s="1764"/>
      <c r="T452" s="1764"/>
      <c r="U452" s="1764"/>
      <c r="V452" s="1764"/>
      <c r="W452" s="1764"/>
      <c r="X452" s="1764"/>
      <c r="Y452" s="1764"/>
      <c r="Z452" s="1765"/>
      <c r="AA452" s="1766"/>
      <c r="AB452" s="1766"/>
      <c r="AC452" s="1767"/>
      <c r="AD452" s="1768"/>
      <c r="AE452" s="1769"/>
      <c r="AF452" s="1769"/>
      <c r="AG452" s="1769"/>
      <c r="AH452" s="1769"/>
      <c r="AI452" s="1774"/>
      <c r="AJ452" s="1774"/>
      <c r="AK452" s="1774"/>
      <c r="AL452" s="1774"/>
      <c r="AM452" s="1771"/>
      <c r="AN452" s="1772"/>
      <c r="AO452" s="1772"/>
      <c r="AP452" s="1773"/>
      <c r="AQ452" s="1516"/>
      <c r="AR452" s="1516"/>
      <c r="AS452" s="1516"/>
      <c r="AT452" s="1516"/>
      <c r="AU452" s="1516"/>
      <c r="AV452" s="1516"/>
      <c r="AW452" s="1516"/>
      <c r="AX452" s="1516"/>
      <c r="AY452" s="1516"/>
      <c r="AZ452" s="1762"/>
      <c r="BA452" s="1762"/>
      <c r="BB452" s="1762"/>
      <c r="BC452" s="1763"/>
      <c r="BD452" s="1763"/>
      <c r="BE452" s="1763"/>
      <c r="BF452" s="1763"/>
      <c r="BG452" s="1763"/>
      <c r="BH452" s="1763"/>
      <c r="BI452" s="1764"/>
      <c r="BJ452" s="1764"/>
      <c r="BK452" s="1764"/>
      <c r="BL452" s="1764"/>
      <c r="BM452" s="1764"/>
      <c r="BN452" s="1764"/>
      <c r="BO452" s="1764"/>
      <c r="BP452" s="1764"/>
      <c r="BQ452" s="1764"/>
      <c r="BR452" s="1765"/>
      <c r="BS452" s="1766"/>
      <c r="BT452" s="1766"/>
      <c r="BU452" s="1767"/>
      <c r="BV452" s="1768"/>
      <c r="BW452" s="1769"/>
      <c r="BX452" s="1769"/>
      <c r="BY452" s="1769"/>
      <c r="BZ452" s="1769"/>
      <c r="CA452" s="1774"/>
      <c r="CB452" s="1774"/>
      <c r="CC452" s="1774"/>
      <c r="CD452" s="1774"/>
      <c r="CE452" s="1771"/>
      <c r="CF452" s="1772"/>
      <c r="CG452" s="1772"/>
      <c r="CH452" s="1772"/>
      <c r="CI452" s="1772"/>
      <c r="CJ452" s="1772"/>
      <c r="CK452" s="1772"/>
      <c r="CL452" s="1772"/>
      <c r="CM452" s="1772"/>
      <c r="CN452" s="1772"/>
      <c r="CO452" s="1772"/>
      <c r="CP452" s="1772"/>
      <c r="CQ452" s="1772"/>
      <c r="CR452" s="1772"/>
      <c r="CS452" s="1772"/>
      <c r="CT452" s="1772"/>
      <c r="CU452" s="1772"/>
      <c r="CV452" s="1772"/>
      <c r="CW452" s="1772"/>
      <c r="CX452" s="1772"/>
      <c r="CY452" s="1772"/>
      <c r="CZ452" s="1773"/>
      <c r="DA452" s="1516"/>
      <c r="DB452" s="1516"/>
      <c r="DC452" s="1516"/>
      <c r="DD452" s="1516"/>
      <c r="DE452" s="1516"/>
      <c r="DF452" s="1516"/>
      <c r="DG452" s="1516"/>
      <c r="DH452" s="1516"/>
      <c r="DI452" s="1516"/>
      <c r="DJ452">
        <f>COUNTA($C$452)</f>
        <v>0</v>
      </c>
    </row>
    <row r="453" spans="1:114" ht="30" hidden="1" customHeight="1">
      <c r="A453" s="1761">
        <v>6</v>
      </c>
      <c r="B453" s="1761">
        <v>1</v>
      </c>
      <c r="C453" s="1762"/>
      <c r="D453" s="1762"/>
      <c r="E453" s="1762"/>
      <c r="F453" s="1762"/>
      <c r="G453" s="1762"/>
      <c r="H453" s="1762"/>
      <c r="I453" s="1762"/>
      <c r="J453" s="1762"/>
      <c r="K453" s="1763"/>
      <c r="L453" s="1763"/>
      <c r="M453" s="1763"/>
      <c r="N453" s="1763"/>
      <c r="O453" s="1763"/>
      <c r="P453" s="1763"/>
      <c r="Q453" s="1764"/>
      <c r="R453" s="1764"/>
      <c r="S453" s="1764"/>
      <c r="T453" s="1764"/>
      <c r="U453" s="1764"/>
      <c r="V453" s="1764"/>
      <c r="W453" s="1764"/>
      <c r="X453" s="1764"/>
      <c r="Y453" s="1764"/>
      <c r="Z453" s="1765"/>
      <c r="AA453" s="1766"/>
      <c r="AB453" s="1766"/>
      <c r="AC453" s="1767"/>
      <c r="AD453" s="1768"/>
      <c r="AE453" s="1769"/>
      <c r="AF453" s="1769"/>
      <c r="AG453" s="1769"/>
      <c r="AH453" s="1769"/>
      <c r="AI453" s="1774"/>
      <c r="AJ453" s="1774"/>
      <c r="AK453" s="1774"/>
      <c r="AL453" s="1774"/>
      <c r="AM453" s="1771"/>
      <c r="AN453" s="1772"/>
      <c r="AO453" s="1772"/>
      <c r="AP453" s="1773"/>
      <c r="AQ453" s="1516"/>
      <c r="AR453" s="1516"/>
      <c r="AS453" s="1516"/>
      <c r="AT453" s="1516"/>
      <c r="AU453" s="1516"/>
      <c r="AV453" s="1516"/>
      <c r="AW453" s="1516"/>
      <c r="AX453" s="1516"/>
      <c r="AY453" s="1516"/>
      <c r="AZ453" s="1762"/>
      <c r="BA453" s="1762"/>
      <c r="BB453" s="1762"/>
      <c r="BC453" s="1763"/>
      <c r="BD453" s="1763"/>
      <c r="BE453" s="1763"/>
      <c r="BF453" s="1763"/>
      <c r="BG453" s="1763"/>
      <c r="BH453" s="1763"/>
      <c r="BI453" s="1764"/>
      <c r="BJ453" s="1764"/>
      <c r="BK453" s="1764"/>
      <c r="BL453" s="1764"/>
      <c r="BM453" s="1764"/>
      <c r="BN453" s="1764"/>
      <c r="BO453" s="1764"/>
      <c r="BP453" s="1764"/>
      <c r="BQ453" s="1764"/>
      <c r="BR453" s="1765"/>
      <c r="BS453" s="1766"/>
      <c r="BT453" s="1766"/>
      <c r="BU453" s="1767"/>
      <c r="BV453" s="1768"/>
      <c r="BW453" s="1769"/>
      <c r="BX453" s="1769"/>
      <c r="BY453" s="1769"/>
      <c r="BZ453" s="1769"/>
      <c r="CA453" s="1774"/>
      <c r="CB453" s="1774"/>
      <c r="CC453" s="1774"/>
      <c r="CD453" s="1774"/>
      <c r="CE453" s="1771"/>
      <c r="CF453" s="1772"/>
      <c r="CG453" s="1772"/>
      <c r="CH453" s="1772"/>
      <c r="CI453" s="1772"/>
      <c r="CJ453" s="1772"/>
      <c r="CK453" s="1772"/>
      <c r="CL453" s="1772"/>
      <c r="CM453" s="1772"/>
      <c r="CN453" s="1772"/>
      <c r="CO453" s="1772"/>
      <c r="CP453" s="1772"/>
      <c r="CQ453" s="1772"/>
      <c r="CR453" s="1772"/>
      <c r="CS453" s="1772"/>
      <c r="CT453" s="1772"/>
      <c r="CU453" s="1772"/>
      <c r="CV453" s="1772"/>
      <c r="CW453" s="1772"/>
      <c r="CX453" s="1772"/>
      <c r="CY453" s="1772"/>
      <c r="CZ453" s="1773"/>
      <c r="DA453" s="1516"/>
      <c r="DB453" s="1516"/>
      <c r="DC453" s="1516"/>
      <c r="DD453" s="1516"/>
      <c r="DE453" s="1516"/>
      <c r="DF453" s="1516"/>
      <c r="DG453" s="1516"/>
      <c r="DH453" s="1516"/>
      <c r="DI453" s="1516"/>
      <c r="DJ453">
        <f>COUNTA($C$453)</f>
        <v>0</v>
      </c>
    </row>
    <row r="454" spans="1:114" ht="30" hidden="1" customHeight="1">
      <c r="A454" s="1761">
        <v>7</v>
      </c>
      <c r="B454" s="1761">
        <v>1</v>
      </c>
      <c r="C454" s="1762"/>
      <c r="D454" s="1762"/>
      <c r="E454" s="1762"/>
      <c r="F454" s="1762"/>
      <c r="G454" s="1762"/>
      <c r="H454" s="1762"/>
      <c r="I454" s="1762"/>
      <c r="J454" s="1762"/>
      <c r="K454" s="1763"/>
      <c r="L454" s="1763"/>
      <c r="M454" s="1763"/>
      <c r="N454" s="1763"/>
      <c r="O454" s="1763"/>
      <c r="P454" s="1763"/>
      <c r="Q454" s="1764"/>
      <c r="R454" s="1764"/>
      <c r="S454" s="1764"/>
      <c r="T454" s="1764"/>
      <c r="U454" s="1764"/>
      <c r="V454" s="1764"/>
      <c r="W454" s="1764"/>
      <c r="X454" s="1764"/>
      <c r="Y454" s="1764"/>
      <c r="Z454" s="1765"/>
      <c r="AA454" s="1766"/>
      <c r="AB454" s="1766"/>
      <c r="AC454" s="1767"/>
      <c r="AD454" s="1768"/>
      <c r="AE454" s="1769"/>
      <c r="AF454" s="1769"/>
      <c r="AG454" s="1769"/>
      <c r="AH454" s="1769"/>
      <c r="AI454" s="1774"/>
      <c r="AJ454" s="1774"/>
      <c r="AK454" s="1774"/>
      <c r="AL454" s="1774"/>
      <c r="AM454" s="1771"/>
      <c r="AN454" s="1772"/>
      <c r="AO454" s="1772"/>
      <c r="AP454" s="1773"/>
      <c r="AQ454" s="1516"/>
      <c r="AR454" s="1516"/>
      <c r="AS454" s="1516"/>
      <c r="AT454" s="1516"/>
      <c r="AU454" s="1516"/>
      <c r="AV454" s="1516"/>
      <c r="AW454" s="1516"/>
      <c r="AX454" s="1516"/>
      <c r="AY454" s="1516"/>
      <c r="AZ454" s="1762"/>
      <c r="BA454" s="1762"/>
      <c r="BB454" s="1762"/>
      <c r="BC454" s="1763"/>
      <c r="BD454" s="1763"/>
      <c r="BE454" s="1763"/>
      <c r="BF454" s="1763"/>
      <c r="BG454" s="1763"/>
      <c r="BH454" s="1763"/>
      <c r="BI454" s="1764"/>
      <c r="BJ454" s="1764"/>
      <c r="BK454" s="1764"/>
      <c r="BL454" s="1764"/>
      <c r="BM454" s="1764"/>
      <c r="BN454" s="1764"/>
      <c r="BO454" s="1764"/>
      <c r="BP454" s="1764"/>
      <c r="BQ454" s="1764"/>
      <c r="BR454" s="1765"/>
      <c r="BS454" s="1766"/>
      <c r="BT454" s="1766"/>
      <c r="BU454" s="1767"/>
      <c r="BV454" s="1768"/>
      <c r="BW454" s="1769"/>
      <c r="BX454" s="1769"/>
      <c r="BY454" s="1769"/>
      <c r="BZ454" s="1769"/>
      <c r="CA454" s="1774"/>
      <c r="CB454" s="1774"/>
      <c r="CC454" s="1774"/>
      <c r="CD454" s="1774"/>
      <c r="CE454" s="1771"/>
      <c r="CF454" s="1772"/>
      <c r="CG454" s="1772"/>
      <c r="CH454" s="1772"/>
      <c r="CI454" s="1772"/>
      <c r="CJ454" s="1772"/>
      <c r="CK454" s="1772"/>
      <c r="CL454" s="1772"/>
      <c r="CM454" s="1772"/>
      <c r="CN454" s="1772"/>
      <c r="CO454" s="1772"/>
      <c r="CP454" s="1772"/>
      <c r="CQ454" s="1772"/>
      <c r="CR454" s="1772"/>
      <c r="CS454" s="1772"/>
      <c r="CT454" s="1772"/>
      <c r="CU454" s="1772"/>
      <c r="CV454" s="1772"/>
      <c r="CW454" s="1772"/>
      <c r="CX454" s="1772"/>
      <c r="CY454" s="1772"/>
      <c r="CZ454" s="1773"/>
      <c r="DA454" s="1516"/>
      <c r="DB454" s="1516"/>
      <c r="DC454" s="1516"/>
      <c r="DD454" s="1516"/>
      <c r="DE454" s="1516"/>
      <c r="DF454" s="1516"/>
      <c r="DG454" s="1516"/>
      <c r="DH454" s="1516"/>
      <c r="DI454" s="1516"/>
      <c r="DJ454">
        <f>COUNTA($C$454)</f>
        <v>0</v>
      </c>
    </row>
    <row r="455" spans="1:114" ht="30" hidden="1" customHeight="1">
      <c r="A455" s="1761">
        <v>8</v>
      </c>
      <c r="B455" s="1761">
        <v>1</v>
      </c>
      <c r="C455" s="1762"/>
      <c r="D455" s="1762"/>
      <c r="E455" s="1762"/>
      <c r="F455" s="1762"/>
      <c r="G455" s="1762"/>
      <c r="H455" s="1762"/>
      <c r="I455" s="1762"/>
      <c r="J455" s="1762"/>
      <c r="K455" s="1763"/>
      <c r="L455" s="1763"/>
      <c r="M455" s="1763"/>
      <c r="N455" s="1763"/>
      <c r="O455" s="1763"/>
      <c r="P455" s="1763"/>
      <c r="Q455" s="1764"/>
      <c r="R455" s="1764"/>
      <c r="S455" s="1764"/>
      <c r="T455" s="1764"/>
      <c r="U455" s="1764"/>
      <c r="V455" s="1764"/>
      <c r="W455" s="1764"/>
      <c r="X455" s="1764"/>
      <c r="Y455" s="1764"/>
      <c r="Z455" s="1765"/>
      <c r="AA455" s="1766"/>
      <c r="AB455" s="1766"/>
      <c r="AC455" s="1767"/>
      <c r="AD455" s="1768"/>
      <c r="AE455" s="1769"/>
      <c r="AF455" s="1769"/>
      <c r="AG455" s="1769"/>
      <c r="AH455" s="1769"/>
      <c r="AI455" s="1774"/>
      <c r="AJ455" s="1774"/>
      <c r="AK455" s="1774"/>
      <c r="AL455" s="1774"/>
      <c r="AM455" s="1771"/>
      <c r="AN455" s="1772"/>
      <c r="AO455" s="1772"/>
      <c r="AP455" s="1773"/>
      <c r="AQ455" s="1516"/>
      <c r="AR455" s="1516"/>
      <c r="AS455" s="1516"/>
      <c r="AT455" s="1516"/>
      <c r="AU455" s="1516"/>
      <c r="AV455" s="1516"/>
      <c r="AW455" s="1516"/>
      <c r="AX455" s="1516"/>
      <c r="AY455" s="1516"/>
      <c r="AZ455" s="1762"/>
      <c r="BA455" s="1762"/>
      <c r="BB455" s="1762"/>
      <c r="BC455" s="1763"/>
      <c r="BD455" s="1763"/>
      <c r="BE455" s="1763"/>
      <c r="BF455" s="1763"/>
      <c r="BG455" s="1763"/>
      <c r="BH455" s="1763"/>
      <c r="BI455" s="1764"/>
      <c r="BJ455" s="1764"/>
      <c r="BK455" s="1764"/>
      <c r="BL455" s="1764"/>
      <c r="BM455" s="1764"/>
      <c r="BN455" s="1764"/>
      <c r="BO455" s="1764"/>
      <c r="BP455" s="1764"/>
      <c r="BQ455" s="1764"/>
      <c r="BR455" s="1765"/>
      <c r="BS455" s="1766"/>
      <c r="BT455" s="1766"/>
      <c r="BU455" s="1767"/>
      <c r="BV455" s="1768"/>
      <c r="BW455" s="1769"/>
      <c r="BX455" s="1769"/>
      <c r="BY455" s="1769"/>
      <c r="BZ455" s="1769"/>
      <c r="CA455" s="1774"/>
      <c r="CB455" s="1774"/>
      <c r="CC455" s="1774"/>
      <c r="CD455" s="1774"/>
      <c r="CE455" s="1771"/>
      <c r="CF455" s="1772"/>
      <c r="CG455" s="1772"/>
      <c r="CH455" s="1772"/>
      <c r="CI455" s="1772"/>
      <c r="CJ455" s="1772"/>
      <c r="CK455" s="1772"/>
      <c r="CL455" s="1772"/>
      <c r="CM455" s="1772"/>
      <c r="CN455" s="1772"/>
      <c r="CO455" s="1772"/>
      <c r="CP455" s="1772"/>
      <c r="CQ455" s="1772"/>
      <c r="CR455" s="1772"/>
      <c r="CS455" s="1772"/>
      <c r="CT455" s="1772"/>
      <c r="CU455" s="1772"/>
      <c r="CV455" s="1772"/>
      <c r="CW455" s="1772"/>
      <c r="CX455" s="1772"/>
      <c r="CY455" s="1772"/>
      <c r="CZ455" s="1773"/>
      <c r="DA455" s="1516"/>
      <c r="DB455" s="1516"/>
      <c r="DC455" s="1516"/>
      <c r="DD455" s="1516"/>
      <c r="DE455" s="1516"/>
      <c r="DF455" s="1516"/>
      <c r="DG455" s="1516"/>
      <c r="DH455" s="1516"/>
      <c r="DI455" s="1516"/>
      <c r="DJ455">
        <f>COUNTA($C$455)</f>
        <v>0</v>
      </c>
    </row>
    <row r="456" spans="1:114" ht="30" hidden="1" customHeight="1">
      <c r="A456" s="1761">
        <v>9</v>
      </c>
      <c r="B456" s="1761">
        <v>1</v>
      </c>
      <c r="C456" s="1762"/>
      <c r="D456" s="1762"/>
      <c r="E456" s="1762"/>
      <c r="F456" s="1762"/>
      <c r="G456" s="1762"/>
      <c r="H456" s="1762"/>
      <c r="I456" s="1762"/>
      <c r="J456" s="1762"/>
      <c r="K456" s="1763"/>
      <c r="L456" s="1763"/>
      <c r="M456" s="1763"/>
      <c r="N456" s="1763"/>
      <c r="O456" s="1763"/>
      <c r="P456" s="1763"/>
      <c r="Q456" s="1764"/>
      <c r="R456" s="1764"/>
      <c r="S456" s="1764"/>
      <c r="T456" s="1764"/>
      <c r="U456" s="1764"/>
      <c r="V456" s="1764"/>
      <c r="W456" s="1764"/>
      <c r="X456" s="1764"/>
      <c r="Y456" s="1764"/>
      <c r="Z456" s="1765"/>
      <c r="AA456" s="1766"/>
      <c r="AB456" s="1766"/>
      <c r="AC456" s="1767"/>
      <c r="AD456" s="1768"/>
      <c r="AE456" s="1769"/>
      <c r="AF456" s="1769"/>
      <c r="AG456" s="1769"/>
      <c r="AH456" s="1769"/>
      <c r="AI456" s="1774"/>
      <c r="AJ456" s="1774"/>
      <c r="AK456" s="1774"/>
      <c r="AL456" s="1774"/>
      <c r="AM456" s="1771"/>
      <c r="AN456" s="1772"/>
      <c r="AO456" s="1772"/>
      <c r="AP456" s="1773"/>
      <c r="AQ456" s="1516"/>
      <c r="AR456" s="1516"/>
      <c r="AS456" s="1516"/>
      <c r="AT456" s="1516"/>
      <c r="AU456" s="1516"/>
      <c r="AV456" s="1516"/>
      <c r="AW456" s="1516"/>
      <c r="AX456" s="1516"/>
      <c r="AY456" s="1516"/>
      <c r="AZ456" s="1762"/>
      <c r="BA456" s="1762"/>
      <c r="BB456" s="1762"/>
      <c r="BC456" s="1763"/>
      <c r="BD456" s="1763"/>
      <c r="BE456" s="1763"/>
      <c r="BF456" s="1763"/>
      <c r="BG456" s="1763"/>
      <c r="BH456" s="1763"/>
      <c r="BI456" s="1764"/>
      <c r="BJ456" s="1764"/>
      <c r="BK456" s="1764"/>
      <c r="BL456" s="1764"/>
      <c r="BM456" s="1764"/>
      <c r="BN456" s="1764"/>
      <c r="BO456" s="1764"/>
      <c r="BP456" s="1764"/>
      <c r="BQ456" s="1764"/>
      <c r="BR456" s="1765"/>
      <c r="BS456" s="1766"/>
      <c r="BT456" s="1766"/>
      <c r="BU456" s="1767"/>
      <c r="BV456" s="1768"/>
      <c r="BW456" s="1769"/>
      <c r="BX456" s="1769"/>
      <c r="BY456" s="1769"/>
      <c r="BZ456" s="1769"/>
      <c r="CA456" s="1774"/>
      <c r="CB456" s="1774"/>
      <c r="CC456" s="1774"/>
      <c r="CD456" s="1774"/>
      <c r="CE456" s="1771"/>
      <c r="CF456" s="1772"/>
      <c r="CG456" s="1772"/>
      <c r="CH456" s="1772"/>
      <c r="CI456" s="1772"/>
      <c r="CJ456" s="1772"/>
      <c r="CK456" s="1772"/>
      <c r="CL456" s="1772"/>
      <c r="CM456" s="1772"/>
      <c r="CN456" s="1772"/>
      <c r="CO456" s="1772"/>
      <c r="CP456" s="1772"/>
      <c r="CQ456" s="1772"/>
      <c r="CR456" s="1772"/>
      <c r="CS456" s="1772"/>
      <c r="CT456" s="1772"/>
      <c r="CU456" s="1772"/>
      <c r="CV456" s="1772"/>
      <c r="CW456" s="1772"/>
      <c r="CX456" s="1772"/>
      <c r="CY456" s="1772"/>
      <c r="CZ456" s="1773"/>
      <c r="DA456" s="1516"/>
      <c r="DB456" s="1516"/>
      <c r="DC456" s="1516"/>
      <c r="DD456" s="1516"/>
      <c r="DE456" s="1516"/>
      <c r="DF456" s="1516"/>
      <c r="DG456" s="1516"/>
      <c r="DH456" s="1516"/>
      <c r="DI456" s="1516"/>
      <c r="DJ456">
        <f>COUNTA($C$456)</f>
        <v>0</v>
      </c>
    </row>
    <row r="457" spans="1:114" ht="30" hidden="1" customHeight="1">
      <c r="A457" s="1761">
        <v>10</v>
      </c>
      <c r="B457" s="1761">
        <v>1</v>
      </c>
      <c r="C457" s="1762"/>
      <c r="D457" s="1762"/>
      <c r="E457" s="1762"/>
      <c r="F457" s="1762"/>
      <c r="G457" s="1762"/>
      <c r="H457" s="1762"/>
      <c r="I457" s="1762"/>
      <c r="J457" s="1762"/>
      <c r="K457" s="1763"/>
      <c r="L457" s="1763"/>
      <c r="M457" s="1763"/>
      <c r="N457" s="1763"/>
      <c r="O457" s="1763"/>
      <c r="P457" s="1763"/>
      <c r="Q457" s="1764"/>
      <c r="R457" s="1764"/>
      <c r="S457" s="1764"/>
      <c r="T457" s="1764"/>
      <c r="U457" s="1764"/>
      <c r="V457" s="1764"/>
      <c r="W457" s="1764"/>
      <c r="X457" s="1764"/>
      <c r="Y457" s="1764"/>
      <c r="Z457" s="1765"/>
      <c r="AA457" s="1766"/>
      <c r="AB457" s="1766"/>
      <c r="AC457" s="1767"/>
      <c r="AD457" s="1768"/>
      <c r="AE457" s="1769"/>
      <c r="AF457" s="1769"/>
      <c r="AG457" s="1769"/>
      <c r="AH457" s="1769"/>
      <c r="AI457" s="1774"/>
      <c r="AJ457" s="1774"/>
      <c r="AK457" s="1774"/>
      <c r="AL457" s="1774"/>
      <c r="AM457" s="1771"/>
      <c r="AN457" s="1772"/>
      <c r="AO457" s="1772"/>
      <c r="AP457" s="1773"/>
      <c r="AQ457" s="1516"/>
      <c r="AR457" s="1516"/>
      <c r="AS457" s="1516"/>
      <c r="AT457" s="1516"/>
      <c r="AU457" s="1516"/>
      <c r="AV457" s="1516"/>
      <c r="AW457" s="1516"/>
      <c r="AX457" s="1516"/>
      <c r="AY457" s="1516"/>
      <c r="AZ457" s="1762"/>
      <c r="BA457" s="1762"/>
      <c r="BB457" s="1762"/>
      <c r="BC457" s="1763"/>
      <c r="BD457" s="1763"/>
      <c r="BE457" s="1763"/>
      <c r="BF457" s="1763"/>
      <c r="BG457" s="1763"/>
      <c r="BH457" s="1763"/>
      <c r="BI457" s="1764"/>
      <c r="BJ457" s="1764"/>
      <c r="BK457" s="1764"/>
      <c r="BL457" s="1764"/>
      <c r="BM457" s="1764"/>
      <c r="BN457" s="1764"/>
      <c r="BO457" s="1764"/>
      <c r="BP457" s="1764"/>
      <c r="BQ457" s="1764"/>
      <c r="BR457" s="1765"/>
      <c r="BS457" s="1766"/>
      <c r="BT457" s="1766"/>
      <c r="BU457" s="1767"/>
      <c r="BV457" s="1768"/>
      <c r="BW457" s="1769"/>
      <c r="BX457" s="1769"/>
      <c r="BY457" s="1769"/>
      <c r="BZ457" s="1769"/>
      <c r="CA457" s="1774"/>
      <c r="CB457" s="1774"/>
      <c r="CC457" s="1774"/>
      <c r="CD457" s="1774"/>
      <c r="CE457" s="1771"/>
      <c r="CF457" s="1772"/>
      <c r="CG457" s="1772"/>
      <c r="CH457" s="1772"/>
      <c r="CI457" s="1772"/>
      <c r="CJ457" s="1772"/>
      <c r="CK457" s="1772"/>
      <c r="CL457" s="1772"/>
      <c r="CM457" s="1772"/>
      <c r="CN457" s="1772"/>
      <c r="CO457" s="1772"/>
      <c r="CP457" s="1772"/>
      <c r="CQ457" s="1772"/>
      <c r="CR457" s="1772"/>
      <c r="CS457" s="1772"/>
      <c r="CT457" s="1772"/>
      <c r="CU457" s="1772"/>
      <c r="CV457" s="1772"/>
      <c r="CW457" s="1772"/>
      <c r="CX457" s="1772"/>
      <c r="CY457" s="1772"/>
      <c r="CZ457" s="1773"/>
      <c r="DA457" s="1516"/>
      <c r="DB457" s="1516"/>
      <c r="DC457" s="1516"/>
      <c r="DD457" s="1516"/>
      <c r="DE457" s="1516"/>
      <c r="DF457" s="1516"/>
      <c r="DG457" s="1516"/>
      <c r="DH457" s="1516"/>
      <c r="DI457" s="1516"/>
      <c r="DJ457">
        <f>COUNTA($C$457)</f>
        <v>0</v>
      </c>
    </row>
    <row r="458" spans="1:114" ht="30" hidden="1" customHeight="1">
      <c r="A458" s="1761">
        <v>11</v>
      </c>
      <c r="B458" s="1761">
        <v>1</v>
      </c>
      <c r="C458" s="1762"/>
      <c r="D458" s="1762"/>
      <c r="E458" s="1762"/>
      <c r="F458" s="1762"/>
      <c r="G458" s="1762"/>
      <c r="H458" s="1762"/>
      <c r="I458" s="1762"/>
      <c r="J458" s="1762"/>
      <c r="K458" s="1763"/>
      <c r="L458" s="1763"/>
      <c r="M458" s="1763"/>
      <c r="N458" s="1763"/>
      <c r="O458" s="1763"/>
      <c r="P458" s="1763"/>
      <c r="Q458" s="1764"/>
      <c r="R458" s="1764"/>
      <c r="S458" s="1764"/>
      <c r="T458" s="1764"/>
      <c r="U458" s="1764"/>
      <c r="V458" s="1764"/>
      <c r="W458" s="1764"/>
      <c r="X458" s="1764"/>
      <c r="Y458" s="1764"/>
      <c r="Z458" s="1765"/>
      <c r="AA458" s="1766"/>
      <c r="AB458" s="1766"/>
      <c r="AC458" s="1767"/>
      <c r="AD458" s="1768"/>
      <c r="AE458" s="1769"/>
      <c r="AF458" s="1769"/>
      <c r="AG458" s="1769"/>
      <c r="AH458" s="1769"/>
      <c r="AI458" s="1774"/>
      <c r="AJ458" s="1774"/>
      <c r="AK458" s="1774"/>
      <c r="AL458" s="1774"/>
      <c r="AM458" s="1771"/>
      <c r="AN458" s="1772"/>
      <c r="AO458" s="1772"/>
      <c r="AP458" s="1773"/>
      <c r="AQ458" s="1516"/>
      <c r="AR458" s="1516"/>
      <c r="AS458" s="1516"/>
      <c r="AT458" s="1516"/>
      <c r="AU458" s="1516"/>
      <c r="AV458" s="1516"/>
      <c r="AW458" s="1516"/>
      <c r="AX458" s="1516"/>
      <c r="AY458" s="1516"/>
      <c r="AZ458" s="1762"/>
      <c r="BA458" s="1762"/>
      <c r="BB458" s="1762"/>
      <c r="BC458" s="1763"/>
      <c r="BD458" s="1763"/>
      <c r="BE458" s="1763"/>
      <c r="BF458" s="1763"/>
      <c r="BG458" s="1763"/>
      <c r="BH458" s="1763"/>
      <c r="BI458" s="1764"/>
      <c r="BJ458" s="1764"/>
      <c r="BK458" s="1764"/>
      <c r="BL458" s="1764"/>
      <c r="BM458" s="1764"/>
      <c r="BN458" s="1764"/>
      <c r="BO458" s="1764"/>
      <c r="BP458" s="1764"/>
      <c r="BQ458" s="1764"/>
      <c r="BR458" s="1765"/>
      <c r="BS458" s="1766"/>
      <c r="BT458" s="1766"/>
      <c r="BU458" s="1767"/>
      <c r="BV458" s="1768"/>
      <c r="BW458" s="1769"/>
      <c r="BX458" s="1769"/>
      <c r="BY458" s="1769"/>
      <c r="BZ458" s="1769"/>
      <c r="CA458" s="1774"/>
      <c r="CB458" s="1774"/>
      <c r="CC458" s="1774"/>
      <c r="CD458" s="1774"/>
      <c r="CE458" s="1771"/>
      <c r="CF458" s="1772"/>
      <c r="CG458" s="1772"/>
      <c r="CH458" s="1772"/>
      <c r="CI458" s="1772"/>
      <c r="CJ458" s="1772"/>
      <c r="CK458" s="1772"/>
      <c r="CL458" s="1772"/>
      <c r="CM458" s="1772"/>
      <c r="CN458" s="1772"/>
      <c r="CO458" s="1772"/>
      <c r="CP458" s="1772"/>
      <c r="CQ458" s="1772"/>
      <c r="CR458" s="1772"/>
      <c r="CS458" s="1772"/>
      <c r="CT458" s="1772"/>
      <c r="CU458" s="1772"/>
      <c r="CV458" s="1772"/>
      <c r="CW458" s="1772"/>
      <c r="CX458" s="1772"/>
      <c r="CY458" s="1772"/>
      <c r="CZ458" s="1773"/>
      <c r="DA458" s="1516"/>
      <c r="DB458" s="1516"/>
      <c r="DC458" s="1516"/>
      <c r="DD458" s="1516"/>
      <c r="DE458" s="1516"/>
      <c r="DF458" s="1516"/>
      <c r="DG458" s="1516"/>
      <c r="DH458" s="1516"/>
      <c r="DI458" s="1516"/>
      <c r="DJ458">
        <f>COUNTA($C$458)</f>
        <v>0</v>
      </c>
    </row>
    <row r="459" spans="1:114" ht="30" hidden="1" customHeight="1">
      <c r="A459" s="1761">
        <v>12</v>
      </c>
      <c r="B459" s="1761">
        <v>1</v>
      </c>
      <c r="C459" s="1762"/>
      <c r="D459" s="1762"/>
      <c r="E459" s="1762"/>
      <c r="F459" s="1762"/>
      <c r="G459" s="1762"/>
      <c r="H459" s="1762"/>
      <c r="I459" s="1762"/>
      <c r="J459" s="1762"/>
      <c r="K459" s="1763"/>
      <c r="L459" s="1763"/>
      <c r="M459" s="1763"/>
      <c r="N459" s="1763"/>
      <c r="O459" s="1763"/>
      <c r="P459" s="1763"/>
      <c r="Q459" s="1764"/>
      <c r="R459" s="1764"/>
      <c r="S459" s="1764"/>
      <c r="T459" s="1764"/>
      <c r="U459" s="1764"/>
      <c r="V459" s="1764"/>
      <c r="W459" s="1764"/>
      <c r="X459" s="1764"/>
      <c r="Y459" s="1764"/>
      <c r="Z459" s="1765"/>
      <c r="AA459" s="1766"/>
      <c r="AB459" s="1766"/>
      <c r="AC459" s="1767"/>
      <c r="AD459" s="1768"/>
      <c r="AE459" s="1769"/>
      <c r="AF459" s="1769"/>
      <c r="AG459" s="1769"/>
      <c r="AH459" s="1769"/>
      <c r="AI459" s="1774"/>
      <c r="AJ459" s="1774"/>
      <c r="AK459" s="1774"/>
      <c r="AL459" s="1774"/>
      <c r="AM459" s="1771"/>
      <c r="AN459" s="1772"/>
      <c r="AO459" s="1772"/>
      <c r="AP459" s="1773"/>
      <c r="AQ459" s="1516"/>
      <c r="AR459" s="1516"/>
      <c r="AS459" s="1516"/>
      <c r="AT459" s="1516"/>
      <c r="AU459" s="1516"/>
      <c r="AV459" s="1516"/>
      <c r="AW459" s="1516"/>
      <c r="AX459" s="1516"/>
      <c r="AY459" s="1516"/>
      <c r="AZ459" s="1762"/>
      <c r="BA459" s="1762"/>
      <c r="BB459" s="1762"/>
      <c r="BC459" s="1763"/>
      <c r="BD459" s="1763"/>
      <c r="BE459" s="1763"/>
      <c r="BF459" s="1763"/>
      <c r="BG459" s="1763"/>
      <c r="BH459" s="1763"/>
      <c r="BI459" s="1764"/>
      <c r="BJ459" s="1764"/>
      <c r="BK459" s="1764"/>
      <c r="BL459" s="1764"/>
      <c r="BM459" s="1764"/>
      <c r="BN459" s="1764"/>
      <c r="BO459" s="1764"/>
      <c r="BP459" s="1764"/>
      <c r="BQ459" s="1764"/>
      <c r="BR459" s="1765"/>
      <c r="BS459" s="1766"/>
      <c r="BT459" s="1766"/>
      <c r="BU459" s="1767"/>
      <c r="BV459" s="1768"/>
      <c r="BW459" s="1769"/>
      <c r="BX459" s="1769"/>
      <c r="BY459" s="1769"/>
      <c r="BZ459" s="1769"/>
      <c r="CA459" s="1774"/>
      <c r="CB459" s="1774"/>
      <c r="CC459" s="1774"/>
      <c r="CD459" s="1774"/>
      <c r="CE459" s="1771"/>
      <c r="CF459" s="1772"/>
      <c r="CG459" s="1772"/>
      <c r="CH459" s="1772"/>
      <c r="CI459" s="1772"/>
      <c r="CJ459" s="1772"/>
      <c r="CK459" s="1772"/>
      <c r="CL459" s="1772"/>
      <c r="CM459" s="1772"/>
      <c r="CN459" s="1772"/>
      <c r="CO459" s="1772"/>
      <c r="CP459" s="1772"/>
      <c r="CQ459" s="1772"/>
      <c r="CR459" s="1772"/>
      <c r="CS459" s="1772"/>
      <c r="CT459" s="1772"/>
      <c r="CU459" s="1772"/>
      <c r="CV459" s="1772"/>
      <c r="CW459" s="1772"/>
      <c r="CX459" s="1772"/>
      <c r="CY459" s="1772"/>
      <c r="CZ459" s="1773"/>
      <c r="DA459" s="1516"/>
      <c r="DB459" s="1516"/>
      <c r="DC459" s="1516"/>
      <c r="DD459" s="1516"/>
      <c r="DE459" s="1516"/>
      <c r="DF459" s="1516"/>
      <c r="DG459" s="1516"/>
      <c r="DH459" s="1516"/>
      <c r="DI459" s="1516"/>
      <c r="DJ459">
        <f>COUNTA($C$459)</f>
        <v>0</v>
      </c>
    </row>
    <row r="460" spans="1:114" ht="30" hidden="1" customHeight="1">
      <c r="A460" s="1761">
        <v>13</v>
      </c>
      <c r="B460" s="1761">
        <v>1</v>
      </c>
      <c r="C460" s="1762"/>
      <c r="D460" s="1762"/>
      <c r="E460" s="1762"/>
      <c r="F460" s="1762"/>
      <c r="G460" s="1762"/>
      <c r="H460" s="1762"/>
      <c r="I460" s="1762"/>
      <c r="J460" s="1762"/>
      <c r="K460" s="1763"/>
      <c r="L460" s="1763"/>
      <c r="M460" s="1763"/>
      <c r="N460" s="1763"/>
      <c r="O460" s="1763"/>
      <c r="P460" s="1763"/>
      <c r="Q460" s="1764"/>
      <c r="R460" s="1764"/>
      <c r="S460" s="1764"/>
      <c r="T460" s="1764"/>
      <c r="U460" s="1764"/>
      <c r="V460" s="1764"/>
      <c r="W460" s="1764"/>
      <c r="X460" s="1764"/>
      <c r="Y460" s="1764"/>
      <c r="Z460" s="1765"/>
      <c r="AA460" s="1766"/>
      <c r="AB460" s="1766"/>
      <c r="AC460" s="1767"/>
      <c r="AD460" s="1768"/>
      <c r="AE460" s="1769"/>
      <c r="AF460" s="1769"/>
      <c r="AG460" s="1769"/>
      <c r="AH460" s="1769"/>
      <c r="AI460" s="1774"/>
      <c r="AJ460" s="1774"/>
      <c r="AK460" s="1774"/>
      <c r="AL460" s="1774"/>
      <c r="AM460" s="1771"/>
      <c r="AN460" s="1772"/>
      <c r="AO460" s="1772"/>
      <c r="AP460" s="1773"/>
      <c r="AQ460" s="1516"/>
      <c r="AR460" s="1516"/>
      <c r="AS460" s="1516"/>
      <c r="AT460" s="1516"/>
      <c r="AU460" s="1516"/>
      <c r="AV460" s="1516"/>
      <c r="AW460" s="1516"/>
      <c r="AX460" s="1516"/>
      <c r="AY460" s="1516"/>
      <c r="AZ460" s="1762"/>
      <c r="BA460" s="1762"/>
      <c r="BB460" s="1762"/>
      <c r="BC460" s="1763"/>
      <c r="BD460" s="1763"/>
      <c r="BE460" s="1763"/>
      <c r="BF460" s="1763"/>
      <c r="BG460" s="1763"/>
      <c r="BH460" s="1763"/>
      <c r="BI460" s="1764"/>
      <c r="BJ460" s="1764"/>
      <c r="BK460" s="1764"/>
      <c r="BL460" s="1764"/>
      <c r="BM460" s="1764"/>
      <c r="BN460" s="1764"/>
      <c r="BO460" s="1764"/>
      <c r="BP460" s="1764"/>
      <c r="BQ460" s="1764"/>
      <c r="BR460" s="1765"/>
      <c r="BS460" s="1766"/>
      <c r="BT460" s="1766"/>
      <c r="BU460" s="1767"/>
      <c r="BV460" s="1768"/>
      <c r="BW460" s="1769"/>
      <c r="BX460" s="1769"/>
      <c r="BY460" s="1769"/>
      <c r="BZ460" s="1769"/>
      <c r="CA460" s="1774"/>
      <c r="CB460" s="1774"/>
      <c r="CC460" s="1774"/>
      <c r="CD460" s="1774"/>
      <c r="CE460" s="1771"/>
      <c r="CF460" s="1772"/>
      <c r="CG460" s="1772"/>
      <c r="CH460" s="1772"/>
      <c r="CI460" s="1772"/>
      <c r="CJ460" s="1772"/>
      <c r="CK460" s="1772"/>
      <c r="CL460" s="1772"/>
      <c r="CM460" s="1772"/>
      <c r="CN460" s="1772"/>
      <c r="CO460" s="1772"/>
      <c r="CP460" s="1772"/>
      <c r="CQ460" s="1772"/>
      <c r="CR460" s="1772"/>
      <c r="CS460" s="1772"/>
      <c r="CT460" s="1772"/>
      <c r="CU460" s="1772"/>
      <c r="CV460" s="1772"/>
      <c r="CW460" s="1772"/>
      <c r="CX460" s="1772"/>
      <c r="CY460" s="1772"/>
      <c r="CZ460" s="1773"/>
      <c r="DA460" s="1516"/>
      <c r="DB460" s="1516"/>
      <c r="DC460" s="1516"/>
      <c r="DD460" s="1516"/>
      <c r="DE460" s="1516"/>
      <c r="DF460" s="1516"/>
      <c r="DG460" s="1516"/>
      <c r="DH460" s="1516"/>
      <c r="DI460" s="1516"/>
      <c r="DJ460">
        <f>COUNTA($C$460)</f>
        <v>0</v>
      </c>
    </row>
    <row r="461" spans="1:114" ht="30" hidden="1" customHeight="1">
      <c r="A461" s="1761">
        <v>14</v>
      </c>
      <c r="B461" s="1761">
        <v>1</v>
      </c>
      <c r="C461" s="1762"/>
      <c r="D461" s="1762"/>
      <c r="E461" s="1762"/>
      <c r="F461" s="1762"/>
      <c r="G461" s="1762"/>
      <c r="H461" s="1762"/>
      <c r="I461" s="1762"/>
      <c r="J461" s="1762"/>
      <c r="K461" s="1763"/>
      <c r="L461" s="1763"/>
      <c r="M461" s="1763"/>
      <c r="N461" s="1763"/>
      <c r="O461" s="1763"/>
      <c r="P461" s="1763"/>
      <c r="Q461" s="1764"/>
      <c r="R461" s="1764"/>
      <c r="S461" s="1764"/>
      <c r="T461" s="1764"/>
      <c r="U461" s="1764"/>
      <c r="V461" s="1764"/>
      <c r="W461" s="1764"/>
      <c r="X461" s="1764"/>
      <c r="Y461" s="1764"/>
      <c r="Z461" s="1765"/>
      <c r="AA461" s="1766"/>
      <c r="AB461" s="1766"/>
      <c r="AC461" s="1767"/>
      <c r="AD461" s="1768"/>
      <c r="AE461" s="1769"/>
      <c r="AF461" s="1769"/>
      <c r="AG461" s="1769"/>
      <c r="AH461" s="1769"/>
      <c r="AI461" s="1774"/>
      <c r="AJ461" s="1774"/>
      <c r="AK461" s="1774"/>
      <c r="AL461" s="1774"/>
      <c r="AM461" s="1771"/>
      <c r="AN461" s="1772"/>
      <c r="AO461" s="1772"/>
      <c r="AP461" s="1773"/>
      <c r="AQ461" s="1516"/>
      <c r="AR461" s="1516"/>
      <c r="AS461" s="1516"/>
      <c r="AT461" s="1516"/>
      <c r="AU461" s="1516"/>
      <c r="AV461" s="1516"/>
      <c r="AW461" s="1516"/>
      <c r="AX461" s="1516"/>
      <c r="AY461" s="1516"/>
      <c r="AZ461" s="1762"/>
      <c r="BA461" s="1762"/>
      <c r="BB461" s="1762"/>
      <c r="BC461" s="1763"/>
      <c r="BD461" s="1763"/>
      <c r="BE461" s="1763"/>
      <c r="BF461" s="1763"/>
      <c r="BG461" s="1763"/>
      <c r="BH461" s="1763"/>
      <c r="BI461" s="1764"/>
      <c r="BJ461" s="1764"/>
      <c r="BK461" s="1764"/>
      <c r="BL461" s="1764"/>
      <c r="BM461" s="1764"/>
      <c r="BN461" s="1764"/>
      <c r="BO461" s="1764"/>
      <c r="BP461" s="1764"/>
      <c r="BQ461" s="1764"/>
      <c r="BR461" s="1765"/>
      <c r="BS461" s="1766"/>
      <c r="BT461" s="1766"/>
      <c r="BU461" s="1767"/>
      <c r="BV461" s="1768"/>
      <c r="BW461" s="1769"/>
      <c r="BX461" s="1769"/>
      <c r="BY461" s="1769"/>
      <c r="BZ461" s="1769"/>
      <c r="CA461" s="1774"/>
      <c r="CB461" s="1774"/>
      <c r="CC461" s="1774"/>
      <c r="CD461" s="1774"/>
      <c r="CE461" s="1771"/>
      <c r="CF461" s="1772"/>
      <c r="CG461" s="1772"/>
      <c r="CH461" s="1772"/>
      <c r="CI461" s="1772"/>
      <c r="CJ461" s="1772"/>
      <c r="CK461" s="1772"/>
      <c r="CL461" s="1772"/>
      <c r="CM461" s="1772"/>
      <c r="CN461" s="1772"/>
      <c r="CO461" s="1772"/>
      <c r="CP461" s="1772"/>
      <c r="CQ461" s="1772"/>
      <c r="CR461" s="1772"/>
      <c r="CS461" s="1772"/>
      <c r="CT461" s="1772"/>
      <c r="CU461" s="1772"/>
      <c r="CV461" s="1772"/>
      <c r="CW461" s="1772"/>
      <c r="CX461" s="1772"/>
      <c r="CY461" s="1772"/>
      <c r="CZ461" s="1773"/>
      <c r="DA461" s="1516"/>
      <c r="DB461" s="1516"/>
      <c r="DC461" s="1516"/>
      <c r="DD461" s="1516"/>
      <c r="DE461" s="1516"/>
      <c r="DF461" s="1516"/>
      <c r="DG461" s="1516"/>
      <c r="DH461" s="1516"/>
      <c r="DI461" s="1516"/>
      <c r="DJ461">
        <f>COUNTA($C$461)</f>
        <v>0</v>
      </c>
    </row>
    <row r="462" spans="1:114" ht="30" hidden="1" customHeight="1">
      <c r="A462" s="1761">
        <v>15</v>
      </c>
      <c r="B462" s="1761">
        <v>1</v>
      </c>
      <c r="C462" s="1762"/>
      <c r="D462" s="1762"/>
      <c r="E462" s="1762"/>
      <c r="F462" s="1762"/>
      <c r="G462" s="1762"/>
      <c r="H462" s="1762"/>
      <c r="I462" s="1762"/>
      <c r="J462" s="1762"/>
      <c r="K462" s="1763"/>
      <c r="L462" s="1763"/>
      <c r="M462" s="1763"/>
      <c r="N462" s="1763"/>
      <c r="O462" s="1763"/>
      <c r="P462" s="1763"/>
      <c r="Q462" s="1764"/>
      <c r="R462" s="1764"/>
      <c r="S462" s="1764"/>
      <c r="T462" s="1764"/>
      <c r="U462" s="1764"/>
      <c r="V462" s="1764"/>
      <c r="W462" s="1764"/>
      <c r="X462" s="1764"/>
      <c r="Y462" s="1764"/>
      <c r="Z462" s="1765"/>
      <c r="AA462" s="1766"/>
      <c r="AB462" s="1766"/>
      <c r="AC462" s="1767"/>
      <c r="AD462" s="1768"/>
      <c r="AE462" s="1769"/>
      <c r="AF462" s="1769"/>
      <c r="AG462" s="1769"/>
      <c r="AH462" s="1769"/>
      <c r="AI462" s="1774"/>
      <c r="AJ462" s="1774"/>
      <c r="AK462" s="1774"/>
      <c r="AL462" s="1774"/>
      <c r="AM462" s="1771"/>
      <c r="AN462" s="1772"/>
      <c r="AO462" s="1772"/>
      <c r="AP462" s="1773"/>
      <c r="AQ462" s="1516"/>
      <c r="AR462" s="1516"/>
      <c r="AS462" s="1516"/>
      <c r="AT462" s="1516"/>
      <c r="AU462" s="1516"/>
      <c r="AV462" s="1516"/>
      <c r="AW462" s="1516"/>
      <c r="AX462" s="1516"/>
      <c r="AY462" s="1516"/>
      <c r="AZ462" s="1762"/>
      <c r="BA462" s="1762"/>
      <c r="BB462" s="1762"/>
      <c r="BC462" s="1763"/>
      <c r="BD462" s="1763"/>
      <c r="BE462" s="1763"/>
      <c r="BF462" s="1763"/>
      <c r="BG462" s="1763"/>
      <c r="BH462" s="1763"/>
      <c r="BI462" s="1764"/>
      <c r="BJ462" s="1764"/>
      <c r="BK462" s="1764"/>
      <c r="BL462" s="1764"/>
      <c r="BM462" s="1764"/>
      <c r="BN462" s="1764"/>
      <c r="BO462" s="1764"/>
      <c r="BP462" s="1764"/>
      <c r="BQ462" s="1764"/>
      <c r="BR462" s="1765"/>
      <c r="BS462" s="1766"/>
      <c r="BT462" s="1766"/>
      <c r="BU462" s="1767"/>
      <c r="BV462" s="1768"/>
      <c r="BW462" s="1769"/>
      <c r="BX462" s="1769"/>
      <c r="BY462" s="1769"/>
      <c r="BZ462" s="1769"/>
      <c r="CA462" s="1774"/>
      <c r="CB462" s="1774"/>
      <c r="CC462" s="1774"/>
      <c r="CD462" s="1774"/>
      <c r="CE462" s="1771"/>
      <c r="CF462" s="1772"/>
      <c r="CG462" s="1772"/>
      <c r="CH462" s="1772"/>
      <c r="CI462" s="1772"/>
      <c r="CJ462" s="1772"/>
      <c r="CK462" s="1772"/>
      <c r="CL462" s="1772"/>
      <c r="CM462" s="1772"/>
      <c r="CN462" s="1772"/>
      <c r="CO462" s="1772"/>
      <c r="CP462" s="1772"/>
      <c r="CQ462" s="1772"/>
      <c r="CR462" s="1772"/>
      <c r="CS462" s="1772"/>
      <c r="CT462" s="1772"/>
      <c r="CU462" s="1772"/>
      <c r="CV462" s="1772"/>
      <c r="CW462" s="1772"/>
      <c r="CX462" s="1772"/>
      <c r="CY462" s="1772"/>
      <c r="CZ462" s="1773"/>
      <c r="DA462" s="1516"/>
      <c r="DB462" s="1516"/>
      <c r="DC462" s="1516"/>
      <c r="DD462" s="1516"/>
      <c r="DE462" s="1516"/>
      <c r="DF462" s="1516"/>
      <c r="DG462" s="1516"/>
      <c r="DH462" s="1516"/>
      <c r="DI462" s="1516"/>
      <c r="DJ462">
        <f>COUNTA($C$462)</f>
        <v>0</v>
      </c>
    </row>
    <row r="463" spans="1:114" ht="30" hidden="1" customHeight="1">
      <c r="A463" s="1761">
        <v>16</v>
      </c>
      <c r="B463" s="1761">
        <v>1</v>
      </c>
      <c r="C463" s="1762"/>
      <c r="D463" s="1762"/>
      <c r="E463" s="1762"/>
      <c r="F463" s="1762"/>
      <c r="G463" s="1762"/>
      <c r="H463" s="1762"/>
      <c r="I463" s="1762"/>
      <c r="J463" s="1762"/>
      <c r="K463" s="1763"/>
      <c r="L463" s="1763"/>
      <c r="M463" s="1763"/>
      <c r="N463" s="1763"/>
      <c r="O463" s="1763"/>
      <c r="P463" s="1763"/>
      <c r="Q463" s="1764"/>
      <c r="R463" s="1764"/>
      <c r="S463" s="1764"/>
      <c r="T463" s="1764"/>
      <c r="U463" s="1764"/>
      <c r="V463" s="1764"/>
      <c r="W463" s="1764"/>
      <c r="X463" s="1764"/>
      <c r="Y463" s="1764"/>
      <c r="Z463" s="1765"/>
      <c r="AA463" s="1766"/>
      <c r="AB463" s="1766"/>
      <c r="AC463" s="1767"/>
      <c r="AD463" s="1768"/>
      <c r="AE463" s="1769"/>
      <c r="AF463" s="1769"/>
      <c r="AG463" s="1769"/>
      <c r="AH463" s="1769"/>
      <c r="AI463" s="1774"/>
      <c r="AJ463" s="1774"/>
      <c r="AK463" s="1774"/>
      <c r="AL463" s="1774"/>
      <c r="AM463" s="1771"/>
      <c r="AN463" s="1772"/>
      <c r="AO463" s="1772"/>
      <c r="AP463" s="1773"/>
      <c r="AQ463" s="1516"/>
      <c r="AR463" s="1516"/>
      <c r="AS463" s="1516"/>
      <c r="AT463" s="1516"/>
      <c r="AU463" s="1516"/>
      <c r="AV463" s="1516"/>
      <c r="AW463" s="1516"/>
      <c r="AX463" s="1516"/>
      <c r="AY463" s="1516"/>
      <c r="AZ463" s="1762"/>
      <c r="BA463" s="1762"/>
      <c r="BB463" s="1762"/>
      <c r="BC463" s="1763"/>
      <c r="BD463" s="1763"/>
      <c r="BE463" s="1763"/>
      <c r="BF463" s="1763"/>
      <c r="BG463" s="1763"/>
      <c r="BH463" s="1763"/>
      <c r="BI463" s="1764"/>
      <c r="BJ463" s="1764"/>
      <c r="BK463" s="1764"/>
      <c r="BL463" s="1764"/>
      <c r="BM463" s="1764"/>
      <c r="BN463" s="1764"/>
      <c r="BO463" s="1764"/>
      <c r="BP463" s="1764"/>
      <c r="BQ463" s="1764"/>
      <c r="BR463" s="1765"/>
      <c r="BS463" s="1766"/>
      <c r="BT463" s="1766"/>
      <c r="BU463" s="1767"/>
      <c r="BV463" s="1768"/>
      <c r="BW463" s="1769"/>
      <c r="BX463" s="1769"/>
      <c r="BY463" s="1769"/>
      <c r="BZ463" s="1769"/>
      <c r="CA463" s="1774"/>
      <c r="CB463" s="1774"/>
      <c r="CC463" s="1774"/>
      <c r="CD463" s="1774"/>
      <c r="CE463" s="1771"/>
      <c r="CF463" s="1772"/>
      <c r="CG463" s="1772"/>
      <c r="CH463" s="1772"/>
      <c r="CI463" s="1772"/>
      <c r="CJ463" s="1772"/>
      <c r="CK463" s="1772"/>
      <c r="CL463" s="1772"/>
      <c r="CM463" s="1772"/>
      <c r="CN463" s="1772"/>
      <c r="CO463" s="1772"/>
      <c r="CP463" s="1772"/>
      <c r="CQ463" s="1772"/>
      <c r="CR463" s="1772"/>
      <c r="CS463" s="1772"/>
      <c r="CT463" s="1772"/>
      <c r="CU463" s="1772"/>
      <c r="CV463" s="1772"/>
      <c r="CW463" s="1772"/>
      <c r="CX463" s="1772"/>
      <c r="CY463" s="1772"/>
      <c r="CZ463" s="1773"/>
      <c r="DA463" s="1516"/>
      <c r="DB463" s="1516"/>
      <c r="DC463" s="1516"/>
      <c r="DD463" s="1516"/>
      <c r="DE463" s="1516"/>
      <c r="DF463" s="1516"/>
      <c r="DG463" s="1516"/>
      <c r="DH463" s="1516"/>
      <c r="DI463" s="1516"/>
      <c r="DJ463">
        <f>COUNTA($C$463)</f>
        <v>0</v>
      </c>
    </row>
    <row r="464" spans="1:114" s="1" customFormat="1" ht="30" hidden="1" customHeight="1">
      <c r="A464" s="1761">
        <v>17</v>
      </c>
      <c r="B464" s="1761">
        <v>1</v>
      </c>
      <c r="C464" s="1762"/>
      <c r="D464" s="1762"/>
      <c r="E464" s="1762"/>
      <c r="F464" s="1762"/>
      <c r="G464" s="1762"/>
      <c r="H464" s="1762"/>
      <c r="I464" s="1762"/>
      <c r="J464" s="1762"/>
      <c r="K464" s="1763"/>
      <c r="L464" s="1763"/>
      <c r="M464" s="1763"/>
      <c r="N464" s="1763"/>
      <c r="O464" s="1763"/>
      <c r="P464" s="1763"/>
      <c r="Q464" s="1764"/>
      <c r="R464" s="1764"/>
      <c r="S464" s="1764"/>
      <c r="T464" s="1764"/>
      <c r="U464" s="1764"/>
      <c r="V464" s="1764"/>
      <c r="W464" s="1764"/>
      <c r="X464" s="1764"/>
      <c r="Y464" s="1764"/>
      <c r="Z464" s="1765"/>
      <c r="AA464" s="1766"/>
      <c r="AB464" s="1766"/>
      <c r="AC464" s="1767"/>
      <c r="AD464" s="1768"/>
      <c r="AE464" s="1769"/>
      <c r="AF464" s="1769"/>
      <c r="AG464" s="1769"/>
      <c r="AH464" s="1769"/>
      <c r="AI464" s="1774"/>
      <c r="AJ464" s="1774"/>
      <c r="AK464" s="1774"/>
      <c r="AL464" s="1774"/>
      <c r="AM464" s="1771"/>
      <c r="AN464" s="1772"/>
      <c r="AO464" s="1772"/>
      <c r="AP464" s="1773"/>
      <c r="AQ464" s="1516"/>
      <c r="AR464" s="1516"/>
      <c r="AS464" s="1516"/>
      <c r="AT464" s="1516"/>
      <c r="AU464" s="1516"/>
      <c r="AV464" s="1516"/>
      <c r="AW464" s="1516"/>
      <c r="AX464" s="1516"/>
      <c r="AY464" s="1516"/>
      <c r="AZ464" s="1762"/>
      <c r="BA464" s="1762"/>
      <c r="BB464" s="1762"/>
      <c r="BC464" s="1763"/>
      <c r="BD464" s="1763"/>
      <c r="BE464" s="1763"/>
      <c r="BF464" s="1763"/>
      <c r="BG464" s="1763"/>
      <c r="BH464" s="1763"/>
      <c r="BI464" s="1764"/>
      <c r="BJ464" s="1764"/>
      <c r="BK464" s="1764"/>
      <c r="BL464" s="1764"/>
      <c r="BM464" s="1764"/>
      <c r="BN464" s="1764"/>
      <c r="BO464" s="1764"/>
      <c r="BP464" s="1764"/>
      <c r="BQ464" s="1764"/>
      <c r="BR464" s="1765"/>
      <c r="BS464" s="1766"/>
      <c r="BT464" s="1766"/>
      <c r="BU464" s="1767"/>
      <c r="BV464" s="1768"/>
      <c r="BW464" s="1769"/>
      <c r="BX464" s="1769"/>
      <c r="BY464" s="1769"/>
      <c r="BZ464" s="1769"/>
      <c r="CA464" s="1774"/>
      <c r="CB464" s="1774"/>
      <c r="CC464" s="1774"/>
      <c r="CD464" s="1774"/>
      <c r="CE464" s="1771"/>
      <c r="CF464" s="1772"/>
      <c r="CG464" s="1772"/>
      <c r="CH464" s="1772"/>
      <c r="CI464" s="1772"/>
      <c r="CJ464" s="1772"/>
      <c r="CK464" s="1772"/>
      <c r="CL464" s="1772"/>
      <c r="CM464" s="1772"/>
      <c r="CN464" s="1772"/>
      <c r="CO464" s="1772"/>
      <c r="CP464" s="1772"/>
      <c r="CQ464" s="1772"/>
      <c r="CR464" s="1772"/>
      <c r="CS464" s="1772"/>
      <c r="CT464" s="1772"/>
      <c r="CU464" s="1772"/>
      <c r="CV464" s="1772"/>
      <c r="CW464" s="1772"/>
      <c r="CX464" s="1772"/>
      <c r="CY464" s="1772"/>
      <c r="CZ464" s="1773"/>
      <c r="DA464" s="1516"/>
      <c r="DB464" s="1516"/>
      <c r="DC464" s="1516"/>
      <c r="DD464" s="1516"/>
      <c r="DE464" s="1516"/>
      <c r="DF464" s="1516"/>
      <c r="DG464" s="1516"/>
      <c r="DH464" s="1516"/>
      <c r="DI464" s="1516"/>
      <c r="DJ464" s="2">
        <f>COUNTA($C$464)</f>
        <v>0</v>
      </c>
    </row>
    <row r="465" spans="1:114" ht="30" hidden="1" customHeight="1">
      <c r="A465" s="1761">
        <v>18</v>
      </c>
      <c r="B465" s="1761">
        <v>1</v>
      </c>
      <c r="C465" s="1762"/>
      <c r="D465" s="1762"/>
      <c r="E465" s="1762"/>
      <c r="F465" s="1762"/>
      <c r="G465" s="1762"/>
      <c r="H465" s="1762"/>
      <c r="I465" s="1762"/>
      <c r="J465" s="1762"/>
      <c r="K465" s="1763"/>
      <c r="L465" s="1763"/>
      <c r="M465" s="1763"/>
      <c r="N465" s="1763"/>
      <c r="O465" s="1763"/>
      <c r="P465" s="1763"/>
      <c r="Q465" s="1764"/>
      <c r="R465" s="1764"/>
      <c r="S465" s="1764"/>
      <c r="T465" s="1764"/>
      <c r="U465" s="1764"/>
      <c r="V465" s="1764"/>
      <c r="W465" s="1764"/>
      <c r="X465" s="1764"/>
      <c r="Y465" s="1764"/>
      <c r="Z465" s="1765"/>
      <c r="AA465" s="1766"/>
      <c r="AB465" s="1766"/>
      <c r="AC465" s="1767"/>
      <c r="AD465" s="1768"/>
      <c r="AE465" s="1769"/>
      <c r="AF465" s="1769"/>
      <c r="AG465" s="1769"/>
      <c r="AH465" s="1769"/>
      <c r="AI465" s="1774"/>
      <c r="AJ465" s="1774"/>
      <c r="AK465" s="1774"/>
      <c r="AL465" s="1774"/>
      <c r="AM465" s="1771"/>
      <c r="AN465" s="1772"/>
      <c r="AO465" s="1772"/>
      <c r="AP465" s="1773"/>
      <c r="AQ465" s="1516"/>
      <c r="AR465" s="1516"/>
      <c r="AS465" s="1516"/>
      <c r="AT465" s="1516"/>
      <c r="AU465" s="1516"/>
      <c r="AV465" s="1516"/>
      <c r="AW465" s="1516"/>
      <c r="AX465" s="1516"/>
      <c r="AY465" s="1516"/>
      <c r="AZ465" s="1762"/>
      <c r="BA465" s="1762"/>
      <c r="BB465" s="1762"/>
      <c r="BC465" s="1763"/>
      <c r="BD465" s="1763"/>
      <c r="BE465" s="1763"/>
      <c r="BF465" s="1763"/>
      <c r="BG465" s="1763"/>
      <c r="BH465" s="1763"/>
      <c r="BI465" s="1764"/>
      <c r="BJ465" s="1764"/>
      <c r="BK465" s="1764"/>
      <c r="BL465" s="1764"/>
      <c r="BM465" s="1764"/>
      <c r="BN465" s="1764"/>
      <c r="BO465" s="1764"/>
      <c r="BP465" s="1764"/>
      <c r="BQ465" s="1764"/>
      <c r="BR465" s="1765"/>
      <c r="BS465" s="1766"/>
      <c r="BT465" s="1766"/>
      <c r="BU465" s="1767"/>
      <c r="BV465" s="1768"/>
      <c r="BW465" s="1769"/>
      <c r="BX465" s="1769"/>
      <c r="BY465" s="1769"/>
      <c r="BZ465" s="1769"/>
      <c r="CA465" s="1774"/>
      <c r="CB465" s="1774"/>
      <c r="CC465" s="1774"/>
      <c r="CD465" s="1774"/>
      <c r="CE465" s="1771"/>
      <c r="CF465" s="1772"/>
      <c r="CG465" s="1772"/>
      <c r="CH465" s="1772"/>
      <c r="CI465" s="1772"/>
      <c r="CJ465" s="1772"/>
      <c r="CK465" s="1772"/>
      <c r="CL465" s="1772"/>
      <c r="CM465" s="1772"/>
      <c r="CN465" s="1772"/>
      <c r="CO465" s="1772"/>
      <c r="CP465" s="1772"/>
      <c r="CQ465" s="1772"/>
      <c r="CR465" s="1772"/>
      <c r="CS465" s="1772"/>
      <c r="CT465" s="1772"/>
      <c r="CU465" s="1772"/>
      <c r="CV465" s="1772"/>
      <c r="CW465" s="1772"/>
      <c r="CX465" s="1772"/>
      <c r="CY465" s="1772"/>
      <c r="CZ465" s="1773"/>
      <c r="DA465" s="1516"/>
      <c r="DB465" s="1516"/>
      <c r="DC465" s="1516"/>
      <c r="DD465" s="1516"/>
      <c r="DE465" s="1516"/>
      <c r="DF465" s="1516"/>
      <c r="DG465" s="1516"/>
      <c r="DH465" s="1516"/>
      <c r="DI465" s="1516"/>
      <c r="DJ465">
        <f>COUNTA($C$465)</f>
        <v>0</v>
      </c>
    </row>
    <row r="466" spans="1:114" ht="30" hidden="1" customHeight="1">
      <c r="A466" s="1761">
        <v>19</v>
      </c>
      <c r="B466" s="1761">
        <v>1</v>
      </c>
      <c r="C466" s="1762"/>
      <c r="D466" s="1762"/>
      <c r="E466" s="1762"/>
      <c r="F466" s="1762"/>
      <c r="G466" s="1762"/>
      <c r="H466" s="1762"/>
      <c r="I466" s="1762"/>
      <c r="J466" s="1762"/>
      <c r="K466" s="1763"/>
      <c r="L466" s="1763"/>
      <c r="M466" s="1763"/>
      <c r="N466" s="1763"/>
      <c r="O466" s="1763"/>
      <c r="P466" s="1763"/>
      <c r="Q466" s="1764"/>
      <c r="R466" s="1764"/>
      <c r="S466" s="1764"/>
      <c r="T466" s="1764"/>
      <c r="U466" s="1764"/>
      <c r="V466" s="1764"/>
      <c r="W466" s="1764"/>
      <c r="X466" s="1764"/>
      <c r="Y466" s="1764"/>
      <c r="Z466" s="1765"/>
      <c r="AA466" s="1766"/>
      <c r="AB466" s="1766"/>
      <c r="AC466" s="1767"/>
      <c r="AD466" s="1768"/>
      <c r="AE466" s="1769"/>
      <c r="AF466" s="1769"/>
      <c r="AG466" s="1769"/>
      <c r="AH466" s="1769"/>
      <c r="AI466" s="1774"/>
      <c r="AJ466" s="1774"/>
      <c r="AK466" s="1774"/>
      <c r="AL466" s="1774"/>
      <c r="AM466" s="1771"/>
      <c r="AN466" s="1772"/>
      <c r="AO466" s="1772"/>
      <c r="AP466" s="1773"/>
      <c r="AQ466" s="1516"/>
      <c r="AR466" s="1516"/>
      <c r="AS466" s="1516"/>
      <c r="AT466" s="1516"/>
      <c r="AU466" s="1516"/>
      <c r="AV466" s="1516"/>
      <c r="AW466" s="1516"/>
      <c r="AX466" s="1516"/>
      <c r="AY466" s="1516"/>
      <c r="AZ466" s="1762"/>
      <c r="BA466" s="1762"/>
      <c r="BB466" s="1762"/>
      <c r="BC466" s="1763"/>
      <c r="BD466" s="1763"/>
      <c r="BE466" s="1763"/>
      <c r="BF466" s="1763"/>
      <c r="BG466" s="1763"/>
      <c r="BH466" s="1763"/>
      <c r="BI466" s="1764"/>
      <c r="BJ466" s="1764"/>
      <c r="BK466" s="1764"/>
      <c r="BL466" s="1764"/>
      <c r="BM466" s="1764"/>
      <c r="BN466" s="1764"/>
      <c r="BO466" s="1764"/>
      <c r="BP466" s="1764"/>
      <c r="BQ466" s="1764"/>
      <c r="BR466" s="1765"/>
      <c r="BS466" s="1766"/>
      <c r="BT466" s="1766"/>
      <c r="BU466" s="1767"/>
      <c r="BV466" s="1768"/>
      <c r="BW466" s="1769"/>
      <c r="BX466" s="1769"/>
      <c r="BY466" s="1769"/>
      <c r="BZ466" s="1769"/>
      <c r="CA466" s="1774"/>
      <c r="CB466" s="1774"/>
      <c r="CC466" s="1774"/>
      <c r="CD466" s="1774"/>
      <c r="CE466" s="1771"/>
      <c r="CF466" s="1772"/>
      <c r="CG466" s="1772"/>
      <c r="CH466" s="1772"/>
      <c r="CI466" s="1772"/>
      <c r="CJ466" s="1772"/>
      <c r="CK466" s="1772"/>
      <c r="CL466" s="1772"/>
      <c r="CM466" s="1772"/>
      <c r="CN466" s="1772"/>
      <c r="CO466" s="1772"/>
      <c r="CP466" s="1772"/>
      <c r="CQ466" s="1772"/>
      <c r="CR466" s="1772"/>
      <c r="CS466" s="1772"/>
      <c r="CT466" s="1772"/>
      <c r="CU466" s="1772"/>
      <c r="CV466" s="1772"/>
      <c r="CW466" s="1772"/>
      <c r="CX466" s="1772"/>
      <c r="CY466" s="1772"/>
      <c r="CZ466" s="1773"/>
      <c r="DA466" s="1516"/>
      <c r="DB466" s="1516"/>
      <c r="DC466" s="1516"/>
      <c r="DD466" s="1516"/>
      <c r="DE466" s="1516"/>
      <c r="DF466" s="1516"/>
      <c r="DG466" s="1516"/>
      <c r="DH466" s="1516"/>
      <c r="DI466" s="1516"/>
      <c r="DJ466">
        <f>COUNTA($C$466)</f>
        <v>0</v>
      </c>
    </row>
    <row r="467" spans="1:114" ht="30" hidden="1" customHeight="1">
      <c r="A467" s="1761">
        <v>20</v>
      </c>
      <c r="B467" s="1761">
        <v>1</v>
      </c>
      <c r="C467" s="1762"/>
      <c r="D467" s="1762"/>
      <c r="E467" s="1762"/>
      <c r="F467" s="1762"/>
      <c r="G467" s="1762"/>
      <c r="H467" s="1762"/>
      <c r="I467" s="1762"/>
      <c r="J467" s="1762"/>
      <c r="K467" s="1763"/>
      <c r="L467" s="1763"/>
      <c r="M467" s="1763"/>
      <c r="N467" s="1763"/>
      <c r="O467" s="1763"/>
      <c r="P467" s="1763"/>
      <c r="Q467" s="1764"/>
      <c r="R467" s="1764"/>
      <c r="S467" s="1764"/>
      <c r="T467" s="1764"/>
      <c r="U467" s="1764"/>
      <c r="V467" s="1764"/>
      <c r="W467" s="1764"/>
      <c r="X467" s="1764"/>
      <c r="Y467" s="1764"/>
      <c r="Z467" s="1765"/>
      <c r="AA467" s="1766"/>
      <c r="AB467" s="1766"/>
      <c r="AC467" s="1767"/>
      <c r="AD467" s="1768"/>
      <c r="AE467" s="1769"/>
      <c r="AF467" s="1769"/>
      <c r="AG467" s="1769"/>
      <c r="AH467" s="1769"/>
      <c r="AI467" s="1774"/>
      <c r="AJ467" s="1774"/>
      <c r="AK467" s="1774"/>
      <c r="AL467" s="1774"/>
      <c r="AM467" s="1771"/>
      <c r="AN467" s="1772"/>
      <c r="AO467" s="1772"/>
      <c r="AP467" s="1773"/>
      <c r="AQ467" s="1516"/>
      <c r="AR467" s="1516"/>
      <c r="AS467" s="1516"/>
      <c r="AT467" s="1516"/>
      <c r="AU467" s="1516"/>
      <c r="AV467" s="1516"/>
      <c r="AW467" s="1516"/>
      <c r="AX467" s="1516"/>
      <c r="AY467" s="1516"/>
      <c r="AZ467" s="1762"/>
      <c r="BA467" s="1762"/>
      <c r="BB467" s="1762"/>
      <c r="BC467" s="1763"/>
      <c r="BD467" s="1763"/>
      <c r="BE467" s="1763"/>
      <c r="BF467" s="1763"/>
      <c r="BG467" s="1763"/>
      <c r="BH467" s="1763"/>
      <c r="BI467" s="1764"/>
      <c r="BJ467" s="1764"/>
      <c r="BK467" s="1764"/>
      <c r="BL467" s="1764"/>
      <c r="BM467" s="1764"/>
      <c r="BN467" s="1764"/>
      <c r="BO467" s="1764"/>
      <c r="BP467" s="1764"/>
      <c r="BQ467" s="1764"/>
      <c r="BR467" s="1765"/>
      <c r="BS467" s="1766"/>
      <c r="BT467" s="1766"/>
      <c r="BU467" s="1767"/>
      <c r="BV467" s="1768"/>
      <c r="BW467" s="1769"/>
      <c r="BX467" s="1769"/>
      <c r="BY467" s="1769"/>
      <c r="BZ467" s="1769"/>
      <c r="CA467" s="1774"/>
      <c r="CB467" s="1774"/>
      <c r="CC467" s="1774"/>
      <c r="CD467" s="1774"/>
      <c r="CE467" s="1771"/>
      <c r="CF467" s="1772"/>
      <c r="CG467" s="1772"/>
      <c r="CH467" s="1772"/>
      <c r="CI467" s="1772"/>
      <c r="CJ467" s="1772"/>
      <c r="CK467" s="1772"/>
      <c r="CL467" s="1772"/>
      <c r="CM467" s="1772"/>
      <c r="CN467" s="1772"/>
      <c r="CO467" s="1772"/>
      <c r="CP467" s="1772"/>
      <c r="CQ467" s="1772"/>
      <c r="CR467" s="1772"/>
      <c r="CS467" s="1772"/>
      <c r="CT467" s="1772"/>
      <c r="CU467" s="1772"/>
      <c r="CV467" s="1772"/>
      <c r="CW467" s="1772"/>
      <c r="CX467" s="1772"/>
      <c r="CY467" s="1772"/>
      <c r="CZ467" s="1773"/>
      <c r="DA467" s="1516"/>
      <c r="DB467" s="1516"/>
      <c r="DC467" s="1516"/>
      <c r="DD467" s="1516"/>
      <c r="DE467" s="1516"/>
      <c r="DF467" s="1516"/>
      <c r="DG467" s="1516"/>
      <c r="DH467" s="1516"/>
      <c r="DI467" s="1516"/>
      <c r="DJ467">
        <f>COUNTA($C$467)</f>
        <v>0</v>
      </c>
    </row>
    <row r="468" spans="1:114" ht="30" hidden="1" customHeight="1">
      <c r="A468" s="1761">
        <v>21</v>
      </c>
      <c r="B468" s="1761">
        <v>1</v>
      </c>
      <c r="C468" s="1762"/>
      <c r="D468" s="1762"/>
      <c r="E468" s="1762"/>
      <c r="F468" s="1762"/>
      <c r="G468" s="1762"/>
      <c r="H468" s="1762"/>
      <c r="I468" s="1762"/>
      <c r="J468" s="1762"/>
      <c r="K468" s="1763"/>
      <c r="L468" s="1763"/>
      <c r="M468" s="1763"/>
      <c r="N468" s="1763"/>
      <c r="O468" s="1763"/>
      <c r="P468" s="1763"/>
      <c r="Q468" s="1764"/>
      <c r="R468" s="1764"/>
      <c r="S468" s="1764"/>
      <c r="T468" s="1764"/>
      <c r="U468" s="1764"/>
      <c r="V468" s="1764"/>
      <c r="W468" s="1764"/>
      <c r="X468" s="1764"/>
      <c r="Y468" s="1764"/>
      <c r="Z468" s="1765"/>
      <c r="AA468" s="1766"/>
      <c r="AB468" s="1766"/>
      <c r="AC468" s="1767"/>
      <c r="AD468" s="1768"/>
      <c r="AE468" s="1769"/>
      <c r="AF468" s="1769"/>
      <c r="AG468" s="1769"/>
      <c r="AH468" s="1769"/>
      <c r="AI468" s="1774"/>
      <c r="AJ468" s="1774"/>
      <c r="AK468" s="1774"/>
      <c r="AL468" s="1774"/>
      <c r="AM468" s="1771"/>
      <c r="AN468" s="1772"/>
      <c r="AO468" s="1772"/>
      <c r="AP468" s="1773"/>
      <c r="AQ468" s="1516"/>
      <c r="AR468" s="1516"/>
      <c r="AS468" s="1516"/>
      <c r="AT468" s="1516"/>
      <c r="AU468" s="1516"/>
      <c r="AV468" s="1516"/>
      <c r="AW468" s="1516"/>
      <c r="AX468" s="1516"/>
      <c r="AY468" s="1516"/>
      <c r="AZ468" s="1762"/>
      <c r="BA468" s="1762"/>
      <c r="BB468" s="1762"/>
      <c r="BC468" s="1763"/>
      <c r="BD468" s="1763"/>
      <c r="BE468" s="1763"/>
      <c r="BF468" s="1763"/>
      <c r="BG468" s="1763"/>
      <c r="BH468" s="1763"/>
      <c r="BI468" s="1764"/>
      <c r="BJ468" s="1764"/>
      <c r="BK468" s="1764"/>
      <c r="BL468" s="1764"/>
      <c r="BM468" s="1764"/>
      <c r="BN468" s="1764"/>
      <c r="BO468" s="1764"/>
      <c r="BP468" s="1764"/>
      <c r="BQ468" s="1764"/>
      <c r="BR468" s="1765"/>
      <c r="BS468" s="1766"/>
      <c r="BT468" s="1766"/>
      <c r="BU468" s="1767"/>
      <c r="BV468" s="1768"/>
      <c r="BW468" s="1769"/>
      <c r="BX468" s="1769"/>
      <c r="BY468" s="1769"/>
      <c r="BZ468" s="1769"/>
      <c r="CA468" s="1774"/>
      <c r="CB468" s="1774"/>
      <c r="CC468" s="1774"/>
      <c r="CD468" s="1774"/>
      <c r="CE468" s="1771"/>
      <c r="CF468" s="1772"/>
      <c r="CG468" s="1772"/>
      <c r="CH468" s="1772"/>
      <c r="CI468" s="1772"/>
      <c r="CJ468" s="1772"/>
      <c r="CK468" s="1772"/>
      <c r="CL468" s="1772"/>
      <c r="CM468" s="1772"/>
      <c r="CN468" s="1772"/>
      <c r="CO468" s="1772"/>
      <c r="CP468" s="1772"/>
      <c r="CQ468" s="1772"/>
      <c r="CR468" s="1772"/>
      <c r="CS468" s="1772"/>
      <c r="CT468" s="1772"/>
      <c r="CU468" s="1772"/>
      <c r="CV468" s="1772"/>
      <c r="CW468" s="1772"/>
      <c r="CX468" s="1772"/>
      <c r="CY468" s="1772"/>
      <c r="CZ468" s="1773"/>
      <c r="DA468" s="1516"/>
      <c r="DB468" s="1516"/>
      <c r="DC468" s="1516"/>
      <c r="DD468" s="1516"/>
      <c r="DE468" s="1516"/>
      <c r="DF468" s="1516"/>
      <c r="DG468" s="1516"/>
      <c r="DH468" s="1516"/>
      <c r="DI468" s="1516"/>
      <c r="DJ468">
        <f>COUNTA($C$468)</f>
        <v>0</v>
      </c>
    </row>
    <row r="469" spans="1:114" ht="30" hidden="1" customHeight="1">
      <c r="A469" s="1761">
        <v>22</v>
      </c>
      <c r="B469" s="1761">
        <v>1</v>
      </c>
      <c r="C469" s="1762"/>
      <c r="D469" s="1762"/>
      <c r="E469" s="1762"/>
      <c r="F469" s="1762"/>
      <c r="G469" s="1762"/>
      <c r="H469" s="1762"/>
      <c r="I469" s="1762"/>
      <c r="J469" s="1762"/>
      <c r="K469" s="1763"/>
      <c r="L469" s="1763"/>
      <c r="M469" s="1763"/>
      <c r="N469" s="1763"/>
      <c r="O469" s="1763"/>
      <c r="P469" s="1763"/>
      <c r="Q469" s="1764"/>
      <c r="R469" s="1764"/>
      <c r="S469" s="1764"/>
      <c r="T469" s="1764"/>
      <c r="U469" s="1764"/>
      <c r="V469" s="1764"/>
      <c r="W469" s="1764"/>
      <c r="X469" s="1764"/>
      <c r="Y469" s="1764"/>
      <c r="Z469" s="1765"/>
      <c r="AA469" s="1766"/>
      <c r="AB469" s="1766"/>
      <c r="AC469" s="1767"/>
      <c r="AD469" s="1768"/>
      <c r="AE469" s="1769"/>
      <c r="AF469" s="1769"/>
      <c r="AG469" s="1769"/>
      <c r="AH469" s="1769"/>
      <c r="AI469" s="1774"/>
      <c r="AJ469" s="1774"/>
      <c r="AK469" s="1774"/>
      <c r="AL469" s="1774"/>
      <c r="AM469" s="1771"/>
      <c r="AN469" s="1772"/>
      <c r="AO469" s="1772"/>
      <c r="AP469" s="1773"/>
      <c r="AQ469" s="1516"/>
      <c r="AR469" s="1516"/>
      <c r="AS469" s="1516"/>
      <c r="AT469" s="1516"/>
      <c r="AU469" s="1516"/>
      <c r="AV469" s="1516"/>
      <c r="AW469" s="1516"/>
      <c r="AX469" s="1516"/>
      <c r="AY469" s="1516"/>
      <c r="AZ469" s="1762"/>
      <c r="BA469" s="1762"/>
      <c r="BB469" s="1762"/>
      <c r="BC469" s="1763"/>
      <c r="BD469" s="1763"/>
      <c r="BE469" s="1763"/>
      <c r="BF469" s="1763"/>
      <c r="BG469" s="1763"/>
      <c r="BH469" s="1763"/>
      <c r="BI469" s="1764"/>
      <c r="BJ469" s="1764"/>
      <c r="BK469" s="1764"/>
      <c r="BL469" s="1764"/>
      <c r="BM469" s="1764"/>
      <c r="BN469" s="1764"/>
      <c r="BO469" s="1764"/>
      <c r="BP469" s="1764"/>
      <c r="BQ469" s="1764"/>
      <c r="BR469" s="1765"/>
      <c r="BS469" s="1766"/>
      <c r="BT469" s="1766"/>
      <c r="BU469" s="1767"/>
      <c r="BV469" s="1768"/>
      <c r="BW469" s="1769"/>
      <c r="BX469" s="1769"/>
      <c r="BY469" s="1769"/>
      <c r="BZ469" s="1769"/>
      <c r="CA469" s="1774"/>
      <c r="CB469" s="1774"/>
      <c r="CC469" s="1774"/>
      <c r="CD469" s="1774"/>
      <c r="CE469" s="1771"/>
      <c r="CF469" s="1772"/>
      <c r="CG469" s="1772"/>
      <c r="CH469" s="1772"/>
      <c r="CI469" s="1772"/>
      <c r="CJ469" s="1772"/>
      <c r="CK469" s="1772"/>
      <c r="CL469" s="1772"/>
      <c r="CM469" s="1772"/>
      <c r="CN469" s="1772"/>
      <c r="CO469" s="1772"/>
      <c r="CP469" s="1772"/>
      <c r="CQ469" s="1772"/>
      <c r="CR469" s="1772"/>
      <c r="CS469" s="1772"/>
      <c r="CT469" s="1772"/>
      <c r="CU469" s="1772"/>
      <c r="CV469" s="1772"/>
      <c r="CW469" s="1772"/>
      <c r="CX469" s="1772"/>
      <c r="CY469" s="1772"/>
      <c r="CZ469" s="1773"/>
      <c r="DA469" s="1516"/>
      <c r="DB469" s="1516"/>
      <c r="DC469" s="1516"/>
      <c r="DD469" s="1516"/>
      <c r="DE469" s="1516"/>
      <c r="DF469" s="1516"/>
      <c r="DG469" s="1516"/>
      <c r="DH469" s="1516"/>
      <c r="DI469" s="1516"/>
      <c r="DJ469">
        <f>COUNTA($C$469)</f>
        <v>0</v>
      </c>
    </row>
    <row r="470" spans="1:114" ht="30" hidden="1" customHeight="1">
      <c r="A470" s="1761">
        <v>23</v>
      </c>
      <c r="B470" s="1761">
        <v>1</v>
      </c>
      <c r="C470" s="1762"/>
      <c r="D470" s="1762"/>
      <c r="E470" s="1762"/>
      <c r="F470" s="1762"/>
      <c r="G470" s="1762"/>
      <c r="H470" s="1762"/>
      <c r="I470" s="1762"/>
      <c r="J470" s="1762"/>
      <c r="K470" s="1763"/>
      <c r="L470" s="1763"/>
      <c r="M470" s="1763"/>
      <c r="N470" s="1763"/>
      <c r="O470" s="1763"/>
      <c r="P470" s="1763"/>
      <c r="Q470" s="1764"/>
      <c r="R470" s="1764"/>
      <c r="S470" s="1764"/>
      <c r="T470" s="1764"/>
      <c r="U470" s="1764"/>
      <c r="V470" s="1764"/>
      <c r="W470" s="1764"/>
      <c r="X470" s="1764"/>
      <c r="Y470" s="1764"/>
      <c r="Z470" s="1765"/>
      <c r="AA470" s="1766"/>
      <c r="AB470" s="1766"/>
      <c r="AC470" s="1767"/>
      <c r="AD470" s="1768"/>
      <c r="AE470" s="1769"/>
      <c r="AF470" s="1769"/>
      <c r="AG470" s="1769"/>
      <c r="AH470" s="1769"/>
      <c r="AI470" s="1774"/>
      <c r="AJ470" s="1774"/>
      <c r="AK470" s="1774"/>
      <c r="AL470" s="1774"/>
      <c r="AM470" s="1771"/>
      <c r="AN470" s="1772"/>
      <c r="AO470" s="1772"/>
      <c r="AP470" s="1773"/>
      <c r="AQ470" s="1516"/>
      <c r="AR470" s="1516"/>
      <c r="AS470" s="1516"/>
      <c r="AT470" s="1516"/>
      <c r="AU470" s="1516"/>
      <c r="AV470" s="1516"/>
      <c r="AW470" s="1516"/>
      <c r="AX470" s="1516"/>
      <c r="AY470" s="1516"/>
      <c r="AZ470" s="1762"/>
      <c r="BA470" s="1762"/>
      <c r="BB470" s="1762"/>
      <c r="BC470" s="1763"/>
      <c r="BD470" s="1763"/>
      <c r="BE470" s="1763"/>
      <c r="BF470" s="1763"/>
      <c r="BG470" s="1763"/>
      <c r="BH470" s="1763"/>
      <c r="BI470" s="1764"/>
      <c r="BJ470" s="1764"/>
      <c r="BK470" s="1764"/>
      <c r="BL470" s="1764"/>
      <c r="BM470" s="1764"/>
      <c r="BN470" s="1764"/>
      <c r="BO470" s="1764"/>
      <c r="BP470" s="1764"/>
      <c r="BQ470" s="1764"/>
      <c r="BR470" s="1765"/>
      <c r="BS470" s="1766"/>
      <c r="BT470" s="1766"/>
      <c r="BU470" s="1767"/>
      <c r="BV470" s="1768"/>
      <c r="BW470" s="1769"/>
      <c r="BX470" s="1769"/>
      <c r="BY470" s="1769"/>
      <c r="BZ470" s="1769"/>
      <c r="CA470" s="1774"/>
      <c r="CB470" s="1774"/>
      <c r="CC470" s="1774"/>
      <c r="CD470" s="1774"/>
      <c r="CE470" s="1771"/>
      <c r="CF470" s="1772"/>
      <c r="CG470" s="1772"/>
      <c r="CH470" s="1772"/>
      <c r="CI470" s="1772"/>
      <c r="CJ470" s="1772"/>
      <c r="CK470" s="1772"/>
      <c r="CL470" s="1772"/>
      <c r="CM470" s="1772"/>
      <c r="CN470" s="1772"/>
      <c r="CO470" s="1772"/>
      <c r="CP470" s="1772"/>
      <c r="CQ470" s="1772"/>
      <c r="CR470" s="1772"/>
      <c r="CS470" s="1772"/>
      <c r="CT470" s="1772"/>
      <c r="CU470" s="1772"/>
      <c r="CV470" s="1772"/>
      <c r="CW470" s="1772"/>
      <c r="CX470" s="1772"/>
      <c r="CY470" s="1772"/>
      <c r="CZ470" s="1773"/>
      <c r="DA470" s="1516"/>
      <c r="DB470" s="1516"/>
      <c r="DC470" s="1516"/>
      <c r="DD470" s="1516"/>
      <c r="DE470" s="1516"/>
      <c r="DF470" s="1516"/>
      <c r="DG470" s="1516"/>
      <c r="DH470" s="1516"/>
      <c r="DI470" s="1516"/>
      <c r="DJ470">
        <f>COUNTA($C$470)</f>
        <v>0</v>
      </c>
    </row>
    <row r="471" spans="1:114" ht="30" hidden="1" customHeight="1">
      <c r="A471" s="1761">
        <v>24</v>
      </c>
      <c r="B471" s="1761">
        <v>1</v>
      </c>
      <c r="C471" s="1762"/>
      <c r="D471" s="1762"/>
      <c r="E471" s="1762"/>
      <c r="F471" s="1762"/>
      <c r="G471" s="1762"/>
      <c r="H471" s="1762"/>
      <c r="I471" s="1762"/>
      <c r="J471" s="1762"/>
      <c r="K471" s="1763"/>
      <c r="L471" s="1763"/>
      <c r="M471" s="1763"/>
      <c r="N471" s="1763"/>
      <c r="O471" s="1763"/>
      <c r="P471" s="1763"/>
      <c r="Q471" s="1764"/>
      <c r="R471" s="1764"/>
      <c r="S471" s="1764"/>
      <c r="T471" s="1764"/>
      <c r="U471" s="1764"/>
      <c r="V471" s="1764"/>
      <c r="W471" s="1764"/>
      <c r="X471" s="1764"/>
      <c r="Y471" s="1764"/>
      <c r="Z471" s="1765"/>
      <c r="AA471" s="1766"/>
      <c r="AB471" s="1766"/>
      <c r="AC471" s="1767"/>
      <c r="AD471" s="1768"/>
      <c r="AE471" s="1769"/>
      <c r="AF471" s="1769"/>
      <c r="AG471" s="1769"/>
      <c r="AH471" s="1769"/>
      <c r="AI471" s="1774"/>
      <c r="AJ471" s="1774"/>
      <c r="AK471" s="1774"/>
      <c r="AL471" s="1774"/>
      <c r="AM471" s="1771"/>
      <c r="AN471" s="1772"/>
      <c r="AO471" s="1772"/>
      <c r="AP471" s="1773"/>
      <c r="AQ471" s="1516"/>
      <c r="AR471" s="1516"/>
      <c r="AS471" s="1516"/>
      <c r="AT471" s="1516"/>
      <c r="AU471" s="1516"/>
      <c r="AV471" s="1516"/>
      <c r="AW471" s="1516"/>
      <c r="AX471" s="1516"/>
      <c r="AY471" s="1516"/>
      <c r="AZ471" s="1762"/>
      <c r="BA471" s="1762"/>
      <c r="BB471" s="1762"/>
      <c r="BC471" s="1763"/>
      <c r="BD471" s="1763"/>
      <c r="BE471" s="1763"/>
      <c r="BF471" s="1763"/>
      <c r="BG471" s="1763"/>
      <c r="BH471" s="1763"/>
      <c r="BI471" s="1764"/>
      <c r="BJ471" s="1764"/>
      <c r="BK471" s="1764"/>
      <c r="BL471" s="1764"/>
      <c r="BM471" s="1764"/>
      <c r="BN471" s="1764"/>
      <c r="BO471" s="1764"/>
      <c r="BP471" s="1764"/>
      <c r="BQ471" s="1764"/>
      <c r="BR471" s="1765"/>
      <c r="BS471" s="1766"/>
      <c r="BT471" s="1766"/>
      <c r="BU471" s="1767"/>
      <c r="BV471" s="1768"/>
      <c r="BW471" s="1769"/>
      <c r="BX471" s="1769"/>
      <c r="BY471" s="1769"/>
      <c r="BZ471" s="1769"/>
      <c r="CA471" s="1774"/>
      <c r="CB471" s="1774"/>
      <c r="CC471" s="1774"/>
      <c r="CD471" s="1774"/>
      <c r="CE471" s="1771"/>
      <c r="CF471" s="1772"/>
      <c r="CG471" s="1772"/>
      <c r="CH471" s="1772"/>
      <c r="CI471" s="1772"/>
      <c r="CJ471" s="1772"/>
      <c r="CK471" s="1772"/>
      <c r="CL471" s="1772"/>
      <c r="CM471" s="1772"/>
      <c r="CN471" s="1772"/>
      <c r="CO471" s="1772"/>
      <c r="CP471" s="1772"/>
      <c r="CQ471" s="1772"/>
      <c r="CR471" s="1772"/>
      <c r="CS471" s="1772"/>
      <c r="CT471" s="1772"/>
      <c r="CU471" s="1772"/>
      <c r="CV471" s="1772"/>
      <c r="CW471" s="1772"/>
      <c r="CX471" s="1772"/>
      <c r="CY471" s="1772"/>
      <c r="CZ471" s="1773"/>
      <c r="DA471" s="1516"/>
      <c r="DB471" s="1516"/>
      <c r="DC471" s="1516"/>
      <c r="DD471" s="1516"/>
      <c r="DE471" s="1516"/>
      <c r="DF471" s="1516"/>
      <c r="DG471" s="1516"/>
      <c r="DH471" s="1516"/>
      <c r="DI471" s="1516"/>
      <c r="DJ471">
        <f>COUNTA($C$471)</f>
        <v>0</v>
      </c>
    </row>
    <row r="472" spans="1:114" ht="30" hidden="1" customHeight="1">
      <c r="A472" s="1761">
        <v>25</v>
      </c>
      <c r="B472" s="1761">
        <v>1</v>
      </c>
      <c r="C472" s="1762"/>
      <c r="D472" s="1762"/>
      <c r="E472" s="1762"/>
      <c r="F472" s="1762"/>
      <c r="G472" s="1762"/>
      <c r="H472" s="1762"/>
      <c r="I472" s="1762"/>
      <c r="J472" s="1762"/>
      <c r="K472" s="1763"/>
      <c r="L472" s="1763"/>
      <c r="M472" s="1763"/>
      <c r="N472" s="1763"/>
      <c r="O472" s="1763"/>
      <c r="P472" s="1763"/>
      <c r="Q472" s="1764"/>
      <c r="R472" s="1764"/>
      <c r="S472" s="1764"/>
      <c r="T472" s="1764"/>
      <c r="U472" s="1764"/>
      <c r="V472" s="1764"/>
      <c r="W472" s="1764"/>
      <c r="X472" s="1764"/>
      <c r="Y472" s="1764"/>
      <c r="Z472" s="1765"/>
      <c r="AA472" s="1766"/>
      <c r="AB472" s="1766"/>
      <c r="AC472" s="1767"/>
      <c r="AD472" s="1768"/>
      <c r="AE472" s="1769"/>
      <c r="AF472" s="1769"/>
      <c r="AG472" s="1769"/>
      <c r="AH472" s="1769"/>
      <c r="AI472" s="1774"/>
      <c r="AJ472" s="1774"/>
      <c r="AK472" s="1774"/>
      <c r="AL472" s="1774"/>
      <c r="AM472" s="1771"/>
      <c r="AN472" s="1772"/>
      <c r="AO472" s="1772"/>
      <c r="AP472" s="1773"/>
      <c r="AQ472" s="1516"/>
      <c r="AR472" s="1516"/>
      <c r="AS472" s="1516"/>
      <c r="AT472" s="1516"/>
      <c r="AU472" s="1516"/>
      <c r="AV472" s="1516"/>
      <c r="AW472" s="1516"/>
      <c r="AX472" s="1516"/>
      <c r="AY472" s="1516"/>
      <c r="AZ472" s="1762"/>
      <c r="BA472" s="1762"/>
      <c r="BB472" s="1762"/>
      <c r="BC472" s="1763"/>
      <c r="BD472" s="1763"/>
      <c r="BE472" s="1763"/>
      <c r="BF472" s="1763"/>
      <c r="BG472" s="1763"/>
      <c r="BH472" s="1763"/>
      <c r="BI472" s="1764"/>
      <c r="BJ472" s="1764"/>
      <c r="BK472" s="1764"/>
      <c r="BL472" s="1764"/>
      <c r="BM472" s="1764"/>
      <c r="BN472" s="1764"/>
      <c r="BO472" s="1764"/>
      <c r="BP472" s="1764"/>
      <c r="BQ472" s="1764"/>
      <c r="BR472" s="1765"/>
      <c r="BS472" s="1766"/>
      <c r="BT472" s="1766"/>
      <c r="BU472" s="1767"/>
      <c r="BV472" s="1768"/>
      <c r="BW472" s="1769"/>
      <c r="BX472" s="1769"/>
      <c r="BY472" s="1769"/>
      <c r="BZ472" s="1769"/>
      <c r="CA472" s="1774"/>
      <c r="CB472" s="1774"/>
      <c r="CC472" s="1774"/>
      <c r="CD472" s="1774"/>
      <c r="CE472" s="1771"/>
      <c r="CF472" s="1772"/>
      <c r="CG472" s="1772"/>
      <c r="CH472" s="1772"/>
      <c r="CI472" s="1772"/>
      <c r="CJ472" s="1772"/>
      <c r="CK472" s="1772"/>
      <c r="CL472" s="1772"/>
      <c r="CM472" s="1772"/>
      <c r="CN472" s="1772"/>
      <c r="CO472" s="1772"/>
      <c r="CP472" s="1772"/>
      <c r="CQ472" s="1772"/>
      <c r="CR472" s="1772"/>
      <c r="CS472" s="1772"/>
      <c r="CT472" s="1772"/>
      <c r="CU472" s="1772"/>
      <c r="CV472" s="1772"/>
      <c r="CW472" s="1772"/>
      <c r="CX472" s="1772"/>
      <c r="CY472" s="1772"/>
      <c r="CZ472" s="1773"/>
      <c r="DA472" s="1516"/>
      <c r="DB472" s="1516"/>
      <c r="DC472" s="1516"/>
      <c r="DD472" s="1516"/>
      <c r="DE472" s="1516"/>
      <c r="DF472" s="1516"/>
      <c r="DG472" s="1516"/>
      <c r="DH472" s="1516"/>
      <c r="DI472" s="1516"/>
      <c r="DJ472">
        <f>COUNTA($C$472)</f>
        <v>0</v>
      </c>
    </row>
    <row r="473" spans="1:114" ht="30" hidden="1" customHeight="1">
      <c r="A473" s="1761">
        <v>26</v>
      </c>
      <c r="B473" s="1761">
        <v>1</v>
      </c>
      <c r="C473" s="1762"/>
      <c r="D473" s="1762"/>
      <c r="E473" s="1762"/>
      <c r="F473" s="1762"/>
      <c r="G473" s="1762"/>
      <c r="H473" s="1762"/>
      <c r="I473" s="1762"/>
      <c r="J473" s="1762"/>
      <c r="K473" s="1763"/>
      <c r="L473" s="1763"/>
      <c r="M473" s="1763"/>
      <c r="N473" s="1763"/>
      <c r="O473" s="1763"/>
      <c r="P473" s="1763"/>
      <c r="Q473" s="1764"/>
      <c r="R473" s="1764"/>
      <c r="S473" s="1764"/>
      <c r="T473" s="1764"/>
      <c r="U473" s="1764"/>
      <c r="V473" s="1764"/>
      <c r="W473" s="1764"/>
      <c r="X473" s="1764"/>
      <c r="Y473" s="1764"/>
      <c r="Z473" s="1765"/>
      <c r="AA473" s="1766"/>
      <c r="AB473" s="1766"/>
      <c r="AC473" s="1767"/>
      <c r="AD473" s="1768"/>
      <c r="AE473" s="1769"/>
      <c r="AF473" s="1769"/>
      <c r="AG473" s="1769"/>
      <c r="AH473" s="1769"/>
      <c r="AI473" s="1774"/>
      <c r="AJ473" s="1774"/>
      <c r="AK473" s="1774"/>
      <c r="AL473" s="1774"/>
      <c r="AM473" s="1771"/>
      <c r="AN473" s="1772"/>
      <c r="AO473" s="1772"/>
      <c r="AP473" s="1773"/>
      <c r="AQ473" s="1516"/>
      <c r="AR473" s="1516"/>
      <c r="AS473" s="1516"/>
      <c r="AT473" s="1516"/>
      <c r="AU473" s="1516"/>
      <c r="AV473" s="1516"/>
      <c r="AW473" s="1516"/>
      <c r="AX473" s="1516"/>
      <c r="AY473" s="1516"/>
      <c r="AZ473" s="1762"/>
      <c r="BA473" s="1762"/>
      <c r="BB473" s="1762"/>
      <c r="BC473" s="1763"/>
      <c r="BD473" s="1763"/>
      <c r="BE473" s="1763"/>
      <c r="BF473" s="1763"/>
      <c r="BG473" s="1763"/>
      <c r="BH473" s="1763"/>
      <c r="BI473" s="1764"/>
      <c r="BJ473" s="1764"/>
      <c r="BK473" s="1764"/>
      <c r="BL473" s="1764"/>
      <c r="BM473" s="1764"/>
      <c r="BN473" s="1764"/>
      <c r="BO473" s="1764"/>
      <c r="BP473" s="1764"/>
      <c r="BQ473" s="1764"/>
      <c r="BR473" s="1765"/>
      <c r="BS473" s="1766"/>
      <c r="BT473" s="1766"/>
      <c r="BU473" s="1767"/>
      <c r="BV473" s="1768"/>
      <c r="BW473" s="1769"/>
      <c r="BX473" s="1769"/>
      <c r="BY473" s="1769"/>
      <c r="BZ473" s="1769"/>
      <c r="CA473" s="1774"/>
      <c r="CB473" s="1774"/>
      <c r="CC473" s="1774"/>
      <c r="CD473" s="1774"/>
      <c r="CE473" s="1771"/>
      <c r="CF473" s="1772"/>
      <c r="CG473" s="1772"/>
      <c r="CH473" s="1772"/>
      <c r="CI473" s="1772"/>
      <c r="CJ473" s="1772"/>
      <c r="CK473" s="1772"/>
      <c r="CL473" s="1772"/>
      <c r="CM473" s="1772"/>
      <c r="CN473" s="1772"/>
      <c r="CO473" s="1772"/>
      <c r="CP473" s="1772"/>
      <c r="CQ473" s="1772"/>
      <c r="CR473" s="1772"/>
      <c r="CS473" s="1772"/>
      <c r="CT473" s="1772"/>
      <c r="CU473" s="1772"/>
      <c r="CV473" s="1772"/>
      <c r="CW473" s="1772"/>
      <c r="CX473" s="1772"/>
      <c r="CY473" s="1772"/>
      <c r="CZ473" s="1773"/>
      <c r="DA473" s="1516"/>
      <c r="DB473" s="1516"/>
      <c r="DC473" s="1516"/>
      <c r="DD473" s="1516"/>
      <c r="DE473" s="1516"/>
      <c r="DF473" s="1516"/>
      <c r="DG473" s="1516"/>
      <c r="DH473" s="1516"/>
      <c r="DI473" s="1516"/>
      <c r="DJ473">
        <f>COUNTA($C$473)</f>
        <v>0</v>
      </c>
    </row>
    <row r="474" spans="1:114" ht="30" hidden="1" customHeight="1">
      <c r="A474" s="1761">
        <v>27</v>
      </c>
      <c r="B474" s="1761">
        <v>1</v>
      </c>
      <c r="C474" s="1762"/>
      <c r="D474" s="1762"/>
      <c r="E474" s="1762"/>
      <c r="F474" s="1762"/>
      <c r="G474" s="1762"/>
      <c r="H474" s="1762"/>
      <c r="I474" s="1762"/>
      <c r="J474" s="1762"/>
      <c r="K474" s="1763"/>
      <c r="L474" s="1763"/>
      <c r="M474" s="1763"/>
      <c r="N474" s="1763"/>
      <c r="O474" s="1763"/>
      <c r="P474" s="1763"/>
      <c r="Q474" s="1764"/>
      <c r="R474" s="1764"/>
      <c r="S474" s="1764"/>
      <c r="T474" s="1764"/>
      <c r="U474" s="1764"/>
      <c r="V474" s="1764"/>
      <c r="W474" s="1764"/>
      <c r="X474" s="1764"/>
      <c r="Y474" s="1764"/>
      <c r="Z474" s="1765"/>
      <c r="AA474" s="1766"/>
      <c r="AB474" s="1766"/>
      <c r="AC474" s="1767"/>
      <c r="AD474" s="1768"/>
      <c r="AE474" s="1769"/>
      <c r="AF474" s="1769"/>
      <c r="AG474" s="1769"/>
      <c r="AH474" s="1769"/>
      <c r="AI474" s="1774"/>
      <c r="AJ474" s="1774"/>
      <c r="AK474" s="1774"/>
      <c r="AL474" s="1774"/>
      <c r="AM474" s="1771"/>
      <c r="AN474" s="1772"/>
      <c r="AO474" s="1772"/>
      <c r="AP474" s="1773"/>
      <c r="AQ474" s="1516"/>
      <c r="AR474" s="1516"/>
      <c r="AS474" s="1516"/>
      <c r="AT474" s="1516"/>
      <c r="AU474" s="1516"/>
      <c r="AV474" s="1516"/>
      <c r="AW474" s="1516"/>
      <c r="AX474" s="1516"/>
      <c r="AY474" s="1516"/>
      <c r="AZ474" s="1762"/>
      <c r="BA474" s="1762"/>
      <c r="BB474" s="1762"/>
      <c r="BC474" s="1763"/>
      <c r="BD474" s="1763"/>
      <c r="BE474" s="1763"/>
      <c r="BF474" s="1763"/>
      <c r="BG474" s="1763"/>
      <c r="BH474" s="1763"/>
      <c r="BI474" s="1764"/>
      <c r="BJ474" s="1764"/>
      <c r="BK474" s="1764"/>
      <c r="BL474" s="1764"/>
      <c r="BM474" s="1764"/>
      <c r="BN474" s="1764"/>
      <c r="BO474" s="1764"/>
      <c r="BP474" s="1764"/>
      <c r="BQ474" s="1764"/>
      <c r="BR474" s="1765"/>
      <c r="BS474" s="1766"/>
      <c r="BT474" s="1766"/>
      <c r="BU474" s="1767"/>
      <c r="BV474" s="1768"/>
      <c r="BW474" s="1769"/>
      <c r="BX474" s="1769"/>
      <c r="BY474" s="1769"/>
      <c r="BZ474" s="1769"/>
      <c r="CA474" s="1774"/>
      <c r="CB474" s="1774"/>
      <c r="CC474" s="1774"/>
      <c r="CD474" s="1774"/>
      <c r="CE474" s="1771"/>
      <c r="CF474" s="1772"/>
      <c r="CG474" s="1772"/>
      <c r="CH474" s="1772"/>
      <c r="CI474" s="1772"/>
      <c r="CJ474" s="1772"/>
      <c r="CK474" s="1772"/>
      <c r="CL474" s="1772"/>
      <c r="CM474" s="1772"/>
      <c r="CN474" s="1772"/>
      <c r="CO474" s="1772"/>
      <c r="CP474" s="1772"/>
      <c r="CQ474" s="1772"/>
      <c r="CR474" s="1772"/>
      <c r="CS474" s="1772"/>
      <c r="CT474" s="1772"/>
      <c r="CU474" s="1772"/>
      <c r="CV474" s="1772"/>
      <c r="CW474" s="1772"/>
      <c r="CX474" s="1772"/>
      <c r="CY474" s="1772"/>
      <c r="CZ474" s="1773"/>
      <c r="DA474" s="1516"/>
      <c r="DB474" s="1516"/>
      <c r="DC474" s="1516"/>
      <c r="DD474" s="1516"/>
      <c r="DE474" s="1516"/>
      <c r="DF474" s="1516"/>
      <c r="DG474" s="1516"/>
      <c r="DH474" s="1516"/>
      <c r="DI474" s="1516"/>
      <c r="DJ474">
        <f>COUNTA($C$474)</f>
        <v>0</v>
      </c>
    </row>
    <row r="475" spans="1:114" ht="30" hidden="1" customHeight="1">
      <c r="A475" s="1761">
        <v>28</v>
      </c>
      <c r="B475" s="1761">
        <v>1</v>
      </c>
      <c r="C475" s="1762"/>
      <c r="D475" s="1762"/>
      <c r="E475" s="1762"/>
      <c r="F475" s="1762"/>
      <c r="G475" s="1762"/>
      <c r="H475" s="1762"/>
      <c r="I475" s="1762"/>
      <c r="J475" s="1762"/>
      <c r="K475" s="1763"/>
      <c r="L475" s="1763"/>
      <c r="M475" s="1763"/>
      <c r="N475" s="1763"/>
      <c r="O475" s="1763"/>
      <c r="P475" s="1763"/>
      <c r="Q475" s="1764"/>
      <c r="R475" s="1764"/>
      <c r="S475" s="1764"/>
      <c r="T475" s="1764"/>
      <c r="U475" s="1764"/>
      <c r="V475" s="1764"/>
      <c r="W475" s="1764"/>
      <c r="X475" s="1764"/>
      <c r="Y475" s="1764"/>
      <c r="Z475" s="1765"/>
      <c r="AA475" s="1766"/>
      <c r="AB475" s="1766"/>
      <c r="AC475" s="1767"/>
      <c r="AD475" s="1768"/>
      <c r="AE475" s="1769"/>
      <c r="AF475" s="1769"/>
      <c r="AG475" s="1769"/>
      <c r="AH475" s="1769"/>
      <c r="AI475" s="1774"/>
      <c r="AJ475" s="1774"/>
      <c r="AK475" s="1774"/>
      <c r="AL475" s="1774"/>
      <c r="AM475" s="1771"/>
      <c r="AN475" s="1772"/>
      <c r="AO475" s="1772"/>
      <c r="AP475" s="1773"/>
      <c r="AQ475" s="1516"/>
      <c r="AR475" s="1516"/>
      <c r="AS475" s="1516"/>
      <c r="AT475" s="1516"/>
      <c r="AU475" s="1516"/>
      <c r="AV475" s="1516"/>
      <c r="AW475" s="1516"/>
      <c r="AX475" s="1516"/>
      <c r="AY475" s="1516"/>
      <c r="AZ475" s="1762"/>
      <c r="BA475" s="1762"/>
      <c r="BB475" s="1762"/>
      <c r="BC475" s="1763"/>
      <c r="BD475" s="1763"/>
      <c r="BE475" s="1763"/>
      <c r="BF475" s="1763"/>
      <c r="BG475" s="1763"/>
      <c r="BH475" s="1763"/>
      <c r="BI475" s="1764"/>
      <c r="BJ475" s="1764"/>
      <c r="BK475" s="1764"/>
      <c r="BL475" s="1764"/>
      <c r="BM475" s="1764"/>
      <c r="BN475" s="1764"/>
      <c r="BO475" s="1764"/>
      <c r="BP475" s="1764"/>
      <c r="BQ475" s="1764"/>
      <c r="BR475" s="1765"/>
      <c r="BS475" s="1766"/>
      <c r="BT475" s="1766"/>
      <c r="BU475" s="1767"/>
      <c r="BV475" s="1768"/>
      <c r="BW475" s="1769"/>
      <c r="BX475" s="1769"/>
      <c r="BY475" s="1769"/>
      <c r="BZ475" s="1769"/>
      <c r="CA475" s="1774"/>
      <c r="CB475" s="1774"/>
      <c r="CC475" s="1774"/>
      <c r="CD475" s="1774"/>
      <c r="CE475" s="1771"/>
      <c r="CF475" s="1772"/>
      <c r="CG475" s="1772"/>
      <c r="CH475" s="1772"/>
      <c r="CI475" s="1772"/>
      <c r="CJ475" s="1772"/>
      <c r="CK475" s="1772"/>
      <c r="CL475" s="1772"/>
      <c r="CM475" s="1772"/>
      <c r="CN475" s="1772"/>
      <c r="CO475" s="1772"/>
      <c r="CP475" s="1772"/>
      <c r="CQ475" s="1772"/>
      <c r="CR475" s="1772"/>
      <c r="CS475" s="1772"/>
      <c r="CT475" s="1772"/>
      <c r="CU475" s="1772"/>
      <c r="CV475" s="1772"/>
      <c r="CW475" s="1772"/>
      <c r="CX475" s="1772"/>
      <c r="CY475" s="1772"/>
      <c r="CZ475" s="1773"/>
      <c r="DA475" s="1516"/>
      <c r="DB475" s="1516"/>
      <c r="DC475" s="1516"/>
      <c r="DD475" s="1516"/>
      <c r="DE475" s="1516"/>
      <c r="DF475" s="1516"/>
      <c r="DG475" s="1516"/>
      <c r="DH475" s="1516"/>
      <c r="DI475" s="1516"/>
      <c r="DJ475">
        <f>COUNTA($C$475)</f>
        <v>0</v>
      </c>
    </row>
    <row r="476" spans="1:114" ht="30" hidden="1" customHeight="1">
      <c r="A476" s="1761">
        <v>29</v>
      </c>
      <c r="B476" s="1761">
        <v>1</v>
      </c>
      <c r="C476" s="1762"/>
      <c r="D476" s="1762"/>
      <c r="E476" s="1762"/>
      <c r="F476" s="1762"/>
      <c r="G476" s="1762"/>
      <c r="H476" s="1762"/>
      <c r="I476" s="1762"/>
      <c r="J476" s="1762"/>
      <c r="K476" s="1763"/>
      <c r="L476" s="1763"/>
      <c r="M476" s="1763"/>
      <c r="N476" s="1763"/>
      <c r="O476" s="1763"/>
      <c r="P476" s="1763"/>
      <c r="Q476" s="1764"/>
      <c r="R476" s="1764"/>
      <c r="S476" s="1764"/>
      <c r="T476" s="1764"/>
      <c r="U476" s="1764"/>
      <c r="V476" s="1764"/>
      <c r="W476" s="1764"/>
      <c r="X476" s="1764"/>
      <c r="Y476" s="1764"/>
      <c r="Z476" s="1765"/>
      <c r="AA476" s="1766"/>
      <c r="AB476" s="1766"/>
      <c r="AC476" s="1767"/>
      <c r="AD476" s="1768"/>
      <c r="AE476" s="1769"/>
      <c r="AF476" s="1769"/>
      <c r="AG476" s="1769"/>
      <c r="AH476" s="1769"/>
      <c r="AI476" s="1774"/>
      <c r="AJ476" s="1774"/>
      <c r="AK476" s="1774"/>
      <c r="AL476" s="1774"/>
      <c r="AM476" s="1771"/>
      <c r="AN476" s="1772"/>
      <c r="AO476" s="1772"/>
      <c r="AP476" s="1773"/>
      <c r="AQ476" s="1516"/>
      <c r="AR476" s="1516"/>
      <c r="AS476" s="1516"/>
      <c r="AT476" s="1516"/>
      <c r="AU476" s="1516"/>
      <c r="AV476" s="1516"/>
      <c r="AW476" s="1516"/>
      <c r="AX476" s="1516"/>
      <c r="AY476" s="1516"/>
      <c r="AZ476" s="1762"/>
      <c r="BA476" s="1762"/>
      <c r="BB476" s="1762"/>
      <c r="BC476" s="1763"/>
      <c r="BD476" s="1763"/>
      <c r="BE476" s="1763"/>
      <c r="BF476" s="1763"/>
      <c r="BG476" s="1763"/>
      <c r="BH476" s="1763"/>
      <c r="BI476" s="1764"/>
      <c r="BJ476" s="1764"/>
      <c r="BK476" s="1764"/>
      <c r="BL476" s="1764"/>
      <c r="BM476" s="1764"/>
      <c r="BN476" s="1764"/>
      <c r="BO476" s="1764"/>
      <c r="BP476" s="1764"/>
      <c r="BQ476" s="1764"/>
      <c r="BR476" s="1765"/>
      <c r="BS476" s="1766"/>
      <c r="BT476" s="1766"/>
      <c r="BU476" s="1767"/>
      <c r="BV476" s="1768"/>
      <c r="BW476" s="1769"/>
      <c r="BX476" s="1769"/>
      <c r="BY476" s="1769"/>
      <c r="BZ476" s="1769"/>
      <c r="CA476" s="1774"/>
      <c r="CB476" s="1774"/>
      <c r="CC476" s="1774"/>
      <c r="CD476" s="1774"/>
      <c r="CE476" s="1771"/>
      <c r="CF476" s="1772"/>
      <c r="CG476" s="1772"/>
      <c r="CH476" s="1772"/>
      <c r="CI476" s="1772"/>
      <c r="CJ476" s="1772"/>
      <c r="CK476" s="1772"/>
      <c r="CL476" s="1772"/>
      <c r="CM476" s="1772"/>
      <c r="CN476" s="1772"/>
      <c r="CO476" s="1772"/>
      <c r="CP476" s="1772"/>
      <c r="CQ476" s="1772"/>
      <c r="CR476" s="1772"/>
      <c r="CS476" s="1772"/>
      <c r="CT476" s="1772"/>
      <c r="CU476" s="1772"/>
      <c r="CV476" s="1772"/>
      <c r="CW476" s="1772"/>
      <c r="CX476" s="1772"/>
      <c r="CY476" s="1772"/>
      <c r="CZ476" s="1773"/>
      <c r="DA476" s="1516"/>
      <c r="DB476" s="1516"/>
      <c r="DC476" s="1516"/>
      <c r="DD476" s="1516"/>
      <c r="DE476" s="1516"/>
      <c r="DF476" s="1516"/>
      <c r="DG476" s="1516"/>
      <c r="DH476" s="1516"/>
      <c r="DI476" s="1516"/>
      <c r="DJ476">
        <f>COUNTA($C$476)</f>
        <v>0</v>
      </c>
    </row>
    <row r="477" spans="1:114" ht="30" hidden="1" customHeight="1">
      <c r="A477" s="1761">
        <v>30</v>
      </c>
      <c r="B477" s="1761">
        <v>1</v>
      </c>
      <c r="C477" s="1762"/>
      <c r="D477" s="1762"/>
      <c r="E477" s="1762"/>
      <c r="F477" s="1762"/>
      <c r="G477" s="1762"/>
      <c r="H477" s="1762"/>
      <c r="I477" s="1762"/>
      <c r="J477" s="1762"/>
      <c r="K477" s="1763"/>
      <c r="L477" s="1763"/>
      <c r="M477" s="1763"/>
      <c r="N477" s="1763"/>
      <c r="O477" s="1763"/>
      <c r="P477" s="1763"/>
      <c r="Q477" s="1764"/>
      <c r="R477" s="1764"/>
      <c r="S477" s="1764"/>
      <c r="T477" s="1764"/>
      <c r="U477" s="1764"/>
      <c r="V477" s="1764"/>
      <c r="W477" s="1764"/>
      <c r="X477" s="1764"/>
      <c r="Y477" s="1764"/>
      <c r="Z477" s="1765"/>
      <c r="AA477" s="1766"/>
      <c r="AB477" s="1766"/>
      <c r="AC477" s="1767"/>
      <c r="AD477" s="1768"/>
      <c r="AE477" s="1769"/>
      <c r="AF477" s="1769"/>
      <c r="AG477" s="1769"/>
      <c r="AH477" s="1769"/>
      <c r="AI477" s="1774"/>
      <c r="AJ477" s="1774"/>
      <c r="AK477" s="1774"/>
      <c r="AL477" s="1774"/>
      <c r="AM477" s="1771"/>
      <c r="AN477" s="1772"/>
      <c r="AO477" s="1772"/>
      <c r="AP477" s="1773"/>
      <c r="AQ477" s="1516"/>
      <c r="AR477" s="1516"/>
      <c r="AS477" s="1516"/>
      <c r="AT477" s="1516"/>
      <c r="AU477" s="1516"/>
      <c r="AV477" s="1516"/>
      <c r="AW477" s="1516"/>
      <c r="AX477" s="1516"/>
      <c r="AY477" s="1516"/>
      <c r="AZ477" s="1762"/>
      <c r="BA477" s="1762"/>
      <c r="BB477" s="1762"/>
      <c r="BC477" s="1763"/>
      <c r="BD477" s="1763"/>
      <c r="BE477" s="1763"/>
      <c r="BF477" s="1763"/>
      <c r="BG477" s="1763"/>
      <c r="BH477" s="1763"/>
      <c r="BI477" s="1764"/>
      <c r="BJ477" s="1764"/>
      <c r="BK477" s="1764"/>
      <c r="BL477" s="1764"/>
      <c r="BM477" s="1764"/>
      <c r="BN477" s="1764"/>
      <c r="BO477" s="1764"/>
      <c r="BP477" s="1764"/>
      <c r="BQ477" s="1764"/>
      <c r="BR477" s="1765"/>
      <c r="BS477" s="1766"/>
      <c r="BT477" s="1766"/>
      <c r="BU477" s="1767"/>
      <c r="BV477" s="1768"/>
      <c r="BW477" s="1769"/>
      <c r="BX477" s="1769"/>
      <c r="BY477" s="1769"/>
      <c r="BZ477" s="1769"/>
      <c r="CA477" s="1774"/>
      <c r="CB477" s="1774"/>
      <c r="CC477" s="1774"/>
      <c r="CD477" s="1774"/>
      <c r="CE477" s="1771"/>
      <c r="CF477" s="1772"/>
      <c r="CG477" s="1772"/>
      <c r="CH477" s="1772"/>
      <c r="CI477" s="1772"/>
      <c r="CJ477" s="1772"/>
      <c r="CK477" s="1772"/>
      <c r="CL477" s="1772"/>
      <c r="CM477" s="1772"/>
      <c r="CN477" s="1772"/>
      <c r="CO477" s="1772"/>
      <c r="CP477" s="1772"/>
      <c r="CQ477" s="1772"/>
      <c r="CR477" s="1772"/>
      <c r="CS477" s="1772"/>
      <c r="CT477" s="1772"/>
      <c r="CU477" s="1772"/>
      <c r="CV477" s="1772"/>
      <c r="CW477" s="1772"/>
      <c r="CX477" s="1772"/>
      <c r="CY477" s="1772"/>
      <c r="CZ477" s="1773"/>
      <c r="DA477" s="1516"/>
      <c r="DB477" s="1516"/>
      <c r="DC477" s="1516"/>
      <c r="DD477" s="1516"/>
      <c r="DE477" s="1516"/>
      <c r="DF477" s="1516"/>
      <c r="DG477" s="1516"/>
      <c r="DH477" s="1516"/>
      <c r="DI477" s="1516"/>
      <c r="DJ477">
        <f>COUNTA($C$477)</f>
        <v>0</v>
      </c>
    </row>
    <row r="478" spans="1:114" ht="24.75" hidden="1" customHeight="1">
      <c r="A478" s="1775" t="s">
        <v>44</v>
      </c>
      <c r="B478" s="1776"/>
      <c r="C478" s="1776"/>
      <c r="D478" s="1776"/>
      <c r="E478" s="1776"/>
      <c r="F478" s="1776"/>
      <c r="G478" s="1776"/>
      <c r="H478" s="1776"/>
      <c r="I478" s="1776"/>
      <c r="J478" s="1776"/>
      <c r="K478" s="1776"/>
      <c r="L478" s="1776"/>
      <c r="M478" s="1776"/>
      <c r="N478" s="1776"/>
      <c r="O478" s="1776"/>
      <c r="P478" s="1776"/>
      <c r="Q478" s="1776"/>
      <c r="R478" s="1776"/>
      <c r="S478" s="1776"/>
      <c r="T478" s="1776"/>
      <c r="U478" s="1776"/>
      <c r="V478" s="1776"/>
      <c r="W478" s="1776"/>
      <c r="X478" s="1776"/>
      <c r="Y478" s="1776"/>
      <c r="Z478" s="1776"/>
      <c r="AA478" s="1776"/>
      <c r="AB478" s="1776"/>
      <c r="AC478" s="1776"/>
      <c r="AD478" s="1776"/>
      <c r="AE478" s="1776"/>
      <c r="AF478" s="1776"/>
      <c r="AG478" s="1776"/>
      <c r="AH478" s="1776"/>
      <c r="AI478" s="1776"/>
      <c r="AJ478" s="1776"/>
      <c r="AK478" s="1776"/>
      <c r="AL478" s="1777"/>
      <c r="AM478" s="1778" t="s">
        <v>495</v>
      </c>
      <c r="AN478" s="1647"/>
      <c r="AO478" s="1647"/>
      <c r="AP478" s="168"/>
      <c r="AQ478" s="96"/>
      <c r="AR478" s="96"/>
      <c r="AS478" s="96"/>
      <c r="AT478" s="96"/>
      <c r="AU478" s="96"/>
      <c r="AV478" s="96"/>
      <c r="AW478" s="96"/>
      <c r="AX478" s="96"/>
      <c r="AY478" s="185"/>
      <c r="AZ478" s="1776"/>
      <c r="BA478" s="1776"/>
      <c r="BB478" s="1776"/>
      <c r="BC478" s="1776"/>
      <c r="BD478" s="1776"/>
      <c r="BE478" s="1776"/>
      <c r="BF478" s="1776"/>
      <c r="BG478" s="1776"/>
      <c r="BH478" s="1776"/>
      <c r="BI478" s="1776"/>
      <c r="BJ478" s="1776"/>
      <c r="BK478" s="1776"/>
      <c r="BL478" s="1776"/>
      <c r="BM478" s="1776"/>
      <c r="BN478" s="1776"/>
      <c r="BO478" s="1776"/>
      <c r="BP478" s="1776"/>
      <c r="BQ478" s="1776"/>
      <c r="BR478" s="1776"/>
      <c r="BS478" s="1776"/>
      <c r="BT478" s="1776"/>
      <c r="BU478" s="1776"/>
      <c r="BV478" s="1776"/>
      <c r="BW478" s="1776"/>
      <c r="BX478" s="1776"/>
      <c r="BY478" s="1776"/>
      <c r="BZ478" s="1776"/>
      <c r="CA478" s="1776"/>
      <c r="CB478" s="1776"/>
      <c r="CC478" s="1776"/>
      <c r="CD478" s="1777"/>
      <c r="CE478" s="1778" t="s">
        <v>495</v>
      </c>
      <c r="CF478" s="1647"/>
      <c r="CG478" s="1647"/>
      <c r="CH478" s="96"/>
      <c r="CI478" s="96"/>
      <c r="CJ478" s="96"/>
      <c r="CK478" s="96"/>
      <c r="CL478" s="96"/>
      <c r="CM478" s="96"/>
      <c r="CN478" s="96"/>
      <c r="CO478" s="96"/>
      <c r="CP478" s="96"/>
      <c r="CQ478" s="96"/>
      <c r="CR478" s="96"/>
      <c r="CS478" s="96"/>
      <c r="CT478" s="96"/>
      <c r="CU478" s="96"/>
      <c r="CV478" s="96"/>
      <c r="CW478" s="96"/>
      <c r="CX478" s="96"/>
      <c r="CY478" s="96"/>
      <c r="CZ478" s="168"/>
      <c r="DA478" s="96"/>
      <c r="DB478" s="96"/>
      <c r="DC478" s="96"/>
      <c r="DD478" s="96"/>
      <c r="DE478" s="96"/>
      <c r="DF478" s="96"/>
      <c r="DG478" s="96"/>
      <c r="DH478" s="96"/>
      <c r="DI478" s="185"/>
      <c r="DJ478">
        <f>COUNTIF($AP$478,"☑")</f>
        <v>0</v>
      </c>
    </row>
    <row r="479" spans="1:114" ht="24.75" hidden="1"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165"/>
      <c r="AN479" s="165"/>
      <c r="AO479" s="165"/>
      <c r="AP479" s="165"/>
      <c r="AQ479" s="165"/>
      <c r="AR479" s="165"/>
      <c r="AS479" s="165"/>
      <c r="AT479" s="165"/>
      <c r="AU479" s="165"/>
      <c r="AV479" s="165"/>
      <c r="AW479" s="165"/>
      <c r="AX479" s="165"/>
      <c r="AY479" s="165"/>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c r="DH479" s="165"/>
      <c r="DI479" s="165"/>
    </row>
    <row r="480" spans="1:114" ht="24.75" hidden="1" customHeight="1">
      <c r="A480" s="75"/>
      <c r="B480" s="95" t="s">
        <v>477</v>
      </c>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row>
    <row r="481" spans="1:114" ht="58.5" hidden="1" customHeight="1">
      <c r="A481" s="1779"/>
      <c r="B481" s="1779"/>
      <c r="C481" s="1758" t="s">
        <v>777</v>
      </c>
      <c r="D481" s="1758"/>
      <c r="E481" s="1758" t="s">
        <v>384</v>
      </c>
      <c r="F481" s="1758"/>
      <c r="G481" s="1758"/>
      <c r="H481" s="1758"/>
      <c r="I481" s="1758"/>
      <c r="J481" s="1758"/>
      <c r="K481" s="1758" t="s">
        <v>86</v>
      </c>
      <c r="L481" s="1758"/>
      <c r="M481" s="1758"/>
      <c r="N481" s="1758"/>
      <c r="O481" s="1758"/>
      <c r="P481" s="1758"/>
      <c r="Q481" s="1758" t="s">
        <v>27</v>
      </c>
      <c r="R481" s="1758"/>
      <c r="S481" s="1758"/>
      <c r="T481" s="1758"/>
      <c r="U481" s="1758"/>
      <c r="V481" s="1758"/>
      <c r="W481" s="1758"/>
      <c r="X481" s="1758"/>
      <c r="Y481" s="1758"/>
      <c r="Z481" s="1758" t="s">
        <v>381</v>
      </c>
      <c r="AA481" s="1758"/>
      <c r="AB481" s="1758"/>
      <c r="AC481" s="1758"/>
      <c r="AD481" s="1758" t="s">
        <v>385</v>
      </c>
      <c r="AE481" s="1758"/>
      <c r="AF481" s="1758"/>
      <c r="AG481" s="1758"/>
      <c r="AH481" s="1758"/>
      <c r="AI481" s="1758" t="s">
        <v>400</v>
      </c>
      <c r="AJ481" s="1758"/>
      <c r="AK481" s="1758"/>
      <c r="AL481" s="1758"/>
      <c r="AM481" s="1758" t="s">
        <v>28</v>
      </c>
      <c r="AN481" s="1758"/>
      <c r="AO481" s="1758"/>
      <c r="AP481" s="1779"/>
      <c r="AQ481" s="1758" t="s">
        <v>493</v>
      </c>
      <c r="AR481" s="1758"/>
      <c r="AS481" s="1758"/>
      <c r="AT481" s="1758"/>
      <c r="AU481" s="1758"/>
      <c r="AV481" s="1758"/>
      <c r="AW481" s="1758"/>
      <c r="AX481" s="1758"/>
      <c r="AY481" s="1758"/>
      <c r="AZ481" s="1758"/>
      <c r="BA481" s="1758"/>
      <c r="BB481" s="1758"/>
      <c r="BC481" s="1758" t="s">
        <v>86</v>
      </c>
      <c r="BD481" s="1758"/>
      <c r="BE481" s="1758"/>
      <c r="BF481" s="1758"/>
      <c r="BG481" s="1758"/>
      <c r="BH481" s="1758"/>
      <c r="BI481" s="1758" t="s">
        <v>27</v>
      </c>
      <c r="BJ481" s="1758"/>
      <c r="BK481" s="1758"/>
      <c r="BL481" s="1758"/>
      <c r="BM481" s="1758"/>
      <c r="BN481" s="1758"/>
      <c r="BO481" s="1758"/>
      <c r="BP481" s="1758"/>
      <c r="BQ481" s="1758"/>
      <c r="BR481" s="1758" t="s">
        <v>381</v>
      </c>
      <c r="BS481" s="1758"/>
      <c r="BT481" s="1758"/>
      <c r="BU481" s="1758"/>
      <c r="BV481" s="1758" t="s">
        <v>385</v>
      </c>
      <c r="BW481" s="1758"/>
      <c r="BX481" s="1758"/>
      <c r="BY481" s="1758"/>
      <c r="BZ481" s="1758"/>
      <c r="CA481" s="1758" t="s">
        <v>400</v>
      </c>
      <c r="CB481" s="1758"/>
      <c r="CC481" s="1758"/>
      <c r="CD481" s="1758"/>
      <c r="CE481" s="1758" t="s">
        <v>28</v>
      </c>
      <c r="CF481" s="1758"/>
      <c r="CG481" s="1758"/>
      <c r="CH481" s="1758"/>
      <c r="CI481" s="1758"/>
      <c r="CJ481" s="1758"/>
      <c r="CK481" s="1758"/>
      <c r="CL481" s="1758"/>
      <c r="CM481" s="1758"/>
      <c r="CN481" s="1758"/>
      <c r="CO481" s="1758"/>
      <c r="CP481" s="1758"/>
      <c r="CQ481" s="1758"/>
      <c r="CR481" s="1758"/>
      <c r="CS481" s="1758"/>
      <c r="CT481" s="1758"/>
      <c r="CU481" s="1758"/>
      <c r="CV481" s="1758"/>
      <c r="CW481" s="1758"/>
      <c r="CX481" s="1758"/>
      <c r="CY481" s="1758"/>
      <c r="CZ481" s="1779"/>
      <c r="DA481" s="1758" t="s">
        <v>493</v>
      </c>
      <c r="DB481" s="1758"/>
      <c r="DC481" s="1758"/>
      <c r="DD481" s="1758"/>
      <c r="DE481" s="1758"/>
      <c r="DF481" s="1758"/>
      <c r="DG481" s="1758"/>
      <c r="DH481" s="1758"/>
      <c r="DI481" s="1758"/>
    </row>
    <row r="482" spans="1:114" ht="30" hidden="1" customHeight="1">
      <c r="A482" s="1761">
        <v>1</v>
      </c>
      <c r="B482" s="1761">
        <v>1</v>
      </c>
      <c r="C482" s="1780"/>
      <c r="D482" s="1780"/>
      <c r="E482" s="1516"/>
      <c r="F482" s="1516"/>
      <c r="G482" s="1516"/>
      <c r="H482" s="1516"/>
      <c r="I482" s="1516"/>
      <c r="J482" s="1516"/>
      <c r="K482" s="1763"/>
      <c r="L482" s="1763"/>
      <c r="M482" s="1763"/>
      <c r="N482" s="1763"/>
      <c r="O482" s="1763"/>
      <c r="P482" s="1763"/>
      <c r="Q482" s="1764"/>
      <c r="R482" s="1764"/>
      <c r="S482" s="1764"/>
      <c r="T482" s="1764"/>
      <c r="U482" s="1764"/>
      <c r="V482" s="1764"/>
      <c r="W482" s="1764"/>
      <c r="X482" s="1764"/>
      <c r="Y482" s="1764"/>
      <c r="Z482" s="1765"/>
      <c r="AA482" s="1766"/>
      <c r="AB482" s="1766"/>
      <c r="AC482" s="1767"/>
      <c r="AD482" s="1768"/>
      <c r="AE482" s="1769"/>
      <c r="AF482" s="1769"/>
      <c r="AG482" s="1769"/>
      <c r="AH482" s="1769"/>
      <c r="AI482" s="1774"/>
      <c r="AJ482" s="1774"/>
      <c r="AK482" s="1774"/>
      <c r="AL482" s="1774"/>
      <c r="AM482" s="1771"/>
      <c r="AN482" s="1772"/>
      <c r="AO482" s="1772"/>
      <c r="AP482" s="1773"/>
      <c r="AQ482" s="1516"/>
      <c r="AR482" s="1516"/>
      <c r="AS482" s="1516"/>
      <c r="AT482" s="1516"/>
      <c r="AU482" s="1516"/>
      <c r="AV482" s="1516"/>
      <c r="AW482" s="1516"/>
      <c r="AX482" s="1516"/>
      <c r="AY482" s="1516"/>
      <c r="AZ482" s="1516"/>
      <c r="BA482" s="1516"/>
      <c r="BB482" s="1516"/>
      <c r="BC482" s="1763"/>
      <c r="BD482" s="1763"/>
      <c r="BE482" s="1763"/>
      <c r="BF482" s="1763"/>
      <c r="BG482" s="1763"/>
      <c r="BH482" s="1763"/>
      <c r="BI482" s="1764"/>
      <c r="BJ482" s="1764"/>
      <c r="BK482" s="1764"/>
      <c r="BL482" s="1764"/>
      <c r="BM482" s="1764"/>
      <c r="BN482" s="1764"/>
      <c r="BO482" s="1764"/>
      <c r="BP482" s="1764"/>
      <c r="BQ482" s="1764"/>
      <c r="BR482" s="1765"/>
      <c r="BS482" s="1766"/>
      <c r="BT482" s="1766"/>
      <c r="BU482" s="1767"/>
      <c r="BV482" s="1768"/>
      <c r="BW482" s="1769"/>
      <c r="BX482" s="1769"/>
      <c r="BY482" s="1769"/>
      <c r="BZ482" s="1769"/>
      <c r="CA482" s="1774"/>
      <c r="CB482" s="1774"/>
      <c r="CC482" s="1774"/>
      <c r="CD482" s="1774"/>
      <c r="CE482" s="1771"/>
      <c r="CF482" s="1772"/>
      <c r="CG482" s="1772"/>
      <c r="CH482" s="1772"/>
      <c r="CI482" s="1772"/>
      <c r="CJ482" s="1772"/>
      <c r="CK482" s="1772"/>
      <c r="CL482" s="1772"/>
      <c r="CM482" s="1772"/>
      <c r="CN482" s="1772"/>
      <c r="CO482" s="1772"/>
      <c r="CP482" s="1772"/>
      <c r="CQ482" s="1772"/>
      <c r="CR482" s="1772"/>
      <c r="CS482" s="1772"/>
      <c r="CT482" s="1772"/>
      <c r="CU482" s="1772"/>
      <c r="CV482" s="1772"/>
      <c r="CW482" s="1772"/>
      <c r="CX482" s="1772"/>
      <c r="CY482" s="1772"/>
      <c r="CZ482" s="1773"/>
      <c r="DA482" s="1516"/>
      <c r="DB482" s="1516"/>
      <c r="DC482" s="1516"/>
      <c r="DD482" s="1516"/>
      <c r="DE482" s="1516"/>
      <c r="DF482" s="1516"/>
      <c r="DG482" s="1516"/>
      <c r="DH482" s="1516"/>
      <c r="DI482" s="1516"/>
    </row>
    <row r="483" spans="1:114" ht="30" hidden="1" customHeight="1">
      <c r="A483" s="1761">
        <v>2</v>
      </c>
      <c r="B483" s="1761">
        <v>1</v>
      </c>
      <c r="C483" s="1780"/>
      <c r="D483" s="1780"/>
      <c r="E483" s="1516"/>
      <c r="F483" s="1516"/>
      <c r="G483" s="1516"/>
      <c r="H483" s="1516"/>
      <c r="I483" s="1516"/>
      <c r="J483" s="1516"/>
      <c r="K483" s="1763"/>
      <c r="L483" s="1763"/>
      <c r="M483" s="1763"/>
      <c r="N483" s="1763"/>
      <c r="O483" s="1763"/>
      <c r="P483" s="1763"/>
      <c r="Q483" s="1764"/>
      <c r="R483" s="1764"/>
      <c r="S483" s="1764"/>
      <c r="T483" s="1764"/>
      <c r="U483" s="1764"/>
      <c r="V483" s="1764"/>
      <c r="W483" s="1764"/>
      <c r="X483" s="1764"/>
      <c r="Y483" s="1764"/>
      <c r="Z483" s="1765"/>
      <c r="AA483" s="1766"/>
      <c r="AB483" s="1766"/>
      <c r="AC483" s="1767"/>
      <c r="AD483" s="1768"/>
      <c r="AE483" s="1769"/>
      <c r="AF483" s="1769"/>
      <c r="AG483" s="1769"/>
      <c r="AH483" s="1769"/>
      <c r="AI483" s="1774"/>
      <c r="AJ483" s="1774"/>
      <c r="AK483" s="1774"/>
      <c r="AL483" s="1774"/>
      <c r="AM483" s="1771"/>
      <c r="AN483" s="1772"/>
      <c r="AO483" s="1772"/>
      <c r="AP483" s="1773"/>
      <c r="AQ483" s="1516"/>
      <c r="AR483" s="1516"/>
      <c r="AS483" s="1516"/>
      <c r="AT483" s="1516"/>
      <c r="AU483" s="1516"/>
      <c r="AV483" s="1516"/>
      <c r="AW483" s="1516"/>
      <c r="AX483" s="1516"/>
      <c r="AY483" s="1516"/>
      <c r="AZ483" s="1516"/>
      <c r="BA483" s="1516"/>
      <c r="BB483" s="1516"/>
      <c r="BC483" s="1763"/>
      <c r="BD483" s="1763"/>
      <c r="BE483" s="1763"/>
      <c r="BF483" s="1763"/>
      <c r="BG483" s="1763"/>
      <c r="BH483" s="1763"/>
      <c r="BI483" s="1764"/>
      <c r="BJ483" s="1764"/>
      <c r="BK483" s="1764"/>
      <c r="BL483" s="1764"/>
      <c r="BM483" s="1764"/>
      <c r="BN483" s="1764"/>
      <c r="BO483" s="1764"/>
      <c r="BP483" s="1764"/>
      <c r="BQ483" s="1764"/>
      <c r="BR483" s="1765"/>
      <c r="BS483" s="1766"/>
      <c r="BT483" s="1766"/>
      <c r="BU483" s="1767"/>
      <c r="BV483" s="1768"/>
      <c r="BW483" s="1769"/>
      <c r="BX483" s="1769"/>
      <c r="BY483" s="1769"/>
      <c r="BZ483" s="1769"/>
      <c r="CA483" s="1774"/>
      <c r="CB483" s="1774"/>
      <c r="CC483" s="1774"/>
      <c r="CD483" s="1774"/>
      <c r="CE483" s="1771"/>
      <c r="CF483" s="1772"/>
      <c r="CG483" s="1772"/>
      <c r="CH483" s="1772"/>
      <c r="CI483" s="1772"/>
      <c r="CJ483" s="1772"/>
      <c r="CK483" s="1772"/>
      <c r="CL483" s="1772"/>
      <c r="CM483" s="1772"/>
      <c r="CN483" s="1772"/>
      <c r="CO483" s="1772"/>
      <c r="CP483" s="1772"/>
      <c r="CQ483" s="1772"/>
      <c r="CR483" s="1772"/>
      <c r="CS483" s="1772"/>
      <c r="CT483" s="1772"/>
      <c r="CU483" s="1772"/>
      <c r="CV483" s="1772"/>
      <c r="CW483" s="1772"/>
      <c r="CX483" s="1772"/>
      <c r="CY483" s="1772"/>
      <c r="CZ483" s="1773"/>
      <c r="DA483" s="1516"/>
      <c r="DB483" s="1516"/>
      <c r="DC483" s="1516"/>
      <c r="DD483" s="1516"/>
      <c r="DE483" s="1516"/>
      <c r="DF483" s="1516"/>
      <c r="DG483" s="1516"/>
      <c r="DH483" s="1516"/>
      <c r="DI483" s="1516"/>
      <c r="DJ483">
        <f>COUNTA($E$483)</f>
        <v>0</v>
      </c>
    </row>
    <row r="484" spans="1:114" ht="30" hidden="1" customHeight="1">
      <c r="A484" s="1761">
        <v>3</v>
      </c>
      <c r="B484" s="1761">
        <v>1</v>
      </c>
      <c r="C484" s="1780"/>
      <c r="D484" s="1780"/>
      <c r="E484" s="1516"/>
      <c r="F484" s="1516"/>
      <c r="G484" s="1516"/>
      <c r="H484" s="1516"/>
      <c r="I484" s="1516"/>
      <c r="J484" s="1516"/>
      <c r="K484" s="1763"/>
      <c r="L484" s="1763"/>
      <c r="M484" s="1763"/>
      <c r="N484" s="1763"/>
      <c r="O484" s="1763"/>
      <c r="P484" s="1763"/>
      <c r="Q484" s="1764"/>
      <c r="R484" s="1764"/>
      <c r="S484" s="1764"/>
      <c r="T484" s="1764"/>
      <c r="U484" s="1764"/>
      <c r="V484" s="1764"/>
      <c r="W484" s="1764"/>
      <c r="X484" s="1764"/>
      <c r="Y484" s="1764"/>
      <c r="Z484" s="1765"/>
      <c r="AA484" s="1766"/>
      <c r="AB484" s="1766"/>
      <c r="AC484" s="1767"/>
      <c r="AD484" s="1768"/>
      <c r="AE484" s="1769"/>
      <c r="AF484" s="1769"/>
      <c r="AG484" s="1769"/>
      <c r="AH484" s="1769"/>
      <c r="AI484" s="1774"/>
      <c r="AJ484" s="1774"/>
      <c r="AK484" s="1774"/>
      <c r="AL484" s="1774"/>
      <c r="AM484" s="1771"/>
      <c r="AN484" s="1772"/>
      <c r="AO484" s="1772"/>
      <c r="AP484" s="1773"/>
      <c r="AQ484" s="1516"/>
      <c r="AR484" s="1516"/>
      <c r="AS484" s="1516"/>
      <c r="AT484" s="1516"/>
      <c r="AU484" s="1516"/>
      <c r="AV484" s="1516"/>
      <c r="AW484" s="1516"/>
      <c r="AX484" s="1516"/>
      <c r="AY484" s="1516"/>
      <c r="AZ484" s="1516"/>
      <c r="BA484" s="1516"/>
      <c r="BB484" s="1516"/>
      <c r="BC484" s="1763"/>
      <c r="BD484" s="1763"/>
      <c r="BE484" s="1763"/>
      <c r="BF484" s="1763"/>
      <c r="BG484" s="1763"/>
      <c r="BH484" s="1763"/>
      <c r="BI484" s="1764"/>
      <c r="BJ484" s="1764"/>
      <c r="BK484" s="1764"/>
      <c r="BL484" s="1764"/>
      <c r="BM484" s="1764"/>
      <c r="BN484" s="1764"/>
      <c r="BO484" s="1764"/>
      <c r="BP484" s="1764"/>
      <c r="BQ484" s="1764"/>
      <c r="BR484" s="1765"/>
      <c r="BS484" s="1766"/>
      <c r="BT484" s="1766"/>
      <c r="BU484" s="1767"/>
      <c r="BV484" s="1768"/>
      <c r="BW484" s="1769"/>
      <c r="BX484" s="1769"/>
      <c r="BY484" s="1769"/>
      <c r="BZ484" s="1769"/>
      <c r="CA484" s="1774"/>
      <c r="CB484" s="1774"/>
      <c r="CC484" s="1774"/>
      <c r="CD484" s="1774"/>
      <c r="CE484" s="1771"/>
      <c r="CF484" s="1772"/>
      <c r="CG484" s="1772"/>
      <c r="CH484" s="1772"/>
      <c r="CI484" s="1772"/>
      <c r="CJ484" s="1772"/>
      <c r="CK484" s="1772"/>
      <c r="CL484" s="1772"/>
      <c r="CM484" s="1772"/>
      <c r="CN484" s="1772"/>
      <c r="CO484" s="1772"/>
      <c r="CP484" s="1772"/>
      <c r="CQ484" s="1772"/>
      <c r="CR484" s="1772"/>
      <c r="CS484" s="1772"/>
      <c r="CT484" s="1772"/>
      <c r="CU484" s="1772"/>
      <c r="CV484" s="1772"/>
      <c r="CW484" s="1772"/>
      <c r="CX484" s="1772"/>
      <c r="CY484" s="1772"/>
      <c r="CZ484" s="1773"/>
      <c r="DA484" s="1516"/>
      <c r="DB484" s="1516"/>
      <c r="DC484" s="1516"/>
      <c r="DD484" s="1516"/>
      <c r="DE484" s="1516"/>
      <c r="DF484" s="1516"/>
      <c r="DG484" s="1516"/>
      <c r="DH484" s="1516"/>
      <c r="DI484" s="1516"/>
      <c r="DJ484">
        <f>COUNTA($E$484)</f>
        <v>0</v>
      </c>
    </row>
    <row r="485" spans="1:114" ht="30" hidden="1" customHeight="1">
      <c r="A485" s="1761">
        <v>4</v>
      </c>
      <c r="B485" s="1761">
        <v>1</v>
      </c>
      <c r="C485" s="1780"/>
      <c r="D485" s="1780"/>
      <c r="E485" s="1516"/>
      <c r="F485" s="1516"/>
      <c r="G485" s="1516"/>
      <c r="H485" s="1516"/>
      <c r="I485" s="1516"/>
      <c r="J485" s="1516"/>
      <c r="K485" s="1763"/>
      <c r="L485" s="1763"/>
      <c r="M485" s="1763"/>
      <c r="N485" s="1763"/>
      <c r="O485" s="1763"/>
      <c r="P485" s="1763"/>
      <c r="Q485" s="1764"/>
      <c r="R485" s="1764"/>
      <c r="S485" s="1764"/>
      <c r="T485" s="1764"/>
      <c r="U485" s="1764"/>
      <c r="V485" s="1764"/>
      <c r="W485" s="1764"/>
      <c r="X485" s="1764"/>
      <c r="Y485" s="1764"/>
      <c r="Z485" s="1765"/>
      <c r="AA485" s="1766"/>
      <c r="AB485" s="1766"/>
      <c r="AC485" s="1767"/>
      <c r="AD485" s="1768"/>
      <c r="AE485" s="1769"/>
      <c r="AF485" s="1769"/>
      <c r="AG485" s="1769"/>
      <c r="AH485" s="1769"/>
      <c r="AI485" s="1774"/>
      <c r="AJ485" s="1774"/>
      <c r="AK485" s="1774"/>
      <c r="AL485" s="1774"/>
      <c r="AM485" s="1771"/>
      <c r="AN485" s="1772"/>
      <c r="AO485" s="1772"/>
      <c r="AP485" s="1773"/>
      <c r="AQ485" s="1516"/>
      <c r="AR485" s="1516"/>
      <c r="AS485" s="1516"/>
      <c r="AT485" s="1516"/>
      <c r="AU485" s="1516"/>
      <c r="AV485" s="1516"/>
      <c r="AW485" s="1516"/>
      <c r="AX485" s="1516"/>
      <c r="AY485" s="1516"/>
      <c r="AZ485" s="1516"/>
      <c r="BA485" s="1516"/>
      <c r="BB485" s="1516"/>
      <c r="BC485" s="1763"/>
      <c r="BD485" s="1763"/>
      <c r="BE485" s="1763"/>
      <c r="BF485" s="1763"/>
      <c r="BG485" s="1763"/>
      <c r="BH485" s="1763"/>
      <c r="BI485" s="1764"/>
      <c r="BJ485" s="1764"/>
      <c r="BK485" s="1764"/>
      <c r="BL485" s="1764"/>
      <c r="BM485" s="1764"/>
      <c r="BN485" s="1764"/>
      <c r="BO485" s="1764"/>
      <c r="BP485" s="1764"/>
      <c r="BQ485" s="1764"/>
      <c r="BR485" s="1765"/>
      <c r="BS485" s="1766"/>
      <c r="BT485" s="1766"/>
      <c r="BU485" s="1767"/>
      <c r="BV485" s="1768"/>
      <c r="BW485" s="1769"/>
      <c r="BX485" s="1769"/>
      <c r="BY485" s="1769"/>
      <c r="BZ485" s="1769"/>
      <c r="CA485" s="1774"/>
      <c r="CB485" s="1774"/>
      <c r="CC485" s="1774"/>
      <c r="CD485" s="1774"/>
      <c r="CE485" s="1771"/>
      <c r="CF485" s="1772"/>
      <c r="CG485" s="1772"/>
      <c r="CH485" s="1772"/>
      <c r="CI485" s="1772"/>
      <c r="CJ485" s="1772"/>
      <c r="CK485" s="1772"/>
      <c r="CL485" s="1772"/>
      <c r="CM485" s="1772"/>
      <c r="CN485" s="1772"/>
      <c r="CO485" s="1772"/>
      <c r="CP485" s="1772"/>
      <c r="CQ485" s="1772"/>
      <c r="CR485" s="1772"/>
      <c r="CS485" s="1772"/>
      <c r="CT485" s="1772"/>
      <c r="CU485" s="1772"/>
      <c r="CV485" s="1772"/>
      <c r="CW485" s="1772"/>
      <c r="CX485" s="1772"/>
      <c r="CY485" s="1772"/>
      <c r="CZ485" s="1773"/>
      <c r="DA485" s="1516"/>
      <c r="DB485" s="1516"/>
      <c r="DC485" s="1516"/>
      <c r="DD485" s="1516"/>
      <c r="DE485" s="1516"/>
      <c r="DF485" s="1516"/>
      <c r="DG485" s="1516"/>
      <c r="DH485" s="1516"/>
      <c r="DI485" s="1516"/>
      <c r="DJ485">
        <f>COUNTA($E$485)</f>
        <v>0</v>
      </c>
    </row>
    <row r="486" spans="1:114" ht="30" hidden="1" customHeight="1">
      <c r="A486" s="1761">
        <v>5</v>
      </c>
      <c r="B486" s="1761">
        <v>1</v>
      </c>
      <c r="C486" s="1780"/>
      <c r="D486" s="1780"/>
      <c r="E486" s="1516"/>
      <c r="F486" s="1516"/>
      <c r="G486" s="1516"/>
      <c r="H486" s="1516"/>
      <c r="I486" s="1516"/>
      <c r="J486" s="1516"/>
      <c r="K486" s="1763"/>
      <c r="L486" s="1763"/>
      <c r="M486" s="1763"/>
      <c r="N486" s="1763"/>
      <c r="O486" s="1763"/>
      <c r="P486" s="1763"/>
      <c r="Q486" s="1764"/>
      <c r="R486" s="1764"/>
      <c r="S486" s="1764"/>
      <c r="T486" s="1764"/>
      <c r="U486" s="1764"/>
      <c r="V486" s="1764"/>
      <c r="W486" s="1764"/>
      <c r="X486" s="1764"/>
      <c r="Y486" s="1764"/>
      <c r="Z486" s="1765"/>
      <c r="AA486" s="1766"/>
      <c r="AB486" s="1766"/>
      <c r="AC486" s="1767"/>
      <c r="AD486" s="1768"/>
      <c r="AE486" s="1769"/>
      <c r="AF486" s="1769"/>
      <c r="AG486" s="1769"/>
      <c r="AH486" s="1769"/>
      <c r="AI486" s="1774"/>
      <c r="AJ486" s="1774"/>
      <c r="AK486" s="1774"/>
      <c r="AL486" s="1774"/>
      <c r="AM486" s="1771"/>
      <c r="AN486" s="1772"/>
      <c r="AO486" s="1772"/>
      <c r="AP486" s="1773"/>
      <c r="AQ486" s="1516"/>
      <c r="AR486" s="1516"/>
      <c r="AS486" s="1516"/>
      <c r="AT486" s="1516"/>
      <c r="AU486" s="1516"/>
      <c r="AV486" s="1516"/>
      <c r="AW486" s="1516"/>
      <c r="AX486" s="1516"/>
      <c r="AY486" s="1516"/>
      <c r="AZ486" s="1516"/>
      <c r="BA486" s="1516"/>
      <c r="BB486" s="1516"/>
      <c r="BC486" s="1763"/>
      <c r="BD486" s="1763"/>
      <c r="BE486" s="1763"/>
      <c r="BF486" s="1763"/>
      <c r="BG486" s="1763"/>
      <c r="BH486" s="1763"/>
      <c r="BI486" s="1764"/>
      <c r="BJ486" s="1764"/>
      <c r="BK486" s="1764"/>
      <c r="BL486" s="1764"/>
      <c r="BM486" s="1764"/>
      <c r="BN486" s="1764"/>
      <c r="BO486" s="1764"/>
      <c r="BP486" s="1764"/>
      <c r="BQ486" s="1764"/>
      <c r="BR486" s="1765"/>
      <c r="BS486" s="1766"/>
      <c r="BT486" s="1766"/>
      <c r="BU486" s="1767"/>
      <c r="BV486" s="1768"/>
      <c r="BW486" s="1769"/>
      <c r="BX486" s="1769"/>
      <c r="BY486" s="1769"/>
      <c r="BZ486" s="1769"/>
      <c r="CA486" s="1774"/>
      <c r="CB486" s="1774"/>
      <c r="CC486" s="1774"/>
      <c r="CD486" s="1774"/>
      <c r="CE486" s="1771"/>
      <c r="CF486" s="1772"/>
      <c r="CG486" s="1772"/>
      <c r="CH486" s="1772"/>
      <c r="CI486" s="1772"/>
      <c r="CJ486" s="1772"/>
      <c r="CK486" s="1772"/>
      <c r="CL486" s="1772"/>
      <c r="CM486" s="1772"/>
      <c r="CN486" s="1772"/>
      <c r="CO486" s="1772"/>
      <c r="CP486" s="1772"/>
      <c r="CQ486" s="1772"/>
      <c r="CR486" s="1772"/>
      <c r="CS486" s="1772"/>
      <c r="CT486" s="1772"/>
      <c r="CU486" s="1772"/>
      <c r="CV486" s="1772"/>
      <c r="CW486" s="1772"/>
      <c r="CX486" s="1772"/>
      <c r="CY486" s="1772"/>
      <c r="CZ486" s="1773"/>
      <c r="DA486" s="1516"/>
      <c r="DB486" s="1516"/>
      <c r="DC486" s="1516"/>
      <c r="DD486" s="1516"/>
      <c r="DE486" s="1516"/>
      <c r="DF486" s="1516"/>
      <c r="DG486" s="1516"/>
      <c r="DH486" s="1516"/>
      <c r="DI486" s="1516"/>
      <c r="DJ486">
        <f>COUNTA($E$486)</f>
        <v>0</v>
      </c>
    </row>
    <row r="487" spans="1:114" ht="30" hidden="1" customHeight="1">
      <c r="A487" s="1761">
        <v>6</v>
      </c>
      <c r="B487" s="1761">
        <v>1</v>
      </c>
      <c r="C487" s="1780"/>
      <c r="D487" s="1780"/>
      <c r="E487" s="1516"/>
      <c r="F487" s="1516"/>
      <c r="G487" s="1516"/>
      <c r="H487" s="1516"/>
      <c r="I487" s="1516"/>
      <c r="J487" s="1516"/>
      <c r="K487" s="1763"/>
      <c r="L487" s="1763"/>
      <c r="M487" s="1763"/>
      <c r="N487" s="1763"/>
      <c r="O487" s="1763"/>
      <c r="P487" s="1763"/>
      <c r="Q487" s="1764"/>
      <c r="R487" s="1764"/>
      <c r="S487" s="1764"/>
      <c r="T487" s="1764"/>
      <c r="U487" s="1764"/>
      <c r="V487" s="1764"/>
      <c r="W487" s="1764"/>
      <c r="X487" s="1764"/>
      <c r="Y487" s="1764"/>
      <c r="Z487" s="1765"/>
      <c r="AA487" s="1766"/>
      <c r="AB487" s="1766"/>
      <c r="AC487" s="1767"/>
      <c r="AD487" s="1768"/>
      <c r="AE487" s="1769"/>
      <c r="AF487" s="1769"/>
      <c r="AG487" s="1769"/>
      <c r="AH487" s="1769"/>
      <c r="AI487" s="1774"/>
      <c r="AJ487" s="1774"/>
      <c r="AK487" s="1774"/>
      <c r="AL487" s="1774"/>
      <c r="AM487" s="1771"/>
      <c r="AN487" s="1772"/>
      <c r="AO487" s="1772"/>
      <c r="AP487" s="1773"/>
      <c r="AQ487" s="1516"/>
      <c r="AR487" s="1516"/>
      <c r="AS487" s="1516"/>
      <c r="AT487" s="1516"/>
      <c r="AU487" s="1516"/>
      <c r="AV487" s="1516"/>
      <c r="AW487" s="1516"/>
      <c r="AX487" s="1516"/>
      <c r="AY487" s="1516"/>
      <c r="AZ487" s="1516"/>
      <c r="BA487" s="1516"/>
      <c r="BB487" s="1516"/>
      <c r="BC487" s="1763"/>
      <c r="BD487" s="1763"/>
      <c r="BE487" s="1763"/>
      <c r="BF487" s="1763"/>
      <c r="BG487" s="1763"/>
      <c r="BH487" s="1763"/>
      <c r="BI487" s="1764"/>
      <c r="BJ487" s="1764"/>
      <c r="BK487" s="1764"/>
      <c r="BL487" s="1764"/>
      <c r="BM487" s="1764"/>
      <c r="BN487" s="1764"/>
      <c r="BO487" s="1764"/>
      <c r="BP487" s="1764"/>
      <c r="BQ487" s="1764"/>
      <c r="BR487" s="1765"/>
      <c r="BS487" s="1766"/>
      <c r="BT487" s="1766"/>
      <c r="BU487" s="1767"/>
      <c r="BV487" s="1768"/>
      <c r="BW487" s="1769"/>
      <c r="BX487" s="1769"/>
      <c r="BY487" s="1769"/>
      <c r="BZ487" s="1769"/>
      <c r="CA487" s="1774"/>
      <c r="CB487" s="1774"/>
      <c r="CC487" s="1774"/>
      <c r="CD487" s="1774"/>
      <c r="CE487" s="1771"/>
      <c r="CF487" s="1772"/>
      <c r="CG487" s="1772"/>
      <c r="CH487" s="1772"/>
      <c r="CI487" s="1772"/>
      <c r="CJ487" s="1772"/>
      <c r="CK487" s="1772"/>
      <c r="CL487" s="1772"/>
      <c r="CM487" s="1772"/>
      <c r="CN487" s="1772"/>
      <c r="CO487" s="1772"/>
      <c r="CP487" s="1772"/>
      <c r="CQ487" s="1772"/>
      <c r="CR487" s="1772"/>
      <c r="CS487" s="1772"/>
      <c r="CT487" s="1772"/>
      <c r="CU487" s="1772"/>
      <c r="CV487" s="1772"/>
      <c r="CW487" s="1772"/>
      <c r="CX487" s="1772"/>
      <c r="CY487" s="1772"/>
      <c r="CZ487" s="1773"/>
      <c r="DA487" s="1516"/>
      <c r="DB487" s="1516"/>
      <c r="DC487" s="1516"/>
      <c r="DD487" s="1516"/>
      <c r="DE487" s="1516"/>
      <c r="DF487" s="1516"/>
      <c r="DG487" s="1516"/>
      <c r="DH487" s="1516"/>
      <c r="DI487" s="1516"/>
      <c r="DJ487">
        <f>COUNTA($E$487)</f>
        <v>0</v>
      </c>
    </row>
    <row r="488" spans="1:114" ht="30" hidden="1" customHeight="1">
      <c r="A488" s="1761">
        <v>7</v>
      </c>
      <c r="B488" s="1761">
        <v>1</v>
      </c>
      <c r="C488" s="1780"/>
      <c r="D488" s="1780"/>
      <c r="E488" s="1516"/>
      <c r="F488" s="1516"/>
      <c r="G488" s="1516"/>
      <c r="H488" s="1516"/>
      <c r="I488" s="1516"/>
      <c r="J488" s="1516"/>
      <c r="K488" s="1763"/>
      <c r="L488" s="1763"/>
      <c r="M488" s="1763"/>
      <c r="N488" s="1763"/>
      <c r="O488" s="1763"/>
      <c r="P488" s="1763"/>
      <c r="Q488" s="1764"/>
      <c r="R488" s="1764"/>
      <c r="S488" s="1764"/>
      <c r="T488" s="1764"/>
      <c r="U488" s="1764"/>
      <c r="V488" s="1764"/>
      <c r="W488" s="1764"/>
      <c r="X488" s="1764"/>
      <c r="Y488" s="1764"/>
      <c r="Z488" s="1765"/>
      <c r="AA488" s="1766"/>
      <c r="AB488" s="1766"/>
      <c r="AC488" s="1767"/>
      <c r="AD488" s="1768"/>
      <c r="AE488" s="1769"/>
      <c r="AF488" s="1769"/>
      <c r="AG488" s="1769"/>
      <c r="AH488" s="1769"/>
      <c r="AI488" s="1774"/>
      <c r="AJ488" s="1774"/>
      <c r="AK488" s="1774"/>
      <c r="AL488" s="1774"/>
      <c r="AM488" s="1771"/>
      <c r="AN488" s="1772"/>
      <c r="AO488" s="1772"/>
      <c r="AP488" s="1773"/>
      <c r="AQ488" s="1516"/>
      <c r="AR488" s="1516"/>
      <c r="AS488" s="1516"/>
      <c r="AT488" s="1516"/>
      <c r="AU488" s="1516"/>
      <c r="AV488" s="1516"/>
      <c r="AW488" s="1516"/>
      <c r="AX488" s="1516"/>
      <c r="AY488" s="1516"/>
      <c r="AZ488" s="1516"/>
      <c r="BA488" s="1516"/>
      <c r="BB488" s="1516"/>
      <c r="BC488" s="1763"/>
      <c r="BD488" s="1763"/>
      <c r="BE488" s="1763"/>
      <c r="BF488" s="1763"/>
      <c r="BG488" s="1763"/>
      <c r="BH488" s="1763"/>
      <c r="BI488" s="1764"/>
      <c r="BJ488" s="1764"/>
      <c r="BK488" s="1764"/>
      <c r="BL488" s="1764"/>
      <c r="BM488" s="1764"/>
      <c r="BN488" s="1764"/>
      <c r="BO488" s="1764"/>
      <c r="BP488" s="1764"/>
      <c r="BQ488" s="1764"/>
      <c r="BR488" s="1765"/>
      <c r="BS488" s="1766"/>
      <c r="BT488" s="1766"/>
      <c r="BU488" s="1767"/>
      <c r="BV488" s="1768"/>
      <c r="BW488" s="1769"/>
      <c r="BX488" s="1769"/>
      <c r="BY488" s="1769"/>
      <c r="BZ488" s="1769"/>
      <c r="CA488" s="1774"/>
      <c r="CB488" s="1774"/>
      <c r="CC488" s="1774"/>
      <c r="CD488" s="1774"/>
      <c r="CE488" s="1771"/>
      <c r="CF488" s="1772"/>
      <c r="CG488" s="1772"/>
      <c r="CH488" s="1772"/>
      <c r="CI488" s="1772"/>
      <c r="CJ488" s="1772"/>
      <c r="CK488" s="1772"/>
      <c r="CL488" s="1772"/>
      <c r="CM488" s="1772"/>
      <c r="CN488" s="1772"/>
      <c r="CO488" s="1772"/>
      <c r="CP488" s="1772"/>
      <c r="CQ488" s="1772"/>
      <c r="CR488" s="1772"/>
      <c r="CS488" s="1772"/>
      <c r="CT488" s="1772"/>
      <c r="CU488" s="1772"/>
      <c r="CV488" s="1772"/>
      <c r="CW488" s="1772"/>
      <c r="CX488" s="1772"/>
      <c r="CY488" s="1772"/>
      <c r="CZ488" s="1773"/>
      <c r="DA488" s="1516"/>
      <c r="DB488" s="1516"/>
      <c r="DC488" s="1516"/>
      <c r="DD488" s="1516"/>
      <c r="DE488" s="1516"/>
      <c r="DF488" s="1516"/>
      <c r="DG488" s="1516"/>
      <c r="DH488" s="1516"/>
      <c r="DI488" s="1516"/>
      <c r="DJ488">
        <f>COUNTA($E$488)</f>
        <v>0</v>
      </c>
    </row>
    <row r="489" spans="1:114" ht="30" hidden="1" customHeight="1">
      <c r="A489" s="1761">
        <v>8</v>
      </c>
      <c r="B489" s="1761">
        <v>1</v>
      </c>
      <c r="C489" s="1780"/>
      <c r="D489" s="1780"/>
      <c r="E489" s="1516"/>
      <c r="F489" s="1516"/>
      <c r="G489" s="1516"/>
      <c r="H489" s="1516"/>
      <c r="I489" s="1516"/>
      <c r="J489" s="1516"/>
      <c r="K489" s="1763"/>
      <c r="L489" s="1763"/>
      <c r="M489" s="1763"/>
      <c r="N489" s="1763"/>
      <c r="O489" s="1763"/>
      <c r="P489" s="1763"/>
      <c r="Q489" s="1764"/>
      <c r="R489" s="1764"/>
      <c r="S489" s="1764"/>
      <c r="T489" s="1764"/>
      <c r="U489" s="1764"/>
      <c r="V489" s="1764"/>
      <c r="W489" s="1764"/>
      <c r="X489" s="1764"/>
      <c r="Y489" s="1764"/>
      <c r="Z489" s="1765"/>
      <c r="AA489" s="1766"/>
      <c r="AB489" s="1766"/>
      <c r="AC489" s="1767"/>
      <c r="AD489" s="1768"/>
      <c r="AE489" s="1769"/>
      <c r="AF489" s="1769"/>
      <c r="AG489" s="1769"/>
      <c r="AH489" s="1769"/>
      <c r="AI489" s="1774"/>
      <c r="AJ489" s="1774"/>
      <c r="AK489" s="1774"/>
      <c r="AL489" s="1774"/>
      <c r="AM489" s="1771"/>
      <c r="AN489" s="1772"/>
      <c r="AO489" s="1772"/>
      <c r="AP489" s="1773"/>
      <c r="AQ489" s="1516"/>
      <c r="AR489" s="1516"/>
      <c r="AS489" s="1516"/>
      <c r="AT489" s="1516"/>
      <c r="AU489" s="1516"/>
      <c r="AV489" s="1516"/>
      <c r="AW489" s="1516"/>
      <c r="AX489" s="1516"/>
      <c r="AY489" s="1516"/>
      <c r="AZ489" s="1516"/>
      <c r="BA489" s="1516"/>
      <c r="BB489" s="1516"/>
      <c r="BC489" s="1763"/>
      <c r="BD489" s="1763"/>
      <c r="BE489" s="1763"/>
      <c r="BF489" s="1763"/>
      <c r="BG489" s="1763"/>
      <c r="BH489" s="1763"/>
      <c r="BI489" s="1764"/>
      <c r="BJ489" s="1764"/>
      <c r="BK489" s="1764"/>
      <c r="BL489" s="1764"/>
      <c r="BM489" s="1764"/>
      <c r="BN489" s="1764"/>
      <c r="BO489" s="1764"/>
      <c r="BP489" s="1764"/>
      <c r="BQ489" s="1764"/>
      <c r="BR489" s="1765"/>
      <c r="BS489" s="1766"/>
      <c r="BT489" s="1766"/>
      <c r="BU489" s="1767"/>
      <c r="BV489" s="1768"/>
      <c r="BW489" s="1769"/>
      <c r="BX489" s="1769"/>
      <c r="BY489" s="1769"/>
      <c r="BZ489" s="1769"/>
      <c r="CA489" s="1774"/>
      <c r="CB489" s="1774"/>
      <c r="CC489" s="1774"/>
      <c r="CD489" s="1774"/>
      <c r="CE489" s="1771"/>
      <c r="CF489" s="1772"/>
      <c r="CG489" s="1772"/>
      <c r="CH489" s="1772"/>
      <c r="CI489" s="1772"/>
      <c r="CJ489" s="1772"/>
      <c r="CK489" s="1772"/>
      <c r="CL489" s="1772"/>
      <c r="CM489" s="1772"/>
      <c r="CN489" s="1772"/>
      <c r="CO489" s="1772"/>
      <c r="CP489" s="1772"/>
      <c r="CQ489" s="1772"/>
      <c r="CR489" s="1772"/>
      <c r="CS489" s="1772"/>
      <c r="CT489" s="1772"/>
      <c r="CU489" s="1772"/>
      <c r="CV489" s="1772"/>
      <c r="CW489" s="1772"/>
      <c r="CX489" s="1772"/>
      <c r="CY489" s="1772"/>
      <c r="CZ489" s="1773"/>
      <c r="DA489" s="1516"/>
      <c r="DB489" s="1516"/>
      <c r="DC489" s="1516"/>
      <c r="DD489" s="1516"/>
      <c r="DE489" s="1516"/>
      <c r="DF489" s="1516"/>
      <c r="DG489" s="1516"/>
      <c r="DH489" s="1516"/>
      <c r="DI489" s="1516"/>
      <c r="DJ489">
        <f>COUNTA($E$489)</f>
        <v>0</v>
      </c>
    </row>
    <row r="490" spans="1:114" ht="30" hidden="1" customHeight="1">
      <c r="A490" s="1761">
        <v>9</v>
      </c>
      <c r="B490" s="1761">
        <v>1</v>
      </c>
      <c r="C490" s="1780"/>
      <c r="D490" s="1780"/>
      <c r="E490" s="1516"/>
      <c r="F490" s="1516"/>
      <c r="G490" s="1516"/>
      <c r="H490" s="1516"/>
      <c r="I490" s="1516"/>
      <c r="J490" s="1516"/>
      <c r="K490" s="1763"/>
      <c r="L490" s="1763"/>
      <c r="M490" s="1763"/>
      <c r="N490" s="1763"/>
      <c r="O490" s="1763"/>
      <c r="P490" s="1763"/>
      <c r="Q490" s="1764"/>
      <c r="R490" s="1764"/>
      <c r="S490" s="1764"/>
      <c r="T490" s="1764"/>
      <c r="U490" s="1764"/>
      <c r="V490" s="1764"/>
      <c r="W490" s="1764"/>
      <c r="X490" s="1764"/>
      <c r="Y490" s="1764"/>
      <c r="Z490" s="1765"/>
      <c r="AA490" s="1766"/>
      <c r="AB490" s="1766"/>
      <c r="AC490" s="1767"/>
      <c r="AD490" s="1768"/>
      <c r="AE490" s="1769"/>
      <c r="AF490" s="1769"/>
      <c r="AG490" s="1769"/>
      <c r="AH490" s="1769"/>
      <c r="AI490" s="1774"/>
      <c r="AJ490" s="1774"/>
      <c r="AK490" s="1774"/>
      <c r="AL490" s="1774"/>
      <c r="AM490" s="1771"/>
      <c r="AN490" s="1772"/>
      <c r="AO490" s="1772"/>
      <c r="AP490" s="1773"/>
      <c r="AQ490" s="1516"/>
      <c r="AR490" s="1516"/>
      <c r="AS490" s="1516"/>
      <c r="AT490" s="1516"/>
      <c r="AU490" s="1516"/>
      <c r="AV490" s="1516"/>
      <c r="AW490" s="1516"/>
      <c r="AX490" s="1516"/>
      <c r="AY490" s="1516"/>
      <c r="AZ490" s="1516"/>
      <c r="BA490" s="1516"/>
      <c r="BB490" s="1516"/>
      <c r="BC490" s="1763"/>
      <c r="BD490" s="1763"/>
      <c r="BE490" s="1763"/>
      <c r="BF490" s="1763"/>
      <c r="BG490" s="1763"/>
      <c r="BH490" s="1763"/>
      <c r="BI490" s="1764"/>
      <c r="BJ490" s="1764"/>
      <c r="BK490" s="1764"/>
      <c r="BL490" s="1764"/>
      <c r="BM490" s="1764"/>
      <c r="BN490" s="1764"/>
      <c r="BO490" s="1764"/>
      <c r="BP490" s="1764"/>
      <c r="BQ490" s="1764"/>
      <c r="BR490" s="1765"/>
      <c r="BS490" s="1766"/>
      <c r="BT490" s="1766"/>
      <c r="BU490" s="1767"/>
      <c r="BV490" s="1768"/>
      <c r="BW490" s="1769"/>
      <c r="BX490" s="1769"/>
      <c r="BY490" s="1769"/>
      <c r="BZ490" s="1769"/>
      <c r="CA490" s="1774"/>
      <c r="CB490" s="1774"/>
      <c r="CC490" s="1774"/>
      <c r="CD490" s="1774"/>
      <c r="CE490" s="1771"/>
      <c r="CF490" s="1772"/>
      <c r="CG490" s="1772"/>
      <c r="CH490" s="1772"/>
      <c r="CI490" s="1772"/>
      <c r="CJ490" s="1772"/>
      <c r="CK490" s="1772"/>
      <c r="CL490" s="1772"/>
      <c r="CM490" s="1772"/>
      <c r="CN490" s="1772"/>
      <c r="CO490" s="1772"/>
      <c r="CP490" s="1772"/>
      <c r="CQ490" s="1772"/>
      <c r="CR490" s="1772"/>
      <c r="CS490" s="1772"/>
      <c r="CT490" s="1772"/>
      <c r="CU490" s="1772"/>
      <c r="CV490" s="1772"/>
      <c r="CW490" s="1772"/>
      <c r="CX490" s="1772"/>
      <c r="CY490" s="1772"/>
      <c r="CZ490" s="1773"/>
      <c r="DA490" s="1516"/>
      <c r="DB490" s="1516"/>
      <c r="DC490" s="1516"/>
      <c r="DD490" s="1516"/>
      <c r="DE490" s="1516"/>
      <c r="DF490" s="1516"/>
      <c r="DG490" s="1516"/>
      <c r="DH490" s="1516"/>
      <c r="DI490" s="1516"/>
      <c r="DJ490">
        <f>COUNTA($E$490)</f>
        <v>0</v>
      </c>
    </row>
    <row r="491" spans="1:114" ht="30" hidden="1" customHeight="1">
      <c r="A491" s="1761">
        <v>10</v>
      </c>
      <c r="B491" s="1761">
        <v>1</v>
      </c>
      <c r="C491" s="1780"/>
      <c r="D491" s="1780"/>
      <c r="E491" s="1516"/>
      <c r="F491" s="1516"/>
      <c r="G491" s="1516"/>
      <c r="H491" s="1516"/>
      <c r="I491" s="1516"/>
      <c r="J491" s="1516"/>
      <c r="K491" s="1763"/>
      <c r="L491" s="1763"/>
      <c r="M491" s="1763"/>
      <c r="N491" s="1763"/>
      <c r="O491" s="1763"/>
      <c r="P491" s="1763"/>
      <c r="Q491" s="1764"/>
      <c r="R491" s="1764"/>
      <c r="S491" s="1764"/>
      <c r="T491" s="1764"/>
      <c r="U491" s="1764"/>
      <c r="V491" s="1764"/>
      <c r="W491" s="1764"/>
      <c r="X491" s="1764"/>
      <c r="Y491" s="1764"/>
      <c r="Z491" s="1765"/>
      <c r="AA491" s="1766"/>
      <c r="AB491" s="1766"/>
      <c r="AC491" s="1767"/>
      <c r="AD491" s="1768"/>
      <c r="AE491" s="1769"/>
      <c r="AF491" s="1769"/>
      <c r="AG491" s="1769"/>
      <c r="AH491" s="1769"/>
      <c r="AI491" s="1774"/>
      <c r="AJ491" s="1774"/>
      <c r="AK491" s="1774"/>
      <c r="AL491" s="1774"/>
      <c r="AM491" s="1771"/>
      <c r="AN491" s="1772"/>
      <c r="AO491" s="1772"/>
      <c r="AP491" s="1773"/>
      <c r="AQ491" s="1516"/>
      <c r="AR491" s="1516"/>
      <c r="AS491" s="1516"/>
      <c r="AT491" s="1516"/>
      <c r="AU491" s="1516"/>
      <c r="AV491" s="1516"/>
      <c r="AW491" s="1516"/>
      <c r="AX491" s="1516"/>
      <c r="AY491" s="1516"/>
      <c r="AZ491" s="1516"/>
      <c r="BA491" s="1516"/>
      <c r="BB491" s="1516"/>
      <c r="BC491" s="1763"/>
      <c r="BD491" s="1763"/>
      <c r="BE491" s="1763"/>
      <c r="BF491" s="1763"/>
      <c r="BG491" s="1763"/>
      <c r="BH491" s="1763"/>
      <c r="BI491" s="1764"/>
      <c r="BJ491" s="1764"/>
      <c r="BK491" s="1764"/>
      <c r="BL491" s="1764"/>
      <c r="BM491" s="1764"/>
      <c r="BN491" s="1764"/>
      <c r="BO491" s="1764"/>
      <c r="BP491" s="1764"/>
      <c r="BQ491" s="1764"/>
      <c r="BR491" s="1765"/>
      <c r="BS491" s="1766"/>
      <c r="BT491" s="1766"/>
      <c r="BU491" s="1767"/>
      <c r="BV491" s="1768"/>
      <c r="BW491" s="1769"/>
      <c r="BX491" s="1769"/>
      <c r="BY491" s="1769"/>
      <c r="BZ491" s="1769"/>
      <c r="CA491" s="1774"/>
      <c r="CB491" s="1774"/>
      <c r="CC491" s="1774"/>
      <c r="CD491" s="1774"/>
      <c r="CE491" s="1771"/>
      <c r="CF491" s="1772"/>
      <c r="CG491" s="1772"/>
      <c r="CH491" s="1772"/>
      <c r="CI491" s="1772"/>
      <c r="CJ491" s="1772"/>
      <c r="CK491" s="1772"/>
      <c r="CL491" s="1772"/>
      <c r="CM491" s="1772"/>
      <c r="CN491" s="1772"/>
      <c r="CO491" s="1772"/>
      <c r="CP491" s="1772"/>
      <c r="CQ491" s="1772"/>
      <c r="CR491" s="1772"/>
      <c r="CS491" s="1772"/>
      <c r="CT491" s="1772"/>
      <c r="CU491" s="1772"/>
      <c r="CV491" s="1772"/>
      <c r="CW491" s="1772"/>
      <c r="CX491" s="1772"/>
      <c r="CY491" s="1772"/>
      <c r="CZ491" s="1773"/>
      <c r="DA491" s="1516"/>
      <c r="DB491" s="1516"/>
      <c r="DC491" s="1516"/>
      <c r="DD491" s="1516"/>
      <c r="DE491" s="1516"/>
      <c r="DF491" s="1516"/>
      <c r="DG491" s="1516"/>
      <c r="DH491" s="1516"/>
      <c r="DI491" s="1516"/>
      <c r="DJ491">
        <f>COUNTA($E$491)</f>
        <v>0</v>
      </c>
    </row>
    <row r="492" spans="1:114" ht="30" hidden="1" customHeight="1">
      <c r="A492" s="1761">
        <v>11</v>
      </c>
      <c r="B492" s="1761">
        <v>1</v>
      </c>
      <c r="C492" s="1780"/>
      <c r="D492" s="1780"/>
      <c r="E492" s="1516"/>
      <c r="F492" s="1516"/>
      <c r="G492" s="1516"/>
      <c r="H492" s="1516"/>
      <c r="I492" s="1516"/>
      <c r="J492" s="1516"/>
      <c r="K492" s="1763"/>
      <c r="L492" s="1763"/>
      <c r="M492" s="1763"/>
      <c r="N492" s="1763"/>
      <c r="O492" s="1763"/>
      <c r="P492" s="1763"/>
      <c r="Q492" s="1764"/>
      <c r="R492" s="1764"/>
      <c r="S492" s="1764"/>
      <c r="T492" s="1764"/>
      <c r="U492" s="1764"/>
      <c r="V492" s="1764"/>
      <c r="W492" s="1764"/>
      <c r="X492" s="1764"/>
      <c r="Y492" s="1764"/>
      <c r="Z492" s="1765"/>
      <c r="AA492" s="1766"/>
      <c r="AB492" s="1766"/>
      <c r="AC492" s="1767"/>
      <c r="AD492" s="1768"/>
      <c r="AE492" s="1769"/>
      <c r="AF492" s="1769"/>
      <c r="AG492" s="1769"/>
      <c r="AH492" s="1769"/>
      <c r="AI492" s="1774"/>
      <c r="AJ492" s="1774"/>
      <c r="AK492" s="1774"/>
      <c r="AL492" s="1774"/>
      <c r="AM492" s="1771"/>
      <c r="AN492" s="1772"/>
      <c r="AO492" s="1772"/>
      <c r="AP492" s="1773"/>
      <c r="AQ492" s="1516"/>
      <c r="AR492" s="1516"/>
      <c r="AS492" s="1516"/>
      <c r="AT492" s="1516"/>
      <c r="AU492" s="1516"/>
      <c r="AV492" s="1516"/>
      <c r="AW492" s="1516"/>
      <c r="AX492" s="1516"/>
      <c r="AY492" s="1516"/>
      <c r="AZ492" s="1516"/>
      <c r="BA492" s="1516"/>
      <c r="BB492" s="1516"/>
      <c r="BC492" s="1763"/>
      <c r="BD492" s="1763"/>
      <c r="BE492" s="1763"/>
      <c r="BF492" s="1763"/>
      <c r="BG492" s="1763"/>
      <c r="BH492" s="1763"/>
      <c r="BI492" s="1764"/>
      <c r="BJ492" s="1764"/>
      <c r="BK492" s="1764"/>
      <c r="BL492" s="1764"/>
      <c r="BM492" s="1764"/>
      <c r="BN492" s="1764"/>
      <c r="BO492" s="1764"/>
      <c r="BP492" s="1764"/>
      <c r="BQ492" s="1764"/>
      <c r="BR492" s="1765"/>
      <c r="BS492" s="1766"/>
      <c r="BT492" s="1766"/>
      <c r="BU492" s="1767"/>
      <c r="BV492" s="1768"/>
      <c r="BW492" s="1769"/>
      <c r="BX492" s="1769"/>
      <c r="BY492" s="1769"/>
      <c r="BZ492" s="1769"/>
      <c r="CA492" s="1774"/>
      <c r="CB492" s="1774"/>
      <c r="CC492" s="1774"/>
      <c r="CD492" s="1774"/>
      <c r="CE492" s="1771"/>
      <c r="CF492" s="1772"/>
      <c r="CG492" s="1772"/>
      <c r="CH492" s="1772"/>
      <c r="CI492" s="1772"/>
      <c r="CJ492" s="1772"/>
      <c r="CK492" s="1772"/>
      <c r="CL492" s="1772"/>
      <c r="CM492" s="1772"/>
      <c r="CN492" s="1772"/>
      <c r="CO492" s="1772"/>
      <c r="CP492" s="1772"/>
      <c r="CQ492" s="1772"/>
      <c r="CR492" s="1772"/>
      <c r="CS492" s="1772"/>
      <c r="CT492" s="1772"/>
      <c r="CU492" s="1772"/>
      <c r="CV492" s="1772"/>
      <c r="CW492" s="1772"/>
      <c r="CX492" s="1772"/>
      <c r="CY492" s="1772"/>
      <c r="CZ492" s="1773"/>
      <c r="DA492" s="1516"/>
      <c r="DB492" s="1516"/>
      <c r="DC492" s="1516"/>
      <c r="DD492" s="1516"/>
      <c r="DE492" s="1516"/>
      <c r="DF492" s="1516"/>
      <c r="DG492" s="1516"/>
      <c r="DH492" s="1516"/>
      <c r="DI492" s="1516"/>
      <c r="DJ492">
        <f>COUNTA($E$492)</f>
        <v>0</v>
      </c>
    </row>
    <row r="493" spans="1:114" ht="30" hidden="1" customHeight="1">
      <c r="A493" s="1761">
        <v>12</v>
      </c>
      <c r="B493" s="1761">
        <v>1</v>
      </c>
      <c r="C493" s="1780"/>
      <c r="D493" s="1780"/>
      <c r="E493" s="1516"/>
      <c r="F493" s="1516"/>
      <c r="G493" s="1516"/>
      <c r="H493" s="1516"/>
      <c r="I493" s="1516"/>
      <c r="J493" s="1516"/>
      <c r="K493" s="1763"/>
      <c r="L493" s="1763"/>
      <c r="M493" s="1763"/>
      <c r="N493" s="1763"/>
      <c r="O493" s="1763"/>
      <c r="P493" s="1763"/>
      <c r="Q493" s="1764"/>
      <c r="R493" s="1764"/>
      <c r="S493" s="1764"/>
      <c r="T493" s="1764"/>
      <c r="U493" s="1764"/>
      <c r="V493" s="1764"/>
      <c r="W493" s="1764"/>
      <c r="X493" s="1764"/>
      <c r="Y493" s="1764"/>
      <c r="Z493" s="1765"/>
      <c r="AA493" s="1766"/>
      <c r="AB493" s="1766"/>
      <c r="AC493" s="1767"/>
      <c r="AD493" s="1768"/>
      <c r="AE493" s="1769"/>
      <c r="AF493" s="1769"/>
      <c r="AG493" s="1769"/>
      <c r="AH493" s="1769"/>
      <c r="AI493" s="1774"/>
      <c r="AJ493" s="1774"/>
      <c r="AK493" s="1774"/>
      <c r="AL493" s="1774"/>
      <c r="AM493" s="1771"/>
      <c r="AN493" s="1772"/>
      <c r="AO493" s="1772"/>
      <c r="AP493" s="1773"/>
      <c r="AQ493" s="1516"/>
      <c r="AR493" s="1516"/>
      <c r="AS493" s="1516"/>
      <c r="AT493" s="1516"/>
      <c r="AU493" s="1516"/>
      <c r="AV493" s="1516"/>
      <c r="AW493" s="1516"/>
      <c r="AX493" s="1516"/>
      <c r="AY493" s="1516"/>
      <c r="AZ493" s="1516"/>
      <c r="BA493" s="1516"/>
      <c r="BB493" s="1516"/>
      <c r="BC493" s="1763"/>
      <c r="BD493" s="1763"/>
      <c r="BE493" s="1763"/>
      <c r="BF493" s="1763"/>
      <c r="BG493" s="1763"/>
      <c r="BH493" s="1763"/>
      <c r="BI493" s="1764"/>
      <c r="BJ493" s="1764"/>
      <c r="BK493" s="1764"/>
      <c r="BL493" s="1764"/>
      <c r="BM493" s="1764"/>
      <c r="BN493" s="1764"/>
      <c r="BO493" s="1764"/>
      <c r="BP493" s="1764"/>
      <c r="BQ493" s="1764"/>
      <c r="BR493" s="1765"/>
      <c r="BS493" s="1766"/>
      <c r="BT493" s="1766"/>
      <c r="BU493" s="1767"/>
      <c r="BV493" s="1768"/>
      <c r="BW493" s="1769"/>
      <c r="BX493" s="1769"/>
      <c r="BY493" s="1769"/>
      <c r="BZ493" s="1769"/>
      <c r="CA493" s="1774"/>
      <c r="CB493" s="1774"/>
      <c r="CC493" s="1774"/>
      <c r="CD493" s="1774"/>
      <c r="CE493" s="1771"/>
      <c r="CF493" s="1772"/>
      <c r="CG493" s="1772"/>
      <c r="CH493" s="1772"/>
      <c r="CI493" s="1772"/>
      <c r="CJ493" s="1772"/>
      <c r="CK493" s="1772"/>
      <c r="CL493" s="1772"/>
      <c r="CM493" s="1772"/>
      <c r="CN493" s="1772"/>
      <c r="CO493" s="1772"/>
      <c r="CP493" s="1772"/>
      <c r="CQ493" s="1772"/>
      <c r="CR493" s="1772"/>
      <c r="CS493" s="1772"/>
      <c r="CT493" s="1772"/>
      <c r="CU493" s="1772"/>
      <c r="CV493" s="1772"/>
      <c r="CW493" s="1772"/>
      <c r="CX493" s="1772"/>
      <c r="CY493" s="1772"/>
      <c r="CZ493" s="1773"/>
      <c r="DA493" s="1516"/>
      <c r="DB493" s="1516"/>
      <c r="DC493" s="1516"/>
      <c r="DD493" s="1516"/>
      <c r="DE493" s="1516"/>
      <c r="DF493" s="1516"/>
      <c r="DG493" s="1516"/>
      <c r="DH493" s="1516"/>
      <c r="DI493" s="1516"/>
      <c r="DJ493">
        <f>COUNTA($E$493)</f>
        <v>0</v>
      </c>
    </row>
    <row r="494" spans="1:114" ht="30" hidden="1" customHeight="1">
      <c r="A494" s="1761">
        <v>13</v>
      </c>
      <c r="B494" s="1761">
        <v>1</v>
      </c>
      <c r="C494" s="1780"/>
      <c r="D494" s="1780"/>
      <c r="E494" s="1516"/>
      <c r="F494" s="1516"/>
      <c r="G494" s="1516"/>
      <c r="H494" s="1516"/>
      <c r="I494" s="1516"/>
      <c r="J494" s="1516"/>
      <c r="K494" s="1763"/>
      <c r="L494" s="1763"/>
      <c r="M494" s="1763"/>
      <c r="N494" s="1763"/>
      <c r="O494" s="1763"/>
      <c r="P494" s="1763"/>
      <c r="Q494" s="1764"/>
      <c r="R494" s="1764"/>
      <c r="S494" s="1764"/>
      <c r="T494" s="1764"/>
      <c r="U494" s="1764"/>
      <c r="V494" s="1764"/>
      <c r="W494" s="1764"/>
      <c r="X494" s="1764"/>
      <c r="Y494" s="1764"/>
      <c r="Z494" s="1765"/>
      <c r="AA494" s="1766"/>
      <c r="AB494" s="1766"/>
      <c r="AC494" s="1767"/>
      <c r="AD494" s="1768"/>
      <c r="AE494" s="1769"/>
      <c r="AF494" s="1769"/>
      <c r="AG494" s="1769"/>
      <c r="AH494" s="1769"/>
      <c r="AI494" s="1774"/>
      <c r="AJ494" s="1774"/>
      <c r="AK494" s="1774"/>
      <c r="AL494" s="1774"/>
      <c r="AM494" s="1771"/>
      <c r="AN494" s="1772"/>
      <c r="AO494" s="1772"/>
      <c r="AP494" s="1773"/>
      <c r="AQ494" s="1516"/>
      <c r="AR494" s="1516"/>
      <c r="AS494" s="1516"/>
      <c r="AT494" s="1516"/>
      <c r="AU494" s="1516"/>
      <c r="AV494" s="1516"/>
      <c r="AW494" s="1516"/>
      <c r="AX494" s="1516"/>
      <c r="AY494" s="1516"/>
      <c r="AZ494" s="1516"/>
      <c r="BA494" s="1516"/>
      <c r="BB494" s="1516"/>
      <c r="BC494" s="1763"/>
      <c r="BD494" s="1763"/>
      <c r="BE494" s="1763"/>
      <c r="BF494" s="1763"/>
      <c r="BG494" s="1763"/>
      <c r="BH494" s="1763"/>
      <c r="BI494" s="1764"/>
      <c r="BJ494" s="1764"/>
      <c r="BK494" s="1764"/>
      <c r="BL494" s="1764"/>
      <c r="BM494" s="1764"/>
      <c r="BN494" s="1764"/>
      <c r="BO494" s="1764"/>
      <c r="BP494" s="1764"/>
      <c r="BQ494" s="1764"/>
      <c r="BR494" s="1765"/>
      <c r="BS494" s="1766"/>
      <c r="BT494" s="1766"/>
      <c r="BU494" s="1767"/>
      <c r="BV494" s="1768"/>
      <c r="BW494" s="1769"/>
      <c r="BX494" s="1769"/>
      <c r="BY494" s="1769"/>
      <c r="BZ494" s="1769"/>
      <c r="CA494" s="1774"/>
      <c r="CB494" s="1774"/>
      <c r="CC494" s="1774"/>
      <c r="CD494" s="1774"/>
      <c r="CE494" s="1771"/>
      <c r="CF494" s="1772"/>
      <c r="CG494" s="1772"/>
      <c r="CH494" s="1772"/>
      <c r="CI494" s="1772"/>
      <c r="CJ494" s="1772"/>
      <c r="CK494" s="1772"/>
      <c r="CL494" s="1772"/>
      <c r="CM494" s="1772"/>
      <c r="CN494" s="1772"/>
      <c r="CO494" s="1772"/>
      <c r="CP494" s="1772"/>
      <c r="CQ494" s="1772"/>
      <c r="CR494" s="1772"/>
      <c r="CS494" s="1772"/>
      <c r="CT494" s="1772"/>
      <c r="CU494" s="1772"/>
      <c r="CV494" s="1772"/>
      <c r="CW494" s="1772"/>
      <c r="CX494" s="1772"/>
      <c r="CY494" s="1772"/>
      <c r="CZ494" s="1773"/>
      <c r="DA494" s="1516"/>
      <c r="DB494" s="1516"/>
      <c r="DC494" s="1516"/>
      <c r="DD494" s="1516"/>
      <c r="DE494" s="1516"/>
      <c r="DF494" s="1516"/>
      <c r="DG494" s="1516"/>
      <c r="DH494" s="1516"/>
      <c r="DI494" s="1516"/>
      <c r="DJ494">
        <f>COUNTA($E$494)</f>
        <v>0</v>
      </c>
    </row>
    <row r="495" spans="1:114" ht="30" hidden="1" customHeight="1">
      <c r="A495" s="1761">
        <v>14</v>
      </c>
      <c r="B495" s="1761">
        <v>1</v>
      </c>
      <c r="C495" s="1780"/>
      <c r="D495" s="1780"/>
      <c r="E495" s="1516"/>
      <c r="F495" s="1516"/>
      <c r="G495" s="1516"/>
      <c r="H495" s="1516"/>
      <c r="I495" s="1516"/>
      <c r="J495" s="1516"/>
      <c r="K495" s="1763"/>
      <c r="L495" s="1763"/>
      <c r="M495" s="1763"/>
      <c r="N495" s="1763"/>
      <c r="O495" s="1763"/>
      <c r="P495" s="1763"/>
      <c r="Q495" s="1764"/>
      <c r="R495" s="1764"/>
      <c r="S495" s="1764"/>
      <c r="T495" s="1764"/>
      <c r="U495" s="1764"/>
      <c r="V495" s="1764"/>
      <c r="W495" s="1764"/>
      <c r="X495" s="1764"/>
      <c r="Y495" s="1764"/>
      <c r="Z495" s="1765"/>
      <c r="AA495" s="1766"/>
      <c r="AB495" s="1766"/>
      <c r="AC495" s="1767"/>
      <c r="AD495" s="1768"/>
      <c r="AE495" s="1769"/>
      <c r="AF495" s="1769"/>
      <c r="AG495" s="1769"/>
      <c r="AH495" s="1769"/>
      <c r="AI495" s="1774"/>
      <c r="AJ495" s="1774"/>
      <c r="AK495" s="1774"/>
      <c r="AL495" s="1774"/>
      <c r="AM495" s="1771"/>
      <c r="AN495" s="1772"/>
      <c r="AO495" s="1772"/>
      <c r="AP495" s="1773"/>
      <c r="AQ495" s="1516"/>
      <c r="AR495" s="1516"/>
      <c r="AS495" s="1516"/>
      <c r="AT495" s="1516"/>
      <c r="AU495" s="1516"/>
      <c r="AV495" s="1516"/>
      <c r="AW495" s="1516"/>
      <c r="AX495" s="1516"/>
      <c r="AY495" s="1516"/>
      <c r="AZ495" s="1516"/>
      <c r="BA495" s="1516"/>
      <c r="BB495" s="1516"/>
      <c r="BC495" s="1763"/>
      <c r="BD495" s="1763"/>
      <c r="BE495" s="1763"/>
      <c r="BF495" s="1763"/>
      <c r="BG495" s="1763"/>
      <c r="BH495" s="1763"/>
      <c r="BI495" s="1764"/>
      <c r="BJ495" s="1764"/>
      <c r="BK495" s="1764"/>
      <c r="BL495" s="1764"/>
      <c r="BM495" s="1764"/>
      <c r="BN495" s="1764"/>
      <c r="BO495" s="1764"/>
      <c r="BP495" s="1764"/>
      <c r="BQ495" s="1764"/>
      <c r="BR495" s="1765"/>
      <c r="BS495" s="1766"/>
      <c r="BT495" s="1766"/>
      <c r="BU495" s="1767"/>
      <c r="BV495" s="1768"/>
      <c r="BW495" s="1769"/>
      <c r="BX495" s="1769"/>
      <c r="BY495" s="1769"/>
      <c r="BZ495" s="1769"/>
      <c r="CA495" s="1774"/>
      <c r="CB495" s="1774"/>
      <c r="CC495" s="1774"/>
      <c r="CD495" s="1774"/>
      <c r="CE495" s="1771"/>
      <c r="CF495" s="1772"/>
      <c r="CG495" s="1772"/>
      <c r="CH495" s="1772"/>
      <c r="CI495" s="1772"/>
      <c r="CJ495" s="1772"/>
      <c r="CK495" s="1772"/>
      <c r="CL495" s="1772"/>
      <c r="CM495" s="1772"/>
      <c r="CN495" s="1772"/>
      <c r="CO495" s="1772"/>
      <c r="CP495" s="1772"/>
      <c r="CQ495" s="1772"/>
      <c r="CR495" s="1772"/>
      <c r="CS495" s="1772"/>
      <c r="CT495" s="1772"/>
      <c r="CU495" s="1772"/>
      <c r="CV495" s="1772"/>
      <c r="CW495" s="1772"/>
      <c r="CX495" s="1772"/>
      <c r="CY495" s="1772"/>
      <c r="CZ495" s="1773"/>
      <c r="DA495" s="1516"/>
      <c r="DB495" s="1516"/>
      <c r="DC495" s="1516"/>
      <c r="DD495" s="1516"/>
      <c r="DE495" s="1516"/>
      <c r="DF495" s="1516"/>
      <c r="DG495" s="1516"/>
      <c r="DH495" s="1516"/>
      <c r="DI495" s="1516"/>
      <c r="DJ495">
        <f>COUNTA($E$495)</f>
        <v>0</v>
      </c>
    </row>
    <row r="496" spans="1:114" ht="30" hidden="1" customHeight="1">
      <c r="A496" s="1761">
        <v>15</v>
      </c>
      <c r="B496" s="1761">
        <v>1</v>
      </c>
      <c r="C496" s="1780"/>
      <c r="D496" s="1780"/>
      <c r="E496" s="1516"/>
      <c r="F496" s="1516"/>
      <c r="G496" s="1516"/>
      <c r="H496" s="1516"/>
      <c r="I496" s="1516"/>
      <c r="J496" s="1516"/>
      <c r="K496" s="1763"/>
      <c r="L496" s="1763"/>
      <c r="M496" s="1763"/>
      <c r="N496" s="1763"/>
      <c r="O496" s="1763"/>
      <c r="P496" s="1763"/>
      <c r="Q496" s="1764"/>
      <c r="R496" s="1764"/>
      <c r="S496" s="1764"/>
      <c r="T496" s="1764"/>
      <c r="U496" s="1764"/>
      <c r="V496" s="1764"/>
      <c r="W496" s="1764"/>
      <c r="X496" s="1764"/>
      <c r="Y496" s="1764"/>
      <c r="Z496" s="1765"/>
      <c r="AA496" s="1766"/>
      <c r="AB496" s="1766"/>
      <c r="AC496" s="1767"/>
      <c r="AD496" s="1768"/>
      <c r="AE496" s="1769"/>
      <c r="AF496" s="1769"/>
      <c r="AG496" s="1769"/>
      <c r="AH496" s="1769"/>
      <c r="AI496" s="1774"/>
      <c r="AJ496" s="1774"/>
      <c r="AK496" s="1774"/>
      <c r="AL496" s="1774"/>
      <c r="AM496" s="1771"/>
      <c r="AN496" s="1772"/>
      <c r="AO496" s="1772"/>
      <c r="AP496" s="1773"/>
      <c r="AQ496" s="1516"/>
      <c r="AR496" s="1516"/>
      <c r="AS496" s="1516"/>
      <c r="AT496" s="1516"/>
      <c r="AU496" s="1516"/>
      <c r="AV496" s="1516"/>
      <c r="AW496" s="1516"/>
      <c r="AX496" s="1516"/>
      <c r="AY496" s="1516"/>
      <c r="AZ496" s="1516"/>
      <c r="BA496" s="1516"/>
      <c r="BB496" s="1516"/>
      <c r="BC496" s="1763"/>
      <c r="BD496" s="1763"/>
      <c r="BE496" s="1763"/>
      <c r="BF496" s="1763"/>
      <c r="BG496" s="1763"/>
      <c r="BH496" s="1763"/>
      <c r="BI496" s="1764"/>
      <c r="BJ496" s="1764"/>
      <c r="BK496" s="1764"/>
      <c r="BL496" s="1764"/>
      <c r="BM496" s="1764"/>
      <c r="BN496" s="1764"/>
      <c r="BO496" s="1764"/>
      <c r="BP496" s="1764"/>
      <c r="BQ496" s="1764"/>
      <c r="BR496" s="1765"/>
      <c r="BS496" s="1766"/>
      <c r="BT496" s="1766"/>
      <c r="BU496" s="1767"/>
      <c r="BV496" s="1768"/>
      <c r="BW496" s="1769"/>
      <c r="BX496" s="1769"/>
      <c r="BY496" s="1769"/>
      <c r="BZ496" s="1769"/>
      <c r="CA496" s="1774"/>
      <c r="CB496" s="1774"/>
      <c r="CC496" s="1774"/>
      <c r="CD496" s="1774"/>
      <c r="CE496" s="1771"/>
      <c r="CF496" s="1772"/>
      <c r="CG496" s="1772"/>
      <c r="CH496" s="1772"/>
      <c r="CI496" s="1772"/>
      <c r="CJ496" s="1772"/>
      <c r="CK496" s="1772"/>
      <c r="CL496" s="1772"/>
      <c r="CM496" s="1772"/>
      <c r="CN496" s="1772"/>
      <c r="CO496" s="1772"/>
      <c r="CP496" s="1772"/>
      <c r="CQ496" s="1772"/>
      <c r="CR496" s="1772"/>
      <c r="CS496" s="1772"/>
      <c r="CT496" s="1772"/>
      <c r="CU496" s="1772"/>
      <c r="CV496" s="1772"/>
      <c r="CW496" s="1772"/>
      <c r="CX496" s="1772"/>
      <c r="CY496" s="1772"/>
      <c r="CZ496" s="1773"/>
      <c r="DA496" s="1516"/>
      <c r="DB496" s="1516"/>
      <c r="DC496" s="1516"/>
      <c r="DD496" s="1516"/>
      <c r="DE496" s="1516"/>
      <c r="DF496" s="1516"/>
      <c r="DG496" s="1516"/>
      <c r="DH496" s="1516"/>
      <c r="DI496" s="1516"/>
      <c r="DJ496">
        <f>COUNTA($E$496)</f>
        <v>0</v>
      </c>
    </row>
    <row r="497" spans="1:114" ht="30" hidden="1" customHeight="1">
      <c r="A497" s="1761">
        <v>16</v>
      </c>
      <c r="B497" s="1761">
        <v>1</v>
      </c>
      <c r="C497" s="1780"/>
      <c r="D497" s="1780"/>
      <c r="E497" s="1516"/>
      <c r="F497" s="1516"/>
      <c r="G497" s="1516"/>
      <c r="H497" s="1516"/>
      <c r="I497" s="1516"/>
      <c r="J497" s="1516"/>
      <c r="K497" s="1763"/>
      <c r="L497" s="1763"/>
      <c r="M497" s="1763"/>
      <c r="N497" s="1763"/>
      <c r="O497" s="1763"/>
      <c r="P497" s="1763"/>
      <c r="Q497" s="1764"/>
      <c r="R497" s="1764"/>
      <c r="S497" s="1764"/>
      <c r="T497" s="1764"/>
      <c r="U497" s="1764"/>
      <c r="V497" s="1764"/>
      <c r="W497" s="1764"/>
      <c r="X497" s="1764"/>
      <c r="Y497" s="1764"/>
      <c r="Z497" s="1765"/>
      <c r="AA497" s="1766"/>
      <c r="AB497" s="1766"/>
      <c r="AC497" s="1767"/>
      <c r="AD497" s="1768"/>
      <c r="AE497" s="1769"/>
      <c r="AF497" s="1769"/>
      <c r="AG497" s="1769"/>
      <c r="AH497" s="1769"/>
      <c r="AI497" s="1774"/>
      <c r="AJ497" s="1774"/>
      <c r="AK497" s="1774"/>
      <c r="AL497" s="1774"/>
      <c r="AM497" s="1771"/>
      <c r="AN497" s="1772"/>
      <c r="AO497" s="1772"/>
      <c r="AP497" s="1773"/>
      <c r="AQ497" s="1516"/>
      <c r="AR497" s="1516"/>
      <c r="AS497" s="1516"/>
      <c r="AT497" s="1516"/>
      <c r="AU497" s="1516"/>
      <c r="AV497" s="1516"/>
      <c r="AW497" s="1516"/>
      <c r="AX497" s="1516"/>
      <c r="AY497" s="1516"/>
      <c r="AZ497" s="1516"/>
      <c r="BA497" s="1516"/>
      <c r="BB497" s="1516"/>
      <c r="BC497" s="1763"/>
      <c r="BD497" s="1763"/>
      <c r="BE497" s="1763"/>
      <c r="BF497" s="1763"/>
      <c r="BG497" s="1763"/>
      <c r="BH497" s="1763"/>
      <c r="BI497" s="1764"/>
      <c r="BJ497" s="1764"/>
      <c r="BK497" s="1764"/>
      <c r="BL497" s="1764"/>
      <c r="BM497" s="1764"/>
      <c r="BN497" s="1764"/>
      <c r="BO497" s="1764"/>
      <c r="BP497" s="1764"/>
      <c r="BQ497" s="1764"/>
      <c r="BR497" s="1765"/>
      <c r="BS497" s="1766"/>
      <c r="BT497" s="1766"/>
      <c r="BU497" s="1767"/>
      <c r="BV497" s="1768"/>
      <c r="BW497" s="1769"/>
      <c r="BX497" s="1769"/>
      <c r="BY497" s="1769"/>
      <c r="BZ497" s="1769"/>
      <c r="CA497" s="1774"/>
      <c r="CB497" s="1774"/>
      <c r="CC497" s="1774"/>
      <c r="CD497" s="1774"/>
      <c r="CE497" s="1771"/>
      <c r="CF497" s="1772"/>
      <c r="CG497" s="1772"/>
      <c r="CH497" s="1772"/>
      <c r="CI497" s="1772"/>
      <c r="CJ497" s="1772"/>
      <c r="CK497" s="1772"/>
      <c r="CL497" s="1772"/>
      <c r="CM497" s="1772"/>
      <c r="CN497" s="1772"/>
      <c r="CO497" s="1772"/>
      <c r="CP497" s="1772"/>
      <c r="CQ497" s="1772"/>
      <c r="CR497" s="1772"/>
      <c r="CS497" s="1772"/>
      <c r="CT497" s="1772"/>
      <c r="CU497" s="1772"/>
      <c r="CV497" s="1772"/>
      <c r="CW497" s="1772"/>
      <c r="CX497" s="1772"/>
      <c r="CY497" s="1772"/>
      <c r="CZ497" s="1773"/>
      <c r="DA497" s="1516"/>
      <c r="DB497" s="1516"/>
      <c r="DC497" s="1516"/>
      <c r="DD497" s="1516"/>
      <c r="DE497" s="1516"/>
      <c r="DF497" s="1516"/>
      <c r="DG497" s="1516"/>
      <c r="DH497" s="1516"/>
      <c r="DI497" s="1516"/>
      <c r="DJ497">
        <f>COUNTA($E$497)</f>
        <v>0</v>
      </c>
    </row>
    <row r="498" spans="1:114" ht="30" hidden="1" customHeight="1">
      <c r="A498" s="1761">
        <v>17</v>
      </c>
      <c r="B498" s="1761">
        <v>1</v>
      </c>
      <c r="C498" s="1780"/>
      <c r="D498" s="1780"/>
      <c r="E498" s="1516"/>
      <c r="F498" s="1516"/>
      <c r="G498" s="1516"/>
      <c r="H498" s="1516"/>
      <c r="I498" s="1516"/>
      <c r="J498" s="1516"/>
      <c r="K498" s="1763"/>
      <c r="L498" s="1763"/>
      <c r="M498" s="1763"/>
      <c r="N498" s="1763"/>
      <c r="O498" s="1763"/>
      <c r="P498" s="1763"/>
      <c r="Q498" s="1764"/>
      <c r="R498" s="1764"/>
      <c r="S498" s="1764"/>
      <c r="T498" s="1764"/>
      <c r="U498" s="1764"/>
      <c r="V498" s="1764"/>
      <c r="W498" s="1764"/>
      <c r="X498" s="1764"/>
      <c r="Y498" s="1764"/>
      <c r="Z498" s="1765"/>
      <c r="AA498" s="1766"/>
      <c r="AB498" s="1766"/>
      <c r="AC498" s="1767"/>
      <c r="AD498" s="1768"/>
      <c r="AE498" s="1769"/>
      <c r="AF498" s="1769"/>
      <c r="AG498" s="1769"/>
      <c r="AH498" s="1769"/>
      <c r="AI498" s="1774"/>
      <c r="AJ498" s="1774"/>
      <c r="AK498" s="1774"/>
      <c r="AL498" s="1774"/>
      <c r="AM498" s="1771"/>
      <c r="AN498" s="1772"/>
      <c r="AO498" s="1772"/>
      <c r="AP498" s="1773"/>
      <c r="AQ498" s="1516"/>
      <c r="AR498" s="1516"/>
      <c r="AS498" s="1516"/>
      <c r="AT498" s="1516"/>
      <c r="AU498" s="1516"/>
      <c r="AV498" s="1516"/>
      <c r="AW498" s="1516"/>
      <c r="AX498" s="1516"/>
      <c r="AY498" s="1516"/>
      <c r="AZ498" s="1516"/>
      <c r="BA498" s="1516"/>
      <c r="BB498" s="1516"/>
      <c r="BC498" s="1763"/>
      <c r="BD498" s="1763"/>
      <c r="BE498" s="1763"/>
      <c r="BF498" s="1763"/>
      <c r="BG498" s="1763"/>
      <c r="BH498" s="1763"/>
      <c r="BI498" s="1764"/>
      <c r="BJ498" s="1764"/>
      <c r="BK498" s="1764"/>
      <c r="BL498" s="1764"/>
      <c r="BM498" s="1764"/>
      <c r="BN498" s="1764"/>
      <c r="BO498" s="1764"/>
      <c r="BP498" s="1764"/>
      <c r="BQ498" s="1764"/>
      <c r="BR498" s="1765"/>
      <c r="BS498" s="1766"/>
      <c r="BT498" s="1766"/>
      <c r="BU498" s="1767"/>
      <c r="BV498" s="1768"/>
      <c r="BW498" s="1769"/>
      <c r="BX498" s="1769"/>
      <c r="BY498" s="1769"/>
      <c r="BZ498" s="1769"/>
      <c r="CA498" s="1774"/>
      <c r="CB498" s="1774"/>
      <c r="CC498" s="1774"/>
      <c r="CD498" s="1774"/>
      <c r="CE498" s="1771"/>
      <c r="CF498" s="1772"/>
      <c r="CG498" s="1772"/>
      <c r="CH498" s="1772"/>
      <c r="CI498" s="1772"/>
      <c r="CJ498" s="1772"/>
      <c r="CK498" s="1772"/>
      <c r="CL498" s="1772"/>
      <c r="CM498" s="1772"/>
      <c r="CN498" s="1772"/>
      <c r="CO498" s="1772"/>
      <c r="CP498" s="1772"/>
      <c r="CQ498" s="1772"/>
      <c r="CR498" s="1772"/>
      <c r="CS498" s="1772"/>
      <c r="CT498" s="1772"/>
      <c r="CU498" s="1772"/>
      <c r="CV498" s="1772"/>
      <c r="CW498" s="1772"/>
      <c r="CX498" s="1772"/>
      <c r="CY498" s="1772"/>
      <c r="CZ498" s="1773"/>
      <c r="DA498" s="1516"/>
      <c r="DB498" s="1516"/>
      <c r="DC498" s="1516"/>
      <c r="DD498" s="1516"/>
      <c r="DE498" s="1516"/>
      <c r="DF498" s="1516"/>
      <c r="DG498" s="1516"/>
      <c r="DH498" s="1516"/>
      <c r="DI498" s="1516"/>
      <c r="DJ498">
        <f>COUNTA($E$498)</f>
        <v>0</v>
      </c>
    </row>
    <row r="499" spans="1:114" ht="30" hidden="1" customHeight="1">
      <c r="A499" s="1761">
        <v>18</v>
      </c>
      <c r="B499" s="1761">
        <v>1</v>
      </c>
      <c r="C499" s="1780"/>
      <c r="D499" s="1780"/>
      <c r="E499" s="1516"/>
      <c r="F499" s="1516"/>
      <c r="G499" s="1516"/>
      <c r="H499" s="1516"/>
      <c r="I499" s="1516"/>
      <c r="J499" s="1516"/>
      <c r="K499" s="1763"/>
      <c r="L499" s="1763"/>
      <c r="M499" s="1763"/>
      <c r="N499" s="1763"/>
      <c r="O499" s="1763"/>
      <c r="P499" s="1763"/>
      <c r="Q499" s="1764"/>
      <c r="R499" s="1764"/>
      <c r="S499" s="1764"/>
      <c r="T499" s="1764"/>
      <c r="U499" s="1764"/>
      <c r="V499" s="1764"/>
      <c r="W499" s="1764"/>
      <c r="X499" s="1764"/>
      <c r="Y499" s="1764"/>
      <c r="Z499" s="1765"/>
      <c r="AA499" s="1766"/>
      <c r="AB499" s="1766"/>
      <c r="AC499" s="1767"/>
      <c r="AD499" s="1768"/>
      <c r="AE499" s="1769"/>
      <c r="AF499" s="1769"/>
      <c r="AG499" s="1769"/>
      <c r="AH499" s="1769"/>
      <c r="AI499" s="1774"/>
      <c r="AJ499" s="1774"/>
      <c r="AK499" s="1774"/>
      <c r="AL499" s="1774"/>
      <c r="AM499" s="1771"/>
      <c r="AN499" s="1772"/>
      <c r="AO499" s="1772"/>
      <c r="AP499" s="1773"/>
      <c r="AQ499" s="1516"/>
      <c r="AR499" s="1516"/>
      <c r="AS499" s="1516"/>
      <c r="AT499" s="1516"/>
      <c r="AU499" s="1516"/>
      <c r="AV499" s="1516"/>
      <c r="AW499" s="1516"/>
      <c r="AX499" s="1516"/>
      <c r="AY499" s="1516"/>
      <c r="AZ499" s="1516"/>
      <c r="BA499" s="1516"/>
      <c r="BB499" s="1516"/>
      <c r="BC499" s="1763"/>
      <c r="BD499" s="1763"/>
      <c r="BE499" s="1763"/>
      <c r="BF499" s="1763"/>
      <c r="BG499" s="1763"/>
      <c r="BH499" s="1763"/>
      <c r="BI499" s="1764"/>
      <c r="BJ499" s="1764"/>
      <c r="BK499" s="1764"/>
      <c r="BL499" s="1764"/>
      <c r="BM499" s="1764"/>
      <c r="BN499" s="1764"/>
      <c r="BO499" s="1764"/>
      <c r="BP499" s="1764"/>
      <c r="BQ499" s="1764"/>
      <c r="BR499" s="1765"/>
      <c r="BS499" s="1766"/>
      <c r="BT499" s="1766"/>
      <c r="BU499" s="1767"/>
      <c r="BV499" s="1768"/>
      <c r="BW499" s="1769"/>
      <c r="BX499" s="1769"/>
      <c r="BY499" s="1769"/>
      <c r="BZ499" s="1769"/>
      <c r="CA499" s="1774"/>
      <c r="CB499" s="1774"/>
      <c r="CC499" s="1774"/>
      <c r="CD499" s="1774"/>
      <c r="CE499" s="1771"/>
      <c r="CF499" s="1772"/>
      <c r="CG499" s="1772"/>
      <c r="CH499" s="1772"/>
      <c r="CI499" s="1772"/>
      <c r="CJ499" s="1772"/>
      <c r="CK499" s="1772"/>
      <c r="CL499" s="1772"/>
      <c r="CM499" s="1772"/>
      <c r="CN499" s="1772"/>
      <c r="CO499" s="1772"/>
      <c r="CP499" s="1772"/>
      <c r="CQ499" s="1772"/>
      <c r="CR499" s="1772"/>
      <c r="CS499" s="1772"/>
      <c r="CT499" s="1772"/>
      <c r="CU499" s="1772"/>
      <c r="CV499" s="1772"/>
      <c r="CW499" s="1772"/>
      <c r="CX499" s="1772"/>
      <c r="CY499" s="1772"/>
      <c r="CZ499" s="1773"/>
      <c r="DA499" s="1516"/>
      <c r="DB499" s="1516"/>
      <c r="DC499" s="1516"/>
      <c r="DD499" s="1516"/>
      <c r="DE499" s="1516"/>
      <c r="DF499" s="1516"/>
      <c r="DG499" s="1516"/>
      <c r="DH499" s="1516"/>
      <c r="DI499" s="1516"/>
      <c r="DJ499">
        <f>COUNTA($E$499)</f>
        <v>0</v>
      </c>
    </row>
    <row r="500" spans="1:114" ht="30" hidden="1" customHeight="1">
      <c r="A500" s="1761">
        <v>19</v>
      </c>
      <c r="B500" s="1761">
        <v>1</v>
      </c>
      <c r="C500" s="1780"/>
      <c r="D500" s="1780"/>
      <c r="E500" s="1516"/>
      <c r="F500" s="1516"/>
      <c r="G500" s="1516"/>
      <c r="H500" s="1516"/>
      <c r="I500" s="1516"/>
      <c r="J500" s="1516"/>
      <c r="K500" s="1763"/>
      <c r="L500" s="1763"/>
      <c r="M500" s="1763"/>
      <c r="N500" s="1763"/>
      <c r="O500" s="1763"/>
      <c r="P500" s="1763"/>
      <c r="Q500" s="1764"/>
      <c r="R500" s="1764"/>
      <c r="S500" s="1764"/>
      <c r="T500" s="1764"/>
      <c r="U500" s="1764"/>
      <c r="V500" s="1764"/>
      <c r="W500" s="1764"/>
      <c r="X500" s="1764"/>
      <c r="Y500" s="1764"/>
      <c r="Z500" s="1765"/>
      <c r="AA500" s="1766"/>
      <c r="AB500" s="1766"/>
      <c r="AC500" s="1767"/>
      <c r="AD500" s="1768"/>
      <c r="AE500" s="1769"/>
      <c r="AF500" s="1769"/>
      <c r="AG500" s="1769"/>
      <c r="AH500" s="1769"/>
      <c r="AI500" s="1774"/>
      <c r="AJ500" s="1774"/>
      <c r="AK500" s="1774"/>
      <c r="AL500" s="1774"/>
      <c r="AM500" s="1771"/>
      <c r="AN500" s="1772"/>
      <c r="AO500" s="1772"/>
      <c r="AP500" s="1773"/>
      <c r="AQ500" s="1516"/>
      <c r="AR500" s="1516"/>
      <c r="AS500" s="1516"/>
      <c r="AT500" s="1516"/>
      <c r="AU500" s="1516"/>
      <c r="AV500" s="1516"/>
      <c r="AW500" s="1516"/>
      <c r="AX500" s="1516"/>
      <c r="AY500" s="1516"/>
      <c r="AZ500" s="1516"/>
      <c r="BA500" s="1516"/>
      <c r="BB500" s="1516"/>
      <c r="BC500" s="1763"/>
      <c r="BD500" s="1763"/>
      <c r="BE500" s="1763"/>
      <c r="BF500" s="1763"/>
      <c r="BG500" s="1763"/>
      <c r="BH500" s="1763"/>
      <c r="BI500" s="1764"/>
      <c r="BJ500" s="1764"/>
      <c r="BK500" s="1764"/>
      <c r="BL500" s="1764"/>
      <c r="BM500" s="1764"/>
      <c r="BN500" s="1764"/>
      <c r="BO500" s="1764"/>
      <c r="BP500" s="1764"/>
      <c r="BQ500" s="1764"/>
      <c r="BR500" s="1765"/>
      <c r="BS500" s="1766"/>
      <c r="BT500" s="1766"/>
      <c r="BU500" s="1767"/>
      <c r="BV500" s="1768"/>
      <c r="BW500" s="1769"/>
      <c r="BX500" s="1769"/>
      <c r="BY500" s="1769"/>
      <c r="BZ500" s="1769"/>
      <c r="CA500" s="1774"/>
      <c r="CB500" s="1774"/>
      <c r="CC500" s="1774"/>
      <c r="CD500" s="1774"/>
      <c r="CE500" s="1771"/>
      <c r="CF500" s="1772"/>
      <c r="CG500" s="1772"/>
      <c r="CH500" s="1772"/>
      <c r="CI500" s="1772"/>
      <c r="CJ500" s="1772"/>
      <c r="CK500" s="1772"/>
      <c r="CL500" s="1772"/>
      <c r="CM500" s="1772"/>
      <c r="CN500" s="1772"/>
      <c r="CO500" s="1772"/>
      <c r="CP500" s="1772"/>
      <c r="CQ500" s="1772"/>
      <c r="CR500" s="1772"/>
      <c r="CS500" s="1772"/>
      <c r="CT500" s="1772"/>
      <c r="CU500" s="1772"/>
      <c r="CV500" s="1772"/>
      <c r="CW500" s="1772"/>
      <c r="CX500" s="1772"/>
      <c r="CY500" s="1772"/>
      <c r="CZ500" s="1773"/>
      <c r="DA500" s="1516"/>
      <c r="DB500" s="1516"/>
      <c r="DC500" s="1516"/>
      <c r="DD500" s="1516"/>
      <c r="DE500" s="1516"/>
      <c r="DF500" s="1516"/>
      <c r="DG500" s="1516"/>
      <c r="DH500" s="1516"/>
      <c r="DI500" s="1516"/>
      <c r="DJ500">
        <f>COUNTA($E$500)</f>
        <v>0</v>
      </c>
    </row>
    <row r="501" spans="1:114" ht="30" hidden="1" customHeight="1">
      <c r="A501" s="1761">
        <v>20</v>
      </c>
      <c r="B501" s="1761">
        <v>1</v>
      </c>
      <c r="C501" s="1780"/>
      <c r="D501" s="1780"/>
      <c r="E501" s="1516"/>
      <c r="F501" s="1516"/>
      <c r="G501" s="1516"/>
      <c r="H501" s="1516"/>
      <c r="I501" s="1516"/>
      <c r="J501" s="1516"/>
      <c r="K501" s="1763"/>
      <c r="L501" s="1763"/>
      <c r="M501" s="1763"/>
      <c r="N501" s="1763"/>
      <c r="O501" s="1763"/>
      <c r="P501" s="1763"/>
      <c r="Q501" s="1764"/>
      <c r="R501" s="1764"/>
      <c r="S501" s="1764"/>
      <c r="T501" s="1764"/>
      <c r="U501" s="1764"/>
      <c r="V501" s="1764"/>
      <c r="W501" s="1764"/>
      <c r="X501" s="1764"/>
      <c r="Y501" s="1764"/>
      <c r="Z501" s="1765"/>
      <c r="AA501" s="1766"/>
      <c r="AB501" s="1766"/>
      <c r="AC501" s="1767"/>
      <c r="AD501" s="1768"/>
      <c r="AE501" s="1769"/>
      <c r="AF501" s="1769"/>
      <c r="AG501" s="1769"/>
      <c r="AH501" s="1769"/>
      <c r="AI501" s="1774"/>
      <c r="AJ501" s="1774"/>
      <c r="AK501" s="1774"/>
      <c r="AL501" s="1774"/>
      <c r="AM501" s="1771"/>
      <c r="AN501" s="1772"/>
      <c r="AO501" s="1772"/>
      <c r="AP501" s="1773"/>
      <c r="AQ501" s="1516"/>
      <c r="AR501" s="1516"/>
      <c r="AS501" s="1516"/>
      <c r="AT501" s="1516"/>
      <c r="AU501" s="1516"/>
      <c r="AV501" s="1516"/>
      <c r="AW501" s="1516"/>
      <c r="AX501" s="1516"/>
      <c r="AY501" s="1516"/>
      <c r="AZ501" s="1516"/>
      <c r="BA501" s="1516"/>
      <c r="BB501" s="1516"/>
      <c r="BC501" s="1763"/>
      <c r="BD501" s="1763"/>
      <c r="BE501" s="1763"/>
      <c r="BF501" s="1763"/>
      <c r="BG501" s="1763"/>
      <c r="BH501" s="1763"/>
      <c r="BI501" s="1764"/>
      <c r="BJ501" s="1764"/>
      <c r="BK501" s="1764"/>
      <c r="BL501" s="1764"/>
      <c r="BM501" s="1764"/>
      <c r="BN501" s="1764"/>
      <c r="BO501" s="1764"/>
      <c r="BP501" s="1764"/>
      <c r="BQ501" s="1764"/>
      <c r="BR501" s="1765"/>
      <c r="BS501" s="1766"/>
      <c r="BT501" s="1766"/>
      <c r="BU501" s="1767"/>
      <c r="BV501" s="1768"/>
      <c r="BW501" s="1769"/>
      <c r="BX501" s="1769"/>
      <c r="BY501" s="1769"/>
      <c r="BZ501" s="1769"/>
      <c r="CA501" s="1774"/>
      <c r="CB501" s="1774"/>
      <c r="CC501" s="1774"/>
      <c r="CD501" s="1774"/>
      <c r="CE501" s="1771"/>
      <c r="CF501" s="1772"/>
      <c r="CG501" s="1772"/>
      <c r="CH501" s="1772"/>
      <c r="CI501" s="1772"/>
      <c r="CJ501" s="1772"/>
      <c r="CK501" s="1772"/>
      <c r="CL501" s="1772"/>
      <c r="CM501" s="1772"/>
      <c r="CN501" s="1772"/>
      <c r="CO501" s="1772"/>
      <c r="CP501" s="1772"/>
      <c r="CQ501" s="1772"/>
      <c r="CR501" s="1772"/>
      <c r="CS501" s="1772"/>
      <c r="CT501" s="1772"/>
      <c r="CU501" s="1772"/>
      <c r="CV501" s="1772"/>
      <c r="CW501" s="1772"/>
      <c r="CX501" s="1772"/>
      <c r="CY501" s="1772"/>
      <c r="CZ501" s="1773"/>
      <c r="DA501" s="1516"/>
      <c r="DB501" s="1516"/>
      <c r="DC501" s="1516"/>
      <c r="DD501" s="1516"/>
      <c r="DE501" s="1516"/>
      <c r="DF501" s="1516"/>
      <c r="DG501" s="1516"/>
      <c r="DH501" s="1516"/>
      <c r="DI501" s="1516"/>
      <c r="DJ501">
        <f>COUNTA($E$501)</f>
        <v>0</v>
      </c>
    </row>
    <row r="502" spans="1:114" ht="30" hidden="1" customHeight="1">
      <c r="A502" s="1761">
        <v>21</v>
      </c>
      <c r="B502" s="1761">
        <v>1</v>
      </c>
      <c r="C502" s="1780"/>
      <c r="D502" s="1780"/>
      <c r="E502" s="1516"/>
      <c r="F502" s="1516"/>
      <c r="G502" s="1516"/>
      <c r="H502" s="1516"/>
      <c r="I502" s="1516"/>
      <c r="J502" s="1516"/>
      <c r="K502" s="1763"/>
      <c r="L502" s="1763"/>
      <c r="M502" s="1763"/>
      <c r="N502" s="1763"/>
      <c r="O502" s="1763"/>
      <c r="P502" s="1763"/>
      <c r="Q502" s="1764"/>
      <c r="R502" s="1764"/>
      <c r="S502" s="1764"/>
      <c r="T502" s="1764"/>
      <c r="U502" s="1764"/>
      <c r="V502" s="1764"/>
      <c r="W502" s="1764"/>
      <c r="X502" s="1764"/>
      <c r="Y502" s="1764"/>
      <c r="Z502" s="1765"/>
      <c r="AA502" s="1766"/>
      <c r="AB502" s="1766"/>
      <c r="AC502" s="1767"/>
      <c r="AD502" s="1768"/>
      <c r="AE502" s="1769"/>
      <c r="AF502" s="1769"/>
      <c r="AG502" s="1769"/>
      <c r="AH502" s="1769"/>
      <c r="AI502" s="1774"/>
      <c r="AJ502" s="1774"/>
      <c r="AK502" s="1774"/>
      <c r="AL502" s="1774"/>
      <c r="AM502" s="1771"/>
      <c r="AN502" s="1772"/>
      <c r="AO502" s="1772"/>
      <c r="AP502" s="1773"/>
      <c r="AQ502" s="1516"/>
      <c r="AR502" s="1516"/>
      <c r="AS502" s="1516"/>
      <c r="AT502" s="1516"/>
      <c r="AU502" s="1516"/>
      <c r="AV502" s="1516"/>
      <c r="AW502" s="1516"/>
      <c r="AX502" s="1516"/>
      <c r="AY502" s="1516"/>
      <c r="AZ502" s="1516"/>
      <c r="BA502" s="1516"/>
      <c r="BB502" s="1516"/>
      <c r="BC502" s="1763"/>
      <c r="BD502" s="1763"/>
      <c r="BE502" s="1763"/>
      <c r="BF502" s="1763"/>
      <c r="BG502" s="1763"/>
      <c r="BH502" s="1763"/>
      <c r="BI502" s="1764"/>
      <c r="BJ502" s="1764"/>
      <c r="BK502" s="1764"/>
      <c r="BL502" s="1764"/>
      <c r="BM502" s="1764"/>
      <c r="BN502" s="1764"/>
      <c r="BO502" s="1764"/>
      <c r="BP502" s="1764"/>
      <c r="BQ502" s="1764"/>
      <c r="BR502" s="1765"/>
      <c r="BS502" s="1766"/>
      <c r="BT502" s="1766"/>
      <c r="BU502" s="1767"/>
      <c r="BV502" s="1768"/>
      <c r="BW502" s="1769"/>
      <c r="BX502" s="1769"/>
      <c r="BY502" s="1769"/>
      <c r="BZ502" s="1769"/>
      <c r="CA502" s="1774"/>
      <c r="CB502" s="1774"/>
      <c r="CC502" s="1774"/>
      <c r="CD502" s="1774"/>
      <c r="CE502" s="1771"/>
      <c r="CF502" s="1772"/>
      <c r="CG502" s="1772"/>
      <c r="CH502" s="1772"/>
      <c r="CI502" s="1772"/>
      <c r="CJ502" s="1772"/>
      <c r="CK502" s="1772"/>
      <c r="CL502" s="1772"/>
      <c r="CM502" s="1772"/>
      <c r="CN502" s="1772"/>
      <c r="CO502" s="1772"/>
      <c r="CP502" s="1772"/>
      <c r="CQ502" s="1772"/>
      <c r="CR502" s="1772"/>
      <c r="CS502" s="1772"/>
      <c r="CT502" s="1772"/>
      <c r="CU502" s="1772"/>
      <c r="CV502" s="1772"/>
      <c r="CW502" s="1772"/>
      <c r="CX502" s="1772"/>
      <c r="CY502" s="1772"/>
      <c r="CZ502" s="1773"/>
      <c r="DA502" s="1516"/>
      <c r="DB502" s="1516"/>
      <c r="DC502" s="1516"/>
      <c r="DD502" s="1516"/>
      <c r="DE502" s="1516"/>
      <c r="DF502" s="1516"/>
      <c r="DG502" s="1516"/>
      <c r="DH502" s="1516"/>
      <c r="DI502" s="1516"/>
      <c r="DJ502">
        <f>COUNTA($E$502)</f>
        <v>0</v>
      </c>
    </row>
    <row r="503" spans="1:114" ht="30" hidden="1" customHeight="1">
      <c r="A503" s="1761">
        <v>22</v>
      </c>
      <c r="B503" s="1761">
        <v>1</v>
      </c>
      <c r="C503" s="1780"/>
      <c r="D503" s="1780"/>
      <c r="E503" s="1516"/>
      <c r="F503" s="1516"/>
      <c r="G503" s="1516"/>
      <c r="H503" s="1516"/>
      <c r="I503" s="1516"/>
      <c r="J503" s="1516"/>
      <c r="K503" s="1763"/>
      <c r="L503" s="1763"/>
      <c r="M503" s="1763"/>
      <c r="N503" s="1763"/>
      <c r="O503" s="1763"/>
      <c r="P503" s="1763"/>
      <c r="Q503" s="1764"/>
      <c r="R503" s="1764"/>
      <c r="S503" s="1764"/>
      <c r="T503" s="1764"/>
      <c r="U503" s="1764"/>
      <c r="V503" s="1764"/>
      <c r="W503" s="1764"/>
      <c r="X503" s="1764"/>
      <c r="Y503" s="1764"/>
      <c r="Z503" s="1765"/>
      <c r="AA503" s="1766"/>
      <c r="AB503" s="1766"/>
      <c r="AC503" s="1767"/>
      <c r="AD503" s="1768"/>
      <c r="AE503" s="1769"/>
      <c r="AF503" s="1769"/>
      <c r="AG503" s="1769"/>
      <c r="AH503" s="1769"/>
      <c r="AI503" s="1774"/>
      <c r="AJ503" s="1774"/>
      <c r="AK503" s="1774"/>
      <c r="AL503" s="1774"/>
      <c r="AM503" s="1771"/>
      <c r="AN503" s="1772"/>
      <c r="AO503" s="1772"/>
      <c r="AP503" s="1773"/>
      <c r="AQ503" s="1516"/>
      <c r="AR503" s="1516"/>
      <c r="AS503" s="1516"/>
      <c r="AT503" s="1516"/>
      <c r="AU503" s="1516"/>
      <c r="AV503" s="1516"/>
      <c r="AW503" s="1516"/>
      <c r="AX503" s="1516"/>
      <c r="AY503" s="1516"/>
      <c r="AZ503" s="1516"/>
      <c r="BA503" s="1516"/>
      <c r="BB503" s="1516"/>
      <c r="BC503" s="1763"/>
      <c r="BD503" s="1763"/>
      <c r="BE503" s="1763"/>
      <c r="BF503" s="1763"/>
      <c r="BG503" s="1763"/>
      <c r="BH503" s="1763"/>
      <c r="BI503" s="1764"/>
      <c r="BJ503" s="1764"/>
      <c r="BK503" s="1764"/>
      <c r="BL503" s="1764"/>
      <c r="BM503" s="1764"/>
      <c r="BN503" s="1764"/>
      <c r="BO503" s="1764"/>
      <c r="BP503" s="1764"/>
      <c r="BQ503" s="1764"/>
      <c r="BR503" s="1765"/>
      <c r="BS503" s="1766"/>
      <c r="BT503" s="1766"/>
      <c r="BU503" s="1767"/>
      <c r="BV503" s="1768"/>
      <c r="BW503" s="1769"/>
      <c r="BX503" s="1769"/>
      <c r="BY503" s="1769"/>
      <c r="BZ503" s="1769"/>
      <c r="CA503" s="1774"/>
      <c r="CB503" s="1774"/>
      <c r="CC503" s="1774"/>
      <c r="CD503" s="1774"/>
      <c r="CE503" s="1771"/>
      <c r="CF503" s="1772"/>
      <c r="CG503" s="1772"/>
      <c r="CH503" s="1772"/>
      <c r="CI503" s="1772"/>
      <c r="CJ503" s="1772"/>
      <c r="CK503" s="1772"/>
      <c r="CL503" s="1772"/>
      <c r="CM503" s="1772"/>
      <c r="CN503" s="1772"/>
      <c r="CO503" s="1772"/>
      <c r="CP503" s="1772"/>
      <c r="CQ503" s="1772"/>
      <c r="CR503" s="1772"/>
      <c r="CS503" s="1772"/>
      <c r="CT503" s="1772"/>
      <c r="CU503" s="1772"/>
      <c r="CV503" s="1772"/>
      <c r="CW503" s="1772"/>
      <c r="CX503" s="1772"/>
      <c r="CY503" s="1772"/>
      <c r="CZ503" s="1773"/>
      <c r="DA503" s="1516"/>
      <c r="DB503" s="1516"/>
      <c r="DC503" s="1516"/>
      <c r="DD503" s="1516"/>
      <c r="DE503" s="1516"/>
      <c r="DF503" s="1516"/>
      <c r="DG503" s="1516"/>
      <c r="DH503" s="1516"/>
      <c r="DI503" s="1516"/>
      <c r="DJ503">
        <f>COUNTA($E$503)</f>
        <v>0</v>
      </c>
    </row>
    <row r="504" spans="1:114" ht="30" hidden="1" customHeight="1">
      <c r="A504" s="1761">
        <v>23</v>
      </c>
      <c r="B504" s="1761">
        <v>1</v>
      </c>
      <c r="C504" s="1780"/>
      <c r="D504" s="1780"/>
      <c r="E504" s="1516"/>
      <c r="F504" s="1516"/>
      <c r="G504" s="1516"/>
      <c r="H504" s="1516"/>
      <c r="I504" s="1516"/>
      <c r="J504" s="1516"/>
      <c r="K504" s="1763"/>
      <c r="L504" s="1763"/>
      <c r="M504" s="1763"/>
      <c r="N504" s="1763"/>
      <c r="O504" s="1763"/>
      <c r="P504" s="1763"/>
      <c r="Q504" s="1764"/>
      <c r="R504" s="1764"/>
      <c r="S504" s="1764"/>
      <c r="T504" s="1764"/>
      <c r="U504" s="1764"/>
      <c r="V504" s="1764"/>
      <c r="W504" s="1764"/>
      <c r="X504" s="1764"/>
      <c r="Y504" s="1764"/>
      <c r="Z504" s="1765"/>
      <c r="AA504" s="1766"/>
      <c r="AB504" s="1766"/>
      <c r="AC504" s="1767"/>
      <c r="AD504" s="1768"/>
      <c r="AE504" s="1769"/>
      <c r="AF504" s="1769"/>
      <c r="AG504" s="1769"/>
      <c r="AH504" s="1769"/>
      <c r="AI504" s="1774"/>
      <c r="AJ504" s="1774"/>
      <c r="AK504" s="1774"/>
      <c r="AL504" s="1774"/>
      <c r="AM504" s="1771"/>
      <c r="AN504" s="1772"/>
      <c r="AO504" s="1772"/>
      <c r="AP504" s="1773"/>
      <c r="AQ504" s="1516"/>
      <c r="AR504" s="1516"/>
      <c r="AS504" s="1516"/>
      <c r="AT504" s="1516"/>
      <c r="AU504" s="1516"/>
      <c r="AV504" s="1516"/>
      <c r="AW504" s="1516"/>
      <c r="AX504" s="1516"/>
      <c r="AY504" s="1516"/>
      <c r="AZ504" s="1516"/>
      <c r="BA504" s="1516"/>
      <c r="BB504" s="1516"/>
      <c r="BC504" s="1763"/>
      <c r="BD504" s="1763"/>
      <c r="BE504" s="1763"/>
      <c r="BF504" s="1763"/>
      <c r="BG504" s="1763"/>
      <c r="BH504" s="1763"/>
      <c r="BI504" s="1764"/>
      <c r="BJ504" s="1764"/>
      <c r="BK504" s="1764"/>
      <c r="BL504" s="1764"/>
      <c r="BM504" s="1764"/>
      <c r="BN504" s="1764"/>
      <c r="BO504" s="1764"/>
      <c r="BP504" s="1764"/>
      <c r="BQ504" s="1764"/>
      <c r="BR504" s="1765"/>
      <c r="BS504" s="1766"/>
      <c r="BT504" s="1766"/>
      <c r="BU504" s="1767"/>
      <c r="BV504" s="1768"/>
      <c r="BW504" s="1769"/>
      <c r="BX504" s="1769"/>
      <c r="BY504" s="1769"/>
      <c r="BZ504" s="1769"/>
      <c r="CA504" s="1774"/>
      <c r="CB504" s="1774"/>
      <c r="CC504" s="1774"/>
      <c r="CD504" s="1774"/>
      <c r="CE504" s="1771"/>
      <c r="CF504" s="1772"/>
      <c r="CG504" s="1772"/>
      <c r="CH504" s="1772"/>
      <c r="CI504" s="1772"/>
      <c r="CJ504" s="1772"/>
      <c r="CK504" s="1772"/>
      <c r="CL504" s="1772"/>
      <c r="CM504" s="1772"/>
      <c r="CN504" s="1772"/>
      <c r="CO504" s="1772"/>
      <c r="CP504" s="1772"/>
      <c r="CQ504" s="1772"/>
      <c r="CR504" s="1772"/>
      <c r="CS504" s="1772"/>
      <c r="CT504" s="1772"/>
      <c r="CU504" s="1772"/>
      <c r="CV504" s="1772"/>
      <c r="CW504" s="1772"/>
      <c r="CX504" s="1772"/>
      <c r="CY504" s="1772"/>
      <c r="CZ504" s="1773"/>
      <c r="DA504" s="1516"/>
      <c r="DB504" s="1516"/>
      <c r="DC504" s="1516"/>
      <c r="DD504" s="1516"/>
      <c r="DE504" s="1516"/>
      <c r="DF504" s="1516"/>
      <c r="DG504" s="1516"/>
      <c r="DH504" s="1516"/>
      <c r="DI504" s="1516"/>
      <c r="DJ504">
        <f>COUNTA($E$504)</f>
        <v>0</v>
      </c>
    </row>
    <row r="505" spans="1:114" ht="30" hidden="1" customHeight="1">
      <c r="A505" s="1761">
        <v>24</v>
      </c>
      <c r="B505" s="1761">
        <v>1</v>
      </c>
      <c r="C505" s="1780"/>
      <c r="D505" s="1780"/>
      <c r="E505" s="1516"/>
      <c r="F505" s="1516"/>
      <c r="G505" s="1516"/>
      <c r="H505" s="1516"/>
      <c r="I505" s="1516"/>
      <c r="J505" s="1516"/>
      <c r="K505" s="1763"/>
      <c r="L505" s="1763"/>
      <c r="M505" s="1763"/>
      <c r="N505" s="1763"/>
      <c r="O505" s="1763"/>
      <c r="P505" s="1763"/>
      <c r="Q505" s="1764"/>
      <c r="R505" s="1764"/>
      <c r="S505" s="1764"/>
      <c r="T505" s="1764"/>
      <c r="U505" s="1764"/>
      <c r="V505" s="1764"/>
      <c r="W505" s="1764"/>
      <c r="X505" s="1764"/>
      <c r="Y505" s="1764"/>
      <c r="Z505" s="1765"/>
      <c r="AA505" s="1766"/>
      <c r="AB505" s="1766"/>
      <c r="AC505" s="1767"/>
      <c r="AD505" s="1768"/>
      <c r="AE505" s="1769"/>
      <c r="AF505" s="1769"/>
      <c r="AG505" s="1769"/>
      <c r="AH505" s="1769"/>
      <c r="AI505" s="1774"/>
      <c r="AJ505" s="1774"/>
      <c r="AK505" s="1774"/>
      <c r="AL505" s="1774"/>
      <c r="AM505" s="1771"/>
      <c r="AN505" s="1772"/>
      <c r="AO505" s="1772"/>
      <c r="AP505" s="1773"/>
      <c r="AQ505" s="1516"/>
      <c r="AR505" s="1516"/>
      <c r="AS505" s="1516"/>
      <c r="AT505" s="1516"/>
      <c r="AU505" s="1516"/>
      <c r="AV505" s="1516"/>
      <c r="AW505" s="1516"/>
      <c r="AX505" s="1516"/>
      <c r="AY505" s="1516"/>
      <c r="AZ505" s="1516"/>
      <c r="BA505" s="1516"/>
      <c r="BB505" s="1516"/>
      <c r="BC505" s="1763"/>
      <c r="BD505" s="1763"/>
      <c r="BE505" s="1763"/>
      <c r="BF505" s="1763"/>
      <c r="BG505" s="1763"/>
      <c r="BH505" s="1763"/>
      <c r="BI505" s="1764"/>
      <c r="BJ505" s="1764"/>
      <c r="BK505" s="1764"/>
      <c r="BL505" s="1764"/>
      <c r="BM505" s="1764"/>
      <c r="BN505" s="1764"/>
      <c r="BO505" s="1764"/>
      <c r="BP505" s="1764"/>
      <c r="BQ505" s="1764"/>
      <c r="BR505" s="1765"/>
      <c r="BS505" s="1766"/>
      <c r="BT505" s="1766"/>
      <c r="BU505" s="1767"/>
      <c r="BV505" s="1768"/>
      <c r="BW505" s="1769"/>
      <c r="BX505" s="1769"/>
      <c r="BY505" s="1769"/>
      <c r="BZ505" s="1769"/>
      <c r="CA505" s="1774"/>
      <c r="CB505" s="1774"/>
      <c r="CC505" s="1774"/>
      <c r="CD505" s="1774"/>
      <c r="CE505" s="1771"/>
      <c r="CF505" s="1772"/>
      <c r="CG505" s="1772"/>
      <c r="CH505" s="1772"/>
      <c r="CI505" s="1772"/>
      <c r="CJ505" s="1772"/>
      <c r="CK505" s="1772"/>
      <c r="CL505" s="1772"/>
      <c r="CM505" s="1772"/>
      <c r="CN505" s="1772"/>
      <c r="CO505" s="1772"/>
      <c r="CP505" s="1772"/>
      <c r="CQ505" s="1772"/>
      <c r="CR505" s="1772"/>
      <c r="CS505" s="1772"/>
      <c r="CT505" s="1772"/>
      <c r="CU505" s="1772"/>
      <c r="CV505" s="1772"/>
      <c r="CW505" s="1772"/>
      <c r="CX505" s="1772"/>
      <c r="CY505" s="1772"/>
      <c r="CZ505" s="1773"/>
      <c r="DA505" s="1516"/>
      <c r="DB505" s="1516"/>
      <c r="DC505" s="1516"/>
      <c r="DD505" s="1516"/>
      <c r="DE505" s="1516"/>
      <c r="DF505" s="1516"/>
      <c r="DG505" s="1516"/>
      <c r="DH505" s="1516"/>
      <c r="DI505" s="1516"/>
      <c r="DJ505">
        <f>COUNTA($E$505)</f>
        <v>0</v>
      </c>
    </row>
    <row r="506" spans="1:114" ht="30" hidden="1" customHeight="1">
      <c r="A506" s="1761">
        <v>25</v>
      </c>
      <c r="B506" s="1761">
        <v>1</v>
      </c>
      <c r="C506" s="1780"/>
      <c r="D506" s="1780"/>
      <c r="E506" s="1516"/>
      <c r="F506" s="1516"/>
      <c r="G506" s="1516"/>
      <c r="H506" s="1516"/>
      <c r="I506" s="1516"/>
      <c r="J506" s="1516"/>
      <c r="K506" s="1763"/>
      <c r="L506" s="1763"/>
      <c r="M506" s="1763"/>
      <c r="N506" s="1763"/>
      <c r="O506" s="1763"/>
      <c r="P506" s="1763"/>
      <c r="Q506" s="1764"/>
      <c r="R506" s="1764"/>
      <c r="S506" s="1764"/>
      <c r="T506" s="1764"/>
      <c r="U506" s="1764"/>
      <c r="V506" s="1764"/>
      <c r="W506" s="1764"/>
      <c r="X506" s="1764"/>
      <c r="Y506" s="1764"/>
      <c r="Z506" s="1765"/>
      <c r="AA506" s="1766"/>
      <c r="AB506" s="1766"/>
      <c r="AC506" s="1767"/>
      <c r="AD506" s="1768"/>
      <c r="AE506" s="1769"/>
      <c r="AF506" s="1769"/>
      <c r="AG506" s="1769"/>
      <c r="AH506" s="1769"/>
      <c r="AI506" s="1774"/>
      <c r="AJ506" s="1774"/>
      <c r="AK506" s="1774"/>
      <c r="AL506" s="1774"/>
      <c r="AM506" s="1771"/>
      <c r="AN506" s="1772"/>
      <c r="AO506" s="1772"/>
      <c r="AP506" s="1773"/>
      <c r="AQ506" s="1516"/>
      <c r="AR506" s="1516"/>
      <c r="AS506" s="1516"/>
      <c r="AT506" s="1516"/>
      <c r="AU506" s="1516"/>
      <c r="AV506" s="1516"/>
      <c r="AW506" s="1516"/>
      <c r="AX506" s="1516"/>
      <c r="AY506" s="1516"/>
      <c r="AZ506" s="1516"/>
      <c r="BA506" s="1516"/>
      <c r="BB506" s="1516"/>
      <c r="BC506" s="1763"/>
      <c r="BD506" s="1763"/>
      <c r="BE506" s="1763"/>
      <c r="BF506" s="1763"/>
      <c r="BG506" s="1763"/>
      <c r="BH506" s="1763"/>
      <c r="BI506" s="1764"/>
      <c r="BJ506" s="1764"/>
      <c r="BK506" s="1764"/>
      <c r="BL506" s="1764"/>
      <c r="BM506" s="1764"/>
      <c r="BN506" s="1764"/>
      <c r="BO506" s="1764"/>
      <c r="BP506" s="1764"/>
      <c r="BQ506" s="1764"/>
      <c r="BR506" s="1765"/>
      <c r="BS506" s="1766"/>
      <c r="BT506" s="1766"/>
      <c r="BU506" s="1767"/>
      <c r="BV506" s="1768"/>
      <c r="BW506" s="1769"/>
      <c r="BX506" s="1769"/>
      <c r="BY506" s="1769"/>
      <c r="BZ506" s="1769"/>
      <c r="CA506" s="1774"/>
      <c r="CB506" s="1774"/>
      <c r="CC506" s="1774"/>
      <c r="CD506" s="1774"/>
      <c r="CE506" s="1771"/>
      <c r="CF506" s="1772"/>
      <c r="CG506" s="1772"/>
      <c r="CH506" s="1772"/>
      <c r="CI506" s="1772"/>
      <c r="CJ506" s="1772"/>
      <c r="CK506" s="1772"/>
      <c r="CL506" s="1772"/>
      <c r="CM506" s="1772"/>
      <c r="CN506" s="1772"/>
      <c r="CO506" s="1772"/>
      <c r="CP506" s="1772"/>
      <c r="CQ506" s="1772"/>
      <c r="CR506" s="1772"/>
      <c r="CS506" s="1772"/>
      <c r="CT506" s="1772"/>
      <c r="CU506" s="1772"/>
      <c r="CV506" s="1772"/>
      <c r="CW506" s="1772"/>
      <c r="CX506" s="1772"/>
      <c r="CY506" s="1772"/>
      <c r="CZ506" s="1773"/>
      <c r="DA506" s="1516"/>
      <c r="DB506" s="1516"/>
      <c r="DC506" s="1516"/>
      <c r="DD506" s="1516"/>
      <c r="DE506" s="1516"/>
      <c r="DF506" s="1516"/>
      <c r="DG506" s="1516"/>
      <c r="DH506" s="1516"/>
      <c r="DI506" s="1516"/>
      <c r="DJ506">
        <f>COUNTA($E$506)</f>
        <v>0</v>
      </c>
    </row>
    <row r="507" spans="1:114" ht="30" hidden="1" customHeight="1">
      <c r="A507" s="1761">
        <v>26</v>
      </c>
      <c r="B507" s="1761">
        <v>1</v>
      </c>
      <c r="C507" s="1780"/>
      <c r="D507" s="1780"/>
      <c r="E507" s="1516"/>
      <c r="F507" s="1516"/>
      <c r="G507" s="1516"/>
      <c r="H507" s="1516"/>
      <c r="I507" s="1516"/>
      <c r="J507" s="1516"/>
      <c r="K507" s="1763"/>
      <c r="L507" s="1763"/>
      <c r="M507" s="1763"/>
      <c r="N507" s="1763"/>
      <c r="O507" s="1763"/>
      <c r="P507" s="1763"/>
      <c r="Q507" s="1764"/>
      <c r="R507" s="1764"/>
      <c r="S507" s="1764"/>
      <c r="T507" s="1764"/>
      <c r="U507" s="1764"/>
      <c r="V507" s="1764"/>
      <c r="W507" s="1764"/>
      <c r="X507" s="1764"/>
      <c r="Y507" s="1764"/>
      <c r="Z507" s="1765"/>
      <c r="AA507" s="1766"/>
      <c r="AB507" s="1766"/>
      <c r="AC507" s="1767"/>
      <c r="AD507" s="1768"/>
      <c r="AE507" s="1769"/>
      <c r="AF507" s="1769"/>
      <c r="AG507" s="1769"/>
      <c r="AH507" s="1769"/>
      <c r="AI507" s="1774"/>
      <c r="AJ507" s="1774"/>
      <c r="AK507" s="1774"/>
      <c r="AL507" s="1774"/>
      <c r="AM507" s="1771"/>
      <c r="AN507" s="1772"/>
      <c r="AO507" s="1772"/>
      <c r="AP507" s="1773"/>
      <c r="AQ507" s="1516"/>
      <c r="AR507" s="1516"/>
      <c r="AS507" s="1516"/>
      <c r="AT507" s="1516"/>
      <c r="AU507" s="1516"/>
      <c r="AV507" s="1516"/>
      <c r="AW507" s="1516"/>
      <c r="AX507" s="1516"/>
      <c r="AY507" s="1516"/>
      <c r="AZ507" s="1516"/>
      <c r="BA507" s="1516"/>
      <c r="BB507" s="1516"/>
      <c r="BC507" s="1763"/>
      <c r="BD507" s="1763"/>
      <c r="BE507" s="1763"/>
      <c r="BF507" s="1763"/>
      <c r="BG507" s="1763"/>
      <c r="BH507" s="1763"/>
      <c r="BI507" s="1764"/>
      <c r="BJ507" s="1764"/>
      <c r="BK507" s="1764"/>
      <c r="BL507" s="1764"/>
      <c r="BM507" s="1764"/>
      <c r="BN507" s="1764"/>
      <c r="BO507" s="1764"/>
      <c r="BP507" s="1764"/>
      <c r="BQ507" s="1764"/>
      <c r="BR507" s="1765"/>
      <c r="BS507" s="1766"/>
      <c r="BT507" s="1766"/>
      <c r="BU507" s="1767"/>
      <c r="BV507" s="1768"/>
      <c r="BW507" s="1769"/>
      <c r="BX507" s="1769"/>
      <c r="BY507" s="1769"/>
      <c r="BZ507" s="1769"/>
      <c r="CA507" s="1774"/>
      <c r="CB507" s="1774"/>
      <c r="CC507" s="1774"/>
      <c r="CD507" s="1774"/>
      <c r="CE507" s="1771"/>
      <c r="CF507" s="1772"/>
      <c r="CG507" s="1772"/>
      <c r="CH507" s="1772"/>
      <c r="CI507" s="1772"/>
      <c r="CJ507" s="1772"/>
      <c r="CK507" s="1772"/>
      <c r="CL507" s="1772"/>
      <c r="CM507" s="1772"/>
      <c r="CN507" s="1772"/>
      <c r="CO507" s="1772"/>
      <c r="CP507" s="1772"/>
      <c r="CQ507" s="1772"/>
      <c r="CR507" s="1772"/>
      <c r="CS507" s="1772"/>
      <c r="CT507" s="1772"/>
      <c r="CU507" s="1772"/>
      <c r="CV507" s="1772"/>
      <c r="CW507" s="1772"/>
      <c r="CX507" s="1772"/>
      <c r="CY507" s="1772"/>
      <c r="CZ507" s="1773"/>
      <c r="DA507" s="1516"/>
      <c r="DB507" s="1516"/>
      <c r="DC507" s="1516"/>
      <c r="DD507" s="1516"/>
      <c r="DE507" s="1516"/>
      <c r="DF507" s="1516"/>
      <c r="DG507" s="1516"/>
      <c r="DH507" s="1516"/>
      <c r="DI507" s="1516"/>
      <c r="DJ507">
        <f>COUNTA($E$507)</f>
        <v>0</v>
      </c>
    </row>
    <row r="508" spans="1:114" ht="30" hidden="1" customHeight="1">
      <c r="A508" s="1761">
        <v>27</v>
      </c>
      <c r="B508" s="1761">
        <v>1</v>
      </c>
      <c r="C508" s="1780"/>
      <c r="D508" s="1780"/>
      <c r="E508" s="1516"/>
      <c r="F508" s="1516"/>
      <c r="G508" s="1516"/>
      <c r="H508" s="1516"/>
      <c r="I508" s="1516"/>
      <c r="J508" s="1516"/>
      <c r="K508" s="1763"/>
      <c r="L508" s="1763"/>
      <c r="M508" s="1763"/>
      <c r="N508" s="1763"/>
      <c r="O508" s="1763"/>
      <c r="P508" s="1763"/>
      <c r="Q508" s="1764"/>
      <c r="R508" s="1764"/>
      <c r="S508" s="1764"/>
      <c r="T508" s="1764"/>
      <c r="U508" s="1764"/>
      <c r="V508" s="1764"/>
      <c r="W508" s="1764"/>
      <c r="X508" s="1764"/>
      <c r="Y508" s="1764"/>
      <c r="Z508" s="1765"/>
      <c r="AA508" s="1766"/>
      <c r="AB508" s="1766"/>
      <c r="AC508" s="1767"/>
      <c r="AD508" s="1768"/>
      <c r="AE508" s="1769"/>
      <c r="AF508" s="1769"/>
      <c r="AG508" s="1769"/>
      <c r="AH508" s="1769"/>
      <c r="AI508" s="1774"/>
      <c r="AJ508" s="1774"/>
      <c r="AK508" s="1774"/>
      <c r="AL508" s="1774"/>
      <c r="AM508" s="1771"/>
      <c r="AN508" s="1772"/>
      <c r="AO508" s="1772"/>
      <c r="AP508" s="1773"/>
      <c r="AQ508" s="1516"/>
      <c r="AR508" s="1516"/>
      <c r="AS508" s="1516"/>
      <c r="AT508" s="1516"/>
      <c r="AU508" s="1516"/>
      <c r="AV508" s="1516"/>
      <c r="AW508" s="1516"/>
      <c r="AX508" s="1516"/>
      <c r="AY508" s="1516"/>
      <c r="AZ508" s="1516"/>
      <c r="BA508" s="1516"/>
      <c r="BB508" s="1516"/>
      <c r="BC508" s="1763"/>
      <c r="BD508" s="1763"/>
      <c r="BE508" s="1763"/>
      <c r="BF508" s="1763"/>
      <c r="BG508" s="1763"/>
      <c r="BH508" s="1763"/>
      <c r="BI508" s="1764"/>
      <c r="BJ508" s="1764"/>
      <c r="BK508" s="1764"/>
      <c r="BL508" s="1764"/>
      <c r="BM508" s="1764"/>
      <c r="BN508" s="1764"/>
      <c r="BO508" s="1764"/>
      <c r="BP508" s="1764"/>
      <c r="BQ508" s="1764"/>
      <c r="BR508" s="1765"/>
      <c r="BS508" s="1766"/>
      <c r="BT508" s="1766"/>
      <c r="BU508" s="1767"/>
      <c r="BV508" s="1768"/>
      <c r="BW508" s="1769"/>
      <c r="BX508" s="1769"/>
      <c r="BY508" s="1769"/>
      <c r="BZ508" s="1769"/>
      <c r="CA508" s="1774"/>
      <c r="CB508" s="1774"/>
      <c r="CC508" s="1774"/>
      <c r="CD508" s="1774"/>
      <c r="CE508" s="1771"/>
      <c r="CF508" s="1772"/>
      <c r="CG508" s="1772"/>
      <c r="CH508" s="1772"/>
      <c r="CI508" s="1772"/>
      <c r="CJ508" s="1772"/>
      <c r="CK508" s="1772"/>
      <c r="CL508" s="1772"/>
      <c r="CM508" s="1772"/>
      <c r="CN508" s="1772"/>
      <c r="CO508" s="1772"/>
      <c r="CP508" s="1772"/>
      <c r="CQ508" s="1772"/>
      <c r="CR508" s="1772"/>
      <c r="CS508" s="1772"/>
      <c r="CT508" s="1772"/>
      <c r="CU508" s="1772"/>
      <c r="CV508" s="1772"/>
      <c r="CW508" s="1772"/>
      <c r="CX508" s="1772"/>
      <c r="CY508" s="1772"/>
      <c r="CZ508" s="1773"/>
      <c r="DA508" s="1516"/>
      <c r="DB508" s="1516"/>
      <c r="DC508" s="1516"/>
      <c r="DD508" s="1516"/>
      <c r="DE508" s="1516"/>
      <c r="DF508" s="1516"/>
      <c r="DG508" s="1516"/>
      <c r="DH508" s="1516"/>
      <c r="DI508" s="1516"/>
      <c r="DJ508">
        <f>COUNTA($E$508)</f>
        <v>0</v>
      </c>
    </row>
    <row r="509" spans="1:114" ht="30" hidden="1" customHeight="1">
      <c r="A509" s="1761">
        <v>28</v>
      </c>
      <c r="B509" s="1761">
        <v>1</v>
      </c>
      <c r="C509" s="1780"/>
      <c r="D509" s="1780"/>
      <c r="E509" s="1516"/>
      <c r="F509" s="1516"/>
      <c r="G509" s="1516"/>
      <c r="H509" s="1516"/>
      <c r="I509" s="1516"/>
      <c r="J509" s="1516"/>
      <c r="K509" s="1763"/>
      <c r="L509" s="1763"/>
      <c r="M509" s="1763"/>
      <c r="N509" s="1763"/>
      <c r="O509" s="1763"/>
      <c r="P509" s="1763"/>
      <c r="Q509" s="1764"/>
      <c r="R509" s="1764"/>
      <c r="S509" s="1764"/>
      <c r="T509" s="1764"/>
      <c r="U509" s="1764"/>
      <c r="V509" s="1764"/>
      <c r="W509" s="1764"/>
      <c r="X509" s="1764"/>
      <c r="Y509" s="1764"/>
      <c r="Z509" s="1765"/>
      <c r="AA509" s="1766"/>
      <c r="AB509" s="1766"/>
      <c r="AC509" s="1767"/>
      <c r="AD509" s="1768"/>
      <c r="AE509" s="1769"/>
      <c r="AF509" s="1769"/>
      <c r="AG509" s="1769"/>
      <c r="AH509" s="1769"/>
      <c r="AI509" s="1774"/>
      <c r="AJ509" s="1774"/>
      <c r="AK509" s="1774"/>
      <c r="AL509" s="1774"/>
      <c r="AM509" s="1771"/>
      <c r="AN509" s="1772"/>
      <c r="AO509" s="1772"/>
      <c r="AP509" s="1773"/>
      <c r="AQ509" s="1516"/>
      <c r="AR509" s="1516"/>
      <c r="AS509" s="1516"/>
      <c r="AT509" s="1516"/>
      <c r="AU509" s="1516"/>
      <c r="AV509" s="1516"/>
      <c r="AW509" s="1516"/>
      <c r="AX509" s="1516"/>
      <c r="AY509" s="1516"/>
      <c r="AZ509" s="1516"/>
      <c r="BA509" s="1516"/>
      <c r="BB509" s="1516"/>
      <c r="BC509" s="1763"/>
      <c r="BD509" s="1763"/>
      <c r="BE509" s="1763"/>
      <c r="BF509" s="1763"/>
      <c r="BG509" s="1763"/>
      <c r="BH509" s="1763"/>
      <c r="BI509" s="1764"/>
      <c r="BJ509" s="1764"/>
      <c r="BK509" s="1764"/>
      <c r="BL509" s="1764"/>
      <c r="BM509" s="1764"/>
      <c r="BN509" s="1764"/>
      <c r="BO509" s="1764"/>
      <c r="BP509" s="1764"/>
      <c r="BQ509" s="1764"/>
      <c r="BR509" s="1765"/>
      <c r="BS509" s="1766"/>
      <c r="BT509" s="1766"/>
      <c r="BU509" s="1767"/>
      <c r="BV509" s="1768"/>
      <c r="BW509" s="1769"/>
      <c r="BX509" s="1769"/>
      <c r="BY509" s="1769"/>
      <c r="BZ509" s="1769"/>
      <c r="CA509" s="1774"/>
      <c r="CB509" s="1774"/>
      <c r="CC509" s="1774"/>
      <c r="CD509" s="1774"/>
      <c r="CE509" s="1771"/>
      <c r="CF509" s="1772"/>
      <c r="CG509" s="1772"/>
      <c r="CH509" s="1772"/>
      <c r="CI509" s="1772"/>
      <c r="CJ509" s="1772"/>
      <c r="CK509" s="1772"/>
      <c r="CL509" s="1772"/>
      <c r="CM509" s="1772"/>
      <c r="CN509" s="1772"/>
      <c r="CO509" s="1772"/>
      <c r="CP509" s="1772"/>
      <c r="CQ509" s="1772"/>
      <c r="CR509" s="1772"/>
      <c r="CS509" s="1772"/>
      <c r="CT509" s="1772"/>
      <c r="CU509" s="1772"/>
      <c r="CV509" s="1772"/>
      <c r="CW509" s="1772"/>
      <c r="CX509" s="1772"/>
      <c r="CY509" s="1772"/>
      <c r="CZ509" s="1773"/>
      <c r="DA509" s="1516"/>
      <c r="DB509" s="1516"/>
      <c r="DC509" s="1516"/>
      <c r="DD509" s="1516"/>
      <c r="DE509" s="1516"/>
      <c r="DF509" s="1516"/>
      <c r="DG509" s="1516"/>
      <c r="DH509" s="1516"/>
      <c r="DI509" s="1516"/>
      <c r="DJ509">
        <f>COUNTA($E$509)</f>
        <v>0</v>
      </c>
    </row>
    <row r="510" spans="1:114" ht="30" hidden="1" customHeight="1">
      <c r="A510" s="1761">
        <v>29</v>
      </c>
      <c r="B510" s="1761">
        <v>1</v>
      </c>
      <c r="C510" s="1780"/>
      <c r="D510" s="1780"/>
      <c r="E510" s="1516"/>
      <c r="F510" s="1516"/>
      <c r="G510" s="1516"/>
      <c r="H510" s="1516"/>
      <c r="I510" s="1516"/>
      <c r="J510" s="1516"/>
      <c r="K510" s="1763"/>
      <c r="L510" s="1763"/>
      <c r="M510" s="1763"/>
      <c r="N510" s="1763"/>
      <c r="O510" s="1763"/>
      <c r="P510" s="1763"/>
      <c r="Q510" s="1764"/>
      <c r="R510" s="1764"/>
      <c r="S510" s="1764"/>
      <c r="T510" s="1764"/>
      <c r="U510" s="1764"/>
      <c r="V510" s="1764"/>
      <c r="W510" s="1764"/>
      <c r="X510" s="1764"/>
      <c r="Y510" s="1764"/>
      <c r="Z510" s="1765"/>
      <c r="AA510" s="1766"/>
      <c r="AB510" s="1766"/>
      <c r="AC510" s="1767"/>
      <c r="AD510" s="1768"/>
      <c r="AE510" s="1769"/>
      <c r="AF510" s="1769"/>
      <c r="AG510" s="1769"/>
      <c r="AH510" s="1769"/>
      <c r="AI510" s="1774"/>
      <c r="AJ510" s="1774"/>
      <c r="AK510" s="1774"/>
      <c r="AL510" s="1774"/>
      <c r="AM510" s="1771"/>
      <c r="AN510" s="1772"/>
      <c r="AO510" s="1772"/>
      <c r="AP510" s="1773"/>
      <c r="AQ510" s="1516"/>
      <c r="AR510" s="1516"/>
      <c r="AS510" s="1516"/>
      <c r="AT510" s="1516"/>
      <c r="AU510" s="1516"/>
      <c r="AV510" s="1516"/>
      <c r="AW510" s="1516"/>
      <c r="AX510" s="1516"/>
      <c r="AY510" s="1516"/>
      <c r="AZ510" s="1516"/>
      <c r="BA510" s="1516"/>
      <c r="BB510" s="1516"/>
      <c r="BC510" s="1763"/>
      <c r="BD510" s="1763"/>
      <c r="BE510" s="1763"/>
      <c r="BF510" s="1763"/>
      <c r="BG510" s="1763"/>
      <c r="BH510" s="1763"/>
      <c r="BI510" s="1764"/>
      <c r="BJ510" s="1764"/>
      <c r="BK510" s="1764"/>
      <c r="BL510" s="1764"/>
      <c r="BM510" s="1764"/>
      <c r="BN510" s="1764"/>
      <c r="BO510" s="1764"/>
      <c r="BP510" s="1764"/>
      <c r="BQ510" s="1764"/>
      <c r="BR510" s="1765"/>
      <c r="BS510" s="1766"/>
      <c r="BT510" s="1766"/>
      <c r="BU510" s="1767"/>
      <c r="BV510" s="1768"/>
      <c r="BW510" s="1769"/>
      <c r="BX510" s="1769"/>
      <c r="BY510" s="1769"/>
      <c r="BZ510" s="1769"/>
      <c r="CA510" s="1774"/>
      <c r="CB510" s="1774"/>
      <c r="CC510" s="1774"/>
      <c r="CD510" s="1774"/>
      <c r="CE510" s="1771"/>
      <c r="CF510" s="1772"/>
      <c r="CG510" s="1772"/>
      <c r="CH510" s="1772"/>
      <c r="CI510" s="1772"/>
      <c r="CJ510" s="1772"/>
      <c r="CK510" s="1772"/>
      <c r="CL510" s="1772"/>
      <c r="CM510" s="1772"/>
      <c r="CN510" s="1772"/>
      <c r="CO510" s="1772"/>
      <c r="CP510" s="1772"/>
      <c r="CQ510" s="1772"/>
      <c r="CR510" s="1772"/>
      <c r="CS510" s="1772"/>
      <c r="CT510" s="1772"/>
      <c r="CU510" s="1772"/>
      <c r="CV510" s="1772"/>
      <c r="CW510" s="1772"/>
      <c r="CX510" s="1772"/>
      <c r="CY510" s="1772"/>
      <c r="CZ510" s="1773"/>
      <c r="DA510" s="1516"/>
      <c r="DB510" s="1516"/>
      <c r="DC510" s="1516"/>
      <c r="DD510" s="1516"/>
      <c r="DE510" s="1516"/>
      <c r="DF510" s="1516"/>
      <c r="DG510" s="1516"/>
      <c r="DH510" s="1516"/>
      <c r="DI510" s="1516"/>
      <c r="DJ510">
        <f>COUNTA($E$510)</f>
        <v>0</v>
      </c>
    </row>
    <row r="511" spans="1:114" ht="30" hidden="1" customHeight="1">
      <c r="A511" s="1761">
        <v>30</v>
      </c>
      <c r="B511" s="1761">
        <v>1</v>
      </c>
      <c r="C511" s="1780"/>
      <c r="D511" s="1780"/>
      <c r="E511" s="1516"/>
      <c r="F511" s="1516"/>
      <c r="G511" s="1516"/>
      <c r="H511" s="1516"/>
      <c r="I511" s="1516"/>
      <c r="J511" s="1516"/>
      <c r="K511" s="1763"/>
      <c r="L511" s="1763"/>
      <c r="M511" s="1763"/>
      <c r="N511" s="1763"/>
      <c r="O511" s="1763"/>
      <c r="P511" s="1763"/>
      <c r="Q511" s="1764"/>
      <c r="R511" s="1764"/>
      <c r="S511" s="1764"/>
      <c r="T511" s="1764"/>
      <c r="U511" s="1764"/>
      <c r="V511" s="1764"/>
      <c r="W511" s="1764"/>
      <c r="X511" s="1764"/>
      <c r="Y511" s="1764"/>
      <c r="Z511" s="1765"/>
      <c r="AA511" s="1766"/>
      <c r="AB511" s="1766"/>
      <c r="AC511" s="1767"/>
      <c r="AD511" s="1768"/>
      <c r="AE511" s="1769"/>
      <c r="AF511" s="1769"/>
      <c r="AG511" s="1769"/>
      <c r="AH511" s="1769"/>
      <c r="AI511" s="1774"/>
      <c r="AJ511" s="1774"/>
      <c r="AK511" s="1774"/>
      <c r="AL511" s="1774"/>
      <c r="AM511" s="1771"/>
      <c r="AN511" s="1772"/>
      <c r="AO511" s="1772"/>
      <c r="AP511" s="1773"/>
      <c r="AQ511" s="1516"/>
      <c r="AR511" s="1516"/>
      <c r="AS511" s="1516"/>
      <c r="AT511" s="1516"/>
      <c r="AU511" s="1516"/>
      <c r="AV511" s="1516"/>
      <c r="AW511" s="1516"/>
      <c r="AX511" s="1516"/>
      <c r="AY511" s="1516"/>
      <c r="AZ511" s="1516"/>
      <c r="BA511" s="1516"/>
      <c r="BB511" s="1516"/>
      <c r="BC511" s="1763"/>
      <c r="BD511" s="1763"/>
      <c r="BE511" s="1763"/>
      <c r="BF511" s="1763"/>
      <c r="BG511" s="1763"/>
      <c r="BH511" s="1763"/>
      <c r="BI511" s="1764"/>
      <c r="BJ511" s="1764"/>
      <c r="BK511" s="1764"/>
      <c r="BL511" s="1764"/>
      <c r="BM511" s="1764"/>
      <c r="BN511" s="1764"/>
      <c r="BO511" s="1764"/>
      <c r="BP511" s="1764"/>
      <c r="BQ511" s="1764"/>
      <c r="BR511" s="1765"/>
      <c r="BS511" s="1766"/>
      <c r="BT511" s="1766"/>
      <c r="BU511" s="1767"/>
      <c r="BV511" s="1768"/>
      <c r="BW511" s="1769"/>
      <c r="BX511" s="1769"/>
      <c r="BY511" s="1769"/>
      <c r="BZ511" s="1769"/>
      <c r="CA511" s="1774"/>
      <c r="CB511" s="1774"/>
      <c r="CC511" s="1774"/>
      <c r="CD511" s="1774"/>
      <c r="CE511" s="1771"/>
      <c r="CF511" s="1772"/>
      <c r="CG511" s="1772"/>
      <c r="CH511" s="1772"/>
      <c r="CI511" s="1772"/>
      <c r="CJ511" s="1772"/>
      <c r="CK511" s="1772"/>
      <c r="CL511" s="1772"/>
      <c r="CM511" s="1772"/>
      <c r="CN511" s="1772"/>
      <c r="CO511" s="1772"/>
      <c r="CP511" s="1772"/>
      <c r="CQ511" s="1772"/>
      <c r="CR511" s="1772"/>
      <c r="CS511" s="1772"/>
      <c r="CT511" s="1772"/>
      <c r="CU511" s="1772"/>
      <c r="CV511" s="1772"/>
      <c r="CW511" s="1772"/>
      <c r="CX511" s="1772"/>
      <c r="CY511" s="1772"/>
      <c r="CZ511" s="1773"/>
      <c r="DA511" s="1516"/>
      <c r="DB511" s="1516"/>
      <c r="DC511" s="1516"/>
      <c r="DD511" s="1516"/>
      <c r="DE511" s="1516"/>
      <c r="DF511" s="1516"/>
      <c r="DG511" s="1516"/>
      <c r="DH511" s="1516"/>
      <c r="DI511" s="1516"/>
      <c r="DJ511">
        <f>COUNTA($E$511)</f>
        <v>0</v>
      </c>
    </row>
    <row r="512" spans="1:114" ht="16.5">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c r="CT512" s="72"/>
      <c r="CU512" s="72"/>
      <c r="CV512" s="72"/>
      <c r="CW512" s="72"/>
      <c r="CX512" s="72"/>
      <c r="CY512" s="72"/>
      <c r="CZ512" s="72"/>
      <c r="DA512" s="72"/>
      <c r="DB512" s="72"/>
      <c r="DC512" s="72"/>
      <c r="DD512" s="72"/>
      <c r="DE512" s="72"/>
      <c r="DF512" s="72"/>
      <c r="DG512" s="72"/>
      <c r="DH512" s="72"/>
      <c r="DI512" s="72"/>
    </row>
    <row r="513" spans="1:113" ht="16.5">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c r="CT513" s="72"/>
      <c r="CU513" s="72"/>
      <c r="CV513" s="72"/>
      <c r="CW513" s="72"/>
      <c r="CX513" s="72"/>
      <c r="CY513" s="72"/>
      <c r="CZ513" s="72"/>
      <c r="DA513" s="72"/>
      <c r="DB513" s="72"/>
      <c r="DC513" s="72"/>
      <c r="DD513" s="72"/>
      <c r="DE513" s="72"/>
      <c r="DF513" s="72"/>
      <c r="DG513" s="72"/>
      <c r="DH513" s="72"/>
      <c r="DI513" s="72"/>
    </row>
    <row r="514" spans="1:113" ht="16.5">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c r="CT514" s="72"/>
      <c r="CU514" s="72"/>
      <c r="CV514" s="72"/>
      <c r="CW514" s="72"/>
      <c r="CX514" s="72"/>
      <c r="CY514" s="72"/>
      <c r="CZ514" s="72"/>
      <c r="DA514" s="72"/>
      <c r="DB514" s="72"/>
      <c r="DC514" s="72"/>
      <c r="DD514" s="72"/>
      <c r="DE514" s="72"/>
      <c r="DF514" s="72"/>
      <c r="DG514" s="72"/>
      <c r="DH514" s="72"/>
      <c r="DI514" s="72"/>
    </row>
    <row r="515" spans="1:113" ht="16.5">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c r="CT515" s="72"/>
      <c r="CU515" s="72"/>
      <c r="CV515" s="72"/>
      <c r="CW515" s="72"/>
      <c r="CX515" s="72"/>
      <c r="CY515" s="72"/>
      <c r="CZ515" s="72"/>
      <c r="DA515" s="72"/>
      <c r="DB515" s="72"/>
      <c r="DC515" s="72"/>
      <c r="DD515" s="72"/>
      <c r="DE515" s="72"/>
      <c r="DF515" s="72"/>
      <c r="DG515" s="72"/>
      <c r="DH515" s="72"/>
      <c r="DI515" s="72"/>
    </row>
    <row r="516" spans="1:113" ht="16.5">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c r="CT516" s="72"/>
      <c r="CU516" s="72"/>
      <c r="CV516" s="72"/>
      <c r="CW516" s="72"/>
      <c r="CX516" s="72"/>
      <c r="CY516" s="72"/>
      <c r="CZ516" s="72"/>
      <c r="DA516" s="72"/>
      <c r="DB516" s="72"/>
      <c r="DC516" s="72"/>
      <c r="DD516" s="72"/>
      <c r="DE516" s="72"/>
      <c r="DF516" s="72"/>
      <c r="DG516" s="72"/>
      <c r="DH516" s="72"/>
      <c r="DI516" s="72"/>
    </row>
  </sheetData>
  <customSheetViews>
    <customSheetView guid="{8225F9A4-B132-4A5D-812B-5CC4E66507AF}" scale="50" showPageBreaks="1" fitToPage="1" hiddenRows="1" view="pageBreakPreview">
      <selection activeCell="CC10" sqref="CC10:CN10"/>
      <rowBreaks count="11" manualBreakCount="11">
        <brk id="114" max="49" man="1"/>
        <brk id="158" max="49" man="1"/>
        <brk id="211" max="16383" man="1"/>
        <brk id="247" max="16383" man="1"/>
        <brk id="280" max="16383" man="1"/>
        <brk id="313" max="16383" man="1"/>
        <brk id="346" max="16383" man="1"/>
        <brk id="379" max="16383" man="1"/>
        <brk id="412" max="16383" man="1"/>
        <brk id="445" max="16383" man="1"/>
        <brk id="479" max="16383" man="1"/>
      </rowBreaks>
      <pageMargins left="0.62992125984251968" right="0.39370078740157483" top="0.59055118110236227" bottom="0.39370078740157483" header="0.51181102362204722" footer="0.51181102362204722"/>
      <pageSetup paperSize="8" scale="48" orientation="landscape" r:id="rId1"/>
      <headerFooter differentFirst="1" alignWithMargins="0"/>
    </customSheetView>
    <customSheetView guid="{EDACF057-9C7A-4696-952E-92B3C17C18EB}" scale="50" showPageBreaks="1" fitToPage="1" hiddenRows="1" view="pageBreakPreview" topLeftCell="A24">
      <selection activeCell="AQ5" activeCellId="1" sqref="H4:BG4 AQ5:BG5"/>
      <rowBreaks count="11" manualBreakCount="11">
        <brk id="114" max="49" man="1"/>
        <brk id="158" max="49" man="1"/>
        <brk id="211" max="16383" man="1"/>
        <brk id="247" max="16383" man="1"/>
        <brk id="280" max="16383" man="1"/>
        <brk id="313" max="16383" man="1"/>
        <brk id="346" max="16383" man="1"/>
        <brk id="379" max="16383" man="1"/>
        <brk id="412" max="16383" man="1"/>
        <brk id="445" max="16383" man="1"/>
        <brk id="479" max="16383" man="1"/>
      </rowBreaks>
      <pageMargins left="0.62992125984251968" right="0.39370078740157483" top="0.59055118110236227" bottom="0.39370078740157483" header="0.51181102362204722" footer="0.51181102362204722"/>
      <pageSetup paperSize="8" scale="49" orientation="landscape" r:id="rId2"/>
      <headerFooter differentFirst="1" alignWithMargins="0"/>
    </customSheetView>
  </customSheetViews>
  <mergeCells count="6532">
    <mergeCell ref="A94:B97"/>
    <mergeCell ref="A105:B106"/>
    <mergeCell ref="BH10:BZ19"/>
    <mergeCell ref="A30:F39"/>
    <mergeCell ref="A43:F52"/>
    <mergeCell ref="A84:B93"/>
    <mergeCell ref="A98:B104"/>
    <mergeCell ref="AH98:AY104"/>
    <mergeCell ref="BZ98:DI104"/>
    <mergeCell ref="A127:F158"/>
    <mergeCell ref="A159:F210"/>
    <mergeCell ref="Q60:W62"/>
    <mergeCell ref="X60:Y62"/>
    <mergeCell ref="AZ60:AZ62"/>
    <mergeCell ref="BA60:BH62"/>
    <mergeCell ref="BI60:BO62"/>
    <mergeCell ref="BP60:BQ62"/>
    <mergeCell ref="A63:F65"/>
    <mergeCell ref="H63:H65"/>
    <mergeCell ref="I63:P65"/>
    <mergeCell ref="Q63:W65"/>
    <mergeCell ref="X63:Y65"/>
    <mergeCell ref="AZ63:AZ65"/>
    <mergeCell ref="BA63:BH65"/>
    <mergeCell ref="BI63:BO65"/>
    <mergeCell ref="BP63:BQ65"/>
    <mergeCell ref="A66:F70"/>
    <mergeCell ref="H66:H67"/>
    <mergeCell ref="I66:P67"/>
    <mergeCell ref="Q66:Y67"/>
    <mergeCell ref="Z66:AB67"/>
    <mergeCell ref="AC66:AE67"/>
    <mergeCell ref="H68:H70"/>
    <mergeCell ref="I68:P70"/>
    <mergeCell ref="Q68:Y70"/>
    <mergeCell ref="AZ68:AZ70"/>
    <mergeCell ref="BA68:BH70"/>
    <mergeCell ref="DJ48:DM49"/>
    <mergeCell ref="DN48:DQ49"/>
    <mergeCell ref="DR48:DU49"/>
    <mergeCell ref="DV48:DY49"/>
    <mergeCell ref="A53:F54"/>
    <mergeCell ref="H53:AN54"/>
    <mergeCell ref="AO53:BT54"/>
    <mergeCell ref="BU53:DA54"/>
    <mergeCell ref="DB53:EG54"/>
    <mergeCell ref="A56:F57"/>
    <mergeCell ref="H56:EG57"/>
    <mergeCell ref="A58:F62"/>
    <mergeCell ref="H58:H59"/>
    <mergeCell ref="I58:P59"/>
    <mergeCell ref="Q58:W59"/>
    <mergeCell ref="X58:Y59"/>
    <mergeCell ref="Z58:AB59"/>
    <mergeCell ref="AC58:AE59"/>
    <mergeCell ref="AF58:AI59"/>
    <mergeCell ref="AJ58:AM59"/>
    <mergeCell ref="AN58:AQ59"/>
    <mergeCell ref="H60:H62"/>
    <mergeCell ref="I60:P62"/>
    <mergeCell ref="Z69:AB69"/>
    <mergeCell ref="AC69:AE69"/>
    <mergeCell ref="AF69:AI69"/>
    <mergeCell ref="AJ69:AM69"/>
    <mergeCell ref="H43:Z44"/>
    <mergeCell ref="AA43:AN44"/>
    <mergeCell ref="AO43:BF44"/>
    <mergeCell ref="BG43:BT44"/>
    <mergeCell ref="BU43:CM44"/>
    <mergeCell ref="CN43:DA44"/>
    <mergeCell ref="Z61:AB61"/>
    <mergeCell ref="AC61:AE61"/>
    <mergeCell ref="AF61:AI61"/>
    <mergeCell ref="AJ61:AM61"/>
    <mergeCell ref="AN61:AQ61"/>
    <mergeCell ref="AR61:AU61"/>
    <mergeCell ref="AV61:AY61"/>
    <mergeCell ref="BR61:BT61"/>
    <mergeCell ref="BU61:BW61"/>
    <mergeCell ref="BX61:CA61"/>
    <mergeCell ref="CB61:CE61"/>
    <mergeCell ref="CF61:DA61"/>
    <mergeCell ref="CL50:CO50"/>
    <mergeCell ref="CP50:CS50"/>
    <mergeCell ref="CT50:CW50"/>
    <mergeCell ref="CX50:DA50"/>
    <mergeCell ref="AC50:AF50"/>
    <mergeCell ref="AG50:AJ50"/>
    <mergeCell ref="AK50:AN50"/>
    <mergeCell ref="AO50:AV50"/>
    <mergeCell ref="AW50:AZ50"/>
    <mergeCell ref="BA50:BD50"/>
    <mergeCell ref="BE50:BH50"/>
    <mergeCell ref="BI50:BL50"/>
    <mergeCell ref="BM50:BP50"/>
    <mergeCell ref="BQ50:BT50"/>
    <mergeCell ref="DB43:DS44"/>
    <mergeCell ref="DT43:EG44"/>
    <mergeCell ref="H45:Z47"/>
    <mergeCell ref="AA45:AN47"/>
    <mergeCell ref="AO45:BF47"/>
    <mergeCell ref="BG45:BT47"/>
    <mergeCell ref="BU45:CM47"/>
    <mergeCell ref="CN45:DA47"/>
    <mergeCell ref="DB45:DS47"/>
    <mergeCell ref="DT45:EG47"/>
    <mergeCell ref="H48:P49"/>
    <mergeCell ref="Q48:T49"/>
    <mergeCell ref="U48:X49"/>
    <mergeCell ref="Y48:AB49"/>
    <mergeCell ref="AC48:AF49"/>
    <mergeCell ref="AO48:AV49"/>
    <mergeCell ref="AW48:AZ49"/>
    <mergeCell ref="BA48:BD49"/>
    <mergeCell ref="BE48:BH49"/>
    <mergeCell ref="BI48:BL49"/>
    <mergeCell ref="BU48:CC49"/>
    <mergeCell ref="CD48:CG49"/>
    <mergeCell ref="CH48:CK49"/>
    <mergeCell ref="CL48:CO49"/>
    <mergeCell ref="CP48:CS49"/>
    <mergeCell ref="DB48:DI49"/>
    <mergeCell ref="AM49:AN49"/>
    <mergeCell ref="BM49:BN49"/>
    <mergeCell ref="BO49:BP49"/>
    <mergeCell ref="BQ49:BR49"/>
    <mergeCell ref="BS49:BT49"/>
    <mergeCell ref="CT49:CU49"/>
    <mergeCell ref="BE35:BH36"/>
    <mergeCell ref="BI35:BL36"/>
    <mergeCell ref="BU35:CC36"/>
    <mergeCell ref="CD35:CG36"/>
    <mergeCell ref="CH35:CK36"/>
    <mergeCell ref="CL35:CO36"/>
    <mergeCell ref="CP35:CS36"/>
    <mergeCell ref="DB35:DI36"/>
    <mergeCell ref="DJ35:DM36"/>
    <mergeCell ref="DN35:DQ36"/>
    <mergeCell ref="DR35:DU36"/>
    <mergeCell ref="DV35:DY36"/>
    <mergeCell ref="A40:F41"/>
    <mergeCell ref="H40:AN41"/>
    <mergeCell ref="AO40:BT41"/>
    <mergeCell ref="BU40:DA41"/>
    <mergeCell ref="DB40:EG41"/>
    <mergeCell ref="ED39:EG39"/>
    <mergeCell ref="CL39:CO39"/>
    <mergeCell ref="CP39:CS39"/>
    <mergeCell ref="CT39:CW39"/>
    <mergeCell ref="CX39:DA39"/>
    <mergeCell ref="DB39:DI39"/>
    <mergeCell ref="DJ39:DM39"/>
    <mergeCell ref="DN39:DQ39"/>
    <mergeCell ref="CH37:CK37"/>
    <mergeCell ref="CL37:CO37"/>
    <mergeCell ref="CP37:CS37"/>
    <mergeCell ref="CT37:CW37"/>
    <mergeCell ref="CX37:DA37"/>
    <mergeCell ref="DB37:DI37"/>
    <mergeCell ref="DJ37:DM37"/>
    <mergeCell ref="DA511:DI511"/>
    <mergeCell ref="A10:F12"/>
    <mergeCell ref="H10:BG12"/>
    <mergeCell ref="CC11:CE16"/>
    <mergeCell ref="A13:F15"/>
    <mergeCell ref="H13:BG15"/>
    <mergeCell ref="A16:F19"/>
    <mergeCell ref="H16:BG19"/>
    <mergeCell ref="A23:F28"/>
    <mergeCell ref="H24:Z25"/>
    <mergeCell ref="AA24:AN25"/>
    <mergeCell ref="AO24:BF25"/>
    <mergeCell ref="BG24:BT25"/>
    <mergeCell ref="BU24:CM25"/>
    <mergeCell ref="CN24:DA25"/>
    <mergeCell ref="DB24:DS25"/>
    <mergeCell ref="DT24:EG25"/>
    <mergeCell ref="H30:Z31"/>
    <mergeCell ref="AA30:AN31"/>
    <mergeCell ref="AO30:BF31"/>
    <mergeCell ref="BG30:BT31"/>
    <mergeCell ref="BU30:CM31"/>
    <mergeCell ref="CN30:DA31"/>
    <mergeCell ref="DB30:DS31"/>
    <mergeCell ref="DT30:EG31"/>
    <mergeCell ref="H32:Z34"/>
    <mergeCell ref="AA32:AN34"/>
    <mergeCell ref="AO32:BF34"/>
    <mergeCell ref="BG32:BT34"/>
    <mergeCell ref="BU32:CM34"/>
    <mergeCell ref="CN32:DA34"/>
    <mergeCell ref="DB32:DS34"/>
    <mergeCell ref="A511:B511"/>
    <mergeCell ref="C511:D511"/>
    <mergeCell ref="E511:J511"/>
    <mergeCell ref="K511:P511"/>
    <mergeCell ref="Q511:Y511"/>
    <mergeCell ref="Z511:AC511"/>
    <mergeCell ref="AD511:AH511"/>
    <mergeCell ref="AI511:AL511"/>
    <mergeCell ref="AM511:AP511"/>
    <mergeCell ref="AQ511:AY511"/>
    <mergeCell ref="AZ511:BB511"/>
    <mergeCell ref="BC511:BH511"/>
    <mergeCell ref="BI511:BQ511"/>
    <mergeCell ref="BR511:BU511"/>
    <mergeCell ref="BV511:BZ511"/>
    <mergeCell ref="CA511:CD511"/>
    <mergeCell ref="CE511:CZ511"/>
    <mergeCell ref="DA509:DI509"/>
    <mergeCell ref="A510:B510"/>
    <mergeCell ref="C510:D510"/>
    <mergeCell ref="E510:J510"/>
    <mergeCell ref="K510:P510"/>
    <mergeCell ref="Q510:Y510"/>
    <mergeCell ref="Z510:AC510"/>
    <mergeCell ref="AD510:AH510"/>
    <mergeCell ref="AI510:AL510"/>
    <mergeCell ref="AM510:AP510"/>
    <mergeCell ref="AQ510:AY510"/>
    <mergeCell ref="AZ510:BB510"/>
    <mergeCell ref="BC510:BH510"/>
    <mergeCell ref="BI510:BQ510"/>
    <mergeCell ref="BR510:BU510"/>
    <mergeCell ref="BV510:BZ510"/>
    <mergeCell ref="CA510:CD510"/>
    <mergeCell ref="CE510:CZ510"/>
    <mergeCell ref="DA510:DI510"/>
    <mergeCell ref="A509:B509"/>
    <mergeCell ref="C509:D509"/>
    <mergeCell ref="E509:J509"/>
    <mergeCell ref="K509:P509"/>
    <mergeCell ref="Q509:Y509"/>
    <mergeCell ref="Z509:AC509"/>
    <mergeCell ref="AD509:AH509"/>
    <mergeCell ref="AI509:AL509"/>
    <mergeCell ref="AM509:AP509"/>
    <mergeCell ref="AQ509:AY509"/>
    <mergeCell ref="AZ509:BB509"/>
    <mergeCell ref="BC509:BH509"/>
    <mergeCell ref="BI509:BQ509"/>
    <mergeCell ref="BR509:BU509"/>
    <mergeCell ref="BV509:BZ509"/>
    <mergeCell ref="CA509:CD509"/>
    <mergeCell ref="CE509:CZ509"/>
    <mergeCell ref="DA507:DI507"/>
    <mergeCell ref="A508:B508"/>
    <mergeCell ref="C508:D508"/>
    <mergeCell ref="E508:J508"/>
    <mergeCell ref="K508:P508"/>
    <mergeCell ref="Q508:Y508"/>
    <mergeCell ref="Z508:AC508"/>
    <mergeCell ref="AD508:AH508"/>
    <mergeCell ref="AI508:AL508"/>
    <mergeCell ref="AM508:AP508"/>
    <mergeCell ref="AQ508:AY508"/>
    <mergeCell ref="AZ508:BB508"/>
    <mergeCell ref="BC508:BH508"/>
    <mergeCell ref="BI508:BQ508"/>
    <mergeCell ref="BR508:BU508"/>
    <mergeCell ref="BV508:BZ508"/>
    <mergeCell ref="CA508:CD508"/>
    <mergeCell ref="CE508:CZ508"/>
    <mergeCell ref="DA508:DI508"/>
    <mergeCell ref="A507:B507"/>
    <mergeCell ref="C507:D507"/>
    <mergeCell ref="E507:J507"/>
    <mergeCell ref="K507:P507"/>
    <mergeCell ref="Q507:Y507"/>
    <mergeCell ref="Z507:AC507"/>
    <mergeCell ref="AD507:AH507"/>
    <mergeCell ref="AI507:AL507"/>
    <mergeCell ref="AM507:AP507"/>
    <mergeCell ref="AQ507:AY507"/>
    <mergeCell ref="AZ507:BB507"/>
    <mergeCell ref="BC507:BH507"/>
    <mergeCell ref="BI507:BQ507"/>
    <mergeCell ref="BR507:BU507"/>
    <mergeCell ref="BV507:BZ507"/>
    <mergeCell ref="CA507:CD507"/>
    <mergeCell ref="CE507:CZ507"/>
    <mergeCell ref="DA505:DI505"/>
    <mergeCell ref="A506:B506"/>
    <mergeCell ref="C506:D506"/>
    <mergeCell ref="E506:J506"/>
    <mergeCell ref="K506:P506"/>
    <mergeCell ref="Q506:Y506"/>
    <mergeCell ref="Z506:AC506"/>
    <mergeCell ref="AD506:AH506"/>
    <mergeCell ref="AI506:AL506"/>
    <mergeCell ref="AM506:AP506"/>
    <mergeCell ref="AQ506:AY506"/>
    <mergeCell ref="AZ506:BB506"/>
    <mergeCell ref="BC506:BH506"/>
    <mergeCell ref="BI506:BQ506"/>
    <mergeCell ref="BR506:BU506"/>
    <mergeCell ref="BV506:BZ506"/>
    <mergeCell ref="CA506:CD506"/>
    <mergeCell ref="CE506:CZ506"/>
    <mergeCell ref="DA506:DI506"/>
    <mergeCell ref="A505:B505"/>
    <mergeCell ref="C505:D505"/>
    <mergeCell ref="E505:J505"/>
    <mergeCell ref="K505:P505"/>
    <mergeCell ref="Q505:Y505"/>
    <mergeCell ref="Z505:AC505"/>
    <mergeCell ref="AD505:AH505"/>
    <mergeCell ref="AI505:AL505"/>
    <mergeCell ref="AM505:AP505"/>
    <mergeCell ref="AQ505:AY505"/>
    <mergeCell ref="AZ505:BB505"/>
    <mergeCell ref="BC505:BH505"/>
    <mergeCell ref="BI505:BQ505"/>
    <mergeCell ref="BR505:BU505"/>
    <mergeCell ref="BV505:BZ505"/>
    <mergeCell ref="CA505:CD505"/>
    <mergeCell ref="CE505:CZ505"/>
    <mergeCell ref="DA503:DI503"/>
    <mergeCell ref="A504:B504"/>
    <mergeCell ref="C504:D504"/>
    <mergeCell ref="E504:J504"/>
    <mergeCell ref="K504:P504"/>
    <mergeCell ref="Q504:Y504"/>
    <mergeCell ref="Z504:AC504"/>
    <mergeCell ref="AD504:AH504"/>
    <mergeCell ref="AI504:AL504"/>
    <mergeCell ref="AM504:AP504"/>
    <mergeCell ref="AQ504:AY504"/>
    <mergeCell ref="AZ504:BB504"/>
    <mergeCell ref="BC504:BH504"/>
    <mergeCell ref="BI504:BQ504"/>
    <mergeCell ref="BR504:BU504"/>
    <mergeCell ref="BV504:BZ504"/>
    <mergeCell ref="CA504:CD504"/>
    <mergeCell ref="CE504:CZ504"/>
    <mergeCell ref="DA504:DI504"/>
    <mergeCell ref="A503:B503"/>
    <mergeCell ref="C503:D503"/>
    <mergeCell ref="E503:J503"/>
    <mergeCell ref="K503:P503"/>
    <mergeCell ref="Q503:Y503"/>
    <mergeCell ref="Z503:AC503"/>
    <mergeCell ref="AD503:AH503"/>
    <mergeCell ref="AI503:AL503"/>
    <mergeCell ref="AM503:AP503"/>
    <mergeCell ref="AQ503:AY503"/>
    <mergeCell ref="AZ503:BB503"/>
    <mergeCell ref="BC503:BH503"/>
    <mergeCell ref="BI503:BQ503"/>
    <mergeCell ref="BR503:BU503"/>
    <mergeCell ref="BV503:BZ503"/>
    <mergeCell ref="CA503:CD503"/>
    <mergeCell ref="CE503:CZ503"/>
    <mergeCell ref="DA501:DI501"/>
    <mergeCell ref="DA502:DI502"/>
    <mergeCell ref="A502:B502"/>
    <mergeCell ref="C502:D502"/>
    <mergeCell ref="E502:J502"/>
    <mergeCell ref="K502:P502"/>
    <mergeCell ref="Q502:Y502"/>
    <mergeCell ref="Z502:AC502"/>
    <mergeCell ref="AD502:AH502"/>
    <mergeCell ref="AI502:AL502"/>
    <mergeCell ref="AM502:AP502"/>
    <mergeCell ref="AQ502:AY502"/>
    <mergeCell ref="AZ502:BB502"/>
    <mergeCell ref="BC502:BH502"/>
    <mergeCell ref="BI502:BQ502"/>
    <mergeCell ref="BR502:BU502"/>
    <mergeCell ref="BV502:BZ502"/>
    <mergeCell ref="CA502:CD502"/>
    <mergeCell ref="CE502:CZ502"/>
    <mergeCell ref="A501:B501"/>
    <mergeCell ref="C501:D501"/>
    <mergeCell ref="E501:J501"/>
    <mergeCell ref="K501:P501"/>
    <mergeCell ref="Q501:Y501"/>
    <mergeCell ref="Z501:AC501"/>
    <mergeCell ref="AD501:AH501"/>
    <mergeCell ref="AI501:AL501"/>
    <mergeCell ref="AM501:AP501"/>
    <mergeCell ref="AQ501:AY501"/>
    <mergeCell ref="AZ501:BB501"/>
    <mergeCell ref="BC501:BH501"/>
    <mergeCell ref="BI501:BQ501"/>
    <mergeCell ref="BR501:BU501"/>
    <mergeCell ref="BV501:BZ501"/>
    <mergeCell ref="CA501:CD501"/>
    <mergeCell ref="CE501:CZ501"/>
    <mergeCell ref="DA499:DI499"/>
    <mergeCell ref="A500:B500"/>
    <mergeCell ref="C500:D500"/>
    <mergeCell ref="E500:J500"/>
    <mergeCell ref="K500:P500"/>
    <mergeCell ref="Q500:Y500"/>
    <mergeCell ref="Z500:AC500"/>
    <mergeCell ref="AD500:AH500"/>
    <mergeCell ref="AI500:AL500"/>
    <mergeCell ref="AM500:AP500"/>
    <mergeCell ref="AQ500:AY500"/>
    <mergeCell ref="AZ500:BB500"/>
    <mergeCell ref="BC500:BH500"/>
    <mergeCell ref="BI500:BQ500"/>
    <mergeCell ref="BR500:BU500"/>
    <mergeCell ref="BV500:BZ500"/>
    <mergeCell ref="CA500:CD500"/>
    <mergeCell ref="CE500:CZ500"/>
    <mergeCell ref="DA500:DI500"/>
    <mergeCell ref="A499:B499"/>
    <mergeCell ref="C499:D499"/>
    <mergeCell ref="E499:J499"/>
    <mergeCell ref="K499:P499"/>
    <mergeCell ref="Q499:Y499"/>
    <mergeCell ref="Z499:AC499"/>
    <mergeCell ref="AD499:AH499"/>
    <mergeCell ref="AI499:AL499"/>
    <mergeCell ref="AM499:AP499"/>
    <mergeCell ref="AQ499:AY499"/>
    <mergeCell ref="AZ499:BB499"/>
    <mergeCell ref="BC499:BH499"/>
    <mergeCell ref="BI499:BQ499"/>
    <mergeCell ref="BR499:BU499"/>
    <mergeCell ref="BV499:BZ499"/>
    <mergeCell ref="CA499:CD499"/>
    <mergeCell ref="CE499:CZ499"/>
    <mergeCell ref="DA497:DI497"/>
    <mergeCell ref="A498:B498"/>
    <mergeCell ref="C498:D498"/>
    <mergeCell ref="E498:J498"/>
    <mergeCell ref="K498:P498"/>
    <mergeCell ref="Q498:Y498"/>
    <mergeCell ref="Z498:AC498"/>
    <mergeCell ref="AD498:AH498"/>
    <mergeCell ref="AI498:AL498"/>
    <mergeCell ref="AM498:AP498"/>
    <mergeCell ref="AQ498:AY498"/>
    <mergeCell ref="AZ498:BB498"/>
    <mergeCell ref="BC498:BH498"/>
    <mergeCell ref="BI498:BQ498"/>
    <mergeCell ref="BR498:BU498"/>
    <mergeCell ref="BV498:BZ498"/>
    <mergeCell ref="CA498:CD498"/>
    <mergeCell ref="CE498:CZ498"/>
    <mergeCell ref="DA498:DI498"/>
    <mergeCell ref="A497:B497"/>
    <mergeCell ref="C497:D497"/>
    <mergeCell ref="E497:J497"/>
    <mergeCell ref="K497:P497"/>
    <mergeCell ref="Q497:Y497"/>
    <mergeCell ref="Z497:AC497"/>
    <mergeCell ref="AD497:AH497"/>
    <mergeCell ref="AI497:AL497"/>
    <mergeCell ref="AM497:AP497"/>
    <mergeCell ref="AQ497:AY497"/>
    <mergeCell ref="AZ497:BB497"/>
    <mergeCell ref="BC497:BH497"/>
    <mergeCell ref="BI497:BQ497"/>
    <mergeCell ref="BR497:BU497"/>
    <mergeCell ref="BV497:BZ497"/>
    <mergeCell ref="CA497:CD497"/>
    <mergeCell ref="CE497:CZ497"/>
    <mergeCell ref="DA495:DI495"/>
    <mergeCell ref="A496:B496"/>
    <mergeCell ref="C496:D496"/>
    <mergeCell ref="E496:J496"/>
    <mergeCell ref="K496:P496"/>
    <mergeCell ref="Q496:Y496"/>
    <mergeCell ref="Z496:AC496"/>
    <mergeCell ref="AD496:AH496"/>
    <mergeCell ref="AI496:AL496"/>
    <mergeCell ref="AM496:AP496"/>
    <mergeCell ref="AQ496:AY496"/>
    <mergeCell ref="AZ496:BB496"/>
    <mergeCell ref="BC496:BH496"/>
    <mergeCell ref="BI496:BQ496"/>
    <mergeCell ref="BR496:BU496"/>
    <mergeCell ref="BV496:BZ496"/>
    <mergeCell ref="CA496:CD496"/>
    <mergeCell ref="CE496:CZ496"/>
    <mergeCell ref="DA496:DI496"/>
    <mergeCell ref="A495:B495"/>
    <mergeCell ref="C495:D495"/>
    <mergeCell ref="E495:J495"/>
    <mergeCell ref="K495:P495"/>
    <mergeCell ref="Q495:Y495"/>
    <mergeCell ref="Z495:AC495"/>
    <mergeCell ref="AD495:AH495"/>
    <mergeCell ref="AI495:AL495"/>
    <mergeCell ref="AM495:AP495"/>
    <mergeCell ref="AQ495:AY495"/>
    <mergeCell ref="AZ495:BB495"/>
    <mergeCell ref="BC495:BH495"/>
    <mergeCell ref="BI495:BQ495"/>
    <mergeCell ref="BR495:BU495"/>
    <mergeCell ref="BV495:BZ495"/>
    <mergeCell ref="CA495:CD495"/>
    <mergeCell ref="CE495:CZ495"/>
    <mergeCell ref="DA493:DI493"/>
    <mergeCell ref="A494:B494"/>
    <mergeCell ref="C494:D494"/>
    <mergeCell ref="E494:J494"/>
    <mergeCell ref="K494:P494"/>
    <mergeCell ref="Q494:Y494"/>
    <mergeCell ref="Z494:AC494"/>
    <mergeCell ref="AD494:AH494"/>
    <mergeCell ref="AI494:AL494"/>
    <mergeCell ref="AM494:AP494"/>
    <mergeCell ref="AQ494:AY494"/>
    <mergeCell ref="AZ494:BB494"/>
    <mergeCell ref="BC494:BH494"/>
    <mergeCell ref="BI494:BQ494"/>
    <mergeCell ref="BR494:BU494"/>
    <mergeCell ref="BV494:BZ494"/>
    <mergeCell ref="CA494:CD494"/>
    <mergeCell ref="CE494:CZ494"/>
    <mergeCell ref="DA494:DI494"/>
    <mergeCell ref="A493:B493"/>
    <mergeCell ref="C493:D493"/>
    <mergeCell ref="E493:J493"/>
    <mergeCell ref="K493:P493"/>
    <mergeCell ref="Q493:Y493"/>
    <mergeCell ref="Z493:AC493"/>
    <mergeCell ref="AD493:AH493"/>
    <mergeCell ref="AI493:AL493"/>
    <mergeCell ref="AM493:AP493"/>
    <mergeCell ref="AQ493:AY493"/>
    <mergeCell ref="AZ493:BB493"/>
    <mergeCell ref="BC493:BH493"/>
    <mergeCell ref="BI493:BQ493"/>
    <mergeCell ref="BR493:BU493"/>
    <mergeCell ref="BV493:BZ493"/>
    <mergeCell ref="CA493:CD493"/>
    <mergeCell ref="CE493:CZ493"/>
    <mergeCell ref="DA491:DI491"/>
    <mergeCell ref="DA492:DI492"/>
    <mergeCell ref="A492:B492"/>
    <mergeCell ref="C492:D492"/>
    <mergeCell ref="E492:J492"/>
    <mergeCell ref="K492:P492"/>
    <mergeCell ref="Q492:Y492"/>
    <mergeCell ref="Z492:AC492"/>
    <mergeCell ref="AD492:AH492"/>
    <mergeCell ref="AI492:AL492"/>
    <mergeCell ref="AM492:AP492"/>
    <mergeCell ref="AQ492:AY492"/>
    <mergeCell ref="AZ492:BB492"/>
    <mergeCell ref="BC492:BH492"/>
    <mergeCell ref="BI492:BQ492"/>
    <mergeCell ref="BR492:BU492"/>
    <mergeCell ref="BV492:BZ492"/>
    <mergeCell ref="CA492:CD492"/>
    <mergeCell ref="CE492:CZ492"/>
    <mergeCell ref="A491:B491"/>
    <mergeCell ref="C491:D491"/>
    <mergeCell ref="E491:J491"/>
    <mergeCell ref="K491:P491"/>
    <mergeCell ref="Q491:Y491"/>
    <mergeCell ref="Z491:AC491"/>
    <mergeCell ref="AD491:AH491"/>
    <mergeCell ref="AI491:AL491"/>
    <mergeCell ref="AM491:AP491"/>
    <mergeCell ref="AQ491:AY491"/>
    <mergeCell ref="AZ491:BB491"/>
    <mergeCell ref="BC491:BH491"/>
    <mergeCell ref="BI491:BQ491"/>
    <mergeCell ref="BR491:BU491"/>
    <mergeCell ref="BV491:BZ491"/>
    <mergeCell ref="CA491:CD491"/>
    <mergeCell ref="CE491:CZ491"/>
    <mergeCell ref="DA489:DI489"/>
    <mergeCell ref="A490:B490"/>
    <mergeCell ref="C490:D490"/>
    <mergeCell ref="E490:J490"/>
    <mergeCell ref="K490:P490"/>
    <mergeCell ref="Q490:Y490"/>
    <mergeCell ref="Z490:AC490"/>
    <mergeCell ref="AD490:AH490"/>
    <mergeCell ref="AI490:AL490"/>
    <mergeCell ref="AM490:AP490"/>
    <mergeCell ref="AQ490:AY490"/>
    <mergeCell ref="AZ490:BB490"/>
    <mergeCell ref="BC490:BH490"/>
    <mergeCell ref="BI490:BQ490"/>
    <mergeCell ref="BR490:BU490"/>
    <mergeCell ref="BV490:BZ490"/>
    <mergeCell ref="CA490:CD490"/>
    <mergeCell ref="CE490:CZ490"/>
    <mergeCell ref="DA490:DI490"/>
    <mergeCell ref="A489:B489"/>
    <mergeCell ref="C489:D489"/>
    <mergeCell ref="E489:J489"/>
    <mergeCell ref="K489:P489"/>
    <mergeCell ref="Q489:Y489"/>
    <mergeCell ref="Z489:AC489"/>
    <mergeCell ref="AD489:AH489"/>
    <mergeCell ref="AI489:AL489"/>
    <mergeCell ref="AM489:AP489"/>
    <mergeCell ref="AQ489:AY489"/>
    <mergeCell ref="AZ489:BB489"/>
    <mergeCell ref="BC489:BH489"/>
    <mergeCell ref="BI489:BQ489"/>
    <mergeCell ref="BR489:BU489"/>
    <mergeCell ref="BV489:BZ489"/>
    <mergeCell ref="CA489:CD489"/>
    <mergeCell ref="CE489:CZ489"/>
    <mergeCell ref="DA487:DI487"/>
    <mergeCell ref="A488:B488"/>
    <mergeCell ref="C488:D488"/>
    <mergeCell ref="E488:J488"/>
    <mergeCell ref="K488:P488"/>
    <mergeCell ref="Q488:Y488"/>
    <mergeCell ref="Z488:AC488"/>
    <mergeCell ref="AD488:AH488"/>
    <mergeCell ref="AI488:AL488"/>
    <mergeCell ref="AM488:AP488"/>
    <mergeCell ref="AQ488:AY488"/>
    <mergeCell ref="AZ488:BB488"/>
    <mergeCell ref="BC488:BH488"/>
    <mergeCell ref="BI488:BQ488"/>
    <mergeCell ref="BR488:BU488"/>
    <mergeCell ref="BV488:BZ488"/>
    <mergeCell ref="CA488:CD488"/>
    <mergeCell ref="CE488:CZ488"/>
    <mergeCell ref="DA488:DI488"/>
    <mergeCell ref="A487:B487"/>
    <mergeCell ref="C487:D487"/>
    <mergeCell ref="E487:J487"/>
    <mergeCell ref="K487:P487"/>
    <mergeCell ref="Q487:Y487"/>
    <mergeCell ref="Z487:AC487"/>
    <mergeCell ref="AD487:AH487"/>
    <mergeCell ref="AI487:AL487"/>
    <mergeCell ref="AM487:AP487"/>
    <mergeCell ref="AQ487:AY487"/>
    <mergeCell ref="AZ487:BB487"/>
    <mergeCell ref="BC487:BH487"/>
    <mergeCell ref="BI487:BQ487"/>
    <mergeCell ref="BR487:BU487"/>
    <mergeCell ref="BV487:BZ487"/>
    <mergeCell ref="CA487:CD487"/>
    <mergeCell ref="CE487:CZ487"/>
    <mergeCell ref="DA485:DI485"/>
    <mergeCell ref="A486:B486"/>
    <mergeCell ref="C486:D486"/>
    <mergeCell ref="E486:J486"/>
    <mergeCell ref="K486:P486"/>
    <mergeCell ref="Q486:Y486"/>
    <mergeCell ref="Z486:AC486"/>
    <mergeCell ref="AD486:AH486"/>
    <mergeCell ref="AI486:AL486"/>
    <mergeCell ref="AM486:AP486"/>
    <mergeCell ref="AQ486:AY486"/>
    <mergeCell ref="AZ486:BB486"/>
    <mergeCell ref="BC486:BH486"/>
    <mergeCell ref="BI486:BQ486"/>
    <mergeCell ref="BR486:BU486"/>
    <mergeCell ref="BV486:BZ486"/>
    <mergeCell ref="CA486:CD486"/>
    <mergeCell ref="CE486:CZ486"/>
    <mergeCell ref="DA486:DI486"/>
    <mergeCell ref="A485:B485"/>
    <mergeCell ref="C485:D485"/>
    <mergeCell ref="E485:J485"/>
    <mergeCell ref="K485:P485"/>
    <mergeCell ref="Q485:Y485"/>
    <mergeCell ref="Z485:AC485"/>
    <mergeCell ref="AD485:AH485"/>
    <mergeCell ref="AI485:AL485"/>
    <mergeCell ref="AM485:AP485"/>
    <mergeCell ref="AQ485:AY485"/>
    <mergeCell ref="AZ485:BB485"/>
    <mergeCell ref="BC485:BH485"/>
    <mergeCell ref="BI485:BQ485"/>
    <mergeCell ref="BR485:BU485"/>
    <mergeCell ref="BV485:BZ485"/>
    <mergeCell ref="CA485:CD485"/>
    <mergeCell ref="CE485:CZ485"/>
    <mergeCell ref="DA483:DI483"/>
    <mergeCell ref="A484:B484"/>
    <mergeCell ref="C484:D484"/>
    <mergeCell ref="E484:J484"/>
    <mergeCell ref="K484:P484"/>
    <mergeCell ref="Q484:Y484"/>
    <mergeCell ref="Z484:AC484"/>
    <mergeCell ref="AD484:AH484"/>
    <mergeCell ref="AI484:AL484"/>
    <mergeCell ref="AM484:AP484"/>
    <mergeCell ref="AQ484:AY484"/>
    <mergeCell ref="AZ484:BB484"/>
    <mergeCell ref="BC484:BH484"/>
    <mergeCell ref="BI484:BQ484"/>
    <mergeCell ref="BR484:BU484"/>
    <mergeCell ref="BV484:BZ484"/>
    <mergeCell ref="CA484:CD484"/>
    <mergeCell ref="CE484:CZ484"/>
    <mergeCell ref="DA484:DI484"/>
    <mergeCell ref="A483:B483"/>
    <mergeCell ref="C483:D483"/>
    <mergeCell ref="E483:J483"/>
    <mergeCell ref="K483:P483"/>
    <mergeCell ref="Q483:Y483"/>
    <mergeCell ref="Z483:AC483"/>
    <mergeCell ref="AD483:AH483"/>
    <mergeCell ref="AI483:AL483"/>
    <mergeCell ref="AM483:AP483"/>
    <mergeCell ref="AQ483:AY483"/>
    <mergeCell ref="AZ483:BB483"/>
    <mergeCell ref="BC483:BH483"/>
    <mergeCell ref="BI483:BQ483"/>
    <mergeCell ref="BR483:BU483"/>
    <mergeCell ref="BV483:BZ483"/>
    <mergeCell ref="CA483:CD483"/>
    <mergeCell ref="CE483:CZ483"/>
    <mergeCell ref="DA481:DI481"/>
    <mergeCell ref="DA482:DI482"/>
    <mergeCell ref="A482:B482"/>
    <mergeCell ref="C482:D482"/>
    <mergeCell ref="E482:J482"/>
    <mergeCell ref="K482:P482"/>
    <mergeCell ref="Q482:Y482"/>
    <mergeCell ref="Z482:AC482"/>
    <mergeCell ref="AD482:AH482"/>
    <mergeCell ref="AI482:AL482"/>
    <mergeCell ref="AM482:AP482"/>
    <mergeCell ref="AQ482:AY482"/>
    <mergeCell ref="AZ482:BB482"/>
    <mergeCell ref="BC482:BH482"/>
    <mergeCell ref="BI482:BQ482"/>
    <mergeCell ref="BR482:BU482"/>
    <mergeCell ref="BV482:BZ482"/>
    <mergeCell ref="CA482:CD482"/>
    <mergeCell ref="CE482:CZ482"/>
    <mergeCell ref="A478:AL478"/>
    <mergeCell ref="AM478:AO478"/>
    <mergeCell ref="AZ478:CD478"/>
    <mergeCell ref="CE478:CG478"/>
    <mergeCell ref="A481:B481"/>
    <mergeCell ref="C481:D481"/>
    <mergeCell ref="E481:J481"/>
    <mergeCell ref="K481:P481"/>
    <mergeCell ref="Q481:Y481"/>
    <mergeCell ref="Z481:AC481"/>
    <mergeCell ref="AD481:AH481"/>
    <mergeCell ref="AI481:AL481"/>
    <mergeCell ref="AM481:AP481"/>
    <mergeCell ref="AQ481:AY481"/>
    <mergeCell ref="AZ481:BB481"/>
    <mergeCell ref="BC481:BH481"/>
    <mergeCell ref="BI481:BQ481"/>
    <mergeCell ref="BR481:BU481"/>
    <mergeCell ref="BV481:BZ481"/>
    <mergeCell ref="CA481:CD481"/>
    <mergeCell ref="CE481:CZ481"/>
    <mergeCell ref="A477:B477"/>
    <mergeCell ref="C477:J477"/>
    <mergeCell ref="K477:P477"/>
    <mergeCell ref="Q477:Y477"/>
    <mergeCell ref="Z477:AC477"/>
    <mergeCell ref="AD477:AH477"/>
    <mergeCell ref="AI477:AL477"/>
    <mergeCell ref="AM477:AP477"/>
    <mergeCell ref="AQ477:AY477"/>
    <mergeCell ref="AZ477:BB477"/>
    <mergeCell ref="BC477:BH477"/>
    <mergeCell ref="BI477:BQ477"/>
    <mergeCell ref="BR477:BU477"/>
    <mergeCell ref="BV477:BZ477"/>
    <mergeCell ref="CA477:CD477"/>
    <mergeCell ref="CE477:CZ477"/>
    <mergeCell ref="DA477:DI477"/>
    <mergeCell ref="A476:B476"/>
    <mergeCell ref="C476:J476"/>
    <mergeCell ref="K476:P476"/>
    <mergeCell ref="Q476:Y476"/>
    <mergeCell ref="Z476:AC476"/>
    <mergeCell ref="AD476:AH476"/>
    <mergeCell ref="AI476:AL476"/>
    <mergeCell ref="AM476:AP476"/>
    <mergeCell ref="AQ476:AY476"/>
    <mergeCell ref="AZ476:BB476"/>
    <mergeCell ref="BC476:BH476"/>
    <mergeCell ref="BI476:BQ476"/>
    <mergeCell ref="BR476:BU476"/>
    <mergeCell ref="BV476:BZ476"/>
    <mergeCell ref="CA476:CD476"/>
    <mergeCell ref="CE476:CZ476"/>
    <mergeCell ref="DA476:DI476"/>
    <mergeCell ref="A475:B475"/>
    <mergeCell ref="C475:J475"/>
    <mergeCell ref="K475:P475"/>
    <mergeCell ref="Q475:Y475"/>
    <mergeCell ref="Z475:AC475"/>
    <mergeCell ref="AD475:AH475"/>
    <mergeCell ref="AI475:AL475"/>
    <mergeCell ref="AM475:AP475"/>
    <mergeCell ref="AQ475:AY475"/>
    <mergeCell ref="AZ475:BB475"/>
    <mergeCell ref="BC475:BH475"/>
    <mergeCell ref="BI475:BQ475"/>
    <mergeCell ref="BR475:BU475"/>
    <mergeCell ref="BV475:BZ475"/>
    <mergeCell ref="CA475:CD475"/>
    <mergeCell ref="CE475:CZ475"/>
    <mergeCell ref="DA475:DI475"/>
    <mergeCell ref="A474:B474"/>
    <mergeCell ref="C474:J474"/>
    <mergeCell ref="K474:P474"/>
    <mergeCell ref="Q474:Y474"/>
    <mergeCell ref="Z474:AC474"/>
    <mergeCell ref="AD474:AH474"/>
    <mergeCell ref="AI474:AL474"/>
    <mergeCell ref="AM474:AP474"/>
    <mergeCell ref="AQ474:AY474"/>
    <mergeCell ref="AZ474:BB474"/>
    <mergeCell ref="BC474:BH474"/>
    <mergeCell ref="BI474:BQ474"/>
    <mergeCell ref="BR474:BU474"/>
    <mergeCell ref="BV474:BZ474"/>
    <mergeCell ref="CA474:CD474"/>
    <mergeCell ref="CE474:CZ474"/>
    <mergeCell ref="DA474:DI474"/>
    <mergeCell ref="A473:B473"/>
    <mergeCell ref="C473:J473"/>
    <mergeCell ref="K473:P473"/>
    <mergeCell ref="Q473:Y473"/>
    <mergeCell ref="Z473:AC473"/>
    <mergeCell ref="AD473:AH473"/>
    <mergeCell ref="AI473:AL473"/>
    <mergeCell ref="AM473:AP473"/>
    <mergeCell ref="AQ473:AY473"/>
    <mergeCell ref="AZ473:BB473"/>
    <mergeCell ref="BC473:BH473"/>
    <mergeCell ref="BI473:BQ473"/>
    <mergeCell ref="BR473:BU473"/>
    <mergeCell ref="BV473:BZ473"/>
    <mergeCell ref="CA473:CD473"/>
    <mergeCell ref="CE473:CZ473"/>
    <mergeCell ref="DA473:DI473"/>
    <mergeCell ref="A472:B472"/>
    <mergeCell ref="C472:J472"/>
    <mergeCell ref="K472:P472"/>
    <mergeCell ref="Q472:Y472"/>
    <mergeCell ref="Z472:AC472"/>
    <mergeCell ref="AD472:AH472"/>
    <mergeCell ref="AI472:AL472"/>
    <mergeCell ref="AM472:AP472"/>
    <mergeCell ref="AQ472:AY472"/>
    <mergeCell ref="AZ472:BB472"/>
    <mergeCell ref="BC472:BH472"/>
    <mergeCell ref="BI472:BQ472"/>
    <mergeCell ref="BR472:BU472"/>
    <mergeCell ref="BV472:BZ472"/>
    <mergeCell ref="CA472:CD472"/>
    <mergeCell ref="CE472:CZ472"/>
    <mergeCell ref="DA472:DI472"/>
    <mergeCell ref="A471:B471"/>
    <mergeCell ref="C471:J471"/>
    <mergeCell ref="K471:P471"/>
    <mergeCell ref="Q471:Y471"/>
    <mergeCell ref="Z471:AC471"/>
    <mergeCell ref="AD471:AH471"/>
    <mergeCell ref="AI471:AL471"/>
    <mergeCell ref="AM471:AP471"/>
    <mergeCell ref="AQ471:AY471"/>
    <mergeCell ref="AZ471:BB471"/>
    <mergeCell ref="BC471:BH471"/>
    <mergeCell ref="BI471:BQ471"/>
    <mergeCell ref="BR471:BU471"/>
    <mergeCell ref="BV471:BZ471"/>
    <mergeCell ref="CA471:CD471"/>
    <mergeCell ref="CE471:CZ471"/>
    <mergeCell ref="DA471:DI471"/>
    <mergeCell ref="A470:B470"/>
    <mergeCell ref="C470:J470"/>
    <mergeCell ref="K470:P470"/>
    <mergeCell ref="Q470:Y470"/>
    <mergeCell ref="Z470:AC470"/>
    <mergeCell ref="AD470:AH470"/>
    <mergeCell ref="AI470:AL470"/>
    <mergeCell ref="AM470:AP470"/>
    <mergeCell ref="AQ470:AY470"/>
    <mergeCell ref="AZ470:BB470"/>
    <mergeCell ref="BC470:BH470"/>
    <mergeCell ref="BI470:BQ470"/>
    <mergeCell ref="BR470:BU470"/>
    <mergeCell ref="BV470:BZ470"/>
    <mergeCell ref="CA470:CD470"/>
    <mergeCell ref="CE470:CZ470"/>
    <mergeCell ref="DA470:DI470"/>
    <mergeCell ref="A469:B469"/>
    <mergeCell ref="C469:J469"/>
    <mergeCell ref="K469:P469"/>
    <mergeCell ref="Q469:Y469"/>
    <mergeCell ref="Z469:AC469"/>
    <mergeCell ref="AD469:AH469"/>
    <mergeCell ref="AI469:AL469"/>
    <mergeCell ref="AM469:AP469"/>
    <mergeCell ref="AQ469:AY469"/>
    <mergeCell ref="AZ469:BB469"/>
    <mergeCell ref="BC469:BH469"/>
    <mergeCell ref="BI469:BQ469"/>
    <mergeCell ref="BR469:BU469"/>
    <mergeCell ref="BV469:BZ469"/>
    <mergeCell ref="CA469:CD469"/>
    <mergeCell ref="CE469:CZ469"/>
    <mergeCell ref="DA469:DI469"/>
    <mergeCell ref="A468:B468"/>
    <mergeCell ref="C468:J468"/>
    <mergeCell ref="K468:P468"/>
    <mergeCell ref="Q468:Y468"/>
    <mergeCell ref="Z468:AC468"/>
    <mergeCell ref="AD468:AH468"/>
    <mergeCell ref="AI468:AL468"/>
    <mergeCell ref="AM468:AP468"/>
    <mergeCell ref="AQ468:AY468"/>
    <mergeCell ref="AZ468:BB468"/>
    <mergeCell ref="BC468:BH468"/>
    <mergeCell ref="BI468:BQ468"/>
    <mergeCell ref="BR468:BU468"/>
    <mergeCell ref="BV468:BZ468"/>
    <mergeCell ref="CA468:CD468"/>
    <mergeCell ref="CE468:CZ468"/>
    <mergeCell ref="DA468:DI468"/>
    <mergeCell ref="A467:B467"/>
    <mergeCell ref="C467:J467"/>
    <mergeCell ref="K467:P467"/>
    <mergeCell ref="Q467:Y467"/>
    <mergeCell ref="Z467:AC467"/>
    <mergeCell ref="AD467:AH467"/>
    <mergeCell ref="AI467:AL467"/>
    <mergeCell ref="AM467:AP467"/>
    <mergeCell ref="AQ467:AY467"/>
    <mergeCell ref="AZ467:BB467"/>
    <mergeCell ref="BC467:BH467"/>
    <mergeCell ref="BI467:BQ467"/>
    <mergeCell ref="BR467:BU467"/>
    <mergeCell ref="BV467:BZ467"/>
    <mergeCell ref="CA467:CD467"/>
    <mergeCell ref="CE467:CZ467"/>
    <mergeCell ref="DA467:DI467"/>
    <mergeCell ref="A466:B466"/>
    <mergeCell ref="C466:J466"/>
    <mergeCell ref="K466:P466"/>
    <mergeCell ref="Q466:Y466"/>
    <mergeCell ref="Z466:AC466"/>
    <mergeCell ref="AD466:AH466"/>
    <mergeCell ref="AI466:AL466"/>
    <mergeCell ref="AM466:AP466"/>
    <mergeCell ref="AQ466:AY466"/>
    <mergeCell ref="AZ466:BB466"/>
    <mergeCell ref="BC466:BH466"/>
    <mergeCell ref="BI466:BQ466"/>
    <mergeCell ref="BR466:BU466"/>
    <mergeCell ref="BV466:BZ466"/>
    <mergeCell ref="CA466:CD466"/>
    <mergeCell ref="CE466:CZ466"/>
    <mergeCell ref="DA466:DI466"/>
    <mergeCell ref="A465:B465"/>
    <mergeCell ref="C465:J465"/>
    <mergeCell ref="K465:P465"/>
    <mergeCell ref="Q465:Y465"/>
    <mergeCell ref="Z465:AC465"/>
    <mergeCell ref="AD465:AH465"/>
    <mergeCell ref="AI465:AL465"/>
    <mergeCell ref="AM465:AP465"/>
    <mergeCell ref="AQ465:AY465"/>
    <mergeCell ref="AZ465:BB465"/>
    <mergeCell ref="BC465:BH465"/>
    <mergeCell ref="BI465:BQ465"/>
    <mergeCell ref="BR465:BU465"/>
    <mergeCell ref="BV465:BZ465"/>
    <mergeCell ref="CA465:CD465"/>
    <mergeCell ref="CE465:CZ465"/>
    <mergeCell ref="DA465:DI465"/>
    <mergeCell ref="A464:B464"/>
    <mergeCell ref="C464:J464"/>
    <mergeCell ref="K464:P464"/>
    <mergeCell ref="Q464:Y464"/>
    <mergeCell ref="Z464:AC464"/>
    <mergeCell ref="AD464:AH464"/>
    <mergeCell ref="AI464:AL464"/>
    <mergeCell ref="AM464:AP464"/>
    <mergeCell ref="AQ464:AY464"/>
    <mergeCell ref="AZ464:BB464"/>
    <mergeCell ref="BC464:BH464"/>
    <mergeCell ref="BI464:BQ464"/>
    <mergeCell ref="BR464:BU464"/>
    <mergeCell ref="BV464:BZ464"/>
    <mergeCell ref="CA464:CD464"/>
    <mergeCell ref="CE464:CZ464"/>
    <mergeCell ref="DA464:DI464"/>
    <mergeCell ref="A463:B463"/>
    <mergeCell ref="C463:J463"/>
    <mergeCell ref="K463:P463"/>
    <mergeCell ref="Q463:Y463"/>
    <mergeCell ref="Z463:AC463"/>
    <mergeCell ref="AD463:AH463"/>
    <mergeCell ref="AI463:AL463"/>
    <mergeCell ref="AM463:AP463"/>
    <mergeCell ref="AQ463:AY463"/>
    <mergeCell ref="AZ463:BB463"/>
    <mergeCell ref="BC463:BH463"/>
    <mergeCell ref="BI463:BQ463"/>
    <mergeCell ref="BR463:BU463"/>
    <mergeCell ref="BV463:BZ463"/>
    <mergeCell ref="CA463:CD463"/>
    <mergeCell ref="CE463:CZ463"/>
    <mergeCell ref="DA463:DI463"/>
    <mergeCell ref="A462:B462"/>
    <mergeCell ref="C462:J462"/>
    <mergeCell ref="K462:P462"/>
    <mergeCell ref="Q462:Y462"/>
    <mergeCell ref="Z462:AC462"/>
    <mergeCell ref="AD462:AH462"/>
    <mergeCell ref="AI462:AL462"/>
    <mergeCell ref="AM462:AP462"/>
    <mergeCell ref="AQ462:AY462"/>
    <mergeCell ref="AZ462:BB462"/>
    <mergeCell ref="BC462:BH462"/>
    <mergeCell ref="BI462:BQ462"/>
    <mergeCell ref="BR462:BU462"/>
    <mergeCell ref="BV462:BZ462"/>
    <mergeCell ref="CA462:CD462"/>
    <mergeCell ref="CE462:CZ462"/>
    <mergeCell ref="DA462:DI462"/>
    <mergeCell ref="A461:B461"/>
    <mergeCell ref="C461:J461"/>
    <mergeCell ref="K461:P461"/>
    <mergeCell ref="Q461:Y461"/>
    <mergeCell ref="Z461:AC461"/>
    <mergeCell ref="AD461:AH461"/>
    <mergeCell ref="AI461:AL461"/>
    <mergeCell ref="AM461:AP461"/>
    <mergeCell ref="AQ461:AY461"/>
    <mergeCell ref="AZ461:BB461"/>
    <mergeCell ref="BC461:BH461"/>
    <mergeCell ref="BI461:BQ461"/>
    <mergeCell ref="BR461:BU461"/>
    <mergeCell ref="BV461:BZ461"/>
    <mergeCell ref="CA461:CD461"/>
    <mergeCell ref="CE461:CZ461"/>
    <mergeCell ref="DA461:DI461"/>
    <mergeCell ref="A460:B460"/>
    <mergeCell ref="C460:J460"/>
    <mergeCell ref="K460:P460"/>
    <mergeCell ref="Q460:Y460"/>
    <mergeCell ref="Z460:AC460"/>
    <mergeCell ref="AD460:AH460"/>
    <mergeCell ref="AI460:AL460"/>
    <mergeCell ref="AM460:AP460"/>
    <mergeCell ref="AQ460:AY460"/>
    <mergeCell ref="AZ460:BB460"/>
    <mergeCell ref="BC460:BH460"/>
    <mergeCell ref="BI460:BQ460"/>
    <mergeCell ref="BR460:BU460"/>
    <mergeCell ref="BV460:BZ460"/>
    <mergeCell ref="CA460:CD460"/>
    <mergeCell ref="CE460:CZ460"/>
    <mergeCell ref="DA460:DI460"/>
    <mergeCell ref="A459:B459"/>
    <mergeCell ref="C459:J459"/>
    <mergeCell ref="K459:P459"/>
    <mergeCell ref="Q459:Y459"/>
    <mergeCell ref="Z459:AC459"/>
    <mergeCell ref="AD459:AH459"/>
    <mergeCell ref="AI459:AL459"/>
    <mergeCell ref="AM459:AP459"/>
    <mergeCell ref="AQ459:AY459"/>
    <mergeCell ref="AZ459:BB459"/>
    <mergeCell ref="BC459:BH459"/>
    <mergeCell ref="BI459:BQ459"/>
    <mergeCell ref="BR459:BU459"/>
    <mergeCell ref="BV459:BZ459"/>
    <mergeCell ref="CA459:CD459"/>
    <mergeCell ref="CE459:CZ459"/>
    <mergeCell ref="DA459:DI459"/>
    <mergeCell ref="A458:B458"/>
    <mergeCell ref="C458:J458"/>
    <mergeCell ref="K458:P458"/>
    <mergeCell ref="Q458:Y458"/>
    <mergeCell ref="Z458:AC458"/>
    <mergeCell ref="AD458:AH458"/>
    <mergeCell ref="AI458:AL458"/>
    <mergeCell ref="AM458:AP458"/>
    <mergeCell ref="AQ458:AY458"/>
    <mergeCell ref="AZ458:BB458"/>
    <mergeCell ref="BC458:BH458"/>
    <mergeCell ref="BI458:BQ458"/>
    <mergeCell ref="BR458:BU458"/>
    <mergeCell ref="BV458:BZ458"/>
    <mergeCell ref="CA458:CD458"/>
    <mergeCell ref="CE458:CZ458"/>
    <mergeCell ref="DA458:DI458"/>
    <mergeCell ref="A457:B457"/>
    <mergeCell ref="C457:J457"/>
    <mergeCell ref="K457:P457"/>
    <mergeCell ref="Q457:Y457"/>
    <mergeCell ref="Z457:AC457"/>
    <mergeCell ref="AD457:AH457"/>
    <mergeCell ref="AI457:AL457"/>
    <mergeCell ref="AM457:AP457"/>
    <mergeCell ref="AQ457:AY457"/>
    <mergeCell ref="AZ457:BB457"/>
    <mergeCell ref="BC457:BH457"/>
    <mergeCell ref="BI457:BQ457"/>
    <mergeCell ref="BR457:BU457"/>
    <mergeCell ref="BV457:BZ457"/>
    <mergeCell ref="CA457:CD457"/>
    <mergeCell ref="CE457:CZ457"/>
    <mergeCell ref="DA457:DI457"/>
    <mergeCell ref="A456:B456"/>
    <mergeCell ref="C456:J456"/>
    <mergeCell ref="K456:P456"/>
    <mergeCell ref="Q456:Y456"/>
    <mergeCell ref="Z456:AC456"/>
    <mergeCell ref="AD456:AH456"/>
    <mergeCell ref="AI456:AL456"/>
    <mergeCell ref="AM456:AP456"/>
    <mergeCell ref="AQ456:AY456"/>
    <mergeCell ref="AZ456:BB456"/>
    <mergeCell ref="BC456:BH456"/>
    <mergeCell ref="BI456:BQ456"/>
    <mergeCell ref="BR456:BU456"/>
    <mergeCell ref="BV456:BZ456"/>
    <mergeCell ref="CA456:CD456"/>
    <mergeCell ref="CE456:CZ456"/>
    <mergeCell ref="DA456:DI456"/>
    <mergeCell ref="A455:B455"/>
    <mergeCell ref="C455:J455"/>
    <mergeCell ref="K455:P455"/>
    <mergeCell ref="Q455:Y455"/>
    <mergeCell ref="Z455:AC455"/>
    <mergeCell ref="AD455:AH455"/>
    <mergeCell ref="AI455:AL455"/>
    <mergeCell ref="AM455:AP455"/>
    <mergeCell ref="AQ455:AY455"/>
    <mergeCell ref="AZ455:BB455"/>
    <mergeCell ref="BC455:BH455"/>
    <mergeCell ref="BI455:BQ455"/>
    <mergeCell ref="BR455:BU455"/>
    <mergeCell ref="BV455:BZ455"/>
    <mergeCell ref="CA455:CD455"/>
    <mergeCell ref="CE455:CZ455"/>
    <mergeCell ref="DA455:DI455"/>
    <mergeCell ref="A454:B454"/>
    <mergeCell ref="C454:J454"/>
    <mergeCell ref="K454:P454"/>
    <mergeCell ref="Q454:Y454"/>
    <mergeCell ref="Z454:AC454"/>
    <mergeCell ref="AD454:AH454"/>
    <mergeCell ref="AI454:AL454"/>
    <mergeCell ref="AM454:AP454"/>
    <mergeCell ref="AQ454:AY454"/>
    <mergeCell ref="AZ454:BB454"/>
    <mergeCell ref="BC454:BH454"/>
    <mergeCell ref="BI454:BQ454"/>
    <mergeCell ref="BR454:BU454"/>
    <mergeCell ref="BV454:BZ454"/>
    <mergeCell ref="CA454:CD454"/>
    <mergeCell ref="CE454:CZ454"/>
    <mergeCell ref="DA454:DI454"/>
    <mergeCell ref="A453:B453"/>
    <mergeCell ref="C453:J453"/>
    <mergeCell ref="K453:P453"/>
    <mergeCell ref="Q453:Y453"/>
    <mergeCell ref="Z453:AC453"/>
    <mergeCell ref="AD453:AH453"/>
    <mergeCell ref="AI453:AL453"/>
    <mergeCell ref="AM453:AP453"/>
    <mergeCell ref="AQ453:AY453"/>
    <mergeCell ref="AZ453:BB453"/>
    <mergeCell ref="BC453:BH453"/>
    <mergeCell ref="BI453:BQ453"/>
    <mergeCell ref="BR453:BU453"/>
    <mergeCell ref="BV453:BZ453"/>
    <mergeCell ref="CA453:CD453"/>
    <mergeCell ref="CE453:CZ453"/>
    <mergeCell ref="DA453:DI453"/>
    <mergeCell ref="A452:B452"/>
    <mergeCell ref="C452:J452"/>
    <mergeCell ref="K452:P452"/>
    <mergeCell ref="Q452:Y452"/>
    <mergeCell ref="Z452:AC452"/>
    <mergeCell ref="AD452:AH452"/>
    <mergeCell ref="AI452:AL452"/>
    <mergeCell ref="AM452:AP452"/>
    <mergeCell ref="AQ452:AY452"/>
    <mergeCell ref="AZ452:BB452"/>
    <mergeCell ref="BC452:BH452"/>
    <mergeCell ref="BI452:BQ452"/>
    <mergeCell ref="BR452:BU452"/>
    <mergeCell ref="BV452:BZ452"/>
    <mergeCell ref="CA452:CD452"/>
    <mergeCell ref="CE452:CZ452"/>
    <mergeCell ref="DA452:DI452"/>
    <mergeCell ref="A451:B451"/>
    <mergeCell ref="C451:J451"/>
    <mergeCell ref="K451:P451"/>
    <mergeCell ref="Q451:Y451"/>
    <mergeCell ref="Z451:AC451"/>
    <mergeCell ref="AD451:AH451"/>
    <mergeCell ref="AI451:AL451"/>
    <mergeCell ref="AM451:AP451"/>
    <mergeCell ref="AQ451:AY451"/>
    <mergeCell ref="AZ451:BB451"/>
    <mergeCell ref="BC451:BH451"/>
    <mergeCell ref="BI451:BQ451"/>
    <mergeCell ref="BR451:BU451"/>
    <mergeCell ref="BV451:BZ451"/>
    <mergeCell ref="CA451:CD451"/>
    <mergeCell ref="CE451:CZ451"/>
    <mergeCell ref="DA451:DI451"/>
    <mergeCell ref="A450:B450"/>
    <mergeCell ref="C450:J450"/>
    <mergeCell ref="K450:P450"/>
    <mergeCell ref="Q450:Y450"/>
    <mergeCell ref="Z450:AC450"/>
    <mergeCell ref="AD450:AH450"/>
    <mergeCell ref="AI450:AL450"/>
    <mergeCell ref="AM450:AP450"/>
    <mergeCell ref="AQ450:AY450"/>
    <mergeCell ref="AZ450:BB450"/>
    <mergeCell ref="BC450:BH450"/>
    <mergeCell ref="BI450:BQ450"/>
    <mergeCell ref="BR450:BU450"/>
    <mergeCell ref="BV450:BZ450"/>
    <mergeCell ref="CA450:CD450"/>
    <mergeCell ref="CE450:CZ450"/>
    <mergeCell ref="DA450:DI450"/>
    <mergeCell ref="A449:B449"/>
    <mergeCell ref="C449:J449"/>
    <mergeCell ref="K449:P449"/>
    <mergeCell ref="Q449:Y449"/>
    <mergeCell ref="Z449:AC449"/>
    <mergeCell ref="AD449:AH449"/>
    <mergeCell ref="AI449:AL449"/>
    <mergeCell ref="AM449:AP449"/>
    <mergeCell ref="AQ449:AY449"/>
    <mergeCell ref="AZ449:BB449"/>
    <mergeCell ref="BC449:BH449"/>
    <mergeCell ref="BI449:BQ449"/>
    <mergeCell ref="BR449:BU449"/>
    <mergeCell ref="BV449:BZ449"/>
    <mergeCell ref="CA449:CD449"/>
    <mergeCell ref="CE449:CZ449"/>
    <mergeCell ref="DA449:DI449"/>
    <mergeCell ref="A448:B448"/>
    <mergeCell ref="C448:J448"/>
    <mergeCell ref="K448:P448"/>
    <mergeCell ref="Q448:Y448"/>
    <mergeCell ref="Z448:AC448"/>
    <mergeCell ref="AD448:AH448"/>
    <mergeCell ref="AI448:AL448"/>
    <mergeCell ref="AM448:AP448"/>
    <mergeCell ref="AQ448:AY448"/>
    <mergeCell ref="AZ448:BB448"/>
    <mergeCell ref="BC448:BH448"/>
    <mergeCell ref="BI448:BQ448"/>
    <mergeCell ref="BR448:BU448"/>
    <mergeCell ref="BV448:BZ448"/>
    <mergeCell ref="CA448:CD448"/>
    <mergeCell ref="CE448:CZ448"/>
    <mergeCell ref="DA448:DI448"/>
    <mergeCell ref="A447:B447"/>
    <mergeCell ref="C447:J447"/>
    <mergeCell ref="K447:P447"/>
    <mergeCell ref="Q447:Y447"/>
    <mergeCell ref="Z447:AC447"/>
    <mergeCell ref="AD447:AH447"/>
    <mergeCell ref="AI447:AL447"/>
    <mergeCell ref="AM447:AP447"/>
    <mergeCell ref="AQ447:AY447"/>
    <mergeCell ref="AZ447:BB447"/>
    <mergeCell ref="BC447:BH447"/>
    <mergeCell ref="BI447:BQ447"/>
    <mergeCell ref="BR447:BU447"/>
    <mergeCell ref="BV447:BZ447"/>
    <mergeCell ref="CA447:CD447"/>
    <mergeCell ref="CE447:CZ447"/>
    <mergeCell ref="DA447:DI447"/>
    <mergeCell ref="A444:B444"/>
    <mergeCell ref="C444:J444"/>
    <mergeCell ref="K444:P444"/>
    <mergeCell ref="Q444:Y444"/>
    <mergeCell ref="Z444:AC444"/>
    <mergeCell ref="AD444:AH444"/>
    <mergeCell ref="AI444:AL444"/>
    <mergeCell ref="AM444:AP444"/>
    <mergeCell ref="AQ444:AY444"/>
    <mergeCell ref="AZ444:BB444"/>
    <mergeCell ref="BC444:BH444"/>
    <mergeCell ref="BI444:BQ444"/>
    <mergeCell ref="BR444:BU444"/>
    <mergeCell ref="BV444:BZ444"/>
    <mergeCell ref="CA444:CD444"/>
    <mergeCell ref="CE444:CZ444"/>
    <mergeCell ref="DA444:DI444"/>
    <mergeCell ref="A443:B443"/>
    <mergeCell ref="C443:J443"/>
    <mergeCell ref="K443:P443"/>
    <mergeCell ref="Q443:Y443"/>
    <mergeCell ref="Z443:AC443"/>
    <mergeCell ref="AD443:AH443"/>
    <mergeCell ref="AI443:AL443"/>
    <mergeCell ref="AM443:AP443"/>
    <mergeCell ref="AQ443:AY443"/>
    <mergeCell ref="AZ443:BB443"/>
    <mergeCell ref="BC443:BH443"/>
    <mergeCell ref="BI443:BQ443"/>
    <mergeCell ref="BR443:BU443"/>
    <mergeCell ref="BV443:BZ443"/>
    <mergeCell ref="CA443:CD443"/>
    <mergeCell ref="CE443:CZ443"/>
    <mergeCell ref="DA443:DI443"/>
    <mergeCell ref="A442:B442"/>
    <mergeCell ref="C442:J442"/>
    <mergeCell ref="K442:P442"/>
    <mergeCell ref="Q442:Y442"/>
    <mergeCell ref="Z442:AC442"/>
    <mergeCell ref="AD442:AH442"/>
    <mergeCell ref="AI442:AL442"/>
    <mergeCell ref="AM442:AP442"/>
    <mergeCell ref="AQ442:AY442"/>
    <mergeCell ref="AZ442:BB442"/>
    <mergeCell ref="BC442:BH442"/>
    <mergeCell ref="BI442:BQ442"/>
    <mergeCell ref="BR442:BU442"/>
    <mergeCell ref="BV442:BZ442"/>
    <mergeCell ref="CA442:CD442"/>
    <mergeCell ref="CE442:CZ442"/>
    <mergeCell ref="DA442:DI442"/>
    <mergeCell ref="A441:B441"/>
    <mergeCell ref="C441:J441"/>
    <mergeCell ref="K441:P441"/>
    <mergeCell ref="Q441:Y441"/>
    <mergeCell ref="Z441:AC441"/>
    <mergeCell ref="AD441:AH441"/>
    <mergeCell ref="AI441:AL441"/>
    <mergeCell ref="AM441:AP441"/>
    <mergeCell ref="AQ441:AY441"/>
    <mergeCell ref="AZ441:BB441"/>
    <mergeCell ref="BC441:BH441"/>
    <mergeCell ref="BI441:BQ441"/>
    <mergeCell ref="BR441:BU441"/>
    <mergeCell ref="BV441:BZ441"/>
    <mergeCell ref="CA441:CD441"/>
    <mergeCell ref="CE441:CZ441"/>
    <mergeCell ref="DA441:DI441"/>
    <mergeCell ref="A440:B440"/>
    <mergeCell ref="C440:J440"/>
    <mergeCell ref="K440:P440"/>
    <mergeCell ref="Q440:Y440"/>
    <mergeCell ref="Z440:AC440"/>
    <mergeCell ref="AD440:AH440"/>
    <mergeCell ref="AI440:AL440"/>
    <mergeCell ref="AM440:AP440"/>
    <mergeCell ref="AQ440:AY440"/>
    <mergeCell ref="AZ440:BB440"/>
    <mergeCell ref="BC440:BH440"/>
    <mergeCell ref="BI440:BQ440"/>
    <mergeCell ref="BR440:BU440"/>
    <mergeCell ref="BV440:BZ440"/>
    <mergeCell ref="CA440:CD440"/>
    <mergeCell ref="CE440:CZ440"/>
    <mergeCell ref="DA440:DI440"/>
    <mergeCell ref="A439:B439"/>
    <mergeCell ref="C439:J439"/>
    <mergeCell ref="K439:P439"/>
    <mergeCell ref="Q439:Y439"/>
    <mergeCell ref="Z439:AC439"/>
    <mergeCell ref="AD439:AH439"/>
    <mergeCell ref="AI439:AL439"/>
    <mergeCell ref="AM439:AP439"/>
    <mergeCell ref="AQ439:AY439"/>
    <mergeCell ref="AZ439:BB439"/>
    <mergeCell ref="BC439:BH439"/>
    <mergeCell ref="BI439:BQ439"/>
    <mergeCell ref="BR439:BU439"/>
    <mergeCell ref="BV439:BZ439"/>
    <mergeCell ref="CA439:CD439"/>
    <mergeCell ref="CE439:CZ439"/>
    <mergeCell ref="DA439:DI439"/>
    <mergeCell ref="A438:B438"/>
    <mergeCell ref="C438:J438"/>
    <mergeCell ref="K438:P438"/>
    <mergeCell ref="Q438:Y438"/>
    <mergeCell ref="Z438:AC438"/>
    <mergeCell ref="AD438:AH438"/>
    <mergeCell ref="AI438:AL438"/>
    <mergeCell ref="AM438:AP438"/>
    <mergeCell ref="AQ438:AY438"/>
    <mergeCell ref="AZ438:BB438"/>
    <mergeCell ref="BC438:BH438"/>
    <mergeCell ref="BI438:BQ438"/>
    <mergeCell ref="BR438:BU438"/>
    <mergeCell ref="BV438:BZ438"/>
    <mergeCell ref="CA438:CD438"/>
    <mergeCell ref="CE438:CZ438"/>
    <mergeCell ref="DA438:DI438"/>
    <mergeCell ref="A437:B437"/>
    <mergeCell ref="C437:J437"/>
    <mergeCell ref="K437:P437"/>
    <mergeCell ref="Q437:Y437"/>
    <mergeCell ref="Z437:AC437"/>
    <mergeCell ref="AD437:AH437"/>
    <mergeCell ref="AI437:AL437"/>
    <mergeCell ref="AM437:AP437"/>
    <mergeCell ref="AQ437:AY437"/>
    <mergeCell ref="AZ437:BB437"/>
    <mergeCell ref="BC437:BH437"/>
    <mergeCell ref="BI437:BQ437"/>
    <mergeCell ref="BR437:BU437"/>
    <mergeCell ref="BV437:BZ437"/>
    <mergeCell ref="CA437:CD437"/>
    <mergeCell ref="CE437:CZ437"/>
    <mergeCell ref="DA437:DI437"/>
    <mergeCell ref="A436:B436"/>
    <mergeCell ref="C436:J436"/>
    <mergeCell ref="K436:P436"/>
    <mergeCell ref="Q436:Y436"/>
    <mergeCell ref="Z436:AC436"/>
    <mergeCell ref="AD436:AH436"/>
    <mergeCell ref="AI436:AL436"/>
    <mergeCell ref="AM436:AP436"/>
    <mergeCell ref="AQ436:AY436"/>
    <mergeCell ref="AZ436:BB436"/>
    <mergeCell ref="BC436:BH436"/>
    <mergeCell ref="BI436:BQ436"/>
    <mergeCell ref="BR436:BU436"/>
    <mergeCell ref="BV436:BZ436"/>
    <mergeCell ref="CA436:CD436"/>
    <mergeCell ref="CE436:CZ436"/>
    <mergeCell ref="DA436:DI436"/>
    <mergeCell ref="A435:B435"/>
    <mergeCell ref="C435:J435"/>
    <mergeCell ref="K435:P435"/>
    <mergeCell ref="Q435:Y435"/>
    <mergeCell ref="Z435:AC435"/>
    <mergeCell ref="AD435:AH435"/>
    <mergeCell ref="AI435:AL435"/>
    <mergeCell ref="AM435:AP435"/>
    <mergeCell ref="AQ435:AY435"/>
    <mergeCell ref="AZ435:BB435"/>
    <mergeCell ref="BC435:BH435"/>
    <mergeCell ref="BI435:BQ435"/>
    <mergeCell ref="BR435:BU435"/>
    <mergeCell ref="BV435:BZ435"/>
    <mergeCell ref="CA435:CD435"/>
    <mergeCell ref="CE435:CZ435"/>
    <mergeCell ref="DA435:DI435"/>
    <mergeCell ref="A434:B434"/>
    <mergeCell ref="C434:J434"/>
    <mergeCell ref="K434:P434"/>
    <mergeCell ref="Q434:Y434"/>
    <mergeCell ref="Z434:AC434"/>
    <mergeCell ref="AD434:AH434"/>
    <mergeCell ref="AI434:AL434"/>
    <mergeCell ref="AM434:AP434"/>
    <mergeCell ref="AQ434:AY434"/>
    <mergeCell ref="AZ434:BB434"/>
    <mergeCell ref="BC434:BH434"/>
    <mergeCell ref="BI434:BQ434"/>
    <mergeCell ref="BR434:BU434"/>
    <mergeCell ref="BV434:BZ434"/>
    <mergeCell ref="CA434:CD434"/>
    <mergeCell ref="CE434:CZ434"/>
    <mergeCell ref="DA434:DI434"/>
    <mergeCell ref="A433:B433"/>
    <mergeCell ref="C433:J433"/>
    <mergeCell ref="K433:P433"/>
    <mergeCell ref="Q433:Y433"/>
    <mergeCell ref="Z433:AC433"/>
    <mergeCell ref="AD433:AH433"/>
    <mergeCell ref="AI433:AL433"/>
    <mergeCell ref="AM433:AP433"/>
    <mergeCell ref="AQ433:AY433"/>
    <mergeCell ref="AZ433:BB433"/>
    <mergeCell ref="BC433:BH433"/>
    <mergeCell ref="BI433:BQ433"/>
    <mergeCell ref="BR433:BU433"/>
    <mergeCell ref="BV433:BZ433"/>
    <mergeCell ref="CA433:CD433"/>
    <mergeCell ref="CE433:CZ433"/>
    <mergeCell ref="DA433:DI433"/>
    <mergeCell ref="A432:B432"/>
    <mergeCell ref="C432:J432"/>
    <mergeCell ref="K432:P432"/>
    <mergeCell ref="Q432:Y432"/>
    <mergeCell ref="Z432:AC432"/>
    <mergeCell ref="AD432:AH432"/>
    <mergeCell ref="AI432:AL432"/>
    <mergeCell ref="AM432:AP432"/>
    <mergeCell ref="AQ432:AY432"/>
    <mergeCell ref="AZ432:BB432"/>
    <mergeCell ref="BC432:BH432"/>
    <mergeCell ref="BI432:BQ432"/>
    <mergeCell ref="BR432:BU432"/>
    <mergeCell ref="BV432:BZ432"/>
    <mergeCell ref="CA432:CD432"/>
    <mergeCell ref="CE432:CZ432"/>
    <mergeCell ref="DA432:DI432"/>
    <mergeCell ref="A431:B431"/>
    <mergeCell ref="C431:J431"/>
    <mergeCell ref="K431:P431"/>
    <mergeCell ref="Q431:Y431"/>
    <mergeCell ref="Z431:AC431"/>
    <mergeCell ref="AD431:AH431"/>
    <mergeCell ref="AI431:AL431"/>
    <mergeCell ref="AM431:AP431"/>
    <mergeCell ref="AQ431:AY431"/>
    <mergeCell ref="AZ431:BB431"/>
    <mergeCell ref="BC431:BH431"/>
    <mergeCell ref="BI431:BQ431"/>
    <mergeCell ref="BR431:BU431"/>
    <mergeCell ref="BV431:BZ431"/>
    <mergeCell ref="CA431:CD431"/>
    <mergeCell ref="CE431:CZ431"/>
    <mergeCell ref="DA431:DI431"/>
    <mergeCell ref="A430:B430"/>
    <mergeCell ref="C430:J430"/>
    <mergeCell ref="K430:P430"/>
    <mergeCell ref="Q430:Y430"/>
    <mergeCell ref="Z430:AC430"/>
    <mergeCell ref="AD430:AH430"/>
    <mergeCell ref="AI430:AL430"/>
    <mergeCell ref="AM430:AP430"/>
    <mergeCell ref="AQ430:AY430"/>
    <mergeCell ref="AZ430:BB430"/>
    <mergeCell ref="BC430:BH430"/>
    <mergeCell ref="BI430:BQ430"/>
    <mergeCell ref="BR430:BU430"/>
    <mergeCell ref="BV430:BZ430"/>
    <mergeCell ref="CA430:CD430"/>
    <mergeCell ref="CE430:CZ430"/>
    <mergeCell ref="DA430:DI430"/>
    <mergeCell ref="A429:B429"/>
    <mergeCell ref="C429:J429"/>
    <mergeCell ref="K429:P429"/>
    <mergeCell ref="Q429:Y429"/>
    <mergeCell ref="Z429:AC429"/>
    <mergeCell ref="AD429:AH429"/>
    <mergeCell ref="AI429:AL429"/>
    <mergeCell ref="AM429:AP429"/>
    <mergeCell ref="AQ429:AY429"/>
    <mergeCell ref="AZ429:BB429"/>
    <mergeCell ref="BC429:BH429"/>
    <mergeCell ref="BI429:BQ429"/>
    <mergeCell ref="BR429:BU429"/>
    <mergeCell ref="BV429:BZ429"/>
    <mergeCell ref="CA429:CD429"/>
    <mergeCell ref="CE429:CZ429"/>
    <mergeCell ref="DA429:DI429"/>
    <mergeCell ref="A428:B428"/>
    <mergeCell ref="C428:J428"/>
    <mergeCell ref="K428:P428"/>
    <mergeCell ref="Q428:Y428"/>
    <mergeCell ref="Z428:AC428"/>
    <mergeCell ref="AD428:AH428"/>
    <mergeCell ref="AI428:AL428"/>
    <mergeCell ref="AM428:AP428"/>
    <mergeCell ref="AQ428:AY428"/>
    <mergeCell ref="AZ428:BB428"/>
    <mergeCell ref="BC428:BH428"/>
    <mergeCell ref="BI428:BQ428"/>
    <mergeCell ref="BR428:BU428"/>
    <mergeCell ref="BV428:BZ428"/>
    <mergeCell ref="CA428:CD428"/>
    <mergeCell ref="CE428:CZ428"/>
    <mergeCell ref="DA428:DI428"/>
    <mergeCell ref="A427:B427"/>
    <mergeCell ref="C427:J427"/>
    <mergeCell ref="K427:P427"/>
    <mergeCell ref="Q427:Y427"/>
    <mergeCell ref="Z427:AC427"/>
    <mergeCell ref="AD427:AH427"/>
    <mergeCell ref="AI427:AL427"/>
    <mergeCell ref="AM427:AP427"/>
    <mergeCell ref="AQ427:AY427"/>
    <mergeCell ref="AZ427:BB427"/>
    <mergeCell ref="BC427:BH427"/>
    <mergeCell ref="BI427:BQ427"/>
    <mergeCell ref="BR427:BU427"/>
    <mergeCell ref="BV427:BZ427"/>
    <mergeCell ref="CA427:CD427"/>
    <mergeCell ref="CE427:CZ427"/>
    <mergeCell ref="DA427:DI427"/>
    <mergeCell ref="A426:B426"/>
    <mergeCell ref="C426:J426"/>
    <mergeCell ref="K426:P426"/>
    <mergeCell ref="Q426:Y426"/>
    <mergeCell ref="Z426:AC426"/>
    <mergeCell ref="AD426:AH426"/>
    <mergeCell ref="AI426:AL426"/>
    <mergeCell ref="AM426:AP426"/>
    <mergeCell ref="AQ426:AY426"/>
    <mergeCell ref="AZ426:BB426"/>
    <mergeCell ref="BC426:BH426"/>
    <mergeCell ref="BI426:BQ426"/>
    <mergeCell ref="BR426:BU426"/>
    <mergeCell ref="BV426:BZ426"/>
    <mergeCell ref="CA426:CD426"/>
    <mergeCell ref="CE426:CZ426"/>
    <mergeCell ref="DA426:DI426"/>
    <mergeCell ref="A425:B425"/>
    <mergeCell ref="C425:J425"/>
    <mergeCell ref="K425:P425"/>
    <mergeCell ref="Q425:Y425"/>
    <mergeCell ref="Z425:AC425"/>
    <mergeCell ref="AD425:AH425"/>
    <mergeCell ref="AI425:AL425"/>
    <mergeCell ref="AM425:AP425"/>
    <mergeCell ref="AQ425:AY425"/>
    <mergeCell ref="AZ425:BB425"/>
    <mergeCell ref="BC425:BH425"/>
    <mergeCell ref="BI425:BQ425"/>
    <mergeCell ref="BR425:BU425"/>
    <mergeCell ref="BV425:BZ425"/>
    <mergeCell ref="CA425:CD425"/>
    <mergeCell ref="CE425:CZ425"/>
    <mergeCell ref="DA425:DI425"/>
    <mergeCell ref="A424:B424"/>
    <mergeCell ref="C424:J424"/>
    <mergeCell ref="K424:P424"/>
    <mergeCell ref="Q424:Y424"/>
    <mergeCell ref="Z424:AC424"/>
    <mergeCell ref="AD424:AH424"/>
    <mergeCell ref="AI424:AL424"/>
    <mergeCell ref="AM424:AP424"/>
    <mergeCell ref="AQ424:AY424"/>
    <mergeCell ref="AZ424:BB424"/>
    <mergeCell ref="BC424:BH424"/>
    <mergeCell ref="BI424:BQ424"/>
    <mergeCell ref="BR424:BU424"/>
    <mergeCell ref="BV424:BZ424"/>
    <mergeCell ref="CA424:CD424"/>
    <mergeCell ref="CE424:CZ424"/>
    <mergeCell ref="DA424:DI424"/>
    <mergeCell ref="A423:B423"/>
    <mergeCell ref="C423:J423"/>
    <mergeCell ref="K423:P423"/>
    <mergeCell ref="Q423:Y423"/>
    <mergeCell ref="Z423:AC423"/>
    <mergeCell ref="AD423:AH423"/>
    <mergeCell ref="AI423:AL423"/>
    <mergeCell ref="AM423:AP423"/>
    <mergeCell ref="AQ423:AY423"/>
    <mergeCell ref="AZ423:BB423"/>
    <mergeCell ref="BC423:BH423"/>
    <mergeCell ref="BI423:BQ423"/>
    <mergeCell ref="BR423:BU423"/>
    <mergeCell ref="BV423:BZ423"/>
    <mergeCell ref="CA423:CD423"/>
    <mergeCell ref="CE423:CZ423"/>
    <mergeCell ref="DA423:DI423"/>
    <mergeCell ref="A422:B422"/>
    <mergeCell ref="C422:J422"/>
    <mergeCell ref="K422:P422"/>
    <mergeCell ref="Q422:Y422"/>
    <mergeCell ref="Z422:AC422"/>
    <mergeCell ref="AD422:AH422"/>
    <mergeCell ref="AI422:AL422"/>
    <mergeCell ref="AM422:AP422"/>
    <mergeCell ref="AQ422:AY422"/>
    <mergeCell ref="AZ422:BB422"/>
    <mergeCell ref="BC422:BH422"/>
    <mergeCell ref="BI422:BQ422"/>
    <mergeCell ref="BR422:BU422"/>
    <mergeCell ref="BV422:BZ422"/>
    <mergeCell ref="CA422:CD422"/>
    <mergeCell ref="CE422:CZ422"/>
    <mergeCell ref="DA422:DI422"/>
    <mergeCell ref="A421:B421"/>
    <mergeCell ref="C421:J421"/>
    <mergeCell ref="K421:P421"/>
    <mergeCell ref="Q421:Y421"/>
    <mergeCell ref="Z421:AC421"/>
    <mergeCell ref="AD421:AH421"/>
    <mergeCell ref="AI421:AL421"/>
    <mergeCell ref="AM421:AP421"/>
    <mergeCell ref="AQ421:AY421"/>
    <mergeCell ref="AZ421:BB421"/>
    <mergeCell ref="BC421:BH421"/>
    <mergeCell ref="BI421:BQ421"/>
    <mergeCell ref="BR421:BU421"/>
    <mergeCell ref="BV421:BZ421"/>
    <mergeCell ref="CA421:CD421"/>
    <mergeCell ref="CE421:CZ421"/>
    <mergeCell ref="DA421:DI421"/>
    <mergeCell ref="A420:B420"/>
    <mergeCell ref="C420:J420"/>
    <mergeCell ref="K420:P420"/>
    <mergeCell ref="Q420:Y420"/>
    <mergeCell ref="Z420:AC420"/>
    <mergeCell ref="AD420:AH420"/>
    <mergeCell ref="AI420:AL420"/>
    <mergeCell ref="AM420:AP420"/>
    <mergeCell ref="AQ420:AY420"/>
    <mergeCell ref="AZ420:BB420"/>
    <mergeCell ref="BC420:BH420"/>
    <mergeCell ref="BI420:BQ420"/>
    <mergeCell ref="BR420:BU420"/>
    <mergeCell ref="BV420:BZ420"/>
    <mergeCell ref="CA420:CD420"/>
    <mergeCell ref="CE420:CZ420"/>
    <mergeCell ref="DA420:DI420"/>
    <mergeCell ref="A419:B419"/>
    <mergeCell ref="C419:J419"/>
    <mergeCell ref="K419:P419"/>
    <mergeCell ref="Q419:Y419"/>
    <mergeCell ref="Z419:AC419"/>
    <mergeCell ref="AD419:AH419"/>
    <mergeCell ref="AI419:AL419"/>
    <mergeCell ref="AM419:AP419"/>
    <mergeCell ref="AQ419:AY419"/>
    <mergeCell ref="AZ419:BB419"/>
    <mergeCell ref="BC419:BH419"/>
    <mergeCell ref="BI419:BQ419"/>
    <mergeCell ref="BR419:BU419"/>
    <mergeCell ref="BV419:BZ419"/>
    <mergeCell ref="CA419:CD419"/>
    <mergeCell ref="CE419:CZ419"/>
    <mergeCell ref="DA419:DI419"/>
    <mergeCell ref="A418:B418"/>
    <mergeCell ref="C418:J418"/>
    <mergeCell ref="K418:P418"/>
    <mergeCell ref="Q418:Y418"/>
    <mergeCell ref="Z418:AC418"/>
    <mergeCell ref="AD418:AH418"/>
    <mergeCell ref="AI418:AL418"/>
    <mergeCell ref="AM418:AP418"/>
    <mergeCell ref="AQ418:AY418"/>
    <mergeCell ref="AZ418:BB418"/>
    <mergeCell ref="BC418:BH418"/>
    <mergeCell ref="BI418:BQ418"/>
    <mergeCell ref="BR418:BU418"/>
    <mergeCell ref="BV418:BZ418"/>
    <mergeCell ref="CA418:CD418"/>
    <mergeCell ref="CE418:CZ418"/>
    <mergeCell ref="DA418:DI418"/>
    <mergeCell ref="A417:B417"/>
    <mergeCell ref="C417:J417"/>
    <mergeCell ref="K417:P417"/>
    <mergeCell ref="Q417:Y417"/>
    <mergeCell ref="Z417:AC417"/>
    <mergeCell ref="AD417:AH417"/>
    <mergeCell ref="AI417:AL417"/>
    <mergeCell ref="AM417:AP417"/>
    <mergeCell ref="AQ417:AY417"/>
    <mergeCell ref="AZ417:BB417"/>
    <mergeCell ref="BC417:BH417"/>
    <mergeCell ref="BI417:BQ417"/>
    <mergeCell ref="BR417:BU417"/>
    <mergeCell ref="BV417:BZ417"/>
    <mergeCell ref="CA417:CD417"/>
    <mergeCell ref="CE417:CZ417"/>
    <mergeCell ref="DA417:DI417"/>
    <mergeCell ref="A416:B416"/>
    <mergeCell ref="C416:J416"/>
    <mergeCell ref="K416:P416"/>
    <mergeCell ref="Q416:Y416"/>
    <mergeCell ref="Z416:AC416"/>
    <mergeCell ref="AD416:AH416"/>
    <mergeCell ref="AI416:AL416"/>
    <mergeCell ref="AM416:AP416"/>
    <mergeCell ref="AQ416:AY416"/>
    <mergeCell ref="AZ416:BB416"/>
    <mergeCell ref="BC416:BH416"/>
    <mergeCell ref="BI416:BQ416"/>
    <mergeCell ref="BR416:BU416"/>
    <mergeCell ref="BV416:BZ416"/>
    <mergeCell ref="CA416:CD416"/>
    <mergeCell ref="CE416:CZ416"/>
    <mergeCell ref="DA416:DI416"/>
    <mergeCell ref="A415:B415"/>
    <mergeCell ref="C415:J415"/>
    <mergeCell ref="K415:P415"/>
    <mergeCell ref="Q415:Y415"/>
    <mergeCell ref="Z415:AC415"/>
    <mergeCell ref="AD415:AH415"/>
    <mergeCell ref="AI415:AL415"/>
    <mergeCell ref="AM415:AP415"/>
    <mergeCell ref="AQ415:AY415"/>
    <mergeCell ref="AZ415:BB415"/>
    <mergeCell ref="BC415:BH415"/>
    <mergeCell ref="BI415:BQ415"/>
    <mergeCell ref="BR415:BU415"/>
    <mergeCell ref="BV415:BZ415"/>
    <mergeCell ref="CA415:CD415"/>
    <mergeCell ref="CE415:CZ415"/>
    <mergeCell ref="DA415:DI415"/>
    <mergeCell ref="A414:B414"/>
    <mergeCell ref="C414:J414"/>
    <mergeCell ref="K414:P414"/>
    <mergeCell ref="Q414:Y414"/>
    <mergeCell ref="Z414:AC414"/>
    <mergeCell ref="AD414:AH414"/>
    <mergeCell ref="AI414:AL414"/>
    <mergeCell ref="AM414:AP414"/>
    <mergeCell ref="AQ414:AY414"/>
    <mergeCell ref="AZ414:BB414"/>
    <mergeCell ref="BC414:BH414"/>
    <mergeCell ref="BI414:BQ414"/>
    <mergeCell ref="BR414:BU414"/>
    <mergeCell ref="BV414:BZ414"/>
    <mergeCell ref="CA414:CD414"/>
    <mergeCell ref="CE414:CZ414"/>
    <mergeCell ref="DA414:DI414"/>
    <mergeCell ref="A411:B411"/>
    <mergeCell ref="C411:J411"/>
    <mergeCell ref="K411:P411"/>
    <mergeCell ref="Q411:Y411"/>
    <mergeCell ref="Z411:AC411"/>
    <mergeCell ref="AD411:AH411"/>
    <mergeCell ref="AI411:AL411"/>
    <mergeCell ref="AM411:AP411"/>
    <mergeCell ref="AQ411:AY411"/>
    <mergeCell ref="AZ411:BB411"/>
    <mergeCell ref="BC411:BH411"/>
    <mergeCell ref="BI411:BQ411"/>
    <mergeCell ref="BR411:BU411"/>
    <mergeCell ref="BV411:BZ411"/>
    <mergeCell ref="CA411:CD411"/>
    <mergeCell ref="CE411:CZ411"/>
    <mergeCell ref="DA411:DI411"/>
    <mergeCell ref="A410:B410"/>
    <mergeCell ref="C410:J410"/>
    <mergeCell ref="K410:P410"/>
    <mergeCell ref="Q410:Y410"/>
    <mergeCell ref="Z410:AC410"/>
    <mergeCell ref="AD410:AH410"/>
    <mergeCell ref="AI410:AL410"/>
    <mergeCell ref="AM410:AP410"/>
    <mergeCell ref="AQ410:AY410"/>
    <mergeCell ref="AZ410:BB410"/>
    <mergeCell ref="BC410:BH410"/>
    <mergeCell ref="BI410:BQ410"/>
    <mergeCell ref="BR410:BU410"/>
    <mergeCell ref="BV410:BZ410"/>
    <mergeCell ref="CA410:CD410"/>
    <mergeCell ref="CE410:CZ410"/>
    <mergeCell ref="DA410:DI410"/>
    <mergeCell ref="A409:B409"/>
    <mergeCell ref="C409:J409"/>
    <mergeCell ref="K409:P409"/>
    <mergeCell ref="Q409:Y409"/>
    <mergeCell ref="Z409:AC409"/>
    <mergeCell ref="AD409:AH409"/>
    <mergeCell ref="AI409:AL409"/>
    <mergeCell ref="AM409:AP409"/>
    <mergeCell ref="AQ409:AY409"/>
    <mergeCell ref="AZ409:BB409"/>
    <mergeCell ref="BC409:BH409"/>
    <mergeCell ref="BI409:BQ409"/>
    <mergeCell ref="BR409:BU409"/>
    <mergeCell ref="BV409:BZ409"/>
    <mergeCell ref="CA409:CD409"/>
    <mergeCell ref="CE409:CZ409"/>
    <mergeCell ref="DA409:DI409"/>
    <mergeCell ref="A408:B408"/>
    <mergeCell ref="C408:J408"/>
    <mergeCell ref="K408:P408"/>
    <mergeCell ref="Q408:Y408"/>
    <mergeCell ref="Z408:AC408"/>
    <mergeCell ref="AD408:AH408"/>
    <mergeCell ref="AI408:AL408"/>
    <mergeCell ref="AM408:AP408"/>
    <mergeCell ref="AQ408:AY408"/>
    <mergeCell ref="AZ408:BB408"/>
    <mergeCell ref="BC408:BH408"/>
    <mergeCell ref="BI408:BQ408"/>
    <mergeCell ref="BR408:BU408"/>
    <mergeCell ref="BV408:BZ408"/>
    <mergeCell ref="CA408:CD408"/>
    <mergeCell ref="CE408:CZ408"/>
    <mergeCell ref="DA408:DI408"/>
    <mergeCell ref="A407:B407"/>
    <mergeCell ref="C407:J407"/>
    <mergeCell ref="K407:P407"/>
    <mergeCell ref="Q407:Y407"/>
    <mergeCell ref="Z407:AC407"/>
    <mergeCell ref="AD407:AH407"/>
    <mergeCell ref="AI407:AL407"/>
    <mergeCell ref="AM407:AP407"/>
    <mergeCell ref="AQ407:AY407"/>
    <mergeCell ref="AZ407:BB407"/>
    <mergeCell ref="BC407:BH407"/>
    <mergeCell ref="BI407:BQ407"/>
    <mergeCell ref="BR407:BU407"/>
    <mergeCell ref="BV407:BZ407"/>
    <mergeCell ref="CA407:CD407"/>
    <mergeCell ref="CE407:CZ407"/>
    <mergeCell ref="DA407:DI407"/>
    <mergeCell ref="A406:B406"/>
    <mergeCell ref="C406:J406"/>
    <mergeCell ref="K406:P406"/>
    <mergeCell ref="Q406:Y406"/>
    <mergeCell ref="Z406:AC406"/>
    <mergeCell ref="AD406:AH406"/>
    <mergeCell ref="AI406:AL406"/>
    <mergeCell ref="AM406:AP406"/>
    <mergeCell ref="AQ406:AY406"/>
    <mergeCell ref="AZ406:BB406"/>
    <mergeCell ref="BC406:BH406"/>
    <mergeCell ref="BI406:BQ406"/>
    <mergeCell ref="BR406:BU406"/>
    <mergeCell ref="BV406:BZ406"/>
    <mergeCell ref="CA406:CD406"/>
    <mergeCell ref="CE406:CZ406"/>
    <mergeCell ref="DA406:DI406"/>
    <mergeCell ref="A405:B405"/>
    <mergeCell ref="C405:J405"/>
    <mergeCell ref="K405:P405"/>
    <mergeCell ref="Q405:Y405"/>
    <mergeCell ref="Z405:AC405"/>
    <mergeCell ref="AD405:AH405"/>
    <mergeCell ref="AI405:AL405"/>
    <mergeCell ref="AM405:AP405"/>
    <mergeCell ref="AQ405:AY405"/>
    <mergeCell ref="AZ405:BB405"/>
    <mergeCell ref="BC405:BH405"/>
    <mergeCell ref="BI405:BQ405"/>
    <mergeCell ref="BR405:BU405"/>
    <mergeCell ref="BV405:BZ405"/>
    <mergeCell ref="CA405:CD405"/>
    <mergeCell ref="CE405:CZ405"/>
    <mergeCell ref="DA405:DI405"/>
    <mergeCell ref="A404:B404"/>
    <mergeCell ref="C404:J404"/>
    <mergeCell ref="K404:P404"/>
    <mergeCell ref="Q404:Y404"/>
    <mergeCell ref="Z404:AC404"/>
    <mergeCell ref="AD404:AH404"/>
    <mergeCell ref="AI404:AL404"/>
    <mergeCell ref="AM404:AP404"/>
    <mergeCell ref="AQ404:AY404"/>
    <mergeCell ref="AZ404:BB404"/>
    <mergeCell ref="BC404:BH404"/>
    <mergeCell ref="BI404:BQ404"/>
    <mergeCell ref="BR404:BU404"/>
    <mergeCell ref="BV404:BZ404"/>
    <mergeCell ref="CA404:CD404"/>
    <mergeCell ref="CE404:CZ404"/>
    <mergeCell ref="DA404:DI404"/>
    <mergeCell ref="A403:B403"/>
    <mergeCell ref="C403:J403"/>
    <mergeCell ref="K403:P403"/>
    <mergeCell ref="Q403:Y403"/>
    <mergeCell ref="Z403:AC403"/>
    <mergeCell ref="AD403:AH403"/>
    <mergeCell ref="AI403:AL403"/>
    <mergeCell ref="AM403:AP403"/>
    <mergeCell ref="AQ403:AY403"/>
    <mergeCell ref="AZ403:BB403"/>
    <mergeCell ref="BC403:BH403"/>
    <mergeCell ref="BI403:BQ403"/>
    <mergeCell ref="BR403:BU403"/>
    <mergeCell ref="BV403:BZ403"/>
    <mergeCell ref="CA403:CD403"/>
    <mergeCell ref="CE403:CZ403"/>
    <mergeCell ref="DA403:DI403"/>
    <mergeCell ref="A402:B402"/>
    <mergeCell ref="C402:J402"/>
    <mergeCell ref="K402:P402"/>
    <mergeCell ref="Q402:Y402"/>
    <mergeCell ref="Z402:AC402"/>
    <mergeCell ref="AD402:AH402"/>
    <mergeCell ref="AI402:AL402"/>
    <mergeCell ref="AM402:AP402"/>
    <mergeCell ref="AQ402:AY402"/>
    <mergeCell ref="AZ402:BB402"/>
    <mergeCell ref="BC402:BH402"/>
    <mergeCell ref="BI402:BQ402"/>
    <mergeCell ref="BR402:BU402"/>
    <mergeCell ref="BV402:BZ402"/>
    <mergeCell ref="CA402:CD402"/>
    <mergeCell ref="CE402:CZ402"/>
    <mergeCell ref="DA402:DI402"/>
    <mergeCell ref="A401:B401"/>
    <mergeCell ref="C401:J401"/>
    <mergeCell ref="K401:P401"/>
    <mergeCell ref="Q401:Y401"/>
    <mergeCell ref="Z401:AC401"/>
    <mergeCell ref="AD401:AH401"/>
    <mergeCell ref="AI401:AL401"/>
    <mergeCell ref="AM401:AP401"/>
    <mergeCell ref="AQ401:AY401"/>
    <mergeCell ref="AZ401:BB401"/>
    <mergeCell ref="BC401:BH401"/>
    <mergeCell ref="BI401:BQ401"/>
    <mergeCell ref="BR401:BU401"/>
    <mergeCell ref="BV401:BZ401"/>
    <mergeCell ref="CA401:CD401"/>
    <mergeCell ref="CE401:CZ401"/>
    <mergeCell ref="DA401:DI401"/>
    <mergeCell ref="A400:B400"/>
    <mergeCell ref="C400:J400"/>
    <mergeCell ref="K400:P400"/>
    <mergeCell ref="Q400:Y400"/>
    <mergeCell ref="Z400:AC400"/>
    <mergeCell ref="AD400:AH400"/>
    <mergeCell ref="AI400:AL400"/>
    <mergeCell ref="AM400:AP400"/>
    <mergeCell ref="AQ400:AY400"/>
    <mergeCell ref="AZ400:BB400"/>
    <mergeCell ref="BC400:BH400"/>
    <mergeCell ref="BI400:BQ400"/>
    <mergeCell ref="BR400:BU400"/>
    <mergeCell ref="BV400:BZ400"/>
    <mergeCell ref="CA400:CD400"/>
    <mergeCell ref="CE400:CZ400"/>
    <mergeCell ref="DA400:DI400"/>
    <mergeCell ref="A399:B399"/>
    <mergeCell ref="C399:J399"/>
    <mergeCell ref="K399:P399"/>
    <mergeCell ref="Q399:Y399"/>
    <mergeCell ref="Z399:AC399"/>
    <mergeCell ref="AD399:AH399"/>
    <mergeCell ref="AI399:AL399"/>
    <mergeCell ref="AM399:AP399"/>
    <mergeCell ref="AQ399:AY399"/>
    <mergeCell ref="AZ399:BB399"/>
    <mergeCell ref="BC399:BH399"/>
    <mergeCell ref="BI399:BQ399"/>
    <mergeCell ref="BR399:BU399"/>
    <mergeCell ref="BV399:BZ399"/>
    <mergeCell ref="CA399:CD399"/>
    <mergeCell ref="CE399:CZ399"/>
    <mergeCell ref="DA399:DI399"/>
    <mergeCell ref="A398:B398"/>
    <mergeCell ref="C398:J398"/>
    <mergeCell ref="K398:P398"/>
    <mergeCell ref="Q398:Y398"/>
    <mergeCell ref="Z398:AC398"/>
    <mergeCell ref="AD398:AH398"/>
    <mergeCell ref="AI398:AL398"/>
    <mergeCell ref="AM398:AP398"/>
    <mergeCell ref="AQ398:AY398"/>
    <mergeCell ref="AZ398:BB398"/>
    <mergeCell ref="BC398:BH398"/>
    <mergeCell ref="BI398:BQ398"/>
    <mergeCell ref="BR398:BU398"/>
    <mergeCell ref="BV398:BZ398"/>
    <mergeCell ref="CA398:CD398"/>
    <mergeCell ref="CE398:CZ398"/>
    <mergeCell ref="DA398:DI398"/>
    <mergeCell ref="A397:B397"/>
    <mergeCell ref="C397:J397"/>
    <mergeCell ref="K397:P397"/>
    <mergeCell ref="Q397:Y397"/>
    <mergeCell ref="Z397:AC397"/>
    <mergeCell ref="AD397:AH397"/>
    <mergeCell ref="AI397:AL397"/>
    <mergeCell ref="AM397:AP397"/>
    <mergeCell ref="AQ397:AY397"/>
    <mergeCell ref="AZ397:BB397"/>
    <mergeCell ref="BC397:BH397"/>
    <mergeCell ref="BI397:BQ397"/>
    <mergeCell ref="BR397:BU397"/>
    <mergeCell ref="BV397:BZ397"/>
    <mergeCell ref="CA397:CD397"/>
    <mergeCell ref="CE397:CZ397"/>
    <mergeCell ref="DA397:DI397"/>
    <mergeCell ref="A396:B396"/>
    <mergeCell ref="C396:J396"/>
    <mergeCell ref="K396:P396"/>
    <mergeCell ref="Q396:Y396"/>
    <mergeCell ref="Z396:AC396"/>
    <mergeCell ref="AD396:AH396"/>
    <mergeCell ref="AI396:AL396"/>
    <mergeCell ref="AM396:AP396"/>
    <mergeCell ref="AQ396:AY396"/>
    <mergeCell ref="AZ396:BB396"/>
    <mergeCell ref="BC396:BH396"/>
    <mergeCell ref="BI396:BQ396"/>
    <mergeCell ref="BR396:BU396"/>
    <mergeCell ref="BV396:BZ396"/>
    <mergeCell ref="CA396:CD396"/>
    <mergeCell ref="CE396:CZ396"/>
    <mergeCell ref="DA396:DI396"/>
    <mergeCell ref="A395:B395"/>
    <mergeCell ref="C395:J395"/>
    <mergeCell ref="K395:P395"/>
    <mergeCell ref="Q395:Y395"/>
    <mergeCell ref="Z395:AC395"/>
    <mergeCell ref="AD395:AH395"/>
    <mergeCell ref="AI395:AL395"/>
    <mergeCell ref="AM395:AP395"/>
    <mergeCell ref="AQ395:AY395"/>
    <mergeCell ref="AZ395:BB395"/>
    <mergeCell ref="BC395:BH395"/>
    <mergeCell ref="BI395:BQ395"/>
    <mergeCell ref="BR395:BU395"/>
    <mergeCell ref="BV395:BZ395"/>
    <mergeCell ref="CA395:CD395"/>
    <mergeCell ref="CE395:CZ395"/>
    <mergeCell ref="DA395:DI395"/>
    <mergeCell ref="A394:B394"/>
    <mergeCell ref="C394:J394"/>
    <mergeCell ref="K394:P394"/>
    <mergeCell ref="Q394:Y394"/>
    <mergeCell ref="Z394:AC394"/>
    <mergeCell ref="AD394:AH394"/>
    <mergeCell ref="AI394:AL394"/>
    <mergeCell ref="AM394:AP394"/>
    <mergeCell ref="AQ394:AY394"/>
    <mergeCell ref="AZ394:BB394"/>
    <mergeCell ref="BC394:BH394"/>
    <mergeCell ref="BI394:BQ394"/>
    <mergeCell ref="BR394:BU394"/>
    <mergeCell ref="BV394:BZ394"/>
    <mergeCell ref="CA394:CD394"/>
    <mergeCell ref="CE394:CZ394"/>
    <mergeCell ref="DA394:DI394"/>
    <mergeCell ref="A393:B393"/>
    <mergeCell ref="C393:J393"/>
    <mergeCell ref="K393:P393"/>
    <mergeCell ref="Q393:Y393"/>
    <mergeCell ref="Z393:AC393"/>
    <mergeCell ref="AD393:AH393"/>
    <mergeCell ref="AI393:AL393"/>
    <mergeCell ref="AM393:AP393"/>
    <mergeCell ref="AQ393:AY393"/>
    <mergeCell ref="AZ393:BB393"/>
    <mergeCell ref="BC393:BH393"/>
    <mergeCell ref="BI393:BQ393"/>
    <mergeCell ref="BR393:BU393"/>
    <mergeCell ref="BV393:BZ393"/>
    <mergeCell ref="CA393:CD393"/>
    <mergeCell ref="CE393:CZ393"/>
    <mergeCell ref="DA393:DI393"/>
    <mergeCell ref="A392:B392"/>
    <mergeCell ref="C392:J392"/>
    <mergeCell ref="K392:P392"/>
    <mergeCell ref="Q392:Y392"/>
    <mergeCell ref="Z392:AC392"/>
    <mergeCell ref="AD392:AH392"/>
    <mergeCell ref="AI392:AL392"/>
    <mergeCell ref="AM392:AP392"/>
    <mergeCell ref="AQ392:AY392"/>
    <mergeCell ref="AZ392:BB392"/>
    <mergeCell ref="BC392:BH392"/>
    <mergeCell ref="BI392:BQ392"/>
    <mergeCell ref="BR392:BU392"/>
    <mergeCell ref="BV392:BZ392"/>
    <mergeCell ref="CA392:CD392"/>
    <mergeCell ref="CE392:CZ392"/>
    <mergeCell ref="DA392:DI392"/>
    <mergeCell ref="A391:B391"/>
    <mergeCell ref="C391:J391"/>
    <mergeCell ref="K391:P391"/>
    <mergeCell ref="Q391:Y391"/>
    <mergeCell ref="Z391:AC391"/>
    <mergeCell ref="AD391:AH391"/>
    <mergeCell ref="AI391:AL391"/>
    <mergeCell ref="AM391:AP391"/>
    <mergeCell ref="AQ391:AY391"/>
    <mergeCell ref="AZ391:BB391"/>
    <mergeCell ref="BC391:BH391"/>
    <mergeCell ref="BI391:BQ391"/>
    <mergeCell ref="BR391:BU391"/>
    <mergeCell ref="BV391:BZ391"/>
    <mergeCell ref="CA391:CD391"/>
    <mergeCell ref="CE391:CZ391"/>
    <mergeCell ref="DA391:DI391"/>
    <mergeCell ref="A390:B390"/>
    <mergeCell ref="C390:J390"/>
    <mergeCell ref="K390:P390"/>
    <mergeCell ref="Q390:Y390"/>
    <mergeCell ref="Z390:AC390"/>
    <mergeCell ref="AD390:AH390"/>
    <mergeCell ref="AI390:AL390"/>
    <mergeCell ref="AM390:AP390"/>
    <mergeCell ref="AQ390:AY390"/>
    <mergeCell ref="AZ390:BB390"/>
    <mergeCell ref="BC390:BH390"/>
    <mergeCell ref="BI390:BQ390"/>
    <mergeCell ref="BR390:BU390"/>
    <mergeCell ref="BV390:BZ390"/>
    <mergeCell ref="CA390:CD390"/>
    <mergeCell ref="CE390:CZ390"/>
    <mergeCell ref="DA390:DI390"/>
    <mergeCell ref="A389:B389"/>
    <mergeCell ref="C389:J389"/>
    <mergeCell ref="K389:P389"/>
    <mergeCell ref="Q389:Y389"/>
    <mergeCell ref="Z389:AC389"/>
    <mergeCell ref="AD389:AH389"/>
    <mergeCell ref="AI389:AL389"/>
    <mergeCell ref="AM389:AP389"/>
    <mergeCell ref="AQ389:AY389"/>
    <mergeCell ref="AZ389:BB389"/>
    <mergeCell ref="BC389:BH389"/>
    <mergeCell ref="BI389:BQ389"/>
    <mergeCell ref="BR389:BU389"/>
    <mergeCell ref="BV389:BZ389"/>
    <mergeCell ref="CA389:CD389"/>
    <mergeCell ref="CE389:CZ389"/>
    <mergeCell ref="DA389:DI389"/>
    <mergeCell ref="A388:B388"/>
    <mergeCell ref="C388:J388"/>
    <mergeCell ref="K388:P388"/>
    <mergeCell ref="Q388:Y388"/>
    <mergeCell ref="Z388:AC388"/>
    <mergeCell ref="AD388:AH388"/>
    <mergeCell ref="AI388:AL388"/>
    <mergeCell ref="AM388:AP388"/>
    <mergeCell ref="AQ388:AY388"/>
    <mergeCell ref="AZ388:BB388"/>
    <mergeCell ref="BC388:BH388"/>
    <mergeCell ref="BI388:BQ388"/>
    <mergeCell ref="BR388:BU388"/>
    <mergeCell ref="BV388:BZ388"/>
    <mergeCell ref="CA388:CD388"/>
    <mergeCell ref="CE388:CZ388"/>
    <mergeCell ref="DA388:DI388"/>
    <mergeCell ref="A387:B387"/>
    <mergeCell ref="C387:J387"/>
    <mergeCell ref="K387:P387"/>
    <mergeCell ref="Q387:Y387"/>
    <mergeCell ref="Z387:AC387"/>
    <mergeCell ref="AD387:AH387"/>
    <mergeCell ref="AI387:AL387"/>
    <mergeCell ref="AM387:AP387"/>
    <mergeCell ref="AQ387:AY387"/>
    <mergeCell ref="AZ387:BB387"/>
    <mergeCell ref="BC387:BH387"/>
    <mergeCell ref="BI387:BQ387"/>
    <mergeCell ref="BR387:BU387"/>
    <mergeCell ref="BV387:BZ387"/>
    <mergeCell ref="CA387:CD387"/>
    <mergeCell ref="CE387:CZ387"/>
    <mergeCell ref="DA387:DI387"/>
    <mergeCell ref="A386:B386"/>
    <mergeCell ref="C386:J386"/>
    <mergeCell ref="K386:P386"/>
    <mergeCell ref="Q386:Y386"/>
    <mergeCell ref="Z386:AC386"/>
    <mergeCell ref="AD386:AH386"/>
    <mergeCell ref="AI386:AL386"/>
    <mergeCell ref="AM386:AP386"/>
    <mergeCell ref="AQ386:AY386"/>
    <mergeCell ref="AZ386:BB386"/>
    <mergeCell ref="BC386:BH386"/>
    <mergeCell ref="BI386:BQ386"/>
    <mergeCell ref="BR386:BU386"/>
    <mergeCell ref="BV386:BZ386"/>
    <mergeCell ref="CA386:CD386"/>
    <mergeCell ref="CE386:CZ386"/>
    <mergeCell ref="DA386:DI386"/>
    <mergeCell ref="A385:B385"/>
    <mergeCell ref="C385:J385"/>
    <mergeCell ref="K385:P385"/>
    <mergeCell ref="Q385:Y385"/>
    <mergeCell ref="Z385:AC385"/>
    <mergeCell ref="AD385:AH385"/>
    <mergeCell ref="AI385:AL385"/>
    <mergeCell ref="AM385:AP385"/>
    <mergeCell ref="AQ385:AY385"/>
    <mergeCell ref="AZ385:BB385"/>
    <mergeCell ref="BC385:BH385"/>
    <mergeCell ref="BI385:BQ385"/>
    <mergeCell ref="BR385:BU385"/>
    <mergeCell ref="BV385:BZ385"/>
    <mergeCell ref="CA385:CD385"/>
    <mergeCell ref="CE385:CZ385"/>
    <mergeCell ref="DA385:DI385"/>
    <mergeCell ref="A384:B384"/>
    <mergeCell ref="C384:J384"/>
    <mergeCell ref="K384:P384"/>
    <mergeCell ref="Q384:Y384"/>
    <mergeCell ref="Z384:AC384"/>
    <mergeCell ref="AD384:AH384"/>
    <mergeCell ref="AI384:AL384"/>
    <mergeCell ref="AM384:AP384"/>
    <mergeCell ref="AQ384:AY384"/>
    <mergeCell ref="AZ384:BB384"/>
    <mergeCell ref="BC384:BH384"/>
    <mergeCell ref="BI384:BQ384"/>
    <mergeCell ref="BR384:BU384"/>
    <mergeCell ref="BV384:BZ384"/>
    <mergeCell ref="CA384:CD384"/>
    <mergeCell ref="CE384:CZ384"/>
    <mergeCell ref="DA384:DI384"/>
    <mergeCell ref="A383:B383"/>
    <mergeCell ref="C383:J383"/>
    <mergeCell ref="K383:P383"/>
    <mergeCell ref="Q383:Y383"/>
    <mergeCell ref="Z383:AC383"/>
    <mergeCell ref="AD383:AH383"/>
    <mergeCell ref="AI383:AL383"/>
    <mergeCell ref="AM383:AP383"/>
    <mergeCell ref="AQ383:AY383"/>
    <mergeCell ref="AZ383:BB383"/>
    <mergeCell ref="BC383:BH383"/>
    <mergeCell ref="BI383:BQ383"/>
    <mergeCell ref="BR383:BU383"/>
    <mergeCell ref="BV383:BZ383"/>
    <mergeCell ref="CA383:CD383"/>
    <mergeCell ref="CE383:CZ383"/>
    <mergeCell ref="DA383:DI383"/>
    <mergeCell ref="A382:B382"/>
    <mergeCell ref="C382:J382"/>
    <mergeCell ref="K382:P382"/>
    <mergeCell ref="Q382:Y382"/>
    <mergeCell ref="Z382:AC382"/>
    <mergeCell ref="AD382:AH382"/>
    <mergeCell ref="AI382:AL382"/>
    <mergeCell ref="AM382:AP382"/>
    <mergeCell ref="AQ382:AY382"/>
    <mergeCell ref="AZ382:BB382"/>
    <mergeCell ref="BC382:BH382"/>
    <mergeCell ref="BI382:BQ382"/>
    <mergeCell ref="BR382:BU382"/>
    <mergeCell ref="BV382:BZ382"/>
    <mergeCell ref="CA382:CD382"/>
    <mergeCell ref="CE382:CZ382"/>
    <mergeCell ref="DA382:DI382"/>
    <mergeCell ref="A381:B381"/>
    <mergeCell ref="C381:J381"/>
    <mergeCell ref="K381:P381"/>
    <mergeCell ref="Q381:Y381"/>
    <mergeCell ref="Z381:AC381"/>
    <mergeCell ref="AD381:AH381"/>
    <mergeCell ref="AI381:AL381"/>
    <mergeCell ref="AM381:AP381"/>
    <mergeCell ref="AQ381:AY381"/>
    <mergeCell ref="AZ381:BB381"/>
    <mergeCell ref="BC381:BH381"/>
    <mergeCell ref="BI381:BQ381"/>
    <mergeCell ref="BR381:BU381"/>
    <mergeCell ref="BV381:BZ381"/>
    <mergeCell ref="CA381:CD381"/>
    <mergeCell ref="CE381:CZ381"/>
    <mergeCell ref="DA381:DI381"/>
    <mergeCell ref="A378:B378"/>
    <mergeCell ref="C378:J378"/>
    <mergeCell ref="K378:P378"/>
    <mergeCell ref="Q378:Y378"/>
    <mergeCell ref="Z378:AC378"/>
    <mergeCell ref="AD378:AH378"/>
    <mergeCell ref="AI378:AL378"/>
    <mergeCell ref="AM378:AP378"/>
    <mergeCell ref="AQ378:AY378"/>
    <mergeCell ref="AZ378:BB378"/>
    <mergeCell ref="BC378:BH378"/>
    <mergeCell ref="BI378:BQ378"/>
    <mergeCell ref="BR378:BU378"/>
    <mergeCell ref="BV378:BZ378"/>
    <mergeCell ref="CA378:CD378"/>
    <mergeCell ref="CE378:CZ378"/>
    <mergeCell ref="DA378:DI378"/>
    <mergeCell ref="A377:B377"/>
    <mergeCell ref="C377:J377"/>
    <mergeCell ref="K377:P377"/>
    <mergeCell ref="Q377:Y377"/>
    <mergeCell ref="Z377:AC377"/>
    <mergeCell ref="AD377:AH377"/>
    <mergeCell ref="AI377:AL377"/>
    <mergeCell ref="AM377:AP377"/>
    <mergeCell ref="AQ377:AY377"/>
    <mergeCell ref="AZ377:BB377"/>
    <mergeCell ref="BC377:BH377"/>
    <mergeCell ref="BI377:BQ377"/>
    <mergeCell ref="BR377:BU377"/>
    <mergeCell ref="BV377:BZ377"/>
    <mergeCell ref="CA377:CD377"/>
    <mergeCell ref="CE377:CZ377"/>
    <mergeCell ref="DA377:DI377"/>
    <mergeCell ref="A376:B376"/>
    <mergeCell ref="C376:J376"/>
    <mergeCell ref="K376:P376"/>
    <mergeCell ref="Q376:Y376"/>
    <mergeCell ref="Z376:AC376"/>
    <mergeCell ref="AD376:AH376"/>
    <mergeCell ref="AI376:AL376"/>
    <mergeCell ref="AM376:AP376"/>
    <mergeCell ref="AQ376:AY376"/>
    <mergeCell ref="AZ376:BB376"/>
    <mergeCell ref="BC376:BH376"/>
    <mergeCell ref="BI376:BQ376"/>
    <mergeCell ref="BR376:BU376"/>
    <mergeCell ref="BV376:BZ376"/>
    <mergeCell ref="CA376:CD376"/>
    <mergeCell ref="CE376:CZ376"/>
    <mergeCell ref="DA376:DI376"/>
    <mergeCell ref="A375:B375"/>
    <mergeCell ref="C375:J375"/>
    <mergeCell ref="K375:P375"/>
    <mergeCell ref="Q375:Y375"/>
    <mergeCell ref="Z375:AC375"/>
    <mergeCell ref="AD375:AH375"/>
    <mergeCell ref="AI375:AL375"/>
    <mergeCell ref="AM375:AP375"/>
    <mergeCell ref="AQ375:AY375"/>
    <mergeCell ref="AZ375:BB375"/>
    <mergeCell ref="BC375:BH375"/>
    <mergeCell ref="BI375:BQ375"/>
    <mergeCell ref="BR375:BU375"/>
    <mergeCell ref="BV375:BZ375"/>
    <mergeCell ref="CA375:CD375"/>
    <mergeCell ref="CE375:CZ375"/>
    <mergeCell ref="DA375:DI375"/>
    <mergeCell ref="A374:B374"/>
    <mergeCell ref="C374:J374"/>
    <mergeCell ref="K374:P374"/>
    <mergeCell ref="Q374:Y374"/>
    <mergeCell ref="Z374:AC374"/>
    <mergeCell ref="AD374:AH374"/>
    <mergeCell ref="AI374:AL374"/>
    <mergeCell ref="AM374:AP374"/>
    <mergeCell ref="AQ374:AY374"/>
    <mergeCell ref="AZ374:BB374"/>
    <mergeCell ref="BC374:BH374"/>
    <mergeCell ref="BI374:BQ374"/>
    <mergeCell ref="BR374:BU374"/>
    <mergeCell ref="BV374:BZ374"/>
    <mergeCell ref="CA374:CD374"/>
    <mergeCell ref="CE374:CZ374"/>
    <mergeCell ref="DA374:DI374"/>
    <mergeCell ref="A373:B373"/>
    <mergeCell ref="C373:J373"/>
    <mergeCell ref="K373:P373"/>
    <mergeCell ref="Q373:Y373"/>
    <mergeCell ref="Z373:AC373"/>
    <mergeCell ref="AD373:AH373"/>
    <mergeCell ref="AI373:AL373"/>
    <mergeCell ref="AM373:AP373"/>
    <mergeCell ref="AQ373:AY373"/>
    <mergeCell ref="AZ373:BB373"/>
    <mergeCell ref="BC373:BH373"/>
    <mergeCell ref="BI373:BQ373"/>
    <mergeCell ref="BR373:BU373"/>
    <mergeCell ref="BV373:BZ373"/>
    <mergeCell ref="CA373:CD373"/>
    <mergeCell ref="CE373:CZ373"/>
    <mergeCell ref="DA373:DI373"/>
    <mergeCell ref="A372:B372"/>
    <mergeCell ref="C372:J372"/>
    <mergeCell ref="K372:P372"/>
    <mergeCell ref="Q372:Y372"/>
    <mergeCell ref="Z372:AC372"/>
    <mergeCell ref="AD372:AH372"/>
    <mergeCell ref="AI372:AL372"/>
    <mergeCell ref="AM372:AP372"/>
    <mergeCell ref="AQ372:AY372"/>
    <mergeCell ref="AZ372:BB372"/>
    <mergeCell ref="BC372:BH372"/>
    <mergeCell ref="BI372:BQ372"/>
    <mergeCell ref="BR372:BU372"/>
    <mergeCell ref="BV372:BZ372"/>
    <mergeCell ref="CA372:CD372"/>
    <mergeCell ref="CE372:CZ372"/>
    <mergeCell ref="DA372:DI372"/>
    <mergeCell ref="A371:B371"/>
    <mergeCell ref="C371:J371"/>
    <mergeCell ref="K371:P371"/>
    <mergeCell ref="Q371:Y371"/>
    <mergeCell ref="Z371:AC371"/>
    <mergeCell ref="AD371:AH371"/>
    <mergeCell ref="AI371:AL371"/>
    <mergeCell ref="AM371:AP371"/>
    <mergeCell ref="AQ371:AY371"/>
    <mergeCell ref="AZ371:BB371"/>
    <mergeCell ref="BC371:BH371"/>
    <mergeCell ref="BI371:BQ371"/>
    <mergeCell ref="BR371:BU371"/>
    <mergeCell ref="BV371:BZ371"/>
    <mergeCell ref="CA371:CD371"/>
    <mergeCell ref="CE371:CZ371"/>
    <mergeCell ref="DA371:DI371"/>
    <mergeCell ref="A370:B370"/>
    <mergeCell ref="C370:J370"/>
    <mergeCell ref="K370:P370"/>
    <mergeCell ref="Q370:Y370"/>
    <mergeCell ref="Z370:AC370"/>
    <mergeCell ref="AD370:AH370"/>
    <mergeCell ref="AI370:AL370"/>
    <mergeCell ref="AM370:AP370"/>
    <mergeCell ref="AQ370:AY370"/>
    <mergeCell ref="AZ370:BB370"/>
    <mergeCell ref="BC370:BH370"/>
    <mergeCell ref="BI370:BQ370"/>
    <mergeCell ref="BR370:BU370"/>
    <mergeCell ref="BV370:BZ370"/>
    <mergeCell ref="CA370:CD370"/>
    <mergeCell ref="CE370:CZ370"/>
    <mergeCell ref="DA370:DI370"/>
    <mergeCell ref="A369:B369"/>
    <mergeCell ref="C369:J369"/>
    <mergeCell ref="K369:P369"/>
    <mergeCell ref="Q369:Y369"/>
    <mergeCell ref="Z369:AC369"/>
    <mergeCell ref="AD369:AH369"/>
    <mergeCell ref="AI369:AL369"/>
    <mergeCell ref="AM369:AP369"/>
    <mergeCell ref="AQ369:AY369"/>
    <mergeCell ref="AZ369:BB369"/>
    <mergeCell ref="BC369:BH369"/>
    <mergeCell ref="BI369:BQ369"/>
    <mergeCell ref="BR369:BU369"/>
    <mergeCell ref="BV369:BZ369"/>
    <mergeCell ref="CA369:CD369"/>
    <mergeCell ref="CE369:CZ369"/>
    <mergeCell ref="DA369:DI369"/>
    <mergeCell ref="A368:B368"/>
    <mergeCell ref="C368:J368"/>
    <mergeCell ref="K368:P368"/>
    <mergeCell ref="Q368:Y368"/>
    <mergeCell ref="Z368:AC368"/>
    <mergeCell ref="AD368:AH368"/>
    <mergeCell ref="AI368:AL368"/>
    <mergeCell ref="AM368:AP368"/>
    <mergeCell ref="AQ368:AY368"/>
    <mergeCell ref="AZ368:BB368"/>
    <mergeCell ref="BC368:BH368"/>
    <mergeCell ref="BI368:BQ368"/>
    <mergeCell ref="BR368:BU368"/>
    <mergeCell ref="BV368:BZ368"/>
    <mergeCell ref="CA368:CD368"/>
    <mergeCell ref="CE368:CZ368"/>
    <mergeCell ref="DA368:DI368"/>
    <mergeCell ref="A367:B367"/>
    <mergeCell ref="C367:J367"/>
    <mergeCell ref="K367:P367"/>
    <mergeCell ref="Q367:Y367"/>
    <mergeCell ref="Z367:AC367"/>
    <mergeCell ref="AD367:AH367"/>
    <mergeCell ref="AI367:AL367"/>
    <mergeCell ref="AM367:AP367"/>
    <mergeCell ref="AQ367:AY367"/>
    <mergeCell ref="AZ367:BB367"/>
    <mergeCell ref="BC367:BH367"/>
    <mergeCell ref="BI367:BQ367"/>
    <mergeCell ref="BR367:BU367"/>
    <mergeCell ref="BV367:BZ367"/>
    <mergeCell ref="CA367:CD367"/>
    <mergeCell ref="CE367:CZ367"/>
    <mergeCell ref="DA367:DI367"/>
    <mergeCell ref="A366:B366"/>
    <mergeCell ref="C366:J366"/>
    <mergeCell ref="K366:P366"/>
    <mergeCell ref="Q366:Y366"/>
    <mergeCell ref="Z366:AC366"/>
    <mergeCell ref="AD366:AH366"/>
    <mergeCell ref="AI366:AL366"/>
    <mergeCell ref="AM366:AP366"/>
    <mergeCell ref="AQ366:AY366"/>
    <mergeCell ref="AZ366:BB366"/>
    <mergeCell ref="BC366:BH366"/>
    <mergeCell ref="BI366:BQ366"/>
    <mergeCell ref="BR366:BU366"/>
    <mergeCell ref="BV366:BZ366"/>
    <mergeCell ref="CA366:CD366"/>
    <mergeCell ref="CE366:CZ366"/>
    <mergeCell ref="DA366:DI366"/>
    <mergeCell ref="A365:B365"/>
    <mergeCell ref="C365:J365"/>
    <mergeCell ref="K365:P365"/>
    <mergeCell ref="Q365:Y365"/>
    <mergeCell ref="Z365:AC365"/>
    <mergeCell ref="AD365:AH365"/>
    <mergeCell ref="AI365:AL365"/>
    <mergeCell ref="AM365:AP365"/>
    <mergeCell ref="AQ365:AY365"/>
    <mergeCell ref="AZ365:BB365"/>
    <mergeCell ref="BC365:BH365"/>
    <mergeCell ref="BI365:BQ365"/>
    <mergeCell ref="BR365:BU365"/>
    <mergeCell ref="BV365:BZ365"/>
    <mergeCell ref="CA365:CD365"/>
    <mergeCell ref="CE365:CZ365"/>
    <mergeCell ref="DA365:DI365"/>
    <mergeCell ref="A364:B364"/>
    <mergeCell ref="C364:J364"/>
    <mergeCell ref="K364:P364"/>
    <mergeCell ref="Q364:Y364"/>
    <mergeCell ref="Z364:AC364"/>
    <mergeCell ref="AD364:AH364"/>
    <mergeCell ref="AI364:AL364"/>
    <mergeCell ref="AM364:AP364"/>
    <mergeCell ref="AQ364:AY364"/>
    <mergeCell ref="AZ364:BB364"/>
    <mergeCell ref="BC364:BH364"/>
    <mergeCell ref="BI364:BQ364"/>
    <mergeCell ref="BR364:BU364"/>
    <mergeCell ref="BV364:BZ364"/>
    <mergeCell ref="CA364:CD364"/>
    <mergeCell ref="CE364:CZ364"/>
    <mergeCell ref="DA364:DI364"/>
    <mergeCell ref="A363:B363"/>
    <mergeCell ref="C363:J363"/>
    <mergeCell ref="K363:P363"/>
    <mergeCell ref="Q363:Y363"/>
    <mergeCell ref="Z363:AC363"/>
    <mergeCell ref="AD363:AH363"/>
    <mergeCell ref="AI363:AL363"/>
    <mergeCell ref="AM363:AP363"/>
    <mergeCell ref="AQ363:AY363"/>
    <mergeCell ref="AZ363:BB363"/>
    <mergeCell ref="BC363:BH363"/>
    <mergeCell ref="BI363:BQ363"/>
    <mergeCell ref="BR363:BU363"/>
    <mergeCell ref="BV363:BZ363"/>
    <mergeCell ref="CA363:CD363"/>
    <mergeCell ref="CE363:CZ363"/>
    <mergeCell ref="DA363:DI363"/>
    <mergeCell ref="A362:B362"/>
    <mergeCell ref="C362:J362"/>
    <mergeCell ref="K362:P362"/>
    <mergeCell ref="Q362:Y362"/>
    <mergeCell ref="Z362:AC362"/>
    <mergeCell ref="AD362:AH362"/>
    <mergeCell ref="AI362:AL362"/>
    <mergeCell ref="AM362:AP362"/>
    <mergeCell ref="AQ362:AY362"/>
    <mergeCell ref="AZ362:BB362"/>
    <mergeCell ref="BC362:BH362"/>
    <mergeCell ref="BI362:BQ362"/>
    <mergeCell ref="BR362:BU362"/>
    <mergeCell ref="BV362:BZ362"/>
    <mergeCell ref="CA362:CD362"/>
    <mergeCell ref="CE362:CZ362"/>
    <mergeCell ref="DA362:DI362"/>
    <mergeCell ref="A361:B361"/>
    <mergeCell ref="C361:J361"/>
    <mergeCell ref="K361:P361"/>
    <mergeCell ref="Q361:Y361"/>
    <mergeCell ref="Z361:AC361"/>
    <mergeCell ref="AD361:AH361"/>
    <mergeCell ref="AI361:AL361"/>
    <mergeCell ref="AM361:AP361"/>
    <mergeCell ref="AQ361:AY361"/>
    <mergeCell ref="AZ361:BB361"/>
    <mergeCell ref="BC361:BH361"/>
    <mergeCell ref="BI361:BQ361"/>
    <mergeCell ref="BR361:BU361"/>
    <mergeCell ref="BV361:BZ361"/>
    <mergeCell ref="CA361:CD361"/>
    <mergeCell ref="CE361:CZ361"/>
    <mergeCell ref="DA361:DI361"/>
    <mergeCell ref="A360:B360"/>
    <mergeCell ref="C360:J360"/>
    <mergeCell ref="K360:P360"/>
    <mergeCell ref="Q360:Y360"/>
    <mergeCell ref="Z360:AC360"/>
    <mergeCell ref="AD360:AH360"/>
    <mergeCell ref="AI360:AL360"/>
    <mergeCell ref="AM360:AP360"/>
    <mergeCell ref="AQ360:AY360"/>
    <mergeCell ref="AZ360:BB360"/>
    <mergeCell ref="BC360:BH360"/>
    <mergeCell ref="BI360:BQ360"/>
    <mergeCell ref="BR360:BU360"/>
    <mergeCell ref="BV360:BZ360"/>
    <mergeCell ref="CA360:CD360"/>
    <mergeCell ref="CE360:CZ360"/>
    <mergeCell ref="DA360:DI360"/>
    <mergeCell ref="A359:B359"/>
    <mergeCell ref="C359:J359"/>
    <mergeCell ref="K359:P359"/>
    <mergeCell ref="Q359:Y359"/>
    <mergeCell ref="Z359:AC359"/>
    <mergeCell ref="AD359:AH359"/>
    <mergeCell ref="AI359:AL359"/>
    <mergeCell ref="AM359:AP359"/>
    <mergeCell ref="AQ359:AY359"/>
    <mergeCell ref="AZ359:BB359"/>
    <mergeCell ref="BC359:BH359"/>
    <mergeCell ref="BI359:BQ359"/>
    <mergeCell ref="BR359:BU359"/>
    <mergeCell ref="BV359:BZ359"/>
    <mergeCell ref="CA359:CD359"/>
    <mergeCell ref="CE359:CZ359"/>
    <mergeCell ref="DA359:DI359"/>
    <mergeCell ref="A358:B358"/>
    <mergeCell ref="C358:J358"/>
    <mergeCell ref="K358:P358"/>
    <mergeCell ref="Q358:Y358"/>
    <mergeCell ref="Z358:AC358"/>
    <mergeCell ref="AD358:AH358"/>
    <mergeCell ref="AI358:AL358"/>
    <mergeCell ref="AM358:AP358"/>
    <mergeCell ref="AQ358:AY358"/>
    <mergeCell ref="AZ358:BB358"/>
    <mergeCell ref="BC358:BH358"/>
    <mergeCell ref="BI358:BQ358"/>
    <mergeCell ref="BR358:BU358"/>
    <mergeCell ref="BV358:BZ358"/>
    <mergeCell ref="CA358:CD358"/>
    <mergeCell ref="CE358:CZ358"/>
    <mergeCell ref="DA358:DI358"/>
    <mergeCell ref="A357:B357"/>
    <mergeCell ref="C357:J357"/>
    <mergeCell ref="K357:P357"/>
    <mergeCell ref="Q357:Y357"/>
    <mergeCell ref="Z357:AC357"/>
    <mergeCell ref="AD357:AH357"/>
    <mergeCell ref="AI357:AL357"/>
    <mergeCell ref="AM357:AP357"/>
    <mergeCell ref="AQ357:AY357"/>
    <mergeCell ref="AZ357:BB357"/>
    <mergeCell ref="BC357:BH357"/>
    <mergeCell ref="BI357:BQ357"/>
    <mergeCell ref="BR357:BU357"/>
    <mergeCell ref="BV357:BZ357"/>
    <mergeCell ref="CA357:CD357"/>
    <mergeCell ref="CE357:CZ357"/>
    <mergeCell ref="DA357:DI357"/>
    <mergeCell ref="A356:B356"/>
    <mergeCell ref="C356:J356"/>
    <mergeCell ref="K356:P356"/>
    <mergeCell ref="Q356:Y356"/>
    <mergeCell ref="Z356:AC356"/>
    <mergeCell ref="AD356:AH356"/>
    <mergeCell ref="AI356:AL356"/>
    <mergeCell ref="AM356:AP356"/>
    <mergeCell ref="AQ356:AY356"/>
    <mergeCell ref="AZ356:BB356"/>
    <mergeCell ref="BC356:BH356"/>
    <mergeCell ref="BI356:BQ356"/>
    <mergeCell ref="BR356:BU356"/>
    <mergeCell ref="BV356:BZ356"/>
    <mergeCell ref="CA356:CD356"/>
    <mergeCell ref="CE356:CZ356"/>
    <mergeCell ref="DA356:DI356"/>
    <mergeCell ref="A355:B355"/>
    <mergeCell ref="C355:J355"/>
    <mergeCell ref="K355:P355"/>
    <mergeCell ref="Q355:Y355"/>
    <mergeCell ref="Z355:AC355"/>
    <mergeCell ref="AD355:AH355"/>
    <mergeCell ref="AI355:AL355"/>
    <mergeCell ref="AM355:AP355"/>
    <mergeCell ref="AQ355:AY355"/>
    <mergeCell ref="AZ355:BB355"/>
    <mergeCell ref="BC355:BH355"/>
    <mergeCell ref="BI355:BQ355"/>
    <mergeCell ref="BR355:BU355"/>
    <mergeCell ref="BV355:BZ355"/>
    <mergeCell ref="CA355:CD355"/>
    <mergeCell ref="CE355:CZ355"/>
    <mergeCell ref="DA355:DI355"/>
    <mergeCell ref="A354:B354"/>
    <mergeCell ref="C354:J354"/>
    <mergeCell ref="K354:P354"/>
    <mergeCell ref="Q354:Y354"/>
    <mergeCell ref="Z354:AC354"/>
    <mergeCell ref="AD354:AH354"/>
    <mergeCell ref="AI354:AL354"/>
    <mergeCell ref="AM354:AP354"/>
    <mergeCell ref="AQ354:AY354"/>
    <mergeCell ref="AZ354:BB354"/>
    <mergeCell ref="BC354:BH354"/>
    <mergeCell ref="BI354:BQ354"/>
    <mergeCell ref="BR354:BU354"/>
    <mergeCell ref="BV354:BZ354"/>
    <mergeCell ref="CA354:CD354"/>
    <mergeCell ref="CE354:CZ354"/>
    <mergeCell ref="DA354:DI354"/>
    <mergeCell ref="A353:B353"/>
    <mergeCell ref="C353:J353"/>
    <mergeCell ref="K353:P353"/>
    <mergeCell ref="Q353:Y353"/>
    <mergeCell ref="Z353:AC353"/>
    <mergeCell ref="AD353:AH353"/>
    <mergeCell ref="AI353:AL353"/>
    <mergeCell ref="AM353:AP353"/>
    <mergeCell ref="AQ353:AY353"/>
    <mergeCell ref="AZ353:BB353"/>
    <mergeCell ref="BC353:BH353"/>
    <mergeCell ref="BI353:BQ353"/>
    <mergeCell ref="BR353:BU353"/>
    <mergeCell ref="BV353:BZ353"/>
    <mergeCell ref="CA353:CD353"/>
    <mergeCell ref="CE353:CZ353"/>
    <mergeCell ref="DA353:DI353"/>
    <mergeCell ref="A352:B352"/>
    <mergeCell ref="C352:J352"/>
    <mergeCell ref="K352:P352"/>
    <mergeCell ref="Q352:Y352"/>
    <mergeCell ref="Z352:AC352"/>
    <mergeCell ref="AD352:AH352"/>
    <mergeCell ref="AI352:AL352"/>
    <mergeCell ref="AM352:AP352"/>
    <mergeCell ref="AQ352:AY352"/>
    <mergeCell ref="AZ352:BB352"/>
    <mergeCell ref="BC352:BH352"/>
    <mergeCell ref="BI352:BQ352"/>
    <mergeCell ref="BR352:BU352"/>
    <mergeCell ref="BV352:BZ352"/>
    <mergeCell ref="CA352:CD352"/>
    <mergeCell ref="CE352:CZ352"/>
    <mergeCell ref="DA352:DI352"/>
    <mergeCell ref="A351:B351"/>
    <mergeCell ref="C351:J351"/>
    <mergeCell ref="K351:P351"/>
    <mergeCell ref="Q351:Y351"/>
    <mergeCell ref="Z351:AC351"/>
    <mergeCell ref="AD351:AH351"/>
    <mergeCell ref="AI351:AL351"/>
    <mergeCell ref="AM351:AP351"/>
    <mergeCell ref="AQ351:AY351"/>
    <mergeCell ref="AZ351:BB351"/>
    <mergeCell ref="BC351:BH351"/>
    <mergeCell ref="BI351:BQ351"/>
    <mergeCell ref="BR351:BU351"/>
    <mergeCell ref="BV351:BZ351"/>
    <mergeCell ref="CA351:CD351"/>
    <mergeCell ref="CE351:CZ351"/>
    <mergeCell ref="DA351:DI351"/>
    <mergeCell ref="A350:B350"/>
    <mergeCell ref="C350:J350"/>
    <mergeCell ref="K350:P350"/>
    <mergeCell ref="Q350:Y350"/>
    <mergeCell ref="Z350:AC350"/>
    <mergeCell ref="AD350:AH350"/>
    <mergeCell ref="AI350:AL350"/>
    <mergeCell ref="AM350:AP350"/>
    <mergeCell ref="AQ350:AY350"/>
    <mergeCell ref="AZ350:BB350"/>
    <mergeCell ref="BC350:BH350"/>
    <mergeCell ref="BI350:BQ350"/>
    <mergeCell ref="BR350:BU350"/>
    <mergeCell ref="BV350:BZ350"/>
    <mergeCell ref="CA350:CD350"/>
    <mergeCell ref="CE350:CZ350"/>
    <mergeCell ref="DA350:DI350"/>
    <mergeCell ref="A349:B349"/>
    <mergeCell ref="C349:J349"/>
    <mergeCell ref="K349:P349"/>
    <mergeCell ref="Q349:Y349"/>
    <mergeCell ref="Z349:AC349"/>
    <mergeCell ref="AD349:AH349"/>
    <mergeCell ref="AI349:AL349"/>
    <mergeCell ref="AM349:AP349"/>
    <mergeCell ref="AQ349:AY349"/>
    <mergeCell ref="AZ349:BB349"/>
    <mergeCell ref="BC349:BH349"/>
    <mergeCell ref="BI349:BQ349"/>
    <mergeCell ref="BR349:BU349"/>
    <mergeCell ref="BV349:BZ349"/>
    <mergeCell ref="CA349:CD349"/>
    <mergeCell ref="CE349:CZ349"/>
    <mergeCell ref="DA349:DI349"/>
    <mergeCell ref="A348:B348"/>
    <mergeCell ref="C348:J348"/>
    <mergeCell ref="K348:P348"/>
    <mergeCell ref="Q348:Y348"/>
    <mergeCell ref="Z348:AC348"/>
    <mergeCell ref="AD348:AH348"/>
    <mergeCell ref="AI348:AL348"/>
    <mergeCell ref="AM348:AP348"/>
    <mergeCell ref="AQ348:AY348"/>
    <mergeCell ref="AZ348:BB348"/>
    <mergeCell ref="BC348:BH348"/>
    <mergeCell ref="BI348:BQ348"/>
    <mergeCell ref="BR348:BU348"/>
    <mergeCell ref="BV348:BZ348"/>
    <mergeCell ref="CA348:CD348"/>
    <mergeCell ref="CE348:CZ348"/>
    <mergeCell ref="DA348:DI348"/>
    <mergeCell ref="A345:B345"/>
    <mergeCell ref="C345:J345"/>
    <mergeCell ref="K345:P345"/>
    <mergeCell ref="Q345:Y345"/>
    <mergeCell ref="Z345:AC345"/>
    <mergeCell ref="AD345:AH345"/>
    <mergeCell ref="AI345:AL345"/>
    <mergeCell ref="AM345:AP345"/>
    <mergeCell ref="AQ345:AY345"/>
    <mergeCell ref="AZ345:BB345"/>
    <mergeCell ref="BC345:BH345"/>
    <mergeCell ref="BI345:BQ345"/>
    <mergeCell ref="BR345:BU345"/>
    <mergeCell ref="BV345:BZ345"/>
    <mergeCell ref="CA345:CD345"/>
    <mergeCell ref="CE345:CZ345"/>
    <mergeCell ref="DA345:DI345"/>
    <mergeCell ref="A344:B344"/>
    <mergeCell ref="C344:J344"/>
    <mergeCell ref="K344:P344"/>
    <mergeCell ref="Q344:Y344"/>
    <mergeCell ref="Z344:AC344"/>
    <mergeCell ref="AD344:AH344"/>
    <mergeCell ref="AI344:AL344"/>
    <mergeCell ref="AM344:AP344"/>
    <mergeCell ref="AQ344:AY344"/>
    <mergeCell ref="AZ344:BB344"/>
    <mergeCell ref="BC344:BH344"/>
    <mergeCell ref="BI344:BQ344"/>
    <mergeCell ref="BR344:BU344"/>
    <mergeCell ref="BV344:BZ344"/>
    <mergeCell ref="CA344:CD344"/>
    <mergeCell ref="CE344:CZ344"/>
    <mergeCell ref="DA344:DI344"/>
    <mergeCell ref="A343:B343"/>
    <mergeCell ref="C343:J343"/>
    <mergeCell ref="K343:P343"/>
    <mergeCell ref="Q343:Y343"/>
    <mergeCell ref="Z343:AC343"/>
    <mergeCell ref="AD343:AH343"/>
    <mergeCell ref="AI343:AL343"/>
    <mergeCell ref="AM343:AP343"/>
    <mergeCell ref="AQ343:AY343"/>
    <mergeCell ref="AZ343:BB343"/>
    <mergeCell ref="BC343:BH343"/>
    <mergeCell ref="BI343:BQ343"/>
    <mergeCell ref="BR343:BU343"/>
    <mergeCell ref="BV343:BZ343"/>
    <mergeCell ref="CA343:CD343"/>
    <mergeCell ref="CE343:CZ343"/>
    <mergeCell ref="DA343:DI343"/>
    <mergeCell ref="A342:B342"/>
    <mergeCell ref="C342:J342"/>
    <mergeCell ref="K342:P342"/>
    <mergeCell ref="Q342:Y342"/>
    <mergeCell ref="Z342:AC342"/>
    <mergeCell ref="AD342:AH342"/>
    <mergeCell ref="AI342:AL342"/>
    <mergeCell ref="AM342:AP342"/>
    <mergeCell ref="AQ342:AY342"/>
    <mergeCell ref="AZ342:BB342"/>
    <mergeCell ref="BC342:BH342"/>
    <mergeCell ref="BI342:BQ342"/>
    <mergeCell ref="BR342:BU342"/>
    <mergeCell ref="BV342:BZ342"/>
    <mergeCell ref="CA342:CD342"/>
    <mergeCell ref="CE342:CZ342"/>
    <mergeCell ref="DA342:DI342"/>
    <mergeCell ref="A341:B341"/>
    <mergeCell ref="C341:J341"/>
    <mergeCell ref="K341:P341"/>
    <mergeCell ref="Q341:Y341"/>
    <mergeCell ref="Z341:AC341"/>
    <mergeCell ref="AD341:AH341"/>
    <mergeCell ref="AI341:AL341"/>
    <mergeCell ref="AM341:AP341"/>
    <mergeCell ref="AQ341:AY341"/>
    <mergeCell ref="AZ341:BB341"/>
    <mergeCell ref="BC341:BH341"/>
    <mergeCell ref="BI341:BQ341"/>
    <mergeCell ref="BR341:BU341"/>
    <mergeCell ref="BV341:BZ341"/>
    <mergeCell ref="CA341:CD341"/>
    <mergeCell ref="CE341:CZ341"/>
    <mergeCell ref="DA341:DI341"/>
    <mergeCell ref="A340:B340"/>
    <mergeCell ref="C340:J340"/>
    <mergeCell ref="K340:P340"/>
    <mergeCell ref="Q340:Y340"/>
    <mergeCell ref="Z340:AC340"/>
    <mergeCell ref="AD340:AH340"/>
    <mergeCell ref="AI340:AL340"/>
    <mergeCell ref="AM340:AP340"/>
    <mergeCell ref="AQ340:AY340"/>
    <mergeCell ref="AZ340:BB340"/>
    <mergeCell ref="BC340:BH340"/>
    <mergeCell ref="BI340:BQ340"/>
    <mergeCell ref="BR340:BU340"/>
    <mergeCell ref="BV340:BZ340"/>
    <mergeCell ref="CA340:CD340"/>
    <mergeCell ref="CE340:CZ340"/>
    <mergeCell ref="DA340:DI340"/>
    <mergeCell ref="A339:B339"/>
    <mergeCell ref="C339:J339"/>
    <mergeCell ref="K339:P339"/>
    <mergeCell ref="Q339:Y339"/>
    <mergeCell ref="Z339:AC339"/>
    <mergeCell ref="AD339:AH339"/>
    <mergeCell ref="AI339:AL339"/>
    <mergeCell ref="AM339:AP339"/>
    <mergeCell ref="AQ339:AY339"/>
    <mergeCell ref="AZ339:BB339"/>
    <mergeCell ref="BC339:BH339"/>
    <mergeCell ref="BI339:BQ339"/>
    <mergeCell ref="BR339:BU339"/>
    <mergeCell ref="BV339:BZ339"/>
    <mergeCell ref="CA339:CD339"/>
    <mergeCell ref="CE339:CZ339"/>
    <mergeCell ref="DA339:DI339"/>
    <mergeCell ref="A338:B338"/>
    <mergeCell ref="C338:J338"/>
    <mergeCell ref="K338:P338"/>
    <mergeCell ref="Q338:Y338"/>
    <mergeCell ref="Z338:AC338"/>
    <mergeCell ref="AD338:AH338"/>
    <mergeCell ref="AI338:AL338"/>
    <mergeCell ref="AM338:AP338"/>
    <mergeCell ref="AQ338:AY338"/>
    <mergeCell ref="AZ338:BB338"/>
    <mergeCell ref="BC338:BH338"/>
    <mergeCell ref="BI338:BQ338"/>
    <mergeCell ref="BR338:BU338"/>
    <mergeCell ref="BV338:BZ338"/>
    <mergeCell ref="CA338:CD338"/>
    <mergeCell ref="CE338:CZ338"/>
    <mergeCell ref="DA338:DI338"/>
    <mergeCell ref="A337:B337"/>
    <mergeCell ref="C337:J337"/>
    <mergeCell ref="K337:P337"/>
    <mergeCell ref="Q337:Y337"/>
    <mergeCell ref="Z337:AC337"/>
    <mergeCell ref="AD337:AH337"/>
    <mergeCell ref="AI337:AL337"/>
    <mergeCell ref="AM337:AP337"/>
    <mergeCell ref="AQ337:AY337"/>
    <mergeCell ref="AZ337:BB337"/>
    <mergeCell ref="BC337:BH337"/>
    <mergeCell ref="BI337:BQ337"/>
    <mergeCell ref="BR337:BU337"/>
    <mergeCell ref="BV337:BZ337"/>
    <mergeCell ref="CA337:CD337"/>
    <mergeCell ref="CE337:CZ337"/>
    <mergeCell ref="DA337:DI337"/>
    <mergeCell ref="A336:B336"/>
    <mergeCell ref="C336:J336"/>
    <mergeCell ref="K336:P336"/>
    <mergeCell ref="Q336:Y336"/>
    <mergeCell ref="Z336:AC336"/>
    <mergeCell ref="AD336:AH336"/>
    <mergeCell ref="AI336:AL336"/>
    <mergeCell ref="AM336:AP336"/>
    <mergeCell ref="AQ336:AY336"/>
    <mergeCell ref="AZ336:BB336"/>
    <mergeCell ref="BC336:BH336"/>
    <mergeCell ref="BI336:BQ336"/>
    <mergeCell ref="BR336:BU336"/>
    <mergeCell ref="BV336:BZ336"/>
    <mergeCell ref="CA336:CD336"/>
    <mergeCell ref="CE336:CZ336"/>
    <mergeCell ref="DA336:DI336"/>
    <mergeCell ref="A335:B335"/>
    <mergeCell ref="C335:J335"/>
    <mergeCell ref="K335:P335"/>
    <mergeCell ref="Q335:Y335"/>
    <mergeCell ref="Z335:AC335"/>
    <mergeCell ref="AD335:AH335"/>
    <mergeCell ref="AI335:AL335"/>
    <mergeCell ref="AM335:AP335"/>
    <mergeCell ref="AQ335:AY335"/>
    <mergeCell ref="AZ335:BB335"/>
    <mergeCell ref="BC335:BH335"/>
    <mergeCell ref="BI335:BQ335"/>
    <mergeCell ref="BR335:BU335"/>
    <mergeCell ref="BV335:BZ335"/>
    <mergeCell ref="CA335:CD335"/>
    <mergeCell ref="CE335:CZ335"/>
    <mergeCell ref="DA335:DI335"/>
    <mergeCell ref="A334:B334"/>
    <mergeCell ref="C334:J334"/>
    <mergeCell ref="K334:P334"/>
    <mergeCell ref="Q334:Y334"/>
    <mergeCell ref="Z334:AC334"/>
    <mergeCell ref="AD334:AH334"/>
    <mergeCell ref="AI334:AL334"/>
    <mergeCell ref="AM334:AP334"/>
    <mergeCell ref="AQ334:AY334"/>
    <mergeCell ref="AZ334:BB334"/>
    <mergeCell ref="BC334:BH334"/>
    <mergeCell ref="BI334:BQ334"/>
    <mergeCell ref="BR334:BU334"/>
    <mergeCell ref="BV334:BZ334"/>
    <mergeCell ref="CA334:CD334"/>
    <mergeCell ref="CE334:CZ334"/>
    <mergeCell ref="DA334:DI334"/>
    <mergeCell ref="A333:B333"/>
    <mergeCell ref="C333:J333"/>
    <mergeCell ref="K333:P333"/>
    <mergeCell ref="Q333:Y333"/>
    <mergeCell ref="Z333:AC333"/>
    <mergeCell ref="AD333:AH333"/>
    <mergeCell ref="AI333:AL333"/>
    <mergeCell ref="AM333:AP333"/>
    <mergeCell ref="AQ333:AY333"/>
    <mergeCell ref="AZ333:BB333"/>
    <mergeCell ref="BC333:BH333"/>
    <mergeCell ref="BI333:BQ333"/>
    <mergeCell ref="BR333:BU333"/>
    <mergeCell ref="BV333:BZ333"/>
    <mergeCell ref="CA333:CD333"/>
    <mergeCell ref="CE333:CZ333"/>
    <mergeCell ref="DA333:DI333"/>
    <mergeCell ref="A332:B332"/>
    <mergeCell ref="C332:J332"/>
    <mergeCell ref="K332:P332"/>
    <mergeCell ref="Q332:Y332"/>
    <mergeCell ref="Z332:AC332"/>
    <mergeCell ref="AD332:AH332"/>
    <mergeCell ref="AI332:AL332"/>
    <mergeCell ref="AM332:AP332"/>
    <mergeCell ref="AQ332:AY332"/>
    <mergeCell ref="AZ332:BB332"/>
    <mergeCell ref="BC332:BH332"/>
    <mergeCell ref="BI332:BQ332"/>
    <mergeCell ref="BR332:BU332"/>
    <mergeCell ref="BV332:BZ332"/>
    <mergeCell ref="CA332:CD332"/>
    <mergeCell ref="CE332:CZ332"/>
    <mergeCell ref="DA332:DI332"/>
    <mergeCell ref="A331:B331"/>
    <mergeCell ref="C331:J331"/>
    <mergeCell ref="K331:P331"/>
    <mergeCell ref="Q331:Y331"/>
    <mergeCell ref="Z331:AC331"/>
    <mergeCell ref="AD331:AH331"/>
    <mergeCell ref="AI331:AL331"/>
    <mergeCell ref="AM331:AP331"/>
    <mergeCell ref="AQ331:AY331"/>
    <mergeCell ref="AZ331:BB331"/>
    <mergeCell ref="BC331:BH331"/>
    <mergeCell ref="BI331:BQ331"/>
    <mergeCell ref="BR331:BU331"/>
    <mergeCell ref="BV331:BZ331"/>
    <mergeCell ref="CA331:CD331"/>
    <mergeCell ref="CE331:CZ331"/>
    <mergeCell ref="DA331:DI331"/>
    <mergeCell ref="A330:B330"/>
    <mergeCell ref="C330:J330"/>
    <mergeCell ref="K330:P330"/>
    <mergeCell ref="Q330:Y330"/>
    <mergeCell ref="Z330:AC330"/>
    <mergeCell ref="AD330:AH330"/>
    <mergeCell ref="AI330:AL330"/>
    <mergeCell ref="AM330:AP330"/>
    <mergeCell ref="AQ330:AY330"/>
    <mergeCell ref="AZ330:BB330"/>
    <mergeCell ref="BC330:BH330"/>
    <mergeCell ref="BI330:BQ330"/>
    <mergeCell ref="BR330:BU330"/>
    <mergeCell ref="BV330:BZ330"/>
    <mergeCell ref="CA330:CD330"/>
    <mergeCell ref="CE330:CZ330"/>
    <mergeCell ref="DA330:DI330"/>
    <mergeCell ref="A329:B329"/>
    <mergeCell ref="C329:J329"/>
    <mergeCell ref="K329:P329"/>
    <mergeCell ref="Q329:Y329"/>
    <mergeCell ref="Z329:AC329"/>
    <mergeCell ref="AD329:AH329"/>
    <mergeCell ref="AI329:AL329"/>
    <mergeCell ref="AM329:AP329"/>
    <mergeCell ref="AQ329:AY329"/>
    <mergeCell ref="AZ329:BB329"/>
    <mergeCell ref="BC329:BH329"/>
    <mergeCell ref="BI329:BQ329"/>
    <mergeCell ref="BR329:BU329"/>
    <mergeCell ref="BV329:BZ329"/>
    <mergeCell ref="CA329:CD329"/>
    <mergeCell ref="CE329:CZ329"/>
    <mergeCell ref="DA329:DI329"/>
    <mergeCell ref="A328:B328"/>
    <mergeCell ref="C328:J328"/>
    <mergeCell ref="K328:P328"/>
    <mergeCell ref="Q328:Y328"/>
    <mergeCell ref="Z328:AC328"/>
    <mergeCell ref="AD328:AH328"/>
    <mergeCell ref="AI328:AL328"/>
    <mergeCell ref="AM328:AP328"/>
    <mergeCell ref="AQ328:AY328"/>
    <mergeCell ref="AZ328:BB328"/>
    <mergeCell ref="BC328:BH328"/>
    <mergeCell ref="BI328:BQ328"/>
    <mergeCell ref="BR328:BU328"/>
    <mergeCell ref="BV328:BZ328"/>
    <mergeCell ref="CA328:CD328"/>
    <mergeCell ref="CE328:CZ328"/>
    <mergeCell ref="DA328:DI328"/>
    <mergeCell ref="A327:B327"/>
    <mergeCell ref="C327:J327"/>
    <mergeCell ref="K327:P327"/>
    <mergeCell ref="Q327:Y327"/>
    <mergeCell ref="Z327:AC327"/>
    <mergeCell ref="AD327:AH327"/>
    <mergeCell ref="AI327:AL327"/>
    <mergeCell ref="AM327:AP327"/>
    <mergeCell ref="AQ327:AY327"/>
    <mergeCell ref="AZ327:BB327"/>
    <mergeCell ref="BC327:BH327"/>
    <mergeCell ref="BI327:BQ327"/>
    <mergeCell ref="BR327:BU327"/>
    <mergeCell ref="BV327:BZ327"/>
    <mergeCell ref="CA327:CD327"/>
    <mergeCell ref="CE327:CZ327"/>
    <mergeCell ref="DA327:DI327"/>
    <mergeCell ref="A326:B326"/>
    <mergeCell ref="C326:J326"/>
    <mergeCell ref="K326:P326"/>
    <mergeCell ref="Q326:Y326"/>
    <mergeCell ref="Z326:AC326"/>
    <mergeCell ref="AD326:AH326"/>
    <mergeCell ref="AI326:AL326"/>
    <mergeCell ref="AM326:AP326"/>
    <mergeCell ref="AQ326:AY326"/>
    <mergeCell ref="AZ326:BB326"/>
    <mergeCell ref="BC326:BH326"/>
    <mergeCell ref="BI326:BQ326"/>
    <mergeCell ref="BR326:BU326"/>
    <mergeCell ref="BV326:BZ326"/>
    <mergeCell ref="CA326:CD326"/>
    <mergeCell ref="CE326:CZ326"/>
    <mergeCell ref="DA326:DI326"/>
    <mergeCell ref="A325:B325"/>
    <mergeCell ref="C325:J325"/>
    <mergeCell ref="K325:P325"/>
    <mergeCell ref="Q325:Y325"/>
    <mergeCell ref="Z325:AC325"/>
    <mergeCell ref="AD325:AH325"/>
    <mergeCell ref="AI325:AL325"/>
    <mergeCell ref="AM325:AP325"/>
    <mergeCell ref="AQ325:AY325"/>
    <mergeCell ref="AZ325:BB325"/>
    <mergeCell ref="BC325:BH325"/>
    <mergeCell ref="BI325:BQ325"/>
    <mergeCell ref="BR325:BU325"/>
    <mergeCell ref="BV325:BZ325"/>
    <mergeCell ref="CA325:CD325"/>
    <mergeCell ref="CE325:CZ325"/>
    <mergeCell ref="DA325:DI325"/>
    <mergeCell ref="A324:B324"/>
    <mergeCell ref="C324:J324"/>
    <mergeCell ref="K324:P324"/>
    <mergeCell ref="Q324:Y324"/>
    <mergeCell ref="Z324:AC324"/>
    <mergeCell ref="AD324:AH324"/>
    <mergeCell ref="AI324:AL324"/>
    <mergeCell ref="AM324:AP324"/>
    <mergeCell ref="AQ324:AY324"/>
    <mergeCell ref="AZ324:BB324"/>
    <mergeCell ref="BC324:BH324"/>
    <mergeCell ref="BI324:BQ324"/>
    <mergeCell ref="BR324:BU324"/>
    <mergeCell ref="BV324:BZ324"/>
    <mergeCell ref="CA324:CD324"/>
    <mergeCell ref="CE324:CZ324"/>
    <mergeCell ref="DA324:DI324"/>
    <mergeCell ref="A323:B323"/>
    <mergeCell ref="C323:J323"/>
    <mergeCell ref="K323:P323"/>
    <mergeCell ref="Q323:Y323"/>
    <mergeCell ref="Z323:AC323"/>
    <mergeCell ref="AD323:AH323"/>
    <mergeCell ref="AI323:AL323"/>
    <mergeCell ref="AM323:AP323"/>
    <mergeCell ref="AQ323:AY323"/>
    <mergeCell ref="AZ323:BB323"/>
    <mergeCell ref="BC323:BH323"/>
    <mergeCell ref="BI323:BQ323"/>
    <mergeCell ref="BR323:BU323"/>
    <mergeCell ref="BV323:BZ323"/>
    <mergeCell ref="CA323:CD323"/>
    <mergeCell ref="CE323:CZ323"/>
    <mergeCell ref="DA323:DI323"/>
    <mergeCell ref="A322:B322"/>
    <mergeCell ref="C322:J322"/>
    <mergeCell ref="K322:P322"/>
    <mergeCell ref="Q322:Y322"/>
    <mergeCell ref="Z322:AC322"/>
    <mergeCell ref="AD322:AH322"/>
    <mergeCell ref="AI322:AL322"/>
    <mergeCell ref="AM322:AP322"/>
    <mergeCell ref="AQ322:AY322"/>
    <mergeCell ref="AZ322:BB322"/>
    <mergeCell ref="BC322:BH322"/>
    <mergeCell ref="BI322:BQ322"/>
    <mergeCell ref="BR322:BU322"/>
    <mergeCell ref="BV322:BZ322"/>
    <mergeCell ref="CA322:CD322"/>
    <mergeCell ref="CE322:CZ322"/>
    <mergeCell ref="DA322:DI322"/>
    <mergeCell ref="A321:B321"/>
    <mergeCell ref="C321:J321"/>
    <mergeCell ref="K321:P321"/>
    <mergeCell ref="Q321:Y321"/>
    <mergeCell ref="Z321:AC321"/>
    <mergeCell ref="AD321:AH321"/>
    <mergeCell ref="AI321:AL321"/>
    <mergeCell ref="AM321:AP321"/>
    <mergeCell ref="AQ321:AY321"/>
    <mergeCell ref="AZ321:BB321"/>
    <mergeCell ref="BC321:BH321"/>
    <mergeCell ref="BI321:BQ321"/>
    <mergeCell ref="BR321:BU321"/>
    <mergeCell ref="BV321:BZ321"/>
    <mergeCell ref="CA321:CD321"/>
    <mergeCell ref="CE321:CZ321"/>
    <mergeCell ref="DA321:DI321"/>
    <mergeCell ref="A320:B320"/>
    <mergeCell ref="C320:J320"/>
    <mergeCell ref="K320:P320"/>
    <mergeCell ref="Q320:Y320"/>
    <mergeCell ref="Z320:AC320"/>
    <mergeCell ref="AD320:AH320"/>
    <mergeCell ref="AI320:AL320"/>
    <mergeCell ref="AM320:AP320"/>
    <mergeCell ref="AQ320:AY320"/>
    <mergeCell ref="AZ320:BB320"/>
    <mergeCell ref="BC320:BH320"/>
    <mergeCell ref="BI320:BQ320"/>
    <mergeCell ref="BR320:BU320"/>
    <mergeCell ref="BV320:BZ320"/>
    <mergeCell ref="CA320:CD320"/>
    <mergeCell ref="CE320:CZ320"/>
    <mergeCell ref="DA320:DI320"/>
    <mergeCell ref="A319:B319"/>
    <mergeCell ref="C319:J319"/>
    <mergeCell ref="K319:P319"/>
    <mergeCell ref="Q319:Y319"/>
    <mergeCell ref="Z319:AC319"/>
    <mergeCell ref="AD319:AH319"/>
    <mergeCell ref="AI319:AL319"/>
    <mergeCell ref="AM319:AP319"/>
    <mergeCell ref="AQ319:AY319"/>
    <mergeCell ref="AZ319:BB319"/>
    <mergeCell ref="BC319:BH319"/>
    <mergeCell ref="BI319:BQ319"/>
    <mergeCell ref="BR319:BU319"/>
    <mergeCell ref="BV319:BZ319"/>
    <mergeCell ref="CA319:CD319"/>
    <mergeCell ref="CE319:CZ319"/>
    <mergeCell ref="DA319:DI319"/>
    <mergeCell ref="A318:B318"/>
    <mergeCell ref="C318:J318"/>
    <mergeCell ref="K318:P318"/>
    <mergeCell ref="Q318:Y318"/>
    <mergeCell ref="Z318:AC318"/>
    <mergeCell ref="AD318:AH318"/>
    <mergeCell ref="AI318:AL318"/>
    <mergeCell ref="AM318:AP318"/>
    <mergeCell ref="AQ318:AY318"/>
    <mergeCell ref="AZ318:BB318"/>
    <mergeCell ref="BC318:BH318"/>
    <mergeCell ref="BI318:BQ318"/>
    <mergeCell ref="BR318:BU318"/>
    <mergeCell ref="BV318:BZ318"/>
    <mergeCell ref="CA318:CD318"/>
    <mergeCell ref="CE318:CZ318"/>
    <mergeCell ref="DA318:DI318"/>
    <mergeCell ref="A317:B317"/>
    <mergeCell ref="C317:J317"/>
    <mergeCell ref="K317:P317"/>
    <mergeCell ref="Q317:Y317"/>
    <mergeCell ref="Z317:AC317"/>
    <mergeCell ref="AD317:AH317"/>
    <mergeCell ref="AI317:AL317"/>
    <mergeCell ref="AM317:AP317"/>
    <mergeCell ref="AQ317:AY317"/>
    <mergeCell ref="AZ317:BB317"/>
    <mergeCell ref="BC317:BH317"/>
    <mergeCell ref="BI317:BQ317"/>
    <mergeCell ref="BR317:BU317"/>
    <mergeCell ref="BV317:BZ317"/>
    <mergeCell ref="CA317:CD317"/>
    <mergeCell ref="CE317:CZ317"/>
    <mergeCell ref="DA317:DI317"/>
    <mergeCell ref="A316:B316"/>
    <mergeCell ref="C316:J316"/>
    <mergeCell ref="K316:P316"/>
    <mergeCell ref="Q316:Y316"/>
    <mergeCell ref="Z316:AC316"/>
    <mergeCell ref="AD316:AH316"/>
    <mergeCell ref="AI316:AL316"/>
    <mergeCell ref="AM316:AP316"/>
    <mergeCell ref="AQ316:AY316"/>
    <mergeCell ref="AZ316:BB316"/>
    <mergeCell ref="BC316:BH316"/>
    <mergeCell ref="BI316:BQ316"/>
    <mergeCell ref="BR316:BU316"/>
    <mergeCell ref="BV316:BZ316"/>
    <mergeCell ref="CA316:CD316"/>
    <mergeCell ref="CE316:CZ316"/>
    <mergeCell ref="DA316:DI316"/>
    <mergeCell ref="A315:B315"/>
    <mergeCell ref="C315:J315"/>
    <mergeCell ref="K315:P315"/>
    <mergeCell ref="Q315:Y315"/>
    <mergeCell ref="Z315:AC315"/>
    <mergeCell ref="AD315:AH315"/>
    <mergeCell ref="AI315:AL315"/>
    <mergeCell ref="AM315:AP315"/>
    <mergeCell ref="AQ315:AY315"/>
    <mergeCell ref="AZ315:BB315"/>
    <mergeCell ref="BC315:BH315"/>
    <mergeCell ref="BI315:BQ315"/>
    <mergeCell ref="BR315:BU315"/>
    <mergeCell ref="BV315:BZ315"/>
    <mergeCell ref="CA315:CD315"/>
    <mergeCell ref="CE315:CZ315"/>
    <mergeCell ref="DA315:DI315"/>
    <mergeCell ref="A312:B312"/>
    <mergeCell ref="C312:J312"/>
    <mergeCell ref="K312:P312"/>
    <mergeCell ref="Q312:Y312"/>
    <mergeCell ref="Z312:AC312"/>
    <mergeCell ref="AD312:AH312"/>
    <mergeCell ref="AI312:AL312"/>
    <mergeCell ref="AM312:AP312"/>
    <mergeCell ref="AQ312:AY312"/>
    <mergeCell ref="AZ312:BB312"/>
    <mergeCell ref="BC312:BH312"/>
    <mergeCell ref="BI312:BQ312"/>
    <mergeCell ref="BR312:BU312"/>
    <mergeCell ref="BV312:BZ312"/>
    <mergeCell ref="CA312:CD312"/>
    <mergeCell ref="CE312:CZ312"/>
    <mergeCell ref="DA312:DI312"/>
    <mergeCell ref="A311:B311"/>
    <mergeCell ref="C311:J311"/>
    <mergeCell ref="K311:P311"/>
    <mergeCell ref="Q311:Y311"/>
    <mergeCell ref="Z311:AC311"/>
    <mergeCell ref="AD311:AH311"/>
    <mergeCell ref="AI311:AL311"/>
    <mergeCell ref="AM311:AP311"/>
    <mergeCell ref="AQ311:AY311"/>
    <mergeCell ref="AZ311:BB311"/>
    <mergeCell ref="BC311:BH311"/>
    <mergeCell ref="BI311:BQ311"/>
    <mergeCell ref="BR311:BU311"/>
    <mergeCell ref="BV311:BZ311"/>
    <mergeCell ref="CA311:CD311"/>
    <mergeCell ref="CE311:CZ311"/>
    <mergeCell ref="DA311:DI311"/>
    <mergeCell ref="A310:B310"/>
    <mergeCell ref="C310:J310"/>
    <mergeCell ref="K310:P310"/>
    <mergeCell ref="Q310:Y310"/>
    <mergeCell ref="Z310:AC310"/>
    <mergeCell ref="AD310:AH310"/>
    <mergeCell ref="AI310:AL310"/>
    <mergeCell ref="AM310:AP310"/>
    <mergeCell ref="AQ310:AY310"/>
    <mergeCell ref="AZ310:BB310"/>
    <mergeCell ref="BC310:BH310"/>
    <mergeCell ref="BI310:BQ310"/>
    <mergeCell ref="BR310:BU310"/>
    <mergeCell ref="BV310:BZ310"/>
    <mergeCell ref="CA310:CD310"/>
    <mergeCell ref="CE310:CZ310"/>
    <mergeCell ref="DA310:DI310"/>
    <mergeCell ref="A309:B309"/>
    <mergeCell ref="C309:J309"/>
    <mergeCell ref="K309:P309"/>
    <mergeCell ref="Q309:Y309"/>
    <mergeCell ref="Z309:AC309"/>
    <mergeCell ref="AD309:AH309"/>
    <mergeCell ref="AI309:AL309"/>
    <mergeCell ref="AM309:AP309"/>
    <mergeCell ref="AQ309:AY309"/>
    <mergeCell ref="AZ309:BB309"/>
    <mergeCell ref="BC309:BH309"/>
    <mergeCell ref="BI309:BQ309"/>
    <mergeCell ref="BR309:BU309"/>
    <mergeCell ref="BV309:BZ309"/>
    <mergeCell ref="CA309:CD309"/>
    <mergeCell ref="CE309:CZ309"/>
    <mergeCell ref="DA309:DI309"/>
    <mergeCell ref="A308:B308"/>
    <mergeCell ref="C308:J308"/>
    <mergeCell ref="K308:P308"/>
    <mergeCell ref="Q308:Y308"/>
    <mergeCell ref="Z308:AC308"/>
    <mergeCell ref="AD308:AH308"/>
    <mergeCell ref="AI308:AL308"/>
    <mergeCell ref="AM308:AP308"/>
    <mergeCell ref="AQ308:AY308"/>
    <mergeCell ref="AZ308:BB308"/>
    <mergeCell ref="BC308:BH308"/>
    <mergeCell ref="BI308:BQ308"/>
    <mergeCell ref="BR308:BU308"/>
    <mergeCell ref="BV308:BZ308"/>
    <mergeCell ref="CA308:CD308"/>
    <mergeCell ref="CE308:CZ308"/>
    <mergeCell ref="DA308:DI308"/>
    <mergeCell ref="A307:B307"/>
    <mergeCell ref="C307:J307"/>
    <mergeCell ref="K307:P307"/>
    <mergeCell ref="Q307:Y307"/>
    <mergeCell ref="Z307:AC307"/>
    <mergeCell ref="AD307:AH307"/>
    <mergeCell ref="AI307:AL307"/>
    <mergeCell ref="AM307:AP307"/>
    <mergeCell ref="AQ307:AY307"/>
    <mergeCell ref="AZ307:BB307"/>
    <mergeCell ref="BC307:BH307"/>
    <mergeCell ref="BI307:BQ307"/>
    <mergeCell ref="BR307:BU307"/>
    <mergeCell ref="BV307:BZ307"/>
    <mergeCell ref="CA307:CD307"/>
    <mergeCell ref="CE307:CZ307"/>
    <mergeCell ref="DA307:DI307"/>
    <mergeCell ref="A306:B306"/>
    <mergeCell ref="C306:J306"/>
    <mergeCell ref="K306:P306"/>
    <mergeCell ref="Q306:Y306"/>
    <mergeCell ref="Z306:AC306"/>
    <mergeCell ref="AD306:AH306"/>
    <mergeCell ref="AI306:AL306"/>
    <mergeCell ref="AM306:AP306"/>
    <mergeCell ref="AQ306:AY306"/>
    <mergeCell ref="AZ306:BB306"/>
    <mergeCell ref="BC306:BH306"/>
    <mergeCell ref="BI306:BQ306"/>
    <mergeCell ref="BR306:BU306"/>
    <mergeCell ref="BV306:BZ306"/>
    <mergeCell ref="CA306:CD306"/>
    <mergeCell ref="CE306:CZ306"/>
    <mergeCell ref="DA306:DI306"/>
    <mergeCell ref="A305:B305"/>
    <mergeCell ref="C305:J305"/>
    <mergeCell ref="K305:P305"/>
    <mergeCell ref="Q305:Y305"/>
    <mergeCell ref="Z305:AC305"/>
    <mergeCell ref="AD305:AH305"/>
    <mergeCell ref="AI305:AL305"/>
    <mergeCell ref="AM305:AP305"/>
    <mergeCell ref="AQ305:AY305"/>
    <mergeCell ref="AZ305:BB305"/>
    <mergeCell ref="BC305:BH305"/>
    <mergeCell ref="BI305:BQ305"/>
    <mergeCell ref="BR305:BU305"/>
    <mergeCell ref="BV305:BZ305"/>
    <mergeCell ref="CA305:CD305"/>
    <mergeCell ref="CE305:CZ305"/>
    <mergeCell ref="DA305:DI305"/>
    <mergeCell ref="A304:B304"/>
    <mergeCell ref="C304:J304"/>
    <mergeCell ref="K304:P304"/>
    <mergeCell ref="Q304:Y304"/>
    <mergeCell ref="Z304:AC304"/>
    <mergeCell ref="AD304:AH304"/>
    <mergeCell ref="AI304:AL304"/>
    <mergeCell ref="AM304:AP304"/>
    <mergeCell ref="AQ304:AY304"/>
    <mergeCell ref="AZ304:BB304"/>
    <mergeCell ref="BC304:BH304"/>
    <mergeCell ref="BI304:BQ304"/>
    <mergeCell ref="BR304:BU304"/>
    <mergeCell ref="BV304:BZ304"/>
    <mergeCell ref="CA304:CD304"/>
    <mergeCell ref="CE304:CZ304"/>
    <mergeCell ref="DA304:DI304"/>
    <mergeCell ref="A303:B303"/>
    <mergeCell ref="C303:J303"/>
    <mergeCell ref="K303:P303"/>
    <mergeCell ref="Q303:Y303"/>
    <mergeCell ref="Z303:AC303"/>
    <mergeCell ref="AD303:AH303"/>
    <mergeCell ref="AI303:AL303"/>
    <mergeCell ref="AM303:AP303"/>
    <mergeCell ref="AQ303:AY303"/>
    <mergeCell ref="AZ303:BB303"/>
    <mergeCell ref="BC303:BH303"/>
    <mergeCell ref="BI303:BQ303"/>
    <mergeCell ref="BR303:BU303"/>
    <mergeCell ref="BV303:BZ303"/>
    <mergeCell ref="CA303:CD303"/>
    <mergeCell ref="CE303:CZ303"/>
    <mergeCell ref="DA303:DI303"/>
    <mergeCell ref="A302:B302"/>
    <mergeCell ref="C302:J302"/>
    <mergeCell ref="K302:P302"/>
    <mergeCell ref="Q302:Y302"/>
    <mergeCell ref="Z302:AC302"/>
    <mergeCell ref="AD302:AH302"/>
    <mergeCell ref="AI302:AL302"/>
    <mergeCell ref="AM302:AP302"/>
    <mergeCell ref="AQ302:AY302"/>
    <mergeCell ref="AZ302:BB302"/>
    <mergeCell ref="BC302:BH302"/>
    <mergeCell ref="BI302:BQ302"/>
    <mergeCell ref="BR302:BU302"/>
    <mergeCell ref="BV302:BZ302"/>
    <mergeCell ref="CA302:CD302"/>
    <mergeCell ref="CE302:CZ302"/>
    <mergeCell ref="DA302:DI302"/>
    <mergeCell ref="A301:B301"/>
    <mergeCell ref="C301:J301"/>
    <mergeCell ref="K301:P301"/>
    <mergeCell ref="Q301:Y301"/>
    <mergeCell ref="Z301:AC301"/>
    <mergeCell ref="AD301:AH301"/>
    <mergeCell ref="AI301:AL301"/>
    <mergeCell ref="AM301:AP301"/>
    <mergeCell ref="AQ301:AY301"/>
    <mergeCell ref="AZ301:BB301"/>
    <mergeCell ref="BC301:BH301"/>
    <mergeCell ref="BI301:BQ301"/>
    <mergeCell ref="BR301:BU301"/>
    <mergeCell ref="BV301:BZ301"/>
    <mergeCell ref="CA301:CD301"/>
    <mergeCell ref="CE301:CZ301"/>
    <mergeCell ref="DA301:DI301"/>
    <mergeCell ref="A300:B300"/>
    <mergeCell ref="C300:J300"/>
    <mergeCell ref="K300:P300"/>
    <mergeCell ref="Q300:Y300"/>
    <mergeCell ref="Z300:AC300"/>
    <mergeCell ref="AD300:AH300"/>
    <mergeCell ref="AI300:AL300"/>
    <mergeCell ref="AM300:AP300"/>
    <mergeCell ref="AQ300:AY300"/>
    <mergeCell ref="AZ300:BB300"/>
    <mergeCell ref="BC300:BH300"/>
    <mergeCell ref="BI300:BQ300"/>
    <mergeCell ref="BR300:BU300"/>
    <mergeCell ref="BV300:BZ300"/>
    <mergeCell ref="CA300:CD300"/>
    <mergeCell ref="CE300:CZ300"/>
    <mergeCell ref="DA300:DI300"/>
    <mergeCell ref="A299:B299"/>
    <mergeCell ref="C299:J299"/>
    <mergeCell ref="K299:P299"/>
    <mergeCell ref="Q299:Y299"/>
    <mergeCell ref="Z299:AC299"/>
    <mergeCell ref="AD299:AH299"/>
    <mergeCell ref="AI299:AL299"/>
    <mergeCell ref="AM299:AP299"/>
    <mergeCell ref="AQ299:AY299"/>
    <mergeCell ref="AZ299:BB299"/>
    <mergeCell ref="BC299:BH299"/>
    <mergeCell ref="BI299:BQ299"/>
    <mergeCell ref="BR299:BU299"/>
    <mergeCell ref="BV299:BZ299"/>
    <mergeCell ref="CA299:CD299"/>
    <mergeCell ref="CE299:CZ299"/>
    <mergeCell ref="DA299:DI299"/>
    <mergeCell ref="A298:B298"/>
    <mergeCell ref="C298:J298"/>
    <mergeCell ref="K298:P298"/>
    <mergeCell ref="Q298:Y298"/>
    <mergeCell ref="Z298:AC298"/>
    <mergeCell ref="AD298:AH298"/>
    <mergeCell ref="AI298:AL298"/>
    <mergeCell ref="AM298:AP298"/>
    <mergeCell ref="AQ298:AY298"/>
    <mergeCell ref="AZ298:BB298"/>
    <mergeCell ref="BC298:BH298"/>
    <mergeCell ref="BI298:BQ298"/>
    <mergeCell ref="BR298:BU298"/>
    <mergeCell ref="BV298:BZ298"/>
    <mergeCell ref="CA298:CD298"/>
    <mergeCell ref="CE298:CZ298"/>
    <mergeCell ref="DA298:DI298"/>
    <mergeCell ref="A297:B297"/>
    <mergeCell ref="C297:J297"/>
    <mergeCell ref="K297:P297"/>
    <mergeCell ref="Q297:Y297"/>
    <mergeCell ref="Z297:AC297"/>
    <mergeCell ref="AD297:AH297"/>
    <mergeCell ref="AI297:AL297"/>
    <mergeCell ref="AM297:AP297"/>
    <mergeCell ref="AQ297:AY297"/>
    <mergeCell ref="AZ297:BB297"/>
    <mergeCell ref="BC297:BH297"/>
    <mergeCell ref="BI297:BQ297"/>
    <mergeCell ref="BR297:BU297"/>
    <mergeCell ref="BV297:BZ297"/>
    <mergeCell ref="CA297:CD297"/>
    <mergeCell ref="CE297:CZ297"/>
    <mergeCell ref="DA297:DI297"/>
    <mergeCell ref="A296:B296"/>
    <mergeCell ref="C296:J296"/>
    <mergeCell ref="K296:P296"/>
    <mergeCell ref="Q296:Y296"/>
    <mergeCell ref="Z296:AC296"/>
    <mergeCell ref="AD296:AH296"/>
    <mergeCell ref="AI296:AL296"/>
    <mergeCell ref="AM296:AP296"/>
    <mergeCell ref="AQ296:AY296"/>
    <mergeCell ref="AZ296:BB296"/>
    <mergeCell ref="BC296:BH296"/>
    <mergeCell ref="BI296:BQ296"/>
    <mergeCell ref="BR296:BU296"/>
    <mergeCell ref="BV296:BZ296"/>
    <mergeCell ref="CA296:CD296"/>
    <mergeCell ref="CE296:CZ296"/>
    <mergeCell ref="DA296:DI296"/>
    <mergeCell ref="A295:B295"/>
    <mergeCell ref="C295:J295"/>
    <mergeCell ref="K295:P295"/>
    <mergeCell ref="Q295:Y295"/>
    <mergeCell ref="Z295:AC295"/>
    <mergeCell ref="AD295:AH295"/>
    <mergeCell ref="AI295:AL295"/>
    <mergeCell ref="AM295:AP295"/>
    <mergeCell ref="AQ295:AY295"/>
    <mergeCell ref="AZ295:BB295"/>
    <mergeCell ref="BC295:BH295"/>
    <mergeCell ref="BI295:BQ295"/>
    <mergeCell ref="BR295:BU295"/>
    <mergeCell ref="BV295:BZ295"/>
    <mergeCell ref="CA295:CD295"/>
    <mergeCell ref="CE295:CZ295"/>
    <mergeCell ref="DA295:DI295"/>
    <mergeCell ref="A294:B294"/>
    <mergeCell ref="C294:J294"/>
    <mergeCell ref="K294:P294"/>
    <mergeCell ref="Q294:Y294"/>
    <mergeCell ref="Z294:AC294"/>
    <mergeCell ref="AD294:AH294"/>
    <mergeCell ref="AI294:AL294"/>
    <mergeCell ref="AM294:AP294"/>
    <mergeCell ref="AQ294:AY294"/>
    <mergeCell ref="AZ294:BB294"/>
    <mergeCell ref="BC294:BH294"/>
    <mergeCell ref="BI294:BQ294"/>
    <mergeCell ref="BR294:BU294"/>
    <mergeCell ref="BV294:BZ294"/>
    <mergeCell ref="CA294:CD294"/>
    <mergeCell ref="CE294:CZ294"/>
    <mergeCell ref="DA294:DI294"/>
    <mergeCell ref="A293:B293"/>
    <mergeCell ref="C293:J293"/>
    <mergeCell ref="K293:P293"/>
    <mergeCell ref="Q293:Y293"/>
    <mergeCell ref="Z293:AC293"/>
    <mergeCell ref="AD293:AH293"/>
    <mergeCell ref="AI293:AL293"/>
    <mergeCell ref="AM293:AP293"/>
    <mergeCell ref="AQ293:AY293"/>
    <mergeCell ref="AZ293:BB293"/>
    <mergeCell ref="BC293:BH293"/>
    <mergeCell ref="BI293:BQ293"/>
    <mergeCell ref="BR293:BU293"/>
    <mergeCell ref="BV293:BZ293"/>
    <mergeCell ref="CA293:CD293"/>
    <mergeCell ref="CE293:CZ293"/>
    <mergeCell ref="DA293:DI293"/>
    <mergeCell ref="A292:B292"/>
    <mergeCell ref="C292:J292"/>
    <mergeCell ref="K292:P292"/>
    <mergeCell ref="Q292:Y292"/>
    <mergeCell ref="Z292:AC292"/>
    <mergeCell ref="AD292:AH292"/>
    <mergeCell ref="AI292:AL292"/>
    <mergeCell ref="AM292:AP292"/>
    <mergeCell ref="AQ292:AY292"/>
    <mergeCell ref="AZ292:BB292"/>
    <mergeCell ref="BC292:BH292"/>
    <mergeCell ref="BI292:BQ292"/>
    <mergeCell ref="BR292:BU292"/>
    <mergeCell ref="BV292:BZ292"/>
    <mergeCell ref="CA292:CD292"/>
    <mergeCell ref="CE292:CZ292"/>
    <mergeCell ref="DA292:DI292"/>
    <mergeCell ref="A291:B291"/>
    <mergeCell ref="C291:J291"/>
    <mergeCell ref="K291:P291"/>
    <mergeCell ref="Q291:Y291"/>
    <mergeCell ref="Z291:AC291"/>
    <mergeCell ref="AD291:AH291"/>
    <mergeCell ref="AI291:AL291"/>
    <mergeCell ref="AM291:AP291"/>
    <mergeCell ref="AQ291:AY291"/>
    <mergeCell ref="AZ291:BB291"/>
    <mergeCell ref="BC291:BH291"/>
    <mergeCell ref="BI291:BQ291"/>
    <mergeCell ref="BR291:BU291"/>
    <mergeCell ref="BV291:BZ291"/>
    <mergeCell ref="CA291:CD291"/>
    <mergeCell ref="CE291:CZ291"/>
    <mergeCell ref="DA291:DI291"/>
    <mergeCell ref="A290:B290"/>
    <mergeCell ref="C290:J290"/>
    <mergeCell ref="K290:P290"/>
    <mergeCell ref="Q290:Y290"/>
    <mergeCell ref="Z290:AC290"/>
    <mergeCell ref="AD290:AH290"/>
    <mergeCell ref="AI290:AL290"/>
    <mergeCell ref="AM290:AP290"/>
    <mergeCell ref="AQ290:AY290"/>
    <mergeCell ref="AZ290:BB290"/>
    <mergeCell ref="BC290:BH290"/>
    <mergeCell ref="BI290:BQ290"/>
    <mergeCell ref="BR290:BU290"/>
    <mergeCell ref="BV290:BZ290"/>
    <mergeCell ref="CA290:CD290"/>
    <mergeCell ref="CE290:CZ290"/>
    <mergeCell ref="DA290:DI290"/>
    <mergeCell ref="A289:B289"/>
    <mergeCell ref="C289:J289"/>
    <mergeCell ref="K289:P289"/>
    <mergeCell ref="Q289:Y289"/>
    <mergeCell ref="Z289:AC289"/>
    <mergeCell ref="AD289:AH289"/>
    <mergeCell ref="AI289:AL289"/>
    <mergeCell ref="AM289:AP289"/>
    <mergeCell ref="AQ289:AY289"/>
    <mergeCell ref="AZ289:BB289"/>
    <mergeCell ref="BC289:BH289"/>
    <mergeCell ref="BI289:BQ289"/>
    <mergeCell ref="BR289:BU289"/>
    <mergeCell ref="BV289:BZ289"/>
    <mergeCell ref="CA289:CD289"/>
    <mergeCell ref="CE289:CZ289"/>
    <mergeCell ref="DA289:DI289"/>
    <mergeCell ref="A288:B288"/>
    <mergeCell ref="C288:J288"/>
    <mergeCell ref="K288:P288"/>
    <mergeCell ref="Q288:Y288"/>
    <mergeCell ref="Z288:AC288"/>
    <mergeCell ref="AD288:AH288"/>
    <mergeCell ref="AI288:AL288"/>
    <mergeCell ref="AM288:AP288"/>
    <mergeCell ref="AQ288:AY288"/>
    <mergeCell ref="AZ288:BB288"/>
    <mergeCell ref="BC288:BH288"/>
    <mergeCell ref="BI288:BQ288"/>
    <mergeCell ref="BR288:BU288"/>
    <mergeCell ref="BV288:BZ288"/>
    <mergeCell ref="CA288:CD288"/>
    <mergeCell ref="CE288:CZ288"/>
    <mergeCell ref="DA288:DI288"/>
    <mergeCell ref="A287:B287"/>
    <mergeCell ref="C287:J287"/>
    <mergeCell ref="K287:P287"/>
    <mergeCell ref="Q287:Y287"/>
    <mergeCell ref="Z287:AC287"/>
    <mergeCell ref="AD287:AH287"/>
    <mergeCell ref="AI287:AL287"/>
    <mergeCell ref="AM287:AP287"/>
    <mergeCell ref="AQ287:AY287"/>
    <mergeCell ref="AZ287:BB287"/>
    <mergeCell ref="BC287:BH287"/>
    <mergeCell ref="BI287:BQ287"/>
    <mergeCell ref="BR287:BU287"/>
    <mergeCell ref="BV287:BZ287"/>
    <mergeCell ref="CA287:CD287"/>
    <mergeCell ref="CE287:CZ287"/>
    <mergeCell ref="DA287:DI287"/>
    <mergeCell ref="A286:B286"/>
    <mergeCell ref="C286:J286"/>
    <mergeCell ref="K286:P286"/>
    <mergeCell ref="Q286:Y286"/>
    <mergeCell ref="Z286:AC286"/>
    <mergeCell ref="AD286:AH286"/>
    <mergeCell ref="AI286:AL286"/>
    <mergeCell ref="AM286:AP286"/>
    <mergeCell ref="AQ286:AY286"/>
    <mergeCell ref="AZ286:BB286"/>
    <mergeCell ref="BC286:BH286"/>
    <mergeCell ref="BI286:BQ286"/>
    <mergeCell ref="BR286:BU286"/>
    <mergeCell ref="BV286:BZ286"/>
    <mergeCell ref="CA286:CD286"/>
    <mergeCell ref="CE286:CZ286"/>
    <mergeCell ref="DA286:DI286"/>
    <mergeCell ref="A285:B285"/>
    <mergeCell ref="C285:J285"/>
    <mergeCell ref="K285:P285"/>
    <mergeCell ref="Q285:Y285"/>
    <mergeCell ref="Z285:AC285"/>
    <mergeCell ref="AD285:AH285"/>
    <mergeCell ref="AI285:AL285"/>
    <mergeCell ref="AM285:AP285"/>
    <mergeCell ref="AQ285:AY285"/>
    <mergeCell ref="AZ285:BB285"/>
    <mergeCell ref="BC285:BH285"/>
    <mergeCell ref="BI285:BQ285"/>
    <mergeCell ref="BR285:BU285"/>
    <mergeCell ref="BV285:BZ285"/>
    <mergeCell ref="CA285:CD285"/>
    <mergeCell ref="CE285:CZ285"/>
    <mergeCell ref="DA285:DI285"/>
    <mergeCell ref="A284:B284"/>
    <mergeCell ref="C284:J284"/>
    <mergeCell ref="K284:P284"/>
    <mergeCell ref="Q284:Y284"/>
    <mergeCell ref="Z284:AC284"/>
    <mergeCell ref="AD284:AH284"/>
    <mergeCell ref="AI284:AL284"/>
    <mergeCell ref="AM284:AP284"/>
    <mergeCell ref="AQ284:AY284"/>
    <mergeCell ref="AZ284:BB284"/>
    <mergeCell ref="BC284:BH284"/>
    <mergeCell ref="BI284:BQ284"/>
    <mergeCell ref="BR284:BU284"/>
    <mergeCell ref="BV284:BZ284"/>
    <mergeCell ref="CA284:CD284"/>
    <mergeCell ref="CE284:CZ284"/>
    <mergeCell ref="DA284:DI284"/>
    <mergeCell ref="A283:B283"/>
    <mergeCell ref="C283:J283"/>
    <mergeCell ref="K283:P283"/>
    <mergeCell ref="Q283:Y283"/>
    <mergeCell ref="Z283:AC283"/>
    <mergeCell ref="AD283:AH283"/>
    <mergeCell ref="AI283:AL283"/>
    <mergeCell ref="AM283:AP283"/>
    <mergeCell ref="AQ283:AY283"/>
    <mergeCell ref="AZ283:BB283"/>
    <mergeCell ref="BC283:BH283"/>
    <mergeCell ref="BI283:BQ283"/>
    <mergeCell ref="BR283:BU283"/>
    <mergeCell ref="BV283:BZ283"/>
    <mergeCell ref="CA283:CD283"/>
    <mergeCell ref="CE283:CZ283"/>
    <mergeCell ref="DA283:DI283"/>
    <mergeCell ref="A282:B282"/>
    <mergeCell ref="C282:J282"/>
    <mergeCell ref="K282:P282"/>
    <mergeCell ref="Q282:Y282"/>
    <mergeCell ref="Z282:AC282"/>
    <mergeCell ref="AD282:AH282"/>
    <mergeCell ref="AI282:AL282"/>
    <mergeCell ref="AM282:AP282"/>
    <mergeCell ref="AQ282:AY282"/>
    <mergeCell ref="AZ282:BB282"/>
    <mergeCell ref="BC282:BH282"/>
    <mergeCell ref="BI282:BQ282"/>
    <mergeCell ref="BR282:BU282"/>
    <mergeCell ref="BV282:BZ282"/>
    <mergeCell ref="CA282:CD282"/>
    <mergeCell ref="CE282:CZ282"/>
    <mergeCell ref="DA282:DI282"/>
    <mergeCell ref="A279:B279"/>
    <mergeCell ref="C279:J279"/>
    <mergeCell ref="K279:P279"/>
    <mergeCell ref="Q279:Y279"/>
    <mergeCell ref="Z279:AC279"/>
    <mergeCell ref="AD279:AH279"/>
    <mergeCell ref="AI279:AL279"/>
    <mergeCell ref="AM279:AP279"/>
    <mergeCell ref="AQ279:AY279"/>
    <mergeCell ref="AZ279:BB279"/>
    <mergeCell ref="BC279:BH279"/>
    <mergeCell ref="BI279:BQ279"/>
    <mergeCell ref="BR279:BU279"/>
    <mergeCell ref="BV279:BZ279"/>
    <mergeCell ref="CA279:CD279"/>
    <mergeCell ref="CE279:CZ279"/>
    <mergeCell ref="DA279:DI279"/>
    <mergeCell ref="A278:B278"/>
    <mergeCell ref="C278:J278"/>
    <mergeCell ref="K278:P278"/>
    <mergeCell ref="Q278:Y278"/>
    <mergeCell ref="Z278:AC278"/>
    <mergeCell ref="AD278:AH278"/>
    <mergeCell ref="AI278:AL278"/>
    <mergeCell ref="AM278:AP278"/>
    <mergeCell ref="AQ278:AY278"/>
    <mergeCell ref="AZ278:BB278"/>
    <mergeCell ref="BC278:BH278"/>
    <mergeCell ref="BI278:BQ278"/>
    <mergeCell ref="BR278:BU278"/>
    <mergeCell ref="BV278:BZ278"/>
    <mergeCell ref="CA278:CD278"/>
    <mergeCell ref="CE278:CZ278"/>
    <mergeCell ref="DA278:DI278"/>
    <mergeCell ref="A277:B277"/>
    <mergeCell ref="C277:J277"/>
    <mergeCell ref="K277:P277"/>
    <mergeCell ref="Q277:Y277"/>
    <mergeCell ref="Z277:AC277"/>
    <mergeCell ref="AD277:AH277"/>
    <mergeCell ref="AI277:AL277"/>
    <mergeCell ref="AM277:AP277"/>
    <mergeCell ref="AQ277:AY277"/>
    <mergeCell ref="AZ277:BB277"/>
    <mergeCell ref="BC277:BH277"/>
    <mergeCell ref="BI277:BQ277"/>
    <mergeCell ref="BR277:BU277"/>
    <mergeCell ref="BV277:BZ277"/>
    <mergeCell ref="CA277:CD277"/>
    <mergeCell ref="CE277:CZ277"/>
    <mergeCell ref="DA277:DI277"/>
    <mergeCell ref="A276:B276"/>
    <mergeCell ref="C276:J276"/>
    <mergeCell ref="K276:P276"/>
    <mergeCell ref="Q276:Y276"/>
    <mergeCell ref="Z276:AC276"/>
    <mergeCell ref="AD276:AH276"/>
    <mergeCell ref="AI276:AL276"/>
    <mergeCell ref="AM276:AP276"/>
    <mergeCell ref="AQ276:AY276"/>
    <mergeCell ref="AZ276:BB276"/>
    <mergeCell ref="BC276:BH276"/>
    <mergeCell ref="BI276:BQ276"/>
    <mergeCell ref="BR276:BU276"/>
    <mergeCell ref="BV276:BZ276"/>
    <mergeCell ref="CA276:CD276"/>
    <mergeCell ref="CE276:CZ276"/>
    <mergeCell ref="DA276:DI276"/>
    <mergeCell ref="A275:B275"/>
    <mergeCell ref="C275:J275"/>
    <mergeCell ref="K275:P275"/>
    <mergeCell ref="Q275:Y275"/>
    <mergeCell ref="Z275:AC275"/>
    <mergeCell ref="AD275:AH275"/>
    <mergeCell ref="AI275:AL275"/>
    <mergeCell ref="AM275:AP275"/>
    <mergeCell ref="AQ275:AY275"/>
    <mergeCell ref="AZ275:BB275"/>
    <mergeCell ref="BC275:BH275"/>
    <mergeCell ref="BI275:BQ275"/>
    <mergeCell ref="BR275:BU275"/>
    <mergeCell ref="BV275:BZ275"/>
    <mergeCell ref="CA275:CD275"/>
    <mergeCell ref="CE275:CZ275"/>
    <mergeCell ref="DA275:DI275"/>
    <mergeCell ref="A274:B274"/>
    <mergeCell ref="C274:J274"/>
    <mergeCell ref="K274:P274"/>
    <mergeCell ref="Q274:Y274"/>
    <mergeCell ref="Z274:AC274"/>
    <mergeCell ref="AD274:AH274"/>
    <mergeCell ref="AI274:AL274"/>
    <mergeCell ref="AM274:AP274"/>
    <mergeCell ref="AQ274:AY274"/>
    <mergeCell ref="AZ274:BB274"/>
    <mergeCell ref="BC274:BH274"/>
    <mergeCell ref="BI274:BQ274"/>
    <mergeCell ref="BR274:BU274"/>
    <mergeCell ref="BV274:BZ274"/>
    <mergeCell ref="CA274:CD274"/>
    <mergeCell ref="CE274:CZ274"/>
    <mergeCell ref="DA274:DI274"/>
    <mergeCell ref="A273:B273"/>
    <mergeCell ref="C273:J273"/>
    <mergeCell ref="K273:P273"/>
    <mergeCell ref="Q273:Y273"/>
    <mergeCell ref="Z273:AC273"/>
    <mergeCell ref="AD273:AH273"/>
    <mergeCell ref="AI273:AL273"/>
    <mergeCell ref="AM273:AP273"/>
    <mergeCell ref="AQ273:AY273"/>
    <mergeCell ref="AZ273:BB273"/>
    <mergeCell ref="BC273:BH273"/>
    <mergeCell ref="BI273:BQ273"/>
    <mergeCell ref="BR273:BU273"/>
    <mergeCell ref="BV273:BZ273"/>
    <mergeCell ref="CA273:CD273"/>
    <mergeCell ref="CE273:CZ273"/>
    <mergeCell ref="DA273:DI273"/>
    <mergeCell ref="A272:B272"/>
    <mergeCell ref="C272:J272"/>
    <mergeCell ref="K272:P272"/>
    <mergeCell ref="Q272:Y272"/>
    <mergeCell ref="Z272:AC272"/>
    <mergeCell ref="AD272:AH272"/>
    <mergeCell ref="AI272:AL272"/>
    <mergeCell ref="AM272:AP272"/>
    <mergeCell ref="AQ272:AY272"/>
    <mergeCell ref="AZ272:BB272"/>
    <mergeCell ref="BC272:BH272"/>
    <mergeCell ref="BI272:BQ272"/>
    <mergeCell ref="BR272:BU272"/>
    <mergeCell ref="BV272:BZ272"/>
    <mergeCell ref="CA272:CD272"/>
    <mergeCell ref="CE272:CZ272"/>
    <mergeCell ref="DA272:DI272"/>
    <mergeCell ref="A271:B271"/>
    <mergeCell ref="C271:J271"/>
    <mergeCell ref="K271:P271"/>
    <mergeCell ref="Q271:Y271"/>
    <mergeCell ref="Z271:AC271"/>
    <mergeCell ref="AD271:AH271"/>
    <mergeCell ref="AI271:AL271"/>
    <mergeCell ref="AM271:AP271"/>
    <mergeCell ref="AQ271:AY271"/>
    <mergeCell ref="AZ271:BB271"/>
    <mergeCell ref="BC271:BH271"/>
    <mergeCell ref="BI271:BQ271"/>
    <mergeCell ref="BR271:BU271"/>
    <mergeCell ref="BV271:BZ271"/>
    <mergeCell ref="CA271:CD271"/>
    <mergeCell ref="CE271:CZ271"/>
    <mergeCell ref="DA271:DI271"/>
    <mergeCell ref="A270:B270"/>
    <mergeCell ref="C270:J270"/>
    <mergeCell ref="K270:P270"/>
    <mergeCell ref="Q270:Y270"/>
    <mergeCell ref="Z270:AC270"/>
    <mergeCell ref="AD270:AH270"/>
    <mergeCell ref="AI270:AL270"/>
    <mergeCell ref="AM270:AP270"/>
    <mergeCell ref="AQ270:AY270"/>
    <mergeCell ref="AZ270:BB270"/>
    <mergeCell ref="BC270:BH270"/>
    <mergeCell ref="BI270:BQ270"/>
    <mergeCell ref="BR270:BU270"/>
    <mergeCell ref="BV270:BZ270"/>
    <mergeCell ref="CA270:CD270"/>
    <mergeCell ref="CE270:CZ270"/>
    <mergeCell ref="DA270:DI270"/>
    <mergeCell ref="A269:B269"/>
    <mergeCell ref="C269:J269"/>
    <mergeCell ref="K269:P269"/>
    <mergeCell ref="Q269:Y269"/>
    <mergeCell ref="Z269:AC269"/>
    <mergeCell ref="AD269:AH269"/>
    <mergeCell ref="AI269:AL269"/>
    <mergeCell ref="AM269:AP269"/>
    <mergeCell ref="AQ269:AY269"/>
    <mergeCell ref="AZ269:BB269"/>
    <mergeCell ref="BC269:BH269"/>
    <mergeCell ref="BI269:BQ269"/>
    <mergeCell ref="BR269:BU269"/>
    <mergeCell ref="BV269:BZ269"/>
    <mergeCell ref="CA269:CD269"/>
    <mergeCell ref="CE269:CZ269"/>
    <mergeCell ref="DA269:DI269"/>
    <mergeCell ref="A268:B268"/>
    <mergeCell ref="C268:J268"/>
    <mergeCell ref="K268:P268"/>
    <mergeCell ref="Q268:Y268"/>
    <mergeCell ref="Z268:AC268"/>
    <mergeCell ref="AD268:AH268"/>
    <mergeCell ref="AI268:AL268"/>
    <mergeCell ref="AM268:AP268"/>
    <mergeCell ref="AQ268:AY268"/>
    <mergeCell ref="AZ268:BB268"/>
    <mergeCell ref="BC268:BH268"/>
    <mergeCell ref="BI268:BQ268"/>
    <mergeCell ref="BR268:BU268"/>
    <mergeCell ref="BV268:BZ268"/>
    <mergeCell ref="CA268:CD268"/>
    <mergeCell ref="CE268:CZ268"/>
    <mergeCell ref="DA268:DI268"/>
    <mergeCell ref="A267:B267"/>
    <mergeCell ref="C267:J267"/>
    <mergeCell ref="K267:P267"/>
    <mergeCell ref="Q267:Y267"/>
    <mergeCell ref="Z267:AC267"/>
    <mergeCell ref="AD267:AH267"/>
    <mergeCell ref="AI267:AL267"/>
    <mergeCell ref="AM267:AP267"/>
    <mergeCell ref="AQ267:AY267"/>
    <mergeCell ref="AZ267:BB267"/>
    <mergeCell ref="BC267:BH267"/>
    <mergeCell ref="BI267:BQ267"/>
    <mergeCell ref="BR267:BU267"/>
    <mergeCell ref="BV267:BZ267"/>
    <mergeCell ref="CA267:CD267"/>
    <mergeCell ref="CE267:CZ267"/>
    <mergeCell ref="DA267:DI267"/>
    <mergeCell ref="A266:B266"/>
    <mergeCell ref="C266:J266"/>
    <mergeCell ref="K266:P266"/>
    <mergeCell ref="Q266:Y266"/>
    <mergeCell ref="Z266:AC266"/>
    <mergeCell ref="AD266:AH266"/>
    <mergeCell ref="AI266:AL266"/>
    <mergeCell ref="AM266:AP266"/>
    <mergeCell ref="AQ266:AY266"/>
    <mergeCell ref="AZ266:BB266"/>
    <mergeCell ref="BC266:BH266"/>
    <mergeCell ref="BI266:BQ266"/>
    <mergeCell ref="BR266:BU266"/>
    <mergeCell ref="BV266:BZ266"/>
    <mergeCell ref="CA266:CD266"/>
    <mergeCell ref="CE266:CZ266"/>
    <mergeCell ref="DA266:DI266"/>
    <mergeCell ref="A265:B265"/>
    <mergeCell ref="C265:J265"/>
    <mergeCell ref="K265:P265"/>
    <mergeCell ref="Q265:Y265"/>
    <mergeCell ref="Z265:AC265"/>
    <mergeCell ref="AD265:AH265"/>
    <mergeCell ref="AI265:AL265"/>
    <mergeCell ref="AM265:AP265"/>
    <mergeCell ref="AQ265:AY265"/>
    <mergeCell ref="AZ265:BB265"/>
    <mergeCell ref="BC265:BH265"/>
    <mergeCell ref="BI265:BQ265"/>
    <mergeCell ref="BR265:BU265"/>
    <mergeCell ref="BV265:BZ265"/>
    <mergeCell ref="CA265:CD265"/>
    <mergeCell ref="CE265:CZ265"/>
    <mergeCell ref="DA265:DI265"/>
    <mergeCell ref="A264:B264"/>
    <mergeCell ref="C264:J264"/>
    <mergeCell ref="K264:P264"/>
    <mergeCell ref="Q264:Y264"/>
    <mergeCell ref="Z264:AC264"/>
    <mergeCell ref="AD264:AH264"/>
    <mergeCell ref="AI264:AL264"/>
    <mergeCell ref="AM264:AP264"/>
    <mergeCell ref="AQ264:AY264"/>
    <mergeCell ref="AZ264:BB264"/>
    <mergeCell ref="BC264:BH264"/>
    <mergeCell ref="BI264:BQ264"/>
    <mergeCell ref="BR264:BU264"/>
    <mergeCell ref="BV264:BZ264"/>
    <mergeCell ref="CA264:CD264"/>
    <mergeCell ref="CE264:CZ264"/>
    <mergeCell ref="DA264:DI264"/>
    <mergeCell ref="A263:B263"/>
    <mergeCell ref="C263:J263"/>
    <mergeCell ref="K263:P263"/>
    <mergeCell ref="Q263:Y263"/>
    <mergeCell ref="Z263:AC263"/>
    <mergeCell ref="AD263:AH263"/>
    <mergeCell ref="AI263:AL263"/>
    <mergeCell ref="AM263:AP263"/>
    <mergeCell ref="AQ263:AY263"/>
    <mergeCell ref="AZ263:BB263"/>
    <mergeCell ref="BC263:BH263"/>
    <mergeCell ref="BI263:BQ263"/>
    <mergeCell ref="BR263:BU263"/>
    <mergeCell ref="BV263:BZ263"/>
    <mergeCell ref="CA263:CD263"/>
    <mergeCell ref="CE263:CZ263"/>
    <mergeCell ref="DA263:DI263"/>
    <mergeCell ref="A262:B262"/>
    <mergeCell ref="C262:J262"/>
    <mergeCell ref="K262:P262"/>
    <mergeCell ref="Q262:Y262"/>
    <mergeCell ref="Z262:AC262"/>
    <mergeCell ref="AD262:AH262"/>
    <mergeCell ref="AI262:AL262"/>
    <mergeCell ref="AM262:AP262"/>
    <mergeCell ref="AQ262:AY262"/>
    <mergeCell ref="AZ262:BB262"/>
    <mergeCell ref="BC262:BH262"/>
    <mergeCell ref="BI262:BQ262"/>
    <mergeCell ref="BR262:BU262"/>
    <mergeCell ref="BV262:BZ262"/>
    <mergeCell ref="CA262:CD262"/>
    <mergeCell ref="CE262:CZ262"/>
    <mergeCell ref="DA262:DI262"/>
    <mergeCell ref="A261:B261"/>
    <mergeCell ref="C261:J261"/>
    <mergeCell ref="K261:P261"/>
    <mergeCell ref="Q261:Y261"/>
    <mergeCell ref="Z261:AC261"/>
    <mergeCell ref="AD261:AH261"/>
    <mergeCell ref="AI261:AL261"/>
    <mergeCell ref="AM261:AP261"/>
    <mergeCell ref="AQ261:AY261"/>
    <mergeCell ref="AZ261:BB261"/>
    <mergeCell ref="BC261:BH261"/>
    <mergeCell ref="BI261:BQ261"/>
    <mergeCell ref="BR261:BU261"/>
    <mergeCell ref="BV261:BZ261"/>
    <mergeCell ref="CA261:CD261"/>
    <mergeCell ref="CE261:CZ261"/>
    <mergeCell ref="DA261:DI261"/>
    <mergeCell ref="A260:B260"/>
    <mergeCell ref="C260:J260"/>
    <mergeCell ref="K260:P260"/>
    <mergeCell ref="Q260:Y260"/>
    <mergeCell ref="Z260:AC260"/>
    <mergeCell ref="AD260:AH260"/>
    <mergeCell ref="AI260:AL260"/>
    <mergeCell ref="AM260:AP260"/>
    <mergeCell ref="AQ260:AY260"/>
    <mergeCell ref="AZ260:BB260"/>
    <mergeCell ref="BC260:BH260"/>
    <mergeCell ref="BI260:BQ260"/>
    <mergeCell ref="BR260:BU260"/>
    <mergeCell ref="BV260:BZ260"/>
    <mergeCell ref="CA260:CD260"/>
    <mergeCell ref="CE260:CZ260"/>
    <mergeCell ref="DA260:DI260"/>
    <mergeCell ref="A259:B259"/>
    <mergeCell ref="C259:J259"/>
    <mergeCell ref="K259:P259"/>
    <mergeCell ref="Q259:Y259"/>
    <mergeCell ref="Z259:AC259"/>
    <mergeCell ref="AD259:AH259"/>
    <mergeCell ref="AI259:AL259"/>
    <mergeCell ref="AM259:AP259"/>
    <mergeCell ref="AQ259:AY259"/>
    <mergeCell ref="AZ259:BB259"/>
    <mergeCell ref="BC259:BH259"/>
    <mergeCell ref="BI259:BQ259"/>
    <mergeCell ref="BR259:BU259"/>
    <mergeCell ref="BV259:BZ259"/>
    <mergeCell ref="CA259:CD259"/>
    <mergeCell ref="CE259:CZ259"/>
    <mergeCell ref="DA259:DI259"/>
    <mergeCell ref="A258:B258"/>
    <mergeCell ref="C258:J258"/>
    <mergeCell ref="K258:P258"/>
    <mergeCell ref="Q258:Y258"/>
    <mergeCell ref="Z258:AC258"/>
    <mergeCell ref="AD258:AH258"/>
    <mergeCell ref="AI258:AL258"/>
    <mergeCell ref="AM258:AP258"/>
    <mergeCell ref="AQ258:AY258"/>
    <mergeCell ref="AZ258:BB258"/>
    <mergeCell ref="BC258:BH258"/>
    <mergeCell ref="BI258:BQ258"/>
    <mergeCell ref="BR258:BU258"/>
    <mergeCell ref="BV258:BZ258"/>
    <mergeCell ref="CA258:CD258"/>
    <mergeCell ref="CE258:CZ258"/>
    <mergeCell ref="DA258:DI258"/>
    <mergeCell ref="A257:B257"/>
    <mergeCell ref="C257:J257"/>
    <mergeCell ref="K257:P257"/>
    <mergeCell ref="Q257:Y257"/>
    <mergeCell ref="Z257:AC257"/>
    <mergeCell ref="AD257:AH257"/>
    <mergeCell ref="AI257:AL257"/>
    <mergeCell ref="AM257:AP257"/>
    <mergeCell ref="AQ257:AY257"/>
    <mergeCell ref="AZ257:BB257"/>
    <mergeCell ref="BC257:BH257"/>
    <mergeCell ref="BI257:BQ257"/>
    <mergeCell ref="BR257:BU257"/>
    <mergeCell ref="BV257:BZ257"/>
    <mergeCell ref="CA257:CD257"/>
    <mergeCell ref="CE257:CZ257"/>
    <mergeCell ref="DA257:DI257"/>
    <mergeCell ref="A256:B256"/>
    <mergeCell ref="C256:J256"/>
    <mergeCell ref="K256:P256"/>
    <mergeCell ref="Q256:Y256"/>
    <mergeCell ref="Z256:AC256"/>
    <mergeCell ref="AD256:AH256"/>
    <mergeCell ref="AI256:AL256"/>
    <mergeCell ref="AM256:AP256"/>
    <mergeCell ref="AQ256:AY256"/>
    <mergeCell ref="AZ256:BB256"/>
    <mergeCell ref="BC256:BH256"/>
    <mergeCell ref="BI256:BQ256"/>
    <mergeCell ref="BR256:BU256"/>
    <mergeCell ref="BV256:BZ256"/>
    <mergeCell ref="CA256:CD256"/>
    <mergeCell ref="CE256:CZ256"/>
    <mergeCell ref="DA256:DI256"/>
    <mergeCell ref="A255:B255"/>
    <mergeCell ref="C255:J255"/>
    <mergeCell ref="K255:P255"/>
    <mergeCell ref="Q255:Y255"/>
    <mergeCell ref="Z255:AC255"/>
    <mergeCell ref="AD255:AH255"/>
    <mergeCell ref="AI255:AL255"/>
    <mergeCell ref="AM255:AP255"/>
    <mergeCell ref="AQ255:AY255"/>
    <mergeCell ref="AZ255:BB255"/>
    <mergeCell ref="BC255:BH255"/>
    <mergeCell ref="BI255:BQ255"/>
    <mergeCell ref="BR255:BU255"/>
    <mergeCell ref="BV255:BZ255"/>
    <mergeCell ref="CA255:CD255"/>
    <mergeCell ref="CE255:CZ255"/>
    <mergeCell ref="DA255:DI255"/>
    <mergeCell ref="A254:B254"/>
    <mergeCell ref="C254:J254"/>
    <mergeCell ref="K254:P254"/>
    <mergeCell ref="Q254:Y254"/>
    <mergeCell ref="Z254:AC254"/>
    <mergeCell ref="AD254:AH254"/>
    <mergeCell ref="AI254:AL254"/>
    <mergeCell ref="AM254:AP254"/>
    <mergeCell ref="AQ254:AY254"/>
    <mergeCell ref="AZ254:BB254"/>
    <mergeCell ref="BC254:BH254"/>
    <mergeCell ref="BI254:BQ254"/>
    <mergeCell ref="BR254:BU254"/>
    <mergeCell ref="BV254:BZ254"/>
    <mergeCell ref="CA254:CD254"/>
    <mergeCell ref="CE254:CZ254"/>
    <mergeCell ref="DA254:DI254"/>
    <mergeCell ref="A253:B253"/>
    <mergeCell ref="C253:J253"/>
    <mergeCell ref="K253:P253"/>
    <mergeCell ref="Q253:Y253"/>
    <mergeCell ref="Z253:AC253"/>
    <mergeCell ref="AD253:AH253"/>
    <mergeCell ref="AI253:AL253"/>
    <mergeCell ref="AM253:AP253"/>
    <mergeCell ref="AQ253:AY253"/>
    <mergeCell ref="AZ253:BB253"/>
    <mergeCell ref="BC253:BH253"/>
    <mergeCell ref="BI253:BQ253"/>
    <mergeCell ref="BR253:BU253"/>
    <mergeCell ref="BV253:BZ253"/>
    <mergeCell ref="CA253:CD253"/>
    <mergeCell ref="CE253:CZ253"/>
    <mergeCell ref="DA253:DI253"/>
    <mergeCell ref="A252:B252"/>
    <mergeCell ref="C252:J252"/>
    <mergeCell ref="K252:P252"/>
    <mergeCell ref="Q252:Y252"/>
    <mergeCell ref="Z252:AC252"/>
    <mergeCell ref="AD252:AH252"/>
    <mergeCell ref="AI252:AL252"/>
    <mergeCell ref="AM252:AP252"/>
    <mergeCell ref="AQ252:AY252"/>
    <mergeCell ref="AZ252:BB252"/>
    <mergeCell ref="BC252:BH252"/>
    <mergeCell ref="BI252:BQ252"/>
    <mergeCell ref="BR252:BU252"/>
    <mergeCell ref="BV252:BZ252"/>
    <mergeCell ref="CA252:CD252"/>
    <mergeCell ref="CE252:CZ252"/>
    <mergeCell ref="DA252:DI252"/>
    <mergeCell ref="A251:B251"/>
    <mergeCell ref="C251:J251"/>
    <mergeCell ref="K251:P251"/>
    <mergeCell ref="Q251:Y251"/>
    <mergeCell ref="Z251:AC251"/>
    <mergeCell ref="AD251:AH251"/>
    <mergeCell ref="AI251:AL251"/>
    <mergeCell ref="AM251:AP251"/>
    <mergeCell ref="AQ251:AY251"/>
    <mergeCell ref="AZ251:BB251"/>
    <mergeCell ref="BC251:BH251"/>
    <mergeCell ref="BI251:BQ251"/>
    <mergeCell ref="BR251:BU251"/>
    <mergeCell ref="BV251:BZ251"/>
    <mergeCell ref="CA251:CD251"/>
    <mergeCell ref="CE251:CZ251"/>
    <mergeCell ref="DA251:DI251"/>
    <mergeCell ref="A250:B250"/>
    <mergeCell ref="C250:J250"/>
    <mergeCell ref="K250:P250"/>
    <mergeCell ref="Q250:Y250"/>
    <mergeCell ref="Z250:AC250"/>
    <mergeCell ref="AD250:AH250"/>
    <mergeCell ref="AI250:AL250"/>
    <mergeCell ref="AM250:AP250"/>
    <mergeCell ref="AQ250:AY250"/>
    <mergeCell ref="AZ250:BB250"/>
    <mergeCell ref="BC250:BH250"/>
    <mergeCell ref="BI250:BQ250"/>
    <mergeCell ref="BR250:BU250"/>
    <mergeCell ref="BV250:BZ250"/>
    <mergeCell ref="CA250:CD250"/>
    <mergeCell ref="CE250:CZ250"/>
    <mergeCell ref="DA250:DI250"/>
    <mergeCell ref="A249:B249"/>
    <mergeCell ref="C249:J249"/>
    <mergeCell ref="K249:P249"/>
    <mergeCell ref="Q249:Y249"/>
    <mergeCell ref="Z249:AC249"/>
    <mergeCell ref="AD249:AH249"/>
    <mergeCell ref="AI249:AL249"/>
    <mergeCell ref="AM249:AP249"/>
    <mergeCell ref="AQ249:AY249"/>
    <mergeCell ref="AZ249:BB249"/>
    <mergeCell ref="BC249:BH249"/>
    <mergeCell ref="BI249:BQ249"/>
    <mergeCell ref="BR249:BU249"/>
    <mergeCell ref="BV249:BZ249"/>
    <mergeCell ref="CA249:CD249"/>
    <mergeCell ref="CE249:CZ249"/>
    <mergeCell ref="DA249:DI249"/>
    <mergeCell ref="A246:B246"/>
    <mergeCell ref="C246:J246"/>
    <mergeCell ref="K246:P246"/>
    <mergeCell ref="Q246:Y246"/>
    <mergeCell ref="Z246:AC246"/>
    <mergeCell ref="AD246:AH246"/>
    <mergeCell ref="AI246:AL246"/>
    <mergeCell ref="AM246:AP246"/>
    <mergeCell ref="AQ246:AY246"/>
    <mergeCell ref="AZ246:BB246"/>
    <mergeCell ref="BC246:BH246"/>
    <mergeCell ref="BI246:BQ246"/>
    <mergeCell ref="BR246:BU246"/>
    <mergeCell ref="BV246:BZ246"/>
    <mergeCell ref="CA246:CD246"/>
    <mergeCell ref="CE246:CZ246"/>
    <mergeCell ref="DA246:DI246"/>
    <mergeCell ref="A245:B245"/>
    <mergeCell ref="C245:J245"/>
    <mergeCell ref="K245:P245"/>
    <mergeCell ref="Q245:Y245"/>
    <mergeCell ref="Z245:AC245"/>
    <mergeCell ref="AD245:AH245"/>
    <mergeCell ref="AI245:AL245"/>
    <mergeCell ref="AM245:AP245"/>
    <mergeCell ref="AQ245:AY245"/>
    <mergeCell ref="AZ245:BB245"/>
    <mergeCell ref="BC245:BH245"/>
    <mergeCell ref="BI245:BQ245"/>
    <mergeCell ref="BR245:BU245"/>
    <mergeCell ref="BV245:BZ245"/>
    <mergeCell ref="CA245:CD245"/>
    <mergeCell ref="CE245:CZ245"/>
    <mergeCell ref="DA245:DI245"/>
    <mergeCell ref="A244:B244"/>
    <mergeCell ref="C244:J244"/>
    <mergeCell ref="K244:P244"/>
    <mergeCell ref="Q244:Y244"/>
    <mergeCell ref="Z244:AC244"/>
    <mergeCell ref="AD244:AH244"/>
    <mergeCell ref="AI244:AL244"/>
    <mergeCell ref="AM244:AP244"/>
    <mergeCell ref="AQ244:AY244"/>
    <mergeCell ref="AZ244:BB244"/>
    <mergeCell ref="BC244:BH244"/>
    <mergeCell ref="BI244:BQ244"/>
    <mergeCell ref="BR244:BU244"/>
    <mergeCell ref="BV244:BZ244"/>
    <mergeCell ref="CA244:CD244"/>
    <mergeCell ref="CE244:CZ244"/>
    <mergeCell ref="DA244:DI244"/>
    <mergeCell ref="A243:B243"/>
    <mergeCell ref="C243:J243"/>
    <mergeCell ref="K243:P243"/>
    <mergeCell ref="Q243:Y243"/>
    <mergeCell ref="Z243:AC243"/>
    <mergeCell ref="AD243:AH243"/>
    <mergeCell ref="AI243:AL243"/>
    <mergeCell ref="AM243:AP243"/>
    <mergeCell ref="AQ243:AY243"/>
    <mergeCell ref="AZ243:BB243"/>
    <mergeCell ref="BC243:BH243"/>
    <mergeCell ref="BI243:BQ243"/>
    <mergeCell ref="BR243:BU243"/>
    <mergeCell ref="BV243:BZ243"/>
    <mergeCell ref="CA243:CD243"/>
    <mergeCell ref="CE243:CZ243"/>
    <mergeCell ref="DA243:DI243"/>
    <mergeCell ref="A242:B242"/>
    <mergeCell ref="C242:J242"/>
    <mergeCell ref="K242:P242"/>
    <mergeCell ref="Q242:Y242"/>
    <mergeCell ref="Z242:AC242"/>
    <mergeCell ref="AD242:AH242"/>
    <mergeCell ref="AI242:AL242"/>
    <mergeCell ref="AM242:AP242"/>
    <mergeCell ref="AQ242:AY242"/>
    <mergeCell ref="AZ242:BB242"/>
    <mergeCell ref="BC242:BH242"/>
    <mergeCell ref="BI242:BQ242"/>
    <mergeCell ref="BR242:BU242"/>
    <mergeCell ref="BV242:BZ242"/>
    <mergeCell ref="CA242:CD242"/>
    <mergeCell ref="CE242:CZ242"/>
    <mergeCell ref="DA242:DI242"/>
    <mergeCell ref="A241:B241"/>
    <mergeCell ref="C241:J241"/>
    <mergeCell ref="K241:P241"/>
    <mergeCell ref="Q241:Y241"/>
    <mergeCell ref="Z241:AC241"/>
    <mergeCell ref="AD241:AH241"/>
    <mergeCell ref="AI241:AL241"/>
    <mergeCell ref="AM241:AP241"/>
    <mergeCell ref="AQ241:AY241"/>
    <mergeCell ref="AZ241:BB241"/>
    <mergeCell ref="BC241:BH241"/>
    <mergeCell ref="BI241:BQ241"/>
    <mergeCell ref="BR241:BU241"/>
    <mergeCell ref="BV241:BZ241"/>
    <mergeCell ref="CA241:CD241"/>
    <mergeCell ref="CE241:CZ241"/>
    <mergeCell ref="DA241:DI241"/>
    <mergeCell ref="A240:B240"/>
    <mergeCell ref="C240:J240"/>
    <mergeCell ref="K240:P240"/>
    <mergeCell ref="Q240:Y240"/>
    <mergeCell ref="Z240:AC240"/>
    <mergeCell ref="AD240:AH240"/>
    <mergeCell ref="AI240:AL240"/>
    <mergeCell ref="AM240:AP240"/>
    <mergeCell ref="AQ240:AY240"/>
    <mergeCell ref="AZ240:BB240"/>
    <mergeCell ref="BC240:BH240"/>
    <mergeCell ref="BI240:BQ240"/>
    <mergeCell ref="BR240:BU240"/>
    <mergeCell ref="BV240:BZ240"/>
    <mergeCell ref="CA240:CD240"/>
    <mergeCell ref="CE240:CZ240"/>
    <mergeCell ref="DA240:DI240"/>
    <mergeCell ref="A239:B239"/>
    <mergeCell ref="C239:J239"/>
    <mergeCell ref="K239:P239"/>
    <mergeCell ref="Q239:Y239"/>
    <mergeCell ref="Z239:AC239"/>
    <mergeCell ref="AD239:AH239"/>
    <mergeCell ref="AI239:AL239"/>
    <mergeCell ref="AM239:AP239"/>
    <mergeCell ref="AQ239:AY239"/>
    <mergeCell ref="AZ239:BB239"/>
    <mergeCell ref="BC239:BH239"/>
    <mergeCell ref="BI239:BQ239"/>
    <mergeCell ref="BR239:BU239"/>
    <mergeCell ref="BV239:BZ239"/>
    <mergeCell ref="CA239:CD239"/>
    <mergeCell ref="CE239:CZ239"/>
    <mergeCell ref="DA239:DI239"/>
    <mergeCell ref="A238:B238"/>
    <mergeCell ref="C238:J238"/>
    <mergeCell ref="K238:P238"/>
    <mergeCell ref="Q238:Y238"/>
    <mergeCell ref="Z238:AC238"/>
    <mergeCell ref="AD238:AH238"/>
    <mergeCell ref="AI238:AL238"/>
    <mergeCell ref="AM238:AP238"/>
    <mergeCell ref="AQ238:AY238"/>
    <mergeCell ref="AZ238:BB238"/>
    <mergeCell ref="BC238:BH238"/>
    <mergeCell ref="BI238:BQ238"/>
    <mergeCell ref="BR238:BU238"/>
    <mergeCell ref="BV238:BZ238"/>
    <mergeCell ref="CA238:CD238"/>
    <mergeCell ref="CE238:CZ238"/>
    <mergeCell ref="DA238:DI238"/>
    <mergeCell ref="A237:B237"/>
    <mergeCell ref="C237:J237"/>
    <mergeCell ref="K237:P237"/>
    <mergeCell ref="Q237:Y237"/>
    <mergeCell ref="Z237:AC237"/>
    <mergeCell ref="AD237:AH237"/>
    <mergeCell ref="AI237:AL237"/>
    <mergeCell ref="AM237:AP237"/>
    <mergeCell ref="AQ237:AY237"/>
    <mergeCell ref="AZ237:BB237"/>
    <mergeCell ref="BC237:BH237"/>
    <mergeCell ref="BI237:BQ237"/>
    <mergeCell ref="BR237:BU237"/>
    <mergeCell ref="BV237:BZ237"/>
    <mergeCell ref="CA237:CD237"/>
    <mergeCell ref="CE237:CZ237"/>
    <mergeCell ref="DA237:DI237"/>
    <mergeCell ref="A236:B236"/>
    <mergeCell ref="C236:J236"/>
    <mergeCell ref="K236:P236"/>
    <mergeCell ref="Q236:Y236"/>
    <mergeCell ref="Z236:AC236"/>
    <mergeCell ref="AD236:AH236"/>
    <mergeCell ref="AI236:AL236"/>
    <mergeCell ref="AM236:AP236"/>
    <mergeCell ref="AQ236:AY236"/>
    <mergeCell ref="AZ236:BB236"/>
    <mergeCell ref="BC236:BH236"/>
    <mergeCell ref="BI236:BQ236"/>
    <mergeCell ref="BR236:BU236"/>
    <mergeCell ref="BV236:BZ236"/>
    <mergeCell ref="CA236:CD236"/>
    <mergeCell ref="CE236:CZ236"/>
    <mergeCell ref="DA236:DI236"/>
    <mergeCell ref="A235:B235"/>
    <mergeCell ref="C235:J235"/>
    <mergeCell ref="K235:P235"/>
    <mergeCell ref="Q235:Y235"/>
    <mergeCell ref="Z235:AC235"/>
    <mergeCell ref="AD235:AH235"/>
    <mergeCell ref="AI235:AL235"/>
    <mergeCell ref="AM235:AP235"/>
    <mergeCell ref="AQ235:AY235"/>
    <mergeCell ref="AZ235:BB235"/>
    <mergeCell ref="BC235:BH235"/>
    <mergeCell ref="BI235:BQ235"/>
    <mergeCell ref="BR235:BU235"/>
    <mergeCell ref="BV235:BZ235"/>
    <mergeCell ref="CA235:CD235"/>
    <mergeCell ref="CE235:CZ235"/>
    <mergeCell ref="DA235:DI235"/>
    <mergeCell ref="A234:B234"/>
    <mergeCell ref="C234:J234"/>
    <mergeCell ref="K234:P234"/>
    <mergeCell ref="Q234:Y234"/>
    <mergeCell ref="Z234:AC234"/>
    <mergeCell ref="AD234:AH234"/>
    <mergeCell ref="AI234:AL234"/>
    <mergeCell ref="AM234:AP234"/>
    <mergeCell ref="AQ234:AY234"/>
    <mergeCell ref="AZ234:BB234"/>
    <mergeCell ref="BC234:BH234"/>
    <mergeCell ref="BI234:BQ234"/>
    <mergeCell ref="BR234:BU234"/>
    <mergeCell ref="BV234:BZ234"/>
    <mergeCell ref="CA234:CD234"/>
    <mergeCell ref="CE234:CZ234"/>
    <mergeCell ref="DA234:DI234"/>
    <mergeCell ref="A233:B233"/>
    <mergeCell ref="C233:J233"/>
    <mergeCell ref="K233:P233"/>
    <mergeCell ref="Q233:Y233"/>
    <mergeCell ref="Z233:AC233"/>
    <mergeCell ref="AD233:AH233"/>
    <mergeCell ref="AI233:AL233"/>
    <mergeCell ref="AM233:AP233"/>
    <mergeCell ref="AQ233:AY233"/>
    <mergeCell ref="AZ233:BB233"/>
    <mergeCell ref="BC233:BH233"/>
    <mergeCell ref="BI233:BQ233"/>
    <mergeCell ref="BR233:BU233"/>
    <mergeCell ref="BV233:BZ233"/>
    <mergeCell ref="CA233:CD233"/>
    <mergeCell ref="CE233:CZ233"/>
    <mergeCell ref="DA233:DI233"/>
    <mergeCell ref="A232:B232"/>
    <mergeCell ref="C232:J232"/>
    <mergeCell ref="K232:P232"/>
    <mergeCell ref="Q232:Y232"/>
    <mergeCell ref="Z232:AC232"/>
    <mergeCell ref="AD232:AH232"/>
    <mergeCell ref="AI232:AL232"/>
    <mergeCell ref="AM232:AP232"/>
    <mergeCell ref="AQ232:AY232"/>
    <mergeCell ref="AZ232:BB232"/>
    <mergeCell ref="BC232:BH232"/>
    <mergeCell ref="BI232:BQ232"/>
    <mergeCell ref="BR232:BU232"/>
    <mergeCell ref="BV232:BZ232"/>
    <mergeCell ref="CA232:CD232"/>
    <mergeCell ref="CE232:CZ232"/>
    <mergeCell ref="DA232:DI232"/>
    <mergeCell ref="A231:B231"/>
    <mergeCell ref="C231:J231"/>
    <mergeCell ref="K231:P231"/>
    <mergeCell ref="Q231:Y231"/>
    <mergeCell ref="Z231:AC231"/>
    <mergeCell ref="AD231:AH231"/>
    <mergeCell ref="AI231:AL231"/>
    <mergeCell ref="AM231:AP231"/>
    <mergeCell ref="AQ231:AY231"/>
    <mergeCell ref="AZ231:BB231"/>
    <mergeCell ref="BC231:BH231"/>
    <mergeCell ref="BI231:BQ231"/>
    <mergeCell ref="BR231:BU231"/>
    <mergeCell ref="BV231:BZ231"/>
    <mergeCell ref="CA231:CD231"/>
    <mergeCell ref="CE231:CZ231"/>
    <mergeCell ref="DA231:DI231"/>
    <mergeCell ref="A230:B230"/>
    <mergeCell ref="C230:J230"/>
    <mergeCell ref="K230:P230"/>
    <mergeCell ref="Q230:Y230"/>
    <mergeCell ref="Z230:AC230"/>
    <mergeCell ref="AD230:AH230"/>
    <mergeCell ref="AI230:AL230"/>
    <mergeCell ref="AM230:AP230"/>
    <mergeCell ref="AQ230:AY230"/>
    <mergeCell ref="AZ230:BB230"/>
    <mergeCell ref="BC230:BH230"/>
    <mergeCell ref="BI230:BQ230"/>
    <mergeCell ref="BR230:BU230"/>
    <mergeCell ref="BV230:BZ230"/>
    <mergeCell ref="CA230:CD230"/>
    <mergeCell ref="CE230:CZ230"/>
    <mergeCell ref="DA230:DI230"/>
    <mergeCell ref="A229:B229"/>
    <mergeCell ref="C229:J229"/>
    <mergeCell ref="K229:P229"/>
    <mergeCell ref="Q229:Y229"/>
    <mergeCell ref="Z229:AC229"/>
    <mergeCell ref="AD229:AH229"/>
    <mergeCell ref="AI229:AL229"/>
    <mergeCell ref="AM229:AP229"/>
    <mergeCell ref="AQ229:AY229"/>
    <mergeCell ref="AZ229:BB229"/>
    <mergeCell ref="BC229:BH229"/>
    <mergeCell ref="BI229:BQ229"/>
    <mergeCell ref="BR229:BU229"/>
    <mergeCell ref="BV229:BZ229"/>
    <mergeCell ref="CA229:CD229"/>
    <mergeCell ref="CE229:CZ229"/>
    <mergeCell ref="DA229:DI229"/>
    <mergeCell ref="A228:B228"/>
    <mergeCell ref="C228:J228"/>
    <mergeCell ref="K228:P228"/>
    <mergeCell ref="Q228:Y228"/>
    <mergeCell ref="Z228:AC228"/>
    <mergeCell ref="AD228:AH228"/>
    <mergeCell ref="AI228:AL228"/>
    <mergeCell ref="AM228:AP228"/>
    <mergeCell ref="AQ228:AY228"/>
    <mergeCell ref="AZ228:BB228"/>
    <mergeCell ref="BC228:BH228"/>
    <mergeCell ref="BI228:BQ228"/>
    <mergeCell ref="BR228:BU228"/>
    <mergeCell ref="BV228:BZ228"/>
    <mergeCell ref="CA228:CD228"/>
    <mergeCell ref="CE228:CZ228"/>
    <mergeCell ref="DA228:DI228"/>
    <mergeCell ref="A227:B227"/>
    <mergeCell ref="C227:J227"/>
    <mergeCell ref="K227:P227"/>
    <mergeCell ref="Q227:Y227"/>
    <mergeCell ref="Z227:AC227"/>
    <mergeCell ref="AD227:AH227"/>
    <mergeCell ref="AI227:AL227"/>
    <mergeCell ref="AM227:AP227"/>
    <mergeCell ref="AQ227:AY227"/>
    <mergeCell ref="AZ227:BB227"/>
    <mergeCell ref="BC227:BH227"/>
    <mergeCell ref="BI227:BQ227"/>
    <mergeCell ref="BR227:BU227"/>
    <mergeCell ref="BV227:BZ227"/>
    <mergeCell ref="CA227:CD227"/>
    <mergeCell ref="CE227:CZ227"/>
    <mergeCell ref="DA227:DI227"/>
    <mergeCell ref="A226:B226"/>
    <mergeCell ref="C226:J226"/>
    <mergeCell ref="K226:P226"/>
    <mergeCell ref="Q226:Y226"/>
    <mergeCell ref="Z226:AC226"/>
    <mergeCell ref="AD226:AH226"/>
    <mergeCell ref="AI226:AL226"/>
    <mergeCell ref="AM226:AP226"/>
    <mergeCell ref="AQ226:AY226"/>
    <mergeCell ref="AZ226:BB226"/>
    <mergeCell ref="BC226:BH226"/>
    <mergeCell ref="BI226:BQ226"/>
    <mergeCell ref="BR226:BU226"/>
    <mergeCell ref="BV226:BZ226"/>
    <mergeCell ref="CA226:CD226"/>
    <mergeCell ref="CE226:CZ226"/>
    <mergeCell ref="DA226:DI226"/>
    <mergeCell ref="A225:B225"/>
    <mergeCell ref="C225:J225"/>
    <mergeCell ref="K225:P225"/>
    <mergeCell ref="Q225:Y225"/>
    <mergeCell ref="Z225:AC225"/>
    <mergeCell ref="AD225:AH225"/>
    <mergeCell ref="AI225:AL225"/>
    <mergeCell ref="AM225:AP225"/>
    <mergeCell ref="AQ225:AY225"/>
    <mergeCell ref="AZ225:BB225"/>
    <mergeCell ref="BC225:BH225"/>
    <mergeCell ref="BI225:BQ225"/>
    <mergeCell ref="BR225:BU225"/>
    <mergeCell ref="BV225:BZ225"/>
    <mergeCell ref="CA225:CD225"/>
    <mergeCell ref="CE225:CZ225"/>
    <mergeCell ref="DA225:DI225"/>
    <mergeCell ref="A224:B224"/>
    <mergeCell ref="C224:J224"/>
    <mergeCell ref="K224:P224"/>
    <mergeCell ref="Q224:Y224"/>
    <mergeCell ref="Z224:AC224"/>
    <mergeCell ref="AD224:AH224"/>
    <mergeCell ref="AI224:AL224"/>
    <mergeCell ref="AM224:AP224"/>
    <mergeCell ref="AQ224:AY224"/>
    <mergeCell ref="AZ224:BB224"/>
    <mergeCell ref="BC224:BH224"/>
    <mergeCell ref="BI224:BQ224"/>
    <mergeCell ref="BR224:BU224"/>
    <mergeCell ref="BV224:BZ224"/>
    <mergeCell ref="CA224:CD224"/>
    <mergeCell ref="CE224:CZ224"/>
    <mergeCell ref="DA224:DI224"/>
    <mergeCell ref="A223:B223"/>
    <mergeCell ref="C223:J223"/>
    <mergeCell ref="K223:P223"/>
    <mergeCell ref="Q223:Y223"/>
    <mergeCell ref="Z223:AC223"/>
    <mergeCell ref="AD223:AH223"/>
    <mergeCell ref="AI223:AL223"/>
    <mergeCell ref="AM223:AP223"/>
    <mergeCell ref="AQ223:AY223"/>
    <mergeCell ref="AZ223:BB223"/>
    <mergeCell ref="BC223:BH223"/>
    <mergeCell ref="BI223:BQ223"/>
    <mergeCell ref="BR223:BU223"/>
    <mergeCell ref="BV223:BZ223"/>
    <mergeCell ref="CA223:CD223"/>
    <mergeCell ref="CE223:CZ223"/>
    <mergeCell ref="DA223:DI223"/>
    <mergeCell ref="A222:B222"/>
    <mergeCell ref="C222:J222"/>
    <mergeCell ref="K222:P222"/>
    <mergeCell ref="Q222:Y222"/>
    <mergeCell ref="Z222:AC222"/>
    <mergeCell ref="AD222:AH222"/>
    <mergeCell ref="AI222:AL222"/>
    <mergeCell ref="AM222:AP222"/>
    <mergeCell ref="AQ222:AY222"/>
    <mergeCell ref="AZ222:BB222"/>
    <mergeCell ref="BC222:BH222"/>
    <mergeCell ref="BI222:BQ222"/>
    <mergeCell ref="BR222:BU222"/>
    <mergeCell ref="BV222:BZ222"/>
    <mergeCell ref="CA222:CD222"/>
    <mergeCell ref="CE222:CZ222"/>
    <mergeCell ref="DA222:DI222"/>
    <mergeCell ref="A221:B221"/>
    <mergeCell ref="C221:J221"/>
    <mergeCell ref="K221:P221"/>
    <mergeCell ref="Q221:Y221"/>
    <mergeCell ref="Z221:AC221"/>
    <mergeCell ref="AD221:AH221"/>
    <mergeCell ref="AI221:AL221"/>
    <mergeCell ref="AM221:AP221"/>
    <mergeCell ref="AQ221:AY221"/>
    <mergeCell ref="AZ221:BB221"/>
    <mergeCell ref="BC221:BH221"/>
    <mergeCell ref="BI221:BQ221"/>
    <mergeCell ref="BR221:BU221"/>
    <mergeCell ref="BV221:BZ221"/>
    <mergeCell ref="CA221:CD221"/>
    <mergeCell ref="CE221:CZ221"/>
    <mergeCell ref="DA221:DI221"/>
    <mergeCell ref="A220:B220"/>
    <mergeCell ref="C220:J220"/>
    <mergeCell ref="K220:P220"/>
    <mergeCell ref="Q220:Y220"/>
    <mergeCell ref="Z220:AC220"/>
    <mergeCell ref="AD220:AH220"/>
    <mergeCell ref="AI220:AL220"/>
    <mergeCell ref="AM220:AP220"/>
    <mergeCell ref="AQ220:AY220"/>
    <mergeCell ref="AZ220:BB220"/>
    <mergeCell ref="BC220:BH220"/>
    <mergeCell ref="BI220:BQ220"/>
    <mergeCell ref="BR220:BU220"/>
    <mergeCell ref="BV220:BZ220"/>
    <mergeCell ref="CA220:CD220"/>
    <mergeCell ref="CE220:CZ220"/>
    <mergeCell ref="DA220:DI220"/>
    <mergeCell ref="A219:B219"/>
    <mergeCell ref="C219:J219"/>
    <mergeCell ref="K219:P219"/>
    <mergeCell ref="Q219:Y219"/>
    <mergeCell ref="Z219:AC219"/>
    <mergeCell ref="AD219:AH219"/>
    <mergeCell ref="AI219:AL219"/>
    <mergeCell ref="AM219:AP219"/>
    <mergeCell ref="AQ219:AY219"/>
    <mergeCell ref="AZ219:BB219"/>
    <mergeCell ref="BC219:BH219"/>
    <mergeCell ref="BI219:BQ219"/>
    <mergeCell ref="BR219:BU219"/>
    <mergeCell ref="BV219:BZ219"/>
    <mergeCell ref="CA219:CD219"/>
    <mergeCell ref="CE219:CZ219"/>
    <mergeCell ref="DA219:DI219"/>
    <mergeCell ref="A218:B218"/>
    <mergeCell ref="C218:J218"/>
    <mergeCell ref="K218:P218"/>
    <mergeCell ref="Q218:Y218"/>
    <mergeCell ref="Z218:AC218"/>
    <mergeCell ref="AD218:AH218"/>
    <mergeCell ref="AI218:AL218"/>
    <mergeCell ref="AM218:AP218"/>
    <mergeCell ref="AQ218:AY218"/>
    <mergeCell ref="AZ218:BB218"/>
    <mergeCell ref="BC218:BH218"/>
    <mergeCell ref="BI218:BQ218"/>
    <mergeCell ref="BR218:BU218"/>
    <mergeCell ref="BV218:BZ218"/>
    <mergeCell ref="CA218:CD218"/>
    <mergeCell ref="CE218:CZ218"/>
    <mergeCell ref="DA218:DI218"/>
    <mergeCell ref="DA216:DI216"/>
    <mergeCell ref="A217:B217"/>
    <mergeCell ref="C217:J217"/>
    <mergeCell ref="K217:P217"/>
    <mergeCell ref="Q217:Y217"/>
    <mergeCell ref="Z217:AC217"/>
    <mergeCell ref="AD217:AH217"/>
    <mergeCell ref="AI217:AL217"/>
    <mergeCell ref="AM217:AP217"/>
    <mergeCell ref="AQ217:AY217"/>
    <mergeCell ref="AZ217:BB217"/>
    <mergeCell ref="BC217:BH217"/>
    <mergeCell ref="BI217:BQ217"/>
    <mergeCell ref="BR217:BU217"/>
    <mergeCell ref="BV217:BZ217"/>
    <mergeCell ref="CA217:CD217"/>
    <mergeCell ref="CE217:CZ217"/>
    <mergeCell ref="DA217:DI217"/>
    <mergeCell ref="A211:AL211"/>
    <mergeCell ref="AM211:AO211"/>
    <mergeCell ref="AZ211:CD211"/>
    <mergeCell ref="CE211:CG211"/>
    <mergeCell ref="A216:B216"/>
    <mergeCell ref="C216:J216"/>
    <mergeCell ref="K216:P216"/>
    <mergeCell ref="Q216:Y216"/>
    <mergeCell ref="Z216:AC216"/>
    <mergeCell ref="AD216:AH216"/>
    <mergeCell ref="AI216:AL216"/>
    <mergeCell ref="AM216:AP216"/>
    <mergeCell ref="AQ216:AY216"/>
    <mergeCell ref="AZ216:BB216"/>
    <mergeCell ref="BC216:BH216"/>
    <mergeCell ref="BI216:BQ216"/>
    <mergeCell ref="BR216:BU216"/>
    <mergeCell ref="BV216:BZ216"/>
    <mergeCell ref="CA216:CD216"/>
    <mergeCell ref="CE216:CZ216"/>
    <mergeCell ref="H209:L209"/>
    <mergeCell ref="M209:Y209"/>
    <mergeCell ref="Z209:AC209"/>
    <mergeCell ref="AD209:AH209"/>
    <mergeCell ref="AI209:AU209"/>
    <mergeCell ref="AV209:AY209"/>
    <mergeCell ref="AZ209:BD209"/>
    <mergeCell ref="BE209:BQ209"/>
    <mergeCell ref="BR209:BU209"/>
    <mergeCell ref="BV209:BZ209"/>
    <mergeCell ref="CA209:DE209"/>
    <mergeCell ref="DF209:DI209"/>
    <mergeCell ref="H210:L210"/>
    <mergeCell ref="M210:Y210"/>
    <mergeCell ref="Z210:AC210"/>
    <mergeCell ref="AD210:AH210"/>
    <mergeCell ref="AI210:AU210"/>
    <mergeCell ref="AV210:AY210"/>
    <mergeCell ref="AZ210:BD210"/>
    <mergeCell ref="BE210:BQ210"/>
    <mergeCell ref="BR210:BU210"/>
    <mergeCell ref="BV210:BZ210"/>
    <mergeCell ref="CA210:DE210"/>
    <mergeCell ref="DF210:DI210"/>
    <mergeCell ref="H207:L207"/>
    <mergeCell ref="M207:Y207"/>
    <mergeCell ref="Z207:AC207"/>
    <mergeCell ref="AD207:AH207"/>
    <mergeCell ref="AI207:AU207"/>
    <mergeCell ref="AV207:AY207"/>
    <mergeCell ref="AZ207:BD207"/>
    <mergeCell ref="BE207:BQ207"/>
    <mergeCell ref="BR207:BU207"/>
    <mergeCell ref="BV207:BZ207"/>
    <mergeCell ref="CA207:DE207"/>
    <mergeCell ref="DF207:DI207"/>
    <mergeCell ref="H208:L208"/>
    <mergeCell ref="M208:Y208"/>
    <mergeCell ref="Z208:AC208"/>
    <mergeCell ref="AD208:AH208"/>
    <mergeCell ref="AI208:AU208"/>
    <mergeCell ref="AV208:AY208"/>
    <mergeCell ref="AZ208:BD208"/>
    <mergeCell ref="BE208:BQ208"/>
    <mergeCell ref="BR208:BU208"/>
    <mergeCell ref="BV208:BZ208"/>
    <mergeCell ref="CA208:DE208"/>
    <mergeCell ref="DF208:DI208"/>
    <mergeCell ref="H205:L205"/>
    <mergeCell ref="M205:Y205"/>
    <mergeCell ref="Z205:AC205"/>
    <mergeCell ref="AD205:AH205"/>
    <mergeCell ref="AI205:AU205"/>
    <mergeCell ref="AV205:AY205"/>
    <mergeCell ref="AZ205:BD205"/>
    <mergeCell ref="BE205:BQ205"/>
    <mergeCell ref="BR205:BU205"/>
    <mergeCell ref="BV205:BZ205"/>
    <mergeCell ref="CA205:DE205"/>
    <mergeCell ref="DF205:DI205"/>
    <mergeCell ref="H206:L206"/>
    <mergeCell ref="M206:Y206"/>
    <mergeCell ref="Z206:AC206"/>
    <mergeCell ref="AD206:AH206"/>
    <mergeCell ref="AI206:AU206"/>
    <mergeCell ref="AV206:AY206"/>
    <mergeCell ref="AZ206:BD206"/>
    <mergeCell ref="BE206:BQ206"/>
    <mergeCell ref="BR206:BU206"/>
    <mergeCell ref="BV206:BZ206"/>
    <mergeCell ref="CA206:DE206"/>
    <mergeCell ref="DF206:DI206"/>
    <mergeCell ref="H203:L203"/>
    <mergeCell ref="M203:Y203"/>
    <mergeCell ref="Z203:AC203"/>
    <mergeCell ref="AD203:AH203"/>
    <mergeCell ref="AI203:AU203"/>
    <mergeCell ref="AV203:AY203"/>
    <mergeCell ref="AZ203:BD203"/>
    <mergeCell ref="BE203:BQ203"/>
    <mergeCell ref="BR203:BU203"/>
    <mergeCell ref="BV203:BZ203"/>
    <mergeCell ref="CA203:DE203"/>
    <mergeCell ref="DF203:DI203"/>
    <mergeCell ref="H204:L204"/>
    <mergeCell ref="M204:Y204"/>
    <mergeCell ref="Z204:AC204"/>
    <mergeCell ref="AD204:AH204"/>
    <mergeCell ref="AI204:AU204"/>
    <mergeCell ref="AV204:AY204"/>
    <mergeCell ref="AZ204:BD204"/>
    <mergeCell ref="BE204:BQ204"/>
    <mergeCell ref="BR204:BU204"/>
    <mergeCell ref="BV204:BZ204"/>
    <mergeCell ref="CA204:DE204"/>
    <mergeCell ref="DF204:DI204"/>
    <mergeCell ref="H201:L201"/>
    <mergeCell ref="M201:Y201"/>
    <mergeCell ref="Z201:AC201"/>
    <mergeCell ref="AD201:AH201"/>
    <mergeCell ref="AI201:AU201"/>
    <mergeCell ref="AV201:AY201"/>
    <mergeCell ref="AZ201:BD201"/>
    <mergeCell ref="BE201:BQ201"/>
    <mergeCell ref="BR201:BU201"/>
    <mergeCell ref="BV201:BZ201"/>
    <mergeCell ref="CA201:DE201"/>
    <mergeCell ref="DF201:DI201"/>
    <mergeCell ref="H202:L202"/>
    <mergeCell ref="M202:Y202"/>
    <mergeCell ref="Z202:AC202"/>
    <mergeCell ref="AD202:AH202"/>
    <mergeCell ref="AI202:AU202"/>
    <mergeCell ref="AV202:AY202"/>
    <mergeCell ref="AZ202:BD202"/>
    <mergeCell ref="BE202:BQ202"/>
    <mergeCell ref="BR202:BU202"/>
    <mergeCell ref="BV202:BZ202"/>
    <mergeCell ref="CA202:DE202"/>
    <mergeCell ref="DF202:DI202"/>
    <mergeCell ref="H198:AC198"/>
    <mergeCell ref="AD198:AY198"/>
    <mergeCell ref="AZ198:BU198"/>
    <mergeCell ref="BV198:DI198"/>
    <mergeCell ref="H199:L199"/>
    <mergeCell ref="M199:Y199"/>
    <mergeCell ref="Z199:AC199"/>
    <mergeCell ref="AD199:AH199"/>
    <mergeCell ref="AI199:AU199"/>
    <mergeCell ref="AV199:AY199"/>
    <mergeCell ref="AZ199:BD199"/>
    <mergeCell ref="BE199:BQ199"/>
    <mergeCell ref="BR199:BU199"/>
    <mergeCell ref="BV199:BZ199"/>
    <mergeCell ref="CA199:DE199"/>
    <mergeCell ref="DF199:DI199"/>
    <mergeCell ref="H200:L200"/>
    <mergeCell ref="M200:Y200"/>
    <mergeCell ref="Z200:AC200"/>
    <mergeCell ref="AD200:AH200"/>
    <mergeCell ref="AI200:AU200"/>
    <mergeCell ref="AV200:AY200"/>
    <mergeCell ref="AZ200:BD200"/>
    <mergeCell ref="BE200:BQ200"/>
    <mergeCell ref="BR200:BU200"/>
    <mergeCell ref="BV200:BZ200"/>
    <mergeCell ref="CA200:DE200"/>
    <mergeCell ref="DF200:DI200"/>
    <mergeCell ref="H196:L196"/>
    <mergeCell ref="M196:Y196"/>
    <mergeCell ref="Z196:AC196"/>
    <mergeCell ref="AD196:AH196"/>
    <mergeCell ref="AI196:AU196"/>
    <mergeCell ref="AV196:AY196"/>
    <mergeCell ref="AZ196:BD196"/>
    <mergeCell ref="BE196:BQ196"/>
    <mergeCell ref="BR196:BU196"/>
    <mergeCell ref="BV196:BZ196"/>
    <mergeCell ref="CA196:DE196"/>
    <mergeCell ref="DF196:DI196"/>
    <mergeCell ref="H197:L197"/>
    <mergeCell ref="M197:Y197"/>
    <mergeCell ref="Z197:AC197"/>
    <mergeCell ref="AD197:AH197"/>
    <mergeCell ref="AI197:AU197"/>
    <mergeCell ref="AV197:AY197"/>
    <mergeCell ref="AZ197:BD197"/>
    <mergeCell ref="BE197:BQ197"/>
    <mergeCell ref="BR197:BU197"/>
    <mergeCell ref="BV197:BZ197"/>
    <mergeCell ref="CA197:DE197"/>
    <mergeCell ref="DF197:DI197"/>
    <mergeCell ref="H194:L194"/>
    <mergeCell ref="M194:Y194"/>
    <mergeCell ref="Z194:AC194"/>
    <mergeCell ref="AD194:AH194"/>
    <mergeCell ref="AI194:AU194"/>
    <mergeCell ref="AV194:AY194"/>
    <mergeCell ref="AZ194:BD194"/>
    <mergeCell ref="BE194:BQ194"/>
    <mergeCell ref="BR194:BU194"/>
    <mergeCell ref="BV194:BZ194"/>
    <mergeCell ref="CA194:DE194"/>
    <mergeCell ref="DF194:DI194"/>
    <mergeCell ref="H195:L195"/>
    <mergeCell ref="M195:Y195"/>
    <mergeCell ref="Z195:AC195"/>
    <mergeCell ref="AD195:AH195"/>
    <mergeCell ref="AI195:AU195"/>
    <mergeCell ref="AV195:AY195"/>
    <mergeCell ref="AZ195:BD195"/>
    <mergeCell ref="BE195:BQ195"/>
    <mergeCell ref="BR195:BU195"/>
    <mergeCell ref="BV195:BZ195"/>
    <mergeCell ref="CA195:DE195"/>
    <mergeCell ref="DF195:DI195"/>
    <mergeCell ref="H192:L192"/>
    <mergeCell ref="M192:Y192"/>
    <mergeCell ref="Z192:AC192"/>
    <mergeCell ref="AD192:AH192"/>
    <mergeCell ref="AI192:AU192"/>
    <mergeCell ref="AV192:AY192"/>
    <mergeCell ref="AZ192:BD192"/>
    <mergeCell ref="BE192:BQ192"/>
    <mergeCell ref="BR192:BU192"/>
    <mergeCell ref="BV192:BZ192"/>
    <mergeCell ref="CA192:DE192"/>
    <mergeCell ref="DF192:DI192"/>
    <mergeCell ref="H193:L193"/>
    <mergeCell ref="M193:Y193"/>
    <mergeCell ref="Z193:AC193"/>
    <mergeCell ref="AD193:AH193"/>
    <mergeCell ref="AI193:AU193"/>
    <mergeCell ref="AV193:AY193"/>
    <mergeCell ref="AZ193:BD193"/>
    <mergeCell ref="BE193:BQ193"/>
    <mergeCell ref="BR193:BU193"/>
    <mergeCell ref="BV193:BZ193"/>
    <mergeCell ref="CA193:DE193"/>
    <mergeCell ref="DF193:DI193"/>
    <mergeCell ref="H190:L190"/>
    <mergeCell ref="M190:Y190"/>
    <mergeCell ref="Z190:AC190"/>
    <mergeCell ref="AD190:AH190"/>
    <mergeCell ref="AI190:AU190"/>
    <mergeCell ref="AV190:AY190"/>
    <mergeCell ref="AZ190:BD190"/>
    <mergeCell ref="BE190:BQ190"/>
    <mergeCell ref="BR190:BU190"/>
    <mergeCell ref="BV190:BZ190"/>
    <mergeCell ref="CA190:DE190"/>
    <mergeCell ref="DF190:DI190"/>
    <mergeCell ref="H191:L191"/>
    <mergeCell ref="M191:Y191"/>
    <mergeCell ref="Z191:AC191"/>
    <mergeCell ref="AD191:AH191"/>
    <mergeCell ref="AI191:AU191"/>
    <mergeCell ref="AV191:AY191"/>
    <mergeCell ref="AZ191:BD191"/>
    <mergeCell ref="BE191:BQ191"/>
    <mergeCell ref="BR191:BU191"/>
    <mergeCell ref="BV191:BZ191"/>
    <mergeCell ref="CA191:DE191"/>
    <mergeCell ref="DF191:DI191"/>
    <mergeCell ref="H188:L188"/>
    <mergeCell ref="M188:Y188"/>
    <mergeCell ref="Z188:AC188"/>
    <mergeCell ref="AD188:AH188"/>
    <mergeCell ref="AI188:AU188"/>
    <mergeCell ref="AV188:AY188"/>
    <mergeCell ref="AZ188:BD188"/>
    <mergeCell ref="BE188:BQ188"/>
    <mergeCell ref="BR188:BU188"/>
    <mergeCell ref="BV188:BZ188"/>
    <mergeCell ref="CA188:DE188"/>
    <mergeCell ref="DF188:DI188"/>
    <mergeCell ref="H189:L189"/>
    <mergeCell ref="M189:Y189"/>
    <mergeCell ref="Z189:AC189"/>
    <mergeCell ref="AD189:AH189"/>
    <mergeCell ref="AI189:AU189"/>
    <mergeCell ref="AV189:AY189"/>
    <mergeCell ref="AZ189:BD189"/>
    <mergeCell ref="BE189:BQ189"/>
    <mergeCell ref="BR189:BU189"/>
    <mergeCell ref="BV189:BZ189"/>
    <mergeCell ref="CA189:DE189"/>
    <mergeCell ref="DF189:DI189"/>
    <mergeCell ref="H185:AC185"/>
    <mergeCell ref="AD185:AY185"/>
    <mergeCell ref="AZ185:BU185"/>
    <mergeCell ref="BV185:DI185"/>
    <mergeCell ref="H186:L186"/>
    <mergeCell ref="M186:Y186"/>
    <mergeCell ref="Z186:AC186"/>
    <mergeCell ref="AD186:AH186"/>
    <mergeCell ref="AI186:AU186"/>
    <mergeCell ref="AV186:AY186"/>
    <mergeCell ref="AZ186:BD186"/>
    <mergeCell ref="BE186:BQ186"/>
    <mergeCell ref="BR186:BU186"/>
    <mergeCell ref="BV186:BZ186"/>
    <mergeCell ref="CA186:DE186"/>
    <mergeCell ref="DF186:DI186"/>
    <mergeCell ref="H187:L187"/>
    <mergeCell ref="M187:Y187"/>
    <mergeCell ref="Z187:AC187"/>
    <mergeCell ref="AD187:AH187"/>
    <mergeCell ref="AI187:AU187"/>
    <mergeCell ref="AV187:AY187"/>
    <mergeCell ref="AZ187:BD187"/>
    <mergeCell ref="BE187:BQ187"/>
    <mergeCell ref="BR187:BU187"/>
    <mergeCell ref="BV187:BZ187"/>
    <mergeCell ref="CA187:DE187"/>
    <mergeCell ref="DF187:DI187"/>
    <mergeCell ref="H183:L183"/>
    <mergeCell ref="M183:Y183"/>
    <mergeCell ref="Z183:AC183"/>
    <mergeCell ref="AD183:AH183"/>
    <mergeCell ref="AI183:AU183"/>
    <mergeCell ref="AV183:AY183"/>
    <mergeCell ref="AZ183:BD183"/>
    <mergeCell ref="BE183:BQ183"/>
    <mergeCell ref="BR183:BU183"/>
    <mergeCell ref="BV183:BZ183"/>
    <mergeCell ref="CA183:DE183"/>
    <mergeCell ref="DF183:DI183"/>
    <mergeCell ref="H184:L184"/>
    <mergeCell ref="M184:Y184"/>
    <mergeCell ref="Z184:AC184"/>
    <mergeCell ref="AD184:AH184"/>
    <mergeCell ref="AI184:AU184"/>
    <mergeCell ref="AV184:AY184"/>
    <mergeCell ref="AZ184:BD184"/>
    <mergeCell ref="BE184:BQ184"/>
    <mergeCell ref="BR184:BU184"/>
    <mergeCell ref="BV184:BZ184"/>
    <mergeCell ref="CA184:DE184"/>
    <mergeCell ref="DF184:DI184"/>
    <mergeCell ref="H181:L181"/>
    <mergeCell ref="M181:Y181"/>
    <mergeCell ref="Z181:AC181"/>
    <mergeCell ref="AD181:AH181"/>
    <mergeCell ref="AI181:AU181"/>
    <mergeCell ref="AV181:AY181"/>
    <mergeCell ref="AZ181:BD181"/>
    <mergeCell ref="BE181:BQ181"/>
    <mergeCell ref="BR181:BU181"/>
    <mergeCell ref="BV181:BZ181"/>
    <mergeCell ref="CA181:DE181"/>
    <mergeCell ref="DF181:DI181"/>
    <mergeCell ref="H182:L182"/>
    <mergeCell ref="M182:Y182"/>
    <mergeCell ref="Z182:AC182"/>
    <mergeCell ref="AD182:AH182"/>
    <mergeCell ref="AI182:AU182"/>
    <mergeCell ref="AV182:AY182"/>
    <mergeCell ref="AZ182:BD182"/>
    <mergeCell ref="BE182:BQ182"/>
    <mergeCell ref="BR182:BU182"/>
    <mergeCell ref="BV182:BZ182"/>
    <mergeCell ref="CA182:DE182"/>
    <mergeCell ref="DF182:DI182"/>
    <mergeCell ref="H179:L179"/>
    <mergeCell ref="M179:Y179"/>
    <mergeCell ref="Z179:AC179"/>
    <mergeCell ref="AD179:AH179"/>
    <mergeCell ref="AI179:AU179"/>
    <mergeCell ref="AV179:AY179"/>
    <mergeCell ref="AZ179:BD179"/>
    <mergeCell ref="BE179:BQ179"/>
    <mergeCell ref="BR179:BU179"/>
    <mergeCell ref="BV179:BZ179"/>
    <mergeCell ref="CA179:DE179"/>
    <mergeCell ref="DF179:DI179"/>
    <mergeCell ref="H180:L180"/>
    <mergeCell ref="M180:Y180"/>
    <mergeCell ref="Z180:AC180"/>
    <mergeCell ref="AD180:AH180"/>
    <mergeCell ref="AI180:AU180"/>
    <mergeCell ref="AV180:AY180"/>
    <mergeCell ref="AZ180:BD180"/>
    <mergeCell ref="BE180:BQ180"/>
    <mergeCell ref="BR180:BU180"/>
    <mergeCell ref="BV180:BZ180"/>
    <mergeCell ref="CA180:DE180"/>
    <mergeCell ref="DF180:DI180"/>
    <mergeCell ref="H177:L177"/>
    <mergeCell ref="M177:Y177"/>
    <mergeCell ref="Z177:AC177"/>
    <mergeCell ref="AD177:AH177"/>
    <mergeCell ref="AI177:AU177"/>
    <mergeCell ref="AV177:AY177"/>
    <mergeCell ref="AZ177:BD177"/>
    <mergeCell ref="BE177:BQ177"/>
    <mergeCell ref="BR177:BU177"/>
    <mergeCell ref="BV177:BZ177"/>
    <mergeCell ref="CA177:DE177"/>
    <mergeCell ref="DF177:DI177"/>
    <mergeCell ref="H178:L178"/>
    <mergeCell ref="M178:Y178"/>
    <mergeCell ref="Z178:AC178"/>
    <mergeCell ref="AD178:AH178"/>
    <mergeCell ref="AI178:AU178"/>
    <mergeCell ref="AV178:AY178"/>
    <mergeCell ref="AZ178:BD178"/>
    <mergeCell ref="BE178:BQ178"/>
    <mergeCell ref="BR178:BU178"/>
    <mergeCell ref="BV178:BZ178"/>
    <mergeCell ref="CA178:DE178"/>
    <mergeCell ref="DF178:DI178"/>
    <mergeCell ref="H175:L175"/>
    <mergeCell ref="M175:Y175"/>
    <mergeCell ref="Z175:AC175"/>
    <mergeCell ref="AD175:AH175"/>
    <mergeCell ref="AI175:AU175"/>
    <mergeCell ref="AV175:AY175"/>
    <mergeCell ref="AZ175:BD175"/>
    <mergeCell ref="BE175:BQ175"/>
    <mergeCell ref="BR175:BU175"/>
    <mergeCell ref="BV175:BZ175"/>
    <mergeCell ref="CA175:DE175"/>
    <mergeCell ref="DF175:DI175"/>
    <mergeCell ref="H176:L176"/>
    <mergeCell ref="M176:Y176"/>
    <mergeCell ref="Z176:AC176"/>
    <mergeCell ref="AD176:AH176"/>
    <mergeCell ref="AI176:AU176"/>
    <mergeCell ref="AV176:AY176"/>
    <mergeCell ref="AZ176:BD176"/>
    <mergeCell ref="BE176:BQ176"/>
    <mergeCell ref="BR176:BU176"/>
    <mergeCell ref="BV176:BZ176"/>
    <mergeCell ref="CA176:DE176"/>
    <mergeCell ref="DF176:DI176"/>
    <mergeCell ref="H172:AC172"/>
    <mergeCell ref="AD172:AY172"/>
    <mergeCell ref="AZ172:BU172"/>
    <mergeCell ref="BV172:DI172"/>
    <mergeCell ref="H173:L173"/>
    <mergeCell ref="M173:Y173"/>
    <mergeCell ref="Z173:AC173"/>
    <mergeCell ref="AD173:AH173"/>
    <mergeCell ref="AI173:AU173"/>
    <mergeCell ref="AV173:AY173"/>
    <mergeCell ref="AZ173:BD173"/>
    <mergeCell ref="BE173:BQ173"/>
    <mergeCell ref="BR173:BU173"/>
    <mergeCell ref="BV173:BZ173"/>
    <mergeCell ref="CA173:DE173"/>
    <mergeCell ref="DF173:DI173"/>
    <mergeCell ref="H174:L174"/>
    <mergeCell ref="M174:Y174"/>
    <mergeCell ref="Z174:AC174"/>
    <mergeCell ref="AD174:AH174"/>
    <mergeCell ref="AI174:AU174"/>
    <mergeCell ref="AV174:AY174"/>
    <mergeCell ref="AZ174:BD174"/>
    <mergeCell ref="BE174:BQ174"/>
    <mergeCell ref="BR174:BU174"/>
    <mergeCell ref="BV174:BZ174"/>
    <mergeCell ref="CA174:DE174"/>
    <mergeCell ref="DF174:DI174"/>
    <mergeCell ref="H170:L170"/>
    <mergeCell ref="M170:Y170"/>
    <mergeCell ref="Z170:AC170"/>
    <mergeCell ref="AD170:AH170"/>
    <mergeCell ref="AI170:AU170"/>
    <mergeCell ref="AV170:AY170"/>
    <mergeCell ref="AZ170:BD170"/>
    <mergeCell ref="BE170:BQ170"/>
    <mergeCell ref="BR170:BU170"/>
    <mergeCell ref="BV170:BZ170"/>
    <mergeCell ref="CA170:DE170"/>
    <mergeCell ref="DF170:DI170"/>
    <mergeCell ref="H171:L171"/>
    <mergeCell ref="M171:Y171"/>
    <mergeCell ref="Z171:AC171"/>
    <mergeCell ref="AD171:AH171"/>
    <mergeCell ref="AI171:AU171"/>
    <mergeCell ref="AV171:AY171"/>
    <mergeCell ref="AZ171:BD171"/>
    <mergeCell ref="BE171:BQ171"/>
    <mergeCell ref="BR171:BU171"/>
    <mergeCell ref="BV171:BZ171"/>
    <mergeCell ref="CA171:DE171"/>
    <mergeCell ref="DF171:DI171"/>
    <mergeCell ref="H168:L168"/>
    <mergeCell ref="M168:Y168"/>
    <mergeCell ref="Z168:AC168"/>
    <mergeCell ref="AD168:AH168"/>
    <mergeCell ref="AI168:AU168"/>
    <mergeCell ref="AV168:AY168"/>
    <mergeCell ref="AZ168:BD168"/>
    <mergeCell ref="BE168:BQ168"/>
    <mergeCell ref="BR168:BU168"/>
    <mergeCell ref="BV168:BZ168"/>
    <mergeCell ref="CA168:DE168"/>
    <mergeCell ref="DF168:DI168"/>
    <mergeCell ref="H169:L169"/>
    <mergeCell ref="M169:Y169"/>
    <mergeCell ref="Z169:AC169"/>
    <mergeCell ref="AD169:AH169"/>
    <mergeCell ref="AI169:AU169"/>
    <mergeCell ref="AV169:AY169"/>
    <mergeCell ref="AZ169:BD169"/>
    <mergeCell ref="BE169:BQ169"/>
    <mergeCell ref="BR169:BU169"/>
    <mergeCell ref="BV169:BZ169"/>
    <mergeCell ref="CA169:DE169"/>
    <mergeCell ref="DF169:DI169"/>
    <mergeCell ref="H166:L166"/>
    <mergeCell ref="M166:Y166"/>
    <mergeCell ref="Z166:AC166"/>
    <mergeCell ref="AD166:AH166"/>
    <mergeCell ref="AI166:AU166"/>
    <mergeCell ref="AV166:AY166"/>
    <mergeCell ref="AZ166:BD166"/>
    <mergeCell ref="BE166:BQ166"/>
    <mergeCell ref="BR166:BU166"/>
    <mergeCell ref="BV166:BZ166"/>
    <mergeCell ref="CA166:DE166"/>
    <mergeCell ref="DF166:DI166"/>
    <mergeCell ref="H167:L167"/>
    <mergeCell ref="M167:Y167"/>
    <mergeCell ref="Z167:AC167"/>
    <mergeCell ref="AD167:AH167"/>
    <mergeCell ref="AI167:AU167"/>
    <mergeCell ref="AV167:AY167"/>
    <mergeCell ref="AZ167:BD167"/>
    <mergeCell ref="BE167:BQ167"/>
    <mergeCell ref="BR167:BU167"/>
    <mergeCell ref="BV167:BZ167"/>
    <mergeCell ref="CA167:DE167"/>
    <mergeCell ref="DF167:DI167"/>
    <mergeCell ref="H164:L164"/>
    <mergeCell ref="M164:Y164"/>
    <mergeCell ref="Z164:AC164"/>
    <mergeCell ref="AD164:AH164"/>
    <mergeCell ref="AI164:AU164"/>
    <mergeCell ref="AV164:AY164"/>
    <mergeCell ref="AZ164:BD164"/>
    <mergeCell ref="BE164:BQ164"/>
    <mergeCell ref="BR164:BU164"/>
    <mergeCell ref="BV164:BZ164"/>
    <mergeCell ref="CA164:DE164"/>
    <mergeCell ref="DF164:DI164"/>
    <mergeCell ref="H165:L165"/>
    <mergeCell ref="M165:Y165"/>
    <mergeCell ref="Z165:AC165"/>
    <mergeCell ref="AD165:AH165"/>
    <mergeCell ref="AI165:AU165"/>
    <mergeCell ref="AV165:AY165"/>
    <mergeCell ref="AZ165:BD165"/>
    <mergeCell ref="BE165:BQ165"/>
    <mergeCell ref="BR165:BU165"/>
    <mergeCell ref="BV165:BZ165"/>
    <mergeCell ref="CA165:DE165"/>
    <mergeCell ref="DF165:DI165"/>
    <mergeCell ref="H162:L162"/>
    <mergeCell ref="M162:Y162"/>
    <mergeCell ref="Z162:AC162"/>
    <mergeCell ref="AD162:AH162"/>
    <mergeCell ref="AI162:AU162"/>
    <mergeCell ref="AV162:AY162"/>
    <mergeCell ref="AZ162:BD162"/>
    <mergeCell ref="BE162:BQ162"/>
    <mergeCell ref="BR162:BU162"/>
    <mergeCell ref="BV162:BZ162"/>
    <mergeCell ref="CA162:DE162"/>
    <mergeCell ref="DF162:DI162"/>
    <mergeCell ref="H163:L163"/>
    <mergeCell ref="M163:Y163"/>
    <mergeCell ref="Z163:AC163"/>
    <mergeCell ref="AD163:AH163"/>
    <mergeCell ref="AI163:AU163"/>
    <mergeCell ref="AV163:AY163"/>
    <mergeCell ref="AZ163:BD163"/>
    <mergeCell ref="BE163:BQ163"/>
    <mergeCell ref="BR163:BU163"/>
    <mergeCell ref="BV163:BZ163"/>
    <mergeCell ref="CA163:DE163"/>
    <mergeCell ref="DF163:DI163"/>
    <mergeCell ref="H159:AC159"/>
    <mergeCell ref="AD159:AY159"/>
    <mergeCell ref="AZ159:BU159"/>
    <mergeCell ref="BV159:DI159"/>
    <mergeCell ref="H160:L160"/>
    <mergeCell ref="M160:Y160"/>
    <mergeCell ref="Z160:AC160"/>
    <mergeCell ref="AD160:AH160"/>
    <mergeCell ref="AI160:AU160"/>
    <mergeCell ref="AV160:AY160"/>
    <mergeCell ref="AZ160:BD160"/>
    <mergeCell ref="BE160:BQ160"/>
    <mergeCell ref="BR160:BU160"/>
    <mergeCell ref="BV160:BZ160"/>
    <mergeCell ref="CA160:DE160"/>
    <mergeCell ref="DF160:DI160"/>
    <mergeCell ref="H161:L161"/>
    <mergeCell ref="M161:Y161"/>
    <mergeCell ref="Z161:AC161"/>
    <mergeCell ref="AD161:AH161"/>
    <mergeCell ref="AI161:AU161"/>
    <mergeCell ref="AV161:AY161"/>
    <mergeCell ref="AZ161:BD161"/>
    <mergeCell ref="BE161:BQ161"/>
    <mergeCell ref="BR161:BU161"/>
    <mergeCell ref="BV161:BZ161"/>
    <mergeCell ref="CA161:DE161"/>
    <mergeCell ref="DF161:DI161"/>
    <mergeCell ref="BC126:BD126"/>
    <mergeCell ref="BE126:BG126"/>
    <mergeCell ref="BH126:BI126"/>
    <mergeCell ref="BJ126:BK126"/>
    <mergeCell ref="BL126:BN126"/>
    <mergeCell ref="BO126:BP126"/>
    <mergeCell ref="BQ126:BS126"/>
    <mergeCell ref="BT126:BU126"/>
    <mergeCell ref="BV126:BW126"/>
    <mergeCell ref="BX126:BZ126"/>
    <mergeCell ref="CA126:CB126"/>
    <mergeCell ref="CC126:CE126"/>
    <mergeCell ref="CF126:CG126"/>
    <mergeCell ref="CZ126:DA126"/>
    <mergeCell ref="DB126:DD126"/>
    <mergeCell ref="DE126:DF126"/>
    <mergeCell ref="DG126:DH126"/>
    <mergeCell ref="BJ125:BL125"/>
    <mergeCell ref="BN125:BO125"/>
    <mergeCell ref="BQ125:BR125"/>
    <mergeCell ref="BT125:BU125"/>
    <mergeCell ref="BV125:BX125"/>
    <mergeCell ref="BZ125:CA125"/>
    <mergeCell ref="CC125:CD125"/>
    <mergeCell ref="CF125:CG125"/>
    <mergeCell ref="CZ125:DA125"/>
    <mergeCell ref="DC125:DD125"/>
    <mergeCell ref="DF125:DG125"/>
    <mergeCell ref="A126:D126"/>
    <mergeCell ref="E126:F126"/>
    <mergeCell ref="H126:J126"/>
    <mergeCell ref="K126:L126"/>
    <mergeCell ref="M126:O126"/>
    <mergeCell ref="P126:Q126"/>
    <mergeCell ref="R126:S126"/>
    <mergeCell ref="T126:V126"/>
    <mergeCell ref="W126:X126"/>
    <mergeCell ref="Y126:AA126"/>
    <mergeCell ref="AB126:AC126"/>
    <mergeCell ref="AD126:AE126"/>
    <mergeCell ref="AF126:AH126"/>
    <mergeCell ref="AI126:AJ126"/>
    <mergeCell ref="AK126:AM126"/>
    <mergeCell ref="AN126:AO126"/>
    <mergeCell ref="AP126:AQ126"/>
    <mergeCell ref="AR126:AT126"/>
    <mergeCell ref="AU126:AV126"/>
    <mergeCell ref="AW126:AX126"/>
    <mergeCell ref="AZ126:BB126"/>
    <mergeCell ref="BE124:BF124"/>
    <mergeCell ref="BH124:BI124"/>
    <mergeCell ref="BJ124:BL124"/>
    <mergeCell ref="BN124:BO124"/>
    <mergeCell ref="BQ124:BR124"/>
    <mergeCell ref="BT124:BU124"/>
    <mergeCell ref="BV124:BX124"/>
    <mergeCell ref="BZ124:CA124"/>
    <mergeCell ref="CC124:CD124"/>
    <mergeCell ref="CF124:CG124"/>
    <mergeCell ref="CZ124:DA124"/>
    <mergeCell ref="DC124:DD124"/>
    <mergeCell ref="DF124:DG124"/>
    <mergeCell ref="A125:D125"/>
    <mergeCell ref="E125:H125"/>
    <mergeCell ref="J125:K125"/>
    <mergeCell ref="M125:N125"/>
    <mergeCell ref="P125:Q125"/>
    <mergeCell ref="R125:T125"/>
    <mergeCell ref="V125:W125"/>
    <mergeCell ref="Y125:Z125"/>
    <mergeCell ref="AB125:AC125"/>
    <mergeCell ref="AD125:AF125"/>
    <mergeCell ref="AH125:AI125"/>
    <mergeCell ref="AK125:AL125"/>
    <mergeCell ref="AN125:AO125"/>
    <mergeCell ref="AP125:AQ125"/>
    <mergeCell ref="AS125:AT125"/>
    <mergeCell ref="AV125:AW125"/>
    <mergeCell ref="BB125:BC125"/>
    <mergeCell ref="BE125:BF125"/>
    <mergeCell ref="BH125:BI125"/>
    <mergeCell ref="A124:D124"/>
    <mergeCell ref="E124:H124"/>
    <mergeCell ref="J124:K124"/>
    <mergeCell ref="M124:N124"/>
    <mergeCell ref="P124:Q124"/>
    <mergeCell ref="R124:T124"/>
    <mergeCell ref="V124:W124"/>
    <mergeCell ref="Y124:Z124"/>
    <mergeCell ref="AB124:AC124"/>
    <mergeCell ref="AD124:AF124"/>
    <mergeCell ref="AH124:AI124"/>
    <mergeCell ref="AK124:AL124"/>
    <mergeCell ref="AN124:AO124"/>
    <mergeCell ref="AP124:AQ124"/>
    <mergeCell ref="AS124:AT124"/>
    <mergeCell ref="AV124:AW124"/>
    <mergeCell ref="BB124:BC124"/>
    <mergeCell ref="A122:D122"/>
    <mergeCell ref="E122:Q122"/>
    <mergeCell ref="R122:AC122"/>
    <mergeCell ref="AD122:AO122"/>
    <mergeCell ref="AP122:AY122"/>
    <mergeCell ref="AZ122:BI122"/>
    <mergeCell ref="BJ122:BU122"/>
    <mergeCell ref="BV122:CG122"/>
    <mergeCell ref="CZ122:DI122"/>
    <mergeCell ref="A123:D123"/>
    <mergeCell ref="E123:Q123"/>
    <mergeCell ref="R123:AC123"/>
    <mergeCell ref="AD123:AO123"/>
    <mergeCell ref="AP123:AY123"/>
    <mergeCell ref="AZ123:BI123"/>
    <mergeCell ref="BJ123:BU123"/>
    <mergeCell ref="BV123:CG123"/>
    <mergeCell ref="CZ123:DI123"/>
    <mergeCell ref="A120:D120"/>
    <mergeCell ref="E120:Q120"/>
    <mergeCell ref="R120:AC120"/>
    <mergeCell ref="AD120:AO120"/>
    <mergeCell ref="AP120:AY120"/>
    <mergeCell ref="AZ120:BI120"/>
    <mergeCell ref="BJ120:BU120"/>
    <mergeCell ref="BV120:CG120"/>
    <mergeCell ref="CZ120:DI120"/>
    <mergeCell ref="A121:D121"/>
    <mergeCell ref="E121:Q121"/>
    <mergeCell ref="R121:AC121"/>
    <mergeCell ref="AD121:AO121"/>
    <mergeCell ref="AP121:AY121"/>
    <mergeCell ref="AZ121:BI121"/>
    <mergeCell ref="BJ121:BU121"/>
    <mergeCell ref="BV121:CG121"/>
    <mergeCell ref="CZ121:DI121"/>
    <mergeCell ref="A118:D118"/>
    <mergeCell ref="E118:Q118"/>
    <mergeCell ref="R118:AC118"/>
    <mergeCell ref="AD118:AO118"/>
    <mergeCell ref="AP118:AY118"/>
    <mergeCell ref="AZ118:BI118"/>
    <mergeCell ref="BJ118:BU118"/>
    <mergeCell ref="BV118:CG118"/>
    <mergeCell ref="CZ118:DI118"/>
    <mergeCell ref="A119:D119"/>
    <mergeCell ref="E119:Q119"/>
    <mergeCell ref="R119:AC119"/>
    <mergeCell ref="AD119:AO119"/>
    <mergeCell ref="AP119:AY119"/>
    <mergeCell ref="AZ119:BI119"/>
    <mergeCell ref="BJ119:BU119"/>
    <mergeCell ref="BV119:CG119"/>
    <mergeCell ref="CZ119:DI119"/>
    <mergeCell ref="A116:D116"/>
    <mergeCell ref="E116:Q116"/>
    <mergeCell ref="R116:AC116"/>
    <mergeCell ref="AD116:AO116"/>
    <mergeCell ref="AP116:AY116"/>
    <mergeCell ref="AZ116:BI116"/>
    <mergeCell ref="BJ116:BU116"/>
    <mergeCell ref="BV116:CG116"/>
    <mergeCell ref="CZ116:DI116"/>
    <mergeCell ref="A117:D117"/>
    <mergeCell ref="E117:Q117"/>
    <mergeCell ref="R117:AC117"/>
    <mergeCell ref="AD117:AO117"/>
    <mergeCell ref="AP117:AY117"/>
    <mergeCell ref="AZ117:BI117"/>
    <mergeCell ref="BJ117:BU117"/>
    <mergeCell ref="BV117:CG117"/>
    <mergeCell ref="CZ117:DI117"/>
    <mergeCell ref="A108:AY108"/>
    <mergeCell ref="AZ108:DI108"/>
    <mergeCell ref="A109:AY109"/>
    <mergeCell ref="AZ109:DI109"/>
    <mergeCell ref="A110:E110"/>
    <mergeCell ref="F110:AY110"/>
    <mergeCell ref="AZ110:DI110"/>
    <mergeCell ref="A111:AY111"/>
    <mergeCell ref="AZ111:DI111"/>
    <mergeCell ref="A112:E112"/>
    <mergeCell ref="F112:AY112"/>
    <mergeCell ref="AZ112:DI112"/>
    <mergeCell ref="A113:AY113"/>
    <mergeCell ref="AZ113:DI113"/>
    <mergeCell ref="A114:AY114"/>
    <mergeCell ref="AZ114:DI114"/>
    <mergeCell ref="A115:AY115"/>
    <mergeCell ref="AZ115:DI115"/>
    <mergeCell ref="C104:D104"/>
    <mergeCell ref="E104:H104"/>
    <mergeCell ref="I104:J104"/>
    <mergeCell ref="K104:M104"/>
    <mergeCell ref="N104:O104"/>
    <mergeCell ref="P104:AG104"/>
    <mergeCell ref="BA104:BB104"/>
    <mergeCell ref="BC104:BE104"/>
    <mergeCell ref="BF104:BG104"/>
    <mergeCell ref="BH104:BY104"/>
    <mergeCell ref="C105:F105"/>
    <mergeCell ref="H105:AY105"/>
    <mergeCell ref="AZ105:DI105"/>
    <mergeCell ref="C106:F106"/>
    <mergeCell ref="H106:AY106"/>
    <mergeCell ref="AZ106:DI106"/>
    <mergeCell ref="A107:AY107"/>
    <mergeCell ref="AZ107:DI107"/>
    <mergeCell ref="C102:D102"/>
    <mergeCell ref="E102:H102"/>
    <mergeCell ref="I102:J102"/>
    <mergeCell ref="K102:M102"/>
    <mergeCell ref="N102:O102"/>
    <mergeCell ref="P102:AG102"/>
    <mergeCell ref="BA102:BB102"/>
    <mergeCell ref="BC102:BE102"/>
    <mergeCell ref="BF102:BG102"/>
    <mergeCell ref="BH102:BY102"/>
    <mergeCell ref="C103:D103"/>
    <mergeCell ref="E103:H103"/>
    <mergeCell ref="I103:J103"/>
    <mergeCell ref="K103:M103"/>
    <mergeCell ref="N103:O103"/>
    <mergeCell ref="P103:AG103"/>
    <mergeCell ref="BA103:BB103"/>
    <mergeCell ref="BC103:BE103"/>
    <mergeCell ref="BF103:BG103"/>
    <mergeCell ref="BH103:BY103"/>
    <mergeCell ref="C100:D100"/>
    <mergeCell ref="E100:H100"/>
    <mergeCell ref="I100:J100"/>
    <mergeCell ref="K100:M100"/>
    <mergeCell ref="N100:O100"/>
    <mergeCell ref="P100:AG100"/>
    <mergeCell ref="BA100:BB100"/>
    <mergeCell ref="BC100:BE100"/>
    <mergeCell ref="BF100:BG100"/>
    <mergeCell ref="BH100:BY100"/>
    <mergeCell ref="C101:D101"/>
    <mergeCell ref="E101:H101"/>
    <mergeCell ref="I101:J101"/>
    <mergeCell ref="K101:M101"/>
    <mergeCell ref="N101:O101"/>
    <mergeCell ref="P101:AG101"/>
    <mergeCell ref="BA101:BB101"/>
    <mergeCell ref="BC101:BE101"/>
    <mergeCell ref="BF101:BG101"/>
    <mergeCell ref="BH101:BY101"/>
    <mergeCell ref="C96:AD96"/>
    <mergeCell ref="AE96:AG96"/>
    <mergeCell ref="AH96:AY96"/>
    <mergeCell ref="AZ96:BV96"/>
    <mergeCell ref="BW96:BY96"/>
    <mergeCell ref="BZ96:DI96"/>
    <mergeCell ref="C97:AD97"/>
    <mergeCell ref="AE97:AG97"/>
    <mergeCell ref="AH97:AY97"/>
    <mergeCell ref="AZ97:BV97"/>
    <mergeCell ref="BW97:BY97"/>
    <mergeCell ref="BZ97:DI97"/>
    <mergeCell ref="C98:AD98"/>
    <mergeCell ref="AE98:AG98"/>
    <mergeCell ref="AZ98:BV98"/>
    <mergeCell ref="BW98:BY98"/>
    <mergeCell ref="C99:O99"/>
    <mergeCell ref="P99:AG99"/>
    <mergeCell ref="AZ99:BG99"/>
    <mergeCell ref="BH99:BY99"/>
    <mergeCell ref="C93:AD93"/>
    <mergeCell ref="AE93:AG93"/>
    <mergeCell ref="AH93:AY93"/>
    <mergeCell ref="AZ93:BV93"/>
    <mergeCell ref="BW93:BY93"/>
    <mergeCell ref="BZ93:DI93"/>
    <mergeCell ref="C94:AD94"/>
    <mergeCell ref="AE94:AG94"/>
    <mergeCell ref="AH94:AY94"/>
    <mergeCell ref="AZ94:BV94"/>
    <mergeCell ref="BW94:BY94"/>
    <mergeCell ref="BZ94:DI94"/>
    <mergeCell ref="C95:AD95"/>
    <mergeCell ref="AE95:AG95"/>
    <mergeCell ref="AH95:AY95"/>
    <mergeCell ref="AZ95:BV95"/>
    <mergeCell ref="BW95:BY95"/>
    <mergeCell ref="BZ95:DI95"/>
    <mergeCell ref="C90:AD90"/>
    <mergeCell ref="AE90:AG90"/>
    <mergeCell ref="AH90:AY90"/>
    <mergeCell ref="AZ90:BV90"/>
    <mergeCell ref="BW90:BY90"/>
    <mergeCell ref="BZ90:DI90"/>
    <mergeCell ref="C91:AD91"/>
    <mergeCell ref="AE91:AG91"/>
    <mergeCell ref="AH91:AY91"/>
    <mergeCell ref="AZ91:BV91"/>
    <mergeCell ref="BW91:BY91"/>
    <mergeCell ref="BZ91:DI91"/>
    <mergeCell ref="C92:AD92"/>
    <mergeCell ref="AE92:AG92"/>
    <mergeCell ref="AH92:AY92"/>
    <mergeCell ref="AZ92:BV92"/>
    <mergeCell ref="BW92:BY92"/>
    <mergeCell ref="BZ92:DI92"/>
    <mergeCell ref="E86:AD86"/>
    <mergeCell ref="AE86:AG86"/>
    <mergeCell ref="AZ86:BV86"/>
    <mergeCell ref="BW86:BY86"/>
    <mergeCell ref="C87:AD87"/>
    <mergeCell ref="AE87:AG87"/>
    <mergeCell ref="AH87:AY87"/>
    <mergeCell ref="AZ87:BV87"/>
    <mergeCell ref="BW87:BY87"/>
    <mergeCell ref="BZ87:DI87"/>
    <mergeCell ref="C88:AD88"/>
    <mergeCell ref="AE88:AG88"/>
    <mergeCell ref="AH88:AY88"/>
    <mergeCell ref="AZ88:BV88"/>
    <mergeCell ref="BW88:BY88"/>
    <mergeCell ref="BZ88:DI88"/>
    <mergeCell ref="C89:AD89"/>
    <mergeCell ref="AE89:AG89"/>
    <mergeCell ref="AH89:AY89"/>
    <mergeCell ref="AZ89:BV89"/>
    <mergeCell ref="BW89:BY89"/>
    <mergeCell ref="BZ89:DI89"/>
    <mergeCell ref="AH84:AY86"/>
    <mergeCell ref="BZ84:DI86"/>
    <mergeCell ref="C85:D86"/>
    <mergeCell ref="C82:AD82"/>
    <mergeCell ref="AE82:AG82"/>
    <mergeCell ref="AH82:AY82"/>
    <mergeCell ref="AZ82:BV82"/>
    <mergeCell ref="BW82:BY82"/>
    <mergeCell ref="BZ82:DI82"/>
    <mergeCell ref="C83:AD83"/>
    <mergeCell ref="AE83:AG83"/>
    <mergeCell ref="AH83:AY83"/>
    <mergeCell ref="AZ83:BV83"/>
    <mergeCell ref="BW83:BY83"/>
    <mergeCell ref="BZ83:DI83"/>
    <mergeCell ref="C84:AD84"/>
    <mergeCell ref="AE84:AG84"/>
    <mergeCell ref="AZ84:BV84"/>
    <mergeCell ref="BW84:BY84"/>
    <mergeCell ref="E85:AD85"/>
    <mergeCell ref="AE85:AG85"/>
    <mergeCell ref="AZ85:BV85"/>
    <mergeCell ref="BW85:BY85"/>
    <mergeCell ref="H78:U78"/>
    <mergeCell ref="V78:AY78"/>
    <mergeCell ref="AZ78:BM78"/>
    <mergeCell ref="BN78:DI78"/>
    <mergeCell ref="A79:AY79"/>
    <mergeCell ref="AZ79:DI79"/>
    <mergeCell ref="C80:AD80"/>
    <mergeCell ref="AE80:AG80"/>
    <mergeCell ref="AH80:AY80"/>
    <mergeCell ref="AZ80:BV80"/>
    <mergeCell ref="BW80:BY80"/>
    <mergeCell ref="BZ80:DI80"/>
    <mergeCell ref="C81:AD81"/>
    <mergeCell ref="AE81:AG81"/>
    <mergeCell ref="AH81:AY81"/>
    <mergeCell ref="AZ81:BV81"/>
    <mergeCell ref="BW81:BY81"/>
    <mergeCell ref="BZ81:DI81"/>
    <mergeCell ref="A73:B78"/>
    <mergeCell ref="C73:D75"/>
    <mergeCell ref="E74:F75"/>
    <mergeCell ref="H74:W75"/>
    <mergeCell ref="AZ74:BO75"/>
    <mergeCell ref="C76:D78"/>
    <mergeCell ref="E76:F78"/>
    <mergeCell ref="A81:B83"/>
    <mergeCell ref="X74:AB74"/>
    <mergeCell ref="AC74:AY74"/>
    <mergeCell ref="BP74:BT74"/>
    <mergeCell ref="BU74:DI74"/>
    <mergeCell ref="X75:AB75"/>
    <mergeCell ref="AC75:AY75"/>
    <mergeCell ref="BP75:BT75"/>
    <mergeCell ref="BU75:DI75"/>
    <mergeCell ref="H76:J76"/>
    <mergeCell ref="K76:U76"/>
    <mergeCell ref="V76:AY76"/>
    <mergeCell ref="AZ76:BB76"/>
    <mergeCell ref="BC76:BM76"/>
    <mergeCell ref="BN76:DI76"/>
    <mergeCell ref="H77:U77"/>
    <mergeCell ref="V77:AY77"/>
    <mergeCell ref="AZ77:BM77"/>
    <mergeCell ref="BN77:DI77"/>
    <mergeCell ref="A71:D71"/>
    <mergeCell ref="E71:F71"/>
    <mergeCell ref="I71:P71"/>
    <mergeCell ref="Q71:Y71"/>
    <mergeCell ref="Z71:AY71"/>
    <mergeCell ref="BA71:BH71"/>
    <mergeCell ref="BI71:BQ71"/>
    <mergeCell ref="BR71:DI71"/>
    <mergeCell ref="A72:AO72"/>
    <mergeCell ref="AP72:AR72"/>
    <mergeCell ref="AT72:AY72"/>
    <mergeCell ref="AZ72:CG72"/>
    <mergeCell ref="CZ72:DB72"/>
    <mergeCell ref="DD72:DI72"/>
    <mergeCell ref="E73:F73"/>
    <mergeCell ref="H73:AY73"/>
    <mergeCell ref="AZ73:DI73"/>
    <mergeCell ref="AN69:AQ69"/>
    <mergeCell ref="AR69:AU69"/>
    <mergeCell ref="AV69:AY69"/>
    <mergeCell ref="BR69:BT69"/>
    <mergeCell ref="BU69:BW69"/>
    <mergeCell ref="BX69:CA69"/>
    <mergeCell ref="CB69:CE69"/>
    <mergeCell ref="CF69:DA69"/>
    <mergeCell ref="DB69:DE69"/>
    <mergeCell ref="DF69:DI69"/>
    <mergeCell ref="Z70:AB70"/>
    <mergeCell ref="AC70:AE70"/>
    <mergeCell ref="AF70:AI70"/>
    <mergeCell ref="AJ70:AM70"/>
    <mergeCell ref="AN70:AQ70"/>
    <mergeCell ref="AR70:AU70"/>
    <mergeCell ref="AV70:AY70"/>
    <mergeCell ref="BR70:BT70"/>
    <mergeCell ref="BU70:BW70"/>
    <mergeCell ref="BX70:CA70"/>
    <mergeCell ref="CB70:CE70"/>
    <mergeCell ref="CF70:DA70"/>
    <mergeCell ref="DB70:DE70"/>
    <mergeCell ref="DF70:DI70"/>
    <mergeCell ref="BI68:BQ70"/>
    <mergeCell ref="Z68:AB68"/>
    <mergeCell ref="AC68:AE68"/>
    <mergeCell ref="AF68:AI68"/>
    <mergeCell ref="AJ68:AM68"/>
    <mergeCell ref="AN68:AQ68"/>
    <mergeCell ref="AR68:AU68"/>
    <mergeCell ref="AV68:AY68"/>
    <mergeCell ref="BR68:BT68"/>
    <mergeCell ref="BU68:BW68"/>
    <mergeCell ref="BX68:CA68"/>
    <mergeCell ref="CB68:CE68"/>
    <mergeCell ref="CF68:DA68"/>
    <mergeCell ref="DB68:DE68"/>
    <mergeCell ref="DF68:DI68"/>
    <mergeCell ref="BR66:BT67"/>
    <mergeCell ref="BU66:BW67"/>
    <mergeCell ref="BX66:CA67"/>
    <mergeCell ref="CB66:CE67"/>
    <mergeCell ref="CF66:DA67"/>
    <mergeCell ref="AF66:AI67"/>
    <mergeCell ref="AJ66:AM67"/>
    <mergeCell ref="AN66:AQ67"/>
    <mergeCell ref="AZ66:AZ67"/>
    <mergeCell ref="BA66:BH67"/>
    <mergeCell ref="Z65:AB65"/>
    <mergeCell ref="AC65:AE65"/>
    <mergeCell ref="AF65:AI65"/>
    <mergeCell ref="AJ65:AM65"/>
    <mergeCell ref="AN65:AQ65"/>
    <mergeCell ref="AR65:AU65"/>
    <mergeCell ref="AV65:AY65"/>
    <mergeCell ref="BR65:BT65"/>
    <mergeCell ref="BU65:BW65"/>
    <mergeCell ref="BX65:CA65"/>
    <mergeCell ref="CB65:CE65"/>
    <mergeCell ref="CF65:DA65"/>
    <mergeCell ref="DB65:DE65"/>
    <mergeCell ref="DF65:DI65"/>
    <mergeCell ref="AR66:AU66"/>
    <mergeCell ref="AV66:AY66"/>
    <mergeCell ref="DB66:DE66"/>
    <mergeCell ref="DF66:DI66"/>
    <mergeCell ref="BI66:BQ67"/>
    <mergeCell ref="AR67:AS67"/>
    <mergeCell ref="AT67:AU67"/>
    <mergeCell ref="AV67:AW67"/>
    <mergeCell ref="AX67:AY67"/>
    <mergeCell ref="DB67:DC67"/>
    <mergeCell ref="DD67:DE67"/>
    <mergeCell ref="DF67:DG67"/>
    <mergeCell ref="DH67:DI67"/>
    <mergeCell ref="Z63:AB63"/>
    <mergeCell ref="AC63:AE63"/>
    <mergeCell ref="AF63:AI63"/>
    <mergeCell ref="AJ63:AM63"/>
    <mergeCell ref="AN63:AQ63"/>
    <mergeCell ref="AR63:AU63"/>
    <mergeCell ref="AV63:AY63"/>
    <mergeCell ref="BR63:BT63"/>
    <mergeCell ref="BU63:BW63"/>
    <mergeCell ref="BX63:CA63"/>
    <mergeCell ref="CB63:CE63"/>
    <mergeCell ref="CF63:DA63"/>
    <mergeCell ref="DB63:DE63"/>
    <mergeCell ref="DF63:DI63"/>
    <mergeCell ref="Z64:AB64"/>
    <mergeCell ref="AC64:AE64"/>
    <mergeCell ref="AF64:AI64"/>
    <mergeCell ref="AJ64:AM64"/>
    <mergeCell ref="AN64:AQ64"/>
    <mergeCell ref="AR64:AU64"/>
    <mergeCell ref="AV64:AY64"/>
    <mergeCell ref="BR64:BT64"/>
    <mergeCell ref="BU64:BW64"/>
    <mergeCell ref="BX64:CA64"/>
    <mergeCell ref="CB64:CE64"/>
    <mergeCell ref="CF64:DA64"/>
    <mergeCell ref="DB64:DE64"/>
    <mergeCell ref="DF64:DI64"/>
    <mergeCell ref="DB61:DE61"/>
    <mergeCell ref="DF61:DI61"/>
    <mergeCell ref="Z62:AB62"/>
    <mergeCell ref="AC62:AE62"/>
    <mergeCell ref="AF62:AI62"/>
    <mergeCell ref="AJ62:AM62"/>
    <mergeCell ref="AN62:AQ62"/>
    <mergeCell ref="AR62:AU62"/>
    <mergeCell ref="AV62:AY62"/>
    <mergeCell ref="BR62:BT62"/>
    <mergeCell ref="BU62:BW62"/>
    <mergeCell ref="BX62:CA62"/>
    <mergeCell ref="CB62:CE62"/>
    <mergeCell ref="CF62:DA62"/>
    <mergeCell ref="DB62:DE62"/>
    <mergeCell ref="DF62:DI62"/>
    <mergeCell ref="DV52:DY52"/>
    <mergeCell ref="AZ58:AZ59"/>
    <mergeCell ref="BA58:BH59"/>
    <mergeCell ref="BI58:BO59"/>
    <mergeCell ref="BP58:BQ59"/>
    <mergeCell ref="BR58:BT59"/>
    <mergeCell ref="BU58:BW59"/>
    <mergeCell ref="BX58:CA59"/>
    <mergeCell ref="CB58:CE59"/>
    <mergeCell ref="CF58:DA59"/>
    <mergeCell ref="AR58:AU58"/>
    <mergeCell ref="AV58:AY58"/>
    <mergeCell ref="DB58:DE58"/>
    <mergeCell ref="DF58:DI58"/>
    <mergeCell ref="AR59:AS59"/>
    <mergeCell ref="AT59:AU59"/>
    <mergeCell ref="AV59:AW59"/>
    <mergeCell ref="AX59:AY59"/>
    <mergeCell ref="DB59:DC59"/>
    <mergeCell ref="DD59:DE59"/>
    <mergeCell ref="DF59:DG59"/>
    <mergeCell ref="DH59:DI59"/>
    <mergeCell ref="Z60:AB60"/>
    <mergeCell ref="AC60:AE60"/>
    <mergeCell ref="AF60:AI60"/>
    <mergeCell ref="AJ60:AM60"/>
    <mergeCell ref="AN60:AQ60"/>
    <mergeCell ref="AR60:AU60"/>
    <mergeCell ref="AV60:AY60"/>
    <mergeCell ref="BR60:BT60"/>
    <mergeCell ref="BU60:BW60"/>
    <mergeCell ref="BX60:CA60"/>
    <mergeCell ref="CB60:CE60"/>
    <mergeCell ref="CF60:DA60"/>
    <mergeCell ref="DB60:DE60"/>
    <mergeCell ref="DF60:DI60"/>
    <mergeCell ref="DV51:DY51"/>
    <mergeCell ref="DZ51:EC51"/>
    <mergeCell ref="ED51:EG51"/>
    <mergeCell ref="H52:P52"/>
    <mergeCell ref="Q52:T52"/>
    <mergeCell ref="U52:X52"/>
    <mergeCell ref="Y52:AB52"/>
    <mergeCell ref="AC52:AF52"/>
    <mergeCell ref="AG52:AJ52"/>
    <mergeCell ref="AK52:AN52"/>
    <mergeCell ref="AO52:AV52"/>
    <mergeCell ref="AW52:AZ52"/>
    <mergeCell ref="BA52:BD52"/>
    <mergeCell ref="BE52:BH52"/>
    <mergeCell ref="BI52:BL52"/>
    <mergeCell ref="BM52:BP52"/>
    <mergeCell ref="BQ52:BT52"/>
    <mergeCell ref="BU52:CC52"/>
    <mergeCell ref="CD52:CG52"/>
    <mergeCell ref="CH52:CK52"/>
    <mergeCell ref="CL52:CO52"/>
    <mergeCell ref="CP52:CS52"/>
    <mergeCell ref="CT52:CW52"/>
    <mergeCell ref="CX52:DA52"/>
    <mergeCell ref="DB52:DI52"/>
    <mergeCell ref="DJ52:DM52"/>
    <mergeCell ref="DN52:DQ52"/>
    <mergeCell ref="DR52:DU52"/>
    <mergeCell ref="DZ52:EC52"/>
    <mergeCell ref="ED52:EG52"/>
    <mergeCell ref="DV50:DY50"/>
    <mergeCell ref="DZ50:EC50"/>
    <mergeCell ref="ED50:EG50"/>
    <mergeCell ref="H51:P51"/>
    <mergeCell ref="Q51:T51"/>
    <mergeCell ref="U51:X51"/>
    <mergeCell ref="Y51:AB51"/>
    <mergeCell ref="AC51:AF51"/>
    <mergeCell ref="AG51:AJ51"/>
    <mergeCell ref="AK51:AN51"/>
    <mergeCell ref="AO51:AV51"/>
    <mergeCell ref="AW51:AZ51"/>
    <mergeCell ref="BA51:BD51"/>
    <mergeCell ref="BE51:BH51"/>
    <mergeCell ref="BI51:BL51"/>
    <mergeCell ref="BM51:BP51"/>
    <mergeCell ref="BQ51:BT51"/>
    <mergeCell ref="BU51:CC51"/>
    <mergeCell ref="CD51:CG51"/>
    <mergeCell ref="CH51:CK51"/>
    <mergeCell ref="CL51:CO51"/>
    <mergeCell ref="CP51:CS51"/>
    <mergeCell ref="CT51:CW51"/>
    <mergeCell ref="CX51:DA51"/>
    <mergeCell ref="H50:P50"/>
    <mergeCell ref="Q50:T50"/>
    <mergeCell ref="U50:X50"/>
    <mergeCell ref="Y50:AB50"/>
    <mergeCell ref="DB51:DI51"/>
    <mergeCell ref="DJ51:DM51"/>
    <mergeCell ref="DN51:DQ51"/>
    <mergeCell ref="DR51:DU51"/>
    <mergeCell ref="BU50:CC50"/>
    <mergeCell ref="CD50:CG50"/>
    <mergeCell ref="CH50:CK50"/>
    <mergeCell ref="DR39:DU39"/>
    <mergeCell ref="DV39:DY39"/>
    <mergeCell ref="DZ39:EC39"/>
    <mergeCell ref="H42:AN42"/>
    <mergeCell ref="AO42:BT42"/>
    <mergeCell ref="BU42:DA42"/>
    <mergeCell ref="DB42:EG42"/>
    <mergeCell ref="AG48:AJ48"/>
    <mergeCell ref="AK48:AN48"/>
    <mergeCell ref="BM48:BP48"/>
    <mergeCell ref="BQ48:BT48"/>
    <mergeCell ref="CT48:CW48"/>
    <mergeCell ref="CX48:DA48"/>
    <mergeCell ref="DZ48:EC48"/>
    <mergeCell ref="ED48:EG48"/>
    <mergeCell ref="AG49:AH49"/>
    <mergeCell ref="AI49:AJ49"/>
    <mergeCell ref="AK49:AL49"/>
    <mergeCell ref="CV49:CW49"/>
    <mergeCell ref="CX49:CY49"/>
    <mergeCell ref="CZ49:DA49"/>
    <mergeCell ref="DZ49:EA49"/>
    <mergeCell ref="EB49:EC49"/>
    <mergeCell ref="ED49:EE49"/>
    <mergeCell ref="EF49:EG49"/>
    <mergeCell ref="DB50:DI50"/>
    <mergeCell ref="DJ50:DM50"/>
    <mergeCell ref="DN50:DQ50"/>
    <mergeCell ref="DR50:DU50"/>
    <mergeCell ref="ED38:EG38"/>
    <mergeCell ref="H39:P39"/>
    <mergeCell ref="Q39:T39"/>
    <mergeCell ref="U39:X39"/>
    <mergeCell ref="Y39:AB39"/>
    <mergeCell ref="AC39:AF39"/>
    <mergeCell ref="AG39:AJ39"/>
    <mergeCell ref="AK39:AN39"/>
    <mergeCell ref="AO39:AV39"/>
    <mergeCell ref="AW39:AZ39"/>
    <mergeCell ref="BA39:BD39"/>
    <mergeCell ref="BE39:BH39"/>
    <mergeCell ref="BI39:BL39"/>
    <mergeCell ref="BM39:BP39"/>
    <mergeCell ref="BQ39:BT39"/>
    <mergeCell ref="BU39:CC39"/>
    <mergeCell ref="CD39:CG39"/>
    <mergeCell ref="CH39:CK39"/>
    <mergeCell ref="DN37:DQ37"/>
    <mergeCell ref="DR37:DU37"/>
    <mergeCell ref="DV37:DY37"/>
    <mergeCell ref="DZ37:EC37"/>
    <mergeCell ref="ED37:EG37"/>
    <mergeCell ref="H38:P38"/>
    <mergeCell ref="Q38:T38"/>
    <mergeCell ref="U38:X38"/>
    <mergeCell ref="Y38:AB38"/>
    <mergeCell ref="AC38:AF38"/>
    <mergeCell ref="AG38:AJ38"/>
    <mergeCell ref="AK38:AN38"/>
    <mergeCell ref="AO38:AV38"/>
    <mergeCell ref="AW38:AZ38"/>
    <mergeCell ref="BA38:BD38"/>
    <mergeCell ref="BE38:BH38"/>
    <mergeCell ref="BI38:BL38"/>
    <mergeCell ref="BM38:BP38"/>
    <mergeCell ref="BQ38:BT38"/>
    <mergeCell ref="BU38:CC38"/>
    <mergeCell ref="CD38:CG38"/>
    <mergeCell ref="CH38:CK38"/>
    <mergeCell ref="CL38:CO38"/>
    <mergeCell ref="CP38:CS38"/>
    <mergeCell ref="CT38:CW38"/>
    <mergeCell ref="CX38:DA38"/>
    <mergeCell ref="DB38:DI38"/>
    <mergeCell ref="DJ38:DM38"/>
    <mergeCell ref="DN38:DQ38"/>
    <mergeCell ref="DR38:DU38"/>
    <mergeCell ref="DV38:DY38"/>
    <mergeCell ref="DZ38:EC38"/>
    <mergeCell ref="AG36:AH36"/>
    <mergeCell ref="AI36:AJ36"/>
    <mergeCell ref="AK36:AL36"/>
    <mergeCell ref="AM36:AN36"/>
    <mergeCell ref="BM36:BN36"/>
    <mergeCell ref="BO36:BP36"/>
    <mergeCell ref="BQ36:BR36"/>
    <mergeCell ref="BS36:BT36"/>
    <mergeCell ref="CT36:CU36"/>
    <mergeCell ref="CV36:CW36"/>
    <mergeCell ref="CX36:CY36"/>
    <mergeCell ref="CZ36:DA36"/>
    <mergeCell ref="DZ36:EA36"/>
    <mergeCell ref="EB36:EC36"/>
    <mergeCell ref="ED36:EE36"/>
    <mergeCell ref="EF36:EG36"/>
    <mergeCell ref="H37:P37"/>
    <mergeCell ref="Q37:T37"/>
    <mergeCell ref="U37:X37"/>
    <mergeCell ref="Y37:AB37"/>
    <mergeCell ref="AC37:AF37"/>
    <mergeCell ref="AG37:AJ37"/>
    <mergeCell ref="AK37:AN37"/>
    <mergeCell ref="AO37:AV37"/>
    <mergeCell ref="AW37:AZ37"/>
    <mergeCell ref="BA37:BD37"/>
    <mergeCell ref="BE37:BH37"/>
    <mergeCell ref="BI37:BL37"/>
    <mergeCell ref="BM37:BP37"/>
    <mergeCell ref="BQ37:BT37"/>
    <mergeCell ref="BU37:CC37"/>
    <mergeCell ref="CD37:CG37"/>
    <mergeCell ref="CL28:CO28"/>
    <mergeCell ref="CP28:CS28"/>
    <mergeCell ref="CT28:CW28"/>
    <mergeCell ref="CX28:DA28"/>
    <mergeCell ref="DB28:DI28"/>
    <mergeCell ref="DJ28:DM28"/>
    <mergeCell ref="DN28:DQ28"/>
    <mergeCell ref="DR28:DU28"/>
    <mergeCell ref="DV28:DY28"/>
    <mergeCell ref="DZ28:EC28"/>
    <mergeCell ref="ED28:EG28"/>
    <mergeCell ref="H29:AN29"/>
    <mergeCell ref="AO29:BT29"/>
    <mergeCell ref="BU29:DA29"/>
    <mergeCell ref="DB29:EG29"/>
    <mergeCell ref="AG35:AJ35"/>
    <mergeCell ref="AK35:AN35"/>
    <mergeCell ref="BM35:BP35"/>
    <mergeCell ref="BQ35:BT35"/>
    <mergeCell ref="CT35:CW35"/>
    <mergeCell ref="CX35:DA35"/>
    <mergeCell ref="DZ35:EC35"/>
    <mergeCell ref="ED35:EG35"/>
    <mergeCell ref="DT32:EG34"/>
    <mergeCell ref="H35:P36"/>
    <mergeCell ref="Q35:T36"/>
    <mergeCell ref="U35:X36"/>
    <mergeCell ref="Y35:AB36"/>
    <mergeCell ref="AC35:AF36"/>
    <mergeCell ref="AO35:AV36"/>
    <mergeCell ref="AW35:AZ36"/>
    <mergeCell ref="BA35:BD36"/>
    <mergeCell ref="H28:P28"/>
    <mergeCell ref="Q28:T28"/>
    <mergeCell ref="U28:X28"/>
    <mergeCell ref="Y28:AB28"/>
    <mergeCell ref="AC28:AF28"/>
    <mergeCell ref="AG28:AJ28"/>
    <mergeCell ref="AK28:AN28"/>
    <mergeCell ref="AO28:AV28"/>
    <mergeCell ref="AW28:AZ28"/>
    <mergeCell ref="BA28:BD28"/>
    <mergeCell ref="BE28:BH28"/>
    <mergeCell ref="BI28:BL28"/>
    <mergeCell ref="BM28:BP28"/>
    <mergeCell ref="BQ28:BT28"/>
    <mergeCell ref="BU28:CC28"/>
    <mergeCell ref="CD28:CG28"/>
    <mergeCell ref="CH28:CK28"/>
    <mergeCell ref="DR26:DU26"/>
    <mergeCell ref="DV26:DY26"/>
    <mergeCell ref="DZ26:EC26"/>
    <mergeCell ref="ED26:EG26"/>
    <mergeCell ref="H27:P27"/>
    <mergeCell ref="Q27:T27"/>
    <mergeCell ref="U27:X27"/>
    <mergeCell ref="Y27:AB27"/>
    <mergeCell ref="AC27:AF27"/>
    <mergeCell ref="AG27:AJ27"/>
    <mergeCell ref="AK27:AN27"/>
    <mergeCell ref="AO27:AV27"/>
    <mergeCell ref="AW27:AZ27"/>
    <mergeCell ref="BA27:BD27"/>
    <mergeCell ref="BE27:BH27"/>
    <mergeCell ref="BI27:BL27"/>
    <mergeCell ref="BM27:BP27"/>
    <mergeCell ref="BQ27:BT27"/>
    <mergeCell ref="BU27:CC27"/>
    <mergeCell ref="CD27:CG27"/>
    <mergeCell ref="CH27:CK27"/>
    <mergeCell ref="CL27:CO27"/>
    <mergeCell ref="CP27:CS27"/>
    <mergeCell ref="CT27:CW27"/>
    <mergeCell ref="CX27:DA27"/>
    <mergeCell ref="DB27:DI27"/>
    <mergeCell ref="DJ27:DM27"/>
    <mergeCell ref="DN27:DQ27"/>
    <mergeCell ref="DR27:DU27"/>
    <mergeCell ref="DV27:DY27"/>
    <mergeCell ref="DZ27:EC27"/>
    <mergeCell ref="ED27:EG27"/>
    <mergeCell ref="H23:Z23"/>
    <mergeCell ref="AA23:AN23"/>
    <mergeCell ref="AO23:BF23"/>
    <mergeCell ref="BG23:BT23"/>
    <mergeCell ref="BU23:CM23"/>
    <mergeCell ref="CN23:DA23"/>
    <mergeCell ref="DB23:DS23"/>
    <mergeCell ref="DT23:EG23"/>
    <mergeCell ref="H26:P26"/>
    <mergeCell ref="Q26:T26"/>
    <mergeCell ref="U26:X26"/>
    <mergeCell ref="Y26:AB26"/>
    <mergeCell ref="AC26:AF26"/>
    <mergeCell ref="AG26:AJ26"/>
    <mergeCell ref="AK26:AN26"/>
    <mergeCell ref="AO26:AV26"/>
    <mergeCell ref="AW26:AZ26"/>
    <mergeCell ref="BA26:BD26"/>
    <mergeCell ref="BE26:BH26"/>
    <mergeCell ref="BI26:BL26"/>
    <mergeCell ref="BM26:BP26"/>
    <mergeCell ref="BQ26:BT26"/>
    <mergeCell ref="BU26:CC26"/>
    <mergeCell ref="CD26:CG26"/>
    <mergeCell ref="CH26:CK26"/>
    <mergeCell ref="CL26:CO26"/>
    <mergeCell ref="CP26:CS26"/>
    <mergeCell ref="CT26:CW26"/>
    <mergeCell ref="CX26:DA26"/>
    <mergeCell ref="DB26:DI26"/>
    <mergeCell ref="DJ26:DM26"/>
    <mergeCell ref="DN26:DQ26"/>
    <mergeCell ref="CC19:CN19"/>
    <mergeCell ref="CO19:CW19"/>
    <mergeCell ref="CX19:DF19"/>
    <mergeCell ref="DG19:DO19"/>
    <mergeCell ref="DP19:DX19"/>
    <mergeCell ref="DY19:EG19"/>
    <mergeCell ref="H20:AN20"/>
    <mergeCell ref="AO20:BT20"/>
    <mergeCell ref="BU20:DA20"/>
    <mergeCell ref="DB20:EG20"/>
    <mergeCell ref="A21:F21"/>
    <mergeCell ref="H21:AN21"/>
    <mergeCell ref="AO21:BT21"/>
    <mergeCell ref="BU21:DA21"/>
    <mergeCell ref="DB21:EG21"/>
    <mergeCell ref="H22:AN22"/>
    <mergeCell ref="AO22:BT22"/>
    <mergeCell ref="BU22:DA22"/>
    <mergeCell ref="DB22:EG22"/>
    <mergeCell ref="CF16:CN16"/>
    <mergeCell ref="CO16:CW16"/>
    <mergeCell ref="CX16:DF16"/>
    <mergeCell ref="DG16:DO16"/>
    <mergeCell ref="DP16:DX16"/>
    <mergeCell ref="DY16:EG16"/>
    <mergeCell ref="CC17:CN17"/>
    <mergeCell ref="CO17:CW17"/>
    <mergeCell ref="CX17:DF17"/>
    <mergeCell ref="DG17:DO17"/>
    <mergeCell ref="DP17:DX17"/>
    <mergeCell ref="DY17:EG17"/>
    <mergeCell ref="CC18:CN18"/>
    <mergeCell ref="CO18:CW18"/>
    <mergeCell ref="CX18:DF18"/>
    <mergeCell ref="DG18:DO18"/>
    <mergeCell ref="DP18:DX18"/>
    <mergeCell ref="DY18:EG18"/>
    <mergeCell ref="CF13:CN13"/>
    <mergeCell ref="CO13:CW13"/>
    <mergeCell ref="CX13:DF13"/>
    <mergeCell ref="DG13:DO13"/>
    <mergeCell ref="DP13:DX13"/>
    <mergeCell ref="DY13:EG13"/>
    <mergeCell ref="CF14:CN14"/>
    <mergeCell ref="CO14:CW14"/>
    <mergeCell ref="CX14:DF14"/>
    <mergeCell ref="DG14:DO14"/>
    <mergeCell ref="DP14:DX14"/>
    <mergeCell ref="DY14:EG14"/>
    <mergeCell ref="CF15:CN15"/>
    <mergeCell ref="CO15:CW15"/>
    <mergeCell ref="CX15:DF15"/>
    <mergeCell ref="DG15:DO15"/>
    <mergeCell ref="DP15:DX15"/>
    <mergeCell ref="DY15:EG15"/>
    <mergeCell ref="CC10:CN10"/>
    <mergeCell ref="CO10:CW10"/>
    <mergeCell ref="CX10:DF10"/>
    <mergeCell ref="DG10:DO10"/>
    <mergeCell ref="DP10:DX10"/>
    <mergeCell ref="DY10:EG10"/>
    <mergeCell ref="CF11:CN11"/>
    <mergeCell ref="CO11:CW11"/>
    <mergeCell ref="CX11:DF11"/>
    <mergeCell ref="DG11:DO11"/>
    <mergeCell ref="DP11:DX11"/>
    <mergeCell ref="DY11:EG11"/>
    <mergeCell ref="CF12:CN12"/>
    <mergeCell ref="CO12:CW12"/>
    <mergeCell ref="CX12:DF12"/>
    <mergeCell ref="DG12:DO12"/>
    <mergeCell ref="DP12:DX12"/>
    <mergeCell ref="DY12:EG12"/>
    <mergeCell ref="A5:F5"/>
    <mergeCell ref="H5:Y5"/>
    <mergeCell ref="Z5:AP5"/>
    <mergeCell ref="AQ5:BG5"/>
    <mergeCell ref="BH5:BX5"/>
    <mergeCell ref="BY5:EG5"/>
    <mergeCell ref="A6:F6"/>
    <mergeCell ref="H6:AY6"/>
    <mergeCell ref="AZ6:DI6"/>
    <mergeCell ref="A7:F7"/>
    <mergeCell ref="H7:Y7"/>
    <mergeCell ref="Z7:AE7"/>
    <mergeCell ref="AF7:AY7"/>
    <mergeCell ref="AZ7:BQ7"/>
    <mergeCell ref="BR7:BW7"/>
    <mergeCell ref="BX7:DI7"/>
    <mergeCell ref="A8:F8"/>
    <mergeCell ref="H8:Y8"/>
    <mergeCell ref="Z8:AE8"/>
    <mergeCell ref="AF8:AY8"/>
    <mergeCell ref="AZ8:BQ8"/>
    <mergeCell ref="BR8:BW8"/>
    <mergeCell ref="BX8:DI8"/>
    <mergeCell ref="AE2:AI2"/>
    <mergeCell ref="AK2:AN2"/>
    <mergeCell ref="AP2:AR2"/>
    <mergeCell ref="AT2:AV2"/>
    <mergeCell ref="AX2:AY2"/>
    <mergeCell ref="BW2:CA2"/>
    <mergeCell ref="CC2:CF2"/>
    <mergeCell ref="CZ2:DB2"/>
    <mergeCell ref="DD2:DF2"/>
    <mergeCell ref="DH2:DI2"/>
    <mergeCell ref="A3:AI3"/>
    <mergeCell ref="AL3:AX3"/>
    <mergeCell ref="A4:F4"/>
    <mergeCell ref="H4:BG4"/>
    <mergeCell ref="BH4:BX4"/>
    <mergeCell ref="BY4:CO4"/>
    <mergeCell ref="CP4:DF4"/>
    <mergeCell ref="DG4:EG4"/>
  </mergeCells>
  <phoneticPr fontId="4"/>
  <conditionalFormatting sqref="AF55 AJ55 AN55 AR55 AV55 BX55 CB55 CF55">
    <cfRule type="expression" dxfId="1737" priority="743">
      <formula>IF(RIGHT(TEXT(AF55,"0.#"),1)=".",FALSE,TRUE)</formula>
    </cfRule>
    <cfRule type="expression" dxfId="1736" priority="744">
      <formula>IF(RIGHT(TEXT(AF55,"0.#"),1)=".",TRUE,FALSE)</formula>
    </cfRule>
  </conditionalFormatting>
  <conditionalFormatting sqref="Z162">
    <cfRule type="expression" dxfId="1735" priority="741">
      <formula>IF(RIGHT(TEXT(Z162,"0.#"),1)=".",FALSE,TRUE)</formula>
    </cfRule>
    <cfRule type="expression" dxfId="1734" priority="742">
      <formula>IF(RIGHT(TEXT(Z162,"0.#"),1)=".",TRUE,FALSE)</formula>
    </cfRule>
  </conditionalFormatting>
  <conditionalFormatting sqref="Z171">
    <cfRule type="expression" dxfId="1733" priority="739">
      <formula>IF(RIGHT(TEXT(Z171,"0.#"),1)=".",FALSE,TRUE)</formula>
    </cfRule>
    <cfRule type="expression" dxfId="1732" priority="740">
      <formula>IF(RIGHT(TEXT(Z171,"0.#"),1)=".",TRUE,FALSE)</formula>
    </cfRule>
  </conditionalFormatting>
  <conditionalFormatting sqref="Z202:Z209 Z200 Z189:Z196 Z187 Z176:Z183 Z174">
    <cfRule type="expression" dxfId="1731" priority="725">
      <formula>IF(RIGHT(TEXT(Z174,"0.#"),1)=".",FALSE,TRUE)</formula>
    </cfRule>
    <cfRule type="expression" dxfId="1730" priority="726">
      <formula>IF(RIGHT(TEXT(Z174,"0.#"),1)=".",TRUE,FALSE)</formula>
    </cfRule>
  </conditionalFormatting>
  <conditionalFormatting sqref="Z252:Z279">
    <cfRule type="expression" dxfId="1729" priority="629">
      <formula>IF(RIGHT(TEXT(Z252,"0.#"),1)=".",FALSE,TRUE)</formula>
    </cfRule>
    <cfRule type="expression" dxfId="1728" priority="630">
      <formula>IF(RIGHT(TEXT(Z252,"0.#"),1)=".",TRUE,FALSE)</formula>
    </cfRule>
  </conditionalFormatting>
  <conditionalFormatting sqref="Z163:Z170 Z161">
    <cfRule type="expression" dxfId="1727" priority="737">
      <formula>IF(RIGHT(TEXT(Z161,"0.#"),1)=".",FALSE,TRUE)</formula>
    </cfRule>
    <cfRule type="expression" dxfId="1726" priority="738">
      <formula>IF(RIGHT(TEXT(Z161,"0.#"),1)=".",TRUE,FALSE)</formula>
    </cfRule>
  </conditionalFormatting>
  <conditionalFormatting sqref="AV162">
    <cfRule type="expression" dxfId="1725" priority="735">
      <formula>IF(RIGHT(TEXT(AV162,"0.#"),1)=".",FALSE,TRUE)</formula>
    </cfRule>
    <cfRule type="expression" dxfId="1724" priority="736">
      <formula>IF(RIGHT(TEXT(AV162,"0.#"),1)=".",TRUE,FALSE)</formula>
    </cfRule>
  </conditionalFormatting>
  <conditionalFormatting sqref="AV171">
    <cfRule type="expression" dxfId="1723" priority="733">
      <formula>IF(RIGHT(TEXT(AV171,"0.#"),1)=".",FALSE,TRUE)</formula>
    </cfRule>
    <cfRule type="expression" dxfId="1722" priority="734">
      <formula>IF(RIGHT(TEXT(AV171,"0.#"),1)=".",TRUE,FALSE)</formula>
    </cfRule>
  </conditionalFormatting>
  <conditionalFormatting sqref="AV163:AV170 AV161">
    <cfRule type="expression" dxfId="1721" priority="731">
      <formula>IF(RIGHT(TEXT(AV161,"0.#"),1)=".",FALSE,TRUE)</formula>
    </cfRule>
    <cfRule type="expression" dxfId="1720" priority="732">
      <formula>IF(RIGHT(TEXT(AV161,"0.#"),1)=".",TRUE,FALSE)</formula>
    </cfRule>
  </conditionalFormatting>
  <conditionalFormatting sqref="Z201 Z188 Z175">
    <cfRule type="expression" dxfId="1719" priority="729">
      <formula>IF(RIGHT(TEXT(Z175,"0.#"),1)=".",FALSE,TRUE)</formula>
    </cfRule>
    <cfRule type="expression" dxfId="1718" priority="730">
      <formula>IF(RIGHT(TEXT(Z175,"0.#"),1)=".",TRUE,FALSE)</formula>
    </cfRule>
  </conditionalFormatting>
  <conditionalFormatting sqref="Z210 Z197 Z184">
    <cfRule type="expression" dxfId="1717" priority="727">
      <formula>IF(RIGHT(TEXT(Z184,"0.#"),1)=".",FALSE,TRUE)</formula>
    </cfRule>
    <cfRule type="expression" dxfId="1716" priority="728">
      <formula>IF(RIGHT(TEXT(Z184,"0.#"),1)=".",TRUE,FALSE)</formula>
    </cfRule>
  </conditionalFormatting>
  <conditionalFormatting sqref="AV201 AV188 AV175">
    <cfRule type="expression" dxfId="1715" priority="723">
      <formula>IF(RIGHT(TEXT(AV175,"0.#"),1)=".",FALSE,TRUE)</formula>
    </cfRule>
    <cfRule type="expression" dxfId="1714" priority="724">
      <formula>IF(RIGHT(TEXT(AV175,"0.#"),1)=".",TRUE,FALSE)</formula>
    </cfRule>
  </conditionalFormatting>
  <conditionalFormatting sqref="AV210 AV197 AV184">
    <cfRule type="expression" dxfId="1713" priority="721">
      <formula>IF(RIGHT(TEXT(AV184,"0.#"),1)=".",FALSE,TRUE)</formula>
    </cfRule>
    <cfRule type="expression" dxfId="1712" priority="722">
      <formula>IF(RIGHT(TEXT(AV184,"0.#"),1)=".",TRUE,FALSE)</formula>
    </cfRule>
  </conditionalFormatting>
  <conditionalFormatting sqref="AV202:AV209 AV200 AV189:AV196 AV187 AV176:AV183 AV174">
    <cfRule type="expression" dxfId="1711" priority="719">
      <formula>IF(RIGHT(TEXT(AV174,"0.#"),1)=".",FALSE,TRUE)</formula>
    </cfRule>
    <cfRule type="expression" dxfId="1710" priority="720">
      <formula>IF(RIGHT(TEXT(AV174,"0.#"),1)=".",TRUE,FALSE)</formula>
    </cfRule>
  </conditionalFormatting>
  <conditionalFormatting sqref="AF68">
    <cfRule type="expression" dxfId="1709" priority="717">
      <formula>IF(RIGHT(TEXT(AF68,"0.#"),1)=".",FALSE,TRUE)</formula>
    </cfRule>
    <cfRule type="expression" dxfId="1708" priority="718">
      <formula>IF(RIGHT(TEXT(AF68,"0.#"),1)=".",TRUE,FALSE)</formula>
    </cfRule>
  </conditionalFormatting>
  <conditionalFormatting sqref="AF69">
    <cfRule type="expression" dxfId="1707" priority="715">
      <formula>IF(RIGHT(TEXT(AF69,"0.#"),1)=".",FALSE,TRUE)</formula>
    </cfRule>
    <cfRule type="expression" dxfId="1706" priority="716">
      <formula>IF(RIGHT(TEXT(AF69,"0.#"),1)=".",TRUE,FALSE)</formula>
    </cfRule>
  </conditionalFormatting>
  <conditionalFormatting sqref="AF70">
    <cfRule type="expression" dxfId="1705" priority="713">
      <formula>IF(RIGHT(TEXT(AF70,"0.#"),1)=".",FALSE,TRUE)</formula>
    </cfRule>
    <cfRule type="expression" dxfId="1704" priority="714">
      <formula>IF(RIGHT(TEXT(AF70,"0.#"),1)=".",TRUE,FALSE)</formula>
    </cfRule>
  </conditionalFormatting>
  <conditionalFormatting sqref="AJ70">
    <cfRule type="expression" dxfId="1703" priority="711">
      <formula>IF(RIGHT(TEXT(AJ70,"0.#"),1)=".",FALSE,TRUE)</formula>
    </cfRule>
    <cfRule type="expression" dxfId="1702" priority="712">
      <formula>IF(RIGHT(TEXT(AJ70,"0.#"),1)=".",TRUE,FALSE)</formula>
    </cfRule>
  </conditionalFormatting>
  <conditionalFormatting sqref="AJ69">
    <cfRule type="expression" dxfId="1701" priority="709">
      <formula>IF(RIGHT(TEXT(AJ69,"0.#"),1)=".",FALSE,TRUE)</formula>
    </cfRule>
    <cfRule type="expression" dxfId="1700" priority="710">
      <formula>IF(RIGHT(TEXT(AJ69,"0.#"),1)=".",TRUE,FALSE)</formula>
    </cfRule>
  </conditionalFormatting>
  <conditionalFormatting sqref="AJ68">
    <cfRule type="expression" dxfId="1699" priority="707">
      <formula>IF(RIGHT(TEXT(AJ68,"0.#"),1)=".",FALSE,TRUE)</formula>
    </cfRule>
    <cfRule type="expression" dxfId="1698" priority="708">
      <formula>IF(RIGHT(TEXT(AJ68,"0.#"),1)=".",TRUE,FALSE)</formula>
    </cfRule>
  </conditionalFormatting>
  <conditionalFormatting sqref="AN68">
    <cfRule type="expression" dxfId="1697" priority="705">
      <formula>IF(RIGHT(TEXT(AN68,"0.#"),1)=".",FALSE,TRUE)</formula>
    </cfRule>
    <cfRule type="expression" dxfId="1696" priority="706">
      <formula>IF(RIGHT(TEXT(AN68,"0.#"),1)=".",TRUE,FALSE)</formula>
    </cfRule>
  </conditionalFormatting>
  <conditionalFormatting sqref="AN69">
    <cfRule type="expression" dxfId="1695" priority="703">
      <formula>IF(RIGHT(TEXT(AN69,"0.#"),1)=".",FALSE,TRUE)</formula>
    </cfRule>
    <cfRule type="expression" dxfId="1694" priority="704">
      <formula>IF(RIGHT(TEXT(AN69,"0.#"),1)=".",TRUE,FALSE)</formula>
    </cfRule>
  </conditionalFormatting>
  <conditionalFormatting sqref="AN70">
    <cfRule type="expression" dxfId="1693" priority="701">
      <formula>IF(RIGHT(TEXT(AN70,"0.#"),1)=".",FALSE,TRUE)</formula>
    </cfRule>
    <cfRule type="expression" dxfId="1692" priority="702">
      <formula>IF(RIGHT(TEXT(AN70,"0.#"),1)=".",TRUE,FALSE)</formula>
    </cfRule>
  </conditionalFormatting>
  <conditionalFormatting sqref="AM219:AP246">
    <cfRule type="expression" dxfId="1691" priority="697">
      <formula>IF(AND(AM219&gt;=0,RIGHT(TEXT(AM219,"0.#"),1)&lt;&gt;"."),TRUE,FALSE)</formula>
    </cfRule>
    <cfRule type="expression" dxfId="1690" priority="698">
      <formula>IF(AND(AM219&gt;=0,RIGHT(TEXT(AM219,"0.#"),1)="."),TRUE,FALSE)</formula>
    </cfRule>
    <cfRule type="expression" dxfId="1689" priority="699">
      <formula>IF(AND(AM219&lt;0,RIGHT(TEXT(AM219,"0.#"),1)&lt;&gt;"."),TRUE,FALSE)</formula>
    </cfRule>
    <cfRule type="expression" dxfId="1688" priority="700">
      <formula>IF(AND(AM219&lt;0,RIGHT(TEXT(AM219,"0.#"),1)="."),TRUE,FALSE)</formula>
    </cfRule>
  </conditionalFormatting>
  <conditionalFormatting sqref="AR68:AR70">
    <cfRule type="expression" dxfId="1687" priority="695">
      <formula>IF(RIGHT(TEXT(AR68,"0.#"),1)=".",FALSE,TRUE)</formula>
    </cfRule>
    <cfRule type="expression" dxfId="1686" priority="696">
      <formula>IF(RIGHT(TEXT(AR68,"0.#"),1)=".",TRUE,FALSE)</formula>
    </cfRule>
  </conditionalFormatting>
  <conditionalFormatting sqref="AV68:AV70">
    <cfRule type="expression" dxfId="1685" priority="693">
      <formula>IF(RIGHT(TEXT(AV68,"0.#"),1)=".",FALSE,TRUE)</formula>
    </cfRule>
    <cfRule type="expression" dxfId="1684" priority="694">
      <formula>IF(RIGHT(TEXT(AV68,"0.#"),1)=".",TRUE,FALSE)</formula>
    </cfRule>
  </conditionalFormatting>
  <conditionalFormatting sqref="Z219:Z246">
    <cfRule type="expression" dxfId="1683" priority="691">
      <formula>IF(RIGHT(TEXT(Z219,"0.#"),1)=".",FALSE,TRUE)</formula>
    </cfRule>
    <cfRule type="expression" dxfId="1682" priority="692">
      <formula>IF(RIGHT(TEXT(Z219,"0.#"),1)=".",TRUE,FALSE)</formula>
    </cfRule>
  </conditionalFormatting>
  <conditionalFormatting sqref="AM482:AP511">
    <cfRule type="expression" dxfId="1681" priority="687">
      <formula>IF(AND(AM482&gt;=0,RIGHT(TEXT(AM482,"0.#"),1)&lt;&gt;"."),TRUE,FALSE)</formula>
    </cfRule>
    <cfRule type="expression" dxfId="1680" priority="688">
      <formula>IF(AND(AM482&gt;=0,RIGHT(TEXT(AM482,"0.#"),1)="."),TRUE,FALSE)</formula>
    </cfRule>
    <cfRule type="expression" dxfId="1679" priority="689">
      <formula>IF(AND(AM482&lt;0,RIGHT(TEXT(AM482,"0.#"),1)&lt;&gt;"."),TRUE,FALSE)</formula>
    </cfRule>
    <cfRule type="expression" dxfId="1678" priority="690">
      <formula>IF(AND(AM482&lt;0,RIGHT(TEXT(AM482,"0.#"),1)="."),TRUE,FALSE)</formula>
    </cfRule>
  </conditionalFormatting>
  <conditionalFormatting sqref="Z482:Z511">
    <cfRule type="expression" dxfId="1677" priority="685">
      <formula>IF(RIGHT(TEXT(Z482,"0.#"),1)=".",FALSE,TRUE)</formula>
    </cfRule>
    <cfRule type="expression" dxfId="1676" priority="686">
      <formula>IF(RIGHT(TEXT(Z482,"0.#"),1)=".",TRUE,FALSE)</formula>
    </cfRule>
  </conditionalFormatting>
  <conditionalFormatting sqref="AM217:AP218">
    <cfRule type="expression" dxfId="1675" priority="681">
      <formula>IF(AND(AM217&gt;=0,RIGHT(TEXT(AM217,"0.#"),1)&lt;&gt;"."),TRUE,FALSE)</formula>
    </cfRule>
    <cfRule type="expression" dxfId="1674" priority="682">
      <formula>IF(AND(AM217&gt;=0,RIGHT(TEXT(AM217,"0.#"),1)="."),TRUE,FALSE)</formula>
    </cfRule>
    <cfRule type="expression" dxfId="1673" priority="683">
      <formula>IF(AND(AM217&lt;0,RIGHT(TEXT(AM217,"0.#"),1)&lt;&gt;"."),TRUE,FALSE)</formula>
    </cfRule>
    <cfRule type="expression" dxfId="1672" priority="684">
      <formula>IF(AND(AM217&lt;0,RIGHT(TEXT(AM217,"0.#"),1)="."),TRUE,FALSE)</formula>
    </cfRule>
  </conditionalFormatting>
  <conditionalFormatting sqref="Z217:Z218">
    <cfRule type="expression" dxfId="1671" priority="679">
      <formula>IF(RIGHT(TEXT(Z217,"0.#"),1)=".",FALSE,TRUE)</formula>
    </cfRule>
    <cfRule type="expression" dxfId="1670" priority="680">
      <formula>IF(RIGHT(TEXT(Z217,"0.#"),1)=".",TRUE,FALSE)</formula>
    </cfRule>
  </conditionalFormatting>
  <conditionalFormatting sqref="Z250:Z251">
    <cfRule type="expression" dxfId="1669" priority="623">
      <formula>IF(RIGHT(TEXT(Z250,"0.#"),1)=".",FALSE,TRUE)</formula>
    </cfRule>
    <cfRule type="expression" dxfId="1668" priority="624">
      <formula>IF(RIGHT(TEXT(Z250,"0.#"),1)=".",TRUE,FALSE)</formula>
    </cfRule>
  </conditionalFormatting>
  <conditionalFormatting sqref="Z285:Z312">
    <cfRule type="expression" dxfId="1667" priority="617">
      <formula>IF(RIGHT(TEXT(Z285,"0.#"),1)=".",FALSE,TRUE)</formula>
    </cfRule>
    <cfRule type="expression" dxfId="1666" priority="618">
      <formula>IF(RIGHT(TEXT(Z285,"0.#"),1)=".",TRUE,FALSE)</formula>
    </cfRule>
  </conditionalFormatting>
  <conditionalFormatting sqref="Z283:Z284">
    <cfRule type="expression" dxfId="1665" priority="611">
      <formula>IF(RIGHT(TEXT(Z283,"0.#"),1)=".",FALSE,TRUE)</formula>
    </cfRule>
    <cfRule type="expression" dxfId="1664" priority="612">
      <formula>IF(RIGHT(TEXT(Z283,"0.#"),1)=".",TRUE,FALSE)</formula>
    </cfRule>
  </conditionalFormatting>
  <conditionalFormatting sqref="Z318:Z345">
    <cfRule type="expression" dxfId="1663" priority="605">
      <formula>IF(RIGHT(TEXT(Z318,"0.#"),1)=".",FALSE,TRUE)</formula>
    </cfRule>
    <cfRule type="expression" dxfId="1662" priority="606">
      <formula>IF(RIGHT(TEXT(Z318,"0.#"),1)=".",TRUE,FALSE)</formula>
    </cfRule>
  </conditionalFormatting>
  <conditionalFormatting sqref="Z316:Z317">
    <cfRule type="expression" dxfId="1661" priority="599">
      <formula>IF(RIGHT(TEXT(Z316,"0.#"),1)=".",FALSE,TRUE)</formula>
    </cfRule>
    <cfRule type="expression" dxfId="1660" priority="600">
      <formula>IF(RIGHT(TEXT(Z316,"0.#"),1)=".",TRUE,FALSE)</formula>
    </cfRule>
  </conditionalFormatting>
  <conditionalFormatting sqref="Z351:Z378">
    <cfRule type="expression" dxfId="1659" priority="593">
      <formula>IF(RIGHT(TEXT(Z351,"0.#"),1)=".",FALSE,TRUE)</formula>
    </cfRule>
    <cfRule type="expression" dxfId="1658" priority="594">
      <formula>IF(RIGHT(TEXT(Z351,"0.#"),1)=".",TRUE,FALSE)</formula>
    </cfRule>
  </conditionalFormatting>
  <conditionalFormatting sqref="Z349:Z350">
    <cfRule type="expression" dxfId="1657" priority="587">
      <formula>IF(RIGHT(TEXT(Z349,"0.#"),1)=".",FALSE,TRUE)</formula>
    </cfRule>
    <cfRule type="expression" dxfId="1656" priority="588">
      <formula>IF(RIGHT(TEXT(Z349,"0.#"),1)=".",TRUE,FALSE)</formula>
    </cfRule>
  </conditionalFormatting>
  <conditionalFormatting sqref="Z384:Z411">
    <cfRule type="expression" dxfId="1655" priority="581">
      <formula>IF(RIGHT(TEXT(Z384,"0.#"),1)=".",FALSE,TRUE)</formula>
    </cfRule>
    <cfRule type="expression" dxfId="1654" priority="582">
      <formula>IF(RIGHT(TEXT(Z384,"0.#"),1)=".",TRUE,FALSE)</formula>
    </cfRule>
  </conditionalFormatting>
  <conditionalFormatting sqref="AF60">
    <cfRule type="expression" dxfId="1653" priority="677">
      <formula>IF(RIGHT(TEXT(AF60,"0.#"),1)=".",FALSE,TRUE)</formula>
    </cfRule>
    <cfRule type="expression" dxfId="1652" priority="678">
      <formula>IF(RIGHT(TEXT(AF60,"0.#"),1)=".",TRUE,FALSE)</formula>
    </cfRule>
  </conditionalFormatting>
  <conditionalFormatting sqref="AF61">
    <cfRule type="expression" dxfId="1651" priority="675">
      <formula>IF(RIGHT(TEXT(AF61,"0.#"),1)=".",FALSE,TRUE)</formula>
    </cfRule>
    <cfRule type="expression" dxfId="1650" priority="676">
      <formula>IF(RIGHT(TEXT(AF61,"0.#"),1)=".",TRUE,FALSE)</formula>
    </cfRule>
  </conditionalFormatting>
  <conditionalFormatting sqref="AF62">
    <cfRule type="expression" dxfId="1649" priority="673">
      <formula>IF(RIGHT(TEXT(AF62,"0.#"),1)=".",FALSE,TRUE)</formula>
    </cfRule>
    <cfRule type="expression" dxfId="1648" priority="674">
      <formula>IF(RIGHT(TEXT(AF62,"0.#"),1)=".",TRUE,FALSE)</formula>
    </cfRule>
  </conditionalFormatting>
  <conditionalFormatting sqref="AJ62">
    <cfRule type="expression" dxfId="1647" priority="671">
      <formula>IF(RIGHT(TEXT(AJ62,"0.#"),1)=".",FALSE,TRUE)</formula>
    </cfRule>
    <cfRule type="expression" dxfId="1646" priority="672">
      <formula>IF(RIGHT(TEXT(AJ62,"0.#"),1)=".",TRUE,FALSE)</formula>
    </cfRule>
  </conditionalFormatting>
  <conditionalFormatting sqref="AJ61">
    <cfRule type="expression" dxfId="1645" priority="669">
      <formula>IF(RIGHT(TEXT(AJ61,"0.#"),1)=".",FALSE,TRUE)</formula>
    </cfRule>
    <cfRule type="expression" dxfId="1644" priority="670">
      <formula>IF(RIGHT(TEXT(AJ61,"0.#"),1)=".",TRUE,FALSE)</formula>
    </cfRule>
  </conditionalFormatting>
  <conditionalFormatting sqref="AJ60">
    <cfRule type="expression" dxfId="1643" priority="667">
      <formula>IF(RIGHT(TEXT(AJ60,"0.#"),1)=".",FALSE,TRUE)</formula>
    </cfRule>
    <cfRule type="expression" dxfId="1642" priority="668">
      <formula>IF(RIGHT(TEXT(AJ60,"0.#"),1)=".",TRUE,FALSE)</formula>
    </cfRule>
  </conditionalFormatting>
  <conditionalFormatting sqref="AN60">
    <cfRule type="expression" dxfId="1641" priority="665">
      <formula>IF(RIGHT(TEXT(AN60,"0.#"),1)=".",FALSE,TRUE)</formula>
    </cfRule>
    <cfRule type="expression" dxfId="1640" priority="666">
      <formula>IF(RIGHT(TEXT(AN60,"0.#"),1)=".",TRUE,FALSE)</formula>
    </cfRule>
  </conditionalFormatting>
  <conditionalFormatting sqref="AN61">
    <cfRule type="expression" dxfId="1639" priority="663">
      <formula>IF(RIGHT(TEXT(AN61,"0.#"),1)=".",FALSE,TRUE)</formula>
    </cfRule>
    <cfRule type="expression" dxfId="1638" priority="664">
      <formula>IF(RIGHT(TEXT(AN61,"0.#"),1)=".",TRUE,FALSE)</formula>
    </cfRule>
  </conditionalFormatting>
  <conditionalFormatting sqref="AN62">
    <cfRule type="expression" dxfId="1637" priority="661">
      <formula>IF(RIGHT(TEXT(AN62,"0.#"),1)=".",FALSE,TRUE)</formula>
    </cfRule>
    <cfRule type="expression" dxfId="1636" priority="662">
      <formula>IF(RIGHT(TEXT(AN62,"0.#"),1)=".",TRUE,FALSE)</formula>
    </cfRule>
  </conditionalFormatting>
  <conditionalFormatting sqref="AR60:AR62">
    <cfRule type="expression" dxfId="1635" priority="659">
      <formula>IF(RIGHT(TEXT(AR60,"0.#"),1)=".",FALSE,TRUE)</formula>
    </cfRule>
    <cfRule type="expression" dxfId="1634" priority="660">
      <formula>IF(RIGHT(TEXT(AR60,"0.#"),1)=".",TRUE,FALSE)</formula>
    </cfRule>
  </conditionalFormatting>
  <conditionalFormatting sqref="AV60:AV62">
    <cfRule type="expression" dxfId="1633" priority="657">
      <formula>IF(RIGHT(TEXT(AV60,"0.#"),1)=".",FALSE,TRUE)</formula>
    </cfRule>
    <cfRule type="expression" dxfId="1632" priority="658">
      <formula>IF(RIGHT(TEXT(AV60,"0.#"),1)=".",TRUE,FALSE)</formula>
    </cfRule>
  </conditionalFormatting>
  <conditionalFormatting sqref="AF63">
    <cfRule type="expression" dxfId="1631" priority="655">
      <formula>IF(RIGHT(TEXT(AF63,"0.#"),1)=".",FALSE,TRUE)</formula>
    </cfRule>
    <cfRule type="expression" dxfId="1630" priority="656">
      <formula>IF(RIGHT(TEXT(AF63,"0.#"),1)=".",TRUE,FALSE)</formula>
    </cfRule>
  </conditionalFormatting>
  <conditionalFormatting sqref="AF64">
    <cfRule type="expression" dxfId="1629" priority="653">
      <formula>IF(RIGHT(TEXT(AF64,"0.#"),1)=".",FALSE,TRUE)</formula>
    </cfRule>
    <cfRule type="expression" dxfId="1628" priority="654">
      <formula>IF(RIGHT(TEXT(AF64,"0.#"),1)=".",TRUE,FALSE)</formula>
    </cfRule>
  </conditionalFormatting>
  <conditionalFormatting sqref="AF65">
    <cfRule type="expression" dxfId="1627" priority="651">
      <formula>IF(RIGHT(TEXT(AF65,"0.#"),1)=".",FALSE,TRUE)</formula>
    </cfRule>
    <cfRule type="expression" dxfId="1626" priority="652">
      <formula>IF(RIGHT(TEXT(AF65,"0.#"),1)=".",TRUE,FALSE)</formula>
    </cfRule>
  </conditionalFormatting>
  <conditionalFormatting sqref="AJ65">
    <cfRule type="expression" dxfId="1625" priority="649">
      <formula>IF(RIGHT(TEXT(AJ65,"0.#"),1)=".",FALSE,TRUE)</formula>
    </cfRule>
    <cfRule type="expression" dxfId="1624" priority="650">
      <formula>IF(RIGHT(TEXT(AJ65,"0.#"),1)=".",TRUE,FALSE)</formula>
    </cfRule>
  </conditionalFormatting>
  <conditionalFormatting sqref="AJ64">
    <cfRule type="expression" dxfId="1623" priority="647">
      <formula>IF(RIGHT(TEXT(AJ64,"0.#"),1)=".",FALSE,TRUE)</formula>
    </cfRule>
    <cfRule type="expression" dxfId="1622" priority="648">
      <formula>IF(RIGHT(TEXT(AJ64,"0.#"),1)=".",TRUE,FALSE)</formula>
    </cfRule>
  </conditionalFormatting>
  <conditionalFormatting sqref="AJ63">
    <cfRule type="expression" dxfId="1621" priority="645">
      <formula>IF(RIGHT(TEXT(AJ63,"0.#"),1)=".",FALSE,TRUE)</formula>
    </cfRule>
    <cfRule type="expression" dxfId="1620" priority="646">
      <formula>IF(RIGHT(TEXT(AJ63,"0.#"),1)=".",TRUE,FALSE)</formula>
    </cfRule>
  </conditionalFormatting>
  <conditionalFormatting sqref="AN63">
    <cfRule type="expression" dxfId="1619" priority="643">
      <formula>IF(RIGHT(TEXT(AN63,"0.#"),1)=".",FALSE,TRUE)</formula>
    </cfRule>
    <cfRule type="expression" dxfId="1618" priority="644">
      <formula>IF(RIGHT(TEXT(AN63,"0.#"),1)=".",TRUE,FALSE)</formula>
    </cfRule>
  </conditionalFormatting>
  <conditionalFormatting sqref="AN64">
    <cfRule type="expression" dxfId="1617" priority="641">
      <formula>IF(RIGHT(TEXT(AN64,"0.#"),1)=".",FALSE,TRUE)</formula>
    </cfRule>
    <cfRule type="expression" dxfId="1616" priority="642">
      <formula>IF(RIGHT(TEXT(AN64,"0.#"),1)=".",TRUE,FALSE)</formula>
    </cfRule>
  </conditionalFormatting>
  <conditionalFormatting sqref="AN65">
    <cfRule type="expression" dxfId="1615" priority="639">
      <formula>IF(RIGHT(TEXT(AN65,"0.#"),1)=".",FALSE,TRUE)</formula>
    </cfRule>
    <cfRule type="expression" dxfId="1614" priority="640">
      <formula>IF(RIGHT(TEXT(AN65,"0.#"),1)=".",TRUE,FALSE)</formula>
    </cfRule>
  </conditionalFormatting>
  <conditionalFormatting sqref="AR63:AR65">
    <cfRule type="expression" dxfId="1613" priority="637">
      <formula>IF(RIGHT(TEXT(AR63,"0.#"),1)=".",FALSE,TRUE)</formula>
    </cfRule>
    <cfRule type="expression" dxfId="1612" priority="638">
      <formula>IF(RIGHT(TEXT(AR63,"0.#"),1)=".",TRUE,FALSE)</formula>
    </cfRule>
  </conditionalFormatting>
  <conditionalFormatting sqref="AV63:AV65">
    <cfRule type="expression" dxfId="1611" priority="635">
      <formula>IF(RIGHT(TEXT(AV63,"0.#"),1)=".",FALSE,TRUE)</formula>
    </cfRule>
    <cfRule type="expression" dxfId="1610" priority="636">
      <formula>IF(RIGHT(TEXT(AV63,"0.#"),1)=".",TRUE,FALSE)</formula>
    </cfRule>
  </conditionalFormatting>
  <conditionalFormatting sqref="AM252:AP279">
    <cfRule type="expression" dxfId="1609" priority="631">
      <formula>IF(AND(AM252&gt;=0,RIGHT(TEXT(AM252,"0.#"),1)&lt;&gt;"."),TRUE,FALSE)</formula>
    </cfRule>
    <cfRule type="expression" dxfId="1608" priority="632">
      <formula>IF(AND(AM252&gt;=0,RIGHT(TEXT(AM252,"0.#"),1)="."),TRUE,FALSE)</formula>
    </cfRule>
    <cfRule type="expression" dxfId="1607" priority="633">
      <formula>IF(AND(AM252&lt;0,RIGHT(TEXT(AM252,"0.#"),1)&lt;&gt;"."),TRUE,FALSE)</formula>
    </cfRule>
    <cfRule type="expression" dxfId="1606" priority="634">
      <formula>IF(AND(AM252&lt;0,RIGHT(TEXT(AM252,"0.#"),1)="."),TRUE,FALSE)</formula>
    </cfRule>
  </conditionalFormatting>
  <conditionalFormatting sqref="AM250:AP251">
    <cfRule type="expression" dxfId="1605" priority="625">
      <formula>IF(AND(AM250&gt;=0,RIGHT(TEXT(AM250,"0.#"),1)&lt;&gt;"."),TRUE,FALSE)</formula>
    </cfRule>
    <cfRule type="expression" dxfId="1604" priority="626">
      <formula>IF(AND(AM250&gt;=0,RIGHT(TEXT(AM250,"0.#"),1)="."),TRUE,FALSE)</formula>
    </cfRule>
    <cfRule type="expression" dxfId="1603" priority="627">
      <formula>IF(AND(AM250&lt;0,RIGHT(TEXT(AM250,"0.#"),1)&lt;&gt;"."),TRUE,FALSE)</formula>
    </cfRule>
    <cfRule type="expression" dxfId="1602" priority="628">
      <formula>IF(AND(AM250&lt;0,RIGHT(TEXT(AM250,"0.#"),1)="."),TRUE,FALSE)</formula>
    </cfRule>
  </conditionalFormatting>
  <conditionalFormatting sqref="AM285:AP312">
    <cfRule type="expression" dxfId="1601" priority="619">
      <formula>IF(AND(AM285&gt;=0,RIGHT(TEXT(AM285,"0.#"),1)&lt;&gt;"."),TRUE,FALSE)</formula>
    </cfRule>
    <cfRule type="expression" dxfId="1600" priority="620">
      <formula>IF(AND(AM285&gt;=0,RIGHT(TEXT(AM285,"0.#"),1)="."),TRUE,FALSE)</formula>
    </cfRule>
    <cfRule type="expression" dxfId="1599" priority="621">
      <formula>IF(AND(AM285&lt;0,RIGHT(TEXT(AM285,"0.#"),1)&lt;&gt;"."),TRUE,FALSE)</formula>
    </cfRule>
    <cfRule type="expression" dxfId="1598" priority="622">
      <formula>IF(AND(AM285&lt;0,RIGHT(TEXT(AM285,"0.#"),1)="."),TRUE,FALSE)</formula>
    </cfRule>
  </conditionalFormatting>
  <conditionalFormatting sqref="AM283:AP284">
    <cfRule type="expression" dxfId="1597" priority="613">
      <formula>IF(AND(AM283&gt;=0,RIGHT(TEXT(AM283,"0.#"),1)&lt;&gt;"."),TRUE,FALSE)</formula>
    </cfRule>
    <cfRule type="expression" dxfId="1596" priority="614">
      <formula>IF(AND(AM283&gt;=0,RIGHT(TEXT(AM283,"0.#"),1)="."),TRUE,FALSE)</formula>
    </cfRule>
    <cfRule type="expression" dxfId="1595" priority="615">
      <formula>IF(AND(AM283&lt;0,RIGHT(TEXT(AM283,"0.#"),1)&lt;&gt;"."),TRUE,FALSE)</formula>
    </cfRule>
    <cfRule type="expression" dxfId="1594" priority="616">
      <formula>IF(AND(AM283&lt;0,RIGHT(TEXT(AM283,"0.#"),1)="."),TRUE,FALSE)</formula>
    </cfRule>
  </conditionalFormatting>
  <conditionalFormatting sqref="AM318:AP345">
    <cfRule type="expression" dxfId="1593" priority="607">
      <formula>IF(AND(AM318&gt;=0,RIGHT(TEXT(AM318,"0.#"),1)&lt;&gt;"."),TRUE,FALSE)</formula>
    </cfRule>
    <cfRule type="expression" dxfId="1592" priority="608">
      <formula>IF(AND(AM318&gt;=0,RIGHT(TEXT(AM318,"0.#"),1)="."),TRUE,FALSE)</formula>
    </cfRule>
    <cfRule type="expression" dxfId="1591" priority="609">
      <formula>IF(AND(AM318&lt;0,RIGHT(TEXT(AM318,"0.#"),1)&lt;&gt;"."),TRUE,FALSE)</formula>
    </cfRule>
    <cfRule type="expression" dxfId="1590" priority="610">
      <formula>IF(AND(AM318&lt;0,RIGHT(TEXT(AM318,"0.#"),1)="."),TRUE,FALSE)</formula>
    </cfRule>
  </conditionalFormatting>
  <conditionalFormatting sqref="AM316:AP317">
    <cfRule type="expression" dxfId="1589" priority="601">
      <formula>IF(AND(AM316&gt;=0,RIGHT(TEXT(AM316,"0.#"),1)&lt;&gt;"."),TRUE,FALSE)</formula>
    </cfRule>
    <cfRule type="expression" dxfId="1588" priority="602">
      <formula>IF(AND(AM316&gt;=0,RIGHT(TEXT(AM316,"0.#"),1)="."),TRUE,FALSE)</formula>
    </cfRule>
    <cfRule type="expression" dxfId="1587" priority="603">
      <formula>IF(AND(AM316&lt;0,RIGHT(TEXT(AM316,"0.#"),1)&lt;&gt;"."),TRUE,FALSE)</formula>
    </cfRule>
    <cfRule type="expression" dxfId="1586" priority="604">
      <formula>IF(AND(AM316&lt;0,RIGHT(TEXT(AM316,"0.#"),1)="."),TRUE,FALSE)</formula>
    </cfRule>
  </conditionalFormatting>
  <conditionalFormatting sqref="AM351:AP378">
    <cfRule type="expression" dxfId="1585" priority="595">
      <formula>IF(AND(AM351&gt;=0,RIGHT(TEXT(AM351,"0.#"),1)&lt;&gt;"."),TRUE,FALSE)</formula>
    </cfRule>
    <cfRule type="expression" dxfId="1584" priority="596">
      <formula>IF(AND(AM351&gt;=0,RIGHT(TEXT(AM351,"0.#"),1)="."),TRUE,FALSE)</formula>
    </cfRule>
    <cfRule type="expression" dxfId="1583" priority="597">
      <formula>IF(AND(AM351&lt;0,RIGHT(TEXT(AM351,"0.#"),1)&lt;&gt;"."),TRUE,FALSE)</formula>
    </cfRule>
    <cfRule type="expression" dxfId="1582" priority="598">
      <formula>IF(AND(AM351&lt;0,RIGHT(TEXT(AM351,"0.#"),1)="."),TRUE,FALSE)</formula>
    </cfRule>
  </conditionalFormatting>
  <conditionalFormatting sqref="AM349:AP350">
    <cfRule type="expression" dxfId="1581" priority="589">
      <formula>IF(AND(AM349&gt;=0,RIGHT(TEXT(AM349,"0.#"),1)&lt;&gt;"."),TRUE,FALSE)</formula>
    </cfRule>
    <cfRule type="expression" dxfId="1580" priority="590">
      <formula>IF(AND(AM349&gt;=0,RIGHT(TEXT(AM349,"0.#"),1)="."),TRUE,FALSE)</formula>
    </cfRule>
    <cfRule type="expression" dxfId="1579" priority="591">
      <formula>IF(AND(AM349&lt;0,RIGHT(TEXT(AM349,"0.#"),1)&lt;&gt;"."),TRUE,FALSE)</formula>
    </cfRule>
    <cfRule type="expression" dxfId="1578" priority="592">
      <formula>IF(AND(AM349&lt;0,RIGHT(TEXT(AM349,"0.#"),1)="."),TRUE,FALSE)</formula>
    </cfRule>
  </conditionalFormatting>
  <conditionalFormatting sqref="AM384:AP411">
    <cfRule type="expression" dxfId="1577" priority="583">
      <formula>IF(AND(AM384&gt;=0,RIGHT(TEXT(AM384,"0.#"),1)&lt;&gt;"."),TRUE,FALSE)</formula>
    </cfRule>
    <cfRule type="expression" dxfId="1576" priority="584">
      <formula>IF(AND(AM384&gt;=0,RIGHT(TEXT(AM384,"0.#"),1)="."),TRUE,FALSE)</formula>
    </cfRule>
    <cfRule type="expression" dxfId="1575" priority="585">
      <formula>IF(AND(AM384&lt;0,RIGHT(TEXT(AM384,"0.#"),1)&lt;&gt;"."),TRUE,FALSE)</formula>
    </cfRule>
    <cfRule type="expression" dxfId="1574" priority="586">
      <formula>IF(AND(AM384&lt;0,RIGHT(TEXT(AM384,"0.#"),1)="."),TRUE,FALSE)</formula>
    </cfRule>
  </conditionalFormatting>
  <conditionalFormatting sqref="AM382:AP383">
    <cfRule type="expression" dxfId="1573" priority="577">
      <formula>IF(AND(AM382&gt;=0,RIGHT(TEXT(AM382,"0.#"),1)&lt;&gt;"."),TRUE,FALSE)</formula>
    </cfRule>
    <cfRule type="expression" dxfId="1572" priority="578">
      <formula>IF(AND(AM382&gt;=0,RIGHT(TEXT(AM382,"0.#"),1)="."),TRUE,FALSE)</formula>
    </cfRule>
    <cfRule type="expression" dxfId="1571" priority="579">
      <formula>IF(AND(AM382&lt;0,RIGHT(TEXT(AM382,"0.#"),1)&lt;&gt;"."),TRUE,FALSE)</formula>
    </cfRule>
    <cfRule type="expression" dxfId="1570" priority="580">
      <formula>IF(AND(AM382&lt;0,RIGHT(TEXT(AM382,"0.#"),1)="."),TRUE,FALSE)</formula>
    </cfRule>
  </conditionalFormatting>
  <conditionalFormatting sqref="Z382:Z383">
    <cfRule type="expression" dxfId="1569" priority="575">
      <formula>IF(RIGHT(TEXT(Z382,"0.#"),1)=".",FALSE,TRUE)</formula>
    </cfRule>
    <cfRule type="expression" dxfId="1568" priority="576">
      <formula>IF(RIGHT(TEXT(Z382,"0.#"),1)=".",TRUE,FALSE)</formula>
    </cfRule>
  </conditionalFormatting>
  <conditionalFormatting sqref="AM417:AP444">
    <cfRule type="expression" dxfId="1567" priority="571">
      <formula>IF(AND(AM417&gt;=0,RIGHT(TEXT(AM417,"0.#"),1)&lt;&gt;"."),TRUE,FALSE)</formula>
    </cfRule>
    <cfRule type="expression" dxfId="1566" priority="572">
      <formula>IF(AND(AM417&gt;=0,RIGHT(TEXT(AM417,"0.#"),1)="."),TRUE,FALSE)</formula>
    </cfRule>
    <cfRule type="expression" dxfId="1565" priority="573">
      <formula>IF(AND(AM417&lt;0,RIGHT(TEXT(AM417,"0.#"),1)&lt;&gt;"."),TRUE,FALSE)</formula>
    </cfRule>
    <cfRule type="expression" dxfId="1564" priority="574">
      <formula>IF(AND(AM417&lt;0,RIGHT(TEXT(AM417,"0.#"),1)="."),TRUE,FALSE)</formula>
    </cfRule>
  </conditionalFormatting>
  <conditionalFormatting sqref="Z417:Z444">
    <cfRule type="expression" dxfId="1563" priority="569">
      <formula>IF(RIGHT(TEXT(Z417,"0.#"),1)=".",FALSE,TRUE)</formula>
    </cfRule>
    <cfRule type="expression" dxfId="1562" priority="570">
      <formula>IF(RIGHT(TEXT(Z417,"0.#"),1)=".",TRUE,FALSE)</formula>
    </cfRule>
  </conditionalFormatting>
  <conditionalFormatting sqref="AM415:AP416">
    <cfRule type="expression" dxfId="1561" priority="565">
      <formula>IF(AND(AM415&gt;=0,RIGHT(TEXT(AM415,"0.#"),1)&lt;&gt;"."),TRUE,FALSE)</formula>
    </cfRule>
    <cfRule type="expression" dxfId="1560" priority="566">
      <formula>IF(AND(AM415&gt;=0,RIGHT(TEXT(AM415,"0.#"),1)="."),TRUE,FALSE)</formula>
    </cfRule>
    <cfRule type="expression" dxfId="1559" priority="567">
      <formula>IF(AND(AM415&lt;0,RIGHT(TEXT(AM415,"0.#"),1)&lt;&gt;"."),TRUE,FALSE)</formula>
    </cfRule>
    <cfRule type="expression" dxfId="1558" priority="568">
      <formula>IF(AND(AM415&lt;0,RIGHT(TEXT(AM415,"0.#"),1)="."),TRUE,FALSE)</formula>
    </cfRule>
  </conditionalFormatting>
  <conditionalFormatting sqref="Z415:Z416">
    <cfRule type="expression" dxfId="1557" priority="563">
      <formula>IF(RIGHT(TEXT(Z415,"0.#"),1)=".",FALSE,TRUE)</formula>
    </cfRule>
    <cfRule type="expression" dxfId="1556" priority="564">
      <formula>IF(RIGHT(TEXT(Z415,"0.#"),1)=".",TRUE,FALSE)</formula>
    </cfRule>
  </conditionalFormatting>
  <conditionalFormatting sqref="AM450:AP477">
    <cfRule type="expression" dxfId="1555" priority="559">
      <formula>IF(AND(AM450&gt;=0,RIGHT(TEXT(AM450,"0.#"),1)&lt;&gt;"."),TRUE,FALSE)</formula>
    </cfRule>
    <cfRule type="expression" dxfId="1554" priority="560">
      <formula>IF(AND(AM450&gt;=0,RIGHT(TEXT(AM450,"0.#"),1)="."),TRUE,FALSE)</formula>
    </cfRule>
    <cfRule type="expression" dxfId="1553" priority="561">
      <formula>IF(AND(AM450&lt;0,RIGHT(TEXT(AM450,"0.#"),1)&lt;&gt;"."),TRUE,FALSE)</formula>
    </cfRule>
    <cfRule type="expression" dxfId="1552" priority="562">
      <formula>IF(AND(AM450&lt;0,RIGHT(TEXT(AM450,"0.#"),1)="."),TRUE,FALSE)</formula>
    </cfRule>
  </conditionalFormatting>
  <conditionalFormatting sqref="Z450:Z477">
    <cfRule type="expression" dxfId="1551" priority="557">
      <formula>IF(RIGHT(TEXT(Z450,"0.#"),1)=".",FALSE,TRUE)</formula>
    </cfRule>
    <cfRule type="expression" dxfId="1550" priority="558">
      <formula>IF(RIGHT(TEXT(Z450,"0.#"),1)=".",TRUE,FALSE)</formula>
    </cfRule>
  </conditionalFormatting>
  <conditionalFormatting sqref="AM448:AP449">
    <cfRule type="expression" dxfId="1549" priority="553">
      <formula>IF(AND(AM448&gt;=0,RIGHT(TEXT(AM448,"0.#"),1)&lt;&gt;"."),TRUE,FALSE)</formula>
    </cfRule>
    <cfRule type="expression" dxfId="1548" priority="554">
      <formula>IF(AND(AM448&gt;=0,RIGHT(TEXT(AM448,"0.#"),1)="."),TRUE,FALSE)</formula>
    </cfRule>
    <cfRule type="expression" dxfId="1547" priority="555">
      <formula>IF(AND(AM448&lt;0,RIGHT(TEXT(AM448,"0.#"),1)&lt;&gt;"."),TRUE,FALSE)</formula>
    </cfRule>
    <cfRule type="expression" dxfId="1546" priority="556">
      <formula>IF(AND(AM448&lt;0,RIGHT(TEXT(AM448,"0.#"),1)="."),TRUE,FALSE)</formula>
    </cfRule>
  </conditionalFormatting>
  <conditionalFormatting sqref="Z448:Z449">
    <cfRule type="expression" dxfId="1545" priority="551">
      <formula>IF(RIGHT(TEXT(Z448,"0.#"),1)=".",FALSE,TRUE)</formula>
    </cfRule>
    <cfRule type="expression" dxfId="1544" priority="552">
      <formula>IF(RIGHT(TEXT(Z448,"0.#"),1)=".",TRUE,FALSE)</formula>
    </cfRule>
  </conditionalFormatting>
  <conditionalFormatting sqref="BR202:BR209 BR200 BR189:BR196 BR187 BR176:BR183 BR174">
    <cfRule type="expression" dxfId="1543" priority="529">
      <formula>IF(RIGHT(TEXT(BR174,"0.#"),1)=".",FALSE,TRUE)</formula>
    </cfRule>
    <cfRule type="expression" dxfId="1542" priority="530">
      <formula>IF(RIGHT(TEXT(BR174,"0.#"),1)=".",TRUE,FALSE)</formula>
    </cfRule>
  </conditionalFormatting>
  <conditionalFormatting sqref="BR162">
    <cfRule type="expression" dxfId="1541" priority="545">
      <formula>IF(RIGHT(TEXT(BR162,"0.#"),1)=".",FALSE,TRUE)</formula>
    </cfRule>
    <cfRule type="expression" dxfId="1540" priority="546">
      <formula>IF(RIGHT(TEXT(BR162,"0.#"),1)=".",TRUE,FALSE)</formula>
    </cfRule>
  </conditionalFormatting>
  <conditionalFormatting sqref="BR171">
    <cfRule type="expression" dxfId="1539" priority="543">
      <formula>IF(RIGHT(TEXT(BR171,"0.#"),1)=".",FALSE,TRUE)</formula>
    </cfRule>
    <cfRule type="expression" dxfId="1538" priority="544">
      <formula>IF(RIGHT(TEXT(BR171,"0.#"),1)=".",TRUE,FALSE)</formula>
    </cfRule>
  </conditionalFormatting>
  <conditionalFormatting sqref="BR163:BR170 BR161">
    <cfRule type="expression" dxfId="1537" priority="541">
      <formula>IF(RIGHT(TEXT(BR161,"0.#"),1)=".",FALSE,TRUE)</formula>
    </cfRule>
    <cfRule type="expression" dxfId="1536" priority="542">
      <formula>IF(RIGHT(TEXT(BR161,"0.#"),1)=".",TRUE,FALSE)</formula>
    </cfRule>
  </conditionalFormatting>
  <conditionalFormatting sqref="DF162">
    <cfRule type="expression" dxfId="1535" priority="539">
      <formula>IF(RIGHT(TEXT(DF162,"0.#"),1)=".",FALSE,TRUE)</formula>
    </cfRule>
    <cfRule type="expression" dxfId="1534" priority="540">
      <formula>IF(RIGHT(TEXT(DF162,"0.#"),1)=".",TRUE,FALSE)</formula>
    </cfRule>
  </conditionalFormatting>
  <conditionalFormatting sqref="DF171">
    <cfRule type="expression" dxfId="1533" priority="537">
      <formula>IF(RIGHT(TEXT(DF171,"0.#"),1)=".",FALSE,TRUE)</formula>
    </cfRule>
    <cfRule type="expression" dxfId="1532" priority="538">
      <formula>IF(RIGHT(TEXT(DF171,"0.#"),1)=".",TRUE,FALSE)</formula>
    </cfRule>
  </conditionalFormatting>
  <conditionalFormatting sqref="DF163:DF170 DF161">
    <cfRule type="expression" dxfId="1531" priority="535">
      <formula>IF(RIGHT(TEXT(DF161,"0.#"),1)=".",FALSE,TRUE)</formula>
    </cfRule>
    <cfRule type="expression" dxfId="1530" priority="536">
      <formula>IF(RIGHT(TEXT(DF161,"0.#"),1)=".",TRUE,FALSE)</formula>
    </cfRule>
  </conditionalFormatting>
  <conditionalFormatting sqref="BR201 BR188 BR175">
    <cfRule type="expression" dxfId="1529" priority="533">
      <formula>IF(RIGHT(TEXT(BR175,"0.#"),1)=".",FALSE,TRUE)</formula>
    </cfRule>
    <cfRule type="expression" dxfId="1528" priority="534">
      <formula>IF(RIGHT(TEXT(BR175,"0.#"),1)=".",TRUE,FALSE)</formula>
    </cfRule>
  </conditionalFormatting>
  <conditionalFormatting sqref="BR210 BR197 BR184">
    <cfRule type="expression" dxfId="1527" priority="531">
      <formula>IF(RIGHT(TEXT(BR184,"0.#"),1)=".",FALSE,TRUE)</formula>
    </cfRule>
    <cfRule type="expression" dxfId="1526" priority="532">
      <formula>IF(RIGHT(TEXT(BR184,"0.#"),1)=".",TRUE,FALSE)</formula>
    </cfRule>
  </conditionalFormatting>
  <conditionalFormatting sqref="DF201 DF188 DF175">
    <cfRule type="expression" dxfId="1525" priority="527">
      <formula>IF(RIGHT(TEXT(DF175,"0.#"),1)=".",FALSE,TRUE)</formula>
    </cfRule>
    <cfRule type="expression" dxfId="1524" priority="528">
      <formula>IF(RIGHT(TEXT(DF175,"0.#"),1)=".",TRUE,FALSE)</formula>
    </cfRule>
  </conditionalFormatting>
  <conditionalFormatting sqref="DF210 DF197 DF184">
    <cfRule type="expression" dxfId="1523" priority="525">
      <formula>IF(RIGHT(TEXT(DF184,"0.#"),1)=".",FALSE,TRUE)</formula>
    </cfRule>
    <cfRule type="expression" dxfId="1522" priority="526">
      <formula>IF(RIGHT(TEXT(DF184,"0.#"),1)=".",TRUE,FALSE)</formula>
    </cfRule>
  </conditionalFormatting>
  <conditionalFormatting sqref="DF202:DF209 DF200 DF189:DF196 DF187 DF176:DF183 DF174">
    <cfRule type="expression" dxfId="1521" priority="523">
      <formula>IF(RIGHT(TEXT(DF174,"0.#"),1)=".",FALSE,TRUE)</formula>
    </cfRule>
    <cfRule type="expression" dxfId="1520" priority="524">
      <formula>IF(RIGHT(TEXT(DF174,"0.#"),1)=".",TRUE,FALSE)</formula>
    </cfRule>
  </conditionalFormatting>
  <conditionalFormatting sqref="BX68">
    <cfRule type="expression" dxfId="1519" priority="521">
      <formula>IF(RIGHT(TEXT(BX68,"0.#"),1)=".",FALSE,TRUE)</formula>
    </cfRule>
    <cfRule type="expression" dxfId="1518" priority="522">
      <formula>IF(RIGHT(TEXT(BX68,"0.#"),1)=".",TRUE,FALSE)</formula>
    </cfRule>
  </conditionalFormatting>
  <conditionalFormatting sqref="BX69">
    <cfRule type="expression" dxfId="1517" priority="519">
      <formula>IF(RIGHT(TEXT(BX69,"0.#"),1)=".",FALSE,TRUE)</formula>
    </cfRule>
    <cfRule type="expression" dxfId="1516" priority="520">
      <formula>IF(RIGHT(TEXT(BX69,"0.#"),1)=".",TRUE,FALSE)</formula>
    </cfRule>
  </conditionalFormatting>
  <conditionalFormatting sqref="BX70">
    <cfRule type="expression" dxfId="1515" priority="517">
      <formula>IF(RIGHT(TEXT(BX70,"0.#"),1)=".",FALSE,TRUE)</formula>
    </cfRule>
    <cfRule type="expression" dxfId="1514" priority="518">
      <formula>IF(RIGHT(TEXT(BX70,"0.#"),1)=".",TRUE,FALSE)</formula>
    </cfRule>
  </conditionalFormatting>
  <conditionalFormatting sqref="CB70">
    <cfRule type="expression" dxfId="1513" priority="515">
      <formula>IF(RIGHT(TEXT(CB70,"0.#"),1)=".",FALSE,TRUE)</formula>
    </cfRule>
    <cfRule type="expression" dxfId="1512" priority="516">
      <formula>IF(RIGHT(TEXT(CB70,"0.#"),1)=".",TRUE,FALSE)</formula>
    </cfRule>
  </conditionalFormatting>
  <conditionalFormatting sqref="CB69">
    <cfRule type="expression" dxfId="1511" priority="513">
      <formula>IF(RIGHT(TEXT(CB69,"0.#"),1)=".",FALSE,TRUE)</formula>
    </cfRule>
    <cfRule type="expression" dxfId="1510" priority="514">
      <formula>IF(RIGHT(TEXT(CB69,"0.#"),1)=".",TRUE,FALSE)</formula>
    </cfRule>
  </conditionalFormatting>
  <conditionalFormatting sqref="CB68">
    <cfRule type="expression" dxfId="1509" priority="511">
      <formula>IF(RIGHT(TEXT(CB68,"0.#"),1)=".",FALSE,TRUE)</formula>
    </cfRule>
    <cfRule type="expression" dxfId="1508" priority="512">
      <formula>IF(RIGHT(TEXT(CB68,"0.#"),1)=".",TRUE,FALSE)</formula>
    </cfRule>
  </conditionalFormatting>
  <conditionalFormatting sqref="CF68">
    <cfRule type="expression" dxfId="1507" priority="509">
      <formula>IF(RIGHT(TEXT(CF68,"0.#"),1)=".",FALSE,TRUE)</formula>
    </cfRule>
    <cfRule type="expression" dxfId="1506" priority="510">
      <formula>IF(RIGHT(TEXT(CF68,"0.#"),1)=".",TRUE,FALSE)</formula>
    </cfRule>
  </conditionalFormatting>
  <conditionalFormatting sqref="CF69">
    <cfRule type="expression" dxfId="1505" priority="507">
      <formula>IF(RIGHT(TEXT(CF69,"0.#"),1)=".",FALSE,TRUE)</formula>
    </cfRule>
    <cfRule type="expression" dxfId="1504" priority="508">
      <formula>IF(RIGHT(TEXT(CF69,"0.#"),1)=".",TRUE,FALSE)</formula>
    </cfRule>
  </conditionalFormatting>
  <conditionalFormatting sqref="CF70">
    <cfRule type="expression" dxfId="1503" priority="505">
      <formula>IF(RIGHT(TEXT(CF70,"0.#"),1)=".",FALSE,TRUE)</formula>
    </cfRule>
    <cfRule type="expression" dxfId="1502" priority="506">
      <formula>IF(RIGHT(TEXT(CF70,"0.#"),1)=".",TRUE,FALSE)</formula>
    </cfRule>
  </conditionalFormatting>
  <conditionalFormatting sqref="CE219:CZ246">
    <cfRule type="expression" dxfId="1501" priority="501">
      <formula>IF(AND(CE219&gt;=0,RIGHT(TEXT(CE219,"0.#"),1)&lt;&gt;"."),TRUE,FALSE)</formula>
    </cfRule>
    <cfRule type="expression" dxfId="1500" priority="502">
      <formula>IF(AND(CE219&gt;=0,RIGHT(TEXT(CE219,"0.#"),1)="."),TRUE,FALSE)</formula>
    </cfRule>
    <cfRule type="expression" dxfId="1499" priority="503">
      <formula>IF(AND(CE219&lt;0,RIGHT(TEXT(CE219,"0.#"),1)&lt;&gt;"."),TRUE,FALSE)</formula>
    </cfRule>
    <cfRule type="expression" dxfId="1498" priority="504">
      <formula>IF(AND(CE219&lt;0,RIGHT(TEXT(CE219,"0.#"),1)="."),TRUE,FALSE)</formula>
    </cfRule>
  </conditionalFormatting>
  <conditionalFormatting sqref="DB68:DB70">
    <cfRule type="expression" dxfId="1497" priority="499">
      <formula>IF(RIGHT(TEXT(DB68,"0.#"),1)=".",FALSE,TRUE)</formula>
    </cfRule>
    <cfRule type="expression" dxfId="1496" priority="500">
      <formula>IF(RIGHT(TEXT(DB68,"0.#"),1)=".",TRUE,FALSE)</formula>
    </cfRule>
  </conditionalFormatting>
  <conditionalFormatting sqref="DF68:DF70">
    <cfRule type="expression" dxfId="1495" priority="497">
      <formula>IF(RIGHT(TEXT(DF68,"0.#"),1)=".",FALSE,TRUE)</formula>
    </cfRule>
    <cfRule type="expression" dxfId="1494" priority="498">
      <formula>IF(RIGHT(TEXT(DF68,"0.#"),1)=".",TRUE,FALSE)</formula>
    </cfRule>
  </conditionalFormatting>
  <conditionalFormatting sqref="BR219:BR246">
    <cfRule type="expression" dxfId="1493" priority="495">
      <formula>IF(RIGHT(TEXT(BR219,"0.#"),1)=".",FALSE,TRUE)</formula>
    </cfRule>
    <cfRule type="expression" dxfId="1492" priority="496">
      <formula>IF(RIGHT(TEXT(BR219,"0.#"),1)=".",TRUE,FALSE)</formula>
    </cfRule>
  </conditionalFormatting>
  <conditionalFormatting sqref="CE482:CZ511">
    <cfRule type="expression" dxfId="1491" priority="491">
      <formula>IF(AND(CE482&gt;=0,RIGHT(TEXT(CE482,"0.#"),1)&lt;&gt;"."),TRUE,FALSE)</formula>
    </cfRule>
    <cfRule type="expression" dxfId="1490" priority="492">
      <formula>IF(AND(CE482&gt;=0,RIGHT(TEXT(CE482,"0.#"),1)="."),TRUE,FALSE)</formula>
    </cfRule>
    <cfRule type="expression" dxfId="1489" priority="493">
      <formula>IF(AND(CE482&lt;0,RIGHT(TEXT(CE482,"0.#"),1)&lt;&gt;"."),TRUE,FALSE)</formula>
    </cfRule>
    <cfRule type="expression" dxfId="1488" priority="494">
      <formula>IF(AND(CE482&lt;0,RIGHT(TEXT(CE482,"0.#"),1)="."),TRUE,FALSE)</formula>
    </cfRule>
  </conditionalFormatting>
  <conditionalFormatting sqref="BR482:BR511">
    <cfRule type="expression" dxfId="1487" priority="489">
      <formula>IF(RIGHT(TEXT(BR482,"0.#"),1)=".",FALSE,TRUE)</formula>
    </cfRule>
    <cfRule type="expression" dxfId="1486" priority="490">
      <formula>IF(RIGHT(TEXT(BR482,"0.#"),1)=".",TRUE,FALSE)</formula>
    </cfRule>
  </conditionalFormatting>
  <conditionalFormatting sqref="CE217:CZ218">
    <cfRule type="expression" dxfId="1485" priority="485">
      <formula>IF(AND(CE217&gt;=0,RIGHT(TEXT(CE217,"0.#"),1)&lt;&gt;"."),TRUE,FALSE)</formula>
    </cfRule>
    <cfRule type="expression" dxfId="1484" priority="486">
      <formula>IF(AND(CE217&gt;=0,RIGHT(TEXT(CE217,"0.#"),1)="."),TRUE,FALSE)</formula>
    </cfRule>
    <cfRule type="expression" dxfId="1483" priority="487">
      <formula>IF(AND(CE217&lt;0,RIGHT(TEXT(CE217,"0.#"),1)&lt;&gt;"."),TRUE,FALSE)</formula>
    </cfRule>
    <cfRule type="expression" dxfId="1482" priority="488">
      <formula>IF(AND(CE217&lt;0,RIGHT(TEXT(CE217,"0.#"),1)="."),TRUE,FALSE)</formula>
    </cfRule>
  </conditionalFormatting>
  <conditionalFormatting sqref="BR217:BR218">
    <cfRule type="expression" dxfId="1481" priority="483">
      <formula>IF(RIGHT(TEXT(BR217,"0.#"),1)=".",FALSE,TRUE)</formula>
    </cfRule>
    <cfRule type="expression" dxfId="1480" priority="484">
      <formula>IF(RIGHT(TEXT(BR217,"0.#"),1)=".",TRUE,FALSE)</formula>
    </cfRule>
  </conditionalFormatting>
  <conditionalFormatting sqref="BR252:BR279">
    <cfRule type="expression" dxfId="1479" priority="433">
      <formula>IF(RIGHT(TEXT(BR252,"0.#"),1)=".",FALSE,TRUE)</formula>
    </cfRule>
    <cfRule type="expression" dxfId="1478" priority="434">
      <formula>IF(RIGHT(TEXT(BR252,"0.#"),1)=".",TRUE,FALSE)</formula>
    </cfRule>
  </conditionalFormatting>
  <conditionalFormatting sqref="BR250:BR251">
    <cfRule type="expression" dxfId="1477" priority="427">
      <formula>IF(RIGHT(TEXT(BR250,"0.#"),1)=".",FALSE,TRUE)</formula>
    </cfRule>
    <cfRule type="expression" dxfId="1476" priority="428">
      <formula>IF(RIGHT(TEXT(BR250,"0.#"),1)=".",TRUE,FALSE)</formula>
    </cfRule>
  </conditionalFormatting>
  <conditionalFormatting sqref="BR285:BR312">
    <cfRule type="expression" dxfId="1475" priority="421">
      <formula>IF(RIGHT(TEXT(BR285,"0.#"),1)=".",FALSE,TRUE)</formula>
    </cfRule>
    <cfRule type="expression" dxfId="1474" priority="422">
      <formula>IF(RIGHT(TEXT(BR285,"0.#"),1)=".",TRUE,FALSE)</formula>
    </cfRule>
  </conditionalFormatting>
  <conditionalFormatting sqref="BR283:BR284">
    <cfRule type="expression" dxfId="1473" priority="415">
      <formula>IF(RIGHT(TEXT(BR283,"0.#"),1)=".",FALSE,TRUE)</formula>
    </cfRule>
    <cfRule type="expression" dxfId="1472" priority="416">
      <formula>IF(RIGHT(TEXT(BR283,"0.#"),1)=".",TRUE,FALSE)</formula>
    </cfRule>
  </conditionalFormatting>
  <conditionalFormatting sqref="BR318:BR345">
    <cfRule type="expression" dxfId="1471" priority="409">
      <formula>IF(RIGHT(TEXT(BR318,"0.#"),1)=".",FALSE,TRUE)</formula>
    </cfRule>
    <cfRule type="expression" dxfId="1470" priority="410">
      <formula>IF(RIGHT(TEXT(BR318,"0.#"),1)=".",TRUE,FALSE)</formula>
    </cfRule>
  </conditionalFormatting>
  <conditionalFormatting sqref="BR316:BR317">
    <cfRule type="expression" dxfId="1469" priority="403">
      <formula>IF(RIGHT(TEXT(BR316,"0.#"),1)=".",FALSE,TRUE)</formula>
    </cfRule>
    <cfRule type="expression" dxfId="1468" priority="404">
      <formula>IF(RIGHT(TEXT(BR316,"0.#"),1)=".",TRUE,FALSE)</formula>
    </cfRule>
  </conditionalFormatting>
  <conditionalFormatting sqref="BR351:BR378">
    <cfRule type="expression" dxfId="1467" priority="397">
      <formula>IF(RIGHT(TEXT(BR351,"0.#"),1)=".",FALSE,TRUE)</formula>
    </cfRule>
    <cfRule type="expression" dxfId="1466" priority="398">
      <formula>IF(RIGHT(TEXT(BR351,"0.#"),1)=".",TRUE,FALSE)</formula>
    </cfRule>
  </conditionalFormatting>
  <conditionalFormatting sqref="BR349:BR350">
    <cfRule type="expression" dxfId="1465" priority="391">
      <formula>IF(RIGHT(TEXT(BR349,"0.#"),1)=".",FALSE,TRUE)</formula>
    </cfRule>
    <cfRule type="expression" dxfId="1464" priority="392">
      <formula>IF(RIGHT(TEXT(BR349,"0.#"),1)=".",TRUE,FALSE)</formula>
    </cfRule>
  </conditionalFormatting>
  <conditionalFormatting sqref="BR384:BR411">
    <cfRule type="expression" dxfId="1463" priority="385">
      <formula>IF(RIGHT(TEXT(BR384,"0.#"),1)=".",FALSE,TRUE)</formula>
    </cfRule>
    <cfRule type="expression" dxfId="1462" priority="386">
      <formula>IF(RIGHT(TEXT(BR384,"0.#"),1)=".",TRUE,FALSE)</formula>
    </cfRule>
  </conditionalFormatting>
  <conditionalFormatting sqref="BX60">
    <cfRule type="expression" dxfId="1461" priority="481">
      <formula>IF(RIGHT(TEXT(BX60,"0.#"),1)=".",FALSE,TRUE)</formula>
    </cfRule>
    <cfRule type="expression" dxfId="1460" priority="482">
      <formula>IF(RIGHT(TEXT(BX60,"0.#"),1)=".",TRUE,FALSE)</formula>
    </cfRule>
  </conditionalFormatting>
  <conditionalFormatting sqref="BX61">
    <cfRule type="expression" dxfId="1459" priority="479">
      <formula>IF(RIGHT(TEXT(BX61,"0.#"),1)=".",FALSE,TRUE)</formula>
    </cfRule>
    <cfRule type="expression" dxfId="1458" priority="480">
      <formula>IF(RIGHT(TEXT(BX61,"0.#"),1)=".",TRUE,FALSE)</formula>
    </cfRule>
  </conditionalFormatting>
  <conditionalFormatting sqref="BX62">
    <cfRule type="expression" dxfId="1457" priority="477">
      <formula>IF(RIGHT(TEXT(BX62,"0.#"),1)=".",FALSE,TRUE)</formula>
    </cfRule>
    <cfRule type="expression" dxfId="1456" priority="478">
      <formula>IF(RIGHT(TEXT(BX62,"0.#"),1)=".",TRUE,FALSE)</formula>
    </cfRule>
  </conditionalFormatting>
  <conditionalFormatting sqref="CB62">
    <cfRule type="expression" dxfId="1455" priority="475">
      <formula>IF(RIGHT(TEXT(CB62,"0.#"),1)=".",FALSE,TRUE)</formula>
    </cfRule>
    <cfRule type="expression" dxfId="1454" priority="476">
      <formula>IF(RIGHT(TEXT(CB62,"0.#"),1)=".",TRUE,FALSE)</formula>
    </cfRule>
  </conditionalFormatting>
  <conditionalFormatting sqref="CB61">
    <cfRule type="expression" dxfId="1453" priority="473">
      <formula>IF(RIGHT(TEXT(CB61,"0.#"),1)=".",FALSE,TRUE)</formula>
    </cfRule>
    <cfRule type="expression" dxfId="1452" priority="474">
      <formula>IF(RIGHT(TEXT(CB61,"0.#"),1)=".",TRUE,FALSE)</formula>
    </cfRule>
  </conditionalFormatting>
  <conditionalFormatting sqref="CB60">
    <cfRule type="expression" dxfId="1451" priority="471">
      <formula>IF(RIGHT(TEXT(CB60,"0.#"),1)=".",FALSE,TRUE)</formula>
    </cfRule>
    <cfRule type="expression" dxfId="1450" priority="472">
      <formula>IF(RIGHT(TEXT(CB60,"0.#"),1)=".",TRUE,FALSE)</formula>
    </cfRule>
  </conditionalFormatting>
  <conditionalFormatting sqref="CF60">
    <cfRule type="expression" dxfId="1449" priority="469">
      <formula>IF(RIGHT(TEXT(CF60,"0.#"),1)=".",FALSE,TRUE)</formula>
    </cfRule>
    <cfRule type="expression" dxfId="1448" priority="470">
      <formula>IF(RIGHT(TEXT(CF60,"0.#"),1)=".",TRUE,FALSE)</formula>
    </cfRule>
  </conditionalFormatting>
  <conditionalFormatting sqref="CF61">
    <cfRule type="expression" dxfId="1447" priority="467">
      <formula>IF(RIGHT(TEXT(CF61,"0.#"),1)=".",FALSE,TRUE)</formula>
    </cfRule>
    <cfRule type="expression" dxfId="1446" priority="468">
      <formula>IF(RIGHT(TEXT(CF61,"0.#"),1)=".",TRUE,FALSE)</formula>
    </cfRule>
  </conditionalFormatting>
  <conditionalFormatting sqref="CF62">
    <cfRule type="expression" dxfId="1445" priority="465">
      <formula>IF(RIGHT(TEXT(CF62,"0.#"),1)=".",FALSE,TRUE)</formula>
    </cfRule>
    <cfRule type="expression" dxfId="1444" priority="466">
      <formula>IF(RIGHT(TEXT(CF62,"0.#"),1)=".",TRUE,FALSE)</formula>
    </cfRule>
  </conditionalFormatting>
  <conditionalFormatting sqref="DB60:DB62">
    <cfRule type="expression" dxfId="1443" priority="463">
      <formula>IF(RIGHT(TEXT(DB60,"0.#"),1)=".",FALSE,TRUE)</formula>
    </cfRule>
    <cfRule type="expression" dxfId="1442" priority="464">
      <formula>IF(RIGHT(TEXT(DB60,"0.#"),1)=".",TRUE,FALSE)</formula>
    </cfRule>
  </conditionalFormatting>
  <conditionalFormatting sqref="DF60:DF62">
    <cfRule type="expression" dxfId="1441" priority="461">
      <formula>IF(RIGHT(TEXT(DF60,"0.#"),1)=".",FALSE,TRUE)</formula>
    </cfRule>
    <cfRule type="expression" dxfId="1440" priority="462">
      <formula>IF(RIGHT(TEXT(DF60,"0.#"),1)=".",TRUE,FALSE)</formula>
    </cfRule>
  </conditionalFormatting>
  <conditionalFormatting sqref="BX63">
    <cfRule type="expression" dxfId="1439" priority="459">
      <formula>IF(RIGHT(TEXT(BX63,"0.#"),1)=".",FALSE,TRUE)</formula>
    </cfRule>
    <cfRule type="expression" dxfId="1438" priority="460">
      <formula>IF(RIGHT(TEXT(BX63,"0.#"),1)=".",TRUE,FALSE)</formula>
    </cfRule>
  </conditionalFormatting>
  <conditionalFormatting sqref="BX64">
    <cfRule type="expression" dxfId="1437" priority="457">
      <formula>IF(RIGHT(TEXT(BX64,"0.#"),1)=".",FALSE,TRUE)</formula>
    </cfRule>
    <cfRule type="expression" dxfId="1436" priority="458">
      <formula>IF(RIGHT(TEXT(BX64,"0.#"),1)=".",TRUE,FALSE)</formula>
    </cfRule>
  </conditionalFormatting>
  <conditionalFormatting sqref="BX65">
    <cfRule type="expression" dxfId="1435" priority="455">
      <formula>IF(RIGHT(TEXT(BX65,"0.#"),1)=".",FALSE,TRUE)</formula>
    </cfRule>
    <cfRule type="expression" dxfId="1434" priority="456">
      <formula>IF(RIGHT(TEXT(BX65,"0.#"),1)=".",TRUE,FALSE)</formula>
    </cfRule>
  </conditionalFormatting>
  <conditionalFormatting sqref="CB65">
    <cfRule type="expression" dxfId="1433" priority="453">
      <formula>IF(RIGHT(TEXT(CB65,"0.#"),1)=".",FALSE,TRUE)</formula>
    </cfRule>
    <cfRule type="expression" dxfId="1432" priority="454">
      <formula>IF(RIGHT(TEXT(CB65,"0.#"),1)=".",TRUE,FALSE)</formula>
    </cfRule>
  </conditionalFormatting>
  <conditionalFormatting sqref="CB64">
    <cfRule type="expression" dxfId="1431" priority="451">
      <formula>IF(RIGHT(TEXT(CB64,"0.#"),1)=".",FALSE,TRUE)</formula>
    </cfRule>
    <cfRule type="expression" dxfId="1430" priority="452">
      <formula>IF(RIGHT(TEXT(CB64,"0.#"),1)=".",TRUE,FALSE)</formula>
    </cfRule>
  </conditionalFormatting>
  <conditionalFormatting sqref="CB63">
    <cfRule type="expression" dxfId="1429" priority="449">
      <formula>IF(RIGHT(TEXT(CB63,"0.#"),1)=".",FALSE,TRUE)</formula>
    </cfRule>
    <cfRule type="expression" dxfId="1428" priority="450">
      <formula>IF(RIGHT(TEXT(CB63,"0.#"),1)=".",TRUE,FALSE)</formula>
    </cfRule>
  </conditionalFormatting>
  <conditionalFormatting sqref="CF63">
    <cfRule type="expression" dxfId="1427" priority="447">
      <formula>IF(RIGHT(TEXT(CF63,"0.#"),1)=".",FALSE,TRUE)</formula>
    </cfRule>
    <cfRule type="expression" dxfId="1426" priority="448">
      <formula>IF(RIGHT(TEXT(CF63,"0.#"),1)=".",TRUE,FALSE)</formula>
    </cfRule>
  </conditionalFormatting>
  <conditionalFormatting sqref="CF64">
    <cfRule type="expression" dxfId="1425" priority="445">
      <formula>IF(RIGHT(TEXT(CF64,"0.#"),1)=".",FALSE,TRUE)</formula>
    </cfRule>
    <cfRule type="expression" dxfId="1424" priority="446">
      <formula>IF(RIGHT(TEXT(CF64,"0.#"),1)=".",TRUE,FALSE)</formula>
    </cfRule>
  </conditionalFormatting>
  <conditionalFormatting sqref="CF65">
    <cfRule type="expression" dxfId="1423" priority="443">
      <formula>IF(RIGHT(TEXT(CF65,"0.#"),1)=".",FALSE,TRUE)</formula>
    </cfRule>
    <cfRule type="expression" dxfId="1422" priority="444">
      <formula>IF(RIGHT(TEXT(CF65,"0.#"),1)=".",TRUE,FALSE)</formula>
    </cfRule>
  </conditionalFormatting>
  <conditionalFormatting sqref="DB63:DB65">
    <cfRule type="expression" dxfId="1421" priority="441">
      <formula>IF(RIGHT(TEXT(DB63,"0.#"),1)=".",FALSE,TRUE)</formula>
    </cfRule>
    <cfRule type="expression" dxfId="1420" priority="442">
      <formula>IF(RIGHT(TEXT(DB63,"0.#"),1)=".",TRUE,FALSE)</formula>
    </cfRule>
  </conditionalFormatting>
  <conditionalFormatting sqref="DF63:DF65">
    <cfRule type="expression" dxfId="1419" priority="439">
      <formula>IF(RIGHT(TEXT(DF63,"0.#"),1)=".",FALSE,TRUE)</formula>
    </cfRule>
    <cfRule type="expression" dxfId="1418" priority="440">
      <formula>IF(RIGHT(TEXT(DF63,"0.#"),1)=".",TRUE,FALSE)</formula>
    </cfRule>
  </conditionalFormatting>
  <conditionalFormatting sqref="CE252:CZ279">
    <cfRule type="expression" dxfId="1417" priority="435">
      <formula>IF(AND(CE252&gt;=0,RIGHT(TEXT(CE252,"0.#"),1)&lt;&gt;"."),TRUE,FALSE)</formula>
    </cfRule>
    <cfRule type="expression" dxfId="1416" priority="436">
      <formula>IF(AND(CE252&gt;=0,RIGHT(TEXT(CE252,"0.#"),1)="."),TRUE,FALSE)</formula>
    </cfRule>
    <cfRule type="expression" dxfId="1415" priority="437">
      <formula>IF(AND(CE252&lt;0,RIGHT(TEXT(CE252,"0.#"),1)&lt;&gt;"."),TRUE,FALSE)</formula>
    </cfRule>
    <cfRule type="expression" dxfId="1414" priority="438">
      <formula>IF(AND(CE252&lt;0,RIGHT(TEXT(CE252,"0.#"),1)="."),TRUE,FALSE)</formula>
    </cfRule>
  </conditionalFormatting>
  <conditionalFormatting sqref="CE250:CZ251">
    <cfRule type="expression" dxfId="1413" priority="429">
      <formula>IF(AND(CE250&gt;=0,RIGHT(TEXT(CE250,"0.#"),1)&lt;&gt;"."),TRUE,FALSE)</formula>
    </cfRule>
    <cfRule type="expression" dxfId="1412" priority="430">
      <formula>IF(AND(CE250&gt;=0,RIGHT(TEXT(CE250,"0.#"),1)="."),TRUE,FALSE)</formula>
    </cfRule>
    <cfRule type="expression" dxfId="1411" priority="431">
      <formula>IF(AND(CE250&lt;0,RIGHT(TEXT(CE250,"0.#"),1)&lt;&gt;"."),TRUE,FALSE)</formula>
    </cfRule>
    <cfRule type="expression" dxfId="1410" priority="432">
      <formula>IF(AND(CE250&lt;0,RIGHT(TEXT(CE250,"0.#"),1)="."),TRUE,FALSE)</formula>
    </cfRule>
  </conditionalFormatting>
  <conditionalFormatting sqref="CE285:CZ312">
    <cfRule type="expression" dxfId="1409" priority="423">
      <formula>IF(AND(CE285&gt;=0,RIGHT(TEXT(CE285,"0.#"),1)&lt;&gt;"."),TRUE,FALSE)</formula>
    </cfRule>
    <cfRule type="expression" dxfId="1408" priority="424">
      <formula>IF(AND(CE285&gt;=0,RIGHT(TEXT(CE285,"0.#"),1)="."),TRUE,FALSE)</formula>
    </cfRule>
    <cfRule type="expression" dxfId="1407" priority="425">
      <formula>IF(AND(CE285&lt;0,RIGHT(TEXT(CE285,"0.#"),1)&lt;&gt;"."),TRUE,FALSE)</formula>
    </cfRule>
    <cfRule type="expression" dxfId="1406" priority="426">
      <formula>IF(AND(CE285&lt;0,RIGHT(TEXT(CE285,"0.#"),1)="."),TRUE,FALSE)</formula>
    </cfRule>
  </conditionalFormatting>
  <conditionalFormatting sqref="CE283:CZ284">
    <cfRule type="expression" dxfId="1405" priority="417">
      <formula>IF(AND(CE283&gt;=0,RIGHT(TEXT(CE283,"0.#"),1)&lt;&gt;"."),TRUE,FALSE)</formula>
    </cfRule>
    <cfRule type="expression" dxfId="1404" priority="418">
      <formula>IF(AND(CE283&gt;=0,RIGHT(TEXT(CE283,"0.#"),1)="."),TRUE,FALSE)</formula>
    </cfRule>
    <cfRule type="expression" dxfId="1403" priority="419">
      <formula>IF(AND(CE283&lt;0,RIGHT(TEXT(CE283,"0.#"),1)&lt;&gt;"."),TRUE,FALSE)</formula>
    </cfRule>
    <cfRule type="expression" dxfId="1402" priority="420">
      <formula>IF(AND(CE283&lt;0,RIGHT(TEXT(CE283,"0.#"),1)="."),TRUE,FALSE)</formula>
    </cfRule>
  </conditionalFormatting>
  <conditionalFormatting sqref="CE318:CZ345">
    <cfRule type="expression" dxfId="1401" priority="411">
      <formula>IF(AND(CE318&gt;=0,RIGHT(TEXT(CE318,"0.#"),1)&lt;&gt;"."),TRUE,FALSE)</formula>
    </cfRule>
    <cfRule type="expression" dxfId="1400" priority="412">
      <formula>IF(AND(CE318&gt;=0,RIGHT(TEXT(CE318,"0.#"),1)="."),TRUE,FALSE)</formula>
    </cfRule>
    <cfRule type="expression" dxfId="1399" priority="413">
      <formula>IF(AND(CE318&lt;0,RIGHT(TEXT(CE318,"0.#"),1)&lt;&gt;"."),TRUE,FALSE)</formula>
    </cfRule>
    <cfRule type="expression" dxfId="1398" priority="414">
      <formula>IF(AND(CE318&lt;0,RIGHT(TEXT(CE318,"0.#"),1)="."),TRUE,FALSE)</formula>
    </cfRule>
  </conditionalFormatting>
  <conditionalFormatting sqref="CE316:CZ317">
    <cfRule type="expression" dxfId="1397" priority="405">
      <formula>IF(AND(CE316&gt;=0,RIGHT(TEXT(CE316,"0.#"),1)&lt;&gt;"."),TRUE,FALSE)</formula>
    </cfRule>
    <cfRule type="expression" dxfId="1396" priority="406">
      <formula>IF(AND(CE316&gt;=0,RIGHT(TEXT(CE316,"0.#"),1)="."),TRUE,FALSE)</formula>
    </cfRule>
    <cfRule type="expression" dxfId="1395" priority="407">
      <formula>IF(AND(CE316&lt;0,RIGHT(TEXT(CE316,"0.#"),1)&lt;&gt;"."),TRUE,FALSE)</formula>
    </cfRule>
    <cfRule type="expression" dxfId="1394" priority="408">
      <formula>IF(AND(CE316&lt;0,RIGHT(TEXT(CE316,"0.#"),1)="."),TRUE,FALSE)</formula>
    </cfRule>
  </conditionalFormatting>
  <conditionalFormatting sqref="CE351:CZ378">
    <cfRule type="expression" dxfId="1393" priority="399">
      <formula>IF(AND(CE351&gt;=0,RIGHT(TEXT(CE351,"0.#"),1)&lt;&gt;"."),TRUE,FALSE)</formula>
    </cfRule>
    <cfRule type="expression" dxfId="1392" priority="400">
      <formula>IF(AND(CE351&gt;=0,RIGHT(TEXT(CE351,"0.#"),1)="."),TRUE,FALSE)</formula>
    </cfRule>
    <cfRule type="expression" dxfId="1391" priority="401">
      <formula>IF(AND(CE351&lt;0,RIGHT(TEXT(CE351,"0.#"),1)&lt;&gt;"."),TRUE,FALSE)</formula>
    </cfRule>
    <cfRule type="expression" dxfId="1390" priority="402">
      <formula>IF(AND(CE351&lt;0,RIGHT(TEXT(CE351,"0.#"),1)="."),TRUE,FALSE)</formula>
    </cfRule>
  </conditionalFormatting>
  <conditionalFormatting sqref="CE349:CZ350">
    <cfRule type="expression" dxfId="1389" priority="393">
      <formula>IF(AND(CE349&gt;=0,RIGHT(TEXT(CE349,"0.#"),1)&lt;&gt;"."),TRUE,FALSE)</formula>
    </cfRule>
    <cfRule type="expression" dxfId="1388" priority="394">
      <formula>IF(AND(CE349&gt;=0,RIGHT(TEXT(CE349,"0.#"),1)="."),TRUE,FALSE)</formula>
    </cfRule>
    <cfRule type="expression" dxfId="1387" priority="395">
      <formula>IF(AND(CE349&lt;0,RIGHT(TEXT(CE349,"0.#"),1)&lt;&gt;"."),TRUE,FALSE)</formula>
    </cfRule>
    <cfRule type="expression" dxfId="1386" priority="396">
      <formula>IF(AND(CE349&lt;0,RIGHT(TEXT(CE349,"0.#"),1)="."),TRUE,FALSE)</formula>
    </cfRule>
  </conditionalFormatting>
  <conditionalFormatting sqref="CE384:CZ411">
    <cfRule type="expression" dxfId="1385" priority="387">
      <formula>IF(AND(CE384&gt;=0,RIGHT(TEXT(CE384,"0.#"),1)&lt;&gt;"."),TRUE,FALSE)</formula>
    </cfRule>
    <cfRule type="expression" dxfId="1384" priority="388">
      <formula>IF(AND(CE384&gt;=0,RIGHT(TEXT(CE384,"0.#"),1)="."),TRUE,FALSE)</formula>
    </cfRule>
    <cfRule type="expression" dxfId="1383" priority="389">
      <formula>IF(AND(CE384&lt;0,RIGHT(TEXT(CE384,"0.#"),1)&lt;&gt;"."),TRUE,FALSE)</formula>
    </cfRule>
    <cfRule type="expression" dxfId="1382" priority="390">
      <formula>IF(AND(CE384&lt;0,RIGHT(TEXT(CE384,"0.#"),1)="."),TRUE,FALSE)</formula>
    </cfRule>
  </conditionalFormatting>
  <conditionalFormatting sqref="CE382:CZ383">
    <cfRule type="expression" dxfId="1381" priority="381">
      <formula>IF(AND(CE382&gt;=0,RIGHT(TEXT(CE382,"0.#"),1)&lt;&gt;"."),TRUE,FALSE)</formula>
    </cfRule>
    <cfRule type="expression" dxfId="1380" priority="382">
      <formula>IF(AND(CE382&gt;=0,RIGHT(TEXT(CE382,"0.#"),1)="."),TRUE,FALSE)</formula>
    </cfRule>
    <cfRule type="expression" dxfId="1379" priority="383">
      <formula>IF(AND(CE382&lt;0,RIGHT(TEXT(CE382,"0.#"),1)&lt;&gt;"."),TRUE,FALSE)</formula>
    </cfRule>
    <cfRule type="expression" dxfId="1378" priority="384">
      <formula>IF(AND(CE382&lt;0,RIGHT(TEXT(CE382,"0.#"),1)="."),TRUE,FALSE)</formula>
    </cfRule>
  </conditionalFormatting>
  <conditionalFormatting sqref="BR382:BR383">
    <cfRule type="expression" dxfId="1377" priority="379">
      <formula>IF(RIGHT(TEXT(BR382,"0.#"),1)=".",FALSE,TRUE)</formula>
    </cfRule>
    <cfRule type="expression" dxfId="1376" priority="380">
      <formula>IF(RIGHT(TEXT(BR382,"0.#"),1)=".",TRUE,FALSE)</formula>
    </cfRule>
  </conditionalFormatting>
  <conditionalFormatting sqref="CE417:CZ444">
    <cfRule type="expression" dxfId="1375" priority="375">
      <formula>IF(AND(CE417&gt;=0,RIGHT(TEXT(CE417,"0.#"),1)&lt;&gt;"."),TRUE,FALSE)</formula>
    </cfRule>
    <cfRule type="expression" dxfId="1374" priority="376">
      <formula>IF(AND(CE417&gt;=0,RIGHT(TEXT(CE417,"0.#"),1)="."),TRUE,FALSE)</formula>
    </cfRule>
    <cfRule type="expression" dxfId="1373" priority="377">
      <formula>IF(AND(CE417&lt;0,RIGHT(TEXT(CE417,"0.#"),1)&lt;&gt;"."),TRUE,FALSE)</formula>
    </cfRule>
    <cfRule type="expression" dxfId="1372" priority="378">
      <formula>IF(AND(CE417&lt;0,RIGHT(TEXT(CE417,"0.#"),1)="."),TRUE,FALSE)</formula>
    </cfRule>
  </conditionalFormatting>
  <conditionalFormatting sqref="BR417:BR444">
    <cfRule type="expression" dxfId="1371" priority="373">
      <formula>IF(RIGHT(TEXT(BR417,"0.#"),1)=".",FALSE,TRUE)</formula>
    </cfRule>
    <cfRule type="expression" dxfId="1370" priority="374">
      <formula>IF(RIGHT(TEXT(BR417,"0.#"),1)=".",TRUE,FALSE)</formula>
    </cfRule>
  </conditionalFormatting>
  <conditionalFormatting sqref="CE415:CZ416">
    <cfRule type="expression" dxfId="1369" priority="369">
      <formula>IF(AND(CE415&gt;=0,RIGHT(TEXT(CE415,"0.#"),1)&lt;&gt;"."),TRUE,FALSE)</formula>
    </cfRule>
    <cfRule type="expression" dxfId="1368" priority="370">
      <formula>IF(AND(CE415&gt;=0,RIGHT(TEXT(CE415,"0.#"),1)="."),TRUE,FALSE)</formula>
    </cfRule>
    <cfRule type="expression" dxfId="1367" priority="371">
      <formula>IF(AND(CE415&lt;0,RIGHT(TEXT(CE415,"0.#"),1)&lt;&gt;"."),TRUE,FALSE)</formula>
    </cfRule>
    <cfRule type="expression" dxfId="1366" priority="372">
      <formula>IF(AND(CE415&lt;0,RIGHT(TEXT(CE415,"0.#"),1)="."),TRUE,FALSE)</formula>
    </cfRule>
  </conditionalFormatting>
  <conditionalFormatting sqref="BR415:BR416">
    <cfRule type="expression" dxfId="1365" priority="367">
      <formula>IF(RIGHT(TEXT(BR415,"0.#"),1)=".",FALSE,TRUE)</formula>
    </cfRule>
    <cfRule type="expression" dxfId="1364" priority="368">
      <formula>IF(RIGHT(TEXT(BR415,"0.#"),1)=".",TRUE,FALSE)</formula>
    </cfRule>
  </conditionalFormatting>
  <conditionalFormatting sqref="CE450:CZ477">
    <cfRule type="expression" dxfId="1363" priority="363">
      <formula>IF(AND(CE450&gt;=0,RIGHT(TEXT(CE450,"0.#"),1)&lt;&gt;"."),TRUE,FALSE)</formula>
    </cfRule>
    <cfRule type="expression" dxfId="1362" priority="364">
      <formula>IF(AND(CE450&gt;=0,RIGHT(TEXT(CE450,"0.#"),1)="."),TRUE,FALSE)</formula>
    </cfRule>
    <cfRule type="expression" dxfId="1361" priority="365">
      <formula>IF(AND(CE450&lt;0,RIGHT(TEXT(CE450,"0.#"),1)&lt;&gt;"."),TRUE,FALSE)</formula>
    </cfRule>
    <cfRule type="expression" dxfId="1360" priority="366">
      <formula>IF(AND(CE450&lt;0,RIGHT(TEXT(CE450,"0.#"),1)="."),TRUE,FALSE)</formula>
    </cfRule>
  </conditionalFormatting>
  <conditionalFormatting sqref="BR450:BR477">
    <cfRule type="expression" dxfId="1359" priority="361">
      <formula>IF(RIGHT(TEXT(BR450,"0.#"),1)=".",FALSE,TRUE)</formula>
    </cfRule>
    <cfRule type="expression" dxfId="1358" priority="362">
      <formula>IF(RIGHT(TEXT(BR450,"0.#"),1)=".",TRUE,FALSE)</formula>
    </cfRule>
  </conditionalFormatting>
  <conditionalFormatting sqref="CE448:CZ449">
    <cfRule type="expression" dxfId="1357" priority="357">
      <formula>IF(AND(CE448&gt;=0,RIGHT(TEXT(CE448,"0.#"),1)&lt;&gt;"."),TRUE,FALSE)</formula>
    </cfRule>
    <cfRule type="expression" dxfId="1356" priority="358">
      <formula>IF(AND(CE448&gt;=0,RIGHT(TEXT(CE448,"0.#"),1)="."),TRUE,FALSE)</formula>
    </cfRule>
    <cfRule type="expression" dxfId="1355" priority="359">
      <formula>IF(AND(CE448&lt;0,RIGHT(TEXT(CE448,"0.#"),1)&lt;&gt;"."),TRUE,FALSE)</formula>
    </cfRule>
    <cfRule type="expression" dxfId="1354" priority="360">
      <formula>IF(AND(CE448&lt;0,RIGHT(TEXT(CE448,"0.#"),1)="."),TRUE,FALSE)</formula>
    </cfRule>
  </conditionalFormatting>
  <conditionalFormatting sqref="BR448:BR449">
    <cfRule type="expression" dxfId="1353" priority="355">
      <formula>IF(RIGHT(TEXT(BR448,"0.#"),1)=".",FALSE,TRUE)</formula>
    </cfRule>
    <cfRule type="expression" dxfId="1352" priority="356">
      <formula>IF(RIGHT(TEXT(BR448,"0.#"),1)=".",TRUE,FALSE)</formula>
    </cfRule>
  </conditionalFormatting>
  <conditionalFormatting sqref="AK39">
    <cfRule type="expression" dxfId="1351" priority="341">
      <formula>IF(RIGHT(TEXT(AK39,"0.#"),1)=".",FALSE,TRUE)</formula>
    </cfRule>
    <cfRule type="expression" dxfId="1350" priority="342">
      <formula>IF(RIGHT(TEXT(AK39,"0.#"),1)=".",TRUE,FALSE)</formula>
    </cfRule>
  </conditionalFormatting>
  <conditionalFormatting sqref="U39">
    <cfRule type="expression" dxfId="1349" priority="349">
      <formula>IF(RIGHT(TEXT(U39,"0.#"),1)=".",FALSE,TRUE)</formula>
    </cfRule>
    <cfRule type="expression" dxfId="1348" priority="350">
      <formula>IF(RIGHT(TEXT(U39,"0.#"),1)=".",TRUE,FALSE)</formula>
    </cfRule>
  </conditionalFormatting>
  <conditionalFormatting sqref="AG39">
    <cfRule type="expression" dxfId="1347" priority="343">
      <formula>IF(RIGHT(TEXT(AG39,"0.#"),1)=".",FALSE,TRUE)</formula>
    </cfRule>
    <cfRule type="expression" dxfId="1346" priority="344">
      <formula>IF(RIGHT(TEXT(AG39,"0.#"),1)=".",TRUE,FALSE)</formula>
    </cfRule>
  </conditionalFormatting>
  <conditionalFormatting sqref="AC39">
    <cfRule type="expression" dxfId="1345" priority="345">
      <formula>IF(RIGHT(TEXT(AC39,"0.#"),1)=".",FALSE,TRUE)</formula>
    </cfRule>
    <cfRule type="expression" dxfId="1344" priority="346">
      <formula>IF(RIGHT(TEXT(AC39,"0.#"),1)=".",TRUE,FALSE)</formula>
    </cfRule>
  </conditionalFormatting>
  <conditionalFormatting sqref="Y39">
    <cfRule type="expression" dxfId="1343" priority="347">
      <formula>IF(RIGHT(TEXT(Y39,"0.#"),1)=".",FALSE,TRUE)</formula>
    </cfRule>
    <cfRule type="expression" dxfId="1342" priority="348">
      <formula>IF(RIGHT(TEXT(Y39,"0.#"),1)=".",TRUE,FALSE)</formula>
    </cfRule>
  </conditionalFormatting>
  <conditionalFormatting sqref="CJ55 CN55 CR55 CV55 DX55 EB55 EF55">
    <cfRule type="expression" dxfId="1341" priority="329">
      <formula>IF(RIGHT(TEXT(CJ55,"0.#"),1)=".",FALSE,TRUE)</formula>
    </cfRule>
    <cfRule type="expression" dxfId="1340" priority="330">
      <formula>IF(RIGHT(TEXT(CJ55,"0.#"),1)=".",TRUE,FALSE)</formula>
    </cfRule>
  </conditionalFormatting>
  <conditionalFormatting sqref="DY16">
    <cfRule type="expression" dxfId="1339" priority="195">
      <formula>IF(RIGHT(TEXT(DY16,"0.#"),1)=".",FALSE,TRUE)</formula>
    </cfRule>
    <cfRule type="expression" dxfId="1338" priority="196">
      <formula>IF(RIGHT(TEXT(DY16,"0.#"),1)=".",TRUE,FALSE)</formula>
    </cfRule>
  </conditionalFormatting>
  <conditionalFormatting sqref="CO11">
    <cfRule type="expression" dxfId="1337" priority="215">
      <formula>IF(RIGHT(TEXT(CO11,"0.#"),1)=".",FALSE,TRUE)</formula>
    </cfRule>
    <cfRule type="expression" dxfId="1336" priority="216">
      <formula>IF(RIGHT(TEXT(CO11,"0.#"),1)=".",TRUE,FALSE)</formula>
    </cfRule>
  </conditionalFormatting>
  <conditionalFormatting sqref="CX11">
    <cfRule type="expression" dxfId="1335" priority="213">
      <formula>IF(RIGHT(TEXT(CX11,"0.#"),1)=".",FALSE,TRUE)</formula>
    </cfRule>
    <cfRule type="expression" dxfId="1334" priority="214">
      <formula>IF(RIGHT(TEXT(CX11,"0.#"),1)=".",TRUE,FALSE)</formula>
    </cfRule>
  </conditionalFormatting>
  <conditionalFormatting sqref="DG11">
    <cfRule type="expression" dxfId="1333" priority="211">
      <formula>IF(RIGHT(TEXT(DG11,"0.#"),1)=".",FALSE,TRUE)</formula>
    </cfRule>
    <cfRule type="expression" dxfId="1332" priority="212">
      <formula>IF(RIGHT(TEXT(DG11,"0.#"),1)=".",TRUE,FALSE)</formula>
    </cfRule>
  </conditionalFormatting>
  <conditionalFormatting sqref="DP11">
    <cfRule type="expression" dxfId="1331" priority="209">
      <formula>IF(RIGHT(TEXT(DP11,"0.#"),1)=".",FALSE,TRUE)</formula>
    </cfRule>
    <cfRule type="expression" dxfId="1330" priority="210">
      <formula>IF(RIGHT(TEXT(DP11,"0.#"),1)=".",TRUE,FALSE)</formula>
    </cfRule>
  </conditionalFormatting>
  <conditionalFormatting sqref="DY11">
    <cfRule type="expression" dxfId="1329" priority="207">
      <formula>IF(RIGHT(TEXT(DY11,"0.#"),1)=".",FALSE,TRUE)</formula>
    </cfRule>
    <cfRule type="expression" dxfId="1328" priority="208">
      <formula>IF(RIGHT(TEXT(DY11,"0.#"),1)=".",TRUE,FALSE)</formula>
    </cfRule>
  </conditionalFormatting>
  <conditionalFormatting sqref="CO12:CO17">
    <cfRule type="expression" dxfId="1327" priority="205">
      <formula>IF(RIGHT(TEXT(CO12,"0.#"),1)=".",FALSE,TRUE)</formula>
    </cfRule>
    <cfRule type="expression" dxfId="1326" priority="206">
      <formula>IF(RIGHT(TEXT(CO12,"0.#"),1)=".",TRUE,FALSE)</formula>
    </cfRule>
  </conditionalFormatting>
  <conditionalFormatting sqref="CX12:CX17">
    <cfRule type="expression" dxfId="1325" priority="203">
      <formula>IF(RIGHT(TEXT(CX12,"0.#"),1)=".",FALSE,TRUE)</formula>
    </cfRule>
    <cfRule type="expression" dxfId="1324" priority="204">
      <formula>IF(RIGHT(TEXT(CX12,"0.#"),1)=".",TRUE,FALSE)</formula>
    </cfRule>
  </conditionalFormatting>
  <conditionalFormatting sqref="DG12:DG17">
    <cfRule type="expression" dxfId="1323" priority="201">
      <formula>IF(RIGHT(TEXT(DG12,"0.#"),1)=".",FALSE,TRUE)</formula>
    </cfRule>
    <cfRule type="expression" dxfId="1322" priority="202">
      <formula>IF(RIGHT(TEXT(DG12,"0.#"),1)=".",TRUE,FALSE)</formula>
    </cfRule>
  </conditionalFormatting>
  <conditionalFormatting sqref="DP12:DP16">
    <cfRule type="expression" dxfId="1321" priority="199">
      <formula>IF(RIGHT(TEXT(DP12,"0.#"),1)=".",FALSE,TRUE)</formula>
    </cfRule>
    <cfRule type="expression" dxfId="1320" priority="200">
      <formula>IF(RIGHT(TEXT(DP12,"0.#"),1)=".",TRUE,FALSE)</formula>
    </cfRule>
  </conditionalFormatting>
  <conditionalFormatting sqref="DY13">
    <cfRule type="expression" dxfId="1319" priority="197">
      <formula>IF(RIGHT(TEXT(DY13,"0.#"),1)=".",FALSE,TRUE)</formula>
    </cfRule>
    <cfRule type="expression" dxfId="1318" priority="198">
      <formula>IF(RIGHT(TEXT(DY13,"0.#"),1)=".",TRUE,FALSE)</formula>
    </cfRule>
  </conditionalFormatting>
  <conditionalFormatting sqref="BQ39">
    <cfRule type="expression" dxfId="1317" priority="101">
      <formula>IF(RIGHT(TEXT(BQ39,"0.#"),1)=".",FALSE,TRUE)</formula>
    </cfRule>
    <cfRule type="expression" dxfId="1316" priority="102">
      <formula>IF(RIGHT(TEXT(BQ39,"0.#"),1)=".",TRUE,FALSE)</formula>
    </cfRule>
  </conditionalFormatting>
  <conditionalFormatting sqref="BA39">
    <cfRule type="expression" dxfId="1315" priority="109">
      <formula>IF(RIGHT(TEXT(BA39,"0.#"),1)=".",FALSE,TRUE)</formula>
    </cfRule>
    <cfRule type="expression" dxfId="1314" priority="110">
      <formula>IF(RIGHT(TEXT(BA39,"0.#"),1)=".",TRUE,FALSE)</formula>
    </cfRule>
  </conditionalFormatting>
  <conditionalFormatting sqref="BM39">
    <cfRule type="expression" dxfId="1313" priority="103">
      <formula>IF(RIGHT(TEXT(BM39,"0.#"),1)=".",FALSE,TRUE)</formula>
    </cfRule>
    <cfRule type="expression" dxfId="1312" priority="104">
      <formula>IF(RIGHT(TEXT(BM39,"0.#"),1)=".",TRUE,FALSE)</formula>
    </cfRule>
  </conditionalFormatting>
  <conditionalFormatting sqref="BI39">
    <cfRule type="expression" dxfId="1311" priority="105">
      <formula>IF(RIGHT(TEXT(BI39,"0.#"),1)=".",FALSE,TRUE)</formula>
    </cfRule>
    <cfRule type="expression" dxfId="1310" priority="106">
      <formula>IF(RIGHT(TEXT(BI39,"0.#"),1)=".",TRUE,FALSE)</formula>
    </cfRule>
  </conditionalFormatting>
  <conditionalFormatting sqref="BE39">
    <cfRule type="expression" dxfId="1309" priority="107">
      <formula>IF(RIGHT(TEXT(BE39,"0.#"),1)=".",FALSE,TRUE)</formula>
    </cfRule>
    <cfRule type="expression" dxfId="1308" priority="108">
      <formula>IF(RIGHT(TEXT(BE39,"0.#"),1)=".",TRUE,FALSE)</formula>
    </cfRule>
  </conditionalFormatting>
  <conditionalFormatting sqref="AK52">
    <cfRule type="expression" dxfId="1307" priority="91">
      <formula>IF(RIGHT(TEXT(AK52,"0.#"),1)=".",FALSE,TRUE)</formula>
    </cfRule>
    <cfRule type="expression" dxfId="1306" priority="92">
      <formula>IF(RIGHT(TEXT(AK52,"0.#"),1)=".",TRUE,FALSE)</formula>
    </cfRule>
  </conditionalFormatting>
  <conditionalFormatting sqref="U52">
    <cfRule type="expression" dxfId="1305" priority="99">
      <formula>IF(RIGHT(TEXT(U52,"0.#"),1)=".",FALSE,TRUE)</formula>
    </cfRule>
    <cfRule type="expression" dxfId="1304" priority="100">
      <formula>IF(RIGHT(TEXT(U52,"0.#"),1)=".",TRUE,FALSE)</formula>
    </cfRule>
  </conditionalFormatting>
  <conditionalFormatting sqref="AG52">
    <cfRule type="expression" dxfId="1303" priority="93">
      <formula>IF(RIGHT(TEXT(AG52,"0.#"),1)=".",FALSE,TRUE)</formula>
    </cfRule>
    <cfRule type="expression" dxfId="1302" priority="94">
      <formula>IF(RIGHT(TEXT(AG52,"0.#"),1)=".",TRUE,FALSE)</formula>
    </cfRule>
  </conditionalFormatting>
  <conditionalFormatting sqref="AC52">
    <cfRule type="expression" dxfId="1301" priority="95">
      <formula>IF(RIGHT(TEXT(AC52,"0.#"),1)=".",FALSE,TRUE)</formula>
    </cfRule>
    <cfRule type="expression" dxfId="1300" priority="96">
      <formula>IF(RIGHT(TEXT(AC52,"0.#"),1)=".",TRUE,FALSE)</formula>
    </cfRule>
  </conditionalFormatting>
  <conditionalFormatting sqref="Y52">
    <cfRule type="expression" dxfId="1299" priority="97">
      <formula>IF(RIGHT(TEXT(Y52,"0.#"),1)=".",FALSE,TRUE)</formula>
    </cfRule>
    <cfRule type="expression" dxfId="1298" priority="98">
      <formula>IF(RIGHT(TEXT(Y52,"0.#"),1)=".",TRUE,FALSE)</formula>
    </cfRule>
  </conditionalFormatting>
  <conditionalFormatting sqref="BQ52">
    <cfRule type="expression" dxfId="1297" priority="81">
      <formula>IF(RIGHT(TEXT(BQ52,"0.#"),1)=".",FALSE,TRUE)</formula>
    </cfRule>
    <cfRule type="expression" dxfId="1296" priority="82">
      <formula>IF(RIGHT(TEXT(BQ52,"0.#"),1)=".",TRUE,FALSE)</formula>
    </cfRule>
  </conditionalFormatting>
  <conditionalFormatting sqref="BA52">
    <cfRule type="expression" dxfId="1295" priority="89">
      <formula>IF(RIGHT(TEXT(BA52,"0.#"),1)=".",FALSE,TRUE)</formula>
    </cfRule>
    <cfRule type="expression" dxfId="1294" priority="90">
      <formula>IF(RIGHT(TEXT(BA52,"0.#"),1)=".",TRUE,FALSE)</formula>
    </cfRule>
  </conditionalFormatting>
  <conditionalFormatting sqref="BM52">
    <cfRule type="expression" dxfId="1293" priority="83">
      <formula>IF(RIGHT(TEXT(BM52,"0.#"),1)=".",FALSE,TRUE)</formula>
    </cfRule>
    <cfRule type="expression" dxfId="1292" priority="84">
      <formula>IF(RIGHT(TEXT(BM52,"0.#"),1)=".",TRUE,FALSE)</formula>
    </cfRule>
  </conditionalFormatting>
  <conditionalFormatting sqref="BI52">
    <cfRule type="expression" dxfId="1291" priority="85">
      <formula>IF(RIGHT(TEXT(BI52,"0.#"),1)=".",FALSE,TRUE)</formula>
    </cfRule>
    <cfRule type="expression" dxfId="1290" priority="86">
      <formula>IF(RIGHT(TEXT(BI52,"0.#"),1)=".",TRUE,FALSE)</formula>
    </cfRule>
  </conditionalFormatting>
  <conditionalFormatting sqref="BE52">
    <cfRule type="expression" dxfId="1289" priority="87">
      <formula>IF(RIGHT(TEXT(BE52,"0.#"),1)=".",FALSE,TRUE)</formula>
    </cfRule>
    <cfRule type="expression" dxfId="1288" priority="88">
      <formula>IF(RIGHT(TEXT(BE52,"0.#"),1)=".",TRUE,FALSE)</formula>
    </cfRule>
  </conditionalFormatting>
  <conditionalFormatting sqref="CX39">
    <cfRule type="expression" dxfId="1287" priority="31">
      <formula>IF(RIGHT(TEXT(CX39,"0.#"),1)=".",FALSE,TRUE)</formula>
    </cfRule>
    <cfRule type="expression" dxfId="1286" priority="32">
      <formula>IF(RIGHT(TEXT(CX39,"0.#"),1)=".",TRUE,FALSE)</formula>
    </cfRule>
  </conditionalFormatting>
  <conditionalFormatting sqref="CH39">
    <cfRule type="expression" dxfId="1285" priority="39">
      <formula>IF(RIGHT(TEXT(CH39,"0.#"),1)=".",FALSE,TRUE)</formula>
    </cfRule>
    <cfRule type="expression" dxfId="1284" priority="40">
      <formula>IF(RIGHT(TEXT(CH39,"0.#"),1)=".",TRUE,FALSE)</formula>
    </cfRule>
  </conditionalFormatting>
  <conditionalFormatting sqref="CT39">
    <cfRule type="expression" dxfId="1283" priority="33">
      <formula>IF(RIGHT(TEXT(CT39,"0.#"),1)=".",FALSE,TRUE)</formula>
    </cfRule>
    <cfRule type="expression" dxfId="1282" priority="34">
      <formula>IF(RIGHT(TEXT(CT39,"0.#"),1)=".",TRUE,FALSE)</formula>
    </cfRule>
  </conditionalFormatting>
  <conditionalFormatting sqref="CP39">
    <cfRule type="expression" dxfId="1281" priority="35">
      <formula>IF(RIGHT(TEXT(CP39,"0.#"),1)=".",FALSE,TRUE)</formula>
    </cfRule>
    <cfRule type="expression" dxfId="1280" priority="36">
      <formula>IF(RIGHT(TEXT(CP39,"0.#"),1)=".",TRUE,FALSE)</formula>
    </cfRule>
  </conditionalFormatting>
  <conditionalFormatting sqref="CL39">
    <cfRule type="expression" dxfId="1279" priority="37">
      <formula>IF(RIGHT(TEXT(CL39,"0.#"),1)=".",FALSE,TRUE)</formula>
    </cfRule>
    <cfRule type="expression" dxfId="1278" priority="38">
      <formula>IF(RIGHT(TEXT(CL39,"0.#"),1)=".",TRUE,FALSE)</formula>
    </cfRule>
  </conditionalFormatting>
  <conditionalFormatting sqref="ED39">
    <cfRule type="expression" dxfId="1277" priority="21">
      <formula>IF(RIGHT(TEXT(ED39,"0.#"),1)=".",FALSE,TRUE)</formula>
    </cfRule>
    <cfRule type="expression" dxfId="1276" priority="22">
      <formula>IF(RIGHT(TEXT(ED39,"0.#"),1)=".",TRUE,FALSE)</formula>
    </cfRule>
  </conditionalFormatting>
  <conditionalFormatting sqref="DN39">
    <cfRule type="expression" dxfId="1275" priority="29">
      <formula>IF(RIGHT(TEXT(DN39,"0.#"),1)=".",FALSE,TRUE)</formula>
    </cfRule>
    <cfRule type="expression" dxfId="1274" priority="30">
      <formula>IF(RIGHT(TEXT(DN39,"0.#"),1)=".",TRUE,FALSE)</formula>
    </cfRule>
  </conditionalFormatting>
  <conditionalFormatting sqref="DZ39">
    <cfRule type="expression" dxfId="1273" priority="23">
      <formula>IF(RIGHT(TEXT(DZ39,"0.#"),1)=".",FALSE,TRUE)</formula>
    </cfRule>
    <cfRule type="expression" dxfId="1272" priority="24">
      <formula>IF(RIGHT(TEXT(DZ39,"0.#"),1)=".",TRUE,FALSE)</formula>
    </cfRule>
  </conditionalFormatting>
  <conditionalFormatting sqref="DV39">
    <cfRule type="expression" dxfId="1271" priority="25">
      <formula>IF(RIGHT(TEXT(DV39,"0.#"),1)=".",FALSE,TRUE)</formula>
    </cfRule>
    <cfRule type="expression" dxfId="1270" priority="26">
      <formula>IF(RIGHT(TEXT(DV39,"0.#"),1)=".",TRUE,FALSE)</formula>
    </cfRule>
  </conditionalFormatting>
  <conditionalFormatting sqref="DR39">
    <cfRule type="expression" dxfId="1269" priority="27">
      <formula>IF(RIGHT(TEXT(DR39,"0.#"),1)=".",FALSE,TRUE)</formula>
    </cfRule>
    <cfRule type="expression" dxfId="1268" priority="28">
      <formula>IF(RIGHT(TEXT(DR39,"0.#"),1)=".",TRUE,FALSE)</formula>
    </cfRule>
  </conditionalFormatting>
  <conditionalFormatting sqref="CX52">
    <cfRule type="expression" dxfId="1267" priority="11">
      <formula>IF(RIGHT(TEXT(CX52,"0.#"),1)=".",FALSE,TRUE)</formula>
    </cfRule>
    <cfRule type="expression" dxfId="1266" priority="12">
      <formula>IF(RIGHT(TEXT(CX52,"0.#"),1)=".",TRUE,FALSE)</formula>
    </cfRule>
  </conditionalFormatting>
  <conditionalFormatting sqref="CH52">
    <cfRule type="expression" dxfId="1265" priority="19">
      <formula>IF(RIGHT(TEXT(CH52,"0.#"),1)=".",FALSE,TRUE)</formula>
    </cfRule>
    <cfRule type="expression" dxfId="1264" priority="20">
      <formula>IF(RIGHT(TEXT(CH52,"0.#"),1)=".",TRUE,FALSE)</formula>
    </cfRule>
  </conditionalFormatting>
  <conditionalFormatting sqref="CT52">
    <cfRule type="expression" dxfId="1263" priority="13">
      <formula>IF(RIGHT(TEXT(CT52,"0.#"),1)=".",FALSE,TRUE)</formula>
    </cfRule>
    <cfRule type="expression" dxfId="1262" priority="14">
      <formula>IF(RIGHT(TEXT(CT52,"0.#"),1)=".",TRUE,FALSE)</formula>
    </cfRule>
  </conditionalFormatting>
  <conditionalFormatting sqref="CP52">
    <cfRule type="expression" dxfId="1261" priority="15">
      <formula>IF(RIGHT(TEXT(CP52,"0.#"),1)=".",FALSE,TRUE)</formula>
    </cfRule>
    <cfRule type="expression" dxfId="1260" priority="16">
      <formula>IF(RIGHT(TEXT(CP52,"0.#"),1)=".",TRUE,FALSE)</formula>
    </cfRule>
  </conditionalFormatting>
  <conditionalFormatting sqref="CL52">
    <cfRule type="expression" dxfId="1259" priority="17">
      <formula>IF(RIGHT(TEXT(CL52,"0.#"),1)=".",FALSE,TRUE)</formula>
    </cfRule>
    <cfRule type="expression" dxfId="1258" priority="18">
      <formula>IF(RIGHT(TEXT(CL52,"0.#"),1)=".",TRUE,FALSE)</formula>
    </cfRule>
  </conditionalFormatting>
  <conditionalFormatting sqref="ED52">
    <cfRule type="expression" dxfId="1257" priority="1">
      <formula>IF(RIGHT(TEXT(ED52,"0.#"),1)=".",FALSE,TRUE)</formula>
    </cfRule>
    <cfRule type="expression" dxfId="1256" priority="2">
      <formula>IF(RIGHT(TEXT(ED52,"0.#"),1)=".",TRUE,FALSE)</formula>
    </cfRule>
  </conditionalFormatting>
  <conditionalFormatting sqref="DN52">
    <cfRule type="expression" dxfId="1255" priority="9">
      <formula>IF(RIGHT(TEXT(DN52,"0.#"),1)=".",FALSE,TRUE)</formula>
    </cfRule>
    <cfRule type="expression" dxfId="1254" priority="10">
      <formula>IF(RIGHT(TEXT(DN52,"0.#"),1)=".",TRUE,FALSE)</formula>
    </cfRule>
  </conditionalFormatting>
  <conditionalFormatting sqref="DZ52">
    <cfRule type="expression" dxfId="1253" priority="3">
      <formula>IF(RIGHT(TEXT(DZ52,"0.#"),1)=".",FALSE,TRUE)</formula>
    </cfRule>
    <cfRule type="expression" dxfId="1252" priority="4">
      <formula>IF(RIGHT(TEXT(DZ52,"0.#"),1)=".",TRUE,FALSE)</formula>
    </cfRule>
  </conditionalFormatting>
  <conditionalFormatting sqref="DV52">
    <cfRule type="expression" dxfId="1251" priority="5">
      <formula>IF(RIGHT(TEXT(DV52,"0.#"),1)=".",FALSE,TRUE)</formula>
    </cfRule>
    <cfRule type="expression" dxfId="1250" priority="6">
      <formula>IF(RIGHT(TEXT(DV52,"0.#"),1)=".",TRUE,FALSE)</formula>
    </cfRule>
  </conditionalFormatting>
  <conditionalFormatting sqref="DR52">
    <cfRule type="expression" dxfId="1249" priority="7">
      <formula>IF(RIGHT(TEXT(DR52,"0.#"),1)=".",FALSE,TRUE)</formula>
    </cfRule>
    <cfRule type="expression" dxfId="1248" priority="8">
      <formula>IF(RIGHT(TEXT(DR52,"0.#"),1)=".",TRUE,FALSE)</formula>
    </cfRule>
  </conditionalFormatting>
  <dataValidations count="16">
    <dataValidation type="custom" allowBlank="1" showInputMessage="1" showErrorMessage="1" errorTitle="法人番号チェック" error="法人番号は13桁の数字で入力してください。" sqref="K482:P511 K448:P477 K415:P444 K382:P411 K349:P378 K316:P345 K283:P312 K250:P279 K217:P246 BC482:BH511 BC448:BH477 BC415:BH444 BC382:BH411 BC349:BH378 BC316:BH345 BC283:BH312 BC250:BH279 BC217:BH246">
      <formula1>OR(K217="-",AND(LEN(K217)=13,IFERROR(SEARCH("-",K217),"")="",IFERROR(SEARCH(".",K217),"")="",ISNUMBER(K217)))</formula1>
    </dataValidation>
    <dataValidation type="list" allowBlank="1" showInputMessage="1" showErrorMessage="1" sqref="R126:S126 AD126:AE126 AP126:AQ126 BJ126:BK126 BV126:BW126 CZ126:DA126">
      <formula1>#REF!</formula1>
    </dataValidation>
    <dataValidation type="custom" imeMode="disabled" allowBlank="1" showInputMessage="1" showErrorMessage="1" sqref="AV59:AY59 AR59:AS59 AM482:AP511 AF60:AY65 AV67:AY67 AR67:AS67 AF68:AY70 AV161:AY170 Z161:AC170 AV174:AY183 Z174:AC183 AV187:AY196 Z187:AC196 AV200:AY209 Z200:AC209 BA39:BT39 Z217:AC246 AM217:AP246 Z250:AC279 AM250:AP279 Z283:AC312 AM283:AP312 Z316:AC345 AM316:AP345 Z349:AC378 AM349:AP378 Z382:AC411 AM382:AP411 Z415:AC444 AM415:AP444 Z448:AC477 AM448:AP477 Z482:AC511 BQ36:BT36 BX55:CY55 DF59:DI59 DB59:DC59 CE482:CZ511 BX60:DI65 DF67:DI67 DB67:DC67 BX68:DI70 DF161:DI170 BR161:BU170 DF174:DI183 BR174:BU183 DF187:DI196 BR187:BU196 DF200:DI209 BR200:BU209 CO11:CO17 BR217:BU246 CE217:CZ246 BR250:BU279 CE250:CZ279 BR283:BU312 CE283:CZ312 BR316:BU345 CE316:CZ345 BR349:BU378 CE349:CZ378 BR382:BU411 CE382:CZ411 BR415:BU444 CE415:CZ444 BR448:BU477 CE448:CZ477 BR482:BU511 CX11:CX17 DY13 DP11:DP16 DY16 AF55:AY55 U52:AN52 U39:AN39 AK36:AN36 AG36:AH36 BM36:BN36 DX55:EG55 DG11:DG17 DY11 BQ49:BT49 DN52:EG52 BA52:BT52 CX36:DA36 CT36:CU36 DN39:EG39 ED36:EG36 CH52:DA52 CH39:DA39 AK49:AN49 AG49:AH49 DZ36:EA36 BM49:BN49 ED49:EG49 CX49:DA49 CT49:CU49 DZ49:EA49">
      <formula1>OR(ISNUMBER(U11),U11="-")</formula1>
    </dataValidation>
    <dataValidation type="list" allowBlank="1" showInputMessage="1" showErrorMessage="1" sqref="I100:J104 BA100:BB104"/>
    <dataValidation type="list" allowBlank="1" showInputMessage="1" showErrorMessage="1" sqref="AP211 AP478 AS72 CZ211 CZ478 DC72">
      <formula1>"　, ☑"</formula1>
    </dataValidation>
    <dataValidation type="list" allowBlank="1" showInputMessage="1" showErrorMessage="1" error="プルダウンリストから選択してください。" sqref="AE81:AG84 AE87:AE98 AF87:AG91 AF93:AG98 BW81:BY84 BW87:BW98 BX87:BY91 BX93:BY98">
      <formula1>"○,△,×,‐"</formula1>
    </dataValidation>
    <dataValidation type="list" allowBlank="1" showInputMessage="1" showErrorMessage="1" error="プルダウンリストから選択してください。" sqref="AE85:AG86 BW85:BY86">
      <formula1>"有,無"</formula1>
    </dataValidation>
    <dataValidation type="list" allowBlank="1" showInputMessage="1" showErrorMessage="1" sqref="A112:E112"/>
    <dataValidation type="whole" imeMode="disabled" allowBlank="1" showInputMessage="1" showErrorMessage="1" sqref="AX2:AY2 DH2:DI2">
      <formula1>0</formula1>
      <formula2>99</formula2>
    </dataValidation>
    <dataValidation type="custom" imeMode="disabled" allowBlank="1" showInputMessage="1" showErrorMessage="1" sqref="AI217:AL246 AI250:AL279 AI283:AL312 AI316:AL345 AI349:AL378 AI382:AL411 AI415:AL444 AI448:AL477 AI482:AL511 CA217:CD246 CA250:CD279 CA283:CD312 CA316:CD345 CA349:CD378 CA382:CD411 CA415:CD444 CA448:CD477 CA482:CD511">
      <formula1>OR(AND(MOD(IF(ISNUMBER(AI217),AI217,0.5),1)=0,0&lt;=AI217),AI217="-")</formula1>
    </dataValidation>
    <dataValidation type="list" allowBlank="1" showInputMessage="1" showErrorMessage="1" sqref="A110:E110"/>
    <dataValidation type="whole" imeMode="disabled" allowBlank="1" showInputMessage="1" showErrorMessage="1" sqref="AT2:AV2 DD2:DF2">
      <formula1>0</formula1>
      <formula2>9999</formula2>
    </dataValidation>
    <dataValidation type="whole" allowBlank="1" showInputMessage="1" showErrorMessage="1" sqref="AK124:AL125 Y124:Z125 AK126 M124:M126 N124:N125 Y126 AV124:AW125 K100:K104 CC124:CD125 BQ124:BR125 CC126 BE124:BE126 BF124:BF125 BQ126 DF124:DG125 BC100:BC104">
      <formula1>0</formula1>
      <formula2>9999</formula2>
    </dataValidation>
    <dataValidation type="whole" allowBlank="1" showInputMessage="1" showErrorMessage="1" sqref="P124:Q125 AN124:AO125 AB124:AC125 AY124:AY126 BH124:BI125 CF124:CY125 BT124:BU125 DI124:DI126">
      <formula1>0</formula1>
      <formula2>99</formula2>
    </dataValidation>
    <dataValidation type="list" allowBlank="1" showInputMessage="1" showErrorMessage="1" sqref="C100:D104">
      <formula1>#REF!</formula1>
    </dataValidation>
    <dataValidation type="list" allowBlank="1" showInputMessage="1" showErrorMessage="1" sqref="C482:D511 AD482:AH511 V124:W125 J124:K125 AH124:AI125 AS124:AT125 AD217:AH246 AD250:AH279 AD283:AH312 AD316:AH345 AD349:AH378 AD382:AH411 AD415:AH444 AD448:AH477 K76:U76 AP124:AQ125 R124:T125 AD124:AF125 T126:X126 AF126:AJ126 AR126:AV126 BV482:BZ511 BN124:BO125 BB124:BC125 BZ124:CA125 DC124:DD125 BV217:BZ246 BV250:BZ279 BV283:BZ312 BV316:BZ345 BV349:BZ378 BV382:BZ411 BV415:BZ444 BV448:BZ477 BC76:BM76 CZ124:DA125 BJ124:BL125 BV124:BX125 BL126:BP126 BX126:CB126 DB126:DF126 AZ100:AZ104 AZ126:BD126 AZ124:AZ125 E100:H104 E126:L126 E124:H125">
      <formula1>#REF!</formula1>
    </dataValidation>
  </dataValidations>
  <pageMargins left="0.62992125984251968" right="0.39370078740157483" top="0.59055118110236227" bottom="0.39370078740157483" header="0.51181102362204722" footer="0.51181102362204722"/>
  <pageSetup paperSize="8" scale="47" orientation="landscape" r:id="rId3"/>
  <headerFooter differentFirst="1" alignWithMargins="0"/>
  <rowBreaks count="11" manualBreakCount="11">
    <brk id="114" max="49" man="1"/>
    <brk id="158" max="49" man="1"/>
    <brk id="211" max="16383" man="1"/>
    <brk id="247" max="16383" man="1"/>
    <brk id="280" max="16383" man="1"/>
    <brk id="313" max="16383" man="1"/>
    <brk id="346" max="16383" man="1"/>
    <brk id="379" max="16383" man="1"/>
    <brk id="412" max="16383" man="1"/>
    <brk id="445" max="16383" man="1"/>
    <brk id="479" max="16383"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516"/>
  <sheetViews>
    <sheetView view="pageBreakPreview" zoomScale="25" zoomScaleNormal="75" zoomScaleSheetLayoutView="25" workbookViewId="0">
      <selection activeCell="BH10" sqref="BH10:BZ19"/>
    </sheetView>
  </sheetViews>
  <sheetFormatPr defaultRowHeight="13"/>
  <cols>
    <col min="1" max="5" width="5.6328125" customWidth="1"/>
    <col min="6" max="6" width="22.453125" customWidth="1"/>
    <col min="7" max="7" width="0.90625" customWidth="1"/>
    <col min="8" max="137" width="2.6328125" customWidth="1"/>
  </cols>
  <sheetData>
    <row r="1" spans="1:137" ht="23.25" customHeight="1">
      <c r="AQ1" s="48"/>
      <c r="AR1" s="48"/>
      <c r="AS1" s="48"/>
      <c r="AT1" s="48"/>
      <c r="AU1" s="48"/>
      <c r="AV1" s="51"/>
      <c r="AW1" s="48"/>
      <c r="AX1" s="52"/>
      <c r="DA1" s="48"/>
      <c r="DB1" s="48"/>
      <c r="DC1" s="48"/>
      <c r="DD1" s="48"/>
      <c r="DE1" s="48"/>
      <c r="DF1" s="51"/>
      <c r="DG1" s="48"/>
      <c r="DH1" s="52"/>
    </row>
    <row r="2" spans="1:137" ht="21.75" customHeight="1">
      <c r="A2" s="2"/>
      <c r="B2" s="2"/>
      <c r="C2" s="2"/>
      <c r="D2" s="2"/>
      <c r="E2" s="2"/>
      <c r="F2" s="2"/>
      <c r="G2" s="2"/>
      <c r="H2" s="2"/>
      <c r="I2" s="2"/>
      <c r="J2" s="2"/>
      <c r="K2" s="2"/>
      <c r="L2" s="2"/>
      <c r="M2" s="2"/>
      <c r="N2" s="2"/>
      <c r="O2" s="2"/>
      <c r="P2" s="2"/>
      <c r="Q2" s="2"/>
      <c r="R2" s="2"/>
      <c r="S2" s="2"/>
      <c r="T2" s="2"/>
      <c r="U2" s="2"/>
      <c r="V2" s="2"/>
      <c r="W2" s="2"/>
      <c r="X2" s="2"/>
      <c r="Y2" s="34" t="s">
        <v>11</v>
      </c>
      <c r="Z2" s="2"/>
      <c r="AA2" s="2"/>
      <c r="AB2" s="2"/>
      <c r="AC2" s="2"/>
      <c r="AD2" s="2"/>
      <c r="AE2" s="2015">
        <v>2022</v>
      </c>
      <c r="AF2" s="2015"/>
      <c r="AG2" s="2015"/>
      <c r="AH2" s="2015"/>
      <c r="AI2" s="2015"/>
      <c r="AJ2" s="41" t="s">
        <v>533</v>
      </c>
      <c r="AK2" s="2015" t="str">
        <f>行政事業レビューシート!AJ2</f>
        <v>外務</v>
      </c>
      <c r="AL2" s="2015"/>
      <c r="AM2" s="2015"/>
      <c r="AN2" s="2015"/>
      <c r="AO2" s="41" t="s">
        <v>533</v>
      </c>
      <c r="AP2" s="2015">
        <f>行政事業レビューシート!AO2</f>
        <v>21</v>
      </c>
      <c r="AQ2" s="2015"/>
      <c r="AR2" s="2015"/>
      <c r="AS2" s="49" t="s">
        <v>533</v>
      </c>
      <c r="AT2" s="2016">
        <f>行政事業レビューシート!AS2</f>
        <v>34</v>
      </c>
      <c r="AU2" s="2016"/>
      <c r="AV2" s="2016"/>
      <c r="AW2" s="41" t="str">
        <f>IF(AX2="","","-")</f>
        <v/>
      </c>
      <c r="AX2" s="2017"/>
      <c r="AY2" s="2017"/>
      <c r="AZ2" s="2"/>
      <c r="BA2" s="2"/>
      <c r="BB2" s="2"/>
      <c r="BC2" s="2"/>
      <c r="BD2" s="2"/>
      <c r="BE2" s="2"/>
      <c r="BF2" s="2"/>
      <c r="BG2" s="2"/>
      <c r="BH2" s="2"/>
      <c r="BI2" s="2"/>
      <c r="BJ2" s="2"/>
      <c r="BK2" s="2"/>
      <c r="BL2" s="2"/>
      <c r="BM2" s="2"/>
      <c r="BN2" s="2"/>
      <c r="BO2" s="2"/>
      <c r="BP2" s="2"/>
      <c r="BQ2" s="34"/>
      <c r="BR2" s="2"/>
      <c r="BS2" s="2"/>
      <c r="BT2" s="2"/>
      <c r="BU2" s="2"/>
      <c r="BV2" s="2"/>
      <c r="BW2" s="2015"/>
      <c r="BX2" s="2015"/>
      <c r="BY2" s="2015"/>
      <c r="BZ2" s="2015"/>
      <c r="CA2" s="2015"/>
      <c r="CB2" s="41"/>
      <c r="CC2" s="2015"/>
      <c r="CD2" s="2015"/>
      <c r="CE2" s="2015"/>
      <c r="CF2" s="2015"/>
      <c r="CG2" s="41"/>
      <c r="CH2" s="41"/>
      <c r="CI2" s="41"/>
      <c r="CJ2" s="41"/>
      <c r="CK2" s="41"/>
      <c r="CL2" s="41"/>
      <c r="CM2" s="41"/>
      <c r="CN2" s="41"/>
      <c r="CO2" s="41"/>
      <c r="CP2" s="41"/>
      <c r="CQ2" s="41"/>
      <c r="CR2" s="41"/>
      <c r="CS2" s="41"/>
      <c r="CT2" s="41"/>
      <c r="CU2" s="41"/>
      <c r="CV2" s="41"/>
      <c r="CW2" s="41"/>
      <c r="CX2" s="41"/>
      <c r="CY2" s="41"/>
      <c r="CZ2" s="2015"/>
      <c r="DA2" s="2015"/>
      <c r="DB2" s="2015"/>
      <c r="DC2" s="49"/>
      <c r="DD2" s="2016"/>
      <c r="DE2" s="2016"/>
      <c r="DF2" s="2016"/>
      <c r="DG2" s="41"/>
      <c r="DH2" s="2017"/>
      <c r="DI2" s="2017"/>
    </row>
    <row r="3" spans="1:137" ht="51" customHeight="1">
      <c r="A3" s="1178" t="s">
        <v>352</v>
      </c>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204" t="s">
        <v>99</v>
      </c>
      <c r="AK3" s="205"/>
      <c r="AL3" s="1180" t="str">
        <f>行政事業レビューシート!AJ3</f>
        <v>外務省</v>
      </c>
      <c r="AM3" s="1180"/>
      <c r="AN3" s="1180"/>
      <c r="AO3" s="1180"/>
      <c r="AP3" s="1180"/>
      <c r="AQ3" s="1180"/>
      <c r="AR3" s="1180"/>
      <c r="AS3" s="1180"/>
      <c r="AT3" s="1180"/>
      <c r="AU3" s="1180"/>
      <c r="AV3" s="1180"/>
      <c r="AW3" s="1180"/>
      <c r="AX3" s="1180"/>
      <c r="AY3" s="171" t="s">
        <v>12</v>
      </c>
      <c r="AZ3" s="206"/>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71"/>
    </row>
    <row r="4" spans="1:137" ht="51" customHeight="1">
      <c r="A4" s="2018" t="s">
        <v>50</v>
      </c>
      <c r="B4" s="2019"/>
      <c r="C4" s="2019"/>
      <c r="D4" s="2019"/>
      <c r="E4" s="2019"/>
      <c r="F4" s="2019"/>
      <c r="G4" s="104"/>
      <c r="H4" s="2020" t="str">
        <f>行政事業レビューシート!G4</f>
        <v>グラスルーツからの日米経済強化プロジェクト</v>
      </c>
      <c r="I4" s="2021"/>
      <c r="J4" s="2021"/>
      <c r="K4" s="2021"/>
      <c r="L4" s="2021"/>
      <c r="M4" s="2021"/>
      <c r="N4" s="2021"/>
      <c r="O4" s="2021"/>
      <c r="P4" s="2021"/>
      <c r="Q4" s="2021"/>
      <c r="R4" s="2021"/>
      <c r="S4" s="2021"/>
      <c r="T4" s="2021"/>
      <c r="U4" s="2021"/>
      <c r="V4" s="2021"/>
      <c r="W4" s="2021"/>
      <c r="X4" s="2021"/>
      <c r="Y4" s="2021"/>
      <c r="Z4" s="2021"/>
      <c r="AA4" s="2021"/>
      <c r="AB4" s="2021"/>
      <c r="AC4" s="2021"/>
      <c r="AD4" s="2021"/>
      <c r="AE4" s="2021"/>
      <c r="AF4" s="2021"/>
      <c r="AG4" s="2021"/>
      <c r="AH4" s="2021"/>
      <c r="AI4" s="2021"/>
      <c r="AJ4" s="2021"/>
      <c r="AK4" s="2021"/>
      <c r="AL4" s="2021"/>
      <c r="AM4" s="2021"/>
      <c r="AN4" s="2021"/>
      <c r="AO4" s="2021"/>
      <c r="AP4" s="2021"/>
      <c r="AQ4" s="2021"/>
      <c r="AR4" s="2021"/>
      <c r="AS4" s="2021"/>
      <c r="AT4" s="2021"/>
      <c r="AU4" s="2021"/>
      <c r="AV4" s="2021"/>
      <c r="AW4" s="2021"/>
      <c r="AX4" s="2021"/>
      <c r="AY4" s="2021"/>
      <c r="AZ4" s="2021"/>
      <c r="BA4" s="2021"/>
      <c r="BB4" s="2021"/>
      <c r="BC4" s="2021"/>
      <c r="BD4" s="2021"/>
      <c r="BE4" s="2021"/>
      <c r="BF4" s="2021"/>
      <c r="BG4" s="2022"/>
      <c r="BH4" s="2023" t="s">
        <v>788</v>
      </c>
      <c r="BI4" s="2024"/>
      <c r="BJ4" s="2024"/>
      <c r="BK4" s="2024"/>
      <c r="BL4" s="2024"/>
      <c r="BM4" s="2024"/>
      <c r="BN4" s="2024"/>
      <c r="BO4" s="2024"/>
      <c r="BP4" s="2024"/>
      <c r="BQ4" s="2024"/>
      <c r="BR4" s="2024"/>
      <c r="BS4" s="2024"/>
      <c r="BT4" s="2024"/>
      <c r="BU4" s="2024"/>
      <c r="BV4" s="2024"/>
      <c r="BW4" s="2024"/>
      <c r="BX4" s="2025"/>
      <c r="BY4" s="2026" t="str">
        <f>行政事業レビューシート!AE4</f>
        <v>北米局</v>
      </c>
      <c r="BZ4" s="1184"/>
      <c r="CA4" s="1184"/>
      <c r="CB4" s="1184"/>
      <c r="CC4" s="1184"/>
      <c r="CD4" s="1184"/>
      <c r="CE4" s="1184"/>
      <c r="CF4" s="1184"/>
      <c r="CG4" s="1184"/>
      <c r="CH4" s="1184"/>
      <c r="CI4" s="1184"/>
      <c r="CJ4" s="1184"/>
      <c r="CK4" s="1184"/>
      <c r="CL4" s="1184"/>
      <c r="CM4" s="1184"/>
      <c r="CN4" s="1184"/>
      <c r="CO4" s="1188"/>
      <c r="CP4" s="2027" t="s">
        <v>35</v>
      </c>
      <c r="CQ4" s="2027"/>
      <c r="CR4" s="2027"/>
      <c r="CS4" s="2027"/>
      <c r="CT4" s="2027"/>
      <c r="CU4" s="2027"/>
      <c r="CV4" s="2027"/>
      <c r="CW4" s="2027"/>
      <c r="CX4" s="2027"/>
      <c r="CY4" s="2027"/>
      <c r="CZ4" s="2027"/>
      <c r="DA4" s="2027"/>
      <c r="DB4" s="2027"/>
      <c r="DC4" s="2027"/>
      <c r="DD4" s="2027"/>
      <c r="DE4" s="2027"/>
      <c r="DF4" s="2027"/>
      <c r="DG4" s="2026" t="str">
        <f>行政事業レビューシート!AE5</f>
        <v>北米第二課</v>
      </c>
      <c r="DH4" s="1184"/>
      <c r="DI4" s="1184"/>
      <c r="DJ4" s="1184"/>
      <c r="DK4" s="1184"/>
      <c r="DL4" s="1184"/>
      <c r="DM4" s="1184"/>
      <c r="DN4" s="1184"/>
      <c r="DO4" s="1184"/>
      <c r="DP4" s="1184"/>
      <c r="DQ4" s="1184"/>
      <c r="DR4" s="1184"/>
      <c r="DS4" s="1184"/>
      <c r="DT4" s="1184"/>
      <c r="DU4" s="1184"/>
      <c r="DV4" s="1184"/>
      <c r="DW4" s="1184"/>
      <c r="DX4" s="1184"/>
      <c r="DY4" s="1184"/>
      <c r="DZ4" s="1184"/>
      <c r="EA4" s="1184"/>
      <c r="EB4" s="1184"/>
      <c r="EC4" s="1184"/>
      <c r="ED4" s="1184"/>
      <c r="EE4" s="1184"/>
      <c r="EF4" s="1184"/>
      <c r="EG4" s="2028"/>
    </row>
    <row r="5" spans="1:137" ht="51" customHeight="1">
      <c r="A5" s="2029" t="s">
        <v>25</v>
      </c>
      <c r="B5" s="2030"/>
      <c r="C5" s="2030"/>
      <c r="D5" s="2030"/>
      <c r="E5" s="2030"/>
      <c r="F5" s="2030"/>
      <c r="G5" s="105"/>
      <c r="H5" s="1197" t="str">
        <f>行政事業レビューシート!G5</f>
        <v>平成30年度</v>
      </c>
      <c r="I5" s="1193"/>
      <c r="J5" s="1193"/>
      <c r="K5" s="1193"/>
      <c r="L5" s="1193"/>
      <c r="M5" s="1193"/>
      <c r="N5" s="1193"/>
      <c r="O5" s="1193"/>
      <c r="P5" s="1193"/>
      <c r="Q5" s="1193"/>
      <c r="R5" s="1193"/>
      <c r="S5" s="1193"/>
      <c r="T5" s="1193"/>
      <c r="U5" s="1193"/>
      <c r="V5" s="1193"/>
      <c r="W5" s="1193"/>
      <c r="X5" s="1193"/>
      <c r="Y5" s="1198"/>
      <c r="Z5" s="2027" t="s">
        <v>745</v>
      </c>
      <c r="AA5" s="2027"/>
      <c r="AB5" s="2027"/>
      <c r="AC5" s="2027"/>
      <c r="AD5" s="2027"/>
      <c r="AE5" s="2027"/>
      <c r="AF5" s="2027"/>
      <c r="AG5" s="2027"/>
      <c r="AH5" s="2027"/>
      <c r="AI5" s="2027"/>
      <c r="AJ5" s="2027"/>
      <c r="AK5" s="2027"/>
      <c r="AL5" s="2027"/>
      <c r="AM5" s="2027"/>
      <c r="AN5" s="2027"/>
      <c r="AO5" s="2027"/>
      <c r="AP5" s="2027"/>
      <c r="AQ5" s="2031" t="str">
        <f>行政事業レビューシート!S5</f>
        <v>終了予定なし</v>
      </c>
      <c r="AR5" s="2031"/>
      <c r="AS5" s="2031"/>
      <c r="AT5" s="2031"/>
      <c r="AU5" s="2031"/>
      <c r="AV5" s="2031"/>
      <c r="AW5" s="2031"/>
      <c r="AX5" s="2031"/>
      <c r="AY5" s="2031"/>
      <c r="AZ5" s="2031"/>
      <c r="BA5" s="2031"/>
      <c r="BB5" s="2031"/>
      <c r="BC5" s="2031"/>
      <c r="BD5" s="2031"/>
      <c r="BE5" s="2031"/>
      <c r="BF5" s="2031"/>
      <c r="BG5" s="2032"/>
      <c r="BH5" s="2027" t="s">
        <v>31</v>
      </c>
      <c r="BI5" s="2027"/>
      <c r="BJ5" s="2027"/>
      <c r="BK5" s="2027"/>
      <c r="BL5" s="2027"/>
      <c r="BM5" s="2027"/>
      <c r="BN5" s="2027"/>
      <c r="BO5" s="2027"/>
      <c r="BP5" s="2027"/>
      <c r="BQ5" s="2027"/>
      <c r="BR5" s="2027"/>
      <c r="BS5" s="2027"/>
      <c r="BT5" s="2027"/>
      <c r="BU5" s="2027"/>
      <c r="BV5" s="2027"/>
      <c r="BW5" s="2027"/>
      <c r="BX5" s="2027"/>
      <c r="BY5" s="2033" t="str">
        <f>行政事業レビューシート!AQ5</f>
        <v>課長　森　尊俊</v>
      </c>
      <c r="BZ5" s="2034"/>
      <c r="CA5" s="2034"/>
      <c r="CB5" s="2034"/>
      <c r="CC5" s="2034"/>
      <c r="CD5" s="2034"/>
      <c r="CE5" s="2034"/>
      <c r="CF5" s="2034"/>
      <c r="CG5" s="2034"/>
      <c r="CH5" s="2034"/>
      <c r="CI5" s="2034"/>
      <c r="CJ5" s="2034"/>
      <c r="CK5" s="2034"/>
      <c r="CL5" s="2034"/>
      <c r="CM5" s="2034"/>
      <c r="CN5" s="2034"/>
      <c r="CO5" s="2034"/>
      <c r="CP5" s="2034"/>
      <c r="CQ5" s="2034"/>
      <c r="CR5" s="2034"/>
      <c r="CS5" s="2034"/>
      <c r="CT5" s="2034"/>
      <c r="CU5" s="2034"/>
      <c r="CV5" s="2034"/>
      <c r="CW5" s="2034"/>
      <c r="CX5" s="2034"/>
      <c r="CY5" s="2034"/>
      <c r="CZ5" s="2034"/>
      <c r="DA5" s="2034"/>
      <c r="DB5" s="2034"/>
      <c r="DC5" s="2034"/>
      <c r="DD5" s="2034"/>
      <c r="DE5" s="2034"/>
      <c r="DF5" s="2034"/>
      <c r="DG5" s="2034"/>
      <c r="DH5" s="2034"/>
      <c r="DI5" s="2034"/>
      <c r="DJ5" s="2034"/>
      <c r="DK5" s="2034"/>
      <c r="DL5" s="2034"/>
      <c r="DM5" s="2034"/>
      <c r="DN5" s="2034"/>
      <c r="DO5" s="2034"/>
      <c r="DP5" s="2034"/>
      <c r="DQ5" s="2034"/>
      <c r="DR5" s="2034"/>
      <c r="DS5" s="2034"/>
      <c r="DT5" s="2034"/>
      <c r="DU5" s="2034"/>
      <c r="DV5" s="2034"/>
      <c r="DW5" s="2034"/>
      <c r="DX5" s="2034"/>
      <c r="DY5" s="2034"/>
      <c r="DZ5" s="2034"/>
      <c r="EA5" s="2034"/>
      <c r="EB5" s="2034"/>
      <c r="EC5" s="2034"/>
      <c r="ED5" s="2034"/>
      <c r="EE5" s="2034"/>
      <c r="EF5" s="2034"/>
      <c r="EG5" s="2035"/>
    </row>
    <row r="6" spans="1:137" ht="39" hidden="1" customHeight="1">
      <c r="A6" s="2036" t="s">
        <v>37</v>
      </c>
      <c r="B6" s="2037"/>
      <c r="C6" s="2037"/>
      <c r="D6" s="2037"/>
      <c r="E6" s="2037"/>
      <c r="F6" s="2037"/>
      <c r="G6" s="189"/>
      <c r="H6" s="2038" t="str">
        <f>[1]入力規則等!F39</f>
        <v/>
      </c>
      <c r="I6" s="2038"/>
      <c r="J6" s="2038"/>
      <c r="K6" s="2038"/>
      <c r="L6" s="2038"/>
      <c r="M6" s="2038"/>
      <c r="N6" s="2038"/>
      <c r="O6" s="2038"/>
      <c r="P6" s="2038"/>
      <c r="Q6" s="2038"/>
      <c r="R6" s="2038"/>
      <c r="S6" s="2038"/>
      <c r="T6" s="2038"/>
      <c r="U6" s="2038"/>
      <c r="V6" s="2038"/>
      <c r="W6" s="2038"/>
      <c r="X6" s="2038"/>
      <c r="Y6" s="2038"/>
      <c r="Z6" s="2038"/>
      <c r="AA6" s="2038"/>
      <c r="AB6" s="2038"/>
      <c r="AC6" s="2038"/>
      <c r="AD6" s="2038"/>
      <c r="AE6" s="2038"/>
      <c r="AF6" s="2038"/>
      <c r="AG6" s="2038"/>
      <c r="AH6" s="2038"/>
      <c r="AI6" s="2038"/>
      <c r="AJ6" s="2038"/>
      <c r="AK6" s="2038"/>
      <c r="AL6" s="2038"/>
      <c r="AM6" s="2038"/>
      <c r="AN6" s="2038"/>
      <c r="AO6" s="2038"/>
      <c r="AP6" s="2038"/>
      <c r="AQ6" s="2038"/>
      <c r="AR6" s="2038"/>
      <c r="AS6" s="2038"/>
      <c r="AT6" s="2038"/>
      <c r="AU6" s="2038"/>
      <c r="AV6" s="2038"/>
      <c r="AW6" s="2038"/>
      <c r="AX6" s="2038"/>
      <c r="AY6" s="2039"/>
      <c r="AZ6" s="2038">
        <f>[1]入力規則等!BE39</f>
        <v>0</v>
      </c>
      <c r="BA6" s="2038"/>
      <c r="BB6" s="2038"/>
      <c r="BC6" s="2038"/>
      <c r="BD6" s="2038"/>
      <c r="BE6" s="2038"/>
      <c r="BF6" s="2038"/>
      <c r="BG6" s="2038"/>
      <c r="BH6" s="2038"/>
      <c r="BI6" s="2038"/>
      <c r="BJ6" s="2038"/>
      <c r="BK6" s="2038"/>
      <c r="BL6" s="2038"/>
      <c r="BM6" s="2038"/>
      <c r="BN6" s="2038"/>
      <c r="BO6" s="2038"/>
      <c r="BP6" s="2038"/>
      <c r="BQ6" s="2038"/>
      <c r="BR6" s="2038"/>
      <c r="BS6" s="2038"/>
      <c r="BT6" s="2038"/>
      <c r="BU6" s="2038"/>
      <c r="BV6" s="2038"/>
      <c r="BW6" s="2038"/>
      <c r="BX6" s="2038"/>
      <c r="BY6" s="2038"/>
      <c r="BZ6" s="2038"/>
      <c r="CA6" s="2038"/>
      <c r="CB6" s="2038"/>
      <c r="CC6" s="2038"/>
      <c r="CD6" s="2038"/>
      <c r="CE6" s="2038"/>
      <c r="CF6" s="2038"/>
      <c r="CG6" s="2038"/>
      <c r="CH6" s="2038"/>
      <c r="CI6" s="2038"/>
      <c r="CJ6" s="2038"/>
      <c r="CK6" s="2038"/>
      <c r="CL6" s="2038"/>
      <c r="CM6" s="2038"/>
      <c r="CN6" s="2038"/>
      <c r="CO6" s="2038"/>
      <c r="CP6" s="2038"/>
      <c r="CQ6" s="2038"/>
      <c r="CR6" s="2038"/>
      <c r="CS6" s="2038"/>
      <c r="CT6" s="2038"/>
      <c r="CU6" s="2038"/>
      <c r="CV6" s="2038"/>
      <c r="CW6" s="2038"/>
      <c r="CX6" s="2038"/>
      <c r="CY6" s="2038"/>
      <c r="CZ6" s="2038"/>
      <c r="DA6" s="2038"/>
      <c r="DB6" s="2038"/>
      <c r="DC6" s="2038"/>
      <c r="DD6" s="2038"/>
      <c r="DE6" s="2038"/>
      <c r="DF6" s="2038"/>
      <c r="DG6" s="2038"/>
      <c r="DH6" s="2038"/>
      <c r="DI6" s="2039"/>
      <c r="EG6" s="215"/>
    </row>
    <row r="7" spans="1:137" ht="63" hidden="1" customHeight="1">
      <c r="A7" s="1210" t="s">
        <v>787</v>
      </c>
      <c r="B7" s="1211"/>
      <c r="C7" s="1211"/>
      <c r="D7" s="1211"/>
      <c r="E7" s="1211"/>
      <c r="F7" s="1211"/>
      <c r="G7" s="76"/>
      <c r="H7" s="1212"/>
      <c r="I7" s="1212"/>
      <c r="J7" s="1212"/>
      <c r="K7" s="1212"/>
      <c r="L7" s="1212"/>
      <c r="M7" s="1212"/>
      <c r="N7" s="1212"/>
      <c r="O7" s="1212"/>
      <c r="P7" s="1212"/>
      <c r="Q7" s="1212"/>
      <c r="R7" s="1212"/>
      <c r="S7" s="1212"/>
      <c r="T7" s="1212"/>
      <c r="U7" s="1212"/>
      <c r="V7" s="1212"/>
      <c r="W7" s="1212"/>
      <c r="X7" s="1212"/>
      <c r="Y7" s="1213"/>
      <c r="Z7" s="1214" t="s">
        <v>280</v>
      </c>
      <c r="AA7" s="1215"/>
      <c r="AB7" s="1215"/>
      <c r="AC7" s="1215"/>
      <c r="AD7" s="1215"/>
      <c r="AE7" s="1216"/>
      <c r="AF7" s="1217"/>
      <c r="AG7" s="1217"/>
      <c r="AH7" s="1217"/>
      <c r="AI7" s="1217"/>
      <c r="AJ7" s="1217"/>
      <c r="AK7" s="1217"/>
      <c r="AL7" s="1217"/>
      <c r="AM7" s="1217"/>
      <c r="AN7" s="1217"/>
      <c r="AO7" s="1217"/>
      <c r="AP7" s="1217"/>
      <c r="AQ7" s="1217"/>
      <c r="AR7" s="1217"/>
      <c r="AS7" s="1217"/>
      <c r="AT7" s="1217"/>
      <c r="AU7" s="1217"/>
      <c r="AV7" s="1217"/>
      <c r="AW7" s="1217"/>
      <c r="AX7" s="1217"/>
      <c r="AY7" s="1218"/>
      <c r="AZ7" s="1212"/>
      <c r="BA7" s="1212"/>
      <c r="BB7" s="1212"/>
      <c r="BC7" s="1212"/>
      <c r="BD7" s="1212"/>
      <c r="BE7" s="1212"/>
      <c r="BF7" s="1212"/>
      <c r="BG7" s="1212"/>
      <c r="BH7" s="1212"/>
      <c r="BI7" s="1212"/>
      <c r="BJ7" s="1212"/>
      <c r="BK7" s="1212"/>
      <c r="BL7" s="1212"/>
      <c r="BM7" s="1212"/>
      <c r="BN7" s="1212"/>
      <c r="BO7" s="1212"/>
      <c r="BP7" s="1212"/>
      <c r="BQ7" s="1213"/>
      <c r="BR7" s="1214" t="s">
        <v>280</v>
      </c>
      <c r="BS7" s="1215"/>
      <c r="BT7" s="1215"/>
      <c r="BU7" s="1215"/>
      <c r="BV7" s="1215"/>
      <c r="BW7" s="1216"/>
      <c r="BX7" s="1217"/>
      <c r="BY7" s="1217"/>
      <c r="BZ7" s="1217"/>
      <c r="CA7" s="1217"/>
      <c r="CB7" s="1217"/>
      <c r="CC7" s="1217"/>
      <c r="CD7" s="1217"/>
      <c r="CE7" s="1217"/>
      <c r="CF7" s="1217"/>
      <c r="CG7" s="1217"/>
      <c r="CH7" s="1217"/>
      <c r="CI7" s="1217"/>
      <c r="CJ7" s="1217"/>
      <c r="CK7" s="1217"/>
      <c r="CL7" s="1217"/>
      <c r="CM7" s="1217"/>
      <c r="CN7" s="1217"/>
      <c r="CO7" s="1217"/>
      <c r="CP7" s="1217"/>
      <c r="CQ7" s="1217"/>
      <c r="CR7" s="1217"/>
      <c r="CS7" s="1217"/>
      <c r="CT7" s="1217"/>
      <c r="CU7" s="1217"/>
      <c r="CV7" s="1217"/>
      <c r="CW7" s="1217"/>
      <c r="CX7" s="1217"/>
      <c r="CY7" s="1217"/>
      <c r="CZ7" s="1217"/>
      <c r="DA7" s="1217"/>
      <c r="DB7" s="1217"/>
      <c r="DC7" s="1217"/>
      <c r="DD7" s="1217"/>
      <c r="DE7" s="1217"/>
      <c r="DF7" s="1217"/>
      <c r="DG7" s="1217"/>
      <c r="DH7" s="1217"/>
      <c r="DI7" s="1218"/>
      <c r="EG7" s="215"/>
    </row>
    <row r="8" spans="1:137" ht="63" hidden="1" customHeight="1">
      <c r="A8" s="2040" t="s">
        <v>394</v>
      </c>
      <c r="B8" s="2041"/>
      <c r="C8" s="2041"/>
      <c r="D8" s="2041"/>
      <c r="E8" s="2041"/>
      <c r="F8" s="2041"/>
      <c r="G8" s="190"/>
      <c r="H8" s="2042"/>
      <c r="I8" s="2042"/>
      <c r="J8" s="2042"/>
      <c r="K8" s="2042"/>
      <c r="L8" s="2042"/>
      <c r="M8" s="2042"/>
      <c r="N8" s="2042"/>
      <c r="O8" s="2042"/>
      <c r="P8" s="2042"/>
      <c r="Q8" s="2042"/>
      <c r="R8" s="2042"/>
      <c r="S8" s="2042"/>
      <c r="T8" s="2042"/>
      <c r="U8" s="2042"/>
      <c r="V8" s="2042"/>
      <c r="W8" s="2042"/>
      <c r="X8" s="2042"/>
      <c r="Y8" s="2043"/>
      <c r="Z8" s="2044" t="s">
        <v>397</v>
      </c>
      <c r="AA8" s="2045"/>
      <c r="AB8" s="2045"/>
      <c r="AC8" s="2045"/>
      <c r="AD8" s="2045"/>
      <c r="AE8" s="2046"/>
      <c r="AF8" s="2047" t="str">
        <f>[1]入力規則等!K13</f>
        <v/>
      </c>
      <c r="AG8" s="2042"/>
      <c r="AH8" s="2042"/>
      <c r="AI8" s="2042"/>
      <c r="AJ8" s="2042"/>
      <c r="AK8" s="2042"/>
      <c r="AL8" s="2042"/>
      <c r="AM8" s="2042"/>
      <c r="AN8" s="2042"/>
      <c r="AO8" s="2042"/>
      <c r="AP8" s="2042"/>
      <c r="AQ8" s="2042"/>
      <c r="AR8" s="2042"/>
      <c r="AS8" s="2042"/>
      <c r="AT8" s="2042"/>
      <c r="AU8" s="2042"/>
      <c r="AV8" s="2042"/>
      <c r="AW8" s="2042"/>
      <c r="AX8" s="2042"/>
      <c r="AY8" s="2048"/>
      <c r="AZ8" s="2042"/>
      <c r="BA8" s="2042"/>
      <c r="BB8" s="2042"/>
      <c r="BC8" s="2042"/>
      <c r="BD8" s="2042"/>
      <c r="BE8" s="2042"/>
      <c r="BF8" s="2042"/>
      <c r="BG8" s="2042"/>
      <c r="BH8" s="2042"/>
      <c r="BI8" s="2042"/>
      <c r="BJ8" s="2042"/>
      <c r="BK8" s="2042"/>
      <c r="BL8" s="2042"/>
      <c r="BM8" s="2042"/>
      <c r="BN8" s="2042"/>
      <c r="BO8" s="2042"/>
      <c r="BP8" s="2042"/>
      <c r="BQ8" s="2043"/>
      <c r="BR8" s="2044" t="s">
        <v>397</v>
      </c>
      <c r="BS8" s="2045"/>
      <c r="BT8" s="2045"/>
      <c r="BU8" s="2045"/>
      <c r="BV8" s="2045"/>
      <c r="BW8" s="2046"/>
      <c r="BX8" s="2047">
        <f>[1]入力規則等!BJ13</f>
        <v>0</v>
      </c>
      <c r="BY8" s="2042"/>
      <c r="BZ8" s="2042"/>
      <c r="CA8" s="2042"/>
      <c r="CB8" s="2042"/>
      <c r="CC8" s="2042"/>
      <c r="CD8" s="2042"/>
      <c r="CE8" s="2042"/>
      <c r="CF8" s="2042"/>
      <c r="CG8" s="2042"/>
      <c r="CH8" s="2042"/>
      <c r="CI8" s="2042"/>
      <c r="CJ8" s="2042"/>
      <c r="CK8" s="2042"/>
      <c r="CL8" s="2042"/>
      <c r="CM8" s="2042"/>
      <c r="CN8" s="2042"/>
      <c r="CO8" s="2042"/>
      <c r="CP8" s="2042"/>
      <c r="CQ8" s="2042"/>
      <c r="CR8" s="2042"/>
      <c r="CS8" s="2042"/>
      <c r="CT8" s="2042"/>
      <c r="CU8" s="2042"/>
      <c r="CV8" s="2042"/>
      <c r="CW8" s="2042"/>
      <c r="CX8" s="2042"/>
      <c r="CY8" s="2042"/>
      <c r="CZ8" s="2042"/>
      <c r="DA8" s="2042"/>
      <c r="DB8" s="2042"/>
      <c r="DC8" s="2042"/>
      <c r="DD8" s="2042"/>
      <c r="DE8" s="2042"/>
      <c r="DF8" s="2042"/>
      <c r="DG8" s="2042"/>
      <c r="DH8" s="2042"/>
      <c r="DI8" s="2048"/>
      <c r="EG8" s="215"/>
    </row>
    <row r="9" spans="1:137" ht="30" customHeight="1">
      <c r="A9" s="186"/>
      <c r="B9" s="108"/>
      <c r="C9" s="108"/>
      <c r="D9" s="108"/>
      <c r="E9" s="108"/>
      <c r="F9" s="108"/>
      <c r="G9" s="108"/>
      <c r="H9" s="121"/>
      <c r="I9" s="121"/>
      <c r="J9" s="121"/>
      <c r="K9" s="121"/>
      <c r="L9" s="121"/>
      <c r="M9" s="121"/>
      <c r="N9" s="121"/>
      <c r="O9" s="121"/>
      <c r="P9" s="121"/>
      <c r="Q9" s="121"/>
      <c r="R9" s="121"/>
      <c r="S9" s="121"/>
      <c r="T9" s="121"/>
      <c r="U9" s="121"/>
      <c r="V9" s="121"/>
      <c r="W9" s="121"/>
      <c r="X9" s="121"/>
      <c r="Y9" s="121"/>
      <c r="Z9" s="148"/>
      <c r="AA9" s="148"/>
      <c r="AB9" s="148"/>
      <c r="AC9" s="148"/>
      <c r="AD9" s="148"/>
      <c r="AE9" s="148"/>
      <c r="AF9" s="121"/>
      <c r="AG9" s="121"/>
      <c r="AH9" s="121"/>
      <c r="AI9" s="121"/>
      <c r="AJ9" s="121"/>
      <c r="AK9" s="121"/>
      <c r="AL9" s="121"/>
      <c r="AM9" s="121"/>
      <c r="AN9" s="121"/>
      <c r="AO9" s="121"/>
      <c r="AP9" s="121"/>
      <c r="AQ9" s="121"/>
      <c r="AR9" s="121"/>
      <c r="AS9" s="121"/>
      <c r="AT9" s="121"/>
      <c r="AU9" s="121"/>
      <c r="AV9" s="121"/>
      <c r="AW9" s="121"/>
      <c r="AX9" s="121"/>
      <c r="AY9" s="121"/>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16"/>
    </row>
    <row r="10" spans="1:137" ht="30" customHeight="1">
      <c r="A10" s="1947" t="s">
        <v>786</v>
      </c>
      <c r="B10" s="1948"/>
      <c r="C10" s="1948"/>
      <c r="D10" s="1948"/>
      <c r="E10" s="1948"/>
      <c r="F10" s="2106"/>
      <c r="G10" s="192"/>
      <c r="H10" s="2109" t="str">
        <f>行政事業レビューシート!G9</f>
        <v>日本企業の投資・雇用による米国経済・社会への貢献を州・地方レベルにおいて米国民に正しく認識せしめ、各地で通商・経済政策の決定プロセスに影響力を持つ有力者との人脈を形成し、企業活動の円滑化をはかること等を通じ、草の根レベルからひいては連邦レベルまで日米経済関係の深化・日米同盟の強化に貢献することを目的とする。令和4年度においては、特にバイデン政権の関心事項や岸田政権の掲げる新しい資本主義の米国内での認知度向上に資する案件を通じた日米経済関係の深化・日米同盟の強化に重点を置く。</v>
      </c>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c r="AT10" s="2109"/>
      <c r="AU10" s="2109"/>
      <c r="AV10" s="2109"/>
      <c r="AW10" s="2109"/>
      <c r="AX10" s="2109"/>
      <c r="AY10" s="2109"/>
      <c r="AZ10" s="2109"/>
      <c r="BA10" s="2109"/>
      <c r="BB10" s="2109"/>
      <c r="BC10" s="2109"/>
      <c r="BD10" s="2109"/>
      <c r="BE10" s="2109"/>
      <c r="BF10" s="2109"/>
      <c r="BG10" s="2109"/>
      <c r="BH10" s="2156" t="s">
        <v>806</v>
      </c>
      <c r="BI10" s="2156"/>
      <c r="BJ10" s="2156"/>
      <c r="BK10" s="2156"/>
      <c r="BL10" s="2156"/>
      <c r="BM10" s="2156"/>
      <c r="BN10" s="2156"/>
      <c r="BO10" s="2156"/>
      <c r="BP10" s="2156"/>
      <c r="BQ10" s="2156"/>
      <c r="BR10" s="2156"/>
      <c r="BS10" s="2156"/>
      <c r="BT10" s="2156"/>
      <c r="BU10" s="2156"/>
      <c r="BV10" s="2156"/>
      <c r="BW10" s="2156"/>
      <c r="BX10" s="2156"/>
      <c r="BY10" s="2156"/>
      <c r="BZ10" s="2156"/>
      <c r="CA10" s="209"/>
      <c r="CB10" s="211"/>
      <c r="CC10" s="2049"/>
      <c r="CD10" s="2049"/>
      <c r="CE10" s="2049"/>
      <c r="CF10" s="2049"/>
      <c r="CG10" s="2049"/>
      <c r="CH10" s="2049"/>
      <c r="CI10" s="2049"/>
      <c r="CJ10" s="2049"/>
      <c r="CK10" s="2049"/>
      <c r="CL10" s="2049"/>
      <c r="CM10" s="2049"/>
      <c r="CN10" s="2050"/>
      <c r="CO10" s="2051" t="s">
        <v>246</v>
      </c>
      <c r="CP10" s="2051"/>
      <c r="CQ10" s="2051"/>
      <c r="CR10" s="2051"/>
      <c r="CS10" s="2051"/>
      <c r="CT10" s="2051"/>
      <c r="CU10" s="2051"/>
      <c r="CV10" s="2051"/>
      <c r="CW10" s="2051"/>
      <c r="CX10" s="2051" t="s">
        <v>203</v>
      </c>
      <c r="CY10" s="2051"/>
      <c r="CZ10" s="2051"/>
      <c r="DA10" s="2051"/>
      <c r="DB10" s="2051"/>
      <c r="DC10" s="2051"/>
      <c r="DD10" s="2051"/>
      <c r="DE10" s="2051"/>
      <c r="DF10" s="2051"/>
      <c r="DG10" s="2051" t="s">
        <v>746</v>
      </c>
      <c r="DH10" s="2051"/>
      <c r="DI10" s="2051"/>
      <c r="DJ10" s="2051"/>
      <c r="DK10" s="2051"/>
      <c r="DL10" s="2051"/>
      <c r="DM10" s="2051"/>
      <c r="DN10" s="2051"/>
      <c r="DO10" s="2051"/>
      <c r="DP10" s="2051" t="s">
        <v>756</v>
      </c>
      <c r="DQ10" s="2051"/>
      <c r="DR10" s="2051"/>
      <c r="DS10" s="2051"/>
      <c r="DT10" s="2051"/>
      <c r="DU10" s="2051"/>
      <c r="DV10" s="2051"/>
      <c r="DW10" s="2051"/>
      <c r="DX10" s="2051"/>
      <c r="DY10" s="2051" t="s">
        <v>757</v>
      </c>
      <c r="DZ10" s="2051"/>
      <c r="EA10" s="2051"/>
      <c r="EB10" s="2051"/>
      <c r="EC10" s="2051"/>
      <c r="ED10" s="2051"/>
      <c r="EE10" s="2051"/>
      <c r="EF10" s="2051"/>
      <c r="EG10" s="2052"/>
    </row>
    <row r="11" spans="1:137" ht="30" customHeight="1">
      <c r="A11" s="1949"/>
      <c r="B11" s="1950"/>
      <c r="C11" s="1950"/>
      <c r="D11" s="1950"/>
      <c r="E11" s="1950"/>
      <c r="F11" s="2107"/>
      <c r="G11" s="109"/>
      <c r="H11" s="2109"/>
      <c r="I11" s="2109"/>
      <c r="J11" s="2109"/>
      <c r="K11" s="2109"/>
      <c r="L11" s="2109"/>
      <c r="M11" s="2109"/>
      <c r="N11" s="2109"/>
      <c r="O11" s="2109"/>
      <c r="P11" s="2109"/>
      <c r="Q11" s="2109"/>
      <c r="R11" s="2109"/>
      <c r="S11" s="2109"/>
      <c r="T11" s="2109"/>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c r="AT11" s="2109"/>
      <c r="AU11" s="2109"/>
      <c r="AV11" s="2109"/>
      <c r="AW11" s="2109"/>
      <c r="AX11" s="2109"/>
      <c r="AY11" s="2109"/>
      <c r="AZ11" s="2109"/>
      <c r="BA11" s="2109"/>
      <c r="BB11" s="2109"/>
      <c r="BC11" s="2109"/>
      <c r="BD11" s="2109"/>
      <c r="BE11" s="2109"/>
      <c r="BF11" s="2109"/>
      <c r="BG11" s="2109"/>
      <c r="BH11" s="2156"/>
      <c r="BI11" s="2156"/>
      <c r="BJ11" s="2156"/>
      <c r="BK11" s="2156"/>
      <c r="BL11" s="2156"/>
      <c r="BM11" s="2156"/>
      <c r="BN11" s="2156"/>
      <c r="BO11" s="2156"/>
      <c r="BP11" s="2156"/>
      <c r="BQ11" s="2156"/>
      <c r="BR11" s="2156"/>
      <c r="BS11" s="2156"/>
      <c r="BT11" s="2156"/>
      <c r="BU11" s="2156"/>
      <c r="BV11" s="2156"/>
      <c r="BW11" s="2156"/>
      <c r="BX11" s="2156"/>
      <c r="BY11" s="2156"/>
      <c r="BZ11" s="2156"/>
      <c r="CA11" s="210"/>
      <c r="CB11" s="212"/>
      <c r="CC11" s="1262" t="s">
        <v>6</v>
      </c>
      <c r="CD11" s="1262"/>
      <c r="CE11" s="1262"/>
      <c r="CF11" s="1262" t="s">
        <v>23</v>
      </c>
      <c r="CG11" s="1262"/>
      <c r="CH11" s="1262"/>
      <c r="CI11" s="1262"/>
      <c r="CJ11" s="1262"/>
      <c r="CK11" s="1262"/>
      <c r="CL11" s="1262"/>
      <c r="CM11" s="1262"/>
      <c r="CN11" s="1262"/>
      <c r="CO11" s="2053">
        <f>行政事業レビューシート!P14</f>
        <v>317</v>
      </c>
      <c r="CP11" s="2053"/>
      <c r="CQ11" s="2053"/>
      <c r="CR11" s="2053"/>
      <c r="CS11" s="2053"/>
      <c r="CT11" s="2053"/>
      <c r="CU11" s="2053"/>
      <c r="CV11" s="2053"/>
      <c r="CW11" s="2053"/>
      <c r="CX11" s="2053">
        <f>行政事業レビューシート!W14</f>
        <v>289</v>
      </c>
      <c r="CY11" s="2053"/>
      <c r="CZ11" s="2053"/>
      <c r="DA11" s="2053"/>
      <c r="DB11" s="2053"/>
      <c r="DC11" s="2053"/>
      <c r="DD11" s="2053"/>
      <c r="DE11" s="2053"/>
      <c r="DF11" s="2053"/>
      <c r="DG11" s="2053">
        <f>行政事業レビューシート!AD14</f>
        <v>239</v>
      </c>
      <c r="DH11" s="2053"/>
      <c r="DI11" s="2053"/>
      <c r="DJ11" s="2053"/>
      <c r="DK11" s="2053"/>
      <c r="DL11" s="2053"/>
      <c r="DM11" s="2053"/>
      <c r="DN11" s="2053"/>
      <c r="DO11" s="2053"/>
      <c r="DP11" s="2053">
        <f>行政事業レビューシート!AK14</f>
        <v>220</v>
      </c>
      <c r="DQ11" s="2053"/>
      <c r="DR11" s="2053"/>
      <c r="DS11" s="2053"/>
      <c r="DT11" s="2053"/>
      <c r="DU11" s="2053"/>
      <c r="DV11" s="2053"/>
      <c r="DW11" s="2053"/>
      <c r="DX11" s="2053"/>
      <c r="DY11" s="2053">
        <f>行政事業レビューシート!AR14</f>
        <v>239</v>
      </c>
      <c r="DZ11" s="2053"/>
      <c r="EA11" s="2053"/>
      <c r="EB11" s="2053"/>
      <c r="EC11" s="2053"/>
      <c r="ED11" s="2053"/>
      <c r="EE11" s="2053"/>
      <c r="EF11" s="2053"/>
      <c r="EG11" s="2054"/>
    </row>
    <row r="12" spans="1:137" ht="30" customHeight="1">
      <c r="A12" s="1951"/>
      <c r="B12" s="1952"/>
      <c r="C12" s="1952"/>
      <c r="D12" s="1952"/>
      <c r="E12" s="1952"/>
      <c r="F12" s="2108"/>
      <c r="G12" s="109"/>
      <c r="H12" s="2109"/>
      <c r="I12" s="2109"/>
      <c r="J12" s="2109"/>
      <c r="K12" s="2109"/>
      <c r="L12" s="2109"/>
      <c r="M12" s="2109"/>
      <c r="N12" s="2109"/>
      <c r="O12" s="2109"/>
      <c r="P12" s="2109"/>
      <c r="Q12" s="2109"/>
      <c r="R12" s="2109"/>
      <c r="S12" s="2109"/>
      <c r="T12" s="2109"/>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c r="AT12" s="2109"/>
      <c r="AU12" s="2109"/>
      <c r="AV12" s="2109"/>
      <c r="AW12" s="2109"/>
      <c r="AX12" s="2109"/>
      <c r="AY12" s="2109"/>
      <c r="AZ12" s="2109"/>
      <c r="BA12" s="2109"/>
      <c r="BB12" s="2109"/>
      <c r="BC12" s="2109"/>
      <c r="BD12" s="2109"/>
      <c r="BE12" s="2109"/>
      <c r="BF12" s="2109"/>
      <c r="BG12" s="2109"/>
      <c r="BH12" s="2156"/>
      <c r="BI12" s="2156"/>
      <c r="BJ12" s="2156"/>
      <c r="BK12" s="2156"/>
      <c r="BL12" s="2156"/>
      <c r="BM12" s="2156"/>
      <c r="BN12" s="2156"/>
      <c r="BO12" s="2156"/>
      <c r="BP12" s="2156"/>
      <c r="BQ12" s="2156"/>
      <c r="BR12" s="2156"/>
      <c r="BS12" s="2156"/>
      <c r="BT12" s="2156"/>
      <c r="BU12" s="2156"/>
      <c r="BV12" s="2156"/>
      <c r="BW12" s="2156"/>
      <c r="BX12" s="2156"/>
      <c r="BY12" s="2156"/>
      <c r="BZ12" s="2156"/>
      <c r="CA12" s="210"/>
      <c r="CB12" s="212"/>
      <c r="CC12" s="1262"/>
      <c r="CD12" s="1262"/>
      <c r="CE12" s="1262"/>
      <c r="CF12" s="1262" t="s">
        <v>9</v>
      </c>
      <c r="CG12" s="1262"/>
      <c r="CH12" s="1262"/>
      <c r="CI12" s="1262"/>
      <c r="CJ12" s="1262"/>
      <c r="CK12" s="1262"/>
      <c r="CL12" s="1262"/>
      <c r="CM12" s="1262"/>
      <c r="CN12" s="1262"/>
      <c r="CO12" s="2053" t="str">
        <f>行政事業レビューシート!P15</f>
        <v>-</v>
      </c>
      <c r="CP12" s="2053"/>
      <c r="CQ12" s="2053"/>
      <c r="CR12" s="2053"/>
      <c r="CS12" s="2053"/>
      <c r="CT12" s="2053"/>
      <c r="CU12" s="2053"/>
      <c r="CV12" s="2053"/>
      <c r="CW12" s="2053"/>
      <c r="CX12" s="2053" t="str">
        <f>行政事業レビューシート!W15</f>
        <v>-</v>
      </c>
      <c r="CY12" s="2053"/>
      <c r="CZ12" s="2053"/>
      <c r="DA12" s="2053"/>
      <c r="DB12" s="2053"/>
      <c r="DC12" s="2053"/>
      <c r="DD12" s="2053"/>
      <c r="DE12" s="2053"/>
      <c r="DF12" s="2053"/>
      <c r="DG12" s="2053" t="str">
        <f>行政事業レビューシート!AD15</f>
        <v>-</v>
      </c>
      <c r="DH12" s="2053"/>
      <c r="DI12" s="2053"/>
      <c r="DJ12" s="2053"/>
      <c r="DK12" s="2053"/>
      <c r="DL12" s="2053"/>
      <c r="DM12" s="2053"/>
      <c r="DN12" s="2053"/>
      <c r="DO12" s="2053"/>
      <c r="DP12" s="2053" t="str">
        <f>行政事業レビューシート!AK15</f>
        <v>-</v>
      </c>
      <c r="DQ12" s="2053"/>
      <c r="DR12" s="2053"/>
      <c r="DS12" s="2053"/>
      <c r="DT12" s="2053"/>
      <c r="DU12" s="2053"/>
      <c r="DV12" s="2053"/>
      <c r="DW12" s="2053"/>
      <c r="DX12" s="2053"/>
      <c r="DY12" s="2055"/>
      <c r="DZ12" s="2055"/>
      <c r="EA12" s="2055"/>
      <c r="EB12" s="2055"/>
      <c r="EC12" s="2055"/>
      <c r="ED12" s="2055"/>
      <c r="EE12" s="2055"/>
      <c r="EF12" s="2055"/>
      <c r="EG12" s="2056"/>
    </row>
    <row r="13" spans="1:137" ht="30" customHeight="1">
      <c r="A13" s="1947" t="s">
        <v>785</v>
      </c>
      <c r="B13" s="1948"/>
      <c r="C13" s="1948"/>
      <c r="D13" s="1948"/>
      <c r="E13" s="1948"/>
      <c r="F13" s="2106"/>
      <c r="G13" s="109"/>
      <c r="H13" s="2109" t="str">
        <f>行政事業レビューシート!G10</f>
        <v>日米経済関係の強化はもとより日米同盟の強化という観点からも、州や案件のプライオリティについて柔軟に毎年見直しをしながら進めていくことが求められている。また、アウトカム・成果の数値化や把握が難しい事業だが、事業目的の達成に向けて成果指標の定量・定性両面から調査把握する努力が必要。</v>
      </c>
      <c r="I13" s="2109"/>
      <c r="J13" s="2109"/>
      <c r="K13" s="2109"/>
      <c r="L13" s="2109"/>
      <c r="M13" s="2109"/>
      <c r="N13" s="2109"/>
      <c r="O13" s="2109"/>
      <c r="P13" s="2109"/>
      <c r="Q13" s="2109"/>
      <c r="R13" s="2109"/>
      <c r="S13" s="2109"/>
      <c r="T13" s="2109"/>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c r="AT13" s="2109"/>
      <c r="AU13" s="2109"/>
      <c r="AV13" s="2109"/>
      <c r="AW13" s="2109"/>
      <c r="AX13" s="2109"/>
      <c r="AY13" s="2109"/>
      <c r="AZ13" s="2109"/>
      <c r="BA13" s="2109"/>
      <c r="BB13" s="2109"/>
      <c r="BC13" s="2109"/>
      <c r="BD13" s="2109"/>
      <c r="BE13" s="2109"/>
      <c r="BF13" s="2109"/>
      <c r="BG13" s="2109"/>
      <c r="BH13" s="2156"/>
      <c r="BI13" s="2156"/>
      <c r="BJ13" s="2156"/>
      <c r="BK13" s="2156"/>
      <c r="BL13" s="2156"/>
      <c r="BM13" s="2156"/>
      <c r="BN13" s="2156"/>
      <c r="BO13" s="2156"/>
      <c r="BP13" s="2156"/>
      <c r="BQ13" s="2156"/>
      <c r="BR13" s="2156"/>
      <c r="BS13" s="2156"/>
      <c r="BT13" s="2156"/>
      <c r="BU13" s="2156"/>
      <c r="BV13" s="2156"/>
      <c r="BW13" s="2156"/>
      <c r="BX13" s="2156"/>
      <c r="BY13" s="2156"/>
      <c r="BZ13" s="2156"/>
      <c r="CA13" s="210"/>
      <c r="CB13" s="212"/>
      <c r="CC13" s="1262"/>
      <c r="CD13" s="1262"/>
      <c r="CE13" s="1262"/>
      <c r="CF13" s="1262" t="s">
        <v>129</v>
      </c>
      <c r="CG13" s="1262"/>
      <c r="CH13" s="1262"/>
      <c r="CI13" s="1262"/>
      <c r="CJ13" s="1262"/>
      <c r="CK13" s="1262"/>
      <c r="CL13" s="1262"/>
      <c r="CM13" s="1262"/>
      <c r="CN13" s="1262"/>
      <c r="CO13" s="2053" t="str">
        <f>行政事業レビューシート!P16</f>
        <v>-</v>
      </c>
      <c r="CP13" s="2053"/>
      <c r="CQ13" s="2053"/>
      <c r="CR13" s="2053"/>
      <c r="CS13" s="2053"/>
      <c r="CT13" s="2053"/>
      <c r="CU13" s="2053"/>
      <c r="CV13" s="2053"/>
      <c r="CW13" s="2053"/>
      <c r="CX13" s="2053" t="str">
        <f>行政事業レビューシート!W16</f>
        <v>-</v>
      </c>
      <c r="CY13" s="2053"/>
      <c r="CZ13" s="2053"/>
      <c r="DA13" s="2053"/>
      <c r="DB13" s="2053"/>
      <c r="DC13" s="2053"/>
      <c r="DD13" s="2053"/>
      <c r="DE13" s="2053"/>
      <c r="DF13" s="2053"/>
      <c r="DG13" s="2053" t="str">
        <f>行政事業レビューシート!AD16</f>
        <v>-</v>
      </c>
      <c r="DH13" s="2053"/>
      <c r="DI13" s="2053"/>
      <c r="DJ13" s="2053"/>
      <c r="DK13" s="2053"/>
      <c r="DL13" s="2053"/>
      <c r="DM13" s="2053"/>
      <c r="DN13" s="2053"/>
      <c r="DO13" s="2053"/>
      <c r="DP13" s="2053" t="str">
        <f>行政事業レビューシート!AK16</f>
        <v>-</v>
      </c>
      <c r="DQ13" s="2053"/>
      <c r="DR13" s="2053"/>
      <c r="DS13" s="2053"/>
      <c r="DT13" s="2053"/>
      <c r="DU13" s="2053"/>
      <c r="DV13" s="2053"/>
      <c r="DW13" s="2053"/>
      <c r="DX13" s="2053"/>
      <c r="DY13" s="2053">
        <f>行政事業レビューシート!AR16</f>
        <v>0</v>
      </c>
      <c r="DZ13" s="2053"/>
      <c r="EA13" s="2053"/>
      <c r="EB13" s="2053"/>
      <c r="EC13" s="2053"/>
      <c r="ED13" s="2053"/>
      <c r="EE13" s="2053"/>
      <c r="EF13" s="2053"/>
      <c r="EG13" s="2054"/>
    </row>
    <row r="14" spans="1:137" ht="30" customHeight="1">
      <c r="A14" s="1949"/>
      <c r="B14" s="1950"/>
      <c r="C14" s="1950"/>
      <c r="D14" s="1950"/>
      <c r="E14" s="1950"/>
      <c r="F14" s="2107"/>
      <c r="G14" s="109"/>
      <c r="H14" s="2109"/>
      <c r="I14" s="2109"/>
      <c r="J14" s="2109"/>
      <c r="K14" s="2109"/>
      <c r="L14" s="2109"/>
      <c r="M14" s="2109"/>
      <c r="N14" s="2109"/>
      <c r="O14" s="2109"/>
      <c r="P14" s="2109"/>
      <c r="Q14" s="2109"/>
      <c r="R14" s="2109"/>
      <c r="S14" s="2109"/>
      <c r="T14" s="2109"/>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c r="AT14" s="2109"/>
      <c r="AU14" s="2109"/>
      <c r="AV14" s="2109"/>
      <c r="AW14" s="2109"/>
      <c r="AX14" s="2109"/>
      <c r="AY14" s="2109"/>
      <c r="AZ14" s="2109"/>
      <c r="BA14" s="2109"/>
      <c r="BB14" s="2109"/>
      <c r="BC14" s="2109"/>
      <c r="BD14" s="2109"/>
      <c r="BE14" s="2109"/>
      <c r="BF14" s="2109"/>
      <c r="BG14" s="2109"/>
      <c r="BH14" s="2156"/>
      <c r="BI14" s="2156"/>
      <c r="BJ14" s="2156"/>
      <c r="BK14" s="2156"/>
      <c r="BL14" s="2156"/>
      <c r="BM14" s="2156"/>
      <c r="BN14" s="2156"/>
      <c r="BO14" s="2156"/>
      <c r="BP14" s="2156"/>
      <c r="BQ14" s="2156"/>
      <c r="BR14" s="2156"/>
      <c r="BS14" s="2156"/>
      <c r="BT14" s="2156"/>
      <c r="BU14" s="2156"/>
      <c r="BV14" s="2156"/>
      <c r="BW14" s="2156"/>
      <c r="BX14" s="2156"/>
      <c r="BY14" s="2156"/>
      <c r="BZ14" s="2156"/>
      <c r="CA14" s="210"/>
      <c r="CB14" s="212"/>
      <c r="CC14" s="1262"/>
      <c r="CD14" s="1262"/>
      <c r="CE14" s="1262"/>
      <c r="CF14" s="1262" t="s">
        <v>93</v>
      </c>
      <c r="CG14" s="1262"/>
      <c r="CH14" s="1262"/>
      <c r="CI14" s="1262"/>
      <c r="CJ14" s="1262"/>
      <c r="CK14" s="1262"/>
      <c r="CL14" s="1262"/>
      <c r="CM14" s="1262"/>
      <c r="CN14" s="1262"/>
      <c r="CO14" s="2053" t="str">
        <f>行政事業レビューシート!P17</f>
        <v>-</v>
      </c>
      <c r="CP14" s="2053"/>
      <c r="CQ14" s="2053"/>
      <c r="CR14" s="2053"/>
      <c r="CS14" s="2053"/>
      <c r="CT14" s="2053"/>
      <c r="CU14" s="2053"/>
      <c r="CV14" s="2053"/>
      <c r="CW14" s="2053"/>
      <c r="CX14" s="2053" t="str">
        <f>行政事業レビューシート!W17</f>
        <v>-</v>
      </c>
      <c r="CY14" s="2053"/>
      <c r="CZ14" s="2053"/>
      <c r="DA14" s="2053"/>
      <c r="DB14" s="2053"/>
      <c r="DC14" s="2053"/>
      <c r="DD14" s="2053"/>
      <c r="DE14" s="2053"/>
      <c r="DF14" s="2053"/>
      <c r="DG14" s="2053" t="str">
        <f>行政事業レビューシート!AD17</f>
        <v>-</v>
      </c>
      <c r="DH14" s="2053"/>
      <c r="DI14" s="2053"/>
      <c r="DJ14" s="2053"/>
      <c r="DK14" s="2053"/>
      <c r="DL14" s="2053"/>
      <c r="DM14" s="2053"/>
      <c r="DN14" s="2053"/>
      <c r="DO14" s="2053"/>
      <c r="DP14" s="2053" t="str">
        <f>行政事業レビューシート!AK17</f>
        <v>-</v>
      </c>
      <c r="DQ14" s="2053"/>
      <c r="DR14" s="2053"/>
      <c r="DS14" s="2053"/>
      <c r="DT14" s="2053"/>
      <c r="DU14" s="2053"/>
      <c r="DV14" s="2053"/>
      <c r="DW14" s="2053"/>
      <c r="DX14" s="2053"/>
      <c r="DY14" s="2055"/>
      <c r="DZ14" s="2055"/>
      <c r="EA14" s="2055"/>
      <c r="EB14" s="2055"/>
      <c r="EC14" s="2055"/>
      <c r="ED14" s="2055"/>
      <c r="EE14" s="2055"/>
      <c r="EF14" s="2055"/>
      <c r="EG14" s="2056"/>
    </row>
    <row r="15" spans="1:137" ht="30" customHeight="1">
      <c r="A15" s="1951"/>
      <c r="B15" s="1952"/>
      <c r="C15" s="1952"/>
      <c r="D15" s="1952"/>
      <c r="E15" s="1952"/>
      <c r="F15" s="2108"/>
      <c r="G15" s="109"/>
      <c r="H15" s="2109"/>
      <c r="I15" s="2109"/>
      <c r="J15" s="2109"/>
      <c r="K15" s="2109"/>
      <c r="L15" s="2109"/>
      <c r="M15" s="2109"/>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c r="AT15" s="2109"/>
      <c r="AU15" s="2109"/>
      <c r="AV15" s="2109"/>
      <c r="AW15" s="2109"/>
      <c r="AX15" s="2109"/>
      <c r="AY15" s="2109"/>
      <c r="AZ15" s="2109"/>
      <c r="BA15" s="2109"/>
      <c r="BB15" s="2109"/>
      <c r="BC15" s="2109"/>
      <c r="BD15" s="2109"/>
      <c r="BE15" s="2109"/>
      <c r="BF15" s="2109"/>
      <c r="BG15" s="2109"/>
      <c r="BH15" s="2156"/>
      <c r="BI15" s="2156"/>
      <c r="BJ15" s="2156"/>
      <c r="BK15" s="2156"/>
      <c r="BL15" s="2156"/>
      <c r="BM15" s="2156"/>
      <c r="BN15" s="2156"/>
      <c r="BO15" s="2156"/>
      <c r="BP15" s="2156"/>
      <c r="BQ15" s="2156"/>
      <c r="BR15" s="2156"/>
      <c r="BS15" s="2156"/>
      <c r="BT15" s="2156"/>
      <c r="BU15" s="2156"/>
      <c r="BV15" s="2156"/>
      <c r="BW15" s="2156"/>
      <c r="BX15" s="2156"/>
      <c r="BY15" s="2156"/>
      <c r="BZ15" s="2156"/>
      <c r="CA15" s="210"/>
      <c r="CB15" s="212"/>
      <c r="CC15" s="1262"/>
      <c r="CD15" s="1262"/>
      <c r="CE15" s="1262"/>
      <c r="CF15" s="1262" t="s">
        <v>141</v>
      </c>
      <c r="CG15" s="1262"/>
      <c r="CH15" s="1262"/>
      <c r="CI15" s="1262"/>
      <c r="CJ15" s="1262"/>
      <c r="CK15" s="1262"/>
      <c r="CL15" s="1262"/>
      <c r="CM15" s="1262"/>
      <c r="CN15" s="1262"/>
      <c r="CO15" s="2053" t="str">
        <f>行政事業レビューシート!P18</f>
        <v>-</v>
      </c>
      <c r="CP15" s="2053"/>
      <c r="CQ15" s="2053"/>
      <c r="CR15" s="2053"/>
      <c r="CS15" s="2053"/>
      <c r="CT15" s="2053"/>
      <c r="CU15" s="2053"/>
      <c r="CV15" s="2053"/>
      <c r="CW15" s="2053"/>
      <c r="CX15" s="2053" t="str">
        <f>行政事業レビューシート!W18</f>
        <v>-</v>
      </c>
      <c r="CY15" s="2053"/>
      <c r="CZ15" s="2053"/>
      <c r="DA15" s="2053"/>
      <c r="DB15" s="2053"/>
      <c r="DC15" s="2053"/>
      <c r="DD15" s="2053"/>
      <c r="DE15" s="2053"/>
      <c r="DF15" s="2053"/>
      <c r="DG15" s="2053" t="str">
        <f>行政事業レビューシート!AD18</f>
        <v>-</v>
      </c>
      <c r="DH15" s="2053"/>
      <c r="DI15" s="2053"/>
      <c r="DJ15" s="2053"/>
      <c r="DK15" s="2053"/>
      <c r="DL15" s="2053"/>
      <c r="DM15" s="2053"/>
      <c r="DN15" s="2053"/>
      <c r="DO15" s="2053"/>
      <c r="DP15" s="2053" t="str">
        <f>行政事業レビューシート!AK18</f>
        <v>-</v>
      </c>
      <c r="DQ15" s="2053"/>
      <c r="DR15" s="2053"/>
      <c r="DS15" s="2053"/>
      <c r="DT15" s="2053"/>
      <c r="DU15" s="2053"/>
      <c r="DV15" s="2053"/>
      <c r="DW15" s="2053"/>
      <c r="DX15" s="2053"/>
      <c r="DY15" s="2055"/>
      <c r="DZ15" s="2055"/>
      <c r="EA15" s="2055"/>
      <c r="EB15" s="2055"/>
      <c r="EC15" s="2055"/>
      <c r="ED15" s="2055"/>
      <c r="EE15" s="2055"/>
      <c r="EF15" s="2055"/>
      <c r="EG15" s="2056"/>
    </row>
    <row r="16" spans="1:137" ht="30" customHeight="1">
      <c r="A16" s="1947" t="s">
        <v>784</v>
      </c>
      <c r="B16" s="1948"/>
      <c r="C16" s="1948"/>
      <c r="D16" s="1948"/>
      <c r="E16" s="1948"/>
      <c r="F16" s="2106"/>
      <c r="G16" s="109"/>
      <c r="H16" s="2109" t="str">
        <f>行政事業レビューシート!G11</f>
        <v>米国の連邦レベルのみならず、一般国民にも行き届く草の根レベル（グラスルーツ）での取組を打ち出し、日本企業の直接投資等を通じた雇用創出や我が国の文化・伝統に対する理解の裾野を広げるべく、官民を挙げた州・地方レベルにおける地域の特徴や関心度に応じた効果的な働きかけ等の取組が実施されている。具体的には日本企業が進出している地域をまわる「草の根キャラバン」としてセミナー・講演会の実施、オンライン形式のイベントや動画配信による日本産食品のプロモーションや日本文化の発信、日米経済関係をテーマとしたウェビナー（オンライン形式のセミナー）等、官民を挙げてオールジャパンでの草の根レベルの日米経済関係強化を図っている。</v>
      </c>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c r="AT16" s="2109"/>
      <c r="AU16" s="2109"/>
      <c r="AV16" s="2109"/>
      <c r="AW16" s="2109"/>
      <c r="AX16" s="2109"/>
      <c r="AY16" s="2109"/>
      <c r="AZ16" s="2109"/>
      <c r="BA16" s="2109"/>
      <c r="BB16" s="2109"/>
      <c r="BC16" s="2109"/>
      <c r="BD16" s="2109"/>
      <c r="BE16" s="2109"/>
      <c r="BF16" s="2109"/>
      <c r="BG16" s="2109"/>
      <c r="BH16" s="2156"/>
      <c r="BI16" s="2156"/>
      <c r="BJ16" s="2156"/>
      <c r="BK16" s="2156"/>
      <c r="BL16" s="2156"/>
      <c r="BM16" s="2156"/>
      <c r="BN16" s="2156"/>
      <c r="BO16" s="2156"/>
      <c r="BP16" s="2156"/>
      <c r="BQ16" s="2156"/>
      <c r="BR16" s="2156"/>
      <c r="BS16" s="2156"/>
      <c r="BT16" s="2156"/>
      <c r="BU16" s="2156"/>
      <c r="BV16" s="2156"/>
      <c r="BW16" s="2156"/>
      <c r="BX16" s="2156"/>
      <c r="BY16" s="2156"/>
      <c r="BZ16" s="2156"/>
      <c r="CA16" s="210"/>
      <c r="CB16" s="212"/>
      <c r="CC16" s="1262"/>
      <c r="CD16" s="1262"/>
      <c r="CE16" s="1262"/>
      <c r="CF16" s="1262" t="s">
        <v>78</v>
      </c>
      <c r="CG16" s="1262"/>
      <c r="CH16" s="1262"/>
      <c r="CI16" s="1262"/>
      <c r="CJ16" s="1262"/>
      <c r="CK16" s="1262"/>
      <c r="CL16" s="1262"/>
      <c r="CM16" s="1262"/>
      <c r="CN16" s="1262"/>
      <c r="CO16" s="2053">
        <f>行政事業レビューシート!P19</f>
        <v>317</v>
      </c>
      <c r="CP16" s="2053"/>
      <c r="CQ16" s="2053"/>
      <c r="CR16" s="2053"/>
      <c r="CS16" s="2053"/>
      <c r="CT16" s="2053"/>
      <c r="CU16" s="2053"/>
      <c r="CV16" s="2053"/>
      <c r="CW16" s="2053"/>
      <c r="CX16" s="2053">
        <f>行政事業レビューシート!W19</f>
        <v>289</v>
      </c>
      <c r="CY16" s="2053"/>
      <c r="CZ16" s="2053"/>
      <c r="DA16" s="2053"/>
      <c r="DB16" s="2053"/>
      <c r="DC16" s="2053"/>
      <c r="DD16" s="2053"/>
      <c r="DE16" s="2053"/>
      <c r="DF16" s="2053"/>
      <c r="DG16" s="2053">
        <f>行政事業レビューシート!AD19</f>
        <v>239</v>
      </c>
      <c r="DH16" s="2053"/>
      <c r="DI16" s="2053"/>
      <c r="DJ16" s="2053"/>
      <c r="DK16" s="2053"/>
      <c r="DL16" s="2053"/>
      <c r="DM16" s="2053"/>
      <c r="DN16" s="2053"/>
      <c r="DO16" s="2053"/>
      <c r="DP16" s="2053">
        <f>行政事業レビューシート!AK19</f>
        <v>220</v>
      </c>
      <c r="DQ16" s="2053"/>
      <c r="DR16" s="2053"/>
      <c r="DS16" s="2053"/>
      <c r="DT16" s="2053"/>
      <c r="DU16" s="2053"/>
      <c r="DV16" s="2053"/>
      <c r="DW16" s="2053"/>
      <c r="DX16" s="2053"/>
      <c r="DY16" s="2053">
        <f>行政事業レビューシート!AR19</f>
        <v>239</v>
      </c>
      <c r="DZ16" s="2053"/>
      <c r="EA16" s="2053"/>
      <c r="EB16" s="2053"/>
      <c r="EC16" s="2053"/>
      <c r="ED16" s="2053"/>
      <c r="EE16" s="2053"/>
      <c r="EF16" s="2053"/>
      <c r="EG16" s="2054"/>
    </row>
    <row r="17" spans="1:137" ht="30" customHeight="1">
      <c r="A17" s="1949"/>
      <c r="B17" s="1950"/>
      <c r="C17" s="1950"/>
      <c r="D17" s="1950"/>
      <c r="E17" s="1950"/>
      <c r="F17" s="2107"/>
      <c r="G17" s="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09"/>
      <c r="AZ17" s="2109"/>
      <c r="BA17" s="2109"/>
      <c r="BB17" s="2109"/>
      <c r="BC17" s="2109"/>
      <c r="BD17" s="2109"/>
      <c r="BE17" s="2109"/>
      <c r="BF17" s="2109"/>
      <c r="BG17" s="2109"/>
      <c r="BH17" s="2156"/>
      <c r="BI17" s="2156"/>
      <c r="BJ17" s="2156"/>
      <c r="BK17" s="2156"/>
      <c r="BL17" s="2156"/>
      <c r="BM17" s="2156"/>
      <c r="BN17" s="2156"/>
      <c r="BO17" s="2156"/>
      <c r="BP17" s="2156"/>
      <c r="BQ17" s="2156"/>
      <c r="BR17" s="2156"/>
      <c r="BS17" s="2156"/>
      <c r="BT17" s="2156"/>
      <c r="BU17" s="2156"/>
      <c r="BV17" s="2156"/>
      <c r="BW17" s="2156"/>
      <c r="BX17" s="2156"/>
      <c r="BY17" s="2156"/>
      <c r="BZ17" s="2156"/>
      <c r="CA17" s="210"/>
      <c r="CB17" s="212"/>
      <c r="CC17" s="1262" t="s">
        <v>41</v>
      </c>
      <c r="CD17" s="1262"/>
      <c r="CE17" s="1262"/>
      <c r="CF17" s="1262"/>
      <c r="CG17" s="1262"/>
      <c r="CH17" s="1262"/>
      <c r="CI17" s="1262"/>
      <c r="CJ17" s="1262"/>
      <c r="CK17" s="1262"/>
      <c r="CL17" s="1262"/>
      <c r="CM17" s="1262"/>
      <c r="CN17" s="1262"/>
      <c r="CO17" s="2053">
        <f>行政事業レビューシート!P20</f>
        <v>218</v>
      </c>
      <c r="CP17" s="2053"/>
      <c r="CQ17" s="2053"/>
      <c r="CR17" s="2053"/>
      <c r="CS17" s="2053"/>
      <c r="CT17" s="2053"/>
      <c r="CU17" s="2053"/>
      <c r="CV17" s="2053"/>
      <c r="CW17" s="2053"/>
      <c r="CX17" s="2053">
        <f>行政事業レビューシート!W20</f>
        <v>222</v>
      </c>
      <c r="CY17" s="2053"/>
      <c r="CZ17" s="2053"/>
      <c r="DA17" s="2053"/>
      <c r="DB17" s="2053"/>
      <c r="DC17" s="2053"/>
      <c r="DD17" s="2053"/>
      <c r="DE17" s="2053"/>
      <c r="DF17" s="2053"/>
      <c r="DG17" s="2053">
        <f>行政事業レビューシート!AD20</f>
        <v>167</v>
      </c>
      <c r="DH17" s="2053"/>
      <c r="DI17" s="2053"/>
      <c r="DJ17" s="2053"/>
      <c r="DK17" s="2053"/>
      <c r="DL17" s="2053"/>
      <c r="DM17" s="2053"/>
      <c r="DN17" s="2053"/>
      <c r="DO17" s="2053"/>
      <c r="DP17" s="2055"/>
      <c r="DQ17" s="2055"/>
      <c r="DR17" s="2055"/>
      <c r="DS17" s="2055"/>
      <c r="DT17" s="2055"/>
      <c r="DU17" s="2055"/>
      <c r="DV17" s="2055"/>
      <c r="DW17" s="2055"/>
      <c r="DX17" s="2055"/>
      <c r="DY17" s="2055"/>
      <c r="DZ17" s="2055"/>
      <c r="EA17" s="2055"/>
      <c r="EB17" s="2055"/>
      <c r="EC17" s="2055"/>
      <c r="ED17" s="2055"/>
      <c r="EE17" s="2055"/>
      <c r="EF17" s="2055"/>
      <c r="EG17" s="2056"/>
    </row>
    <row r="18" spans="1:137" ht="30" customHeight="1">
      <c r="A18" s="1949"/>
      <c r="B18" s="1950"/>
      <c r="C18" s="1950"/>
      <c r="D18" s="1950"/>
      <c r="E18" s="1950"/>
      <c r="F18" s="2107"/>
      <c r="G18" s="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c r="AS18" s="2109"/>
      <c r="AT18" s="2109"/>
      <c r="AU18" s="2109"/>
      <c r="AV18" s="2109"/>
      <c r="AW18" s="2109"/>
      <c r="AX18" s="2109"/>
      <c r="AY18" s="2109"/>
      <c r="AZ18" s="2109"/>
      <c r="BA18" s="2109"/>
      <c r="BB18" s="2109"/>
      <c r="BC18" s="2109"/>
      <c r="BD18" s="2109"/>
      <c r="BE18" s="2109"/>
      <c r="BF18" s="2109"/>
      <c r="BG18" s="2109"/>
      <c r="BH18" s="2156"/>
      <c r="BI18" s="2156"/>
      <c r="BJ18" s="2156"/>
      <c r="BK18" s="2156"/>
      <c r="BL18" s="2156"/>
      <c r="BM18" s="2156"/>
      <c r="BN18" s="2156"/>
      <c r="BO18" s="2156"/>
      <c r="BP18" s="2156"/>
      <c r="BQ18" s="2156"/>
      <c r="BR18" s="2156"/>
      <c r="BS18" s="2156"/>
      <c r="BT18" s="2156"/>
      <c r="BU18" s="2156"/>
      <c r="BV18" s="2156"/>
      <c r="BW18" s="2156"/>
      <c r="BX18" s="2156"/>
      <c r="BY18" s="2156"/>
      <c r="BZ18" s="2156"/>
      <c r="CA18" s="210"/>
      <c r="CB18" s="212"/>
      <c r="CC18" s="1262" t="s">
        <v>45</v>
      </c>
      <c r="CD18" s="1262"/>
      <c r="CE18" s="1262"/>
      <c r="CF18" s="1262"/>
      <c r="CG18" s="1262"/>
      <c r="CH18" s="1262"/>
      <c r="CI18" s="1262"/>
      <c r="CJ18" s="1262"/>
      <c r="CK18" s="1262"/>
      <c r="CL18" s="1262"/>
      <c r="CM18" s="1262"/>
      <c r="CN18" s="1262"/>
      <c r="CO18" s="1265">
        <f>行政事業レビューシート!P21</f>
        <v>0.68769716088328081</v>
      </c>
      <c r="CP18" s="1265"/>
      <c r="CQ18" s="1265"/>
      <c r="CR18" s="1265"/>
      <c r="CS18" s="1265"/>
      <c r="CT18" s="1265"/>
      <c r="CU18" s="1265"/>
      <c r="CV18" s="1265"/>
      <c r="CW18" s="1265"/>
      <c r="CX18" s="1265">
        <f>行政事業レビューシート!W21</f>
        <v>0.76816608996539792</v>
      </c>
      <c r="CY18" s="1265"/>
      <c r="CZ18" s="1265"/>
      <c r="DA18" s="1265"/>
      <c r="DB18" s="1265"/>
      <c r="DC18" s="1265"/>
      <c r="DD18" s="1265"/>
      <c r="DE18" s="1265"/>
      <c r="DF18" s="1265"/>
      <c r="DG18" s="1265">
        <f>行政事業レビューシート!AD21</f>
        <v>0.69874476987447698</v>
      </c>
      <c r="DH18" s="1265"/>
      <c r="DI18" s="1265"/>
      <c r="DJ18" s="1265"/>
      <c r="DK18" s="1265"/>
      <c r="DL18" s="1265"/>
      <c r="DM18" s="1265"/>
      <c r="DN18" s="1265"/>
      <c r="DO18" s="1265"/>
      <c r="DP18" s="2055"/>
      <c r="DQ18" s="2055"/>
      <c r="DR18" s="2055"/>
      <c r="DS18" s="2055"/>
      <c r="DT18" s="2055"/>
      <c r="DU18" s="2055"/>
      <c r="DV18" s="2055"/>
      <c r="DW18" s="2055"/>
      <c r="DX18" s="2055"/>
      <c r="DY18" s="2055"/>
      <c r="DZ18" s="2055"/>
      <c r="EA18" s="2055"/>
      <c r="EB18" s="2055"/>
      <c r="EC18" s="2055"/>
      <c r="ED18" s="2055"/>
      <c r="EE18" s="2055"/>
      <c r="EF18" s="2055"/>
      <c r="EG18" s="2056"/>
    </row>
    <row r="19" spans="1:137" ht="30" customHeight="1">
      <c r="A19" s="1951"/>
      <c r="B19" s="1952"/>
      <c r="C19" s="1952"/>
      <c r="D19" s="1952"/>
      <c r="E19" s="1952"/>
      <c r="F19" s="2108"/>
      <c r="G19" s="193"/>
      <c r="H19" s="2110"/>
      <c r="I19" s="2110"/>
      <c r="J19" s="2110"/>
      <c r="K19" s="2110"/>
      <c r="L19" s="2110"/>
      <c r="M19" s="2110"/>
      <c r="N19" s="2110"/>
      <c r="O19" s="2110"/>
      <c r="P19" s="2110"/>
      <c r="Q19" s="2110"/>
      <c r="R19" s="2110"/>
      <c r="S19" s="2110"/>
      <c r="T19" s="2110"/>
      <c r="U19" s="2110"/>
      <c r="V19" s="2110"/>
      <c r="W19" s="2110"/>
      <c r="X19" s="2110"/>
      <c r="Y19" s="2110"/>
      <c r="Z19" s="2110"/>
      <c r="AA19" s="2110"/>
      <c r="AB19" s="2110"/>
      <c r="AC19" s="2110"/>
      <c r="AD19" s="2110"/>
      <c r="AE19" s="2110"/>
      <c r="AF19" s="2110"/>
      <c r="AG19" s="2110"/>
      <c r="AH19" s="2109"/>
      <c r="AI19" s="2109"/>
      <c r="AJ19" s="2109"/>
      <c r="AK19" s="2109"/>
      <c r="AL19" s="2109"/>
      <c r="AM19" s="2109"/>
      <c r="AN19" s="2109"/>
      <c r="AO19" s="2109"/>
      <c r="AP19" s="2109"/>
      <c r="AQ19" s="2109"/>
      <c r="AR19" s="2109"/>
      <c r="AS19" s="2109"/>
      <c r="AT19" s="2109"/>
      <c r="AU19" s="2109"/>
      <c r="AV19" s="2109"/>
      <c r="AW19" s="2109"/>
      <c r="AX19" s="2109"/>
      <c r="AY19" s="2109"/>
      <c r="AZ19" s="2109"/>
      <c r="BA19" s="2109"/>
      <c r="BB19" s="2109"/>
      <c r="BC19" s="2109"/>
      <c r="BD19" s="2109"/>
      <c r="BE19" s="2109"/>
      <c r="BF19" s="2109"/>
      <c r="BG19" s="2109"/>
      <c r="BH19" s="2156"/>
      <c r="BI19" s="2156"/>
      <c r="BJ19" s="2156"/>
      <c r="BK19" s="2156"/>
      <c r="BL19" s="2156"/>
      <c r="BM19" s="2156"/>
      <c r="BN19" s="2156"/>
      <c r="BO19" s="2156"/>
      <c r="BP19" s="2156"/>
      <c r="BQ19" s="2156"/>
      <c r="BR19" s="2156"/>
      <c r="BS19" s="2156"/>
      <c r="BT19" s="2156"/>
      <c r="BU19" s="2156"/>
      <c r="BV19" s="2156"/>
      <c r="BW19" s="2156"/>
      <c r="BX19" s="2156"/>
      <c r="BY19" s="2156"/>
      <c r="BZ19" s="2156"/>
      <c r="CA19" s="233"/>
      <c r="CB19" s="234"/>
      <c r="CC19" s="1262" t="s">
        <v>499</v>
      </c>
      <c r="CD19" s="1262"/>
      <c r="CE19" s="1262"/>
      <c r="CF19" s="1262"/>
      <c r="CG19" s="1262"/>
      <c r="CH19" s="1262"/>
      <c r="CI19" s="1262"/>
      <c r="CJ19" s="1262"/>
      <c r="CK19" s="1262"/>
      <c r="CL19" s="1262"/>
      <c r="CM19" s="1262"/>
      <c r="CN19" s="1262"/>
      <c r="CO19" s="1265">
        <f>行政事業レビューシート!P22</f>
        <v>0.68769716088328081</v>
      </c>
      <c r="CP19" s="1265"/>
      <c r="CQ19" s="1265"/>
      <c r="CR19" s="1265"/>
      <c r="CS19" s="1265"/>
      <c r="CT19" s="1265"/>
      <c r="CU19" s="1265"/>
      <c r="CV19" s="1265"/>
      <c r="CW19" s="1265"/>
      <c r="CX19" s="1265">
        <f>行政事業レビューシート!W22</f>
        <v>0.76816608996539792</v>
      </c>
      <c r="CY19" s="1265"/>
      <c r="CZ19" s="1265"/>
      <c r="DA19" s="1265"/>
      <c r="DB19" s="1265"/>
      <c r="DC19" s="1265"/>
      <c r="DD19" s="1265"/>
      <c r="DE19" s="1265"/>
      <c r="DF19" s="1265"/>
      <c r="DG19" s="1265">
        <f>行政事業レビューシート!AD22</f>
        <v>0.69874476987447698</v>
      </c>
      <c r="DH19" s="1265"/>
      <c r="DI19" s="1265"/>
      <c r="DJ19" s="1265"/>
      <c r="DK19" s="1265"/>
      <c r="DL19" s="1265"/>
      <c r="DM19" s="1265"/>
      <c r="DN19" s="1265"/>
      <c r="DO19" s="1265"/>
      <c r="DP19" s="2055"/>
      <c r="DQ19" s="2055"/>
      <c r="DR19" s="2055"/>
      <c r="DS19" s="2055"/>
      <c r="DT19" s="2055"/>
      <c r="DU19" s="2055"/>
      <c r="DV19" s="2055"/>
      <c r="DW19" s="2055"/>
      <c r="DX19" s="2055"/>
      <c r="DY19" s="2055"/>
      <c r="DZ19" s="2055"/>
      <c r="EA19" s="2055"/>
      <c r="EB19" s="2055"/>
      <c r="EC19" s="2055"/>
      <c r="ED19" s="2055"/>
      <c r="EE19" s="2055"/>
      <c r="EF19" s="2055"/>
      <c r="EG19" s="2056"/>
    </row>
    <row r="20" spans="1:137" ht="30" customHeight="1">
      <c r="A20" s="187"/>
      <c r="B20" s="191"/>
      <c r="C20" s="191"/>
      <c r="D20" s="191"/>
      <c r="E20" s="191"/>
      <c r="F20" s="191"/>
      <c r="G20" s="191"/>
      <c r="H20" s="2067" t="s">
        <v>463</v>
      </c>
      <c r="I20" s="2068"/>
      <c r="J20" s="2068"/>
      <c r="K20" s="2068"/>
      <c r="L20" s="2068"/>
      <c r="M20" s="2068"/>
      <c r="N20" s="2068"/>
      <c r="O20" s="2068"/>
      <c r="P20" s="2068"/>
      <c r="Q20" s="2068"/>
      <c r="R20" s="2068"/>
      <c r="S20" s="2068"/>
      <c r="T20" s="2068"/>
      <c r="U20" s="2068"/>
      <c r="V20" s="2068"/>
      <c r="W20" s="2068"/>
      <c r="X20" s="2068"/>
      <c r="Y20" s="2068"/>
      <c r="Z20" s="2068"/>
      <c r="AA20" s="2068"/>
      <c r="AB20" s="2068"/>
      <c r="AC20" s="2068"/>
      <c r="AD20" s="2068"/>
      <c r="AE20" s="2068"/>
      <c r="AF20" s="2068"/>
      <c r="AG20" s="2069"/>
      <c r="AH20" s="2067" t="s">
        <v>581</v>
      </c>
      <c r="AI20" s="2068"/>
      <c r="AJ20" s="2068"/>
      <c r="AK20" s="2068"/>
      <c r="AL20" s="2068"/>
      <c r="AM20" s="2068"/>
      <c r="AN20" s="2068"/>
      <c r="AO20" s="2068"/>
      <c r="AP20" s="2068"/>
      <c r="AQ20" s="2068"/>
      <c r="AR20" s="2068"/>
      <c r="AS20" s="2068"/>
      <c r="AT20" s="2068"/>
      <c r="AU20" s="2068"/>
      <c r="AV20" s="2068"/>
      <c r="AW20" s="2068"/>
      <c r="AX20" s="2068"/>
      <c r="AY20" s="2068"/>
      <c r="AZ20" s="2068"/>
      <c r="BA20" s="2068"/>
      <c r="BB20" s="2068"/>
      <c r="BC20" s="2068"/>
      <c r="BD20" s="2068"/>
      <c r="BE20" s="2068"/>
      <c r="BF20" s="2068"/>
      <c r="BG20" s="2069"/>
      <c r="BH20" s="2067" t="s">
        <v>792</v>
      </c>
      <c r="BI20" s="2068"/>
      <c r="BJ20" s="2068"/>
      <c r="BK20" s="2068"/>
      <c r="BL20" s="2068"/>
      <c r="BM20" s="2068"/>
      <c r="BN20" s="2068"/>
      <c r="BO20" s="2068"/>
      <c r="BP20" s="2068"/>
      <c r="BQ20" s="2068"/>
      <c r="BR20" s="2068"/>
      <c r="BS20" s="2068"/>
      <c r="BT20" s="2068"/>
      <c r="BU20" s="2068"/>
      <c r="BV20" s="2068"/>
      <c r="BW20" s="2068"/>
      <c r="BX20" s="2068"/>
      <c r="BY20" s="2068"/>
      <c r="BZ20" s="2068"/>
      <c r="CA20" s="2068"/>
      <c r="CB20" s="2068"/>
      <c r="CC20" s="2068"/>
      <c r="CD20" s="2068"/>
      <c r="CE20" s="2068"/>
      <c r="CF20" s="2068"/>
      <c r="CG20" s="2069"/>
      <c r="CH20" s="2067" t="s">
        <v>100</v>
      </c>
      <c r="CI20" s="2068"/>
      <c r="CJ20" s="2068"/>
      <c r="CK20" s="2068"/>
      <c r="CL20" s="2068"/>
      <c r="CM20" s="2068"/>
      <c r="CN20" s="2068"/>
      <c r="CO20" s="2068"/>
      <c r="CP20" s="2068"/>
      <c r="CQ20" s="2068"/>
      <c r="CR20" s="2068"/>
      <c r="CS20" s="2068"/>
      <c r="CT20" s="2068"/>
      <c r="CU20" s="2068"/>
      <c r="CV20" s="2068"/>
      <c r="CW20" s="2068"/>
      <c r="CX20" s="2068"/>
      <c r="CY20" s="2068"/>
      <c r="CZ20" s="2068"/>
      <c r="DA20" s="2068"/>
      <c r="DB20" s="2068"/>
      <c r="DC20" s="2068"/>
      <c r="DD20" s="2068"/>
      <c r="DE20" s="2068"/>
      <c r="DF20" s="2068"/>
      <c r="DG20" s="2069"/>
      <c r="DH20" s="2067" t="s">
        <v>18</v>
      </c>
      <c r="DI20" s="2068"/>
      <c r="DJ20" s="2068"/>
      <c r="DK20" s="2068"/>
      <c r="DL20" s="2068"/>
      <c r="DM20" s="2068"/>
      <c r="DN20" s="2068"/>
      <c r="DO20" s="2068"/>
      <c r="DP20" s="2068"/>
      <c r="DQ20" s="2068"/>
      <c r="DR20" s="2068"/>
      <c r="DS20" s="2068"/>
      <c r="DT20" s="2068"/>
      <c r="DU20" s="2068"/>
      <c r="DV20" s="2068"/>
      <c r="DW20" s="2068"/>
      <c r="DX20" s="2068"/>
      <c r="DY20" s="2068"/>
      <c r="DZ20" s="2068"/>
      <c r="EA20" s="2068"/>
      <c r="EB20" s="2068"/>
      <c r="EC20" s="2068"/>
      <c r="ED20" s="2068"/>
      <c r="EE20" s="2068"/>
      <c r="EF20" s="2068"/>
      <c r="EG20" s="2069"/>
    </row>
    <row r="21" spans="1:137" ht="54.75" customHeight="1">
      <c r="A21" s="1226" t="s">
        <v>801</v>
      </c>
      <c r="B21" s="1227"/>
      <c r="C21" s="1227"/>
      <c r="D21" s="1227"/>
      <c r="E21" s="1227"/>
      <c r="F21" s="1227"/>
      <c r="G21" s="224"/>
      <c r="H21" s="2158" t="str">
        <f>行政事業レビューシート!G31</f>
        <v>米国の州・地方レベルで日系企業の重要性を周知することにより、進出日系企業の米国におけるビジネス環境改善の実感につながる活動を実施。</v>
      </c>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9"/>
      <c r="AH21" s="2158">
        <f>行政事業レビューシート!G75</f>
        <v>0</v>
      </c>
      <c r="AI21" s="1408"/>
      <c r="AJ21" s="1408"/>
      <c r="AK21" s="1408"/>
      <c r="AL21" s="1408"/>
      <c r="AM21" s="1408"/>
      <c r="AN21" s="1408"/>
      <c r="AO21" s="1408"/>
      <c r="AP21" s="1408"/>
      <c r="AQ21" s="1408"/>
      <c r="AR21" s="1408"/>
      <c r="AS21" s="1408"/>
      <c r="AT21" s="1408"/>
      <c r="AU21" s="1408"/>
      <c r="AV21" s="1408"/>
      <c r="AW21" s="1408"/>
      <c r="AX21" s="1408"/>
      <c r="AY21" s="1408"/>
      <c r="AZ21" s="1408"/>
      <c r="BA21" s="1408"/>
      <c r="BB21" s="1408"/>
      <c r="BC21" s="1408"/>
      <c r="BD21" s="1408"/>
      <c r="BE21" s="1408"/>
      <c r="BF21" s="1408"/>
      <c r="BG21" s="1409"/>
      <c r="BH21" s="2158">
        <f>行政事業レビューシート!G119</f>
        <v>0</v>
      </c>
      <c r="BI21" s="1408"/>
      <c r="BJ21" s="1408"/>
      <c r="BK21" s="1408"/>
      <c r="BL21" s="1408"/>
      <c r="BM21" s="1408"/>
      <c r="BN21" s="1408"/>
      <c r="BO21" s="1408"/>
      <c r="BP21" s="1408"/>
      <c r="BQ21" s="1408"/>
      <c r="BR21" s="1408"/>
      <c r="BS21" s="1408"/>
      <c r="BT21" s="1408"/>
      <c r="BU21" s="1408"/>
      <c r="BV21" s="1408"/>
      <c r="BW21" s="1408"/>
      <c r="BX21" s="1408"/>
      <c r="BY21" s="1408"/>
      <c r="BZ21" s="1408"/>
      <c r="CA21" s="1408"/>
      <c r="CB21" s="1408"/>
      <c r="CC21" s="1408"/>
      <c r="CD21" s="1408"/>
      <c r="CE21" s="1408"/>
      <c r="CF21" s="1408"/>
      <c r="CG21" s="1409"/>
      <c r="CH21" s="2158">
        <f>行政事業レビューシート!G163</f>
        <v>0</v>
      </c>
      <c r="CI21" s="1408"/>
      <c r="CJ21" s="1408"/>
      <c r="CK21" s="1408"/>
      <c r="CL21" s="1408"/>
      <c r="CM21" s="1408"/>
      <c r="CN21" s="1408"/>
      <c r="CO21" s="1408"/>
      <c r="CP21" s="1408"/>
      <c r="CQ21" s="1408"/>
      <c r="CR21" s="1408"/>
      <c r="CS21" s="1408"/>
      <c r="CT21" s="1408"/>
      <c r="CU21" s="1408"/>
      <c r="CV21" s="1408"/>
      <c r="CW21" s="1408"/>
      <c r="CX21" s="1408"/>
      <c r="CY21" s="1408"/>
      <c r="CZ21" s="1408"/>
      <c r="DA21" s="1408"/>
      <c r="DB21" s="1408"/>
      <c r="DC21" s="1408"/>
      <c r="DD21" s="1408"/>
      <c r="DE21" s="1408"/>
      <c r="DF21" s="1408"/>
      <c r="DG21" s="1409"/>
      <c r="DH21" s="2158">
        <f>行政事業レビューシート!G207</f>
        <v>0</v>
      </c>
      <c r="DI21" s="1408"/>
      <c r="DJ21" s="1408"/>
      <c r="DK21" s="1408"/>
      <c r="DL21" s="1408"/>
      <c r="DM21" s="1408"/>
      <c r="DN21" s="1408"/>
      <c r="DO21" s="1408"/>
      <c r="DP21" s="1408"/>
      <c r="DQ21" s="1408"/>
      <c r="DR21" s="1408"/>
      <c r="DS21" s="1408"/>
      <c r="DT21" s="1408"/>
      <c r="DU21" s="1408"/>
      <c r="DV21" s="1408"/>
      <c r="DW21" s="1408"/>
      <c r="DX21" s="1408"/>
      <c r="DY21" s="1408"/>
      <c r="DZ21" s="1408"/>
      <c r="EA21" s="1408"/>
      <c r="EB21" s="1408"/>
      <c r="EC21" s="1408"/>
      <c r="ED21" s="1408"/>
      <c r="EE21" s="1408"/>
      <c r="EF21" s="1408"/>
      <c r="EG21" s="1409"/>
    </row>
    <row r="22" spans="1:137" ht="51" customHeight="1">
      <c r="A22" s="67"/>
      <c r="B22" s="81"/>
      <c r="C22" s="81"/>
      <c r="D22" s="81"/>
      <c r="E22" s="81"/>
      <c r="F22" s="81"/>
      <c r="G22" s="225"/>
      <c r="H22" s="230"/>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2"/>
      <c r="AH22" s="230"/>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2"/>
      <c r="BH22" s="230"/>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2"/>
      <c r="CH22" s="230"/>
      <c r="CI22" s="231"/>
      <c r="CJ22" s="231"/>
      <c r="CK22" s="231"/>
      <c r="CL22" s="231"/>
      <c r="CM22" s="231"/>
      <c r="CN22" s="231"/>
      <c r="CO22" s="231"/>
      <c r="CP22" s="231"/>
      <c r="CQ22" s="231"/>
      <c r="CR22" s="231"/>
      <c r="CS22" s="231"/>
      <c r="CT22" s="231"/>
      <c r="CU22" s="231"/>
      <c r="CV22" s="231"/>
      <c r="CW22" s="231"/>
      <c r="CX22" s="231"/>
      <c r="CY22" s="231"/>
      <c r="CZ22" s="231"/>
      <c r="DA22" s="231"/>
      <c r="DB22" s="231"/>
      <c r="DC22" s="231"/>
      <c r="DD22" s="231"/>
      <c r="DE22" s="231"/>
      <c r="DF22" s="231"/>
      <c r="DG22" s="232"/>
      <c r="DH22" s="230"/>
      <c r="DI22" s="231"/>
      <c r="DJ22" s="231"/>
      <c r="DK22" s="231"/>
      <c r="DL22" s="231"/>
      <c r="DM22" s="231"/>
      <c r="DN22" s="231"/>
      <c r="DO22" s="231"/>
      <c r="DP22" s="231"/>
      <c r="DQ22" s="231"/>
      <c r="DR22" s="231"/>
      <c r="DS22" s="231"/>
      <c r="DT22" s="231"/>
      <c r="DU22" s="231"/>
      <c r="DV22" s="231"/>
      <c r="DW22" s="231"/>
      <c r="DX22" s="231"/>
      <c r="DY22" s="231"/>
      <c r="DZ22" s="231"/>
      <c r="EA22" s="231"/>
      <c r="EB22" s="231"/>
      <c r="EC22" s="231"/>
      <c r="ED22" s="231"/>
      <c r="EE22" s="231"/>
      <c r="EF22" s="231"/>
      <c r="EG22" s="232"/>
    </row>
    <row r="23" spans="1:137" ht="30" customHeight="1">
      <c r="A23" s="1314" t="s">
        <v>241</v>
      </c>
      <c r="B23" s="1315"/>
      <c r="C23" s="1315"/>
      <c r="D23" s="1315"/>
      <c r="E23" s="1315"/>
      <c r="F23" s="1315"/>
      <c r="G23" s="226"/>
      <c r="H23" s="2102" t="s">
        <v>749</v>
      </c>
      <c r="I23" s="1240"/>
      <c r="J23" s="1240"/>
      <c r="K23" s="1240"/>
      <c r="L23" s="1240"/>
      <c r="M23" s="1240"/>
      <c r="N23" s="1240"/>
      <c r="O23" s="1240"/>
      <c r="P23" s="1240"/>
      <c r="Q23" s="1240"/>
      <c r="R23" s="1240"/>
      <c r="S23" s="1240"/>
      <c r="T23" s="1240"/>
      <c r="U23" s="1241"/>
      <c r="V23" s="1239" t="s">
        <v>747</v>
      </c>
      <c r="W23" s="1240"/>
      <c r="X23" s="1240"/>
      <c r="Y23" s="1240"/>
      <c r="Z23" s="1240"/>
      <c r="AA23" s="1240"/>
      <c r="AB23" s="1240"/>
      <c r="AC23" s="1240"/>
      <c r="AD23" s="1240"/>
      <c r="AE23" s="1240"/>
      <c r="AF23" s="1240"/>
      <c r="AG23" s="1242"/>
      <c r="AH23" s="2102" t="s">
        <v>749</v>
      </c>
      <c r="AI23" s="1240"/>
      <c r="AJ23" s="1240"/>
      <c r="AK23" s="1240"/>
      <c r="AL23" s="1240"/>
      <c r="AM23" s="1240"/>
      <c r="AN23" s="1240"/>
      <c r="AO23" s="1240"/>
      <c r="AP23" s="1240"/>
      <c r="AQ23" s="1240"/>
      <c r="AR23" s="1240"/>
      <c r="AS23" s="1240"/>
      <c r="AT23" s="1240"/>
      <c r="AU23" s="1241"/>
      <c r="AV23" s="1239" t="s">
        <v>747</v>
      </c>
      <c r="AW23" s="1240"/>
      <c r="AX23" s="1240"/>
      <c r="AY23" s="1240"/>
      <c r="AZ23" s="1240"/>
      <c r="BA23" s="1240"/>
      <c r="BB23" s="1240"/>
      <c r="BC23" s="1240"/>
      <c r="BD23" s="1240"/>
      <c r="BE23" s="1240"/>
      <c r="BF23" s="1240"/>
      <c r="BG23" s="1242"/>
      <c r="BH23" s="2102" t="s">
        <v>749</v>
      </c>
      <c r="BI23" s="1240"/>
      <c r="BJ23" s="1240"/>
      <c r="BK23" s="1240"/>
      <c r="BL23" s="1240"/>
      <c r="BM23" s="1240"/>
      <c r="BN23" s="1240"/>
      <c r="BO23" s="1240"/>
      <c r="BP23" s="1240"/>
      <c r="BQ23" s="1240"/>
      <c r="BR23" s="1240"/>
      <c r="BS23" s="1240"/>
      <c r="BT23" s="1240"/>
      <c r="BU23" s="1241"/>
      <c r="BV23" s="1239" t="s">
        <v>747</v>
      </c>
      <c r="BW23" s="1240"/>
      <c r="BX23" s="1240"/>
      <c r="BY23" s="1240"/>
      <c r="BZ23" s="1240"/>
      <c r="CA23" s="1240"/>
      <c r="CB23" s="1240"/>
      <c r="CC23" s="1240"/>
      <c r="CD23" s="1240"/>
      <c r="CE23" s="1240"/>
      <c r="CF23" s="1240"/>
      <c r="CG23" s="1242"/>
      <c r="CH23" s="2102" t="s">
        <v>749</v>
      </c>
      <c r="CI23" s="1240"/>
      <c r="CJ23" s="1240"/>
      <c r="CK23" s="1240"/>
      <c r="CL23" s="1240"/>
      <c r="CM23" s="1240"/>
      <c r="CN23" s="1240"/>
      <c r="CO23" s="1240"/>
      <c r="CP23" s="1240"/>
      <c r="CQ23" s="1240"/>
      <c r="CR23" s="1240"/>
      <c r="CS23" s="1240"/>
      <c r="CT23" s="1240"/>
      <c r="CU23" s="1241"/>
      <c r="CV23" s="1239" t="s">
        <v>747</v>
      </c>
      <c r="CW23" s="1240"/>
      <c r="CX23" s="1240"/>
      <c r="CY23" s="1240"/>
      <c r="CZ23" s="1240"/>
      <c r="DA23" s="1240"/>
      <c r="DB23" s="1240"/>
      <c r="DC23" s="1240"/>
      <c r="DD23" s="1240"/>
      <c r="DE23" s="1240"/>
      <c r="DF23" s="1240"/>
      <c r="DG23" s="1242"/>
      <c r="DH23" s="2102" t="s">
        <v>749</v>
      </c>
      <c r="DI23" s="1240"/>
      <c r="DJ23" s="1240"/>
      <c r="DK23" s="1240"/>
      <c r="DL23" s="1240"/>
      <c r="DM23" s="1240"/>
      <c r="DN23" s="1240"/>
      <c r="DO23" s="1240"/>
      <c r="DP23" s="1240"/>
      <c r="DQ23" s="1240"/>
      <c r="DR23" s="1240"/>
      <c r="DS23" s="1240"/>
      <c r="DT23" s="1240"/>
      <c r="DU23" s="1241"/>
      <c r="DV23" s="1239" t="s">
        <v>747</v>
      </c>
      <c r="DW23" s="1240"/>
      <c r="DX23" s="1240"/>
      <c r="DY23" s="1240"/>
      <c r="DZ23" s="1240"/>
      <c r="EA23" s="1240"/>
      <c r="EB23" s="1240"/>
      <c r="EC23" s="1240"/>
      <c r="ED23" s="1240"/>
      <c r="EE23" s="1240"/>
      <c r="EF23" s="1240"/>
      <c r="EG23" s="1242"/>
    </row>
    <row r="24" spans="1:137" ht="30" customHeight="1">
      <c r="A24" s="1316"/>
      <c r="B24" s="1317"/>
      <c r="C24" s="1317"/>
      <c r="D24" s="1317"/>
      <c r="E24" s="1317"/>
      <c r="F24" s="1317"/>
      <c r="G24" s="226"/>
      <c r="H24" s="2238" t="str">
        <f>行政事業レビューシート!G34</f>
        <v>日系企業の重要性を周知し、進出日系企業の米国におけるビジネス環境の改善</v>
      </c>
      <c r="I24" s="1803"/>
      <c r="J24" s="1803"/>
      <c r="K24" s="1803"/>
      <c r="L24" s="1803"/>
      <c r="M24" s="1803"/>
      <c r="N24" s="1803"/>
      <c r="O24" s="1803"/>
      <c r="P24" s="1803"/>
      <c r="Q24" s="1803"/>
      <c r="R24" s="1803"/>
      <c r="S24" s="1803"/>
      <c r="T24" s="1803"/>
      <c r="U24" s="1804"/>
      <c r="V24" s="2126" t="str">
        <f>行政事業レビューシート!P34</f>
        <v>グラスルーツプロジェクト実施総件数</v>
      </c>
      <c r="W24" s="1803"/>
      <c r="X24" s="1803"/>
      <c r="Y24" s="1803"/>
      <c r="Z24" s="1803"/>
      <c r="AA24" s="1803"/>
      <c r="AB24" s="1803"/>
      <c r="AC24" s="1803"/>
      <c r="AD24" s="1803"/>
      <c r="AE24" s="1803"/>
      <c r="AF24" s="1803"/>
      <c r="AG24" s="2250"/>
      <c r="AH24" s="2238" t="str">
        <f>行政事業レビューシート!G78</f>
        <v>日系企業の重要性を周知し、進出日系企業の米国におけるビジネス環境の改善</v>
      </c>
      <c r="AI24" s="1803"/>
      <c r="AJ24" s="1803"/>
      <c r="AK24" s="1803"/>
      <c r="AL24" s="1803"/>
      <c r="AM24" s="1803"/>
      <c r="AN24" s="1803"/>
      <c r="AO24" s="1803"/>
      <c r="AP24" s="1803"/>
      <c r="AQ24" s="1803"/>
      <c r="AR24" s="1803"/>
      <c r="AS24" s="1803"/>
      <c r="AT24" s="1803"/>
      <c r="AU24" s="1804"/>
      <c r="AV24" s="2126" t="str">
        <f>行政事業レビューシート!P78</f>
        <v>グラスルーツプロジェクトへの参加者数（延べ人数）</v>
      </c>
      <c r="AW24" s="1803"/>
      <c r="AX24" s="1803"/>
      <c r="AY24" s="1803"/>
      <c r="AZ24" s="1803"/>
      <c r="BA24" s="1803"/>
      <c r="BB24" s="1803"/>
      <c r="BC24" s="1803"/>
      <c r="BD24" s="1803"/>
      <c r="BE24" s="1803"/>
      <c r="BF24" s="1803"/>
      <c r="BG24" s="2250"/>
      <c r="BH24" s="2238">
        <f>行政事業レビューシート!G122</f>
        <v>0</v>
      </c>
      <c r="BI24" s="1803"/>
      <c r="BJ24" s="1803"/>
      <c r="BK24" s="1803"/>
      <c r="BL24" s="1803"/>
      <c r="BM24" s="1803"/>
      <c r="BN24" s="1803"/>
      <c r="BO24" s="1803"/>
      <c r="BP24" s="1803"/>
      <c r="BQ24" s="1803"/>
      <c r="BR24" s="1803"/>
      <c r="BS24" s="1803"/>
      <c r="BT24" s="1803"/>
      <c r="BU24" s="1804"/>
      <c r="BV24" s="2126">
        <f>行政事業レビューシート!P122</f>
        <v>0</v>
      </c>
      <c r="BW24" s="1803"/>
      <c r="BX24" s="1803"/>
      <c r="BY24" s="1803"/>
      <c r="BZ24" s="1803"/>
      <c r="CA24" s="1803"/>
      <c r="CB24" s="1803"/>
      <c r="CC24" s="1803"/>
      <c r="CD24" s="1803"/>
      <c r="CE24" s="1803"/>
      <c r="CF24" s="1803"/>
      <c r="CG24" s="2250"/>
      <c r="CH24" s="2238">
        <f>行政事業レビューシート!G166</f>
        <v>0</v>
      </c>
      <c r="CI24" s="1803"/>
      <c r="CJ24" s="1803"/>
      <c r="CK24" s="1803"/>
      <c r="CL24" s="1803"/>
      <c r="CM24" s="1803"/>
      <c r="CN24" s="1803"/>
      <c r="CO24" s="1803"/>
      <c r="CP24" s="1803"/>
      <c r="CQ24" s="1803"/>
      <c r="CR24" s="1803"/>
      <c r="CS24" s="1803"/>
      <c r="CT24" s="1803"/>
      <c r="CU24" s="1804"/>
      <c r="CV24" s="2126">
        <f>行政事業レビューシート!P166</f>
        <v>0</v>
      </c>
      <c r="CW24" s="1803"/>
      <c r="CX24" s="1803"/>
      <c r="CY24" s="1803"/>
      <c r="CZ24" s="1803"/>
      <c r="DA24" s="1803"/>
      <c r="DB24" s="1803"/>
      <c r="DC24" s="1803"/>
      <c r="DD24" s="1803"/>
      <c r="DE24" s="1803"/>
      <c r="DF24" s="1803"/>
      <c r="DG24" s="2250"/>
      <c r="DH24" s="2238">
        <f>行政事業レビューシート!G210</f>
        <v>0</v>
      </c>
      <c r="DI24" s="1803"/>
      <c r="DJ24" s="1803"/>
      <c r="DK24" s="1803"/>
      <c r="DL24" s="1803"/>
      <c r="DM24" s="1803"/>
      <c r="DN24" s="1803"/>
      <c r="DO24" s="1803"/>
      <c r="DP24" s="1803"/>
      <c r="DQ24" s="1803"/>
      <c r="DR24" s="1803"/>
      <c r="DS24" s="1803"/>
      <c r="DT24" s="1803"/>
      <c r="DU24" s="1804"/>
      <c r="DV24" s="2126">
        <f>行政事業レビューシート!P210</f>
        <v>0</v>
      </c>
      <c r="DW24" s="1803"/>
      <c r="DX24" s="1803"/>
      <c r="DY24" s="1803"/>
      <c r="DZ24" s="1803"/>
      <c r="EA24" s="1803"/>
      <c r="EB24" s="1803"/>
      <c r="EC24" s="1803"/>
      <c r="ED24" s="1803"/>
      <c r="EE24" s="1803"/>
      <c r="EF24" s="1803"/>
      <c r="EG24" s="2250"/>
    </row>
    <row r="25" spans="1:137" ht="30" customHeight="1">
      <c r="A25" s="1316"/>
      <c r="B25" s="1317"/>
      <c r="C25" s="1317"/>
      <c r="D25" s="1317"/>
      <c r="E25" s="1317"/>
      <c r="F25" s="1317"/>
      <c r="G25" s="226"/>
      <c r="H25" s="2239"/>
      <c r="I25" s="1807"/>
      <c r="J25" s="1807"/>
      <c r="K25" s="1807"/>
      <c r="L25" s="1807"/>
      <c r="M25" s="1807"/>
      <c r="N25" s="1807"/>
      <c r="O25" s="1807"/>
      <c r="P25" s="1807"/>
      <c r="Q25" s="1807"/>
      <c r="R25" s="1807"/>
      <c r="S25" s="1807"/>
      <c r="T25" s="1807"/>
      <c r="U25" s="1808"/>
      <c r="V25" s="2251"/>
      <c r="W25" s="1807"/>
      <c r="X25" s="1807"/>
      <c r="Y25" s="1807"/>
      <c r="Z25" s="1807"/>
      <c r="AA25" s="1807"/>
      <c r="AB25" s="1807"/>
      <c r="AC25" s="1807"/>
      <c r="AD25" s="1807"/>
      <c r="AE25" s="1807"/>
      <c r="AF25" s="1807"/>
      <c r="AG25" s="2252"/>
      <c r="AH25" s="2239"/>
      <c r="AI25" s="1807"/>
      <c r="AJ25" s="1807"/>
      <c r="AK25" s="1807"/>
      <c r="AL25" s="1807"/>
      <c r="AM25" s="1807"/>
      <c r="AN25" s="1807"/>
      <c r="AO25" s="1807"/>
      <c r="AP25" s="1807"/>
      <c r="AQ25" s="1807"/>
      <c r="AR25" s="1807"/>
      <c r="AS25" s="1807"/>
      <c r="AT25" s="1807"/>
      <c r="AU25" s="1808"/>
      <c r="AV25" s="2251"/>
      <c r="AW25" s="1807"/>
      <c r="AX25" s="1807"/>
      <c r="AY25" s="1807"/>
      <c r="AZ25" s="1807"/>
      <c r="BA25" s="1807"/>
      <c r="BB25" s="1807"/>
      <c r="BC25" s="1807"/>
      <c r="BD25" s="1807"/>
      <c r="BE25" s="1807"/>
      <c r="BF25" s="1807"/>
      <c r="BG25" s="2252"/>
      <c r="BH25" s="2239"/>
      <c r="BI25" s="1807"/>
      <c r="BJ25" s="1807"/>
      <c r="BK25" s="1807"/>
      <c r="BL25" s="1807"/>
      <c r="BM25" s="1807"/>
      <c r="BN25" s="1807"/>
      <c r="BO25" s="1807"/>
      <c r="BP25" s="1807"/>
      <c r="BQ25" s="1807"/>
      <c r="BR25" s="1807"/>
      <c r="BS25" s="1807"/>
      <c r="BT25" s="1807"/>
      <c r="BU25" s="1808"/>
      <c r="BV25" s="2251"/>
      <c r="BW25" s="1807"/>
      <c r="BX25" s="1807"/>
      <c r="BY25" s="1807"/>
      <c r="BZ25" s="1807"/>
      <c r="CA25" s="1807"/>
      <c r="CB25" s="1807"/>
      <c r="CC25" s="1807"/>
      <c r="CD25" s="1807"/>
      <c r="CE25" s="1807"/>
      <c r="CF25" s="1807"/>
      <c r="CG25" s="2252"/>
      <c r="CH25" s="2239"/>
      <c r="CI25" s="1807"/>
      <c r="CJ25" s="1807"/>
      <c r="CK25" s="1807"/>
      <c r="CL25" s="1807"/>
      <c r="CM25" s="1807"/>
      <c r="CN25" s="1807"/>
      <c r="CO25" s="1807"/>
      <c r="CP25" s="1807"/>
      <c r="CQ25" s="1807"/>
      <c r="CR25" s="1807"/>
      <c r="CS25" s="1807"/>
      <c r="CT25" s="1807"/>
      <c r="CU25" s="1808"/>
      <c r="CV25" s="2251"/>
      <c r="CW25" s="1807"/>
      <c r="CX25" s="1807"/>
      <c r="CY25" s="1807"/>
      <c r="CZ25" s="1807"/>
      <c r="DA25" s="1807"/>
      <c r="DB25" s="1807"/>
      <c r="DC25" s="1807"/>
      <c r="DD25" s="1807"/>
      <c r="DE25" s="1807"/>
      <c r="DF25" s="1807"/>
      <c r="DG25" s="2252"/>
      <c r="DH25" s="2239"/>
      <c r="DI25" s="1807"/>
      <c r="DJ25" s="1807"/>
      <c r="DK25" s="1807"/>
      <c r="DL25" s="1807"/>
      <c r="DM25" s="1807"/>
      <c r="DN25" s="1807"/>
      <c r="DO25" s="1807"/>
      <c r="DP25" s="1807"/>
      <c r="DQ25" s="1807"/>
      <c r="DR25" s="1807"/>
      <c r="DS25" s="1807"/>
      <c r="DT25" s="1807"/>
      <c r="DU25" s="1808"/>
      <c r="DV25" s="2251"/>
      <c r="DW25" s="1807"/>
      <c r="DX25" s="1807"/>
      <c r="DY25" s="1807"/>
      <c r="DZ25" s="1807"/>
      <c r="EA25" s="1807"/>
      <c r="EB25" s="1807"/>
      <c r="EC25" s="1807"/>
      <c r="ED25" s="1807"/>
      <c r="EE25" s="1807"/>
      <c r="EF25" s="1807"/>
      <c r="EG25" s="2252"/>
    </row>
    <row r="26" spans="1:137" ht="30" customHeight="1">
      <c r="A26" s="1316"/>
      <c r="B26" s="1317"/>
      <c r="C26" s="1317"/>
      <c r="D26" s="1317"/>
      <c r="E26" s="1317"/>
      <c r="F26" s="1317"/>
      <c r="G26" s="226"/>
      <c r="H26" s="2120"/>
      <c r="I26" s="1309"/>
      <c r="J26" s="1310"/>
      <c r="K26" s="1311" t="s">
        <v>48</v>
      </c>
      <c r="L26" s="1311"/>
      <c r="M26" s="1311"/>
      <c r="N26" s="1306" t="s">
        <v>246</v>
      </c>
      <c r="O26" s="1305"/>
      <c r="P26" s="1305"/>
      <c r="Q26" s="1307"/>
      <c r="R26" s="1306" t="s">
        <v>203</v>
      </c>
      <c r="S26" s="1305"/>
      <c r="T26" s="1305"/>
      <c r="U26" s="1307"/>
      <c r="V26" s="1306" t="s">
        <v>376</v>
      </c>
      <c r="W26" s="1305"/>
      <c r="X26" s="1305"/>
      <c r="Y26" s="1307"/>
      <c r="Z26" s="1312" t="s">
        <v>322</v>
      </c>
      <c r="AA26" s="1305"/>
      <c r="AB26" s="1305"/>
      <c r="AC26" s="1307"/>
      <c r="AD26" s="1312" t="s">
        <v>759</v>
      </c>
      <c r="AE26" s="1305"/>
      <c r="AF26" s="1305"/>
      <c r="AG26" s="1313"/>
      <c r="AH26" s="2120"/>
      <c r="AI26" s="1309"/>
      <c r="AJ26" s="1310"/>
      <c r="AK26" s="1311" t="s">
        <v>48</v>
      </c>
      <c r="AL26" s="1311"/>
      <c r="AM26" s="1311"/>
      <c r="AN26" s="1306" t="s">
        <v>246</v>
      </c>
      <c r="AO26" s="1305"/>
      <c r="AP26" s="1305"/>
      <c r="AQ26" s="1307"/>
      <c r="AR26" s="1306" t="s">
        <v>203</v>
      </c>
      <c r="AS26" s="1305"/>
      <c r="AT26" s="1305"/>
      <c r="AU26" s="1307"/>
      <c r="AV26" s="1306" t="s">
        <v>376</v>
      </c>
      <c r="AW26" s="1305"/>
      <c r="AX26" s="1305"/>
      <c r="AY26" s="1307"/>
      <c r="AZ26" s="1312" t="s">
        <v>322</v>
      </c>
      <c r="BA26" s="1305"/>
      <c r="BB26" s="1305"/>
      <c r="BC26" s="1307"/>
      <c r="BD26" s="1312" t="s">
        <v>759</v>
      </c>
      <c r="BE26" s="1305"/>
      <c r="BF26" s="1305"/>
      <c r="BG26" s="1313"/>
      <c r="BH26" s="2120"/>
      <c r="BI26" s="1309"/>
      <c r="BJ26" s="1310"/>
      <c r="BK26" s="1311" t="s">
        <v>48</v>
      </c>
      <c r="BL26" s="1311"/>
      <c r="BM26" s="1311"/>
      <c r="BN26" s="1306" t="s">
        <v>246</v>
      </c>
      <c r="BO26" s="1305"/>
      <c r="BP26" s="1305"/>
      <c r="BQ26" s="1307"/>
      <c r="BR26" s="1306" t="s">
        <v>203</v>
      </c>
      <c r="BS26" s="1305"/>
      <c r="BT26" s="1305"/>
      <c r="BU26" s="1307"/>
      <c r="BV26" s="1306" t="s">
        <v>376</v>
      </c>
      <c r="BW26" s="1305"/>
      <c r="BX26" s="1305"/>
      <c r="BY26" s="1307"/>
      <c r="BZ26" s="1312" t="s">
        <v>322</v>
      </c>
      <c r="CA26" s="1305"/>
      <c r="CB26" s="1305"/>
      <c r="CC26" s="1307"/>
      <c r="CD26" s="1312" t="s">
        <v>759</v>
      </c>
      <c r="CE26" s="1305"/>
      <c r="CF26" s="1305"/>
      <c r="CG26" s="1313"/>
      <c r="CH26" s="2120"/>
      <c r="CI26" s="1309"/>
      <c r="CJ26" s="1310"/>
      <c r="CK26" s="1311" t="s">
        <v>48</v>
      </c>
      <c r="CL26" s="1311"/>
      <c r="CM26" s="1311"/>
      <c r="CN26" s="1306" t="s">
        <v>246</v>
      </c>
      <c r="CO26" s="1305"/>
      <c r="CP26" s="1305"/>
      <c r="CQ26" s="1307"/>
      <c r="CR26" s="1306" t="s">
        <v>203</v>
      </c>
      <c r="CS26" s="1305"/>
      <c r="CT26" s="1305"/>
      <c r="CU26" s="1307"/>
      <c r="CV26" s="1306" t="s">
        <v>376</v>
      </c>
      <c r="CW26" s="1305"/>
      <c r="CX26" s="1305"/>
      <c r="CY26" s="1307"/>
      <c r="CZ26" s="1312" t="s">
        <v>322</v>
      </c>
      <c r="DA26" s="1305"/>
      <c r="DB26" s="1305"/>
      <c r="DC26" s="1307"/>
      <c r="DD26" s="1312" t="s">
        <v>759</v>
      </c>
      <c r="DE26" s="1305"/>
      <c r="DF26" s="1305"/>
      <c r="DG26" s="1313"/>
      <c r="DH26" s="2120"/>
      <c r="DI26" s="1309"/>
      <c r="DJ26" s="1310"/>
      <c r="DK26" s="1311" t="s">
        <v>48</v>
      </c>
      <c r="DL26" s="1311"/>
      <c r="DM26" s="1311"/>
      <c r="DN26" s="1306" t="s">
        <v>246</v>
      </c>
      <c r="DO26" s="1305"/>
      <c r="DP26" s="1305"/>
      <c r="DQ26" s="1307"/>
      <c r="DR26" s="1306" t="s">
        <v>203</v>
      </c>
      <c r="DS26" s="1305"/>
      <c r="DT26" s="1305"/>
      <c r="DU26" s="1307"/>
      <c r="DV26" s="1306" t="s">
        <v>376</v>
      </c>
      <c r="DW26" s="1305"/>
      <c r="DX26" s="1305"/>
      <c r="DY26" s="1307"/>
      <c r="DZ26" s="1312" t="s">
        <v>322</v>
      </c>
      <c r="EA26" s="1305"/>
      <c r="EB26" s="1305"/>
      <c r="EC26" s="1307"/>
      <c r="ED26" s="1312" t="s">
        <v>759</v>
      </c>
      <c r="EE26" s="1305"/>
      <c r="EF26" s="1305"/>
      <c r="EG26" s="1313"/>
    </row>
    <row r="27" spans="1:137" ht="30" customHeight="1">
      <c r="A27" s="1316"/>
      <c r="B27" s="1317"/>
      <c r="C27" s="1317"/>
      <c r="D27" s="1317"/>
      <c r="E27" s="1317"/>
      <c r="F27" s="1317"/>
      <c r="G27" s="226"/>
      <c r="H27" s="2261" t="s">
        <v>88</v>
      </c>
      <c r="I27" s="1321"/>
      <c r="J27" s="1322"/>
      <c r="K27" s="1323" t="str">
        <f>行政事業レビューシート!AB34</f>
        <v>件</v>
      </c>
      <c r="L27" s="1323"/>
      <c r="M27" s="1323"/>
      <c r="N27" s="1324">
        <f>行政事業レビューシート!AE34</f>
        <v>207</v>
      </c>
      <c r="O27" s="1324"/>
      <c r="P27" s="1324"/>
      <c r="Q27" s="1324"/>
      <c r="R27" s="1324">
        <f>行政事業レビューシート!AI34</f>
        <v>99</v>
      </c>
      <c r="S27" s="1324"/>
      <c r="T27" s="1324"/>
      <c r="U27" s="1324"/>
      <c r="V27" s="1324">
        <f>行政事業レビューシート!AM34</f>
        <v>97</v>
      </c>
      <c r="W27" s="1324"/>
      <c r="X27" s="1324"/>
      <c r="Y27" s="1324"/>
      <c r="Z27" s="1324" t="str">
        <f>行政事業レビューシート!AQ34</f>
        <v>-</v>
      </c>
      <c r="AA27" s="1324"/>
      <c r="AB27" s="1324"/>
      <c r="AC27" s="1324"/>
      <c r="AD27" s="1325" t="str">
        <f>行政事業レビューシート!AU34</f>
        <v>-</v>
      </c>
      <c r="AE27" s="1326"/>
      <c r="AF27" s="1326"/>
      <c r="AG27" s="1327"/>
      <c r="AH27" s="2261" t="s">
        <v>88</v>
      </c>
      <c r="AI27" s="1321"/>
      <c r="AJ27" s="1322"/>
      <c r="AK27" s="1323" t="str">
        <f>行政事業レビューシート!AB78</f>
        <v>人</v>
      </c>
      <c r="AL27" s="1323"/>
      <c r="AM27" s="1323"/>
      <c r="AN27" s="1324">
        <f>行政事業レビューシート!AE78</f>
        <v>387068</v>
      </c>
      <c r="AO27" s="1324"/>
      <c r="AP27" s="1324"/>
      <c r="AQ27" s="1324"/>
      <c r="AR27" s="1324">
        <f>行政事業レビューシート!AI78</f>
        <v>881908</v>
      </c>
      <c r="AS27" s="1324"/>
      <c r="AT27" s="1324"/>
      <c r="AU27" s="1324"/>
      <c r="AV27" s="1324">
        <f>行政事業レビューシート!AM78</f>
        <v>335366</v>
      </c>
      <c r="AW27" s="1324"/>
      <c r="AX27" s="1324"/>
      <c r="AY27" s="1324"/>
      <c r="AZ27" s="1324" t="str">
        <f>行政事業レビューシート!AQ78</f>
        <v>-</v>
      </c>
      <c r="BA27" s="1324"/>
      <c r="BB27" s="1324"/>
      <c r="BC27" s="1324"/>
      <c r="BD27" s="1325" t="str">
        <f>行政事業レビューシート!AU78</f>
        <v>-</v>
      </c>
      <c r="BE27" s="1326"/>
      <c r="BF27" s="1326"/>
      <c r="BG27" s="1327"/>
      <c r="BH27" s="2261" t="s">
        <v>88</v>
      </c>
      <c r="BI27" s="1321"/>
      <c r="BJ27" s="1322"/>
      <c r="BK27" s="1323">
        <f>行政事業レビューシート!AB122</f>
        <v>0</v>
      </c>
      <c r="BL27" s="1323"/>
      <c r="BM27" s="1323"/>
      <c r="BN27" s="1324">
        <f>行政事業レビューシート!AE122</f>
        <v>0</v>
      </c>
      <c r="BO27" s="1324"/>
      <c r="BP27" s="1324"/>
      <c r="BQ27" s="1324"/>
      <c r="BR27" s="1324">
        <f>行政事業レビューシート!AI122</f>
        <v>0</v>
      </c>
      <c r="BS27" s="1324"/>
      <c r="BT27" s="1324"/>
      <c r="BU27" s="1324"/>
      <c r="BV27" s="1324">
        <f>行政事業レビューシート!AM122</f>
        <v>0</v>
      </c>
      <c r="BW27" s="1324"/>
      <c r="BX27" s="1324"/>
      <c r="BY27" s="1324"/>
      <c r="BZ27" s="1324">
        <f>行政事業レビューシート!AQ122</f>
        <v>0</v>
      </c>
      <c r="CA27" s="1324"/>
      <c r="CB27" s="1324"/>
      <c r="CC27" s="1324"/>
      <c r="CD27" s="1325">
        <f>行政事業レビューシート!AU122</f>
        <v>0</v>
      </c>
      <c r="CE27" s="1326"/>
      <c r="CF27" s="1326"/>
      <c r="CG27" s="1327"/>
      <c r="CH27" s="2261" t="s">
        <v>88</v>
      </c>
      <c r="CI27" s="1321"/>
      <c r="CJ27" s="1322"/>
      <c r="CK27" s="1323">
        <f>行政事業レビューシート!AB166</f>
        <v>0</v>
      </c>
      <c r="CL27" s="1323"/>
      <c r="CM27" s="1323"/>
      <c r="CN27" s="1324">
        <f>行政事業レビューシート!AE166</f>
        <v>0</v>
      </c>
      <c r="CO27" s="1324"/>
      <c r="CP27" s="1324"/>
      <c r="CQ27" s="1324"/>
      <c r="CR27" s="1324">
        <f>行政事業レビューシート!AI166</f>
        <v>0</v>
      </c>
      <c r="CS27" s="1324"/>
      <c r="CT27" s="1324"/>
      <c r="CU27" s="1324"/>
      <c r="CV27" s="1324">
        <f>行政事業レビューシート!AM166</f>
        <v>0</v>
      </c>
      <c r="CW27" s="1324"/>
      <c r="CX27" s="1324"/>
      <c r="CY27" s="1324"/>
      <c r="CZ27" s="1324">
        <f>行政事業レビューシート!AQ166</f>
        <v>0</v>
      </c>
      <c r="DA27" s="1324"/>
      <c r="DB27" s="1324"/>
      <c r="DC27" s="1324"/>
      <c r="DD27" s="1325">
        <f>行政事業レビューシート!AU166</f>
        <v>0</v>
      </c>
      <c r="DE27" s="1326"/>
      <c r="DF27" s="1326"/>
      <c r="DG27" s="1327"/>
      <c r="DH27" s="2261" t="s">
        <v>88</v>
      </c>
      <c r="DI27" s="1321"/>
      <c r="DJ27" s="1322"/>
      <c r="DK27" s="1323">
        <f>行政事業レビューシート!AB210</f>
        <v>0</v>
      </c>
      <c r="DL27" s="1323"/>
      <c r="DM27" s="1323"/>
      <c r="DN27" s="1324">
        <f>行政事業レビューシート!AE210</f>
        <v>0</v>
      </c>
      <c r="DO27" s="1324"/>
      <c r="DP27" s="1324"/>
      <c r="DQ27" s="1324"/>
      <c r="DR27" s="1324">
        <f>行政事業レビューシート!AI210</f>
        <v>0</v>
      </c>
      <c r="DS27" s="1324"/>
      <c r="DT27" s="1324"/>
      <c r="DU27" s="1324"/>
      <c r="DV27" s="1324">
        <f>行政事業レビューシート!AM210</f>
        <v>0</v>
      </c>
      <c r="DW27" s="1324"/>
      <c r="DX27" s="1324"/>
      <c r="DY27" s="1324"/>
      <c r="DZ27" s="1324">
        <f>行政事業レビューシート!AQ210</f>
        <v>0</v>
      </c>
      <c r="EA27" s="1324"/>
      <c r="EB27" s="1324"/>
      <c r="EC27" s="1324"/>
      <c r="ED27" s="1325">
        <f>行政事業レビューシート!AU210</f>
        <v>0</v>
      </c>
      <c r="EE27" s="1326"/>
      <c r="EF27" s="1326"/>
      <c r="EG27" s="1327"/>
    </row>
    <row r="28" spans="1:137" ht="30" customHeight="1">
      <c r="A28" s="1318"/>
      <c r="B28" s="1319"/>
      <c r="C28" s="1319"/>
      <c r="D28" s="1319"/>
      <c r="E28" s="1319"/>
      <c r="F28" s="1319"/>
      <c r="G28" s="226"/>
      <c r="H28" s="2101" t="s">
        <v>145</v>
      </c>
      <c r="I28" s="1329"/>
      <c r="J28" s="1330"/>
      <c r="K28" s="1323" t="str">
        <f>行政事業レビューシート!AB35</f>
        <v>件</v>
      </c>
      <c r="L28" s="1323"/>
      <c r="M28" s="1323"/>
      <c r="N28" s="1324">
        <f>行政事業レビューシート!AE35</f>
        <v>142</v>
      </c>
      <c r="O28" s="1324"/>
      <c r="P28" s="1324"/>
      <c r="Q28" s="1324"/>
      <c r="R28" s="1324">
        <f>行政事業レビューシート!AI35</f>
        <v>150</v>
      </c>
      <c r="S28" s="1324"/>
      <c r="T28" s="1324"/>
      <c r="U28" s="1324"/>
      <c r="V28" s="1324">
        <f>行政事業レビューシート!AM35</f>
        <v>146</v>
      </c>
      <c r="W28" s="1324"/>
      <c r="X28" s="1324"/>
      <c r="Y28" s="1324"/>
      <c r="Z28" s="1324">
        <f>行政事業レビューシート!AQ35</f>
        <v>110</v>
      </c>
      <c r="AA28" s="1324"/>
      <c r="AB28" s="1324"/>
      <c r="AC28" s="1324"/>
      <c r="AD28" s="1325" t="str">
        <f>行政事業レビューシート!AU35</f>
        <v>-</v>
      </c>
      <c r="AE28" s="1326"/>
      <c r="AF28" s="1326"/>
      <c r="AG28" s="1327"/>
      <c r="AH28" s="2101" t="s">
        <v>145</v>
      </c>
      <c r="AI28" s="1329"/>
      <c r="AJ28" s="1330"/>
      <c r="AK28" s="1323" t="str">
        <f>行政事業レビューシート!AB79</f>
        <v>人</v>
      </c>
      <c r="AL28" s="1323"/>
      <c r="AM28" s="1323"/>
      <c r="AN28" s="1324" t="str">
        <f>行政事業レビューシート!AE79</f>
        <v>-</v>
      </c>
      <c r="AO28" s="1324"/>
      <c r="AP28" s="1324"/>
      <c r="AQ28" s="1324"/>
      <c r="AR28" s="1324" t="str">
        <f>行政事業レビューシート!AI79</f>
        <v>-</v>
      </c>
      <c r="AS28" s="1324"/>
      <c r="AT28" s="1324"/>
      <c r="AU28" s="1324"/>
      <c r="AV28" s="1324">
        <f>行政事業レビューシート!AM79</f>
        <v>212240</v>
      </c>
      <c r="AW28" s="1324"/>
      <c r="AX28" s="1324"/>
      <c r="AY28" s="1324"/>
      <c r="AZ28" s="1324">
        <f>行政事業レビューシート!AQ79</f>
        <v>303690</v>
      </c>
      <c r="BA28" s="1324"/>
      <c r="BB28" s="1324"/>
      <c r="BC28" s="1324"/>
      <c r="BD28" s="1325" t="str">
        <f>行政事業レビューシート!AU79</f>
        <v>-</v>
      </c>
      <c r="BE28" s="1326"/>
      <c r="BF28" s="1326"/>
      <c r="BG28" s="1327"/>
      <c r="BH28" s="2101" t="s">
        <v>145</v>
      </c>
      <c r="BI28" s="1329"/>
      <c r="BJ28" s="1330"/>
      <c r="BK28" s="1323">
        <f>行政事業レビューシート!AB123</f>
        <v>0</v>
      </c>
      <c r="BL28" s="1323"/>
      <c r="BM28" s="1323"/>
      <c r="BN28" s="1325">
        <f>行政事業レビューシート!AE123</f>
        <v>0</v>
      </c>
      <c r="BO28" s="1326"/>
      <c r="BP28" s="1326"/>
      <c r="BQ28" s="2078"/>
      <c r="BR28" s="1325">
        <f>行政事業レビューシート!AI123</f>
        <v>0</v>
      </c>
      <c r="BS28" s="1326"/>
      <c r="BT28" s="1326"/>
      <c r="BU28" s="2078"/>
      <c r="BV28" s="1325">
        <f>行政事業レビューシート!AM123</f>
        <v>0</v>
      </c>
      <c r="BW28" s="1326"/>
      <c r="BX28" s="1326"/>
      <c r="BY28" s="2078"/>
      <c r="BZ28" s="1325">
        <f>行政事業レビューシート!AQ123</f>
        <v>0</v>
      </c>
      <c r="CA28" s="1326"/>
      <c r="CB28" s="1326"/>
      <c r="CC28" s="2078"/>
      <c r="CD28" s="1325">
        <f>行政事業レビューシート!AU123</f>
        <v>0</v>
      </c>
      <c r="CE28" s="1326"/>
      <c r="CF28" s="1326"/>
      <c r="CG28" s="1327"/>
      <c r="CH28" s="2101" t="s">
        <v>145</v>
      </c>
      <c r="CI28" s="1329"/>
      <c r="CJ28" s="1330"/>
      <c r="CK28" s="1323">
        <f>行政事業レビューシート!AB167</f>
        <v>0</v>
      </c>
      <c r="CL28" s="1323"/>
      <c r="CM28" s="1323"/>
      <c r="CN28" s="1324">
        <f>行政事業レビューシート!AE167</f>
        <v>0</v>
      </c>
      <c r="CO28" s="1324"/>
      <c r="CP28" s="1324"/>
      <c r="CQ28" s="1324"/>
      <c r="CR28" s="1324">
        <f>行政事業レビューシート!AI167</f>
        <v>0</v>
      </c>
      <c r="CS28" s="1324"/>
      <c r="CT28" s="1324"/>
      <c r="CU28" s="1324"/>
      <c r="CV28" s="1324">
        <f>行政事業レビューシート!AM167</f>
        <v>0</v>
      </c>
      <c r="CW28" s="1324"/>
      <c r="CX28" s="1324"/>
      <c r="CY28" s="1324"/>
      <c r="CZ28" s="1324">
        <f>行政事業レビューシート!AQ167</f>
        <v>0</v>
      </c>
      <c r="DA28" s="1324"/>
      <c r="DB28" s="1324"/>
      <c r="DC28" s="1324"/>
      <c r="DD28" s="1325">
        <f>行政事業レビューシート!AU167</f>
        <v>0</v>
      </c>
      <c r="DE28" s="1326"/>
      <c r="DF28" s="1326"/>
      <c r="DG28" s="1327"/>
      <c r="DH28" s="2101" t="s">
        <v>145</v>
      </c>
      <c r="DI28" s="1329"/>
      <c r="DJ28" s="1330"/>
      <c r="DK28" s="1323">
        <f>行政事業レビューシート!AB211</f>
        <v>0</v>
      </c>
      <c r="DL28" s="1323"/>
      <c r="DM28" s="1323"/>
      <c r="DN28" s="1324">
        <f>行政事業レビューシート!AE211</f>
        <v>0</v>
      </c>
      <c r="DO28" s="1324"/>
      <c r="DP28" s="1324"/>
      <c r="DQ28" s="1324"/>
      <c r="DR28" s="1324">
        <f>行政事業レビューシート!AI211</f>
        <v>0</v>
      </c>
      <c r="DS28" s="1324"/>
      <c r="DT28" s="1324"/>
      <c r="DU28" s="1324"/>
      <c r="DV28" s="1324">
        <f>行政事業レビューシート!AM211</f>
        <v>0</v>
      </c>
      <c r="DW28" s="1324"/>
      <c r="DX28" s="1324"/>
      <c r="DY28" s="1324"/>
      <c r="DZ28" s="1324">
        <f>行政事業レビューシート!AQ211</f>
        <v>0</v>
      </c>
      <c r="EA28" s="1324"/>
      <c r="EB28" s="1324"/>
      <c r="EC28" s="1324"/>
      <c r="ED28" s="1325">
        <f>行政事業レビューシート!AU211</f>
        <v>0</v>
      </c>
      <c r="EE28" s="1326"/>
      <c r="EF28" s="1326"/>
      <c r="EG28" s="1327"/>
    </row>
    <row r="29" spans="1:137" ht="52.5" customHeight="1">
      <c r="A29" s="68"/>
      <c r="B29" s="82"/>
      <c r="C29" s="82"/>
      <c r="D29" s="82"/>
      <c r="E29" s="82"/>
      <c r="F29" s="82"/>
      <c r="G29" s="227"/>
      <c r="H29" s="218"/>
      <c r="I29" s="125"/>
      <c r="J29" s="125"/>
      <c r="K29" s="125"/>
      <c r="L29" s="125"/>
      <c r="M29" s="125"/>
      <c r="N29" s="125"/>
      <c r="O29" s="125"/>
      <c r="P29" s="125"/>
      <c r="Q29" s="125"/>
      <c r="R29" s="125"/>
      <c r="S29" s="125"/>
      <c r="T29" s="125"/>
      <c r="U29" s="125"/>
      <c r="V29" s="125"/>
      <c r="W29" s="125"/>
      <c r="X29" s="125"/>
      <c r="Y29" s="125"/>
      <c r="Z29" s="149"/>
      <c r="AA29" s="149"/>
      <c r="AB29" s="149"/>
      <c r="AC29" s="156"/>
      <c r="AD29" s="156"/>
      <c r="AE29" s="156"/>
      <c r="AF29" s="160"/>
      <c r="AG29" s="176"/>
      <c r="AH29" s="218"/>
      <c r="AI29" s="125"/>
      <c r="AJ29" s="125"/>
      <c r="AK29" s="125"/>
      <c r="AL29" s="125"/>
      <c r="AM29" s="125"/>
      <c r="AN29" s="125"/>
      <c r="AO29" s="125"/>
      <c r="AP29" s="125"/>
      <c r="AQ29" s="125"/>
      <c r="AR29" s="125"/>
      <c r="AS29" s="125"/>
      <c r="AT29" s="125"/>
      <c r="AU29" s="125"/>
      <c r="AV29" s="125"/>
      <c r="AW29" s="125"/>
      <c r="AX29" s="125"/>
      <c r="AY29" s="125"/>
      <c r="AZ29" s="149"/>
      <c r="BA29" s="149"/>
      <c r="BB29" s="149"/>
      <c r="BC29" s="156"/>
      <c r="BD29" s="156"/>
      <c r="BE29" s="156"/>
      <c r="BF29" s="160"/>
      <c r="BG29" s="176"/>
      <c r="BH29" s="218"/>
      <c r="BI29" s="125"/>
      <c r="BJ29" s="125"/>
      <c r="BK29" s="125"/>
      <c r="BL29" s="125"/>
      <c r="BM29" s="125"/>
      <c r="BN29" s="125"/>
      <c r="BO29" s="125"/>
      <c r="BP29" s="125"/>
      <c r="BQ29" s="125"/>
      <c r="BR29" s="125"/>
      <c r="BS29" s="125"/>
      <c r="BT29" s="125"/>
      <c r="BU29" s="125"/>
      <c r="BV29" s="125"/>
      <c r="BW29" s="125"/>
      <c r="BX29" s="125"/>
      <c r="BY29" s="125"/>
      <c r="BZ29" s="149"/>
      <c r="CA29" s="149"/>
      <c r="CB29" s="149"/>
      <c r="CC29" s="156"/>
      <c r="CD29" s="156"/>
      <c r="CE29" s="156"/>
      <c r="CF29" s="160"/>
      <c r="CG29" s="176"/>
      <c r="CH29" s="218"/>
      <c r="CI29" s="125"/>
      <c r="CJ29" s="125"/>
      <c r="CK29" s="125"/>
      <c r="CL29" s="125"/>
      <c r="CM29" s="125"/>
      <c r="CN29" s="125"/>
      <c r="CO29" s="125"/>
      <c r="CP29" s="125"/>
      <c r="CQ29" s="125"/>
      <c r="CR29" s="125"/>
      <c r="CS29" s="125"/>
      <c r="CT29" s="125"/>
      <c r="CU29" s="125"/>
      <c r="CV29" s="125"/>
      <c r="CW29" s="125"/>
      <c r="CX29" s="125"/>
      <c r="CY29" s="125"/>
      <c r="CZ29" s="149"/>
      <c r="DA29" s="149"/>
      <c r="DB29" s="149"/>
      <c r="DC29" s="156"/>
      <c r="DD29" s="156"/>
      <c r="DE29" s="156"/>
      <c r="DF29" s="160"/>
      <c r="DG29" s="176"/>
      <c r="DH29" s="218"/>
      <c r="DI29" s="125"/>
      <c r="DJ29" s="125"/>
      <c r="DK29" s="125"/>
      <c r="DL29" s="125"/>
      <c r="DM29" s="125"/>
      <c r="DN29" s="125"/>
      <c r="DO29" s="125"/>
      <c r="DP29" s="125"/>
      <c r="DQ29" s="125"/>
      <c r="DR29" s="125"/>
      <c r="DS29" s="125"/>
      <c r="DT29" s="125"/>
      <c r="DU29" s="125"/>
      <c r="DV29" s="125"/>
      <c r="DW29" s="125"/>
      <c r="DX29" s="125"/>
      <c r="DY29" s="125"/>
      <c r="DZ29" s="149"/>
      <c r="EA29" s="149"/>
      <c r="EB29" s="149"/>
      <c r="EC29" s="156"/>
      <c r="ED29" s="156"/>
      <c r="EE29" s="156"/>
      <c r="EF29" s="160"/>
      <c r="EG29" s="176"/>
    </row>
    <row r="30" spans="1:137" ht="30" customHeight="1">
      <c r="A30" s="1314" t="s">
        <v>83</v>
      </c>
      <c r="B30" s="1315"/>
      <c r="C30" s="1315"/>
      <c r="D30" s="1315"/>
      <c r="E30" s="1315"/>
      <c r="F30" s="1315"/>
      <c r="G30" s="226"/>
      <c r="H30" s="2092" t="s">
        <v>219</v>
      </c>
      <c r="I30" s="2080"/>
      <c r="J30" s="2080"/>
      <c r="K30" s="2080"/>
      <c r="L30" s="2080"/>
      <c r="M30" s="2080"/>
      <c r="N30" s="2080"/>
      <c r="O30" s="2080"/>
      <c r="P30" s="2080"/>
      <c r="Q30" s="2080"/>
      <c r="R30" s="2080"/>
      <c r="S30" s="2080"/>
      <c r="T30" s="2080"/>
      <c r="U30" s="2081"/>
      <c r="V30" s="2079" t="s">
        <v>87</v>
      </c>
      <c r="W30" s="2080"/>
      <c r="X30" s="2080"/>
      <c r="Y30" s="2080"/>
      <c r="Z30" s="2080"/>
      <c r="AA30" s="2080"/>
      <c r="AB30" s="2080"/>
      <c r="AC30" s="2080"/>
      <c r="AD30" s="2080"/>
      <c r="AE30" s="2080"/>
      <c r="AF30" s="2080"/>
      <c r="AG30" s="2118"/>
      <c r="AH30" s="2092" t="s">
        <v>219</v>
      </c>
      <c r="AI30" s="2080"/>
      <c r="AJ30" s="2080"/>
      <c r="AK30" s="2080"/>
      <c r="AL30" s="2080"/>
      <c r="AM30" s="2080"/>
      <c r="AN30" s="2080"/>
      <c r="AO30" s="2080"/>
      <c r="AP30" s="2080"/>
      <c r="AQ30" s="2080"/>
      <c r="AR30" s="2080"/>
      <c r="AS30" s="2080"/>
      <c r="AT30" s="2080"/>
      <c r="AU30" s="2081"/>
      <c r="AV30" s="2079" t="s">
        <v>87</v>
      </c>
      <c r="AW30" s="2080"/>
      <c r="AX30" s="2080"/>
      <c r="AY30" s="2080"/>
      <c r="AZ30" s="2080"/>
      <c r="BA30" s="2080"/>
      <c r="BB30" s="2080"/>
      <c r="BC30" s="2080"/>
      <c r="BD30" s="2080"/>
      <c r="BE30" s="2080"/>
      <c r="BF30" s="2080"/>
      <c r="BG30" s="2118"/>
      <c r="BH30" s="2092" t="s">
        <v>219</v>
      </c>
      <c r="BI30" s="2080"/>
      <c r="BJ30" s="2080"/>
      <c r="BK30" s="2080"/>
      <c r="BL30" s="2080"/>
      <c r="BM30" s="2080"/>
      <c r="BN30" s="2080"/>
      <c r="BO30" s="2080"/>
      <c r="BP30" s="2080"/>
      <c r="BQ30" s="2080"/>
      <c r="BR30" s="2080"/>
      <c r="BS30" s="2080"/>
      <c r="BT30" s="2080"/>
      <c r="BU30" s="2081"/>
      <c r="BV30" s="2079" t="s">
        <v>87</v>
      </c>
      <c r="BW30" s="2080"/>
      <c r="BX30" s="2080"/>
      <c r="BY30" s="2080"/>
      <c r="BZ30" s="2080"/>
      <c r="CA30" s="2080"/>
      <c r="CB30" s="2080"/>
      <c r="CC30" s="2080"/>
      <c r="CD30" s="2080"/>
      <c r="CE30" s="2080"/>
      <c r="CF30" s="2080"/>
      <c r="CG30" s="2118"/>
      <c r="CH30" s="2092" t="s">
        <v>219</v>
      </c>
      <c r="CI30" s="2080"/>
      <c r="CJ30" s="2080"/>
      <c r="CK30" s="2080"/>
      <c r="CL30" s="2080"/>
      <c r="CM30" s="2080"/>
      <c r="CN30" s="2080"/>
      <c r="CO30" s="2080"/>
      <c r="CP30" s="2080"/>
      <c r="CQ30" s="2080"/>
      <c r="CR30" s="2080"/>
      <c r="CS30" s="2080"/>
      <c r="CT30" s="2080"/>
      <c r="CU30" s="2081"/>
      <c r="CV30" s="2079" t="s">
        <v>87</v>
      </c>
      <c r="CW30" s="2080"/>
      <c r="CX30" s="2080"/>
      <c r="CY30" s="2080"/>
      <c r="CZ30" s="2080"/>
      <c r="DA30" s="2080"/>
      <c r="DB30" s="2080"/>
      <c r="DC30" s="2080"/>
      <c r="DD30" s="2080"/>
      <c r="DE30" s="2080"/>
      <c r="DF30" s="2080"/>
      <c r="DG30" s="2118"/>
      <c r="DH30" s="2092" t="s">
        <v>219</v>
      </c>
      <c r="DI30" s="2080"/>
      <c r="DJ30" s="2080"/>
      <c r="DK30" s="2080"/>
      <c r="DL30" s="2080"/>
      <c r="DM30" s="2080"/>
      <c r="DN30" s="2080"/>
      <c r="DO30" s="2080"/>
      <c r="DP30" s="2080"/>
      <c r="DQ30" s="2080"/>
      <c r="DR30" s="2080"/>
      <c r="DS30" s="2080"/>
      <c r="DT30" s="2080"/>
      <c r="DU30" s="2081"/>
      <c r="DV30" s="2079" t="s">
        <v>87</v>
      </c>
      <c r="DW30" s="2080"/>
      <c r="DX30" s="2080"/>
      <c r="DY30" s="2080"/>
      <c r="DZ30" s="2080"/>
      <c r="EA30" s="2080"/>
      <c r="EB30" s="2080"/>
      <c r="EC30" s="2080"/>
      <c r="ED30" s="2080"/>
      <c r="EE30" s="2080"/>
      <c r="EF30" s="2080"/>
      <c r="EG30" s="2118"/>
    </row>
    <row r="31" spans="1:137" ht="30" customHeight="1">
      <c r="A31" s="1316"/>
      <c r="B31" s="1317"/>
      <c r="C31" s="1317"/>
      <c r="D31" s="1317"/>
      <c r="E31" s="1317"/>
      <c r="F31" s="1317"/>
      <c r="G31" s="226"/>
      <c r="H31" s="2114"/>
      <c r="I31" s="1305"/>
      <c r="J31" s="1305"/>
      <c r="K31" s="1305"/>
      <c r="L31" s="1305"/>
      <c r="M31" s="1305"/>
      <c r="N31" s="1305"/>
      <c r="O31" s="1305"/>
      <c r="P31" s="1305"/>
      <c r="Q31" s="1305"/>
      <c r="R31" s="1305"/>
      <c r="S31" s="1305"/>
      <c r="T31" s="1305"/>
      <c r="U31" s="1307"/>
      <c r="V31" s="1306"/>
      <c r="W31" s="1305"/>
      <c r="X31" s="1305"/>
      <c r="Y31" s="1305"/>
      <c r="Z31" s="1305"/>
      <c r="AA31" s="1305"/>
      <c r="AB31" s="1305"/>
      <c r="AC31" s="1305"/>
      <c r="AD31" s="1305"/>
      <c r="AE31" s="1305"/>
      <c r="AF31" s="1305"/>
      <c r="AG31" s="1313"/>
      <c r="AH31" s="2114"/>
      <c r="AI31" s="1305"/>
      <c r="AJ31" s="1305"/>
      <c r="AK31" s="1305"/>
      <c r="AL31" s="1305"/>
      <c r="AM31" s="1305"/>
      <c r="AN31" s="1305"/>
      <c r="AO31" s="1305"/>
      <c r="AP31" s="1305"/>
      <c r="AQ31" s="1305"/>
      <c r="AR31" s="1305"/>
      <c r="AS31" s="1305"/>
      <c r="AT31" s="1305"/>
      <c r="AU31" s="1307"/>
      <c r="AV31" s="1306"/>
      <c r="AW31" s="1305"/>
      <c r="AX31" s="1305"/>
      <c r="AY31" s="1305"/>
      <c r="AZ31" s="1305"/>
      <c r="BA31" s="1305"/>
      <c r="BB31" s="1305"/>
      <c r="BC31" s="1305"/>
      <c r="BD31" s="1305"/>
      <c r="BE31" s="1305"/>
      <c r="BF31" s="1305"/>
      <c r="BG31" s="1313"/>
      <c r="BH31" s="2114"/>
      <c r="BI31" s="1305"/>
      <c r="BJ31" s="1305"/>
      <c r="BK31" s="1305"/>
      <c r="BL31" s="1305"/>
      <c r="BM31" s="1305"/>
      <c r="BN31" s="1305"/>
      <c r="BO31" s="1305"/>
      <c r="BP31" s="1305"/>
      <c r="BQ31" s="1305"/>
      <c r="BR31" s="1305"/>
      <c r="BS31" s="1305"/>
      <c r="BT31" s="1305"/>
      <c r="BU31" s="1307"/>
      <c r="BV31" s="1306"/>
      <c r="BW31" s="1305"/>
      <c r="BX31" s="1305"/>
      <c r="BY31" s="1305"/>
      <c r="BZ31" s="1305"/>
      <c r="CA31" s="1305"/>
      <c r="CB31" s="1305"/>
      <c r="CC31" s="1305"/>
      <c r="CD31" s="1305"/>
      <c r="CE31" s="1305"/>
      <c r="CF31" s="1305"/>
      <c r="CG31" s="1313"/>
      <c r="CH31" s="2114"/>
      <c r="CI31" s="1305"/>
      <c r="CJ31" s="1305"/>
      <c r="CK31" s="1305"/>
      <c r="CL31" s="1305"/>
      <c r="CM31" s="1305"/>
      <c r="CN31" s="1305"/>
      <c r="CO31" s="1305"/>
      <c r="CP31" s="1305"/>
      <c r="CQ31" s="1305"/>
      <c r="CR31" s="1305"/>
      <c r="CS31" s="1305"/>
      <c r="CT31" s="1305"/>
      <c r="CU31" s="1307"/>
      <c r="CV31" s="1306"/>
      <c r="CW31" s="1305"/>
      <c r="CX31" s="1305"/>
      <c r="CY31" s="1305"/>
      <c r="CZ31" s="1305"/>
      <c r="DA31" s="1305"/>
      <c r="DB31" s="1305"/>
      <c r="DC31" s="1305"/>
      <c r="DD31" s="1305"/>
      <c r="DE31" s="1305"/>
      <c r="DF31" s="1305"/>
      <c r="DG31" s="1313"/>
      <c r="DH31" s="2114"/>
      <c r="DI31" s="1305"/>
      <c r="DJ31" s="1305"/>
      <c r="DK31" s="1305"/>
      <c r="DL31" s="1305"/>
      <c r="DM31" s="1305"/>
      <c r="DN31" s="1305"/>
      <c r="DO31" s="1305"/>
      <c r="DP31" s="1305"/>
      <c r="DQ31" s="1305"/>
      <c r="DR31" s="1305"/>
      <c r="DS31" s="1305"/>
      <c r="DT31" s="1305"/>
      <c r="DU31" s="1307"/>
      <c r="DV31" s="1306"/>
      <c r="DW31" s="1305"/>
      <c r="DX31" s="1305"/>
      <c r="DY31" s="1305"/>
      <c r="DZ31" s="1305"/>
      <c r="EA31" s="1305"/>
      <c r="EB31" s="1305"/>
      <c r="EC31" s="1305"/>
      <c r="ED31" s="1305"/>
      <c r="EE31" s="1305"/>
      <c r="EF31" s="1305"/>
      <c r="EG31" s="1313"/>
    </row>
    <row r="32" spans="1:137" ht="30" customHeight="1">
      <c r="A32" s="1316"/>
      <c r="B32" s="1317"/>
      <c r="C32" s="1317"/>
      <c r="D32" s="1317"/>
      <c r="E32" s="1317"/>
      <c r="F32" s="1317"/>
      <c r="G32" s="226"/>
      <c r="H32" s="2121" t="str">
        <f>行政事業レビューシート!G42</f>
        <v>日本による投資を通じた米国経済への貢献を実感する米国人の増加（バイデン政権下）</v>
      </c>
      <c r="I32" s="2122"/>
      <c r="J32" s="2122"/>
      <c r="K32" s="2122"/>
      <c r="L32" s="2122"/>
      <c r="M32" s="2122"/>
      <c r="N32" s="2122"/>
      <c r="O32" s="2122"/>
      <c r="P32" s="2122"/>
      <c r="Q32" s="2122"/>
      <c r="R32" s="2122"/>
      <c r="S32" s="2122"/>
      <c r="T32" s="2122"/>
      <c r="U32" s="2122"/>
      <c r="V32" s="2122" t="str">
        <f>行政事業レビューシート!P42</f>
        <v>海外における対日世論調査</v>
      </c>
      <c r="W32" s="2122"/>
      <c r="X32" s="2122"/>
      <c r="Y32" s="2122"/>
      <c r="Z32" s="2122"/>
      <c r="AA32" s="2122"/>
      <c r="AB32" s="2122"/>
      <c r="AC32" s="2122"/>
      <c r="AD32" s="2122"/>
      <c r="AE32" s="2122"/>
      <c r="AF32" s="2122"/>
      <c r="AG32" s="2127"/>
      <c r="AH32" s="2121">
        <f>行政事業レビューシート!G86</f>
        <v>0</v>
      </c>
      <c r="AI32" s="2122"/>
      <c r="AJ32" s="2122"/>
      <c r="AK32" s="2122"/>
      <c r="AL32" s="2122"/>
      <c r="AM32" s="2122"/>
      <c r="AN32" s="2122"/>
      <c r="AO32" s="2122"/>
      <c r="AP32" s="2122"/>
      <c r="AQ32" s="2122"/>
      <c r="AR32" s="2122"/>
      <c r="AS32" s="2122"/>
      <c r="AT32" s="2122"/>
      <c r="AU32" s="2122"/>
      <c r="AV32" s="2122">
        <f>行政事業レビューシート!P86</f>
        <v>0</v>
      </c>
      <c r="AW32" s="2122"/>
      <c r="AX32" s="2122"/>
      <c r="AY32" s="2122"/>
      <c r="AZ32" s="2122"/>
      <c r="BA32" s="2122"/>
      <c r="BB32" s="2122"/>
      <c r="BC32" s="2122"/>
      <c r="BD32" s="2122"/>
      <c r="BE32" s="2122"/>
      <c r="BF32" s="2122"/>
      <c r="BG32" s="2127"/>
      <c r="BH32" s="2121">
        <f>行政事業レビューシート!G130</f>
        <v>0</v>
      </c>
      <c r="BI32" s="2122"/>
      <c r="BJ32" s="2122"/>
      <c r="BK32" s="2122"/>
      <c r="BL32" s="2122"/>
      <c r="BM32" s="2122"/>
      <c r="BN32" s="2122"/>
      <c r="BO32" s="2122"/>
      <c r="BP32" s="2122"/>
      <c r="BQ32" s="2122"/>
      <c r="BR32" s="2122"/>
      <c r="BS32" s="2122"/>
      <c r="BT32" s="2122"/>
      <c r="BU32" s="2122"/>
      <c r="BV32" s="2122">
        <f>行政事業レビューシート!P130</f>
        <v>0</v>
      </c>
      <c r="BW32" s="2122"/>
      <c r="BX32" s="2122"/>
      <c r="BY32" s="2122"/>
      <c r="BZ32" s="2122"/>
      <c r="CA32" s="2122"/>
      <c r="CB32" s="2122"/>
      <c r="CC32" s="2122"/>
      <c r="CD32" s="2122"/>
      <c r="CE32" s="2122"/>
      <c r="CF32" s="2122"/>
      <c r="CG32" s="2127"/>
      <c r="CH32" s="2121">
        <f>行政事業レビューシート!G174</f>
        <v>0</v>
      </c>
      <c r="CI32" s="2122"/>
      <c r="CJ32" s="2122"/>
      <c r="CK32" s="2122"/>
      <c r="CL32" s="2122"/>
      <c r="CM32" s="2122"/>
      <c r="CN32" s="2122"/>
      <c r="CO32" s="2122"/>
      <c r="CP32" s="2122"/>
      <c r="CQ32" s="2122"/>
      <c r="CR32" s="2122"/>
      <c r="CS32" s="2122"/>
      <c r="CT32" s="2122"/>
      <c r="CU32" s="2122"/>
      <c r="CV32" s="2122">
        <f>行政事業レビューシート!P174</f>
        <v>0</v>
      </c>
      <c r="CW32" s="2122"/>
      <c r="CX32" s="2122"/>
      <c r="CY32" s="2122"/>
      <c r="CZ32" s="2122"/>
      <c r="DA32" s="2122"/>
      <c r="DB32" s="2122"/>
      <c r="DC32" s="2122"/>
      <c r="DD32" s="2122"/>
      <c r="DE32" s="2122"/>
      <c r="DF32" s="2122"/>
      <c r="DG32" s="2127"/>
      <c r="DH32" s="2121">
        <f>行政事業レビューシート!G218</f>
        <v>0</v>
      </c>
      <c r="DI32" s="2122"/>
      <c r="DJ32" s="2122"/>
      <c r="DK32" s="2122"/>
      <c r="DL32" s="2122"/>
      <c r="DM32" s="2122"/>
      <c r="DN32" s="2122"/>
      <c r="DO32" s="2122"/>
      <c r="DP32" s="2122"/>
      <c r="DQ32" s="2122"/>
      <c r="DR32" s="2122"/>
      <c r="DS32" s="2122"/>
      <c r="DT32" s="2122"/>
      <c r="DU32" s="2122"/>
      <c r="DV32" s="2122">
        <f>行政事業レビューシート!P218</f>
        <v>0</v>
      </c>
      <c r="DW32" s="2122"/>
      <c r="DX32" s="2122"/>
      <c r="DY32" s="2122"/>
      <c r="DZ32" s="2122"/>
      <c r="EA32" s="2122"/>
      <c r="EB32" s="2122"/>
      <c r="EC32" s="2122"/>
      <c r="ED32" s="2122"/>
      <c r="EE32" s="2122"/>
      <c r="EF32" s="2122"/>
      <c r="EG32" s="2127"/>
    </row>
    <row r="33" spans="1:137" ht="30" customHeight="1">
      <c r="A33" s="1316"/>
      <c r="B33" s="1317"/>
      <c r="C33" s="1317"/>
      <c r="D33" s="1317"/>
      <c r="E33" s="1317"/>
      <c r="F33" s="1317"/>
      <c r="G33" s="226"/>
      <c r="H33" s="2121"/>
      <c r="I33" s="2122"/>
      <c r="J33" s="2122"/>
      <c r="K33" s="2122"/>
      <c r="L33" s="2122"/>
      <c r="M33" s="2122"/>
      <c r="N33" s="2122"/>
      <c r="O33" s="2122"/>
      <c r="P33" s="2122"/>
      <c r="Q33" s="2122"/>
      <c r="R33" s="2122"/>
      <c r="S33" s="2122"/>
      <c r="T33" s="2122"/>
      <c r="U33" s="2122"/>
      <c r="V33" s="2122"/>
      <c r="W33" s="2122"/>
      <c r="X33" s="2122"/>
      <c r="Y33" s="2122"/>
      <c r="Z33" s="2122"/>
      <c r="AA33" s="2122"/>
      <c r="AB33" s="2122"/>
      <c r="AC33" s="2122"/>
      <c r="AD33" s="2122"/>
      <c r="AE33" s="2122"/>
      <c r="AF33" s="2122"/>
      <c r="AG33" s="2127"/>
      <c r="AH33" s="2121"/>
      <c r="AI33" s="2122"/>
      <c r="AJ33" s="2122"/>
      <c r="AK33" s="2122"/>
      <c r="AL33" s="2122"/>
      <c r="AM33" s="2122"/>
      <c r="AN33" s="2122"/>
      <c r="AO33" s="2122"/>
      <c r="AP33" s="2122"/>
      <c r="AQ33" s="2122"/>
      <c r="AR33" s="2122"/>
      <c r="AS33" s="2122"/>
      <c r="AT33" s="2122"/>
      <c r="AU33" s="2122"/>
      <c r="AV33" s="2122"/>
      <c r="AW33" s="2122"/>
      <c r="AX33" s="2122"/>
      <c r="AY33" s="2122"/>
      <c r="AZ33" s="2122"/>
      <c r="BA33" s="2122"/>
      <c r="BB33" s="2122"/>
      <c r="BC33" s="2122"/>
      <c r="BD33" s="2122"/>
      <c r="BE33" s="2122"/>
      <c r="BF33" s="2122"/>
      <c r="BG33" s="2127"/>
      <c r="BH33" s="2121"/>
      <c r="BI33" s="2122"/>
      <c r="BJ33" s="2122"/>
      <c r="BK33" s="2122"/>
      <c r="BL33" s="2122"/>
      <c r="BM33" s="2122"/>
      <c r="BN33" s="2122"/>
      <c r="BO33" s="2122"/>
      <c r="BP33" s="2122"/>
      <c r="BQ33" s="2122"/>
      <c r="BR33" s="2122"/>
      <c r="BS33" s="2122"/>
      <c r="BT33" s="2122"/>
      <c r="BU33" s="2122"/>
      <c r="BV33" s="2122"/>
      <c r="BW33" s="2122"/>
      <c r="BX33" s="2122"/>
      <c r="BY33" s="2122"/>
      <c r="BZ33" s="2122"/>
      <c r="CA33" s="2122"/>
      <c r="CB33" s="2122"/>
      <c r="CC33" s="2122"/>
      <c r="CD33" s="2122"/>
      <c r="CE33" s="2122"/>
      <c r="CF33" s="2122"/>
      <c r="CG33" s="2127"/>
      <c r="CH33" s="2121"/>
      <c r="CI33" s="2122"/>
      <c r="CJ33" s="2122"/>
      <c r="CK33" s="2122"/>
      <c r="CL33" s="2122"/>
      <c r="CM33" s="2122"/>
      <c r="CN33" s="2122"/>
      <c r="CO33" s="2122"/>
      <c r="CP33" s="2122"/>
      <c r="CQ33" s="2122"/>
      <c r="CR33" s="2122"/>
      <c r="CS33" s="2122"/>
      <c r="CT33" s="2122"/>
      <c r="CU33" s="2122"/>
      <c r="CV33" s="2122"/>
      <c r="CW33" s="2122"/>
      <c r="CX33" s="2122"/>
      <c r="CY33" s="2122"/>
      <c r="CZ33" s="2122"/>
      <c r="DA33" s="2122"/>
      <c r="DB33" s="2122"/>
      <c r="DC33" s="2122"/>
      <c r="DD33" s="2122"/>
      <c r="DE33" s="2122"/>
      <c r="DF33" s="2122"/>
      <c r="DG33" s="2127"/>
      <c r="DH33" s="2121"/>
      <c r="DI33" s="2122"/>
      <c r="DJ33" s="2122"/>
      <c r="DK33" s="2122"/>
      <c r="DL33" s="2122"/>
      <c r="DM33" s="2122"/>
      <c r="DN33" s="2122"/>
      <c r="DO33" s="2122"/>
      <c r="DP33" s="2122"/>
      <c r="DQ33" s="2122"/>
      <c r="DR33" s="2122"/>
      <c r="DS33" s="2122"/>
      <c r="DT33" s="2122"/>
      <c r="DU33" s="2122"/>
      <c r="DV33" s="2122"/>
      <c r="DW33" s="2122"/>
      <c r="DX33" s="2122"/>
      <c r="DY33" s="2122"/>
      <c r="DZ33" s="2122"/>
      <c r="EA33" s="2122"/>
      <c r="EB33" s="2122"/>
      <c r="EC33" s="2122"/>
      <c r="ED33" s="2122"/>
      <c r="EE33" s="2122"/>
      <c r="EF33" s="2122"/>
      <c r="EG33" s="2127"/>
    </row>
    <row r="34" spans="1:137" ht="30" customHeight="1">
      <c r="A34" s="1316"/>
      <c r="B34" s="1317"/>
      <c r="C34" s="1317"/>
      <c r="D34" s="1317"/>
      <c r="E34" s="1317"/>
      <c r="F34" s="1317"/>
      <c r="G34" s="226"/>
      <c r="H34" s="2121"/>
      <c r="I34" s="2122"/>
      <c r="J34" s="2122"/>
      <c r="K34" s="2122"/>
      <c r="L34" s="2122"/>
      <c r="M34" s="2122"/>
      <c r="N34" s="2122"/>
      <c r="O34" s="2122"/>
      <c r="P34" s="2122"/>
      <c r="Q34" s="2122"/>
      <c r="R34" s="2122"/>
      <c r="S34" s="2122"/>
      <c r="T34" s="2122"/>
      <c r="U34" s="2122"/>
      <c r="V34" s="2122"/>
      <c r="W34" s="2122"/>
      <c r="X34" s="2122"/>
      <c r="Y34" s="2122"/>
      <c r="Z34" s="2122"/>
      <c r="AA34" s="2122"/>
      <c r="AB34" s="2122"/>
      <c r="AC34" s="2122"/>
      <c r="AD34" s="2122"/>
      <c r="AE34" s="2122"/>
      <c r="AF34" s="2122"/>
      <c r="AG34" s="2127"/>
      <c r="AH34" s="2121"/>
      <c r="AI34" s="2122"/>
      <c r="AJ34" s="2122"/>
      <c r="AK34" s="2122"/>
      <c r="AL34" s="2122"/>
      <c r="AM34" s="2122"/>
      <c r="AN34" s="2122"/>
      <c r="AO34" s="2122"/>
      <c r="AP34" s="2122"/>
      <c r="AQ34" s="2122"/>
      <c r="AR34" s="2122"/>
      <c r="AS34" s="2122"/>
      <c r="AT34" s="2122"/>
      <c r="AU34" s="2122"/>
      <c r="AV34" s="2122"/>
      <c r="AW34" s="2122"/>
      <c r="AX34" s="2122"/>
      <c r="AY34" s="2122"/>
      <c r="AZ34" s="2122"/>
      <c r="BA34" s="2122"/>
      <c r="BB34" s="2122"/>
      <c r="BC34" s="2122"/>
      <c r="BD34" s="2122"/>
      <c r="BE34" s="2122"/>
      <c r="BF34" s="2122"/>
      <c r="BG34" s="2127"/>
      <c r="BH34" s="2121"/>
      <c r="BI34" s="2122"/>
      <c r="BJ34" s="2122"/>
      <c r="BK34" s="2122"/>
      <c r="BL34" s="2122"/>
      <c r="BM34" s="2122"/>
      <c r="BN34" s="2122"/>
      <c r="BO34" s="2122"/>
      <c r="BP34" s="2122"/>
      <c r="BQ34" s="2122"/>
      <c r="BR34" s="2122"/>
      <c r="BS34" s="2122"/>
      <c r="BT34" s="2122"/>
      <c r="BU34" s="2122"/>
      <c r="BV34" s="2122"/>
      <c r="BW34" s="2122"/>
      <c r="BX34" s="2122"/>
      <c r="BY34" s="2122"/>
      <c r="BZ34" s="2122"/>
      <c r="CA34" s="2122"/>
      <c r="CB34" s="2122"/>
      <c r="CC34" s="2122"/>
      <c r="CD34" s="2122"/>
      <c r="CE34" s="2122"/>
      <c r="CF34" s="2122"/>
      <c r="CG34" s="2127"/>
      <c r="CH34" s="2121"/>
      <c r="CI34" s="2122"/>
      <c r="CJ34" s="2122"/>
      <c r="CK34" s="2122"/>
      <c r="CL34" s="2122"/>
      <c r="CM34" s="2122"/>
      <c r="CN34" s="2122"/>
      <c r="CO34" s="2122"/>
      <c r="CP34" s="2122"/>
      <c r="CQ34" s="2122"/>
      <c r="CR34" s="2122"/>
      <c r="CS34" s="2122"/>
      <c r="CT34" s="2122"/>
      <c r="CU34" s="2122"/>
      <c r="CV34" s="2122"/>
      <c r="CW34" s="2122"/>
      <c r="CX34" s="2122"/>
      <c r="CY34" s="2122"/>
      <c r="CZ34" s="2122"/>
      <c r="DA34" s="2122"/>
      <c r="DB34" s="2122"/>
      <c r="DC34" s="2122"/>
      <c r="DD34" s="2122"/>
      <c r="DE34" s="2122"/>
      <c r="DF34" s="2122"/>
      <c r="DG34" s="2127"/>
      <c r="DH34" s="2121"/>
      <c r="DI34" s="2122"/>
      <c r="DJ34" s="2122"/>
      <c r="DK34" s="2122"/>
      <c r="DL34" s="2122"/>
      <c r="DM34" s="2122"/>
      <c r="DN34" s="2122"/>
      <c r="DO34" s="2122"/>
      <c r="DP34" s="2122"/>
      <c r="DQ34" s="2122"/>
      <c r="DR34" s="2122"/>
      <c r="DS34" s="2122"/>
      <c r="DT34" s="2122"/>
      <c r="DU34" s="2122"/>
      <c r="DV34" s="2122"/>
      <c r="DW34" s="2122"/>
      <c r="DX34" s="2122"/>
      <c r="DY34" s="2122"/>
      <c r="DZ34" s="2122"/>
      <c r="EA34" s="2122"/>
      <c r="EB34" s="2122"/>
      <c r="EC34" s="2122"/>
      <c r="ED34" s="2122"/>
      <c r="EE34" s="2122"/>
      <c r="EF34" s="2122"/>
      <c r="EG34" s="2127"/>
    </row>
    <row r="35" spans="1:137" ht="30" customHeight="1">
      <c r="A35" s="1316"/>
      <c r="B35" s="1317"/>
      <c r="C35" s="1317"/>
      <c r="D35" s="1317"/>
      <c r="E35" s="1317"/>
      <c r="F35" s="1317"/>
      <c r="G35" s="226"/>
      <c r="H35" s="2120"/>
      <c r="I35" s="1309"/>
      <c r="J35" s="1310"/>
      <c r="K35" s="1358" t="s">
        <v>48</v>
      </c>
      <c r="L35" s="1359"/>
      <c r="M35" s="1360"/>
      <c r="N35" s="1358" t="s">
        <v>246</v>
      </c>
      <c r="O35" s="1359"/>
      <c r="P35" s="1359"/>
      <c r="Q35" s="1360"/>
      <c r="R35" s="1802" t="s">
        <v>203</v>
      </c>
      <c r="S35" s="1802"/>
      <c r="T35" s="1802"/>
      <c r="U35" s="1358"/>
      <c r="V35" s="1802" t="s">
        <v>376</v>
      </c>
      <c r="W35" s="1802"/>
      <c r="X35" s="1802"/>
      <c r="Y35" s="1358"/>
      <c r="Z35" s="1358" t="s">
        <v>371</v>
      </c>
      <c r="AA35" s="1359"/>
      <c r="AB35" s="1359"/>
      <c r="AC35" s="1360"/>
      <c r="AD35" s="1268" t="s">
        <v>635</v>
      </c>
      <c r="AE35" s="1359"/>
      <c r="AF35" s="1359"/>
      <c r="AG35" s="1361"/>
      <c r="AH35" s="2120"/>
      <c r="AI35" s="1309"/>
      <c r="AJ35" s="1310"/>
      <c r="AK35" s="1358" t="s">
        <v>48</v>
      </c>
      <c r="AL35" s="1359"/>
      <c r="AM35" s="1360"/>
      <c r="AN35" s="1358" t="s">
        <v>246</v>
      </c>
      <c r="AO35" s="1359"/>
      <c r="AP35" s="1359"/>
      <c r="AQ35" s="1360"/>
      <c r="AR35" s="1802" t="s">
        <v>203</v>
      </c>
      <c r="AS35" s="1802"/>
      <c r="AT35" s="1802"/>
      <c r="AU35" s="1358"/>
      <c r="AV35" s="1802" t="s">
        <v>376</v>
      </c>
      <c r="AW35" s="1802"/>
      <c r="AX35" s="1802"/>
      <c r="AY35" s="1358"/>
      <c r="AZ35" s="1358" t="s">
        <v>371</v>
      </c>
      <c r="BA35" s="1359"/>
      <c r="BB35" s="1359"/>
      <c r="BC35" s="1360"/>
      <c r="BD35" s="1268" t="s">
        <v>635</v>
      </c>
      <c r="BE35" s="1359"/>
      <c r="BF35" s="1359"/>
      <c r="BG35" s="1361"/>
      <c r="BH35" s="2120"/>
      <c r="BI35" s="1309"/>
      <c r="BJ35" s="1310"/>
      <c r="BK35" s="1358" t="s">
        <v>48</v>
      </c>
      <c r="BL35" s="1359"/>
      <c r="BM35" s="1360"/>
      <c r="BN35" s="1358" t="s">
        <v>246</v>
      </c>
      <c r="BO35" s="1359"/>
      <c r="BP35" s="1359"/>
      <c r="BQ35" s="1360"/>
      <c r="BR35" s="1802" t="s">
        <v>203</v>
      </c>
      <c r="BS35" s="1802"/>
      <c r="BT35" s="1802"/>
      <c r="BU35" s="1358"/>
      <c r="BV35" s="1802" t="s">
        <v>376</v>
      </c>
      <c r="BW35" s="1802"/>
      <c r="BX35" s="1802"/>
      <c r="BY35" s="1358"/>
      <c r="BZ35" s="1358" t="s">
        <v>371</v>
      </c>
      <c r="CA35" s="1359"/>
      <c r="CB35" s="1359"/>
      <c r="CC35" s="1360"/>
      <c r="CD35" s="1268" t="s">
        <v>635</v>
      </c>
      <c r="CE35" s="1359"/>
      <c r="CF35" s="1359"/>
      <c r="CG35" s="1361"/>
      <c r="CH35" s="2120"/>
      <c r="CI35" s="1309"/>
      <c r="CJ35" s="1310"/>
      <c r="CK35" s="1358" t="s">
        <v>48</v>
      </c>
      <c r="CL35" s="1359"/>
      <c r="CM35" s="1360"/>
      <c r="CN35" s="1358" t="s">
        <v>246</v>
      </c>
      <c r="CO35" s="1359"/>
      <c r="CP35" s="1359"/>
      <c r="CQ35" s="1360"/>
      <c r="CR35" s="1802" t="s">
        <v>203</v>
      </c>
      <c r="CS35" s="1802"/>
      <c r="CT35" s="1802"/>
      <c r="CU35" s="1358"/>
      <c r="CV35" s="1802" t="s">
        <v>376</v>
      </c>
      <c r="CW35" s="1802"/>
      <c r="CX35" s="1802"/>
      <c r="CY35" s="1358"/>
      <c r="CZ35" s="1358" t="s">
        <v>371</v>
      </c>
      <c r="DA35" s="1359"/>
      <c r="DB35" s="1359"/>
      <c r="DC35" s="1360"/>
      <c r="DD35" s="1268" t="s">
        <v>635</v>
      </c>
      <c r="DE35" s="1359"/>
      <c r="DF35" s="1359"/>
      <c r="DG35" s="1361"/>
      <c r="DH35" s="2120"/>
      <c r="DI35" s="1309"/>
      <c r="DJ35" s="1310"/>
      <c r="DK35" s="1358" t="s">
        <v>48</v>
      </c>
      <c r="DL35" s="1359"/>
      <c r="DM35" s="1360"/>
      <c r="DN35" s="1358" t="s">
        <v>246</v>
      </c>
      <c r="DO35" s="1359"/>
      <c r="DP35" s="1359"/>
      <c r="DQ35" s="1360"/>
      <c r="DR35" s="1802" t="s">
        <v>203</v>
      </c>
      <c r="DS35" s="1802"/>
      <c r="DT35" s="1802"/>
      <c r="DU35" s="1358"/>
      <c r="DV35" s="1802" t="s">
        <v>376</v>
      </c>
      <c r="DW35" s="1802"/>
      <c r="DX35" s="1802"/>
      <c r="DY35" s="1358"/>
      <c r="DZ35" s="1358" t="s">
        <v>371</v>
      </c>
      <c r="EA35" s="1359"/>
      <c r="EB35" s="1359"/>
      <c r="EC35" s="1360"/>
      <c r="ED35" s="1268" t="s">
        <v>635</v>
      </c>
      <c r="EE35" s="1359"/>
      <c r="EF35" s="1359"/>
      <c r="EG35" s="1361"/>
    </row>
    <row r="36" spans="1:137" ht="30" customHeight="1">
      <c r="A36" s="1316"/>
      <c r="B36" s="1317"/>
      <c r="C36" s="1317"/>
      <c r="D36" s="1317"/>
      <c r="E36" s="1317"/>
      <c r="F36" s="1317"/>
      <c r="G36" s="226"/>
      <c r="H36" s="2167"/>
      <c r="I36" s="1800"/>
      <c r="J36" s="1801"/>
      <c r="K36" s="1306"/>
      <c r="L36" s="1305"/>
      <c r="M36" s="1307"/>
      <c r="N36" s="1306"/>
      <c r="O36" s="1305"/>
      <c r="P36" s="1305"/>
      <c r="Q36" s="1307"/>
      <c r="R36" s="1311"/>
      <c r="S36" s="1311"/>
      <c r="T36" s="1311"/>
      <c r="U36" s="1306"/>
      <c r="V36" s="1311"/>
      <c r="W36" s="1311"/>
      <c r="X36" s="1311"/>
      <c r="Y36" s="1306"/>
      <c r="Z36" s="2099">
        <f>行政事業レビューシート!AQ41</f>
        <v>0</v>
      </c>
      <c r="AA36" s="2100"/>
      <c r="AB36" s="1305" t="s">
        <v>372</v>
      </c>
      <c r="AC36" s="1307"/>
      <c r="AD36" s="2100">
        <f>行政事業レビューシート!AU41</f>
        <v>6</v>
      </c>
      <c r="AE36" s="2100"/>
      <c r="AF36" s="1305" t="s">
        <v>310</v>
      </c>
      <c r="AG36" s="1313"/>
      <c r="AH36" s="2167"/>
      <c r="AI36" s="1800"/>
      <c r="AJ36" s="1801"/>
      <c r="AK36" s="1306"/>
      <c r="AL36" s="1305"/>
      <c r="AM36" s="1307"/>
      <c r="AN36" s="1306"/>
      <c r="AO36" s="1305"/>
      <c r="AP36" s="1305"/>
      <c r="AQ36" s="1307"/>
      <c r="AR36" s="1311"/>
      <c r="AS36" s="1311"/>
      <c r="AT36" s="1311"/>
      <c r="AU36" s="1306"/>
      <c r="AV36" s="1311"/>
      <c r="AW36" s="1311"/>
      <c r="AX36" s="1311"/>
      <c r="AY36" s="1306"/>
      <c r="AZ36" s="2099">
        <f>行政事業レビューシート!AQ85</f>
        <v>0</v>
      </c>
      <c r="BA36" s="2100"/>
      <c r="BB36" s="1305" t="s">
        <v>372</v>
      </c>
      <c r="BC36" s="1307"/>
      <c r="BD36" s="2100">
        <f>行政事業レビューシート!AU85</f>
        <v>0</v>
      </c>
      <c r="BE36" s="2100"/>
      <c r="BF36" s="1305" t="s">
        <v>310</v>
      </c>
      <c r="BG36" s="1313"/>
      <c r="BH36" s="2167"/>
      <c r="BI36" s="1800"/>
      <c r="BJ36" s="1801"/>
      <c r="BK36" s="1306"/>
      <c r="BL36" s="1305"/>
      <c r="BM36" s="1307"/>
      <c r="BN36" s="1306"/>
      <c r="BO36" s="1305"/>
      <c r="BP36" s="1305"/>
      <c r="BQ36" s="1307"/>
      <c r="BR36" s="1311"/>
      <c r="BS36" s="1311"/>
      <c r="BT36" s="1311"/>
      <c r="BU36" s="1306"/>
      <c r="BV36" s="1311"/>
      <c r="BW36" s="1311"/>
      <c r="BX36" s="1311"/>
      <c r="BY36" s="1306"/>
      <c r="BZ36" s="2099">
        <f>行政事業レビューシート!AQ129</f>
        <v>0</v>
      </c>
      <c r="CA36" s="2100"/>
      <c r="CB36" s="1305" t="s">
        <v>372</v>
      </c>
      <c r="CC36" s="1307"/>
      <c r="CD36" s="2100">
        <f>行政事業レビューシート!AU129</f>
        <v>0</v>
      </c>
      <c r="CE36" s="2100"/>
      <c r="CF36" s="1305" t="s">
        <v>310</v>
      </c>
      <c r="CG36" s="1313"/>
      <c r="CH36" s="2167"/>
      <c r="CI36" s="1800"/>
      <c r="CJ36" s="1801"/>
      <c r="CK36" s="1306"/>
      <c r="CL36" s="1305"/>
      <c r="CM36" s="1307"/>
      <c r="CN36" s="1306"/>
      <c r="CO36" s="1305"/>
      <c r="CP36" s="1305"/>
      <c r="CQ36" s="1307"/>
      <c r="CR36" s="1311"/>
      <c r="CS36" s="1311"/>
      <c r="CT36" s="1311"/>
      <c r="CU36" s="1306"/>
      <c r="CV36" s="1311"/>
      <c r="CW36" s="1311"/>
      <c r="CX36" s="1311"/>
      <c r="CY36" s="1306"/>
      <c r="CZ36" s="2099">
        <f>行政事業レビューシート!AQ173</f>
        <v>0</v>
      </c>
      <c r="DA36" s="2100"/>
      <c r="DB36" s="1305" t="s">
        <v>372</v>
      </c>
      <c r="DC36" s="1307"/>
      <c r="DD36" s="2100">
        <f>行政事業レビューシート!AU173</f>
        <v>0</v>
      </c>
      <c r="DE36" s="2100"/>
      <c r="DF36" s="1305" t="s">
        <v>310</v>
      </c>
      <c r="DG36" s="1313"/>
      <c r="DH36" s="2167"/>
      <c r="DI36" s="1800"/>
      <c r="DJ36" s="1801"/>
      <c r="DK36" s="1306"/>
      <c r="DL36" s="1305"/>
      <c r="DM36" s="1307"/>
      <c r="DN36" s="1306"/>
      <c r="DO36" s="1305"/>
      <c r="DP36" s="1305"/>
      <c r="DQ36" s="1307"/>
      <c r="DR36" s="1311"/>
      <c r="DS36" s="1311"/>
      <c r="DT36" s="1311"/>
      <c r="DU36" s="1306"/>
      <c r="DV36" s="1311"/>
      <c r="DW36" s="1311"/>
      <c r="DX36" s="1311"/>
      <c r="DY36" s="1306"/>
      <c r="DZ36" s="2099">
        <f>行政事業レビューシート!AQ217</f>
        <v>0</v>
      </c>
      <c r="EA36" s="2100"/>
      <c r="EB36" s="1305" t="s">
        <v>372</v>
      </c>
      <c r="EC36" s="1307"/>
      <c r="ED36" s="2100">
        <f>行政事業レビューシート!AU225</f>
        <v>0</v>
      </c>
      <c r="EE36" s="2100"/>
      <c r="EF36" s="1305" t="s">
        <v>310</v>
      </c>
      <c r="EG36" s="1313"/>
    </row>
    <row r="37" spans="1:137" ht="30" customHeight="1">
      <c r="A37" s="1316"/>
      <c r="B37" s="1317"/>
      <c r="C37" s="1317"/>
      <c r="D37" s="1317"/>
      <c r="E37" s="1317"/>
      <c r="F37" s="1317"/>
      <c r="G37" s="226"/>
      <c r="H37" s="2101" t="s">
        <v>55</v>
      </c>
      <c r="I37" s="1329"/>
      <c r="J37" s="1330"/>
      <c r="K37" s="1323" t="str">
        <f>行政事業レビューシート!AB42</f>
        <v>％</v>
      </c>
      <c r="L37" s="1323"/>
      <c r="M37" s="1323"/>
      <c r="N37" s="1325">
        <f>行政事業レビューシート!AE42</f>
        <v>66</v>
      </c>
      <c r="O37" s="1326"/>
      <c r="P37" s="1326"/>
      <c r="Q37" s="1326"/>
      <c r="R37" s="1325">
        <f>行政事業レビューシート!AI42</f>
        <v>59</v>
      </c>
      <c r="S37" s="1326"/>
      <c r="T37" s="1326"/>
      <c r="U37" s="1326"/>
      <c r="V37" s="1325">
        <f>行政事業レビューシート!AM42</f>
        <v>56</v>
      </c>
      <c r="W37" s="1326"/>
      <c r="X37" s="1326"/>
      <c r="Y37" s="1326"/>
      <c r="Z37" s="1325" t="str">
        <f>行政事業レビューシート!AQ42</f>
        <v>-</v>
      </c>
      <c r="AA37" s="1326"/>
      <c r="AB37" s="1326"/>
      <c r="AC37" s="2078"/>
      <c r="AD37" s="1326" t="str">
        <f>行政事業レビューシート!AU42</f>
        <v>-</v>
      </c>
      <c r="AE37" s="1326"/>
      <c r="AF37" s="1326"/>
      <c r="AG37" s="1327"/>
      <c r="AH37" s="2101" t="s">
        <v>55</v>
      </c>
      <c r="AI37" s="1329"/>
      <c r="AJ37" s="1330"/>
      <c r="AK37" s="1323">
        <f>行政事業レビューシート!AB86</f>
        <v>0</v>
      </c>
      <c r="AL37" s="1323"/>
      <c r="AM37" s="1323"/>
      <c r="AN37" s="1325">
        <f>行政事業レビューシート!AE86</f>
        <v>0</v>
      </c>
      <c r="AO37" s="1326"/>
      <c r="AP37" s="1326"/>
      <c r="AQ37" s="1326"/>
      <c r="AR37" s="1325">
        <f>行政事業レビューシート!AI86</f>
        <v>0</v>
      </c>
      <c r="AS37" s="1326"/>
      <c r="AT37" s="1326"/>
      <c r="AU37" s="1326"/>
      <c r="AV37" s="1325">
        <f>行政事業レビューシート!AM86</f>
        <v>0</v>
      </c>
      <c r="AW37" s="1326"/>
      <c r="AX37" s="1326"/>
      <c r="AY37" s="1326"/>
      <c r="AZ37" s="1325">
        <f>行政事業レビューシート!AQ86</f>
        <v>0</v>
      </c>
      <c r="BA37" s="1326"/>
      <c r="BB37" s="1326"/>
      <c r="BC37" s="2078"/>
      <c r="BD37" s="1326">
        <f>行政事業レビューシート!AU86</f>
        <v>0</v>
      </c>
      <c r="BE37" s="1326"/>
      <c r="BF37" s="1326"/>
      <c r="BG37" s="1327"/>
      <c r="BH37" s="2101" t="s">
        <v>55</v>
      </c>
      <c r="BI37" s="1329"/>
      <c r="BJ37" s="1330"/>
      <c r="BK37" s="1323">
        <f>行政事業レビューシート!AB130</f>
        <v>0</v>
      </c>
      <c r="BL37" s="1323"/>
      <c r="BM37" s="1323"/>
      <c r="BN37" s="1325">
        <f>行政事業レビューシート!AE130</f>
        <v>0</v>
      </c>
      <c r="BO37" s="1326"/>
      <c r="BP37" s="1326"/>
      <c r="BQ37" s="1326"/>
      <c r="BR37" s="1325">
        <f>行政事業レビューシート!AI130</f>
        <v>0</v>
      </c>
      <c r="BS37" s="1326"/>
      <c r="BT37" s="1326"/>
      <c r="BU37" s="1326"/>
      <c r="BV37" s="1325">
        <f>行政事業レビューシート!AM130</f>
        <v>0</v>
      </c>
      <c r="BW37" s="1326"/>
      <c r="BX37" s="1326"/>
      <c r="BY37" s="1326"/>
      <c r="BZ37" s="1325">
        <f>行政事業レビューシート!AQ130</f>
        <v>0</v>
      </c>
      <c r="CA37" s="1326"/>
      <c r="CB37" s="1326"/>
      <c r="CC37" s="2078"/>
      <c r="CD37" s="1326">
        <f>行政事業レビューシート!AU130</f>
        <v>0</v>
      </c>
      <c r="CE37" s="1326"/>
      <c r="CF37" s="1326"/>
      <c r="CG37" s="1327"/>
      <c r="CH37" s="2101" t="s">
        <v>55</v>
      </c>
      <c r="CI37" s="1329"/>
      <c r="CJ37" s="1330"/>
      <c r="CK37" s="1323">
        <f>行政事業レビューシート!AB174</f>
        <v>0</v>
      </c>
      <c r="CL37" s="1323"/>
      <c r="CM37" s="1323"/>
      <c r="CN37" s="1325">
        <f>行政事業レビューシート!AE174</f>
        <v>0</v>
      </c>
      <c r="CO37" s="1326"/>
      <c r="CP37" s="1326"/>
      <c r="CQ37" s="1326"/>
      <c r="CR37" s="1325">
        <f>行政事業レビューシート!AI174</f>
        <v>0</v>
      </c>
      <c r="CS37" s="1326"/>
      <c r="CT37" s="1326"/>
      <c r="CU37" s="1326"/>
      <c r="CV37" s="1325">
        <f>行政事業レビューシート!AM174</f>
        <v>0</v>
      </c>
      <c r="CW37" s="1326"/>
      <c r="CX37" s="1326"/>
      <c r="CY37" s="1326"/>
      <c r="CZ37" s="1325">
        <f>行政事業レビューシート!AQ174</f>
        <v>0</v>
      </c>
      <c r="DA37" s="1326"/>
      <c r="DB37" s="1326"/>
      <c r="DC37" s="2078"/>
      <c r="DD37" s="1326">
        <f>行政事業レビューシート!AU174</f>
        <v>0</v>
      </c>
      <c r="DE37" s="1326"/>
      <c r="DF37" s="1326"/>
      <c r="DG37" s="1327"/>
      <c r="DH37" s="2101" t="s">
        <v>55</v>
      </c>
      <c r="DI37" s="1329"/>
      <c r="DJ37" s="1330"/>
      <c r="DK37" s="1323">
        <f>行政事業レビューシート!AB218</f>
        <v>0</v>
      </c>
      <c r="DL37" s="1323"/>
      <c r="DM37" s="1323"/>
      <c r="DN37" s="1325">
        <f>行政事業レビューシート!AE218</f>
        <v>0</v>
      </c>
      <c r="DO37" s="1326"/>
      <c r="DP37" s="1326"/>
      <c r="DQ37" s="1326"/>
      <c r="DR37" s="1325">
        <f>行政事業レビューシート!AI218</f>
        <v>0</v>
      </c>
      <c r="DS37" s="1326"/>
      <c r="DT37" s="1326"/>
      <c r="DU37" s="1326"/>
      <c r="DV37" s="1325">
        <f>行政事業レビューシート!AM218</f>
        <v>0</v>
      </c>
      <c r="DW37" s="1326"/>
      <c r="DX37" s="1326"/>
      <c r="DY37" s="1326"/>
      <c r="DZ37" s="1325">
        <f>行政事業レビューシート!AQ218</f>
        <v>0</v>
      </c>
      <c r="EA37" s="1326"/>
      <c r="EB37" s="1326"/>
      <c r="EC37" s="2078"/>
      <c r="ED37" s="1326">
        <f>行政事業レビューシート!AU218</f>
        <v>0</v>
      </c>
      <c r="EE37" s="1326"/>
      <c r="EF37" s="1326"/>
      <c r="EG37" s="1327"/>
    </row>
    <row r="38" spans="1:137" ht="30" customHeight="1">
      <c r="A38" s="1316"/>
      <c r="B38" s="1317"/>
      <c r="C38" s="1317"/>
      <c r="D38" s="1317"/>
      <c r="E38" s="1317"/>
      <c r="F38" s="1317"/>
      <c r="G38" s="226"/>
      <c r="H38" s="2102" t="s">
        <v>102</v>
      </c>
      <c r="I38" s="1240"/>
      <c r="J38" s="1241"/>
      <c r="K38" s="1377" t="str">
        <f>行政事業レビューシート!AB43</f>
        <v>％</v>
      </c>
      <c r="L38" s="1377"/>
      <c r="M38" s="1377"/>
      <c r="N38" s="1325" t="str">
        <f>行政事業レビューシート!AE43</f>
        <v>-</v>
      </c>
      <c r="O38" s="1326"/>
      <c r="P38" s="1326"/>
      <c r="Q38" s="1326"/>
      <c r="R38" s="1325" t="str">
        <f>行政事業レビューシート!AI43</f>
        <v>-</v>
      </c>
      <c r="S38" s="1326"/>
      <c r="T38" s="1326"/>
      <c r="U38" s="1326"/>
      <c r="V38" s="1325" t="str">
        <f>行政事業レビューシート!AM43</f>
        <v>-</v>
      </c>
      <c r="W38" s="1326"/>
      <c r="X38" s="1326"/>
      <c r="Y38" s="1326"/>
      <c r="Z38" s="1325" t="str">
        <f>行政事業レビューシート!AQ43</f>
        <v>-</v>
      </c>
      <c r="AA38" s="1326"/>
      <c r="AB38" s="1326"/>
      <c r="AC38" s="2078"/>
      <c r="AD38" s="1326" t="str">
        <f>行政事業レビューシート!AU43</f>
        <v>-</v>
      </c>
      <c r="AE38" s="1326"/>
      <c r="AF38" s="1326"/>
      <c r="AG38" s="1327"/>
      <c r="AH38" s="2102" t="s">
        <v>102</v>
      </c>
      <c r="AI38" s="1240"/>
      <c r="AJ38" s="1241"/>
      <c r="AK38" s="1377">
        <f>行政事業レビューシート!AB87</f>
        <v>0</v>
      </c>
      <c r="AL38" s="1377"/>
      <c r="AM38" s="1377"/>
      <c r="AN38" s="1325">
        <f>行政事業レビューシート!AE87</f>
        <v>0</v>
      </c>
      <c r="AO38" s="1326"/>
      <c r="AP38" s="1326"/>
      <c r="AQ38" s="1326"/>
      <c r="AR38" s="1325">
        <f>行政事業レビューシート!AI87</f>
        <v>0</v>
      </c>
      <c r="AS38" s="1326"/>
      <c r="AT38" s="1326"/>
      <c r="AU38" s="1326"/>
      <c r="AV38" s="1325">
        <f>行政事業レビューシート!AM87</f>
        <v>0</v>
      </c>
      <c r="AW38" s="1326"/>
      <c r="AX38" s="1326"/>
      <c r="AY38" s="1326"/>
      <c r="AZ38" s="1325">
        <f>行政事業レビューシート!AQ87</f>
        <v>0</v>
      </c>
      <c r="BA38" s="1326"/>
      <c r="BB38" s="1326"/>
      <c r="BC38" s="2078"/>
      <c r="BD38" s="1326">
        <f>行政事業レビューシート!AU87</f>
        <v>0</v>
      </c>
      <c r="BE38" s="1326"/>
      <c r="BF38" s="1326"/>
      <c r="BG38" s="1327"/>
      <c r="BH38" s="2102" t="s">
        <v>102</v>
      </c>
      <c r="BI38" s="1240"/>
      <c r="BJ38" s="1241"/>
      <c r="BK38" s="1377">
        <f>行政事業レビューシート!AB131</f>
        <v>0</v>
      </c>
      <c r="BL38" s="1377"/>
      <c r="BM38" s="1377"/>
      <c r="BN38" s="1325">
        <f>行政事業レビューシート!AE131</f>
        <v>0</v>
      </c>
      <c r="BO38" s="1326"/>
      <c r="BP38" s="1326"/>
      <c r="BQ38" s="1326"/>
      <c r="BR38" s="1325">
        <f>行政事業レビューシート!AI131</f>
        <v>0</v>
      </c>
      <c r="BS38" s="1326"/>
      <c r="BT38" s="1326"/>
      <c r="BU38" s="1326"/>
      <c r="BV38" s="1325">
        <f>行政事業レビューシート!AM131</f>
        <v>0</v>
      </c>
      <c r="BW38" s="1326"/>
      <c r="BX38" s="1326"/>
      <c r="BY38" s="1326"/>
      <c r="BZ38" s="1325">
        <f>行政事業レビューシート!AQ131</f>
        <v>0</v>
      </c>
      <c r="CA38" s="1326"/>
      <c r="CB38" s="1326"/>
      <c r="CC38" s="2078"/>
      <c r="CD38" s="1326">
        <f>行政事業レビューシート!AU131</f>
        <v>0</v>
      </c>
      <c r="CE38" s="1326"/>
      <c r="CF38" s="1326"/>
      <c r="CG38" s="1327"/>
      <c r="CH38" s="2102" t="s">
        <v>102</v>
      </c>
      <c r="CI38" s="1240"/>
      <c r="CJ38" s="1241"/>
      <c r="CK38" s="1377">
        <f>行政事業レビューシート!AB175</f>
        <v>0</v>
      </c>
      <c r="CL38" s="1377"/>
      <c r="CM38" s="1377"/>
      <c r="CN38" s="1325">
        <f>行政事業レビューシート!AE175</f>
        <v>0</v>
      </c>
      <c r="CO38" s="1326"/>
      <c r="CP38" s="1326"/>
      <c r="CQ38" s="1326"/>
      <c r="CR38" s="1325">
        <f>行政事業レビューシート!AI175</f>
        <v>0</v>
      </c>
      <c r="CS38" s="1326"/>
      <c r="CT38" s="1326"/>
      <c r="CU38" s="1326"/>
      <c r="CV38" s="1325">
        <f>行政事業レビューシート!AM175</f>
        <v>0</v>
      </c>
      <c r="CW38" s="1326"/>
      <c r="CX38" s="1326"/>
      <c r="CY38" s="1326"/>
      <c r="CZ38" s="1325">
        <f>行政事業レビューシート!AQ175</f>
        <v>0</v>
      </c>
      <c r="DA38" s="1326"/>
      <c r="DB38" s="1326"/>
      <c r="DC38" s="2078"/>
      <c r="DD38" s="1326">
        <f>行政事業レビューシート!AU175</f>
        <v>0</v>
      </c>
      <c r="DE38" s="1326"/>
      <c r="DF38" s="1326"/>
      <c r="DG38" s="1327"/>
      <c r="DH38" s="2102" t="s">
        <v>102</v>
      </c>
      <c r="DI38" s="1240"/>
      <c r="DJ38" s="1241"/>
      <c r="DK38" s="1377">
        <f>行政事業レビューシート!AB219</f>
        <v>0</v>
      </c>
      <c r="DL38" s="1377"/>
      <c r="DM38" s="1377"/>
      <c r="DN38" s="1325">
        <f>行政事業レビューシート!AE219</f>
        <v>0</v>
      </c>
      <c r="DO38" s="1326"/>
      <c r="DP38" s="1326"/>
      <c r="DQ38" s="1326"/>
      <c r="DR38" s="1325">
        <f>行政事業レビューシート!AI219</f>
        <v>0</v>
      </c>
      <c r="DS38" s="1326"/>
      <c r="DT38" s="1326"/>
      <c r="DU38" s="1326"/>
      <c r="DV38" s="1325">
        <f>行政事業レビューシート!AM219</f>
        <v>0</v>
      </c>
      <c r="DW38" s="1326"/>
      <c r="DX38" s="1326"/>
      <c r="DY38" s="1326"/>
      <c r="DZ38" s="1325">
        <f>行政事業レビューシート!AQ219</f>
        <v>0</v>
      </c>
      <c r="EA38" s="1326"/>
      <c r="EB38" s="1326"/>
      <c r="EC38" s="2078"/>
      <c r="ED38" s="1326">
        <f>行政事業レビューシート!AU219</f>
        <v>0</v>
      </c>
      <c r="EE38" s="1326"/>
      <c r="EF38" s="1326"/>
      <c r="EG38" s="1327"/>
    </row>
    <row r="39" spans="1:137" ht="30" customHeight="1">
      <c r="A39" s="1318"/>
      <c r="B39" s="1319"/>
      <c r="C39" s="1319"/>
      <c r="D39" s="1319"/>
      <c r="E39" s="1319"/>
      <c r="F39" s="1319"/>
      <c r="G39" s="226"/>
      <c r="H39" s="2102" t="s">
        <v>57</v>
      </c>
      <c r="I39" s="1240"/>
      <c r="J39" s="1241"/>
      <c r="K39" s="1378" t="s">
        <v>52</v>
      </c>
      <c r="L39" s="1378"/>
      <c r="M39" s="1378"/>
      <c r="N39" s="1325" t="str">
        <f>行政事業レビューシート!AE44</f>
        <v>-</v>
      </c>
      <c r="O39" s="1326"/>
      <c r="P39" s="1326"/>
      <c r="Q39" s="1326"/>
      <c r="R39" s="1325" t="str">
        <f>行政事業レビューシート!AI44</f>
        <v>-</v>
      </c>
      <c r="S39" s="1326"/>
      <c r="T39" s="1326"/>
      <c r="U39" s="1326"/>
      <c r="V39" s="1325" t="str">
        <f>行政事業レビューシート!AM44</f>
        <v>-</v>
      </c>
      <c r="W39" s="1326"/>
      <c r="X39" s="1326"/>
      <c r="Y39" s="1326"/>
      <c r="Z39" s="1325" t="str">
        <f>行政事業レビューシート!AQ44</f>
        <v>-</v>
      </c>
      <c r="AA39" s="1326"/>
      <c r="AB39" s="1326"/>
      <c r="AC39" s="2078"/>
      <c r="AD39" s="1326" t="str">
        <f>行政事業レビューシート!AU44</f>
        <v>-</v>
      </c>
      <c r="AE39" s="1326"/>
      <c r="AF39" s="1326"/>
      <c r="AG39" s="1327"/>
      <c r="AH39" s="2102" t="s">
        <v>57</v>
      </c>
      <c r="AI39" s="1240"/>
      <c r="AJ39" s="1241"/>
      <c r="AK39" s="1378" t="s">
        <v>52</v>
      </c>
      <c r="AL39" s="1378"/>
      <c r="AM39" s="1378"/>
      <c r="AN39" s="1325">
        <f>行政事業レビューシート!AE88</f>
        <v>0</v>
      </c>
      <c r="AO39" s="1326"/>
      <c r="AP39" s="1326"/>
      <c r="AQ39" s="1326"/>
      <c r="AR39" s="1325">
        <f>行政事業レビューシート!AI88</f>
        <v>0</v>
      </c>
      <c r="AS39" s="1326"/>
      <c r="AT39" s="1326"/>
      <c r="AU39" s="1326"/>
      <c r="AV39" s="1325">
        <f>行政事業レビューシート!AM88</f>
        <v>0</v>
      </c>
      <c r="AW39" s="1326"/>
      <c r="AX39" s="1326"/>
      <c r="AY39" s="1326"/>
      <c r="AZ39" s="1325">
        <f>行政事業レビューシート!AQ88</f>
        <v>0</v>
      </c>
      <c r="BA39" s="1326"/>
      <c r="BB39" s="1326"/>
      <c r="BC39" s="2078"/>
      <c r="BD39" s="1326">
        <f>行政事業レビューシート!AU88</f>
        <v>0</v>
      </c>
      <c r="BE39" s="1326"/>
      <c r="BF39" s="1326"/>
      <c r="BG39" s="1327"/>
      <c r="BH39" s="2102" t="s">
        <v>57</v>
      </c>
      <c r="BI39" s="1240"/>
      <c r="BJ39" s="1241"/>
      <c r="BK39" s="1378" t="s">
        <v>52</v>
      </c>
      <c r="BL39" s="1378"/>
      <c r="BM39" s="1378"/>
      <c r="BN39" s="1325">
        <f>行政事業レビューシート!AE132</f>
        <v>0</v>
      </c>
      <c r="BO39" s="1326"/>
      <c r="BP39" s="1326"/>
      <c r="BQ39" s="1326"/>
      <c r="BR39" s="1325">
        <f>行政事業レビューシート!AI132</f>
        <v>0</v>
      </c>
      <c r="BS39" s="1326"/>
      <c r="BT39" s="1326"/>
      <c r="BU39" s="1326"/>
      <c r="BV39" s="1325">
        <f>行政事業レビューシート!AM132</f>
        <v>0</v>
      </c>
      <c r="BW39" s="1326"/>
      <c r="BX39" s="1326"/>
      <c r="BY39" s="1326"/>
      <c r="BZ39" s="1325">
        <f>行政事業レビューシート!AQ132</f>
        <v>0</v>
      </c>
      <c r="CA39" s="1326"/>
      <c r="CB39" s="1326"/>
      <c r="CC39" s="2078"/>
      <c r="CD39" s="1326">
        <f>行政事業レビューシート!AU132</f>
        <v>0</v>
      </c>
      <c r="CE39" s="1326"/>
      <c r="CF39" s="1326"/>
      <c r="CG39" s="1327"/>
      <c r="CH39" s="2102" t="s">
        <v>57</v>
      </c>
      <c r="CI39" s="1240"/>
      <c r="CJ39" s="1241"/>
      <c r="CK39" s="1378" t="s">
        <v>52</v>
      </c>
      <c r="CL39" s="1378"/>
      <c r="CM39" s="1378"/>
      <c r="CN39" s="1325">
        <f>行政事業レビューシート!AE176</f>
        <v>0</v>
      </c>
      <c r="CO39" s="1326"/>
      <c r="CP39" s="1326"/>
      <c r="CQ39" s="1326"/>
      <c r="CR39" s="1325">
        <f>行政事業レビューシート!AI176</f>
        <v>0</v>
      </c>
      <c r="CS39" s="1326"/>
      <c r="CT39" s="1326"/>
      <c r="CU39" s="1326"/>
      <c r="CV39" s="1325">
        <f>行政事業レビューシート!AM176</f>
        <v>0</v>
      </c>
      <c r="CW39" s="1326"/>
      <c r="CX39" s="1326"/>
      <c r="CY39" s="1326"/>
      <c r="CZ39" s="1325">
        <f>行政事業レビューシート!AQ176</f>
        <v>0</v>
      </c>
      <c r="DA39" s="1326"/>
      <c r="DB39" s="1326"/>
      <c r="DC39" s="2078"/>
      <c r="DD39" s="1326">
        <f>行政事業レビューシート!AU176</f>
        <v>0</v>
      </c>
      <c r="DE39" s="1326"/>
      <c r="DF39" s="1326"/>
      <c r="DG39" s="1327"/>
      <c r="DH39" s="2102" t="s">
        <v>57</v>
      </c>
      <c r="DI39" s="1240"/>
      <c r="DJ39" s="1241"/>
      <c r="DK39" s="1378" t="s">
        <v>52</v>
      </c>
      <c r="DL39" s="1378"/>
      <c r="DM39" s="1378"/>
      <c r="DN39" s="1325">
        <f>行政事業レビューシート!AE220</f>
        <v>0</v>
      </c>
      <c r="DO39" s="1326"/>
      <c r="DP39" s="1326"/>
      <c r="DQ39" s="1326"/>
      <c r="DR39" s="1325">
        <f>行政事業レビューシート!AI220</f>
        <v>0</v>
      </c>
      <c r="DS39" s="1326"/>
      <c r="DT39" s="1326"/>
      <c r="DU39" s="1326"/>
      <c r="DV39" s="1325">
        <f>行政事業レビューシート!AM220</f>
        <v>0</v>
      </c>
      <c r="DW39" s="1326"/>
      <c r="DX39" s="1326"/>
      <c r="DY39" s="1326"/>
      <c r="DZ39" s="1325">
        <f>行政事業レビューシート!AQ220</f>
        <v>0</v>
      </c>
      <c r="EA39" s="1326"/>
      <c r="EB39" s="1326"/>
      <c r="EC39" s="2078"/>
      <c r="ED39" s="1326">
        <f>行政事業レビューシート!AU220</f>
        <v>0</v>
      </c>
      <c r="EE39" s="1326"/>
      <c r="EF39" s="1326"/>
      <c r="EG39" s="1327"/>
    </row>
    <row r="40" spans="1:137" ht="23.25" customHeight="1">
      <c r="A40" s="1811" t="s">
        <v>67</v>
      </c>
      <c r="B40" s="1812"/>
      <c r="C40" s="1812"/>
      <c r="D40" s="1812"/>
      <c r="E40" s="1812"/>
      <c r="F40" s="1812"/>
      <c r="G40" s="228"/>
      <c r="H40" s="2241" t="str">
        <f>行政事業レビューシート!G45</f>
        <v>日本企業の投資・雇用による米国経済・社会への貢献等を州・地方レベルにおいて米国民に正しく認識せしめることを目指す本事業においては、米国人の草の根レベルでの対日世論を反映した「海外における対日世論調査」内の投資・雇用に関する回答を指標とすることが適切。また、日米経済関係の強化という観点から、事業のプライオリティについて柔軟に毎年見直しを行っていくことが求められるところ、バイデン政権の関心事項を踏まえて策定した行動計画2.0に基づいた本事業の成果目標を検証するにはバイデン大統領の任期である令和６年度を目標とすることが適切。ただし、本事業の効果が発現するまでには一定程度のタイムラグが発生する可能性があり、バイデン政権下における取組の成果実績目標のみを切り取り、効果測定を行うことは困難。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c r="AG40" s="1816"/>
      <c r="AH40" s="2241">
        <f>行政事業レビューシート!G89</f>
        <v>0</v>
      </c>
      <c r="AI40" s="1815"/>
      <c r="AJ40" s="1815"/>
      <c r="AK40" s="1815"/>
      <c r="AL40" s="1815"/>
      <c r="AM40" s="1815"/>
      <c r="AN40" s="1815"/>
      <c r="AO40" s="1815"/>
      <c r="AP40" s="1815"/>
      <c r="AQ40" s="1815"/>
      <c r="AR40" s="1815"/>
      <c r="AS40" s="1815"/>
      <c r="AT40" s="1815"/>
      <c r="AU40" s="1815"/>
      <c r="AV40" s="1815"/>
      <c r="AW40" s="1815"/>
      <c r="AX40" s="1815"/>
      <c r="AY40" s="1815"/>
      <c r="AZ40" s="1815"/>
      <c r="BA40" s="1815"/>
      <c r="BB40" s="1815"/>
      <c r="BC40" s="1815"/>
      <c r="BD40" s="1815"/>
      <c r="BE40" s="1815"/>
      <c r="BF40" s="1815"/>
      <c r="BG40" s="1816"/>
      <c r="BH40" s="2241">
        <f>行政事業レビューシート!G133</f>
        <v>0</v>
      </c>
      <c r="BI40" s="1815"/>
      <c r="BJ40" s="1815"/>
      <c r="BK40" s="1815"/>
      <c r="BL40" s="1815"/>
      <c r="BM40" s="1815"/>
      <c r="BN40" s="1815"/>
      <c r="BO40" s="1815"/>
      <c r="BP40" s="1815"/>
      <c r="BQ40" s="1815"/>
      <c r="BR40" s="1815"/>
      <c r="BS40" s="1815"/>
      <c r="BT40" s="1815"/>
      <c r="BU40" s="1815"/>
      <c r="BV40" s="1815"/>
      <c r="BW40" s="1815"/>
      <c r="BX40" s="1815"/>
      <c r="BY40" s="1815"/>
      <c r="BZ40" s="1815"/>
      <c r="CA40" s="1815"/>
      <c r="CB40" s="1815"/>
      <c r="CC40" s="1815"/>
      <c r="CD40" s="1815"/>
      <c r="CE40" s="1815"/>
      <c r="CF40" s="1815"/>
      <c r="CG40" s="1816"/>
      <c r="CH40" s="2241">
        <f>行政事業レビューシート!G177</f>
        <v>0</v>
      </c>
      <c r="CI40" s="1815"/>
      <c r="CJ40" s="1815"/>
      <c r="CK40" s="1815"/>
      <c r="CL40" s="1815"/>
      <c r="CM40" s="1815"/>
      <c r="CN40" s="1815"/>
      <c r="CO40" s="1815"/>
      <c r="CP40" s="1815"/>
      <c r="CQ40" s="1815"/>
      <c r="CR40" s="1815"/>
      <c r="CS40" s="1815"/>
      <c r="CT40" s="1815"/>
      <c r="CU40" s="1815"/>
      <c r="CV40" s="1815"/>
      <c r="CW40" s="1815"/>
      <c r="CX40" s="1815"/>
      <c r="CY40" s="1815"/>
      <c r="CZ40" s="1815"/>
      <c r="DA40" s="1815"/>
      <c r="DB40" s="1815"/>
      <c r="DC40" s="1815"/>
      <c r="DD40" s="1815"/>
      <c r="DE40" s="1815"/>
      <c r="DF40" s="1815"/>
      <c r="DG40" s="1816"/>
      <c r="DH40" s="2241">
        <f>行政事業レビューシート!G221</f>
        <v>0</v>
      </c>
      <c r="DI40" s="1815"/>
      <c r="DJ40" s="1815"/>
      <c r="DK40" s="1815"/>
      <c r="DL40" s="1815"/>
      <c r="DM40" s="1815"/>
      <c r="DN40" s="1815"/>
      <c r="DO40" s="1815"/>
      <c r="DP40" s="1815"/>
      <c r="DQ40" s="1815"/>
      <c r="DR40" s="1815"/>
      <c r="DS40" s="1815"/>
      <c r="DT40" s="1815"/>
      <c r="DU40" s="1815"/>
      <c r="DV40" s="1815"/>
      <c r="DW40" s="1815"/>
      <c r="DX40" s="1815"/>
      <c r="DY40" s="1815"/>
      <c r="DZ40" s="1815"/>
      <c r="EA40" s="1815"/>
      <c r="EB40" s="1815"/>
      <c r="EC40" s="1815"/>
      <c r="ED40" s="1815"/>
      <c r="EE40" s="1815"/>
      <c r="EF40" s="1815"/>
      <c r="EG40" s="1816"/>
    </row>
    <row r="41" spans="1:137" ht="9.75" customHeight="1">
      <c r="A41" s="1813"/>
      <c r="B41" s="1814"/>
      <c r="C41" s="1814"/>
      <c r="D41" s="1814"/>
      <c r="E41" s="1814"/>
      <c r="F41" s="1814"/>
      <c r="G41" s="228"/>
      <c r="H41" s="2242"/>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8"/>
      <c r="AH41" s="2242"/>
      <c r="AI41" s="1817"/>
      <c r="AJ41" s="1817"/>
      <c r="AK41" s="1817"/>
      <c r="AL41" s="1817"/>
      <c r="AM41" s="1817"/>
      <c r="AN41" s="1817"/>
      <c r="AO41" s="1817"/>
      <c r="AP41" s="1817"/>
      <c r="AQ41" s="1817"/>
      <c r="AR41" s="1817"/>
      <c r="AS41" s="1817"/>
      <c r="AT41" s="1817"/>
      <c r="AU41" s="1817"/>
      <c r="AV41" s="1817"/>
      <c r="AW41" s="1817"/>
      <c r="AX41" s="1817"/>
      <c r="AY41" s="1817"/>
      <c r="AZ41" s="1817"/>
      <c r="BA41" s="1817"/>
      <c r="BB41" s="1817"/>
      <c r="BC41" s="1817"/>
      <c r="BD41" s="1817"/>
      <c r="BE41" s="1817"/>
      <c r="BF41" s="1817"/>
      <c r="BG41" s="1818"/>
      <c r="BH41" s="2242"/>
      <c r="BI41" s="1817"/>
      <c r="BJ41" s="1817"/>
      <c r="BK41" s="1817"/>
      <c r="BL41" s="1817"/>
      <c r="BM41" s="1817"/>
      <c r="BN41" s="1817"/>
      <c r="BO41" s="1817"/>
      <c r="BP41" s="1817"/>
      <c r="BQ41" s="1817"/>
      <c r="BR41" s="1817"/>
      <c r="BS41" s="1817"/>
      <c r="BT41" s="1817"/>
      <c r="BU41" s="1817"/>
      <c r="BV41" s="1817"/>
      <c r="BW41" s="1817"/>
      <c r="BX41" s="1817"/>
      <c r="BY41" s="1817"/>
      <c r="BZ41" s="1817"/>
      <c r="CA41" s="1817"/>
      <c r="CB41" s="1817"/>
      <c r="CC41" s="1817"/>
      <c r="CD41" s="1817"/>
      <c r="CE41" s="1817"/>
      <c r="CF41" s="1817"/>
      <c r="CG41" s="1818"/>
      <c r="CH41" s="2242"/>
      <c r="CI41" s="1817"/>
      <c r="CJ41" s="1817"/>
      <c r="CK41" s="1817"/>
      <c r="CL41" s="1817"/>
      <c r="CM41" s="1817"/>
      <c r="CN41" s="1817"/>
      <c r="CO41" s="1817"/>
      <c r="CP41" s="1817"/>
      <c r="CQ41" s="1817"/>
      <c r="CR41" s="1817"/>
      <c r="CS41" s="1817"/>
      <c r="CT41" s="1817"/>
      <c r="CU41" s="1817"/>
      <c r="CV41" s="1817"/>
      <c r="CW41" s="1817"/>
      <c r="CX41" s="1817"/>
      <c r="CY41" s="1817"/>
      <c r="CZ41" s="1817"/>
      <c r="DA41" s="1817"/>
      <c r="DB41" s="1817"/>
      <c r="DC41" s="1817"/>
      <c r="DD41" s="1817"/>
      <c r="DE41" s="1817"/>
      <c r="DF41" s="1817"/>
      <c r="DG41" s="1818"/>
      <c r="DH41" s="2242"/>
      <c r="DI41" s="1817"/>
      <c r="DJ41" s="1817"/>
      <c r="DK41" s="1817"/>
      <c r="DL41" s="1817"/>
      <c r="DM41" s="1817"/>
      <c r="DN41" s="1817"/>
      <c r="DO41" s="1817"/>
      <c r="DP41" s="1817"/>
      <c r="DQ41" s="1817"/>
      <c r="DR41" s="1817"/>
      <c r="DS41" s="1817"/>
      <c r="DT41" s="1817"/>
      <c r="DU41" s="1817"/>
      <c r="DV41" s="1817"/>
      <c r="DW41" s="1817"/>
      <c r="DX41" s="1817"/>
      <c r="DY41" s="1817"/>
      <c r="DZ41" s="1817"/>
      <c r="EA41" s="1817"/>
      <c r="EB41" s="1817"/>
      <c r="EC41" s="1817"/>
      <c r="ED41" s="1817"/>
      <c r="EE41" s="1817"/>
      <c r="EF41" s="1817"/>
      <c r="EG41" s="1818"/>
    </row>
    <row r="42" spans="1:137" ht="47.25" customHeight="1">
      <c r="A42" s="68"/>
      <c r="B42" s="82"/>
      <c r="C42" s="82"/>
      <c r="D42" s="82"/>
      <c r="E42" s="82"/>
      <c r="F42" s="82"/>
      <c r="G42" s="227"/>
      <c r="H42" s="223"/>
      <c r="I42" s="127"/>
      <c r="J42" s="127"/>
      <c r="K42" s="127"/>
      <c r="L42" s="127"/>
      <c r="M42" s="127"/>
      <c r="N42" s="127"/>
      <c r="O42" s="127"/>
      <c r="P42" s="127"/>
      <c r="Q42" s="127"/>
      <c r="R42" s="127"/>
      <c r="S42" s="127"/>
      <c r="T42" s="127"/>
      <c r="U42" s="127"/>
      <c r="V42" s="127"/>
      <c r="W42" s="127"/>
      <c r="X42" s="127"/>
      <c r="Y42" s="127"/>
      <c r="Z42" s="150"/>
      <c r="AA42" s="150"/>
      <c r="AB42" s="150"/>
      <c r="AC42" s="157"/>
      <c r="AD42" s="157"/>
      <c r="AE42" s="157"/>
      <c r="AF42" s="161"/>
      <c r="AG42" s="177"/>
      <c r="AH42" s="223"/>
      <c r="AI42" s="127"/>
      <c r="AJ42" s="127"/>
      <c r="AK42" s="127"/>
      <c r="AL42" s="127"/>
      <c r="AM42" s="127"/>
      <c r="AN42" s="127"/>
      <c r="AO42" s="127"/>
      <c r="AP42" s="127"/>
      <c r="AQ42" s="127"/>
      <c r="AR42" s="127"/>
      <c r="AS42" s="127"/>
      <c r="AT42" s="127"/>
      <c r="AU42" s="127"/>
      <c r="AV42" s="127"/>
      <c r="AW42" s="127"/>
      <c r="AX42" s="127"/>
      <c r="AY42" s="127"/>
      <c r="AZ42" s="150"/>
      <c r="BA42" s="150"/>
      <c r="BB42" s="150"/>
      <c r="BC42" s="157"/>
      <c r="BD42" s="157"/>
      <c r="BE42" s="157"/>
      <c r="BF42" s="161"/>
      <c r="BG42" s="177"/>
      <c r="BH42" s="223"/>
      <c r="BI42" s="127"/>
      <c r="BJ42" s="127"/>
      <c r="BK42" s="127"/>
      <c r="BL42" s="127"/>
      <c r="BM42" s="127"/>
      <c r="BN42" s="127"/>
      <c r="BO42" s="127"/>
      <c r="BP42" s="127"/>
      <c r="BQ42" s="127"/>
      <c r="BR42" s="127"/>
      <c r="BS42" s="127"/>
      <c r="BT42" s="127"/>
      <c r="BU42" s="127"/>
      <c r="BV42" s="127"/>
      <c r="BW42" s="127"/>
      <c r="BX42" s="127"/>
      <c r="BY42" s="127"/>
      <c r="BZ42" s="150"/>
      <c r="CA42" s="150"/>
      <c r="CB42" s="150"/>
      <c r="CC42" s="157"/>
      <c r="CD42" s="157"/>
      <c r="CE42" s="157"/>
      <c r="CF42" s="161"/>
      <c r="CG42" s="177"/>
      <c r="CH42" s="223"/>
      <c r="CI42" s="127"/>
      <c r="CJ42" s="127"/>
      <c r="CK42" s="127"/>
      <c r="CL42" s="127"/>
      <c r="CM42" s="127"/>
      <c r="CN42" s="127"/>
      <c r="CO42" s="127"/>
      <c r="CP42" s="127"/>
      <c r="CQ42" s="127"/>
      <c r="CR42" s="127"/>
      <c r="CS42" s="127"/>
      <c r="CT42" s="127"/>
      <c r="CU42" s="127"/>
      <c r="CV42" s="127"/>
      <c r="CW42" s="127"/>
      <c r="CX42" s="127"/>
      <c r="CY42" s="127"/>
      <c r="CZ42" s="150"/>
      <c r="DA42" s="150"/>
      <c r="DB42" s="150"/>
      <c r="DC42" s="157"/>
      <c r="DD42" s="157"/>
      <c r="DE42" s="157"/>
      <c r="DF42" s="161"/>
      <c r="DG42" s="177"/>
      <c r="DH42" s="223"/>
      <c r="DI42" s="127"/>
      <c r="DJ42" s="127"/>
      <c r="DK42" s="127"/>
      <c r="DL42" s="127"/>
      <c r="DM42" s="127"/>
      <c r="DN42" s="127"/>
      <c r="DO42" s="127"/>
      <c r="DP42" s="127"/>
      <c r="DQ42" s="127"/>
      <c r="DR42" s="127"/>
      <c r="DS42" s="127"/>
      <c r="DT42" s="127"/>
      <c r="DU42" s="127"/>
      <c r="DV42" s="127"/>
      <c r="DW42" s="127"/>
      <c r="DX42" s="127"/>
      <c r="DY42" s="127"/>
      <c r="DZ42" s="150"/>
      <c r="EA42" s="150"/>
      <c r="EB42" s="150"/>
      <c r="EC42" s="157"/>
      <c r="ED42" s="157"/>
      <c r="EE42" s="157"/>
      <c r="EF42" s="161"/>
      <c r="EG42" s="177"/>
    </row>
    <row r="43" spans="1:137" ht="30" customHeight="1">
      <c r="A43" s="1314" t="s">
        <v>802</v>
      </c>
      <c r="B43" s="1315"/>
      <c r="C43" s="1315"/>
      <c r="D43" s="1315"/>
      <c r="E43" s="1315"/>
      <c r="F43" s="1315"/>
      <c r="G43" s="226"/>
      <c r="H43" s="2092" t="s">
        <v>219</v>
      </c>
      <c r="I43" s="2080"/>
      <c r="J43" s="2080"/>
      <c r="K43" s="2080"/>
      <c r="L43" s="2080"/>
      <c r="M43" s="2080"/>
      <c r="N43" s="2080"/>
      <c r="O43" s="2080"/>
      <c r="P43" s="2080"/>
      <c r="Q43" s="2080"/>
      <c r="R43" s="2080"/>
      <c r="S43" s="2080"/>
      <c r="T43" s="2080"/>
      <c r="U43" s="2081"/>
      <c r="V43" s="2079" t="s">
        <v>87</v>
      </c>
      <c r="W43" s="2080"/>
      <c r="X43" s="2080"/>
      <c r="Y43" s="2080"/>
      <c r="Z43" s="2080"/>
      <c r="AA43" s="2080"/>
      <c r="AB43" s="2080"/>
      <c r="AC43" s="2080"/>
      <c r="AD43" s="2080"/>
      <c r="AE43" s="2080"/>
      <c r="AF43" s="2080"/>
      <c r="AG43" s="2118"/>
      <c r="AH43" s="2092" t="s">
        <v>219</v>
      </c>
      <c r="AI43" s="2080"/>
      <c r="AJ43" s="2080"/>
      <c r="AK43" s="2080"/>
      <c r="AL43" s="2080"/>
      <c r="AM43" s="2080"/>
      <c r="AN43" s="2080"/>
      <c r="AO43" s="2080"/>
      <c r="AP43" s="2080"/>
      <c r="AQ43" s="2080"/>
      <c r="AR43" s="2080"/>
      <c r="AS43" s="2080"/>
      <c r="AT43" s="2080"/>
      <c r="AU43" s="2081"/>
      <c r="AV43" s="2079" t="s">
        <v>87</v>
      </c>
      <c r="AW43" s="2080"/>
      <c r="AX43" s="2080"/>
      <c r="AY43" s="2080"/>
      <c r="AZ43" s="2080"/>
      <c r="BA43" s="2080"/>
      <c r="BB43" s="2080"/>
      <c r="BC43" s="2080"/>
      <c r="BD43" s="2080"/>
      <c r="BE43" s="2080"/>
      <c r="BF43" s="2080"/>
      <c r="BG43" s="2118"/>
      <c r="BH43" s="2092" t="s">
        <v>219</v>
      </c>
      <c r="BI43" s="2080"/>
      <c r="BJ43" s="2080"/>
      <c r="BK43" s="2080"/>
      <c r="BL43" s="2080"/>
      <c r="BM43" s="2080"/>
      <c r="BN43" s="2080"/>
      <c r="BO43" s="2080"/>
      <c r="BP43" s="2080"/>
      <c r="BQ43" s="2080"/>
      <c r="BR43" s="2080"/>
      <c r="BS43" s="2080"/>
      <c r="BT43" s="2080"/>
      <c r="BU43" s="2081"/>
      <c r="BV43" s="2079" t="s">
        <v>87</v>
      </c>
      <c r="BW43" s="2080"/>
      <c r="BX43" s="2080"/>
      <c r="BY43" s="2080"/>
      <c r="BZ43" s="2080"/>
      <c r="CA43" s="2080"/>
      <c r="CB43" s="2080"/>
      <c r="CC43" s="2080"/>
      <c r="CD43" s="2080"/>
      <c r="CE43" s="2080"/>
      <c r="CF43" s="2080"/>
      <c r="CG43" s="2118"/>
      <c r="CH43" s="2092" t="s">
        <v>219</v>
      </c>
      <c r="CI43" s="2080"/>
      <c r="CJ43" s="2080"/>
      <c r="CK43" s="2080"/>
      <c r="CL43" s="2080"/>
      <c r="CM43" s="2080"/>
      <c r="CN43" s="2080"/>
      <c r="CO43" s="2080"/>
      <c r="CP43" s="2080"/>
      <c r="CQ43" s="2080"/>
      <c r="CR43" s="2080"/>
      <c r="CS43" s="2080"/>
      <c r="CT43" s="2080"/>
      <c r="CU43" s="2081"/>
      <c r="CV43" s="2079" t="s">
        <v>87</v>
      </c>
      <c r="CW43" s="2080"/>
      <c r="CX43" s="2080"/>
      <c r="CY43" s="2080"/>
      <c r="CZ43" s="2080"/>
      <c r="DA43" s="2080"/>
      <c r="DB43" s="2080"/>
      <c r="DC43" s="2080"/>
      <c r="DD43" s="2080"/>
      <c r="DE43" s="2080"/>
      <c r="DF43" s="2080"/>
      <c r="DG43" s="2118"/>
      <c r="DH43" s="2092" t="s">
        <v>219</v>
      </c>
      <c r="DI43" s="2080"/>
      <c r="DJ43" s="2080"/>
      <c r="DK43" s="2080"/>
      <c r="DL43" s="2080"/>
      <c r="DM43" s="2080"/>
      <c r="DN43" s="2080"/>
      <c r="DO43" s="2080"/>
      <c r="DP43" s="2080"/>
      <c r="DQ43" s="2080"/>
      <c r="DR43" s="2080"/>
      <c r="DS43" s="2080"/>
      <c r="DT43" s="2080"/>
      <c r="DU43" s="2081"/>
      <c r="DV43" s="2079" t="s">
        <v>87</v>
      </c>
      <c r="DW43" s="2080"/>
      <c r="DX43" s="2080"/>
      <c r="DY43" s="2080"/>
      <c r="DZ43" s="2080"/>
      <c r="EA43" s="2080"/>
      <c r="EB43" s="2080"/>
      <c r="EC43" s="2080"/>
      <c r="ED43" s="2080"/>
      <c r="EE43" s="2080"/>
      <c r="EF43" s="2080"/>
      <c r="EG43" s="2118"/>
    </row>
    <row r="44" spans="1:137" ht="30" customHeight="1">
      <c r="A44" s="1316"/>
      <c r="B44" s="1317"/>
      <c r="C44" s="1317"/>
      <c r="D44" s="1317"/>
      <c r="E44" s="1317"/>
      <c r="F44" s="1317"/>
      <c r="G44" s="226"/>
      <c r="H44" s="2114"/>
      <c r="I44" s="1305"/>
      <c r="J44" s="1305"/>
      <c r="K44" s="1305"/>
      <c r="L44" s="1305"/>
      <c r="M44" s="1305"/>
      <c r="N44" s="1305"/>
      <c r="O44" s="1305"/>
      <c r="P44" s="1305"/>
      <c r="Q44" s="1305"/>
      <c r="R44" s="1305"/>
      <c r="S44" s="1305"/>
      <c r="T44" s="1305"/>
      <c r="U44" s="1307"/>
      <c r="V44" s="1306"/>
      <c r="W44" s="1305"/>
      <c r="X44" s="1305"/>
      <c r="Y44" s="1305"/>
      <c r="Z44" s="1305"/>
      <c r="AA44" s="1305"/>
      <c r="AB44" s="1305"/>
      <c r="AC44" s="1305"/>
      <c r="AD44" s="1305"/>
      <c r="AE44" s="1305"/>
      <c r="AF44" s="1305"/>
      <c r="AG44" s="1313"/>
      <c r="AH44" s="2114"/>
      <c r="AI44" s="1305"/>
      <c r="AJ44" s="1305"/>
      <c r="AK44" s="1305"/>
      <c r="AL44" s="1305"/>
      <c r="AM44" s="1305"/>
      <c r="AN44" s="1305"/>
      <c r="AO44" s="1305"/>
      <c r="AP44" s="1305"/>
      <c r="AQ44" s="1305"/>
      <c r="AR44" s="1305"/>
      <c r="AS44" s="1305"/>
      <c r="AT44" s="1305"/>
      <c r="AU44" s="1307"/>
      <c r="AV44" s="1306"/>
      <c r="AW44" s="1305"/>
      <c r="AX44" s="1305"/>
      <c r="AY44" s="1305"/>
      <c r="AZ44" s="1305"/>
      <c r="BA44" s="1305"/>
      <c r="BB44" s="1305"/>
      <c r="BC44" s="1305"/>
      <c r="BD44" s="1305"/>
      <c r="BE44" s="1305"/>
      <c r="BF44" s="1305"/>
      <c r="BG44" s="1313"/>
      <c r="BH44" s="2114"/>
      <c r="BI44" s="1305"/>
      <c r="BJ44" s="1305"/>
      <c r="BK44" s="1305"/>
      <c r="BL44" s="1305"/>
      <c r="BM44" s="1305"/>
      <c r="BN44" s="1305"/>
      <c r="BO44" s="1305"/>
      <c r="BP44" s="1305"/>
      <c r="BQ44" s="1305"/>
      <c r="BR44" s="1305"/>
      <c r="BS44" s="1305"/>
      <c r="BT44" s="1305"/>
      <c r="BU44" s="1307"/>
      <c r="BV44" s="1306"/>
      <c r="BW44" s="1305"/>
      <c r="BX44" s="1305"/>
      <c r="BY44" s="1305"/>
      <c r="BZ44" s="1305"/>
      <c r="CA44" s="1305"/>
      <c r="CB44" s="1305"/>
      <c r="CC44" s="1305"/>
      <c r="CD44" s="1305"/>
      <c r="CE44" s="1305"/>
      <c r="CF44" s="1305"/>
      <c r="CG44" s="1313"/>
      <c r="CH44" s="2114"/>
      <c r="CI44" s="1305"/>
      <c r="CJ44" s="1305"/>
      <c r="CK44" s="1305"/>
      <c r="CL44" s="1305"/>
      <c r="CM44" s="1305"/>
      <c r="CN44" s="1305"/>
      <c r="CO44" s="1305"/>
      <c r="CP44" s="1305"/>
      <c r="CQ44" s="1305"/>
      <c r="CR44" s="1305"/>
      <c r="CS44" s="1305"/>
      <c r="CT44" s="1305"/>
      <c r="CU44" s="1307"/>
      <c r="CV44" s="1306"/>
      <c r="CW44" s="1305"/>
      <c r="CX44" s="1305"/>
      <c r="CY44" s="1305"/>
      <c r="CZ44" s="1305"/>
      <c r="DA44" s="1305"/>
      <c r="DB44" s="1305"/>
      <c r="DC44" s="1305"/>
      <c r="DD44" s="1305"/>
      <c r="DE44" s="1305"/>
      <c r="DF44" s="1305"/>
      <c r="DG44" s="1313"/>
      <c r="DH44" s="2114"/>
      <c r="DI44" s="1305"/>
      <c r="DJ44" s="1305"/>
      <c r="DK44" s="1305"/>
      <c r="DL44" s="1305"/>
      <c r="DM44" s="1305"/>
      <c r="DN44" s="1305"/>
      <c r="DO44" s="1305"/>
      <c r="DP44" s="1305"/>
      <c r="DQ44" s="1305"/>
      <c r="DR44" s="1305"/>
      <c r="DS44" s="1305"/>
      <c r="DT44" s="1305"/>
      <c r="DU44" s="1307"/>
      <c r="DV44" s="1306"/>
      <c r="DW44" s="1305"/>
      <c r="DX44" s="1305"/>
      <c r="DY44" s="1305"/>
      <c r="DZ44" s="1305"/>
      <c r="EA44" s="1305"/>
      <c r="EB44" s="1305"/>
      <c r="EC44" s="1305"/>
      <c r="ED44" s="1305"/>
      <c r="EE44" s="1305"/>
      <c r="EF44" s="1305"/>
      <c r="EG44" s="1313"/>
    </row>
    <row r="45" spans="1:137" ht="30" customHeight="1">
      <c r="A45" s="1316"/>
      <c r="B45" s="1317"/>
      <c r="C45" s="1317"/>
      <c r="D45" s="1317"/>
      <c r="E45" s="1317"/>
      <c r="F45" s="1317"/>
      <c r="G45" s="226"/>
      <c r="H45" s="2121" t="str">
        <f>行政事業レビューシート!G50</f>
        <v>日本による投資を通じた米国経済への貢献を実感する米国人の増加</v>
      </c>
      <c r="I45" s="2122"/>
      <c r="J45" s="2122"/>
      <c r="K45" s="2122"/>
      <c r="L45" s="2122"/>
      <c r="M45" s="2122"/>
      <c r="N45" s="2122"/>
      <c r="O45" s="2122"/>
      <c r="P45" s="2122"/>
      <c r="Q45" s="2122"/>
      <c r="R45" s="2122"/>
      <c r="S45" s="2122"/>
      <c r="T45" s="2122"/>
      <c r="U45" s="2122"/>
      <c r="V45" s="2122" t="str">
        <f>行政事業レビューシート!P50</f>
        <v>海外における対日世論調査</v>
      </c>
      <c r="W45" s="2122"/>
      <c r="X45" s="2122"/>
      <c r="Y45" s="2122"/>
      <c r="Z45" s="2122"/>
      <c r="AA45" s="2122"/>
      <c r="AB45" s="2122"/>
      <c r="AC45" s="2122"/>
      <c r="AD45" s="2122"/>
      <c r="AE45" s="2122"/>
      <c r="AF45" s="2122"/>
      <c r="AG45" s="2127"/>
      <c r="AH45" s="2121">
        <f>行政事業レビューシート!G94</f>
        <v>0</v>
      </c>
      <c r="AI45" s="2122"/>
      <c r="AJ45" s="2122"/>
      <c r="AK45" s="2122"/>
      <c r="AL45" s="2122"/>
      <c r="AM45" s="2122"/>
      <c r="AN45" s="2122"/>
      <c r="AO45" s="2122"/>
      <c r="AP45" s="2122"/>
      <c r="AQ45" s="2122"/>
      <c r="AR45" s="2122"/>
      <c r="AS45" s="2122"/>
      <c r="AT45" s="2122"/>
      <c r="AU45" s="2122"/>
      <c r="AV45" s="2122">
        <f>行政事業レビューシート!P94</f>
        <v>0</v>
      </c>
      <c r="AW45" s="2122"/>
      <c r="AX45" s="2122"/>
      <c r="AY45" s="2122"/>
      <c r="AZ45" s="2122"/>
      <c r="BA45" s="2122"/>
      <c r="BB45" s="2122"/>
      <c r="BC45" s="2122"/>
      <c r="BD45" s="2122"/>
      <c r="BE45" s="2122"/>
      <c r="BF45" s="2122"/>
      <c r="BG45" s="2127"/>
      <c r="BH45" s="2121">
        <f>行政事業レビューシート!G138</f>
        <v>0</v>
      </c>
      <c r="BI45" s="2122"/>
      <c r="BJ45" s="2122"/>
      <c r="BK45" s="2122"/>
      <c r="BL45" s="2122"/>
      <c r="BM45" s="2122"/>
      <c r="BN45" s="2122"/>
      <c r="BO45" s="2122"/>
      <c r="BP45" s="2122"/>
      <c r="BQ45" s="2122"/>
      <c r="BR45" s="2122"/>
      <c r="BS45" s="2122"/>
      <c r="BT45" s="2122"/>
      <c r="BU45" s="2122"/>
      <c r="BV45" s="2122">
        <f>行政事業レビューシート!P138</f>
        <v>0</v>
      </c>
      <c r="BW45" s="2122"/>
      <c r="BX45" s="2122"/>
      <c r="BY45" s="2122"/>
      <c r="BZ45" s="2122"/>
      <c r="CA45" s="2122"/>
      <c r="CB45" s="2122"/>
      <c r="CC45" s="2122"/>
      <c r="CD45" s="2122"/>
      <c r="CE45" s="2122"/>
      <c r="CF45" s="2122"/>
      <c r="CG45" s="2127"/>
      <c r="CH45" s="2121">
        <f>行政事業レビューシート!G182</f>
        <v>0</v>
      </c>
      <c r="CI45" s="2122"/>
      <c r="CJ45" s="2122"/>
      <c r="CK45" s="2122"/>
      <c r="CL45" s="2122"/>
      <c r="CM45" s="2122"/>
      <c r="CN45" s="2122"/>
      <c r="CO45" s="2122"/>
      <c r="CP45" s="2122"/>
      <c r="CQ45" s="2122"/>
      <c r="CR45" s="2122"/>
      <c r="CS45" s="2122"/>
      <c r="CT45" s="2122"/>
      <c r="CU45" s="2122"/>
      <c r="CV45" s="2122">
        <f>行政事業レビューシート!P182</f>
        <v>0</v>
      </c>
      <c r="CW45" s="2122"/>
      <c r="CX45" s="2122"/>
      <c r="CY45" s="2122"/>
      <c r="CZ45" s="2122"/>
      <c r="DA45" s="2122"/>
      <c r="DB45" s="2122"/>
      <c r="DC45" s="2122"/>
      <c r="DD45" s="2122"/>
      <c r="DE45" s="2122"/>
      <c r="DF45" s="2122"/>
      <c r="DG45" s="2127"/>
      <c r="DH45" s="2121">
        <f>行政事業レビューシート!G226</f>
        <v>0</v>
      </c>
      <c r="DI45" s="2122"/>
      <c r="DJ45" s="2122"/>
      <c r="DK45" s="2122"/>
      <c r="DL45" s="2122"/>
      <c r="DM45" s="2122"/>
      <c r="DN45" s="2122"/>
      <c r="DO45" s="2122"/>
      <c r="DP45" s="2122"/>
      <c r="DQ45" s="2122"/>
      <c r="DR45" s="2122"/>
      <c r="DS45" s="2122"/>
      <c r="DT45" s="2122"/>
      <c r="DU45" s="2122"/>
      <c r="DV45" s="2122">
        <f>行政事業レビューシート!P226</f>
        <v>0</v>
      </c>
      <c r="DW45" s="2122"/>
      <c r="DX45" s="2122"/>
      <c r="DY45" s="2122"/>
      <c r="DZ45" s="2122"/>
      <c r="EA45" s="2122"/>
      <c r="EB45" s="2122"/>
      <c r="EC45" s="2122"/>
      <c r="ED45" s="2122"/>
      <c r="EE45" s="2122"/>
      <c r="EF45" s="2122"/>
      <c r="EG45" s="2127"/>
    </row>
    <row r="46" spans="1:137" ht="30" customHeight="1">
      <c r="A46" s="1316"/>
      <c r="B46" s="1317"/>
      <c r="C46" s="1317"/>
      <c r="D46" s="1317"/>
      <c r="E46" s="1317"/>
      <c r="F46" s="1317"/>
      <c r="G46" s="226"/>
      <c r="H46" s="2121"/>
      <c r="I46" s="2122"/>
      <c r="J46" s="2122"/>
      <c r="K46" s="2122"/>
      <c r="L46" s="2122"/>
      <c r="M46" s="2122"/>
      <c r="N46" s="2122"/>
      <c r="O46" s="2122"/>
      <c r="P46" s="2122"/>
      <c r="Q46" s="2122"/>
      <c r="R46" s="2122"/>
      <c r="S46" s="2122"/>
      <c r="T46" s="2122"/>
      <c r="U46" s="2122"/>
      <c r="V46" s="2122"/>
      <c r="W46" s="2122"/>
      <c r="X46" s="2122"/>
      <c r="Y46" s="2122"/>
      <c r="Z46" s="2122"/>
      <c r="AA46" s="2122"/>
      <c r="AB46" s="2122"/>
      <c r="AC46" s="2122"/>
      <c r="AD46" s="2122"/>
      <c r="AE46" s="2122"/>
      <c r="AF46" s="2122"/>
      <c r="AG46" s="2127"/>
      <c r="AH46" s="2121"/>
      <c r="AI46" s="2122"/>
      <c r="AJ46" s="2122"/>
      <c r="AK46" s="2122"/>
      <c r="AL46" s="2122"/>
      <c r="AM46" s="2122"/>
      <c r="AN46" s="2122"/>
      <c r="AO46" s="2122"/>
      <c r="AP46" s="2122"/>
      <c r="AQ46" s="2122"/>
      <c r="AR46" s="2122"/>
      <c r="AS46" s="2122"/>
      <c r="AT46" s="2122"/>
      <c r="AU46" s="2122"/>
      <c r="AV46" s="2122"/>
      <c r="AW46" s="2122"/>
      <c r="AX46" s="2122"/>
      <c r="AY46" s="2122"/>
      <c r="AZ46" s="2122"/>
      <c r="BA46" s="2122"/>
      <c r="BB46" s="2122"/>
      <c r="BC46" s="2122"/>
      <c r="BD46" s="2122"/>
      <c r="BE46" s="2122"/>
      <c r="BF46" s="2122"/>
      <c r="BG46" s="2127"/>
      <c r="BH46" s="2121"/>
      <c r="BI46" s="2122"/>
      <c r="BJ46" s="2122"/>
      <c r="BK46" s="2122"/>
      <c r="BL46" s="2122"/>
      <c r="BM46" s="2122"/>
      <c r="BN46" s="2122"/>
      <c r="BO46" s="2122"/>
      <c r="BP46" s="2122"/>
      <c r="BQ46" s="2122"/>
      <c r="BR46" s="2122"/>
      <c r="BS46" s="2122"/>
      <c r="BT46" s="2122"/>
      <c r="BU46" s="2122"/>
      <c r="BV46" s="2122"/>
      <c r="BW46" s="2122"/>
      <c r="BX46" s="2122"/>
      <c r="BY46" s="2122"/>
      <c r="BZ46" s="2122"/>
      <c r="CA46" s="2122"/>
      <c r="CB46" s="2122"/>
      <c r="CC46" s="2122"/>
      <c r="CD46" s="2122"/>
      <c r="CE46" s="2122"/>
      <c r="CF46" s="2122"/>
      <c r="CG46" s="2127"/>
      <c r="CH46" s="2121"/>
      <c r="CI46" s="2122"/>
      <c r="CJ46" s="2122"/>
      <c r="CK46" s="2122"/>
      <c r="CL46" s="2122"/>
      <c r="CM46" s="2122"/>
      <c r="CN46" s="2122"/>
      <c r="CO46" s="2122"/>
      <c r="CP46" s="2122"/>
      <c r="CQ46" s="2122"/>
      <c r="CR46" s="2122"/>
      <c r="CS46" s="2122"/>
      <c r="CT46" s="2122"/>
      <c r="CU46" s="2122"/>
      <c r="CV46" s="2122"/>
      <c r="CW46" s="2122"/>
      <c r="CX46" s="2122"/>
      <c r="CY46" s="2122"/>
      <c r="CZ46" s="2122"/>
      <c r="DA46" s="2122"/>
      <c r="DB46" s="2122"/>
      <c r="DC46" s="2122"/>
      <c r="DD46" s="2122"/>
      <c r="DE46" s="2122"/>
      <c r="DF46" s="2122"/>
      <c r="DG46" s="2127"/>
      <c r="DH46" s="2121"/>
      <c r="DI46" s="2122"/>
      <c r="DJ46" s="2122"/>
      <c r="DK46" s="2122"/>
      <c r="DL46" s="2122"/>
      <c r="DM46" s="2122"/>
      <c r="DN46" s="2122"/>
      <c r="DO46" s="2122"/>
      <c r="DP46" s="2122"/>
      <c r="DQ46" s="2122"/>
      <c r="DR46" s="2122"/>
      <c r="DS46" s="2122"/>
      <c r="DT46" s="2122"/>
      <c r="DU46" s="2122"/>
      <c r="DV46" s="2122"/>
      <c r="DW46" s="2122"/>
      <c r="DX46" s="2122"/>
      <c r="DY46" s="2122"/>
      <c r="DZ46" s="2122"/>
      <c r="EA46" s="2122"/>
      <c r="EB46" s="2122"/>
      <c r="EC46" s="2122"/>
      <c r="ED46" s="2122"/>
      <c r="EE46" s="2122"/>
      <c r="EF46" s="2122"/>
      <c r="EG46" s="2127"/>
    </row>
    <row r="47" spans="1:137" ht="30" customHeight="1">
      <c r="A47" s="1316"/>
      <c r="B47" s="1317"/>
      <c r="C47" s="1317"/>
      <c r="D47" s="1317"/>
      <c r="E47" s="1317"/>
      <c r="F47" s="1317"/>
      <c r="G47" s="226"/>
      <c r="H47" s="2121"/>
      <c r="I47" s="2122"/>
      <c r="J47" s="2122"/>
      <c r="K47" s="2122"/>
      <c r="L47" s="2122"/>
      <c r="M47" s="2122"/>
      <c r="N47" s="2122"/>
      <c r="O47" s="2122"/>
      <c r="P47" s="2122"/>
      <c r="Q47" s="2122"/>
      <c r="R47" s="2122"/>
      <c r="S47" s="2122"/>
      <c r="T47" s="2122"/>
      <c r="U47" s="2122"/>
      <c r="V47" s="2122"/>
      <c r="W47" s="2122"/>
      <c r="X47" s="2122"/>
      <c r="Y47" s="2122"/>
      <c r="Z47" s="2122"/>
      <c r="AA47" s="2122"/>
      <c r="AB47" s="2122"/>
      <c r="AC47" s="2122"/>
      <c r="AD47" s="2122"/>
      <c r="AE47" s="2122"/>
      <c r="AF47" s="2122"/>
      <c r="AG47" s="2127"/>
      <c r="AH47" s="2121"/>
      <c r="AI47" s="2122"/>
      <c r="AJ47" s="2122"/>
      <c r="AK47" s="2122"/>
      <c r="AL47" s="2122"/>
      <c r="AM47" s="2122"/>
      <c r="AN47" s="2122"/>
      <c r="AO47" s="2122"/>
      <c r="AP47" s="2122"/>
      <c r="AQ47" s="2122"/>
      <c r="AR47" s="2122"/>
      <c r="AS47" s="2122"/>
      <c r="AT47" s="2122"/>
      <c r="AU47" s="2122"/>
      <c r="AV47" s="2122"/>
      <c r="AW47" s="2122"/>
      <c r="AX47" s="2122"/>
      <c r="AY47" s="2122"/>
      <c r="AZ47" s="2122"/>
      <c r="BA47" s="2122"/>
      <c r="BB47" s="2122"/>
      <c r="BC47" s="2122"/>
      <c r="BD47" s="2122"/>
      <c r="BE47" s="2122"/>
      <c r="BF47" s="2122"/>
      <c r="BG47" s="2127"/>
      <c r="BH47" s="2121"/>
      <c r="BI47" s="2122"/>
      <c r="BJ47" s="2122"/>
      <c r="BK47" s="2122"/>
      <c r="BL47" s="2122"/>
      <c r="BM47" s="2122"/>
      <c r="BN47" s="2122"/>
      <c r="BO47" s="2122"/>
      <c r="BP47" s="2122"/>
      <c r="BQ47" s="2122"/>
      <c r="BR47" s="2122"/>
      <c r="BS47" s="2122"/>
      <c r="BT47" s="2122"/>
      <c r="BU47" s="2122"/>
      <c r="BV47" s="2122"/>
      <c r="BW47" s="2122"/>
      <c r="BX47" s="2122"/>
      <c r="BY47" s="2122"/>
      <c r="BZ47" s="2122"/>
      <c r="CA47" s="2122"/>
      <c r="CB47" s="2122"/>
      <c r="CC47" s="2122"/>
      <c r="CD47" s="2122"/>
      <c r="CE47" s="2122"/>
      <c r="CF47" s="2122"/>
      <c r="CG47" s="2127"/>
      <c r="CH47" s="2121"/>
      <c r="CI47" s="2122"/>
      <c r="CJ47" s="2122"/>
      <c r="CK47" s="2122"/>
      <c r="CL47" s="2122"/>
      <c r="CM47" s="2122"/>
      <c r="CN47" s="2122"/>
      <c r="CO47" s="2122"/>
      <c r="CP47" s="2122"/>
      <c r="CQ47" s="2122"/>
      <c r="CR47" s="2122"/>
      <c r="CS47" s="2122"/>
      <c r="CT47" s="2122"/>
      <c r="CU47" s="2122"/>
      <c r="CV47" s="2122"/>
      <c r="CW47" s="2122"/>
      <c r="CX47" s="2122"/>
      <c r="CY47" s="2122"/>
      <c r="CZ47" s="2122"/>
      <c r="DA47" s="2122"/>
      <c r="DB47" s="2122"/>
      <c r="DC47" s="2122"/>
      <c r="DD47" s="2122"/>
      <c r="DE47" s="2122"/>
      <c r="DF47" s="2122"/>
      <c r="DG47" s="2127"/>
      <c r="DH47" s="2121"/>
      <c r="DI47" s="2122"/>
      <c r="DJ47" s="2122"/>
      <c r="DK47" s="2122"/>
      <c r="DL47" s="2122"/>
      <c r="DM47" s="2122"/>
      <c r="DN47" s="2122"/>
      <c r="DO47" s="2122"/>
      <c r="DP47" s="2122"/>
      <c r="DQ47" s="2122"/>
      <c r="DR47" s="2122"/>
      <c r="DS47" s="2122"/>
      <c r="DT47" s="2122"/>
      <c r="DU47" s="2122"/>
      <c r="DV47" s="2122"/>
      <c r="DW47" s="2122"/>
      <c r="DX47" s="2122"/>
      <c r="DY47" s="2122"/>
      <c r="DZ47" s="2122"/>
      <c r="EA47" s="2122"/>
      <c r="EB47" s="2122"/>
      <c r="EC47" s="2122"/>
      <c r="ED47" s="2122"/>
      <c r="EE47" s="2122"/>
      <c r="EF47" s="2122"/>
      <c r="EG47" s="2127"/>
    </row>
    <row r="48" spans="1:137" ht="30" customHeight="1">
      <c r="A48" s="1316"/>
      <c r="B48" s="1317"/>
      <c r="C48" s="1317"/>
      <c r="D48" s="1317"/>
      <c r="E48" s="1317"/>
      <c r="F48" s="1317"/>
      <c r="G48" s="226"/>
      <c r="H48" s="2120"/>
      <c r="I48" s="1309"/>
      <c r="J48" s="1310"/>
      <c r="K48" s="1358" t="s">
        <v>48</v>
      </c>
      <c r="L48" s="1359"/>
      <c r="M48" s="1360"/>
      <c r="N48" s="1358" t="s">
        <v>246</v>
      </c>
      <c r="O48" s="1359"/>
      <c r="P48" s="1359"/>
      <c r="Q48" s="1360"/>
      <c r="R48" s="1802" t="s">
        <v>203</v>
      </c>
      <c r="S48" s="1802"/>
      <c r="T48" s="1802"/>
      <c r="U48" s="1358"/>
      <c r="V48" s="1802" t="s">
        <v>376</v>
      </c>
      <c r="W48" s="1802"/>
      <c r="X48" s="1802"/>
      <c r="Y48" s="1358"/>
      <c r="Z48" s="1358" t="s">
        <v>371</v>
      </c>
      <c r="AA48" s="1359"/>
      <c r="AB48" s="1359"/>
      <c r="AC48" s="1360"/>
      <c r="AD48" s="1268" t="s">
        <v>635</v>
      </c>
      <c r="AE48" s="1359"/>
      <c r="AF48" s="1359"/>
      <c r="AG48" s="1361"/>
      <c r="AH48" s="2120"/>
      <c r="AI48" s="1309"/>
      <c r="AJ48" s="1310"/>
      <c r="AK48" s="1358" t="s">
        <v>48</v>
      </c>
      <c r="AL48" s="1359"/>
      <c r="AM48" s="1360"/>
      <c r="AN48" s="1358" t="s">
        <v>246</v>
      </c>
      <c r="AO48" s="1359"/>
      <c r="AP48" s="1359"/>
      <c r="AQ48" s="1360"/>
      <c r="AR48" s="1802" t="s">
        <v>203</v>
      </c>
      <c r="AS48" s="1802"/>
      <c r="AT48" s="1802"/>
      <c r="AU48" s="1358"/>
      <c r="AV48" s="1802" t="s">
        <v>376</v>
      </c>
      <c r="AW48" s="1802"/>
      <c r="AX48" s="1802"/>
      <c r="AY48" s="1358"/>
      <c r="AZ48" s="1358" t="s">
        <v>371</v>
      </c>
      <c r="BA48" s="1359"/>
      <c r="BB48" s="1359"/>
      <c r="BC48" s="1360"/>
      <c r="BD48" s="1268" t="s">
        <v>635</v>
      </c>
      <c r="BE48" s="1359"/>
      <c r="BF48" s="1359"/>
      <c r="BG48" s="1361"/>
      <c r="BH48" s="2120"/>
      <c r="BI48" s="1309"/>
      <c r="BJ48" s="1310"/>
      <c r="BK48" s="1358" t="s">
        <v>48</v>
      </c>
      <c r="BL48" s="1359"/>
      <c r="BM48" s="1360"/>
      <c r="BN48" s="1358" t="s">
        <v>246</v>
      </c>
      <c r="BO48" s="1359"/>
      <c r="BP48" s="1359"/>
      <c r="BQ48" s="1360"/>
      <c r="BR48" s="1802" t="s">
        <v>203</v>
      </c>
      <c r="BS48" s="1802"/>
      <c r="BT48" s="1802"/>
      <c r="BU48" s="1358"/>
      <c r="BV48" s="1802" t="s">
        <v>376</v>
      </c>
      <c r="BW48" s="1802"/>
      <c r="BX48" s="1802"/>
      <c r="BY48" s="1358"/>
      <c r="BZ48" s="1358" t="s">
        <v>371</v>
      </c>
      <c r="CA48" s="1359"/>
      <c r="CB48" s="1359"/>
      <c r="CC48" s="1360"/>
      <c r="CD48" s="1268" t="s">
        <v>635</v>
      </c>
      <c r="CE48" s="1359"/>
      <c r="CF48" s="1359"/>
      <c r="CG48" s="1361"/>
      <c r="CH48" s="2120"/>
      <c r="CI48" s="1309"/>
      <c r="CJ48" s="1310"/>
      <c r="CK48" s="1358" t="s">
        <v>48</v>
      </c>
      <c r="CL48" s="1359"/>
      <c r="CM48" s="1360"/>
      <c r="CN48" s="1358" t="s">
        <v>246</v>
      </c>
      <c r="CO48" s="1359"/>
      <c r="CP48" s="1359"/>
      <c r="CQ48" s="1360"/>
      <c r="CR48" s="1802" t="s">
        <v>203</v>
      </c>
      <c r="CS48" s="1802"/>
      <c r="CT48" s="1802"/>
      <c r="CU48" s="1358"/>
      <c r="CV48" s="1802" t="s">
        <v>376</v>
      </c>
      <c r="CW48" s="1802"/>
      <c r="CX48" s="1802"/>
      <c r="CY48" s="1358"/>
      <c r="CZ48" s="1358" t="s">
        <v>371</v>
      </c>
      <c r="DA48" s="1359"/>
      <c r="DB48" s="1359"/>
      <c r="DC48" s="1360"/>
      <c r="DD48" s="1268" t="s">
        <v>635</v>
      </c>
      <c r="DE48" s="1359"/>
      <c r="DF48" s="1359"/>
      <c r="DG48" s="1361"/>
      <c r="DH48" s="2120"/>
      <c r="DI48" s="1309"/>
      <c r="DJ48" s="1310"/>
      <c r="DK48" s="1358" t="s">
        <v>48</v>
      </c>
      <c r="DL48" s="1359"/>
      <c r="DM48" s="1360"/>
      <c r="DN48" s="1358" t="s">
        <v>246</v>
      </c>
      <c r="DO48" s="1359"/>
      <c r="DP48" s="1359"/>
      <c r="DQ48" s="1360"/>
      <c r="DR48" s="1802" t="s">
        <v>203</v>
      </c>
      <c r="DS48" s="1802"/>
      <c r="DT48" s="1802"/>
      <c r="DU48" s="1358"/>
      <c r="DV48" s="1802" t="s">
        <v>376</v>
      </c>
      <c r="DW48" s="1802"/>
      <c r="DX48" s="1802"/>
      <c r="DY48" s="1358"/>
      <c r="DZ48" s="1358" t="s">
        <v>371</v>
      </c>
      <c r="EA48" s="1359"/>
      <c r="EB48" s="1359"/>
      <c r="EC48" s="1360"/>
      <c r="ED48" s="1268" t="s">
        <v>635</v>
      </c>
      <c r="EE48" s="1359"/>
      <c r="EF48" s="1359"/>
      <c r="EG48" s="1361"/>
    </row>
    <row r="49" spans="1:137" ht="30" customHeight="1">
      <c r="A49" s="1316"/>
      <c r="B49" s="1317"/>
      <c r="C49" s="1317"/>
      <c r="D49" s="1317"/>
      <c r="E49" s="1317"/>
      <c r="F49" s="1317"/>
      <c r="G49" s="226"/>
      <c r="H49" s="2167"/>
      <c r="I49" s="1800"/>
      <c r="J49" s="1801"/>
      <c r="K49" s="1306"/>
      <c r="L49" s="1305"/>
      <c r="M49" s="1307"/>
      <c r="N49" s="1306"/>
      <c r="O49" s="1305"/>
      <c r="P49" s="1305"/>
      <c r="Q49" s="1307"/>
      <c r="R49" s="1311"/>
      <c r="S49" s="1311"/>
      <c r="T49" s="1311"/>
      <c r="U49" s="1306"/>
      <c r="V49" s="1311"/>
      <c r="W49" s="1311"/>
      <c r="X49" s="1311"/>
      <c r="Y49" s="1306"/>
      <c r="Z49" s="2099" t="str">
        <f>行政事業レビューシート!AQ49</f>
        <v>-</v>
      </c>
      <c r="AA49" s="2100"/>
      <c r="AB49" s="1305" t="s">
        <v>372</v>
      </c>
      <c r="AC49" s="1307"/>
      <c r="AD49" s="2100" t="str">
        <f>行政事業レビューシート!AU49</f>
        <v>-</v>
      </c>
      <c r="AE49" s="2100"/>
      <c r="AF49" s="1305" t="s">
        <v>310</v>
      </c>
      <c r="AG49" s="1313"/>
      <c r="AH49" s="2167"/>
      <c r="AI49" s="1800"/>
      <c r="AJ49" s="1801"/>
      <c r="AK49" s="1306"/>
      <c r="AL49" s="1305"/>
      <c r="AM49" s="1307"/>
      <c r="AN49" s="1306"/>
      <c r="AO49" s="1305"/>
      <c r="AP49" s="1305"/>
      <c r="AQ49" s="1307"/>
      <c r="AR49" s="1311"/>
      <c r="AS49" s="1311"/>
      <c r="AT49" s="1311"/>
      <c r="AU49" s="1306"/>
      <c r="AV49" s="1311"/>
      <c r="AW49" s="1311"/>
      <c r="AX49" s="1311"/>
      <c r="AY49" s="1306"/>
      <c r="AZ49" s="2099">
        <f>行政事業レビューシート!AQ93</f>
        <v>0</v>
      </c>
      <c r="BA49" s="2100"/>
      <c r="BB49" s="1305" t="s">
        <v>372</v>
      </c>
      <c r="BC49" s="1307"/>
      <c r="BD49" s="2100">
        <f>行政事業レビューシート!AU93</f>
        <v>0</v>
      </c>
      <c r="BE49" s="2100"/>
      <c r="BF49" s="1305" t="s">
        <v>310</v>
      </c>
      <c r="BG49" s="1313"/>
      <c r="BH49" s="2167"/>
      <c r="BI49" s="1800"/>
      <c r="BJ49" s="1801"/>
      <c r="BK49" s="1306"/>
      <c r="BL49" s="1305"/>
      <c r="BM49" s="1307"/>
      <c r="BN49" s="1306"/>
      <c r="BO49" s="1305"/>
      <c r="BP49" s="1305"/>
      <c r="BQ49" s="1307"/>
      <c r="BR49" s="1311"/>
      <c r="BS49" s="1311"/>
      <c r="BT49" s="1311"/>
      <c r="BU49" s="1306"/>
      <c r="BV49" s="1311"/>
      <c r="BW49" s="1311"/>
      <c r="BX49" s="1311"/>
      <c r="BY49" s="1306"/>
      <c r="BZ49" s="2099">
        <f>行政事業レビューシート!AQ137</f>
        <v>0</v>
      </c>
      <c r="CA49" s="2100"/>
      <c r="CB49" s="1305" t="s">
        <v>372</v>
      </c>
      <c r="CC49" s="1307"/>
      <c r="CD49" s="2100">
        <f>行政事業レビューシート!AU137</f>
        <v>0</v>
      </c>
      <c r="CE49" s="2100"/>
      <c r="CF49" s="1305" t="s">
        <v>310</v>
      </c>
      <c r="CG49" s="1313"/>
      <c r="CH49" s="2167"/>
      <c r="CI49" s="1800"/>
      <c r="CJ49" s="1801"/>
      <c r="CK49" s="1306"/>
      <c r="CL49" s="1305"/>
      <c r="CM49" s="1307"/>
      <c r="CN49" s="1306"/>
      <c r="CO49" s="1305"/>
      <c r="CP49" s="1305"/>
      <c r="CQ49" s="1307"/>
      <c r="CR49" s="1311"/>
      <c r="CS49" s="1311"/>
      <c r="CT49" s="1311"/>
      <c r="CU49" s="1306"/>
      <c r="CV49" s="1311"/>
      <c r="CW49" s="1311"/>
      <c r="CX49" s="1311"/>
      <c r="CY49" s="1306"/>
      <c r="CZ49" s="2099">
        <f>行政事業レビューシート!AQ181</f>
        <v>0</v>
      </c>
      <c r="DA49" s="2100"/>
      <c r="DB49" s="1305" t="s">
        <v>372</v>
      </c>
      <c r="DC49" s="1307"/>
      <c r="DD49" s="2100">
        <f>行政事業レビューシート!AU181</f>
        <v>0</v>
      </c>
      <c r="DE49" s="2100"/>
      <c r="DF49" s="1305" t="s">
        <v>310</v>
      </c>
      <c r="DG49" s="1313"/>
      <c r="DH49" s="2167"/>
      <c r="DI49" s="1800"/>
      <c r="DJ49" s="1801"/>
      <c r="DK49" s="1306"/>
      <c r="DL49" s="1305"/>
      <c r="DM49" s="1307"/>
      <c r="DN49" s="1306"/>
      <c r="DO49" s="1305"/>
      <c r="DP49" s="1305"/>
      <c r="DQ49" s="1307"/>
      <c r="DR49" s="1311"/>
      <c r="DS49" s="1311"/>
      <c r="DT49" s="1311"/>
      <c r="DU49" s="1306"/>
      <c r="DV49" s="1311"/>
      <c r="DW49" s="1311"/>
      <c r="DX49" s="1311"/>
      <c r="DY49" s="1306"/>
      <c r="DZ49" s="2099">
        <f>行政事業レビューシート!AQ225</f>
        <v>0</v>
      </c>
      <c r="EA49" s="2100"/>
      <c r="EB49" s="1305" t="s">
        <v>372</v>
      </c>
      <c r="EC49" s="1307"/>
      <c r="ED49" s="2100">
        <f>行政事業レビューシート!AU225</f>
        <v>0</v>
      </c>
      <c r="EE49" s="2100"/>
      <c r="EF49" s="1305" t="s">
        <v>310</v>
      </c>
      <c r="EG49" s="1313"/>
    </row>
    <row r="50" spans="1:137" ht="30" customHeight="1">
      <c r="A50" s="1316"/>
      <c r="B50" s="1317"/>
      <c r="C50" s="1317"/>
      <c r="D50" s="1317"/>
      <c r="E50" s="1317"/>
      <c r="F50" s="1317"/>
      <c r="G50" s="226"/>
      <c r="H50" s="2101" t="s">
        <v>55</v>
      </c>
      <c r="I50" s="1329"/>
      <c r="J50" s="1330"/>
      <c r="K50" s="1323" t="str">
        <f>行政事業レビューシート!AB50</f>
        <v>％</v>
      </c>
      <c r="L50" s="1323"/>
      <c r="M50" s="1323"/>
      <c r="N50" s="1325">
        <f>行政事業レビューシート!AE50</f>
        <v>66</v>
      </c>
      <c r="O50" s="1326"/>
      <c r="P50" s="1326"/>
      <c r="Q50" s="1326"/>
      <c r="R50" s="1325">
        <f>行政事業レビューシート!AI50</f>
        <v>59</v>
      </c>
      <c r="S50" s="1326"/>
      <c r="T50" s="1326"/>
      <c r="U50" s="1326"/>
      <c r="V50" s="1325">
        <f>行政事業レビューシート!AM50</f>
        <v>56</v>
      </c>
      <c r="W50" s="1326"/>
      <c r="X50" s="1326"/>
      <c r="Y50" s="1326"/>
      <c r="Z50" s="1325" t="str">
        <f>行政事業レビューシート!AQ50</f>
        <v>-</v>
      </c>
      <c r="AA50" s="1326"/>
      <c r="AB50" s="1326"/>
      <c r="AC50" s="2078"/>
      <c r="AD50" s="1326" t="str">
        <f>行政事業レビューシート!AU50</f>
        <v>-</v>
      </c>
      <c r="AE50" s="1326"/>
      <c r="AF50" s="1326"/>
      <c r="AG50" s="1327"/>
      <c r="AH50" s="2101" t="s">
        <v>55</v>
      </c>
      <c r="AI50" s="1329"/>
      <c r="AJ50" s="1330"/>
      <c r="AK50" s="1323">
        <f>行政事業レビューシート!AB94</f>
        <v>0</v>
      </c>
      <c r="AL50" s="1323"/>
      <c r="AM50" s="1323"/>
      <c r="AN50" s="1325">
        <f>行政事業レビューシート!AE94</f>
        <v>0</v>
      </c>
      <c r="AO50" s="1326"/>
      <c r="AP50" s="1326"/>
      <c r="AQ50" s="1326"/>
      <c r="AR50" s="1325">
        <f>行政事業レビューシート!AI94</f>
        <v>0</v>
      </c>
      <c r="AS50" s="1326"/>
      <c r="AT50" s="1326"/>
      <c r="AU50" s="1326"/>
      <c r="AV50" s="1325">
        <f>行政事業レビューシート!AM94</f>
        <v>0</v>
      </c>
      <c r="AW50" s="1326"/>
      <c r="AX50" s="1326"/>
      <c r="AY50" s="1326"/>
      <c r="AZ50" s="1325">
        <f>行政事業レビューシート!AQ94</f>
        <v>0</v>
      </c>
      <c r="BA50" s="1326"/>
      <c r="BB50" s="1326"/>
      <c r="BC50" s="2078"/>
      <c r="BD50" s="1326">
        <f>行政事業レビューシート!AU94</f>
        <v>0</v>
      </c>
      <c r="BE50" s="1326"/>
      <c r="BF50" s="1326"/>
      <c r="BG50" s="1327"/>
      <c r="BH50" s="2101" t="s">
        <v>55</v>
      </c>
      <c r="BI50" s="1329"/>
      <c r="BJ50" s="1330"/>
      <c r="BK50" s="1323">
        <f>行政事業レビューシート!AB138</f>
        <v>0</v>
      </c>
      <c r="BL50" s="1323"/>
      <c r="BM50" s="1323"/>
      <c r="BN50" s="1325">
        <f>行政事業レビューシート!AE138</f>
        <v>0</v>
      </c>
      <c r="BO50" s="1326"/>
      <c r="BP50" s="1326"/>
      <c r="BQ50" s="1326"/>
      <c r="BR50" s="1325">
        <f>行政事業レビューシート!AI138</f>
        <v>0</v>
      </c>
      <c r="BS50" s="1326"/>
      <c r="BT50" s="1326"/>
      <c r="BU50" s="1326"/>
      <c r="BV50" s="1325">
        <f>行政事業レビューシート!AM138</f>
        <v>0</v>
      </c>
      <c r="BW50" s="1326"/>
      <c r="BX50" s="1326"/>
      <c r="BY50" s="1326"/>
      <c r="BZ50" s="1325">
        <f>行政事業レビューシート!AQ138</f>
        <v>0</v>
      </c>
      <c r="CA50" s="1326"/>
      <c r="CB50" s="1326"/>
      <c r="CC50" s="2078"/>
      <c r="CD50" s="1326">
        <f>行政事業レビューシート!AU138</f>
        <v>0</v>
      </c>
      <c r="CE50" s="1326"/>
      <c r="CF50" s="1326"/>
      <c r="CG50" s="1327"/>
      <c r="CH50" s="2101" t="s">
        <v>55</v>
      </c>
      <c r="CI50" s="1329"/>
      <c r="CJ50" s="1330"/>
      <c r="CK50" s="1323">
        <f>行政事業レビューシート!AB182</f>
        <v>0</v>
      </c>
      <c r="CL50" s="1323"/>
      <c r="CM50" s="1323"/>
      <c r="CN50" s="1325">
        <f>行政事業レビューシート!AE182</f>
        <v>0</v>
      </c>
      <c r="CO50" s="1326"/>
      <c r="CP50" s="1326"/>
      <c r="CQ50" s="1326"/>
      <c r="CR50" s="1325">
        <f>行政事業レビューシート!AI182</f>
        <v>0</v>
      </c>
      <c r="CS50" s="1326"/>
      <c r="CT50" s="1326"/>
      <c r="CU50" s="1326"/>
      <c r="CV50" s="1325">
        <f>行政事業レビューシート!AM182</f>
        <v>0</v>
      </c>
      <c r="CW50" s="1326"/>
      <c r="CX50" s="1326"/>
      <c r="CY50" s="1326"/>
      <c r="CZ50" s="1325">
        <f>行政事業レビューシート!AQ182</f>
        <v>0</v>
      </c>
      <c r="DA50" s="1326"/>
      <c r="DB50" s="1326"/>
      <c r="DC50" s="2078"/>
      <c r="DD50" s="1326">
        <f>行政事業レビューシート!AU182</f>
        <v>0</v>
      </c>
      <c r="DE50" s="1326"/>
      <c r="DF50" s="1326"/>
      <c r="DG50" s="1327"/>
      <c r="DH50" s="2101" t="s">
        <v>55</v>
      </c>
      <c r="DI50" s="1329"/>
      <c r="DJ50" s="1330"/>
      <c r="DK50" s="1323">
        <f>行政事業レビューシート!AB226</f>
        <v>0</v>
      </c>
      <c r="DL50" s="1323"/>
      <c r="DM50" s="1323"/>
      <c r="DN50" s="1325">
        <f>行政事業レビューシート!AE226</f>
        <v>0</v>
      </c>
      <c r="DO50" s="1326"/>
      <c r="DP50" s="1326"/>
      <c r="DQ50" s="1326"/>
      <c r="DR50" s="1325">
        <f>行政事業レビューシート!AI226</f>
        <v>0</v>
      </c>
      <c r="DS50" s="1326"/>
      <c r="DT50" s="1326"/>
      <c r="DU50" s="1326"/>
      <c r="DV50" s="1325">
        <f>行政事業レビューシート!AM226</f>
        <v>0</v>
      </c>
      <c r="DW50" s="1326"/>
      <c r="DX50" s="1326"/>
      <c r="DY50" s="1326"/>
      <c r="DZ50" s="1325">
        <f>行政事業レビューシート!AQ226</f>
        <v>0</v>
      </c>
      <c r="EA50" s="1326"/>
      <c r="EB50" s="1326"/>
      <c r="EC50" s="2078"/>
      <c r="ED50" s="1326">
        <f>行政事業レビューシート!AU226</f>
        <v>0</v>
      </c>
      <c r="EE50" s="1326"/>
      <c r="EF50" s="1326"/>
      <c r="EG50" s="1327"/>
    </row>
    <row r="51" spans="1:137" ht="30" customHeight="1">
      <c r="A51" s="1316"/>
      <c r="B51" s="1317"/>
      <c r="C51" s="1317"/>
      <c r="D51" s="1317"/>
      <c r="E51" s="1317"/>
      <c r="F51" s="1317"/>
      <c r="G51" s="226"/>
      <c r="H51" s="2102" t="s">
        <v>102</v>
      </c>
      <c r="I51" s="1240"/>
      <c r="J51" s="1241"/>
      <c r="K51" s="1377" t="str">
        <f>行政事業レビューシート!AB51</f>
        <v>％</v>
      </c>
      <c r="L51" s="1377"/>
      <c r="M51" s="1377"/>
      <c r="N51" s="1325" t="str">
        <f>行政事業レビューシート!AE51</f>
        <v>-</v>
      </c>
      <c r="O51" s="1326"/>
      <c r="P51" s="1326"/>
      <c r="Q51" s="1326"/>
      <c r="R51" s="1325" t="str">
        <f>行政事業レビューシート!AI51</f>
        <v>-</v>
      </c>
      <c r="S51" s="1326"/>
      <c r="T51" s="1326"/>
      <c r="U51" s="1326"/>
      <c r="V51" s="1325" t="str">
        <f>行政事業レビューシート!AM51</f>
        <v>-</v>
      </c>
      <c r="W51" s="1326"/>
      <c r="X51" s="1326"/>
      <c r="Y51" s="1326"/>
      <c r="Z51" s="1325" t="str">
        <f>行政事業レビューシート!AQ51</f>
        <v>-</v>
      </c>
      <c r="AA51" s="1326"/>
      <c r="AB51" s="1326"/>
      <c r="AC51" s="2078"/>
      <c r="AD51" s="1326" t="str">
        <f>行政事業レビューシート!AU51</f>
        <v>-</v>
      </c>
      <c r="AE51" s="1326"/>
      <c r="AF51" s="1326"/>
      <c r="AG51" s="1327"/>
      <c r="AH51" s="2102" t="s">
        <v>102</v>
      </c>
      <c r="AI51" s="1240"/>
      <c r="AJ51" s="1241"/>
      <c r="AK51" s="1377">
        <f>行政事業レビューシート!AB95</f>
        <v>0</v>
      </c>
      <c r="AL51" s="1377"/>
      <c r="AM51" s="1377"/>
      <c r="AN51" s="1325">
        <f>行政事業レビューシート!AE95</f>
        <v>0</v>
      </c>
      <c r="AO51" s="1326"/>
      <c r="AP51" s="1326"/>
      <c r="AQ51" s="1326"/>
      <c r="AR51" s="1325">
        <f>行政事業レビューシート!AI95</f>
        <v>0</v>
      </c>
      <c r="AS51" s="1326"/>
      <c r="AT51" s="1326"/>
      <c r="AU51" s="1326"/>
      <c r="AV51" s="1325">
        <f>行政事業レビューシート!AM95</f>
        <v>0</v>
      </c>
      <c r="AW51" s="1326"/>
      <c r="AX51" s="1326"/>
      <c r="AY51" s="1326"/>
      <c r="AZ51" s="1325">
        <f>行政事業レビューシート!AQ95</f>
        <v>0</v>
      </c>
      <c r="BA51" s="1326"/>
      <c r="BB51" s="1326"/>
      <c r="BC51" s="2078"/>
      <c r="BD51" s="1326">
        <f>行政事業レビューシート!AU95</f>
        <v>0</v>
      </c>
      <c r="BE51" s="1326"/>
      <c r="BF51" s="1326"/>
      <c r="BG51" s="1327"/>
      <c r="BH51" s="2102" t="s">
        <v>102</v>
      </c>
      <c r="BI51" s="1240"/>
      <c r="BJ51" s="1241"/>
      <c r="BK51" s="1377">
        <f>行政事業レビューシート!AB139</f>
        <v>0</v>
      </c>
      <c r="BL51" s="1377"/>
      <c r="BM51" s="1377"/>
      <c r="BN51" s="1325">
        <f>行政事業レビューシート!AE139</f>
        <v>0</v>
      </c>
      <c r="BO51" s="1326"/>
      <c r="BP51" s="1326"/>
      <c r="BQ51" s="1326"/>
      <c r="BR51" s="1325">
        <f>行政事業レビューシート!AI139</f>
        <v>0</v>
      </c>
      <c r="BS51" s="1326"/>
      <c r="BT51" s="1326"/>
      <c r="BU51" s="1326"/>
      <c r="BV51" s="1325">
        <f>行政事業レビューシート!AM139</f>
        <v>0</v>
      </c>
      <c r="BW51" s="1326"/>
      <c r="BX51" s="1326"/>
      <c r="BY51" s="1326"/>
      <c r="BZ51" s="1325">
        <f>行政事業レビューシート!AQ139</f>
        <v>0</v>
      </c>
      <c r="CA51" s="1326"/>
      <c r="CB51" s="1326"/>
      <c r="CC51" s="2078"/>
      <c r="CD51" s="1326">
        <f>行政事業レビューシート!AU139</f>
        <v>0</v>
      </c>
      <c r="CE51" s="1326"/>
      <c r="CF51" s="1326"/>
      <c r="CG51" s="1327"/>
      <c r="CH51" s="2102" t="s">
        <v>102</v>
      </c>
      <c r="CI51" s="1240"/>
      <c r="CJ51" s="1241"/>
      <c r="CK51" s="1377">
        <f>行政事業レビューシート!AB183</f>
        <v>0</v>
      </c>
      <c r="CL51" s="1377"/>
      <c r="CM51" s="1377"/>
      <c r="CN51" s="1325">
        <f>行政事業レビューシート!AE183</f>
        <v>0</v>
      </c>
      <c r="CO51" s="1326"/>
      <c r="CP51" s="1326"/>
      <c r="CQ51" s="1326"/>
      <c r="CR51" s="1325">
        <f>行政事業レビューシート!AI183</f>
        <v>0</v>
      </c>
      <c r="CS51" s="1326"/>
      <c r="CT51" s="1326"/>
      <c r="CU51" s="1326"/>
      <c r="CV51" s="1325">
        <f>行政事業レビューシート!AM183</f>
        <v>0</v>
      </c>
      <c r="CW51" s="1326"/>
      <c r="CX51" s="1326"/>
      <c r="CY51" s="1326"/>
      <c r="CZ51" s="1325">
        <f>行政事業レビューシート!AQ183</f>
        <v>0</v>
      </c>
      <c r="DA51" s="1326"/>
      <c r="DB51" s="1326"/>
      <c r="DC51" s="2078"/>
      <c r="DD51" s="1326">
        <f>行政事業レビューシート!AU183</f>
        <v>0</v>
      </c>
      <c r="DE51" s="1326"/>
      <c r="DF51" s="1326"/>
      <c r="DG51" s="1327"/>
      <c r="DH51" s="2102" t="s">
        <v>102</v>
      </c>
      <c r="DI51" s="1240"/>
      <c r="DJ51" s="1241"/>
      <c r="DK51" s="1377">
        <f>行政事業レビューシート!AB227</f>
        <v>0</v>
      </c>
      <c r="DL51" s="1377"/>
      <c r="DM51" s="1377"/>
      <c r="DN51" s="1325">
        <f>行政事業レビューシート!AE227</f>
        <v>0</v>
      </c>
      <c r="DO51" s="1326"/>
      <c r="DP51" s="1326"/>
      <c r="DQ51" s="1326"/>
      <c r="DR51" s="1325">
        <f>行政事業レビューシート!AI227</f>
        <v>0</v>
      </c>
      <c r="DS51" s="1326"/>
      <c r="DT51" s="1326"/>
      <c r="DU51" s="1326"/>
      <c r="DV51" s="1325">
        <f>行政事業レビューシート!AM227</f>
        <v>0</v>
      </c>
      <c r="DW51" s="1326"/>
      <c r="DX51" s="1326"/>
      <c r="DY51" s="1326"/>
      <c r="DZ51" s="1325">
        <f>行政事業レビューシート!AQ227</f>
        <v>0</v>
      </c>
      <c r="EA51" s="1326"/>
      <c r="EB51" s="1326"/>
      <c r="EC51" s="2078"/>
      <c r="ED51" s="1326">
        <f>行政事業レビューシート!AU227</f>
        <v>0</v>
      </c>
      <c r="EE51" s="1326"/>
      <c r="EF51" s="1326"/>
      <c r="EG51" s="1327"/>
    </row>
    <row r="52" spans="1:137" ht="30" customHeight="1">
      <c r="A52" s="1318"/>
      <c r="B52" s="1319"/>
      <c r="C52" s="1319"/>
      <c r="D52" s="1319"/>
      <c r="E52" s="1319"/>
      <c r="F52" s="1319"/>
      <c r="G52" s="226"/>
      <c r="H52" s="2102" t="s">
        <v>57</v>
      </c>
      <c r="I52" s="1240"/>
      <c r="J52" s="1241"/>
      <c r="K52" s="1378" t="s">
        <v>52</v>
      </c>
      <c r="L52" s="1378"/>
      <c r="M52" s="1378"/>
      <c r="N52" s="1325" t="str">
        <f>行政事業レビューシート!AE52</f>
        <v>-</v>
      </c>
      <c r="O52" s="1326"/>
      <c r="P52" s="1326"/>
      <c r="Q52" s="1326"/>
      <c r="R52" s="1325" t="str">
        <f>行政事業レビューシート!AI52</f>
        <v>-</v>
      </c>
      <c r="S52" s="1326"/>
      <c r="T52" s="1326"/>
      <c r="U52" s="1326"/>
      <c r="V52" s="1325" t="str">
        <f>行政事業レビューシート!AM52</f>
        <v>-</v>
      </c>
      <c r="W52" s="1326"/>
      <c r="X52" s="1326"/>
      <c r="Y52" s="1326"/>
      <c r="Z52" s="1325" t="str">
        <f>行政事業レビューシート!AQ52</f>
        <v>-</v>
      </c>
      <c r="AA52" s="1326"/>
      <c r="AB52" s="1326"/>
      <c r="AC52" s="2078"/>
      <c r="AD52" s="1326" t="str">
        <f>行政事業レビューシート!AU52</f>
        <v>-</v>
      </c>
      <c r="AE52" s="1326"/>
      <c r="AF52" s="1326"/>
      <c r="AG52" s="1327"/>
      <c r="AH52" s="2102" t="s">
        <v>57</v>
      </c>
      <c r="AI52" s="1240"/>
      <c r="AJ52" s="1241"/>
      <c r="AK52" s="1378" t="s">
        <v>52</v>
      </c>
      <c r="AL52" s="1378"/>
      <c r="AM52" s="1378"/>
      <c r="AN52" s="1325">
        <f>行政事業レビューシート!AE96</f>
        <v>0</v>
      </c>
      <c r="AO52" s="1326"/>
      <c r="AP52" s="1326"/>
      <c r="AQ52" s="1326"/>
      <c r="AR52" s="1325">
        <f>行政事業レビューシート!AI96</f>
        <v>0</v>
      </c>
      <c r="AS52" s="1326"/>
      <c r="AT52" s="1326"/>
      <c r="AU52" s="1326"/>
      <c r="AV52" s="1325">
        <f>行政事業レビューシート!AM96</f>
        <v>0</v>
      </c>
      <c r="AW52" s="1326"/>
      <c r="AX52" s="1326"/>
      <c r="AY52" s="1326"/>
      <c r="AZ52" s="1325">
        <f>行政事業レビューシート!AQ96</f>
        <v>0</v>
      </c>
      <c r="BA52" s="1326"/>
      <c r="BB52" s="1326"/>
      <c r="BC52" s="2078"/>
      <c r="BD52" s="1326">
        <f>行政事業レビューシート!AU96</f>
        <v>0</v>
      </c>
      <c r="BE52" s="1326"/>
      <c r="BF52" s="1326"/>
      <c r="BG52" s="1327"/>
      <c r="BH52" s="2102" t="s">
        <v>57</v>
      </c>
      <c r="BI52" s="1240"/>
      <c r="BJ52" s="1241"/>
      <c r="BK52" s="1378" t="s">
        <v>52</v>
      </c>
      <c r="BL52" s="1378"/>
      <c r="BM52" s="1378"/>
      <c r="BN52" s="1325">
        <f>行政事業レビューシート!AE140</f>
        <v>0</v>
      </c>
      <c r="BO52" s="1326"/>
      <c r="BP52" s="1326"/>
      <c r="BQ52" s="1326"/>
      <c r="BR52" s="1325">
        <f>行政事業レビューシート!AI140</f>
        <v>0</v>
      </c>
      <c r="BS52" s="1326"/>
      <c r="BT52" s="1326"/>
      <c r="BU52" s="1326"/>
      <c r="BV52" s="1325">
        <f>行政事業レビューシート!AM140</f>
        <v>0</v>
      </c>
      <c r="BW52" s="1326"/>
      <c r="BX52" s="1326"/>
      <c r="BY52" s="1326"/>
      <c r="BZ52" s="1325">
        <f>行政事業レビューシート!AQ140</f>
        <v>0</v>
      </c>
      <c r="CA52" s="1326"/>
      <c r="CB52" s="1326"/>
      <c r="CC52" s="2078"/>
      <c r="CD52" s="1326">
        <f>行政事業レビューシート!AU140</f>
        <v>0</v>
      </c>
      <c r="CE52" s="1326"/>
      <c r="CF52" s="1326"/>
      <c r="CG52" s="1327"/>
      <c r="CH52" s="2102" t="s">
        <v>57</v>
      </c>
      <c r="CI52" s="1240"/>
      <c r="CJ52" s="1241"/>
      <c r="CK52" s="1378" t="s">
        <v>52</v>
      </c>
      <c r="CL52" s="1378"/>
      <c r="CM52" s="1378"/>
      <c r="CN52" s="1325">
        <f>行政事業レビューシート!AE184</f>
        <v>0</v>
      </c>
      <c r="CO52" s="1326"/>
      <c r="CP52" s="1326"/>
      <c r="CQ52" s="1326"/>
      <c r="CR52" s="1325">
        <f>行政事業レビューシート!AI184</f>
        <v>0</v>
      </c>
      <c r="CS52" s="1326"/>
      <c r="CT52" s="1326"/>
      <c r="CU52" s="1326"/>
      <c r="CV52" s="1325">
        <f>行政事業レビューシート!AM184</f>
        <v>0</v>
      </c>
      <c r="CW52" s="1326"/>
      <c r="CX52" s="1326"/>
      <c r="CY52" s="1326"/>
      <c r="CZ52" s="1325">
        <f>行政事業レビューシート!AQ184</f>
        <v>0</v>
      </c>
      <c r="DA52" s="1326"/>
      <c r="DB52" s="1326"/>
      <c r="DC52" s="2078"/>
      <c r="DD52" s="1326">
        <f>行政事業レビューシート!AU184</f>
        <v>0</v>
      </c>
      <c r="DE52" s="1326"/>
      <c r="DF52" s="1326"/>
      <c r="DG52" s="1327"/>
      <c r="DH52" s="2102" t="s">
        <v>57</v>
      </c>
      <c r="DI52" s="1240"/>
      <c r="DJ52" s="1241"/>
      <c r="DK52" s="1378" t="s">
        <v>52</v>
      </c>
      <c r="DL52" s="1378"/>
      <c r="DM52" s="1378"/>
      <c r="DN52" s="1325">
        <f>行政事業レビューシート!AE228</f>
        <v>0</v>
      </c>
      <c r="DO52" s="1326"/>
      <c r="DP52" s="1326"/>
      <c r="DQ52" s="1326"/>
      <c r="DR52" s="1325">
        <f>行政事業レビューシート!AI228</f>
        <v>0</v>
      </c>
      <c r="DS52" s="1326"/>
      <c r="DT52" s="1326"/>
      <c r="DU52" s="1326"/>
      <c r="DV52" s="1325">
        <f>行政事業レビューシート!AM228</f>
        <v>0</v>
      </c>
      <c r="DW52" s="1326"/>
      <c r="DX52" s="1326"/>
      <c r="DY52" s="1326"/>
      <c r="DZ52" s="1325">
        <f>行政事業レビューシート!AQ228</f>
        <v>0</v>
      </c>
      <c r="EA52" s="1326"/>
      <c r="EB52" s="1326"/>
      <c r="EC52" s="2078"/>
      <c r="ED52" s="1326">
        <f>行政事業レビューシート!AU228</f>
        <v>0</v>
      </c>
      <c r="EE52" s="1326"/>
      <c r="EF52" s="1326"/>
      <c r="EG52" s="1327"/>
    </row>
    <row r="53" spans="1:137" ht="23.25" customHeight="1">
      <c r="A53" s="1811" t="s">
        <v>67</v>
      </c>
      <c r="B53" s="1812"/>
      <c r="C53" s="1812"/>
      <c r="D53" s="1812"/>
      <c r="E53" s="1812"/>
      <c r="F53" s="1812"/>
      <c r="G53" s="228"/>
      <c r="H53" s="2241" t="str">
        <f>行政事業レビューシート!G53</f>
        <v>日米経済関係の強化という観点から、事業のプライオリティについて柔軟に毎年見直しを行っていくことが求められる。バイデン政権以降の政権の関心は予断できないところ、目標最終年度を設定することは困難だが、米国人の草の根レベルでの対日世論を反映した「海外における対日世論調査」内の投資・雇用に関する回答を指標とすることは引き続き有用。
海外における対日世論調査（外務省）
（※令和2年度調査より質問項目が変更。令和元年度以前は「日本による投資を通じた米国経済への貢献を実感することはありますか。」との設問に対して、「ある」と回答した割合を記載。
令和2年度以降は「以下のそれぞれの分野（貿易・投資・雇用創出）において，日本が米国経済に与える影響について，どう思いますか。」という設問に対して「投資」で日本が米国経済に「大きな良い影響を与えている」または「良い影響を与えている」と回答した割合を記載。</v>
      </c>
      <c r="I53" s="1815"/>
      <c r="J53" s="1815"/>
      <c r="K53" s="1815"/>
      <c r="L53" s="1815"/>
      <c r="M53" s="1815"/>
      <c r="N53" s="1815"/>
      <c r="O53" s="1815"/>
      <c r="P53" s="1815"/>
      <c r="Q53" s="1815"/>
      <c r="R53" s="1815"/>
      <c r="S53" s="1815"/>
      <c r="T53" s="1815"/>
      <c r="U53" s="1815"/>
      <c r="V53" s="1815"/>
      <c r="W53" s="1815"/>
      <c r="X53" s="1815"/>
      <c r="Y53" s="1815"/>
      <c r="Z53" s="1815"/>
      <c r="AA53" s="1815"/>
      <c r="AB53" s="1815"/>
      <c r="AC53" s="1815"/>
      <c r="AD53" s="1815"/>
      <c r="AE53" s="1815"/>
      <c r="AF53" s="1815"/>
      <c r="AG53" s="1816"/>
      <c r="AH53" s="2241">
        <f>行政事業レビューシート!G97</f>
        <v>0</v>
      </c>
      <c r="AI53" s="1815"/>
      <c r="AJ53" s="1815"/>
      <c r="AK53" s="1815"/>
      <c r="AL53" s="1815"/>
      <c r="AM53" s="1815"/>
      <c r="AN53" s="1815"/>
      <c r="AO53" s="1815"/>
      <c r="AP53" s="1815"/>
      <c r="AQ53" s="1815"/>
      <c r="AR53" s="1815"/>
      <c r="AS53" s="1815"/>
      <c r="AT53" s="1815"/>
      <c r="AU53" s="1815"/>
      <c r="AV53" s="1815"/>
      <c r="AW53" s="1815"/>
      <c r="AX53" s="1815"/>
      <c r="AY53" s="1815"/>
      <c r="AZ53" s="1815"/>
      <c r="BA53" s="1815"/>
      <c r="BB53" s="1815"/>
      <c r="BC53" s="1815"/>
      <c r="BD53" s="1815"/>
      <c r="BE53" s="1815"/>
      <c r="BF53" s="1815"/>
      <c r="BG53" s="1816"/>
      <c r="BH53" s="2241">
        <f>行政事業レビューシート!G141</f>
        <v>0</v>
      </c>
      <c r="BI53" s="1815"/>
      <c r="BJ53" s="1815"/>
      <c r="BK53" s="1815"/>
      <c r="BL53" s="1815"/>
      <c r="BM53" s="1815"/>
      <c r="BN53" s="1815"/>
      <c r="BO53" s="1815"/>
      <c r="BP53" s="1815"/>
      <c r="BQ53" s="1815"/>
      <c r="BR53" s="1815"/>
      <c r="BS53" s="1815"/>
      <c r="BT53" s="1815"/>
      <c r="BU53" s="1815"/>
      <c r="BV53" s="1815"/>
      <c r="BW53" s="1815"/>
      <c r="BX53" s="1815"/>
      <c r="BY53" s="1815"/>
      <c r="BZ53" s="1815"/>
      <c r="CA53" s="1815"/>
      <c r="CB53" s="1815"/>
      <c r="CC53" s="1815"/>
      <c r="CD53" s="1815"/>
      <c r="CE53" s="1815"/>
      <c r="CF53" s="1815"/>
      <c r="CG53" s="1816"/>
      <c r="CH53" s="2241">
        <f>行政事業レビューシート!G185</f>
        <v>0</v>
      </c>
      <c r="CI53" s="1815"/>
      <c r="CJ53" s="1815"/>
      <c r="CK53" s="1815"/>
      <c r="CL53" s="1815"/>
      <c r="CM53" s="1815"/>
      <c r="CN53" s="1815"/>
      <c r="CO53" s="1815"/>
      <c r="CP53" s="1815"/>
      <c r="CQ53" s="1815"/>
      <c r="CR53" s="1815"/>
      <c r="CS53" s="1815"/>
      <c r="CT53" s="1815"/>
      <c r="CU53" s="1815"/>
      <c r="CV53" s="1815"/>
      <c r="CW53" s="1815"/>
      <c r="CX53" s="1815"/>
      <c r="CY53" s="1815"/>
      <c r="CZ53" s="1815"/>
      <c r="DA53" s="1815"/>
      <c r="DB53" s="1815"/>
      <c r="DC53" s="1815"/>
      <c r="DD53" s="1815"/>
      <c r="DE53" s="1815"/>
      <c r="DF53" s="1815"/>
      <c r="DG53" s="1816"/>
      <c r="DH53" s="2241">
        <f>行政事業レビューシート!G229</f>
        <v>0</v>
      </c>
      <c r="DI53" s="1815"/>
      <c r="DJ53" s="1815"/>
      <c r="DK53" s="1815"/>
      <c r="DL53" s="1815"/>
      <c r="DM53" s="1815"/>
      <c r="DN53" s="1815"/>
      <c r="DO53" s="1815"/>
      <c r="DP53" s="1815"/>
      <c r="DQ53" s="1815"/>
      <c r="DR53" s="1815"/>
      <c r="DS53" s="1815"/>
      <c r="DT53" s="1815"/>
      <c r="DU53" s="1815"/>
      <c r="DV53" s="1815"/>
      <c r="DW53" s="1815"/>
      <c r="DX53" s="1815"/>
      <c r="DY53" s="1815"/>
      <c r="DZ53" s="1815"/>
      <c r="EA53" s="1815"/>
      <c r="EB53" s="1815"/>
      <c r="EC53" s="1815"/>
      <c r="ED53" s="1815"/>
      <c r="EE53" s="1815"/>
      <c r="EF53" s="1815"/>
      <c r="EG53" s="1816"/>
    </row>
    <row r="54" spans="1:137" ht="16.5" customHeight="1">
      <c r="A54" s="2146"/>
      <c r="B54" s="2147"/>
      <c r="C54" s="2147"/>
      <c r="D54" s="2147"/>
      <c r="E54" s="2147"/>
      <c r="F54" s="2147"/>
      <c r="G54" s="229"/>
      <c r="H54" s="2262"/>
      <c r="I54" s="1834"/>
      <c r="J54" s="1834"/>
      <c r="K54" s="1834"/>
      <c r="L54" s="1834"/>
      <c r="M54" s="1834"/>
      <c r="N54" s="1834"/>
      <c r="O54" s="1834"/>
      <c r="P54" s="1834"/>
      <c r="Q54" s="1834"/>
      <c r="R54" s="1834"/>
      <c r="S54" s="1834"/>
      <c r="T54" s="1834"/>
      <c r="U54" s="1834"/>
      <c r="V54" s="1834"/>
      <c r="W54" s="1834"/>
      <c r="X54" s="1834"/>
      <c r="Y54" s="1834"/>
      <c r="Z54" s="1834"/>
      <c r="AA54" s="1834"/>
      <c r="AB54" s="1834"/>
      <c r="AC54" s="1834"/>
      <c r="AD54" s="1834"/>
      <c r="AE54" s="1834"/>
      <c r="AF54" s="1834"/>
      <c r="AG54" s="2154"/>
      <c r="AH54" s="2262"/>
      <c r="AI54" s="1834"/>
      <c r="AJ54" s="1834"/>
      <c r="AK54" s="1834"/>
      <c r="AL54" s="1834"/>
      <c r="AM54" s="1834"/>
      <c r="AN54" s="1834"/>
      <c r="AO54" s="1834"/>
      <c r="AP54" s="1834"/>
      <c r="AQ54" s="1834"/>
      <c r="AR54" s="1834"/>
      <c r="AS54" s="1834"/>
      <c r="AT54" s="1834"/>
      <c r="AU54" s="1834"/>
      <c r="AV54" s="1834"/>
      <c r="AW54" s="1834"/>
      <c r="AX54" s="1834"/>
      <c r="AY54" s="1834"/>
      <c r="AZ54" s="1834"/>
      <c r="BA54" s="1834"/>
      <c r="BB54" s="1834"/>
      <c r="BC54" s="1834"/>
      <c r="BD54" s="1834"/>
      <c r="BE54" s="1834"/>
      <c r="BF54" s="1834"/>
      <c r="BG54" s="2154"/>
      <c r="BH54" s="2262"/>
      <c r="BI54" s="1834"/>
      <c r="BJ54" s="1834"/>
      <c r="BK54" s="1834"/>
      <c r="BL54" s="1834"/>
      <c r="BM54" s="1834"/>
      <c r="BN54" s="1834"/>
      <c r="BO54" s="1834"/>
      <c r="BP54" s="1834"/>
      <c r="BQ54" s="1834"/>
      <c r="BR54" s="1834"/>
      <c r="BS54" s="1834"/>
      <c r="BT54" s="1834"/>
      <c r="BU54" s="1834"/>
      <c r="BV54" s="1834"/>
      <c r="BW54" s="1834"/>
      <c r="BX54" s="1834"/>
      <c r="BY54" s="1834"/>
      <c r="BZ54" s="1834"/>
      <c r="CA54" s="1834"/>
      <c r="CB54" s="1834"/>
      <c r="CC54" s="1834"/>
      <c r="CD54" s="1834"/>
      <c r="CE54" s="1834"/>
      <c r="CF54" s="1834"/>
      <c r="CG54" s="2154"/>
      <c r="CH54" s="2262"/>
      <c r="CI54" s="1834"/>
      <c r="CJ54" s="1834"/>
      <c r="CK54" s="1834"/>
      <c r="CL54" s="1834"/>
      <c r="CM54" s="1834"/>
      <c r="CN54" s="1834"/>
      <c r="CO54" s="1834"/>
      <c r="CP54" s="1834"/>
      <c r="CQ54" s="1834"/>
      <c r="CR54" s="1834"/>
      <c r="CS54" s="1834"/>
      <c r="CT54" s="1834"/>
      <c r="CU54" s="1834"/>
      <c r="CV54" s="1834"/>
      <c r="CW54" s="1834"/>
      <c r="CX54" s="1834"/>
      <c r="CY54" s="1834"/>
      <c r="CZ54" s="1834"/>
      <c r="DA54" s="1834"/>
      <c r="DB54" s="1834"/>
      <c r="DC54" s="1834"/>
      <c r="DD54" s="1834"/>
      <c r="DE54" s="1834"/>
      <c r="DF54" s="1834"/>
      <c r="DG54" s="2154"/>
      <c r="DH54" s="2262"/>
      <c r="DI54" s="1834"/>
      <c r="DJ54" s="1834"/>
      <c r="DK54" s="1834"/>
      <c r="DL54" s="1834"/>
      <c r="DM54" s="1834"/>
      <c r="DN54" s="1834"/>
      <c r="DO54" s="1834"/>
      <c r="DP54" s="1834"/>
      <c r="DQ54" s="1834"/>
      <c r="DR54" s="1834"/>
      <c r="DS54" s="1834"/>
      <c r="DT54" s="1834"/>
      <c r="DU54" s="1834"/>
      <c r="DV54" s="1834"/>
      <c r="DW54" s="1834"/>
      <c r="DX54" s="1834"/>
      <c r="DY54" s="1834"/>
      <c r="DZ54" s="1834"/>
      <c r="EA54" s="1834"/>
      <c r="EB54" s="1834"/>
      <c r="EC54" s="1834"/>
      <c r="ED54" s="1834"/>
      <c r="EE54" s="1834"/>
      <c r="EF54" s="1834"/>
      <c r="EG54" s="2154"/>
    </row>
    <row r="55" spans="1:137" ht="30" customHeight="1">
      <c r="A55" s="188"/>
      <c r="B55" s="112"/>
      <c r="C55" s="112"/>
      <c r="D55" s="112"/>
      <c r="E55" s="112"/>
      <c r="F55" s="112"/>
      <c r="G55" s="112"/>
      <c r="H55" s="213"/>
      <c r="I55" s="213"/>
      <c r="J55" s="213"/>
      <c r="K55" s="213"/>
      <c r="L55" s="213"/>
      <c r="M55" s="213"/>
      <c r="N55" s="213"/>
      <c r="O55" s="213"/>
      <c r="P55" s="213"/>
      <c r="Q55" s="214"/>
      <c r="R55" s="214"/>
      <c r="S55" s="214"/>
      <c r="T55" s="214"/>
      <c r="U55" s="214"/>
      <c r="V55" s="214"/>
      <c r="W55" s="214"/>
      <c r="X55" s="214"/>
      <c r="Y55" s="214"/>
      <c r="Z55" s="208"/>
      <c r="AA55" s="208"/>
      <c r="AB55" s="208"/>
      <c r="AC55" s="208"/>
      <c r="AD55" s="208"/>
      <c r="AE55" s="208"/>
      <c r="AF55" s="169"/>
      <c r="AG55" s="169"/>
      <c r="AH55" s="169"/>
      <c r="AI55" s="169"/>
      <c r="AJ55" s="169"/>
      <c r="AK55" s="169"/>
      <c r="AL55" s="169"/>
      <c r="AM55" s="169"/>
      <c r="AN55" s="169"/>
      <c r="AO55" s="169"/>
      <c r="AP55" s="169"/>
      <c r="AQ55" s="169"/>
      <c r="AR55" s="169"/>
      <c r="AS55" s="169"/>
      <c r="AT55" s="169"/>
      <c r="AU55" s="169"/>
      <c r="AV55" s="169"/>
      <c r="AW55" s="169"/>
      <c r="AX55" s="169"/>
      <c r="AY55" s="169"/>
      <c r="AZ55" s="213"/>
      <c r="BA55" s="213"/>
      <c r="BB55" s="213"/>
      <c r="BC55" s="213"/>
      <c r="BD55" s="213"/>
      <c r="BE55" s="213"/>
      <c r="BF55" s="213"/>
      <c r="BG55" s="213"/>
      <c r="BH55" s="213"/>
      <c r="BI55" s="214"/>
      <c r="BJ55" s="214"/>
      <c r="BK55" s="214"/>
      <c r="BL55" s="214"/>
      <c r="BM55" s="214"/>
      <c r="BN55" s="214"/>
      <c r="BO55" s="214"/>
      <c r="BP55" s="214"/>
      <c r="BQ55" s="214"/>
      <c r="BR55" s="208"/>
      <c r="BS55" s="208"/>
      <c r="BT55" s="208"/>
      <c r="BU55" s="208"/>
      <c r="BV55" s="208"/>
      <c r="BW55" s="208"/>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169"/>
      <c r="CW55" s="169"/>
      <c r="CX55" s="169"/>
      <c r="CY55" s="169"/>
      <c r="CZ55" s="213"/>
      <c r="DA55" s="213"/>
      <c r="DB55" s="213"/>
      <c r="DC55" s="213"/>
      <c r="DD55" s="213"/>
      <c r="DE55" s="213"/>
      <c r="DF55" s="213"/>
      <c r="DG55" s="213"/>
      <c r="DH55" s="213"/>
      <c r="DI55" s="214"/>
      <c r="DJ55" s="214"/>
      <c r="DK55" s="214"/>
      <c r="DL55" s="214"/>
      <c r="DM55" s="214"/>
      <c r="DN55" s="214"/>
      <c r="DO55" s="214"/>
      <c r="DP55" s="214"/>
      <c r="DQ55" s="214"/>
      <c r="DR55" s="208"/>
      <c r="DS55" s="208"/>
      <c r="DT55" s="208"/>
      <c r="DU55" s="208"/>
      <c r="DV55" s="208"/>
      <c r="DW55" s="208"/>
      <c r="DX55" s="169"/>
      <c r="DY55" s="169"/>
      <c r="DZ55" s="169"/>
      <c r="EA55" s="169"/>
      <c r="EB55" s="169"/>
      <c r="EC55" s="169"/>
      <c r="ED55" s="169"/>
      <c r="EE55" s="169"/>
      <c r="EF55" s="169"/>
      <c r="EG55" s="217"/>
    </row>
    <row r="56" spans="1:137" ht="23.25" customHeight="1">
      <c r="A56" s="1316" t="s">
        <v>40</v>
      </c>
      <c r="B56" s="1317"/>
      <c r="C56" s="1317"/>
      <c r="D56" s="1317"/>
      <c r="E56" s="1317"/>
      <c r="F56" s="1317"/>
      <c r="G56" s="200"/>
      <c r="H56" s="2143" t="str">
        <f>行政事業レビューシート!G251</f>
        <v>政府間の協力のみならず、民間企業や研究機関などが担う経済・ビジネス面の連携及び最先端の技術における研究・開発、更には国民同士の幅広い草の根レベルでの交流を活性化させ、米国の各州・地域が直面する多種多様な社会課題を解決に導く等のさらなる日米連携につなげていく。</v>
      </c>
      <c r="I56" s="1834"/>
      <c r="J56" s="1834"/>
      <c r="K56" s="1834"/>
      <c r="L56" s="1834"/>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c r="AS56" s="1834"/>
      <c r="AT56" s="1834"/>
      <c r="AU56" s="1834"/>
      <c r="AV56" s="1834"/>
      <c r="AW56" s="1834"/>
      <c r="AX56" s="1834"/>
      <c r="AY56" s="1834"/>
      <c r="AZ56" s="1834"/>
      <c r="BA56" s="1834"/>
      <c r="BB56" s="1834"/>
      <c r="BC56" s="1834"/>
      <c r="BD56" s="1834"/>
      <c r="BE56" s="1834"/>
      <c r="BF56" s="1834"/>
      <c r="BG56" s="1834"/>
      <c r="BH56" s="1834"/>
      <c r="BI56" s="1834"/>
      <c r="BJ56" s="1834"/>
      <c r="BK56" s="1834"/>
      <c r="BL56" s="1834"/>
      <c r="BM56" s="1834"/>
      <c r="BN56" s="1834"/>
      <c r="BO56" s="1834"/>
      <c r="BP56" s="1834"/>
      <c r="BQ56" s="1834"/>
      <c r="BR56" s="1834"/>
      <c r="BS56" s="1834"/>
      <c r="BT56" s="1834"/>
      <c r="BU56" s="1834"/>
      <c r="BV56" s="1834"/>
      <c r="BW56" s="1834"/>
      <c r="BX56" s="1834"/>
      <c r="BY56" s="1834"/>
      <c r="BZ56" s="1834"/>
      <c r="CA56" s="1834"/>
      <c r="CB56" s="1834"/>
      <c r="CC56" s="1834"/>
      <c r="CD56" s="1834"/>
      <c r="CE56" s="1834"/>
      <c r="CF56" s="1834"/>
      <c r="CG56" s="1834"/>
      <c r="CH56" s="1834"/>
      <c r="CI56" s="1834"/>
      <c r="CJ56" s="1834"/>
      <c r="CK56" s="1834"/>
      <c r="CL56" s="1834"/>
      <c r="CM56" s="1834"/>
      <c r="CN56" s="1834"/>
      <c r="CO56" s="1834"/>
      <c r="CP56" s="1834"/>
      <c r="CQ56" s="1834"/>
      <c r="CR56" s="1834"/>
      <c r="CS56" s="1834"/>
      <c r="CT56" s="1834"/>
      <c r="CU56" s="1834"/>
      <c r="CV56" s="1834"/>
      <c r="CW56" s="1834"/>
      <c r="CX56" s="1834"/>
      <c r="CY56" s="1834"/>
      <c r="CZ56" s="1834"/>
      <c r="DA56" s="1834"/>
      <c r="DB56" s="1834"/>
      <c r="DC56" s="1834"/>
      <c r="DD56" s="1834"/>
      <c r="DE56" s="1834"/>
      <c r="DF56" s="1834"/>
      <c r="DG56" s="1834"/>
      <c r="DH56" s="1834"/>
      <c r="DI56" s="1834"/>
      <c r="DJ56" s="1834"/>
      <c r="DK56" s="1834"/>
      <c r="DL56" s="1834"/>
      <c r="DM56" s="1834"/>
      <c r="DN56" s="1834"/>
      <c r="DO56" s="1834"/>
      <c r="DP56" s="1834"/>
      <c r="DQ56" s="1834"/>
      <c r="DR56" s="1834"/>
      <c r="DS56" s="1834"/>
      <c r="DT56" s="1834"/>
      <c r="DU56" s="1834"/>
      <c r="DV56" s="1834"/>
      <c r="DW56" s="1834"/>
      <c r="DX56" s="1834"/>
      <c r="DY56" s="1834"/>
      <c r="DZ56" s="1834"/>
      <c r="EA56" s="1834"/>
      <c r="EB56" s="1834"/>
      <c r="EC56" s="1834"/>
      <c r="ED56" s="1834"/>
      <c r="EE56" s="1834"/>
      <c r="EF56" s="1834"/>
      <c r="EG56" s="2154"/>
    </row>
    <row r="57" spans="1:137" ht="23.25" customHeight="1">
      <c r="A57" s="1895"/>
      <c r="B57" s="1871"/>
      <c r="C57" s="1871"/>
      <c r="D57" s="1871"/>
      <c r="E57" s="1871"/>
      <c r="F57" s="1871"/>
      <c r="G57" s="201"/>
      <c r="H57" s="2155"/>
      <c r="I57" s="2013"/>
      <c r="J57" s="2013"/>
      <c r="K57" s="2013"/>
      <c r="L57" s="2013"/>
      <c r="M57" s="2013"/>
      <c r="N57" s="2013"/>
      <c r="O57" s="2013"/>
      <c r="P57" s="2013"/>
      <c r="Q57" s="2013"/>
      <c r="R57" s="2013"/>
      <c r="S57" s="2013"/>
      <c r="T57" s="2013"/>
      <c r="U57" s="2013"/>
      <c r="V57" s="2013"/>
      <c r="W57" s="2013"/>
      <c r="X57" s="2013"/>
      <c r="Y57" s="2013"/>
      <c r="Z57" s="2013"/>
      <c r="AA57" s="2013"/>
      <c r="AB57" s="2013"/>
      <c r="AC57" s="2013"/>
      <c r="AD57" s="2013"/>
      <c r="AE57" s="2013"/>
      <c r="AF57" s="2013"/>
      <c r="AG57" s="2013"/>
      <c r="AH57" s="2013"/>
      <c r="AI57" s="2013"/>
      <c r="AJ57" s="2013"/>
      <c r="AK57" s="2013"/>
      <c r="AL57" s="2013"/>
      <c r="AM57" s="2013"/>
      <c r="AN57" s="2013"/>
      <c r="AO57" s="2013"/>
      <c r="AP57" s="2013"/>
      <c r="AQ57" s="2013"/>
      <c r="AR57" s="2013"/>
      <c r="AS57" s="2013"/>
      <c r="AT57" s="2013"/>
      <c r="AU57" s="2013"/>
      <c r="AV57" s="2013"/>
      <c r="AW57" s="2013"/>
      <c r="AX57" s="2013"/>
      <c r="AY57" s="2013"/>
      <c r="AZ57" s="2013"/>
      <c r="BA57" s="2013"/>
      <c r="BB57" s="2013"/>
      <c r="BC57" s="2013"/>
      <c r="BD57" s="2013"/>
      <c r="BE57" s="2013"/>
      <c r="BF57" s="2013"/>
      <c r="BG57" s="2013"/>
      <c r="BH57" s="2013"/>
      <c r="BI57" s="2013"/>
      <c r="BJ57" s="2013"/>
      <c r="BK57" s="2013"/>
      <c r="BL57" s="2013"/>
      <c r="BM57" s="2013"/>
      <c r="BN57" s="2013"/>
      <c r="BO57" s="2013"/>
      <c r="BP57" s="2013"/>
      <c r="BQ57" s="2013"/>
      <c r="BR57" s="2013"/>
      <c r="BS57" s="2013"/>
      <c r="BT57" s="2013"/>
      <c r="BU57" s="2013"/>
      <c r="BV57" s="2013"/>
      <c r="BW57" s="2013"/>
      <c r="BX57" s="2013"/>
      <c r="BY57" s="2013"/>
      <c r="BZ57" s="2013"/>
      <c r="CA57" s="2013"/>
      <c r="CB57" s="2013"/>
      <c r="CC57" s="2013"/>
      <c r="CD57" s="2013"/>
      <c r="CE57" s="2013"/>
      <c r="CF57" s="2013"/>
      <c r="CG57" s="2013"/>
      <c r="CH57" s="2013"/>
      <c r="CI57" s="2013"/>
      <c r="CJ57" s="2013"/>
      <c r="CK57" s="2013"/>
      <c r="CL57" s="2013"/>
      <c r="CM57" s="2013"/>
      <c r="CN57" s="2013"/>
      <c r="CO57" s="2013"/>
      <c r="CP57" s="2013"/>
      <c r="CQ57" s="2013"/>
      <c r="CR57" s="2013"/>
      <c r="CS57" s="2013"/>
      <c r="CT57" s="2013"/>
      <c r="CU57" s="2013"/>
      <c r="CV57" s="2013"/>
      <c r="CW57" s="2013"/>
      <c r="CX57" s="2013"/>
      <c r="CY57" s="2013"/>
      <c r="CZ57" s="2013"/>
      <c r="DA57" s="2013"/>
      <c r="DB57" s="2013"/>
      <c r="DC57" s="2013"/>
      <c r="DD57" s="2013"/>
      <c r="DE57" s="2013"/>
      <c r="DF57" s="2013"/>
      <c r="DG57" s="2013"/>
      <c r="DH57" s="2013"/>
      <c r="DI57" s="2013"/>
      <c r="DJ57" s="2013"/>
      <c r="DK57" s="2013"/>
      <c r="DL57" s="2013"/>
      <c r="DM57" s="2013"/>
      <c r="DN57" s="2013"/>
      <c r="DO57" s="2013"/>
      <c r="DP57" s="2013"/>
      <c r="DQ57" s="2013"/>
      <c r="DR57" s="2013"/>
      <c r="DS57" s="2013"/>
      <c r="DT57" s="2013"/>
      <c r="DU57" s="2013"/>
      <c r="DV57" s="2013"/>
      <c r="DW57" s="2013"/>
      <c r="DX57" s="2013"/>
      <c r="DY57" s="2013"/>
      <c r="DZ57" s="2013"/>
      <c r="EA57" s="2013"/>
      <c r="EB57" s="2013"/>
      <c r="EC57" s="2013"/>
      <c r="ED57" s="2013"/>
      <c r="EE57" s="2013"/>
      <c r="EF57" s="2013"/>
      <c r="EG57" s="2014"/>
    </row>
    <row r="58" spans="1:137" ht="15" hidden="1" customHeight="1">
      <c r="A58" s="1901" t="s">
        <v>297</v>
      </c>
      <c r="B58" s="1902"/>
      <c r="C58" s="1902"/>
      <c r="D58" s="1902"/>
      <c r="E58" s="1902"/>
      <c r="F58" s="1903"/>
      <c r="G58" s="84"/>
      <c r="H58" s="1904"/>
      <c r="I58" s="1473" t="s">
        <v>219</v>
      </c>
      <c r="J58" s="1473"/>
      <c r="K58" s="1473"/>
      <c r="L58" s="1473"/>
      <c r="M58" s="1473"/>
      <c r="N58" s="1473"/>
      <c r="O58" s="1473"/>
      <c r="P58" s="1474"/>
      <c r="Q58" s="1472" t="s">
        <v>87</v>
      </c>
      <c r="R58" s="1473"/>
      <c r="S58" s="1473"/>
      <c r="T58" s="1473"/>
      <c r="U58" s="1473"/>
      <c r="V58" s="1473"/>
      <c r="W58" s="1474"/>
      <c r="X58" s="1907" t="s">
        <v>132</v>
      </c>
      <c r="Y58" s="1474"/>
      <c r="Z58" s="1908"/>
      <c r="AA58" s="1908"/>
      <c r="AB58" s="1909"/>
      <c r="AC58" s="1472" t="s">
        <v>48</v>
      </c>
      <c r="AD58" s="1473"/>
      <c r="AE58" s="1474"/>
      <c r="AF58" s="1912" t="s">
        <v>246</v>
      </c>
      <c r="AG58" s="1912"/>
      <c r="AH58" s="1912"/>
      <c r="AI58" s="1912"/>
      <c r="AJ58" s="1912" t="s">
        <v>203</v>
      </c>
      <c r="AK58" s="1912"/>
      <c r="AL58" s="1912"/>
      <c r="AM58" s="1912"/>
      <c r="AN58" s="1912" t="s">
        <v>376</v>
      </c>
      <c r="AO58" s="1912"/>
      <c r="AP58" s="1912"/>
      <c r="AQ58" s="1912"/>
      <c r="AR58" s="1472" t="s">
        <v>371</v>
      </c>
      <c r="AS58" s="1473"/>
      <c r="AT58" s="1473"/>
      <c r="AU58" s="1474"/>
      <c r="AV58" s="1475" t="s">
        <v>263</v>
      </c>
      <c r="AW58" s="1475"/>
      <c r="AX58" s="1475"/>
      <c r="AY58" s="1476"/>
      <c r="AZ58" s="1904"/>
      <c r="BA58" s="1473" t="s">
        <v>219</v>
      </c>
      <c r="BB58" s="1473"/>
      <c r="BC58" s="1473"/>
      <c r="BD58" s="1473"/>
      <c r="BE58" s="1473"/>
      <c r="BF58" s="1473"/>
      <c r="BG58" s="1473"/>
      <c r="BH58" s="1474"/>
      <c r="BI58" s="1472" t="s">
        <v>87</v>
      </c>
      <c r="BJ58" s="1473"/>
      <c r="BK58" s="1473"/>
      <c r="BL58" s="1473"/>
      <c r="BM58" s="1473"/>
      <c r="BN58" s="1473"/>
      <c r="BO58" s="1474"/>
      <c r="BP58" s="1907" t="s">
        <v>132</v>
      </c>
      <c r="BQ58" s="1474"/>
      <c r="BR58" s="1908"/>
      <c r="BS58" s="1908"/>
      <c r="BT58" s="1909"/>
      <c r="BU58" s="1472" t="s">
        <v>48</v>
      </c>
      <c r="BV58" s="1473"/>
      <c r="BW58" s="1474"/>
      <c r="BX58" s="1912" t="s">
        <v>246</v>
      </c>
      <c r="BY58" s="1912"/>
      <c r="BZ58" s="1912"/>
      <c r="CA58" s="1912"/>
      <c r="CB58" s="1912" t="s">
        <v>203</v>
      </c>
      <c r="CC58" s="1912"/>
      <c r="CD58" s="1912"/>
      <c r="CE58" s="1912"/>
      <c r="CF58" s="1912" t="s">
        <v>376</v>
      </c>
      <c r="CG58" s="1912"/>
      <c r="CH58" s="1912"/>
      <c r="CI58" s="1912"/>
      <c r="CJ58" s="1912"/>
      <c r="CK58" s="1912"/>
      <c r="CL58" s="1912"/>
      <c r="CM58" s="1912"/>
      <c r="CN58" s="1912"/>
      <c r="CO58" s="1912"/>
      <c r="CP58" s="1912"/>
      <c r="CQ58" s="1912"/>
      <c r="CR58" s="1912"/>
      <c r="CS58" s="1912"/>
      <c r="CT58" s="1912"/>
      <c r="CU58" s="1912"/>
      <c r="CV58" s="1912"/>
      <c r="CW58" s="1912"/>
      <c r="CX58" s="1912"/>
      <c r="CY58" s="1912"/>
      <c r="CZ58" s="1912"/>
      <c r="DA58" s="1912"/>
      <c r="DB58" s="1472" t="s">
        <v>371</v>
      </c>
      <c r="DC58" s="1473"/>
      <c r="DD58" s="1473"/>
      <c r="DE58" s="1474"/>
      <c r="DF58" s="1475" t="s">
        <v>263</v>
      </c>
      <c r="DG58" s="1475"/>
      <c r="DH58" s="1475"/>
      <c r="DI58" s="1476"/>
      <c r="DJ58">
        <f>COUNTA($I$60)</f>
        <v>0</v>
      </c>
    </row>
    <row r="59" spans="1:137" ht="15" hidden="1" customHeight="1">
      <c r="A59" s="1901"/>
      <c r="B59" s="1902"/>
      <c r="C59" s="1902"/>
      <c r="D59" s="1902"/>
      <c r="E59" s="1902"/>
      <c r="F59" s="1903"/>
      <c r="G59" s="84"/>
      <c r="H59" s="1905"/>
      <c r="I59" s="1479"/>
      <c r="J59" s="1479"/>
      <c r="K59" s="1479"/>
      <c r="L59" s="1479"/>
      <c r="M59" s="1479"/>
      <c r="N59" s="1479"/>
      <c r="O59" s="1479"/>
      <c r="P59" s="1480"/>
      <c r="Q59" s="1906"/>
      <c r="R59" s="1479"/>
      <c r="S59" s="1479"/>
      <c r="T59" s="1479"/>
      <c r="U59" s="1479"/>
      <c r="V59" s="1479"/>
      <c r="W59" s="1480"/>
      <c r="X59" s="1906"/>
      <c r="Y59" s="1480"/>
      <c r="Z59" s="1910"/>
      <c r="AA59" s="1910"/>
      <c r="AB59" s="1911"/>
      <c r="AC59" s="1906"/>
      <c r="AD59" s="1479"/>
      <c r="AE59" s="1480"/>
      <c r="AF59" s="1757"/>
      <c r="AG59" s="1757"/>
      <c r="AH59" s="1757"/>
      <c r="AI59" s="1757"/>
      <c r="AJ59" s="1757"/>
      <c r="AK59" s="1757"/>
      <c r="AL59" s="1757"/>
      <c r="AM59" s="1757"/>
      <c r="AN59" s="1757"/>
      <c r="AO59" s="1757"/>
      <c r="AP59" s="1757"/>
      <c r="AQ59" s="1757"/>
      <c r="AR59" s="1477"/>
      <c r="AS59" s="1478"/>
      <c r="AT59" s="1479" t="s">
        <v>372</v>
      </c>
      <c r="AU59" s="1480"/>
      <c r="AV59" s="1481"/>
      <c r="AW59" s="1481"/>
      <c r="AX59" s="1479" t="s">
        <v>310</v>
      </c>
      <c r="AY59" s="1482"/>
      <c r="AZ59" s="1905"/>
      <c r="BA59" s="1479"/>
      <c r="BB59" s="1479"/>
      <c r="BC59" s="1479"/>
      <c r="BD59" s="1479"/>
      <c r="BE59" s="1479"/>
      <c r="BF59" s="1479"/>
      <c r="BG59" s="1479"/>
      <c r="BH59" s="1480"/>
      <c r="BI59" s="1906"/>
      <c r="BJ59" s="1479"/>
      <c r="BK59" s="1479"/>
      <c r="BL59" s="1479"/>
      <c r="BM59" s="1479"/>
      <c r="BN59" s="1479"/>
      <c r="BO59" s="1480"/>
      <c r="BP59" s="1906"/>
      <c r="BQ59" s="1480"/>
      <c r="BR59" s="1910"/>
      <c r="BS59" s="1910"/>
      <c r="BT59" s="1911"/>
      <c r="BU59" s="1906"/>
      <c r="BV59" s="1479"/>
      <c r="BW59" s="1480"/>
      <c r="BX59" s="1757"/>
      <c r="BY59" s="1757"/>
      <c r="BZ59" s="1757"/>
      <c r="CA59" s="1757"/>
      <c r="CB59" s="1757"/>
      <c r="CC59" s="1757"/>
      <c r="CD59" s="1757"/>
      <c r="CE59" s="1757"/>
      <c r="CF59" s="1757"/>
      <c r="CG59" s="1757"/>
      <c r="CH59" s="1757"/>
      <c r="CI59" s="1757"/>
      <c r="CJ59" s="1757"/>
      <c r="CK59" s="1757"/>
      <c r="CL59" s="1757"/>
      <c r="CM59" s="1757"/>
      <c r="CN59" s="1757"/>
      <c r="CO59" s="1757"/>
      <c r="CP59" s="1757"/>
      <c r="CQ59" s="1757"/>
      <c r="CR59" s="1757"/>
      <c r="CS59" s="1757"/>
      <c r="CT59" s="1757"/>
      <c r="CU59" s="1757"/>
      <c r="CV59" s="1757"/>
      <c r="CW59" s="1757"/>
      <c r="CX59" s="1757"/>
      <c r="CY59" s="1757"/>
      <c r="CZ59" s="1757"/>
      <c r="DA59" s="1757"/>
      <c r="DB59" s="1477"/>
      <c r="DC59" s="1478"/>
      <c r="DD59" s="1479" t="s">
        <v>372</v>
      </c>
      <c r="DE59" s="1480"/>
      <c r="DF59" s="1481"/>
      <c r="DG59" s="1481"/>
      <c r="DH59" s="1479" t="s">
        <v>310</v>
      </c>
      <c r="DI59" s="1482"/>
      <c r="DJ59">
        <f t="shared" ref="DJ59:DJ65" si="0">$DJ$58</f>
        <v>0</v>
      </c>
    </row>
    <row r="60" spans="1:137" ht="19.5" hidden="1" customHeight="1">
      <c r="A60" s="1901"/>
      <c r="B60" s="1902"/>
      <c r="C60" s="1902"/>
      <c r="D60" s="1902"/>
      <c r="E60" s="1902"/>
      <c r="F60" s="1903"/>
      <c r="G60" s="84"/>
      <c r="H60" s="1913" t="s">
        <v>378</v>
      </c>
      <c r="I60" s="1916"/>
      <c r="J60" s="1917"/>
      <c r="K60" s="1917"/>
      <c r="L60" s="1917"/>
      <c r="M60" s="1917"/>
      <c r="N60" s="1917"/>
      <c r="O60" s="1917"/>
      <c r="P60" s="1918"/>
      <c r="Q60" s="1916"/>
      <c r="R60" s="1917"/>
      <c r="S60" s="1917"/>
      <c r="T60" s="1917"/>
      <c r="U60" s="1917"/>
      <c r="V60" s="1917"/>
      <c r="W60" s="1918"/>
      <c r="X60" s="1922"/>
      <c r="Y60" s="1923"/>
      <c r="Z60" s="1483" t="s">
        <v>55</v>
      </c>
      <c r="AA60" s="1483"/>
      <c r="AB60" s="1484"/>
      <c r="AC60" s="1485" t="s">
        <v>97</v>
      </c>
      <c r="AD60" s="1485"/>
      <c r="AE60" s="1485"/>
      <c r="AF60" s="1461"/>
      <c r="AG60" s="1462"/>
      <c r="AH60" s="1462"/>
      <c r="AI60" s="1462"/>
      <c r="AJ60" s="1461"/>
      <c r="AK60" s="1462"/>
      <c r="AL60" s="1462"/>
      <c r="AM60" s="1462"/>
      <c r="AN60" s="1461"/>
      <c r="AO60" s="1462"/>
      <c r="AP60" s="1462"/>
      <c r="AQ60" s="1462"/>
      <c r="AR60" s="1461"/>
      <c r="AS60" s="1462"/>
      <c r="AT60" s="1462"/>
      <c r="AU60" s="1463"/>
      <c r="AV60" s="1462"/>
      <c r="AW60" s="1462"/>
      <c r="AX60" s="1462"/>
      <c r="AY60" s="1464"/>
      <c r="AZ60" s="1913" t="s">
        <v>378</v>
      </c>
      <c r="BA60" s="1916"/>
      <c r="BB60" s="1917"/>
      <c r="BC60" s="1917"/>
      <c r="BD60" s="1917"/>
      <c r="BE60" s="1917"/>
      <c r="BF60" s="1917"/>
      <c r="BG60" s="1917"/>
      <c r="BH60" s="1918"/>
      <c r="BI60" s="1916"/>
      <c r="BJ60" s="1917"/>
      <c r="BK60" s="1917"/>
      <c r="BL60" s="1917"/>
      <c r="BM60" s="1917"/>
      <c r="BN60" s="1917"/>
      <c r="BO60" s="1918"/>
      <c r="BP60" s="1922"/>
      <c r="BQ60" s="1923"/>
      <c r="BR60" s="1483" t="s">
        <v>55</v>
      </c>
      <c r="BS60" s="1483"/>
      <c r="BT60" s="1484"/>
      <c r="BU60" s="1485" t="s">
        <v>97</v>
      </c>
      <c r="BV60" s="1485"/>
      <c r="BW60" s="1485"/>
      <c r="BX60" s="1461"/>
      <c r="BY60" s="1462"/>
      <c r="BZ60" s="1462"/>
      <c r="CA60" s="1462"/>
      <c r="CB60" s="1461"/>
      <c r="CC60" s="1462"/>
      <c r="CD60" s="1462"/>
      <c r="CE60" s="1462"/>
      <c r="CF60" s="1461"/>
      <c r="CG60" s="1462"/>
      <c r="CH60" s="1462"/>
      <c r="CI60" s="1462"/>
      <c r="CJ60" s="1462"/>
      <c r="CK60" s="1462"/>
      <c r="CL60" s="1462"/>
      <c r="CM60" s="1462"/>
      <c r="CN60" s="1462"/>
      <c r="CO60" s="1462"/>
      <c r="CP60" s="1462"/>
      <c r="CQ60" s="1462"/>
      <c r="CR60" s="1462"/>
      <c r="CS60" s="1462"/>
      <c r="CT60" s="1462"/>
      <c r="CU60" s="1462"/>
      <c r="CV60" s="1462"/>
      <c r="CW60" s="1462"/>
      <c r="CX60" s="1462"/>
      <c r="CY60" s="1462"/>
      <c r="CZ60" s="1462"/>
      <c r="DA60" s="1462"/>
      <c r="DB60" s="1461"/>
      <c r="DC60" s="1462"/>
      <c r="DD60" s="1462"/>
      <c r="DE60" s="1463"/>
      <c r="DF60" s="1462"/>
      <c r="DG60" s="1462"/>
      <c r="DH60" s="1462"/>
      <c r="DI60" s="1464"/>
      <c r="DJ60">
        <f t="shared" si="0"/>
        <v>0</v>
      </c>
    </row>
    <row r="61" spans="1:137" ht="19.5" hidden="1" customHeight="1">
      <c r="A61" s="1901"/>
      <c r="B61" s="1902"/>
      <c r="C61" s="1902"/>
      <c r="D61" s="1902"/>
      <c r="E61" s="1902"/>
      <c r="F61" s="1903"/>
      <c r="G61" s="84"/>
      <c r="H61" s="1914"/>
      <c r="I61" s="1919"/>
      <c r="J61" s="1920"/>
      <c r="K61" s="1920"/>
      <c r="L61" s="1920"/>
      <c r="M61" s="1920"/>
      <c r="N61" s="1920"/>
      <c r="O61" s="1920"/>
      <c r="P61" s="1921"/>
      <c r="Q61" s="1919"/>
      <c r="R61" s="1920"/>
      <c r="S61" s="1920"/>
      <c r="T61" s="1920"/>
      <c r="U61" s="1920"/>
      <c r="V61" s="1920"/>
      <c r="W61" s="1921"/>
      <c r="X61" s="1924"/>
      <c r="Y61" s="1925"/>
      <c r="Z61" s="1486" t="s">
        <v>102</v>
      </c>
      <c r="AA61" s="1486"/>
      <c r="AB61" s="1487"/>
      <c r="AC61" s="1498" t="s">
        <v>97</v>
      </c>
      <c r="AD61" s="1498"/>
      <c r="AE61" s="1498"/>
      <c r="AF61" s="1461"/>
      <c r="AG61" s="1462"/>
      <c r="AH61" s="1462"/>
      <c r="AI61" s="1462"/>
      <c r="AJ61" s="1461"/>
      <c r="AK61" s="1462"/>
      <c r="AL61" s="1462"/>
      <c r="AM61" s="1462"/>
      <c r="AN61" s="1461"/>
      <c r="AO61" s="1462"/>
      <c r="AP61" s="1462"/>
      <c r="AQ61" s="1462"/>
      <c r="AR61" s="1461"/>
      <c r="AS61" s="1462"/>
      <c r="AT61" s="1462"/>
      <c r="AU61" s="1463"/>
      <c r="AV61" s="1462"/>
      <c r="AW61" s="1462"/>
      <c r="AX61" s="1462"/>
      <c r="AY61" s="1464"/>
      <c r="AZ61" s="1914"/>
      <c r="BA61" s="1919"/>
      <c r="BB61" s="1920"/>
      <c r="BC61" s="1920"/>
      <c r="BD61" s="1920"/>
      <c r="BE61" s="1920"/>
      <c r="BF61" s="1920"/>
      <c r="BG61" s="1920"/>
      <c r="BH61" s="1921"/>
      <c r="BI61" s="1919"/>
      <c r="BJ61" s="1920"/>
      <c r="BK61" s="1920"/>
      <c r="BL61" s="1920"/>
      <c r="BM61" s="1920"/>
      <c r="BN61" s="1920"/>
      <c r="BO61" s="1921"/>
      <c r="BP61" s="1924"/>
      <c r="BQ61" s="1925"/>
      <c r="BR61" s="1486" t="s">
        <v>102</v>
      </c>
      <c r="BS61" s="1486"/>
      <c r="BT61" s="1487"/>
      <c r="BU61" s="1498" t="s">
        <v>97</v>
      </c>
      <c r="BV61" s="1498"/>
      <c r="BW61" s="1498"/>
      <c r="BX61" s="1461"/>
      <c r="BY61" s="1462"/>
      <c r="BZ61" s="1462"/>
      <c r="CA61" s="1462"/>
      <c r="CB61" s="1461"/>
      <c r="CC61" s="1462"/>
      <c r="CD61" s="1462"/>
      <c r="CE61" s="1462"/>
      <c r="CF61" s="1461"/>
      <c r="CG61" s="1462"/>
      <c r="CH61" s="1462"/>
      <c r="CI61" s="1462"/>
      <c r="CJ61" s="1462"/>
      <c r="CK61" s="1462"/>
      <c r="CL61" s="1462"/>
      <c r="CM61" s="1462"/>
      <c r="CN61" s="1462"/>
      <c r="CO61" s="1462"/>
      <c r="CP61" s="1462"/>
      <c r="CQ61" s="1462"/>
      <c r="CR61" s="1462"/>
      <c r="CS61" s="1462"/>
      <c r="CT61" s="1462"/>
      <c r="CU61" s="1462"/>
      <c r="CV61" s="1462"/>
      <c r="CW61" s="1462"/>
      <c r="CX61" s="1462"/>
      <c r="CY61" s="1462"/>
      <c r="CZ61" s="1462"/>
      <c r="DA61" s="1462"/>
      <c r="DB61" s="1461"/>
      <c r="DC61" s="1462"/>
      <c r="DD61" s="1462"/>
      <c r="DE61" s="1463"/>
      <c r="DF61" s="1462"/>
      <c r="DG61" s="1462"/>
      <c r="DH61" s="1462"/>
      <c r="DI61" s="1464"/>
      <c r="DJ61">
        <f t="shared" si="0"/>
        <v>0</v>
      </c>
    </row>
    <row r="62" spans="1:137" ht="19.5" hidden="1" customHeight="1">
      <c r="A62" s="1901"/>
      <c r="B62" s="1902"/>
      <c r="C62" s="1902"/>
      <c r="D62" s="1902"/>
      <c r="E62" s="1902"/>
      <c r="F62" s="1903"/>
      <c r="G62" s="84"/>
      <c r="H62" s="1915"/>
      <c r="I62" s="1919"/>
      <c r="J62" s="1920"/>
      <c r="K62" s="1920"/>
      <c r="L62" s="1920"/>
      <c r="M62" s="1920"/>
      <c r="N62" s="1920"/>
      <c r="O62" s="1920"/>
      <c r="P62" s="1921"/>
      <c r="Q62" s="1919"/>
      <c r="R62" s="1920"/>
      <c r="S62" s="1920"/>
      <c r="T62" s="1920"/>
      <c r="U62" s="1920"/>
      <c r="V62" s="1920"/>
      <c r="W62" s="1921"/>
      <c r="X62" s="1926"/>
      <c r="Y62" s="1927"/>
      <c r="Z62" s="1486" t="s">
        <v>57</v>
      </c>
      <c r="AA62" s="1486"/>
      <c r="AB62" s="1487"/>
      <c r="AC62" s="1488" t="s">
        <v>52</v>
      </c>
      <c r="AD62" s="1488"/>
      <c r="AE62" s="1488"/>
      <c r="AF62" s="1489"/>
      <c r="AG62" s="1490"/>
      <c r="AH62" s="1490"/>
      <c r="AI62" s="1490"/>
      <c r="AJ62" s="1489"/>
      <c r="AK62" s="1490"/>
      <c r="AL62" s="1490"/>
      <c r="AM62" s="1490"/>
      <c r="AN62" s="1489"/>
      <c r="AO62" s="1490"/>
      <c r="AP62" s="1490"/>
      <c r="AQ62" s="1490"/>
      <c r="AR62" s="1461"/>
      <c r="AS62" s="1462"/>
      <c r="AT62" s="1462"/>
      <c r="AU62" s="1463"/>
      <c r="AV62" s="1462"/>
      <c r="AW62" s="1462"/>
      <c r="AX62" s="1462"/>
      <c r="AY62" s="1464"/>
      <c r="AZ62" s="1915"/>
      <c r="BA62" s="1919"/>
      <c r="BB62" s="1920"/>
      <c r="BC62" s="1920"/>
      <c r="BD62" s="1920"/>
      <c r="BE62" s="1920"/>
      <c r="BF62" s="1920"/>
      <c r="BG62" s="1920"/>
      <c r="BH62" s="1921"/>
      <c r="BI62" s="1919"/>
      <c r="BJ62" s="1920"/>
      <c r="BK62" s="1920"/>
      <c r="BL62" s="1920"/>
      <c r="BM62" s="1920"/>
      <c r="BN62" s="1920"/>
      <c r="BO62" s="1921"/>
      <c r="BP62" s="1926"/>
      <c r="BQ62" s="1927"/>
      <c r="BR62" s="1486" t="s">
        <v>57</v>
      </c>
      <c r="BS62" s="1486"/>
      <c r="BT62" s="1487"/>
      <c r="BU62" s="1488" t="s">
        <v>52</v>
      </c>
      <c r="BV62" s="1488"/>
      <c r="BW62" s="1488"/>
      <c r="BX62" s="1489"/>
      <c r="BY62" s="1490"/>
      <c r="BZ62" s="1490"/>
      <c r="CA62" s="1490"/>
      <c r="CB62" s="1489"/>
      <c r="CC62" s="1490"/>
      <c r="CD62" s="1490"/>
      <c r="CE62" s="1490"/>
      <c r="CF62" s="1489"/>
      <c r="CG62" s="1490"/>
      <c r="CH62" s="1490"/>
      <c r="CI62" s="1490"/>
      <c r="CJ62" s="1490"/>
      <c r="CK62" s="1490"/>
      <c r="CL62" s="1490"/>
      <c r="CM62" s="1490"/>
      <c r="CN62" s="1490"/>
      <c r="CO62" s="1490"/>
      <c r="CP62" s="1490"/>
      <c r="CQ62" s="1490"/>
      <c r="CR62" s="1490"/>
      <c r="CS62" s="1490"/>
      <c r="CT62" s="1490"/>
      <c r="CU62" s="1490"/>
      <c r="CV62" s="1490"/>
      <c r="CW62" s="1490"/>
      <c r="CX62" s="1490"/>
      <c r="CY62" s="1490"/>
      <c r="CZ62" s="1490"/>
      <c r="DA62" s="1490"/>
      <c r="DB62" s="1461"/>
      <c r="DC62" s="1462"/>
      <c r="DD62" s="1462"/>
      <c r="DE62" s="1463"/>
      <c r="DF62" s="1462"/>
      <c r="DG62" s="1462"/>
      <c r="DH62" s="1462"/>
      <c r="DI62" s="1464"/>
      <c r="DJ62">
        <f t="shared" si="0"/>
        <v>0</v>
      </c>
    </row>
    <row r="63" spans="1:137" ht="19.5" hidden="1" customHeight="1">
      <c r="A63" s="1901" t="s">
        <v>500</v>
      </c>
      <c r="B63" s="1902"/>
      <c r="C63" s="1902"/>
      <c r="D63" s="1902"/>
      <c r="E63" s="1902"/>
      <c r="F63" s="1903"/>
      <c r="G63" s="84"/>
      <c r="H63" s="1914" t="s">
        <v>363</v>
      </c>
      <c r="I63" s="1929"/>
      <c r="J63" s="1929"/>
      <c r="K63" s="1929"/>
      <c r="L63" s="1929"/>
      <c r="M63" s="1929"/>
      <c r="N63" s="1929"/>
      <c r="O63" s="1929"/>
      <c r="P63" s="1929"/>
      <c r="Q63" s="1929"/>
      <c r="R63" s="1929"/>
      <c r="S63" s="1929"/>
      <c r="T63" s="1929"/>
      <c r="U63" s="1929"/>
      <c r="V63" s="1929"/>
      <c r="W63" s="1929"/>
      <c r="X63" s="1932" t="s">
        <v>514</v>
      </c>
      <c r="Y63" s="1933"/>
      <c r="Z63" s="1483" t="s">
        <v>55</v>
      </c>
      <c r="AA63" s="1483"/>
      <c r="AB63" s="1484"/>
      <c r="AC63" s="1485" t="s">
        <v>97</v>
      </c>
      <c r="AD63" s="1485"/>
      <c r="AE63" s="1485"/>
      <c r="AF63" s="1461"/>
      <c r="AG63" s="1462"/>
      <c r="AH63" s="1462"/>
      <c r="AI63" s="1462"/>
      <c r="AJ63" s="1461"/>
      <c r="AK63" s="1462"/>
      <c r="AL63" s="1462"/>
      <c r="AM63" s="1462"/>
      <c r="AN63" s="1461"/>
      <c r="AO63" s="1462"/>
      <c r="AP63" s="1462"/>
      <c r="AQ63" s="1462"/>
      <c r="AR63" s="1461"/>
      <c r="AS63" s="1462"/>
      <c r="AT63" s="1462"/>
      <c r="AU63" s="1463"/>
      <c r="AV63" s="1462"/>
      <c r="AW63" s="1462"/>
      <c r="AX63" s="1462"/>
      <c r="AY63" s="1464"/>
      <c r="AZ63" s="1914" t="s">
        <v>363</v>
      </c>
      <c r="BA63" s="1929"/>
      <c r="BB63" s="1929"/>
      <c r="BC63" s="1929"/>
      <c r="BD63" s="1929"/>
      <c r="BE63" s="1929"/>
      <c r="BF63" s="1929"/>
      <c r="BG63" s="1929"/>
      <c r="BH63" s="1929"/>
      <c r="BI63" s="1929"/>
      <c r="BJ63" s="1929"/>
      <c r="BK63" s="1929"/>
      <c r="BL63" s="1929"/>
      <c r="BM63" s="1929"/>
      <c r="BN63" s="1929"/>
      <c r="BO63" s="1929"/>
      <c r="BP63" s="1932" t="s">
        <v>514</v>
      </c>
      <c r="BQ63" s="1933"/>
      <c r="BR63" s="1483" t="s">
        <v>55</v>
      </c>
      <c r="BS63" s="1483"/>
      <c r="BT63" s="1484"/>
      <c r="BU63" s="1485" t="s">
        <v>97</v>
      </c>
      <c r="BV63" s="1485"/>
      <c r="BW63" s="1485"/>
      <c r="BX63" s="1461"/>
      <c r="BY63" s="1462"/>
      <c r="BZ63" s="1462"/>
      <c r="CA63" s="1462"/>
      <c r="CB63" s="1461"/>
      <c r="CC63" s="1462"/>
      <c r="CD63" s="1462"/>
      <c r="CE63" s="1462"/>
      <c r="CF63" s="1461"/>
      <c r="CG63" s="1462"/>
      <c r="CH63" s="1462"/>
      <c r="CI63" s="1462"/>
      <c r="CJ63" s="1462"/>
      <c r="CK63" s="1462"/>
      <c r="CL63" s="1462"/>
      <c r="CM63" s="1462"/>
      <c r="CN63" s="1462"/>
      <c r="CO63" s="1462"/>
      <c r="CP63" s="1462"/>
      <c r="CQ63" s="1462"/>
      <c r="CR63" s="1462"/>
      <c r="CS63" s="1462"/>
      <c r="CT63" s="1462"/>
      <c r="CU63" s="1462"/>
      <c r="CV63" s="1462"/>
      <c r="CW63" s="1462"/>
      <c r="CX63" s="1462"/>
      <c r="CY63" s="1462"/>
      <c r="CZ63" s="1462"/>
      <c r="DA63" s="1462"/>
      <c r="DB63" s="1461"/>
      <c r="DC63" s="1462"/>
      <c r="DD63" s="1462"/>
      <c r="DE63" s="1463"/>
      <c r="DF63" s="1462"/>
      <c r="DG63" s="1462"/>
      <c r="DH63" s="1462"/>
      <c r="DI63" s="1464"/>
      <c r="DJ63">
        <f t="shared" si="0"/>
        <v>0</v>
      </c>
    </row>
    <row r="64" spans="1:137" ht="19.5" hidden="1" customHeight="1">
      <c r="A64" s="1901"/>
      <c r="B64" s="1902"/>
      <c r="C64" s="1902"/>
      <c r="D64" s="1902"/>
      <c r="E64" s="1902"/>
      <c r="F64" s="1903"/>
      <c r="G64" s="84"/>
      <c r="H64" s="1914"/>
      <c r="I64" s="1930"/>
      <c r="J64" s="1930"/>
      <c r="K64" s="1930"/>
      <c r="L64" s="1930"/>
      <c r="M64" s="1930"/>
      <c r="N64" s="1930"/>
      <c r="O64" s="1930"/>
      <c r="P64" s="1930"/>
      <c r="Q64" s="1930"/>
      <c r="R64" s="1930"/>
      <c r="S64" s="1930"/>
      <c r="T64" s="1930"/>
      <c r="U64" s="1930"/>
      <c r="V64" s="1930"/>
      <c r="W64" s="1930"/>
      <c r="X64" s="1934"/>
      <c r="Y64" s="1935"/>
      <c r="Z64" s="1486" t="s">
        <v>102</v>
      </c>
      <c r="AA64" s="1486"/>
      <c r="AB64" s="1487"/>
      <c r="AC64" s="1498" t="s">
        <v>97</v>
      </c>
      <c r="AD64" s="1498"/>
      <c r="AE64" s="1498"/>
      <c r="AF64" s="1461"/>
      <c r="AG64" s="1462"/>
      <c r="AH64" s="1462"/>
      <c r="AI64" s="1462"/>
      <c r="AJ64" s="1461"/>
      <c r="AK64" s="1462"/>
      <c r="AL64" s="1462"/>
      <c r="AM64" s="1462"/>
      <c r="AN64" s="1461"/>
      <c r="AO64" s="1462"/>
      <c r="AP64" s="1462"/>
      <c r="AQ64" s="1462"/>
      <c r="AR64" s="1461"/>
      <c r="AS64" s="1462"/>
      <c r="AT64" s="1462"/>
      <c r="AU64" s="1463"/>
      <c r="AV64" s="1462"/>
      <c r="AW64" s="1462"/>
      <c r="AX64" s="1462"/>
      <c r="AY64" s="1464"/>
      <c r="AZ64" s="1914"/>
      <c r="BA64" s="1930"/>
      <c r="BB64" s="1930"/>
      <c r="BC64" s="1930"/>
      <c r="BD64" s="1930"/>
      <c r="BE64" s="1930"/>
      <c r="BF64" s="1930"/>
      <c r="BG64" s="1930"/>
      <c r="BH64" s="1930"/>
      <c r="BI64" s="1930"/>
      <c r="BJ64" s="1930"/>
      <c r="BK64" s="1930"/>
      <c r="BL64" s="1930"/>
      <c r="BM64" s="1930"/>
      <c r="BN64" s="1930"/>
      <c r="BO64" s="1930"/>
      <c r="BP64" s="1934"/>
      <c r="BQ64" s="1935"/>
      <c r="BR64" s="1486" t="s">
        <v>102</v>
      </c>
      <c r="BS64" s="1486"/>
      <c r="BT64" s="1487"/>
      <c r="BU64" s="1498" t="s">
        <v>97</v>
      </c>
      <c r="BV64" s="1498"/>
      <c r="BW64" s="1498"/>
      <c r="BX64" s="1461"/>
      <c r="BY64" s="1462"/>
      <c r="BZ64" s="1462"/>
      <c r="CA64" s="1462"/>
      <c r="CB64" s="1461"/>
      <c r="CC64" s="1462"/>
      <c r="CD64" s="1462"/>
      <c r="CE64" s="1462"/>
      <c r="CF64" s="1461"/>
      <c r="CG64" s="1462"/>
      <c r="CH64" s="1462"/>
      <c r="CI64" s="1462"/>
      <c r="CJ64" s="1462"/>
      <c r="CK64" s="1462"/>
      <c r="CL64" s="1462"/>
      <c r="CM64" s="1462"/>
      <c r="CN64" s="1462"/>
      <c r="CO64" s="1462"/>
      <c r="CP64" s="1462"/>
      <c r="CQ64" s="1462"/>
      <c r="CR64" s="1462"/>
      <c r="CS64" s="1462"/>
      <c r="CT64" s="1462"/>
      <c r="CU64" s="1462"/>
      <c r="CV64" s="1462"/>
      <c r="CW64" s="1462"/>
      <c r="CX64" s="1462"/>
      <c r="CY64" s="1462"/>
      <c r="CZ64" s="1462"/>
      <c r="DA64" s="1462"/>
      <c r="DB64" s="1461"/>
      <c r="DC64" s="1462"/>
      <c r="DD64" s="1462"/>
      <c r="DE64" s="1463"/>
      <c r="DF64" s="1462"/>
      <c r="DG64" s="1462"/>
      <c r="DH64" s="1462"/>
      <c r="DI64" s="1464"/>
      <c r="DJ64">
        <f t="shared" si="0"/>
        <v>0</v>
      </c>
    </row>
    <row r="65" spans="1:114" ht="19.5" hidden="1" customHeight="1">
      <c r="A65" s="1928"/>
      <c r="B65" s="1511"/>
      <c r="C65" s="1511"/>
      <c r="D65" s="1511"/>
      <c r="E65" s="1511"/>
      <c r="F65" s="1512"/>
      <c r="G65" s="84"/>
      <c r="H65" s="1914"/>
      <c r="I65" s="1931"/>
      <c r="J65" s="1931"/>
      <c r="K65" s="1931"/>
      <c r="L65" s="1931"/>
      <c r="M65" s="1931"/>
      <c r="N65" s="1931"/>
      <c r="O65" s="1931"/>
      <c r="P65" s="1931"/>
      <c r="Q65" s="1931"/>
      <c r="R65" s="1931"/>
      <c r="S65" s="1931"/>
      <c r="T65" s="1931"/>
      <c r="U65" s="1931"/>
      <c r="V65" s="1931"/>
      <c r="W65" s="1931"/>
      <c r="X65" s="1936"/>
      <c r="Y65" s="1937"/>
      <c r="Z65" s="1486" t="s">
        <v>57</v>
      </c>
      <c r="AA65" s="1486"/>
      <c r="AB65" s="1487"/>
      <c r="AC65" s="1488" t="s">
        <v>52</v>
      </c>
      <c r="AD65" s="1488"/>
      <c r="AE65" s="1488"/>
      <c r="AF65" s="1489"/>
      <c r="AG65" s="1490"/>
      <c r="AH65" s="1490"/>
      <c r="AI65" s="1490"/>
      <c r="AJ65" s="1489"/>
      <c r="AK65" s="1490"/>
      <c r="AL65" s="1490"/>
      <c r="AM65" s="1490"/>
      <c r="AN65" s="1489"/>
      <c r="AO65" s="1490"/>
      <c r="AP65" s="1490"/>
      <c r="AQ65" s="1491"/>
      <c r="AR65" s="1461"/>
      <c r="AS65" s="1462"/>
      <c r="AT65" s="1462"/>
      <c r="AU65" s="1463"/>
      <c r="AV65" s="1462"/>
      <c r="AW65" s="1462"/>
      <c r="AX65" s="1462"/>
      <c r="AY65" s="1464"/>
      <c r="AZ65" s="1914"/>
      <c r="BA65" s="1931"/>
      <c r="BB65" s="1931"/>
      <c r="BC65" s="1931"/>
      <c r="BD65" s="1931"/>
      <c r="BE65" s="1931"/>
      <c r="BF65" s="1931"/>
      <c r="BG65" s="1931"/>
      <c r="BH65" s="1931"/>
      <c r="BI65" s="1931"/>
      <c r="BJ65" s="1931"/>
      <c r="BK65" s="1931"/>
      <c r="BL65" s="1931"/>
      <c r="BM65" s="1931"/>
      <c r="BN65" s="1931"/>
      <c r="BO65" s="1931"/>
      <c r="BP65" s="1936"/>
      <c r="BQ65" s="1937"/>
      <c r="BR65" s="1486" t="s">
        <v>57</v>
      </c>
      <c r="BS65" s="1486"/>
      <c r="BT65" s="1487"/>
      <c r="BU65" s="1488" t="s">
        <v>52</v>
      </c>
      <c r="BV65" s="1488"/>
      <c r="BW65" s="1488"/>
      <c r="BX65" s="1489"/>
      <c r="BY65" s="1490"/>
      <c r="BZ65" s="1490"/>
      <c r="CA65" s="1490"/>
      <c r="CB65" s="1489"/>
      <c r="CC65" s="1490"/>
      <c r="CD65" s="1490"/>
      <c r="CE65" s="1490"/>
      <c r="CF65" s="1489"/>
      <c r="CG65" s="1490"/>
      <c r="CH65" s="1490"/>
      <c r="CI65" s="1490"/>
      <c r="CJ65" s="1490"/>
      <c r="CK65" s="1490"/>
      <c r="CL65" s="1490"/>
      <c r="CM65" s="1490"/>
      <c r="CN65" s="1490"/>
      <c r="CO65" s="1490"/>
      <c r="CP65" s="1490"/>
      <c r="CQ65" s="1490"/>
      <c r="CR65" s="1490"/>
      <c r="CS65" s="1490"/>
      <c r="CT65" s="1490"/>
      <c r="CU65" s="1490"/>
      <c r="CV65" s="1490"/>
      <c r="CW65" s="1490"/>
      <c r="CX65" s="1490"/>
      <c r="CY65" s="1490"/>
      <c r="CZ65" s="1490"/>
      <c r="DA65" s="1491"/>
      <c r="DB65" s="1461"/>
      <c r="DC65" s="1462"/>
      <c r="DD65" s="1462"/>
      <c r="DE65" s="1463"/>
      <c r="DF65" s="1462"/>
      <c r="DG65" s="1462"/>
      <c r="DH65" s="1462"/>
      <c r="DI65" s="1464"/>
      <c r="DJ65">
        <f t="shared" si="0"/>
        <v>0</v>
      </c>
    </row>
    <row r="66" spans="1:114" ht="10.5" hidden="1" customHeight="1">
      <c r="A66" s="1979" t="s">
        <v>297</v>
      </c>
      <c r="B66" s="1980"/>
      <c r="C66" s="1980"/>
      <c r="D66" s="1980"/>
      <c r="E66" s="1980"/>
      <c r="F66" s="1981"/>
      <c r="G66" s="86"/>
      <c r="H66" s="1982"/>
      <c r="I66" s="1493" t="s">
        <v>219</v>
      </c>
      <c r="J66" s="1493"/>
      <c r="K66" s="1493"/>
      <c r="L66" s="1493"/>
      <c r="M66" s="1493"/>
      <c r="N66" s="1493"/>
      <c r="O66" s="1493"/>
      <c r="P66" s="1494"/>
      <c r="Q66" s="1492" t="s">
        <v>87</v>
      </c>
      <c r="R66" s="1493"/>
      <c r="S66" s="1493"/>
      <c r="T66" s="1493"/>
      <c r="U66" s="1493"/>
      <c r="V66" s="1493"/>
      <c r="W66" s="1493"/>
      <c r="X66" s="1493"/>
      <c r="Y66" s="1494"/>
      <c r="Z66" s="1984"/>
      <c r="AA66" s="1985"/>
      <c r="AB66" s="1986"/>
      <c r="AC66" s="1990" t="s">
        <v>48</v>
      </c>
      <c r="AD66" s="1991"/>
      <c r="AE66" s="1992"/>
      <c r="AF66" s="1713" t="s">
        <v>246</v>
      </c>
      <c r="AG66" s="1713"/>
      <c r="AH66" s="1713"/>
      <c r="AI66" s="1713"/>
      <c r="AJ66" s="1757" t="s">
        <v>203</v>
      </c>
      <c r="AK66" s="1757"/>
      <c r="AL66" s="1757"/>
      <c r="AM66" s="1757"/>
      <c r="AN66" s="1757" t="s">
        <v>376</v>
      </c>
      <c r="AO66" s="1757"/>
      <c r="AP66" s="1757"/>
      <c r="AQ66" s="1757"/>
      <c r="AR66" s="1492" t="s">
        <v>371</v>
      </c>
      <c r="AS66" s="1493"/>
      <c r="AT66" s="1493"/>
      <c r="AU66" s="1494"/>
      <c r="AV66" s="1495" t="s">
        <v>263</v>
      </c>
      <c r="AW66" s="1496"/>
      <c r="AX66" s="1496"/>
      <c r="AY66" s="1497"/>
      <c r="AZ66" s="1982"/>
      <c r="BA66" s="1493" t="s">
        <v>219</v>
      </c>
      <c r="BB66" s="1493"/>
      <c r="BC66" s="1493"/>
      <c r="BD66" s="1493"/>
      <c r="BE66" s="1493"/>
      <c r="BF66" s="1493"/>
      <c r="BG66" s="1493"/>
      <c r="BH66" s="1494"/>
      <c r="BI66" s="1492" t="s">
        <v>87</v>
      </c>
      <c r="BJ66" s="1493"/>
      <c r="BK66" s="1493"/>
      <c r="BL66" s="1493"/>
      <c r="BM66" s="1493"/>
      <c r="BN66" s="1493"/>
      <c r="BO66" s="1493"/>
      <c r="BP66" s="1493"/>
      <c r="BQ66" s="1494"/>
      <c r="BR66" s="1984"/>
      <c r="BS66" s="1985"/>
      <c r="BT66" s="1986"/>
      <c r="BU66" s="1990" t="s">
        <v>48</v>
      </c>
      <c r="BV66" s="1991"/>
      <c r="BW66" s="1992"/>
      <c r="BX66" s="1713" t="s">
        <v>246</v>
      </c>
      <c r="BY66" s="1713"/>
      <c r="BZ66" s="1713"/>
      <c r="CA66" s="1713"/>
      <c r="CB66" s="1757" t="s">
        <v>203</v>
      </c>
      <c r="CC66" s="1757"/>
      <c r="CD66" s="1757"/>
      <c r="CE66" s="1757"/>
      <c r="CF66" s="1757" t="s">
        <v>376</v>
      </c>
      <c r="CG66" s="1757"/>
      <c r="CH66" s="1757"/>
      <c r="CI66" s="1757"/>
      <c r="CJ66" s="1757"/>
      <c r="CK66" s="1757"/>
      <c r="CL66" s="1757"/>
      <c r="CM66" s="1757"/>
      <c r="CN66" s="1757"/>
      <c r="CO66" s="1757"/>
      <c r="CP66" s="1757"/>
      <c r="CQ66" s="1757"/>
      <c r="CR66" s="1757"/>
      <c r="CS66" s="1757"/>
      <c r="CT66" s="1757"/>
      <c r="CU66" s="1757"/>
      <c r="CV66" s="1757"/>
      <c r="CW66" s="1757"/>
      <c r="CX66" s="1757"/>
      <c r="CY66" s="1757"/>
      <c r="CZ66" s="1757"/>
      <c r="DA66" s="1757"/>
      <c r="DB66" s="1492" t="s">
        <v>371</v>
      </c>
      <c r="DC66" s="1493"/>
      <c r="DD66" s="1493"/>
      <c r="DE66" s="1494"/>
      <c r="DF66" s="1495" t="s">
        <v>263</v>
      </c>
      <c r="DG66" s="1496"/>
      <c r="DH66" s="1496"/>
      <c r="DI66" s="1497"/>
      <c r="DJ66">
        <f>COUNTA($I$68)</f>
        <v>0</v>
      </c>
    </row>
    <row r="67" spans="1:114" ht="10.5" hidden="1" customHeight="1">
      <c r="A67" s="1901"/>
      <c r="B67" s="1902"/>
      <c r="C67" s="1902"/>
      <c r="D67" s="1902"/>
      <c r="E67" s="1902"/>
      <c r="F67" s="1903"/>
      <c r="G67" s="84"/>
      <c r="H67" s="1983"/>
      <c r="I67" s="1479"/>
      <c r="J67" s="1479"/>
      <c r="K67" s="1479"/>
      <c r="L67" s="1479"/>
      <c r="M67" s="1479"/>
      <c r="N67" s="1479"/>
      <c r="O67" s="1479"/>
      <c r="P67" s="1480"/>
      <c r="Q67" s="1906"/>
      <c r="R67" s="1479"/>
      <c r="S67" s="1479"/>
      <c r="T67" s="1479"/>
      <c r="U67" s="1479"/>
      <c r="V67" s="1479"/>
      <c r="W67" s="1479"/>
      <c r="X67" s="1479"/>
      <c r="Y67" s="1480"/>
      <c r="Z67" s="1987"/>
      <c r="AA67" s="1988"/>
      <c r="AB67" s="1989"/>
      <c r="AC67" s="1993"/>
      <c r="AD67" s="1994"/>
      <c r="AE67" s="1995"/>
      <c r="AF67" s="1713"/>
      <c r="AG67" s="1713"/>
      <c r="AH67" s="1713"/>
      <c r="AI67" s="1713"/>
      <c r="AJ67" s="1757"/>
      <c r="AK67" s="1757"/>
      <c r="AL67" s="1757"/>
      <c r="AM67" s="1757"/>
      <c r="AN67" s="1757"/>
      <c r="AO67" s="1757"/>
      <c r="AP67" s="1757"/>
      <c r="AQ67" s="1757"/>
      <c r="AR67" s="1477"/>
      <c r="AS67" s="1478"/>
      <c r="AT67" s="1479" t="s">
        <v>372</v>
      </c>
      <c r="AU67" s="1480"/>
      <c r="AV67" s="1477"/>
      <c r="AW67" s="1478"/>
      <c r="AX67" s="1479" t="s">
        <v>310</v>
      </c>
      <c r="AY67" s="1482"/>
      <c r="AZ67" s="1983"/>
      <c r="BA67" s="1479"/>
      <c r="BB67" s="1479"/>
      <c r="BC67" s="1479"/>
      <c r="BD67" s="1479"/>
      <c r="BE67" s="1479"/>
      <c r="BF67" s="1479"/>
      <c r="BG67" s="1479"/>
      <c r="BH67" s="1480"/>
      <c r="BI67" s="1906"/>
      <c r="BJ67" s="1479"/>
      <c r="BK67" s="1479"/>
      <c r="BL67" s="1479"/>
      <c r="BM67" s="1479"/>
      <c r="BN67" s="1479"/>
      <c r="BO67" s="1479"/>
      <c r="BP67" s="1479"/>
      <c r="BQ67" s="1480"/>
      <c r="BR67" s="1987"/>
      <c r="BS67" s="1988"/>
      <c r="BT67" s="1989"/>
      <c r="BU67" s="1993"/>
      <c r="BV67" s="1994"/>
      <c r="BW67" s="1995"/>
      <c r="BX67" s="1713"/>
      <c r="BY67" s="1713"/>
      <c r="BZ67" s="1713"/>
      <c r="CA67" s="1713"/>
      <c r="CB67" s="1757"/>
      <c r="CC67" s="1757"/>
      <c r="CD67" s="1757"/>
      <c r="CE67" s="1757"/>
      <c r="CF67" s="1757"/>
      <c r="CG67" s="1757"/>
      <c r="CH67" s="1757"/>
      <c r="CI67" s="1757"/>
      <c r="CJ67" s="1757"/>
      <c r="CK67" s="1757"/>
      <c r="CL67" s="1757"/>
      <c r="CM67" s="1757"/>
      <c r="CN67" s="1757"/>
      <c r="CO67" s="1757"/>
      <c r="CP67" s="1757"/>
      <c r="CQ67" s="1757"/>
      <c r="CR67" s="1757"/>
      <c r="CS67" s="1757"/>
      <c r="CT67" s="1757"/>
      <c r="CU67" s="1757"/>
      <c r="CV67" s="1757"/>
      <c r="CW67" s="1757"/>
      <c r="CX67" s="1757"/>
      <c r="CY67" s="1757"/>
      <c r="CZ67" s="1757"/>
      <c r="DA67" s="1757"/>
      <c r="DB67" s="1477"/>
      <c r="DC67" s="1478"/>
      <c r="DD67" s="1479" t="s">
        <v>372</v>
      </c>
      <c r="DE67" s="1480"/>
      <c r="DF67" s="1477"/>
      <c r="DG67" s="1478"/>
      <c r="DH67" s="1479" t="s">
        <v>310</v>
      </c>
      <c r="DI67" s="1482"/>
      <c r="DJ67">
        <f>$DJ$66</f>
        <v>0</v>
      </c>
    </row>
    <row r="68" spans="1:114" ht="18.75" hidden="1" customHeight="1">
      <c r="A68" s="1901"/>
      <c r="B68" s="1902"/>
      <c r="C68" s="1902"/>
      <c r="D68" s="1902"/>
      <c r="E68" s="1902"/>
      <c r="F68" s="1903"/>
      <c r="G68" s="84"/>
      <c r="H68" s="1996" t="s">
        <v>378</v>
      </c>
      <c r="I68" s="1610"/>
      <c r="J68" s="1610"/>
      <c r="K68" s="1610"/>
      <c r="L68" s="1610"/>
      <c r="M68" s="1610"/>
      <c r="N68" s="1610"/>
      <c r="O68" s="1610"/>
      <c r="P68" s="1999"/>
      <c r="Q68" s="1610"/>
      <c r="R68" s="1610"/>
      <c r="S68" s="1610"/>
      <c r="T68" s="1610"/>
      <c r="U68" s="1610"/>
      <c r="V68" s="1610"/>
      <c r="W68" s="1610"/>
      <c r="X68" s="1610"/>
      <c r="Y68" s="1999"/>
      <c r="Z68" s="1499" t="s">
        <v>55</v>
      </c>
      <c r="AA68" s="1483"/>
      <c r="AB68" s="1484"/>
      <c r="AC68" s="1500"/>
      <c r="AD68" s="1500"/>
      <c r="AE68" s="1500"/>
      <c r="AF68" s="1501"/>
      <c r="AG68" s="1502"/>
      <c r="AH68" s="1502"/>
      <c r="AI68" s="1502"/>
      <c r="AJ68" s="1501"/>
      <c r="AK68" s="1502"/>
      <c r="AL68" s="1502"/>
      <c r="AM68" s="1502"/>
      <c r="AN68" s="1501"/>
      <c r="AO68" s="1502"/>
      <c r="AP68" s="1502"/>
      <c r="AQ68" s="1502"/>
      <c r="AR68" s="1501"/>
      <c r="AS68" s="1502"/>
      <c r="AT68" s="1502"/>
      <c r="AU68" s="1503"/>
      <c r="AV68" s="1462"/>
      <c r="AW68" s="1462"/>
      <c r="AX68" s="1462"/>
      <c r="AY68" s="1464"/>
      <c r="AZ68" s="1996" t="s">
        <v>378</v>
      </c>
      <c r="BA68" s="1610"/>
      <c r="BB68" s="1610"/>
      <c r="BC68" s="1610"/>
      <c r="BD68" s="1610"/>
      <c r="BE68" s="1610"/>
      <c r="BF68" s="1610"/>
      <c r="BG68" s="1610"/>
      <c r="BH68" s="1999"/>
      <c r="BI68" s="1610"/>
      <c r="BJ68" s="1610"/>
      <c r="BK68" s="1610"/>
      <c r="BL68" s="1610"/>
      <c r="BM68" s="1610"/>
      <c r="BN68" s="1610"/>
      <c r="BO68" s="1610"/>
      <c r="BP68" s="1610"/>
      <c r="BQ68" s="1999"/>
      <c r="BR68" s="1499" t="s">
        <v>55</v>
      </c>
      <c r="BS68" s="1483"/>
      <c r="BT68" s="1484"/>
      <c r="BU68" s="1500"/>
      <c r="BV68" s="1500"/>
      <c r="BW68" s="1500"/>
      <c r="BX68" s="1501"/>
      <c r="BY68" s="1502"/>
      <c r="BZ68" s="1502"/>
      <c r="CA68" s="1502"/>
      <c r="CB68" s="1501"/>
      <c r="CC68" s="1502"/>
      <c r="CD68" s="1502"/>
      <c r="CE68" s="1502"/>
      <c r="CF68" s="1501"/>
      <c r="CG68" s="1502"/>
      <c r="CH68" s="1502"/>
      <c r="CI68" s="1502"/>
      <c r="CJ68" s="1502"/>
      <c r="CK68" s="1502"/>
      <c r="CL68" s="1502"/>
      <c r="CM68" s="1502"/>
      <c r="CN68" s="1502"/>
      <c r="CO68" s="1502"/>
      <c r="CP68" s="1502"/>
      <c r="CQ68" s="1502"/>
      <c r="CR68" s="1502"/>
      <c r="CS68" s="1502"/>
      <c r="CT68" s="1502"/>
      <c r="CU68" s="1502"/>
      <c r="CV68" s="1502"/>
      <c r="CW68" s="1502"/>
      <c r="CX68" s="1502"/>
      <c r="CY68" s="1502"/>
      <c r="CZ68" s="1502"/>
      <c r="DA68" s="1502"/>
      <c r="DB68" s="1501"/>
      <c r="DC68" s="1502"/>
      <c r="DD68" s="1502"/>
      <c r="DE68" s="1503"/>
      <c r="DF68" s="1462"/>
      <c r="DG68" s="1462"/>
      <c r="DH68" s="1462"/>
      <c r="DI68" s="1464"/>
      <c r="DJ68">
        <f>$DJ$66</f>
        <v>0</v>
      </c>
    </row>
    <row r="69" spans="1:114" ht="18.75" hidden="1" customHeight="1">
      <c r="A69" s="1901"/>
      <c r="B69" s="1902"/>
      <c r="C69" s="1902"/>
      <c r="D69" s="1902"/>
      <c r="E69" s="1902"/>
      <c r="F69" s="1903"/>
      <c r="G69" s="84"/>
      <c r="H69" s="1997"/>
      <c r="I69" s="1577"/>
      <c r="J69" s="1577"/>
      <c r="K69" s="1577"/>
      <c r="L69" s="1577"/>
      <c r="M69" s="1577"/>
      <c r="N69" s="1577"/>
      <c r="O69" s="1577"/>
      <c r="P69" s="2000"/>
      <c r="Q69" s="1577"/>
      <c r="R69" s="1577"/>
      <c r="S69" s="1577"/>
      <c r="T69" s="1577"/>
      <c r="U69" s="1577"/>
      <c r="V69" s="1577"/>
      <c r="W69" s="1577"/>
      <c r="X69" s="1577"/>
      <c r="Y69" s="2000"/>
      <c r="Z69" s="1504" t="s">
        <v>102</v>
      </c>
      <c r="AA69" s="1486"/>
      <c r="AB69" s="1487"/>
      <c r="AC69" s="1505"/>
      <c r="AD69" s="1505"/>
      <c r="AE69" s="1505"/>
      <c r="AF69" s="1501"/>
      <c r="AG69" s="1502"/>
      <c r="AH69" s="1502"/>
      <c r="AI69" s="1502"/>
      <c r="AJ69" s="1501"/>
      <c r="AK69" s="1502"/>
      <c r="AL69" s="1502"/>
      <c r="AM69" s="1502"/>
      <c r="AN69" s="1501"/>
      <c r="AO69" s="1502"/>
      <c r="AP69" s="1502"/>
      <c r="AQ69" s="1502"/>
      <c r="AR69" s="1501"/>
      <c r="AS69" s="1502"/>
      <c r="AT69" s="1502"/>
      <c r="AU69" s="1503"/>
      <c r="AV69" s="1462"/>
      <c r="AW69" s="1462"/>
      <c r="AX69" s="1462"/>
      <c r="AY69" s="1464"/>
      <c r="AZ69" s="1997"/>
      <c r="BA69" s="1577"/>
      <c r="BB69" s="1577"/>
      <c r="BC69" s="1577"/>
      <c r="BD69" s="1577"/>
      <c r="BE69" s="1577"/>
      <c r="BF69" s="1577"/>
      <c r="BG69" s="1577"/>
      <c r="BH69" s="2000"/>
      <c r="BI69" s="1577"/>
      <c r="BJ69" s="1577"/>
      <c r="BK69" s="1577"/>
      <c r="BL69" s="1577"/>
      <c r="BM69" s="1577"/>
      <c r="BN69" s="1577"/>
      <c r="BO69" s="1577"/>
      <c r="BP69" s="1577"/>
      <c r="BQ69" s="2000"/>
      <c r="BR69" s="1504" t="s">
        <v>102</v>
      </c>
      <c r="BS69" s="1486"/>
      <c r="BT69" s="1487"/>
      <c r="BU69" s="1505"/>
      <c r="BV69" s="1505"/>
      <c r="BW69" s="1505"/>
      <c r="BX69" s="1501"/>
      <c r="BY69" s="1502"/>
      <c r="BZ69" s="1502"/>
      <c r="CA69" s="1502"/>
      <c r="CB69" s="1501"/>
      <c r="CC69" s="1502"/>
      <c r="CD69" s="1502"/>
      <c r="CE69" s="1502"/>
      <c r="CF69" s="1501"/>
      <c r="CG69" s="1502"/>
      <c r="CH69" s="1502"/>
      <c r="CI69" s="1502"/>
      <c r="CJ69" s="1502"/>
      <c r="CK69" s="1502"/>
      <c r="CL69" s="1502"/>
      <c r="CM69" s="1502"/>
      <c r="CN69" s="1502"/>
      <c r="CO69" s="1502"/>
      <c r="CP69" s="1502"/>
      <c r="CQ69" s="1502"/>
      <c r="CR69" s="1502"/>
      <c r="CS69" s="1502"/>
      <c r="CT69" s="1502"/>
      <c r="CU69" s="1502"/>
      <c r="CV69" s="1502"/>
      <c r="CW69" s="1502"/>
      <c r="CX69" s="1502"/>
      <c r="CY69" s="1502"/>
      <c r="CZ69" s="1502"/>
      <c r="DA69" s="1502"/>
      <c r="DB69" s="1501"/>
      <c r="DC69" s="1502"/>
      <c r="DD69" s="1502"/>
      <c r="DE69" s="1503"/>
      <c r="DF69" s="1462"/>
      <c r="DG69" s="1462"/>
      <c r="DH69" s="1462"/>
      <c r="DI69" s="1464"/>
      <c r="DJ69">
        <f>$DJ$66</f>
        <v>0</v>
      </c>
    </row>
    <row r="70" spans="1:114" ht="18.75" hidden="1" customHeight="1">
      <c r="A70" s="1901"/>
      <c r="B70" s="1902"/>
      <c r="C70" s="1902"/>
      <c r="D70" s="1902"/>
      <c r="E70" s="1902"/>
      <c r="F70" s="1903"/>
      <c r="G70" s="84"/>
      <c r="H70" s="1998"/>
      <c r="I70" s="1641"/>
      <c r="J70" s="1641"/>
      <c r="K70" s="1641"/>
      <c r="L70" s="1641"/>
      <c r="M70" s="1641"/>
      <c r="N70" s="1641"/>
      <c r="O70" s="1641"/>
      <c r="P70" s="2001"/>
      <c r="Q70" s="1577"/>
      <c r="R70" s="1577"/>
      <c r="S70" s="1577"/>
      <c r="T70" s="1577"/>
      <c r="U70" s="1577"/>
      <c r="V70" s="1577"/>
      <c r="W70" s="1577"/>
      <c r="X70" s="1577"/>
      <c r="Y70" s="2000"/>
      <c r="Z70" s="1492" t="s">
        <v>57</v>
      </c>
      <c r="AA70" s="1493"/>
      <c r="AB70" s="1494"/>
      <c r="AC70" s="1506" t="s">
        <v>52</v>
      </c>
      <c r="AD70" s="1506"/>
      <c r="AE70" s="1506"/>
      <c r="AF70" s="1507"/>
      <c r="AG70" s="1508"/>
      <c r="AH70" s="1508"/>
      <c r="AI70" s="1508"/>
      <c r="AJ70" s="1507"/>
      <c r="AK70" s="1508"/>
      <c r="AL70" s="1508"/>
      <c r="AM70" s="1508"/>
      <c r="AN70" s="1507"/>
      <c r="AO70" s="1508"/>
      <c r="AP70" s="1508"/>
      <c r="AQ70" s="1508"/>
      <c r="AR70" s="1501"/>
      <c r="AS70" s="1502"/>
      <c r="AT70" s="1502"/>
      <c r="AU70" s="1503"/>
      <c r="AV70" s="1462"/>
      <c r="AW70" s="1462"/>
      <c r="AX70" s="1462"/>
      <c r="AY70" s="1464"/>
      <c r="AZ70" s="1998"/>
      <c r="BA70" s="1641"/>
      <c r="BB70" s="1641"/>
      <c r="BC70" s="1641"/>
      <c r="BD70" s="1641"/>
      <c r="BE70" s="1641"/>
      <c r="BF70" s="1641"/>
      <c r="BG70" s="1641"/>
      <c r="BH70" s="2001"/>
      <c r="BI70" s="1577"/>
      <c r="BJ70" s="1577"/>
      <c r="BK70" s="1577"/>
      <c r="BL70" s="1577"/>
      <c r="BM70" s="1577"/>
      <c r="BN70" s="1577"/>
      <c r="BO70" s="1577"/>
      <c r="BP70" s="1577"/>
      <c r="BQ70" s="2000"/>
      <c r="BR70" s="1492" t="s">
        <v>57</v>
      </c>
      <c r="BS70" s="1493"/>
      <c r="BT70" s="1494"/>
      <c r="BU70" s="1506" t="s">
        <v>52</v>
      </c>
      <c r="BV70" s="1506"/>
      <c r="BW70" s="1506"/>
      <c r="BX70" s="1507"/>
      <c r="BY70" s="1508"/>
      <c r="BZ70" s="1508"/>
      <c r="CA70" s="1508"/>
      <c r="CB70" s="1507"/>
      <c r="CC70" s="1508"/>
      <c r="CD70" s="1508"/>
      <c r="CE70" s="1508"/>
      <c r="CF70" s="1507"/>
      <c r="CG70" s="1508"/>
      <c r="CH70" s="1508"/>
      <c r="CI70" s="1508"/>
      <c r="CJ70" s="1508"/>
      <c r="CK70" s="1508"/>
      <c r="CL70" s="1508"/>
      <c r="CM70" s="1508"/>
      <c r="CN70" s="1508"/>
      <c r="CO70" s="1508"/>
      <c r="CP70" s="1508"/>
      <c r="CQ70" s="1508"/>
      <c r="CR70" s="1508"/>
      <c r="CS70" s="1508"/>
      <c r="CT70" s="1508"/>
      <c r="CU70" s="1508"/>
      <c r="CV70" s="1508"/>
      <c r="CW70" s="1508"/>
      <c r="CX70" s="1508"/>
      <c r="CY70" s="1508"/>
      <c r="CZ70" s="1508"/>
      <c r="DA70" s="1508"/>
      <c r="DB70" s="1501"/>
      <c r="DC70" s="1502"/>
      <c r="DD70" s="1502"/>
      <c r="DE70" s="1503"/>
      <c r="DF70" s="1462"/>
      <c r="DG70" s="1462"/>
      <c r="DH70" s="1462"/>
      <c r="DI70" s="1464"/>
      <c r="DJ70">
        <f>$DJ$66</f>
        <v>0</v>
      </c>
    </row>
    <row r="71" spans="1:114" ht="38.25" hidden="1" customHeight="1">
      <c r="A71" s="1509" t="s">
        <v>327</v>
      </c>
      <c r="B71" s="1510"/>
      <c r="C71" s="1510"/>
      <c r="D71" s="1510"/>
      <c r="E71" s="1511" t="s">
        <v>46</v>
      </c>
      <c r="F71" s="1512"/>
      <c r="G71" s="85"/>
      <c r="H71" s="132" t="s">
        <v>363</v>
      </c>
      <c r="I71" s="1513"/>
      <c r="J71" s="1514"/>
      <c r="K71" s="1514"/>
      <c r="L71" s="1514"/>
      <c r="M71" s="1514"/>
      <c r="N71" s="1514"/>
      <c r="O71" s="1514"/>
      <c r="P71" s="1515"/>
      <c r="Q71" s="1516"/>
      <c r="R71" s="1516"/>
      <c r="S71" s="1516"/>
      <c r="T71" s="1516"/>
      <c r="U71" s="1516"/>
      <c r="V71" s="1516"/>
      <c r="W71" s="1516"/>
      <c r="X71" s="1516"/>
      <c r="Y71" s="1516"/>
      <c r="Z71" s="1517"/>
      <c r="AA71" s="1517"/>
      <c r="AB71" s="1517"/>
      <c r="AC71" s="1517"/>
      <c r="AD71" s="1517"/>
      <c r="AE71" s="1517"/>
      <c r="AF71" s="1517"/>
      <c r="AG71" s="1517"/>
      <c r="AH71" s="1517"/>
      <c r="AI71" s="1517"/>
      <c r="AJ71" s="1517"/>
      <c r="AK71" s="1517"/>
      <c r="AL71" s="1517"/>
      <c r="AM71" s="1517"/>
      <c r="AN71" s="1517"/>
      <c r="AO71" s="1517"/>
      <c r="AP71" s="1517"/>
      <c r="AQ71" s="1517"/>
      <c r="AR71" s="1517"/>
      <c r="AS71" s="1517"/>
      <c r="AT71" s="1517"/>
      <c r="AU71" s="1517"/>
      <c r="AV71" s="1517"/>
      <c r="AW71" s="1517"/>
      <c r="AX71" s="1517"/>
      <c r="AY71" s="1518"/>
      <c r="AZ71" s="132" t="s">
        <v>363</v>
      </c>
      <c r="BA71" s="1513"/>
      <c r="BB71" s="1514"/>
      <c r="BC71" s="1514"/>
      <c r="BD71" s="1514"/>
      <c r="BE71" s="1514"/>
      <c r="BF71" s="1514"/>
      <c r="BG71" s="1514"/>
      <c r="BH71" s="1515"/>
      <c r="BI71" s="1516"/>
      <c r="BJ71" s="1516"/>
      <c r="BK71" s="1516"/>
      <c r="BL71" s="1516"/>
      <c r="BM71" s="1516"/>
      <c r="BN71" s="1516"/>
      <c r="BO71" s="1516"/>
      <c r="BP71" s="1516"/>
      <c r="BQ71" s="1516"/>
      <c r="BR71" s="1517"/>
      <c r="BS71" s="1517"/>
      <c r="BT71" s="1517"/>
      <c r="BU71" s="1517"/>
      <c r="BV71" s="1517"/>
      <c r="BW71" s="1517"/>
      <c r="BX71" s="1517"/>
      <c r="BY71" s="1517"/>
      <c r="BZ71" s="1517"/>
      <c r="CA71" s="1517"/>
      <c r="CB71" s="1517"/>
      <c r="CC71" s="1517"/>
      <c r="CD71" s="1517"/>
      <c r="CE71" s="1517"/>
      <c r="CF71" s="1517"/>
      <c r="CG71" s="1517"/>
      <c r="CH71" s="1517"/>
      <c r="CI71" s="1517"/>
      <c r="CJ71" s="1517"/>
      <c r="CK71" s="1517"/>
      <c r="CL71" s="1517"/>
      <c r="CM71" s="1517"/>
      <c r="CN71" s="1517"/>
      <c r="CO71" s="1517"/>
      <c r="CP71" s="1517"/>
      <c r="CQ71" s="1517"/>
      <c r="CR71" s="1517"/>
      <c r="CS71" s="1517"/>
      <c r="CT71" s="1517"/>
      <c r="CU71" s="1517"/>
      <c r="CV71" s="1517"/>
      <c r="CW71" s="1517"/>
      <c r="CX71" s="1517"/>
      <c r="CY71" s="1517"/>
      <c r="CZ71" s="1517"/>
      <c r="DA71" s="1517"/>
      <c r="DB71" s="1517"/>
      <c r="DC71" s="1517"/>
      <c r="DD71" s="1517"/>
      <c r="DE71" s="1517"/>
      <c r="DF71" s="1517"/>
      <c r="DG71" s="1517"/>
      <c r="DH71" s="1517"/>
      <c r="DI71" s="1518"/>
      <c r="DJ71">
        <f>$DJ$66</f>
        <v>0</v>
      </c>
    </row>
    <row r="72" spans="1:114" ht="18.75" hidden="1" customHeight="1">
      <c r="A72" s="1519" t="s">
        <v>751</v>
      </c>
      <c r="B72" s="1520"/>
      <c r="C72" s="1520"/>
      <c r="D72" s="1520"/>
      <c r="E72" s="1520"/>
      <c r="F72" s="1520"/>
      <c r="G72" s="1520"/>
      <c r="H72" s="1520"/>
      <c r="I72" s="1520"/>
      <c r="J72" s="1520"/>
      <c r="K72" s="1520"/>
      <c r="L72" s="1520"/>
      <c r="M72" s="1520"/>
      <c r="N72" s="1520"/>
      <c r="O72" s="1520"/>
      <c r="P72" s="1520"/>
      <c r="Q72" s="1520"/>
      <c r="R72" s="1520"/>
      <c r="S72" s="1520"/>
      <c r="T72" s="1520"/>
      <c r="U72" s="1520"/>
      <c r="V72" s="1520"/>
      <c r="W72" s="1520"/>
      <c r="X72" s="1520"/>
      <c r="Y72" s="1520"/>
      <c r="Z72" s="1520"/>
      <c r="AA72" s="1520"/>
      <c r="AB72" s="1520"/>
      <c r="AC72" s="1520"/>
      <c r="AD72" s="1520"/>
      <c r="AE72" s="1520"/>
      <c r="AF72" s="1520"/>
      <c r="AG72" s="1520"/>
      <c r="AH72" s="1520"/>
      <c r="AI72" s="1520"/>
      <c r="AJ72" s="1520"/>
      <c r="AK72" s="1520"/>
      <c r="AL72" s="1520"/>
      <c r="AM72" s="1520"/>
      <c r="AN72" s="1520"/>
      <c r="AO72" s="1520"/>
      <c r="AP72" s="1521" t="s">
        <v>495</v>
      </c>
      <c r="AQ72" s="1522"/>
      <c r="AR72" s="1522"/>
      <c r="AS72" s="170"/>
      <c r="AT72" s="1521"/>
      <c r="AU72" s="1522"/>
      <c r="AV72" s="1522"/>
      <c r="AW72" s="1522"/>
      <c r="AX72" s="1522"/>
      <c r="AY72" s="1523"/>
      <c r="AZ72" s="1520"/>
      <c r="BA72" s="1520"/>
      <c r="BB72" s="1520"/>
      <c r="BC72" s="1520"/>
      <c r="BD72" s="1520"/>
      <c r="BE72" s="1520"/>
      <c r="BF72" s="1520"/>
      <c r="BG72" s="1520"/>
      <c r="BH72" s="1520"/>
      <c r="BI72" s="1520"/>
      <c r="BJ72" s="1520"/>
      <c r="BK72" s="1520"/>
      <c r="BL72" s="1520"/>
      <c r="BM72" s="1520"/>
      <c r="BN72" s="1520"/>
      <c r="BO72" s="1520"/>
      <c r="BP72" s="1520"/>
      <c r="BQ72" s="1520"/>
      <c r="BR72" s="1520"/>
      <c r="BS72" s="1520"/>
      <c r="BT72" s="1520"/>
      <c r="BU72" s="1520"/>
      <c r="BV72" s="1520"/>
      <c r="BW72" s="1520"/>
      <c r="BX72" s="1520"/>
      <c r="BY72" s="1520"/>
      <c r="BZ72" s="1520"/>
      <c r="CA72" s="1520"/>
      <c r="CB72" s="1520"/>
      <c r="CC72" s="1520"/>
      <c r="CD72" s="1520"/>
      <c r="CE72" s="1520"/>
      <c r="CF72" s="1520"/>
      <c r="CG72" s="1520"/>
      <c r="CH72" s="99"/>
      <c r="CI72" s="99"/>
      <c r="CJ72" s="99"/>
      <c r="CK72" s="99"/>
      <c r="CL72" s="99"/>
      <c r="CM72" s="99"/>
      <c r="CN72" s="99"/>
      <c r="CO72" s="99"/>
      <c r="CP72" s="99"/>
      <c r="CQ72" s="99"/>
      <c r="CR72" s="99"/>
      <c r="CS72" s="99"/>
      <c r="CT72" s="99"/>
      <c r="CU72" s="99"/>
      <c r="CV72" s="99"/>
      <c r="CW72" s="99"/>
      <c r="CX72" s="99"/>
      <c r="CY72" s="99"/>
      <c r="CZ72" s="1521" t="s">
        <v>495</v>
      </c>
      <c r="DA72" s="1522"/>
      <c r="DB72" s="1522"/>
      <c r="DC72" s="170"/>
      <c r="DD72" s="1521"/>
      <c r="DE72" s="1522"/>
      <c r="DF72" s="1522"/>
      <c r="DG72" s="1522"/>
      <c r="DH72" s="1522"/>
      <c r="DI72" s="1523"/>
      <c r="DJ72">
        <f>COUNTIF($AS$72,"☑")</f>
        <v>0</v>
      </c>
    </row>
    <row r="73" spans="1:114" ht="25.5" hidden="1" customHeight="1">
      <c r="A73" s="2002" t="s">
        <v>237</v>
      </c>
      <c r="B73" s="2003"/>
      <c r="C73" s="2004" t="s">
        <v>380</v>
      </c>
      <c r="D73" s="2003"/>
      <c r="E73" s="1524" t="s">
        <v>408</v>
      </c>
      <c r="F73" s="1525"/>
      <c r="G73" s="117"/>
      <c r="H73" s="1526"/>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1527"/>
      <c r="AV73" s="1527"/>
      <c r="AW73" s="1527"/>
      <c r="AX73" s="1527"/>
      <c r="AY73" s="1528"/>
      <c r="AZ73" s="1526"/>
      <c r="BA73" s="1527"/>
      <c r="BB73" s="1527"/>
      <c r="BC73" s="1527"/>
      <c r="BD73" s="1527"/>
      <c r="BE73" s="1527"/>
      <c r="BF73" s="1527"/>
      <c r="BG73" s="1527"/>
      <c r="BH73" s="1527"/>
      <c r="BI73" s="1527"/>
      <c r="BJ73" s="1527"/>
      <c r="BK73" s="1527"/>
      <c r="BL73" s="1527"/>
      <c r="BM73" s="1527"/>
      <c r="BN73" s="1527"/>
      <c r="BO73" s="1527"/>
      <c r="BP73" s="1527"/>
      <c r="BQ73" s="1527"/>
      <c r="BR73" s="1527"/>
      <c r="BS73" s="1527"/>
      <c r="BT73" s="1527"/>
      <c r="BU73" s="1527"/>
      <c r="BV73" s="1527"/>
      <c r="BW73" s="1527"/>
      <c r="BX73" s="1527"/>
      <c r="BY73" s="1527"/>
      <c r="BZ73" s="1527"/>
      <c r="CA73" s="1527"/>
      <c r="CB73" s="1527"/>
      <c r="CC73" s="1527"/>
      <c r="CD73" s="1527"/>
      <c r="CE73" s="1527"/>
      <c r="CF73" s="1527"/>
      <c r="CG73" s="1527"/>
      <c r="CH73" s="1527"/>
      <c r="CI73" s="1527"/>
      <c r="CJ73" s="1527"/>
      <c r="CK73" s="1527"/>
      <c r="CL73" s="1527"/>
      <c r="CM73" s="1527"/>
      <c r="CN73" s="1527"/>
      <c r="CO73" s="1527"/>
      <c r="CP73" s="1527"/>
      <c r="CQ73" s="1527"/>
      <c r="CR73" s="1527"/>
      <c r="CS73" s="1527"/>
      <c r="CT73" s="1527"/>
      <c r="CU73" s="1527"/>
      <c r="CV73" s="1527"/>
      <c r="CW73" s="1527"/>
      <c r="CX73" s="1527"/>
      <c r="CY73" s="1527"/>
      <c r="CZ73" s="1527"/>
      <c r="DA73" s="1527"/>
      <c r="DB73" s="1527"/>
      <c r="DC73" s="1527"/>
      <c r="DD73" s="1527"/>
      <c r="DE73" s="1527"/>
      <c r="DF73" s="1527"/>
      <c r="DG73" s="1527"/>
      <c r="DH73" s="1527"/>
      <c r="DI73" s="1528"/>
    </row>
    <row r="74" spans="1:114" ht="20.25" hidden="1" customHeight="1">
      <c r="A74" s="2002"/>
      <c r="B74" s="2003"/>
      <c r="C74" s="2004"/>
      <c r="D74" s="2003"/>
      <c r="E74" s="2005" t="s">
        <v>405</v>
      </c>
      <c r="F74" s="2006"/>
      <c r="G74" s="118"/>
      <c r="H74" s="2008"/>
      <c r="I74" s="1610"/>
      <c r="J74" s="1610"/>
      <c r="K74" s="1610"/>
      <c r="L74" s="1610"/>
      <c r="M74" s="1610"/>
      <c r="N74" s="1610"/>
      <c r="O74" s="1610"/>
      <c r="P74" s="1610"/>
      <c r="Q74" s="1610"/>
      <c r="R74" s="1610"/>
      <c r="S74" s="1610"/>
      <c r="T74" s="1610"/>
      <c r="U74" s="1610"/>
      <c r="V74" s="1610"/>
      <c r="W74" s="1999"/>
      <c r="X74" s="1529" t="s">
        <v>755</v>
      </c>
      <c r="Y74" s="1530"/>
      <c r="Z74" s="1530"/>
      <c r="AA74" s="1530"/>
      <c r="AB74" s="1531"/>
      <c r="AC74" s="1532"/>
      <c r="AD74" s="1533"/>
      <c r="AE74" s="1533"/>
      <c r="AF74" s="1533"/>
      <c r="AG74" s="1533"/>
      <c r="AH74" s="1533"/>
      <c r="AI74" s="1533"/>
      <c r="AJ74" s="1533"/>
      <c r="AK74" s="1533"/>
      <c r="AL74" s="1533"/>
      <c r="AM74" s="1533"/>
      <c r="AN74" s="1533"/>
      <c r="AO74" s="1533"/>
      <c r="AP74" s="1533"/>
      <c r="AQ74" s="1533"/>
      <c r="AR74" s="1533"/>
      <c r="AS74" s="1533"/>
      <c r="AT74" s="1533"/>
      <c r="AU74" s="1533"/>
      <c r="AV74" s="1533"/>
      <c r="AW74" s="1533"/>
      <c r="AX74" s="1533"/>
      <c r="AY74" s="1534"/>
      <c r="AZ74" s="2008"/>
      <c r="BA74" s="1610"/>
      <c r="BB74" s="1610"/>
      <c r="BC74" s="1610"/>
      <c r="BD74" s="1610"/>
      <c r="BE74" s="1610"/>
      <c r="BF74" s="1610"/>
      <c r="BG74" s="1610"/>
      <c r="BH74" s="1610"/>
      <c r="BI74" s="1610"/>
      <c r="BJ74" s="1610"/>
      <c r="BK74" s="1610"/>
      <c r="BL74" s="1610"/>
      <c r="BM74" s="1610"/>
      <c r="BN74" s="1610"/>
      <c r="BO74" s="1999"/>
      <c r="BP74" s="1529" t="s">
        <v>755</v>
      </c>
      <c r="BQ74" s="1530"/>
      <c r="BR74" s="1530"/>
      <c r="BS74" s="1530"/>
      <c r="BT74" s="1531"/>
      <c r="BU74" s="1532"/>
      <c r="BV74" s="1533"/>
      <c r="BW74" s="1533"/>
      <c r="BX74" s="1533"/>
      <c r="BY74" s="1533"/>
      <c r="BZ74" s="1533"/>
      <c r="CA74" s="1533"/>
      <c r="CB74" s="1533"/>
      <c r="CC74" s="1533"/>
      <c r="CD74" s="1533"/>
      <c r="CE74" s="1533"/>
      <c r="CF74" s="1533"/>
      <c r="CG74" s="1533"/>
      <c r="CH74" s="1533"/>
      <c r="CI74" s="1533"/>
      <c r="CJ74" s="1533"/>
      <c r="CK74" s="1533"/>
      <c r="CL74" s="1533"/>
      <c r="CM74" s="1533"/>
      <c r="CN74" s="1533"/>
      <c r="CO74" s="1533"/>
      <c r="CP74" s="1533"/>
      <c r="CQ74" s="1533"/>
      <c r="CR74" s="1533"/>
      <c r="CS74" s="1533"/>
      <c r="CT74" s="1533"/>
      <c r="CU74" s="1533"/>
      <c r="CV74" s="1533"/>
      <c r="CW74" s="1533"/>
      <c r="CX74" s="1533"/>
      <c r="CY74" s="1533"/>
      <c r="CZ74" s="1533"/>
      <c r="DA74" s="1533"/>
      <c r="DB74" s="1533"/>
      <c r="DC74" s="1533"/>
      <c r="DD74" s="1533"/>
      <c r="DE74" s="1533"/>
      <c r="DF74" s="1533"/>
      <c r="DG74" s="1533"/>
      <c r="DH74" s="1533"/>
      <c r="DI74" s="1534"/>
    </row>
    <row r="75" spans="1:114" ht="20.25" hidden="1" customHeight="1">
      <c r="A75" s="2002"/>
      <c r="B75" s="2003"/>
      <c r="C75" s="2004"/>
      <c r="D75" s="2003"/>
      <c r="E75" s="1524"/>
      <c r="F75" s="2007"/>
      <c r="G75" s="119"/>
      <c r="H75" s="1526"/>
      <c r="I75" s="1641"/>
      <c r="J75" s="1641"/>
      <c r="K75" s="1641"/>
      <c r="L75" s="1641"/>
      <c r="M75" s="1641"/>
      <c r="N75" s="1641"/>
      <c r="O75" s="1641"/>
      <c r="P75" s="1641"/>
      <c r="Q75" s="1641"/>
      <c r="R75" s="1641"/>
      <c r="S75" s="1641"/>
      <c r="T75" s="1641"/>
      <c r="U75" s="1641"/>
      <c r="V75" s="1641"/>
      <c r="W75" s="2001"/>
      <c r="X75" s="1535" t="s">
        <v>206</v>
      </c>
      <c r="Y75" s="1536"/>
      <c r="Z75" s="1536"/>
      <c r="AA75" s="1536"/>
      <c r="AB75" s="1537"/>
      <c r="AC75" s="1532"/>
      <c r="AD75" s="1533"/>
      <c r="AE75" s="1533"/>
      <c r="AF75" s="1533"/>
      <c r="AG75" s="1533"/>
      <c r="AH75" s="1533"/>
      <c r="AI75" s="1533"/>
      <c r="AJ75" s="1533"/>
      <c r="AK75" s="1533"/>
      <c r="AL75" s="1533"/>
      <c r="AM75" s="1533"/>
      <c r="AN75" s="1533"/>
      <c r="AO75" s="1533"/>
      <c r="AP75" s="1533"/>
      <c r="AQ75" s="1533"/>
      <c r="AR75" s="1533"/>
      <c r="AS75" s="1533"/>
      <c r="AT75" s="1533"/>
      <c r="AU75" s="1533"/>
      <c r="AV75" s="1533"/>
      <c r="AW75" s="1533"/>
      <c r="AX75" s="1533"/>
      <c r="AY75" s="1534"/>
      <c r="AZ75" s="1526"/>
      <c r="BA75" s="1641"/>
      <c r="BB75" s="1641"/>
      <c r="BC75" s="1641"/>
      <c r="BD75" s="1641"/>
      <c r="BE75" s="1641"/>
      <c r="BF75" s="1641"/>
      <c r="BG75" s="1641"/>
      <c r="BH75" s="1641"/>
      <c r="BI75" s="1641"/>
      <c r="BJ75" s="1641"/>
      <c r="BK75" s="1641"/>
      <c r="BL75" s="1641"/>
      <c r="BM75" s="1641"/>
      <c r="BN75" s="1641"/>
      <c r="BO75" s="2001"/>
      <c r="BP75" s="1535" t="s">
        <v>206</v>
      </c>
      <c r="BQ75" s="1536"/>
      <c r="BR75" s="1536"/>
      <c r="BS75" s="1536"/>
      <c r="BT75" s="1537"/>
      <c r="BU75" s="1532"/>
      <c r="BV75" s="1533"/>
      <c r="BW75" s="1533"/>
      <c r="BX75" s="1533"/>
      <c r="BY75" s="1533"/>
      <c r="BZ75" s="1533"/>
      <c r="CA75" s="1533"/>
      <c r="CB75" s="1533"/>
      <c r="CC75" s="1533"/>
      <c r="CD75" s="1533"/>
      <c r="CE75" s="1533"/>
      <c r="CF75" s="1533"/>
      <c r="CG75" s="1533"/>
      <c r="CH75" s="1533"/>
      <c r="CI75" s="1533"/>
      <c r="CJ75" s="1533"/>
      <c r="CK75" s="1533"/>
      <c r="CL75" s="1533"/>
      <c r="CM75" s="1533"/>
      <c r="CN75" s="1533"/>
      <c r="CO75" s="1533"/>
      <c r="CP75" s="1533"/>
      <c r="CQ75" s="1533"/>
      <c r="CR75" s="1533"/>
      <c r="CS75" s="1533"/>
      <c r="CT75" s="1533"/>
      <c r="CU75" s="1533"/>
      <c r="CV75" s="1533"/>
      <c r="CW75" s="1533"/>
      <c r="CX75" s="1533"/>
      <c r="CY75" s="1533"/>
      <c r="CZ75" s="1533"/>
      <c r="DA75" s="1533"/>
      <c r="DB75" s="1533"/>
      <c r="DC75" s="1533"/>
      <c r="DD75" s="1533"/>
      <c r="DE75" s="1533"/>
      <c r="DF75" s="1533"/>
      <c r="DG75" s="1533"/>
      <c r="DH75" s="1533"/>
      <c r="DI75" s="1534"/>
    </row>
    <row r="76" spans="1:114" ht="27.75" hidden="1" customHeight="1">
      <c r="A76" s="2002"/>
      <c r="B76" s="2003"/>
      <c r="C76" s="2009" t="s">
        <v>778</v>
      </c>
      <c r="D76" s="2010"/>
      <c r="E76" s="2005" t="s">
        <v>529</v>
      </c>
      <c r="F76" s="2006"/>
      <c r="G76" s="118"/>
      <c r="H76" s="1538" t="s">
        <v>388</v>
      </c>
      <c r="I76" s="1539"/>
      <c r="J76" s="1539"/>
      <c r="K76" s="1540"/>
      <c r="L76" s="1541"/>
      <c r="M76" s="1541"/>
      <c r="N76" s="1541"/>
      <c r="O76" s="1541"/>
      <c r="P76" s="1541"/>
      <c r="Q76" s="1541"/>
      <c r="R76" s="1541"/>
      <c r="S76" s="1541"/>
      <c r="T76" s="1541"/>
      <c r="U76" s="1542"/>
      <c r="V76" s="1514"/>
      <c r="W76" s="1514"/>
      <c r="X76" s="1514"/>
      <c r="Y76" s="1514"/>
      <c r="Z76" s="1514"/>
      <c r="AA76" s="1514"/>
      <c r="AB76" s="1514"/>
      <c r="AC76" s="1514"/>
      <c r="AD76" s="1514"/>
      <c r="AE76" s="1514"/>
      <c r="AF76" s="1514"/>
      <c r="AG76" s="1514"/>
      <c r="AH76" s="1514"/>
      <c r="AI76" s="1514"/>
      <c r="AJ76" s="1514"/>
      <c r="AK76" s="1514"/>
      <c r="AL76" s="1514"/>
      <c r="AM76" s="1514"/>
      <c r="AN76" s="1514"/>
      <c r="AO76" s="1514"/>
      <c r="AP76" s="1514"/>
      <c r="AQ76" s="1514"/>
      <c r="AR76" s="1514"/>
      <c r="AS76" s="1514"/>
      <c r="AT76" s="1514"/>
      <c r="AU76" s="1514"/>
      <c r="AV76" s="1514"/>
      <c r="AW76" s="1514"/>
      <c r="AX76" s="1514"/>
      <c r="AY76" s="1543"/>
      <c r="AZ76" s="1538" t="s">
        <v>388</v>
      </c>
      <c r="BA76" s="1539"/>
      <c r="BB76" s="1539"/>
      <c r="BC76" s="1540"/>
      <c r="BD76" s="1541"/>
      <c r="BE76" s="1541"/>
      <c r="BF76" s="1541"/>
      <c r="BG76" s="1541"/>
      <c r="BH76" s="1541"/>
      <c r="BI76" s="1541"/>
      <c r="BJ76" s="1541"/>
      <c r="BK76" s="1541"/>
      <c r="BL76" s="1541"/>
      <c r="BM76" s="1542"/>
      <c r="BN76" s="1514"/>
      <c r="BO76" s="1514"/>
      <c r="BP76" s="1514"/>
      <c r="BQ76" s="1514"/>
      <c r="BR76" s="1514"/>
      <c r="BS76" s="1514"/>
      <c r="BT76" s="1514"/>
      <c r="BU76" s="1514"/>
      <c r="BV76" s="1514"/>
      <c r="BW76" s="1514"/>
      <c r="BX76" s="1514"/>
      <c r="BY76" s="1514"/>
      <c r="BZ76" s="1514"/>
      <c r="CA76" s="1514"/>
      <c r="CB76" s="1514"/>
      <c r="CC76" s="1514"/>
      <c r="CD76" s="1514"/>
      <c r="CE76" s="1514"/>
      <c r="CF76" s="1514"/>
      <c r="CG76" s="1514"/>
      <c r="CH76" s="1514"/>
      <c r="CI76" s="1514"/>
      <c r="CJ76" s="1514"/>
      <c r="CK76" s="1514"/>
      <c r="CL76" s="1514"/>
      <c r="CM76" s="1514"/>
      <c r="CN76" s="1514"/>
      <c r="CO76" s="1514"/>
      <c r="CP76" s="1514"/>
      <c r="CQ76" s="1514"/>
      <c r="CR76" s="1514"/>
      <c r="CS76" s="1514"/>
      <c r="CT76" s="1514"/>
      <c r="CU76" s="1514"/>
      <c r="CV76" s="1514"/>
      <c r="CW76" s="1514"/>
      <c r="CX76" s="1514"/>
      <c r="CY76" s="1514"/>
      <c r="CZ76" s="1514"/>
      <c r="DA76" s="1514"/>
      <c r="DB76" s="1514"/>
      <c r="DC76" s="1514"/>
      <c r="DD76" s="1514"/>
      <c r="DE76" s="1514"/>
      <c r="DF76" s="1514"/>
      <c r="DG76" s="1514"/>
      <c r="DH76" s="1514"/>
      <c r="DI76" s="1543"/>
      <c r="DJ76" s="61"/>
    </row>
    <row r="77" spans="1:114" ht="30.75" hidden="1" customHeight="1">
      <c r="A77" s="2002"/>
      <c r="B77" s="2003"/>
      <c r="C77" s="2004"/>
      <c r="D77" s="2003"/>
      <c r="E77" s="2011"/>
      <c r="F77" s="2012"/>
      <c r="G77" s="120"/>
      <c r="H77" s="1538" t="s">
        <v>762</v>
      </c>
      <c r="I77" s="1539"/>
      <c r="J77" s="1539"/>
      <c r="K77" s="1539"/>
      <c r="L77" s="1539"/>
      <c r="M77" s="1539"/>
      <c r="N77" s="1539"/>
      <c r="O77" s="1539"/>
      <c r="P77" s="1539"/>
      <c r="Q77" s="1539"/>
      <c r="R77" s="1539"/>
      <c r="S77" s="1539"/>
      <c r="T77" s="1539"/>
      <c r="U77" s="1539"/>
      <c r="V77" s="1513"/>
      <c r="W77" s="1514"/>
      <c r="X77" s="1514"/>
      <c r="Y77" s="1514"/>
      <c r="Z77" s="1514"/>
      <c r="AA77" s="1514"/>
      <c r="AB77" s="1514"/>
      <c r="AC77" s="1514"/>
      <c r="AD77" s="1514"/>
      <c r="AE77" s="1514"/>
      <c r="AF77" s="1514"/>
      <c r="AG77" s="1514"/>
      <c r="AH77" s="1514"/>
      <c r="AI77" s="1514"/>
      <c r="AJ77" s="1514"/>
      <c r="AK77" s="1514"/>
      <c r="AL77" s="1514"/>
      <c r="AM77" s="1514"/>
      <c r="AN77" s="1514"/>
      <c r="AO77" s="1514"/>
      <c r="AP77" s="1514"/>
      <c r="AQ77" s="1514"/>
      <c r="AR77" s="1514"/>
      <c r="AS77" s="1514"/>
      <c r="AT77" s="1514"/>
      <c r="AU77" s="1514"/>
      <c r="AV77" s="1514"/>
      <c r="AW77" s="1514"/>
      <c r="AX77" s="1514"/>
      <c r="AY77" s="1543"/>
      <c r="AZ77" s="1538" t="s">
        <v>762</v>
      </c>
      <c r="BA77" s="1539"/>
      <c r="BB77" s="1539"/>
      <c r="BC77" s="1539"/>
      <c r="BD77" s="1539"/>
      <c r="BE77" s="1539"/>
      <c r="BF77" s="1539"/>
      <c r="BG77" s="1539"/>
      <c r="BH77" s="1539"/>
      <c r="BI77" s="1539"/>
      <c r="BJ77" s="1539"/>
      <c r="BK77" s="1539"/>
      <c r="BL77" s="1539"/>
      <c r="BM77" s="1539"/>
      <c r="BN77" s="1513"/>
      <c r="BO77" s="1514"/>
      <c r="BP77" s="1514"/>
      <c r="BQ77" s="1514"/>
      <c r="BR77" s="1514"/>
      <c r="BS77" s="1514"/>
      <c r="BT77" s="1514"/>
      <c r="BU77" s="1514"/>
      <c r="BV77" s="1514"/>
      <c r="BW77" s="1514"/>
      <c r="BX77" s="1514"/>
      <c r="BY77" s="1514"/>
      <c r="BZ77" s="1514"/>
      <c r="CA77" s="1514"/>
      <c r="CB77" s="1514"/>
      <c r="CC77" s="1514"/>
      <c r="CD77" s="1514"/>
      <c r="CE77" s="1514"/>
      <c r="CF77" s="1514"/>
      <c r="CG77" s="1514"/>
      <c r="CH77" s="1514"/>
      <c r="CI77" s="1514"/>
      <c r="CJ77" s="1514"/>
      <c r="CK77" s="1514"/>
      <c r="CL77" s="1514"/>
      <c r="CM77" s="1514"/>
      <c r="CN77" s="1514"/>
      <c r="CO77" s="1514"/>
      <c r="CP77" s="1514"/>
      <c r="CQ77" s="1514"/>
      <c r="CR77" s="1514"/>
      <c r="CS77" s="1514"/>
      <c r="CT77" s="1514"/>
      <c r="CU77" s="1514"/>
      <c r="CV77" s="1514"/>
      <c r="CW77" s="1514"/>
      <c r="CX77" s="1514"/>
      <c r="CY77" s="1514"/>
      <c r="CZ77" s="1514"/>
      <c r="DA77" s="1514"/>
      <c r="DB77" s="1514"/>
      <c r="DC77" s="1514"/>
      <c r="DD77" s="1514"/>
      <c r="DE77" s="1514"/>
      <c r="DF77" s="1514"/>
      <c r="DG77" s="1514"/>
      <c r="DH77" s="1514"/>
      <c r="DI77" s="1543"/>
      <c r="DJ77" s="61"/>
    </row>
    <row r="78" spans="1:114" ht="32.25" hidden="1" customHeight="1">
      <c r="A78" s="2002"/>
      <c r="B78" s="2003"/>
      <c r="C78" s="2004"/>
      <c r="D78" s="2003"/>
      <c r="E78" s="1524"/>
      <c r="F78" s="2007"/>
      <c r="G78" s="119"/>
      <c r="H78" s="1538" t="s">
        <v>206</v>
      </c>
      <c r="I78" s="1539"/>
      <c r="J78" s="1539"/>
      <c r="K78" s="1539"/>
      <c r="L78" s="1539"/>
      <c r="M78" s="1539"/>
      <c r="N78" s="1539"/>
      <c r="O78" s="1539"/>
      <c r="P78" s="1539"/>
      <c r="Q78" s="1539"/>
      <c r="R78" s="1539"/>
      <c r="S78" s="1539"/>
      <c r="T78" s="1539"/>
      <c r="U78" s="1539"/>
      <c r="V78" s="1544"/>
      <c r="W78" s="1545"/>
      <c r="X78" s="1545"/>
      <c r="Y78" s="1545"/>
      <c r="Z78" s="1545"/>
      <c r="AA78" s="1545"/>
      <c r="AB78" s="1545"/>
      <c r="AC78" s="1545"/>
      <c r="AD78" s="1545"/>
      <c r="AE78" s="1545"/>
      <c r="AF78" s="1545"/>
      <c r="AG78" s="1545"/>
      <c r="AH78" s="1545"/>
      <c r="AI78" s="1545"/>
      <c r="AJ78" s="1545"/>
      <c r="AK78" s="1545"/>
      <c r="AL78" s="1545"/>
      <c r="AM78" s="1545"/>
      <c r="AN78" s="1545"/>
      <c r="AO78" s="1545"/>
      <c r="AP78" s="1545"/>
      <c r="AQ78" s="1545"/>
      <c r="AR78" s="1545"/>
      <c r="AS78" s="1545"/>
      <c r="AT78" s="1545"/>
      <c r="AU78" s="1545"/>
      <c r="AV78" s="1545"/>
      <c r="AW78" s="1545"/>
      <c r="AX78" s="1545"/>
      <c r="AY78" s="1546"/>
      <c r="AZ78" s="1538" t="s">
        <v>206</v>
      </c>
      <c r="BA78" s="1539"/>
      <c r="BB78" s="1539"/>
      <c r="BC78" s="1539"/>
      <c r="BD78" s="1539"/>
      <c r="BE78" s="1539"/>
      <c r="BF78" s="1539"/>
      <c r="BG78" s="1539"/>
      <c r="BH78" s="1539"/>
      <c r="BI78" s="1539"/>
      <c r="BJ78" s="1539"/>
      <c r="BK78" s="1539"/>
      <c r="BL78" s="1539"/>
      <c r="BM78" s="1539"/>
      <c r="BN78" s="1544"/>
      <c r="BO78" s="1545"/>
      <c r="BP78" s="1545"/>
      <c r="BQ78" s="1545"/>
      <c r="BR78" s="1545"/>
      <c r="BS78" s="1545"/>
      <c r="BT78" s="1545"/>
      <c r="BU78" s="1545"/>
      <c r="BV78" s="1545"/>
      <c r="BW78" s="1545"/>
      <c r="BX78" s="1545"/>
      <c r="BY78" s="1545"/>
      <c r="BZ78" s="1545"/>
      <c r="CA78" s="1545"/>
      <c r="CB78" s="1545"/>
      <c r="CC78" s="1545"/>
      <c r="CD78" s="1545"/>
      <c r="CE78" s="1545"/>
      <c r="CF78" s="1545"/>
      <c r="CG78" s="1545"/>
      <c r="CH78" s="1545"/>
      <c r="CI78" s="1545"/>
      <c r="CJ78" s="1545"/>
      <c r="CK78" s="1545"/>
      <c r="CL78" s="1545"/>
      <c r="CM78" s="1545"/>
      <c r="CN78" s="1545"/>
      <c r="CO78" s="1545"/>
      <c r="CP78" s="1545"/>
      <c r="CQ78" s="1545"/>
      <c r="CR78" s="1545"/>
      <c r="CS78" s="1545"/>
      <c r="CT78" s="1545"/>
      <c r="CU78" s="1545"/>
      <c r="CV78" s="1545"/>
      <c r="CW78" s="1545"/>
      <c r="CX78" s="1545"/>
      <c r="CY78" s="1545"/>
      <c r="CZ78" s="1545"/>
      <c r="DA78" s="1545"/>
      <c r="DB78" s="1545"/>
      <c r="DC78" s="1545"/>
      <c r="DD78" s="1545"/>
      <c r="DE78" s="1545"/>
      <c r="DF78" s="1545"/>
      <c r="DG78" s="1545"/>
      <c r="DH78" s="1545"/>
      <c r="DI78" s="1546"/>
      <c r="DJ78" s="61"/>
    </row>
    <row r="79" spans="1:114" ht="27" hidden="1" customHeight="1">
      <c r="A79" s="1547" t="s">
        <v>136</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1548"/>
      <c r="AV79" s="1548"/>
      <c r="AW79" s="1548"/>
      <c r="AX79" s="1548"/>
      <c r="AY79" s="1549"/>
      <c r="AZ79" s="1548"/>
      <c r="BA79" s="1548"/>
      <c r="BB79" s="1548"/>
      <c r="BC79" s="1548"/>
      <c r="BD79" s="1548"/>
      <c r="BE79" s="1548"/>
      <c r="BF79" s="1548"/>
      <c r="BG79" s="1548"/>
      <c r="BH79" s="1548"/>
      <c r="BI79" s="1548"/>
      <c r="BJ79" s="1548"/>
      <c r="BK79" s="1548"/>
      <c r="BL79" s="1548"/>
      <c r="BM79" s="1548"/>
      <c r="BN79" s="1548"/>
      <c r="BO79" s="1548"/>
      <c r="BP79" s="1548"/>
      <c r="BQ79" s="1548"/>
      <c r="BR79" s="1548"/>
      <c r="BS79" s="1548"/>
      <c r="BT79" s="1548"/>
      <c r="BU79" s="1548"/>
      <c r="BV79" s="1548"/>
      <c r="BW79" s="1548"/>
      <c r="BX79" s="1548"/>
      <c r="BY79" s="1548"/>
      <c r="BZ79" s="1548"/>
      <c r="CA79" s="1548"/>
      <c r="CB79" s="1548"/>
      <c r="CC79" s="1548"/>
      <c r="CD79" s="1548"/>
      <c r="CE79" s="1548"/>
      <c r="CF79" s="1548"/>
      <c r="CG79" s="1548"/>
      <c r="CH79" s="1548"/>
      <c r="CI79" s="1548"/>
      <c r="CJ79" s="1548"/>
      <c r="CK79" s="1548"/>
      <c r="CL79" s="1548"/>
      <c r="CM79" s="1548"/>
      <c r="CN79" s="1548"/>
      <c r="CO79" s="1548"/>
      <c r="CP79" s="1548"/>
      <c r="CQ79" s="1548"/>
      <c r="CR79" s="1548"/>
      <c r="CS79" s="1548"/>
      <c r="CT79" s="1548"/>
      <c r="CU79" s="1548"/>
      <c r="CV79" s="1548"/>
      <c r="CW79" s="1548"/>
      <c r="CX79" s="1548"/>
      <c r="CY79" s="1548"/>
      <c r="CZ79" s="1548"/>
      <c r="DA79" s="1548"/>
      <c r="DB79" s="1548"/>
      <c r="DC79" s="1548"/>
      <c r="DD79" s="1548"/>
      <c r="DE79" s="1548"/>
      <c r="DF79" s="1548"/>
      <c r="DG79" s="1548"/>
      <c r="DH79" s="1548"/>
      <c r="DI79" s="1549"/>
    </row>
    <row r="80" spans="1:114" ht="19.5" hidden="1" customHeight="1">
      <c r="A80" s="70"/>
      <c r="B80" s="87"/>
      <c r="C80" s="1550" t="s">
        <v>95</v>
      </c>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2"/>
      <c r="AE80" s="1551" t="s">
        <v>69</v>
      </c>
      <c r="AF80" s="1551"/>
      <c r="AG80" s="1551"/>
      <c r="AH80" s="1553" t="s">
        <v>94</v>
      </c>
      <c r="AI80" s="1551"/>
      <c r="AJ80" s="1551"/>
      <c r="AK80" s="1551"/>
      <c r="AL80" s="1551"/>
      <c r="AM80" s="1551"/>
      <c r="AN80" s="1551"/>
      <c r="AO80" s="1551"/>
      <c r="AP80" s="1551"/>
      <c r="AQ80" s="1551"/>
      <c r="AR80" s="1551"/>
      <c r="AS80" s="1551"/>
      <c r="AT80" s="1551"/>
      <c r="AU80" s="1551"/>
      <c r="AV80" s="1551"/>
      <c r="AW80" s="1551"/>
      <c r="AX80" s="1551"/>
      <c r="AY80" s="1554"/>
      <c r="AZ80" s="1551"/>
      <c r="BA80" s="1551"/>
      <c r="BB80" s="1551"/>
      <c r="BC80" s="1551"/>
      <c r="BD80" s="1551"/>
      <c r="BE80" s="1551"/>
      <c r="BF80" s="1551"/>
      <c r="BG80" s="1551"/>
      <c r="BH80" s="1551"/>
      <c r="BI80" s="1551"/>
      <c r="BJ80" s="1551"/>
      <c r="BK80" s="1551"/>
      <c r="BL80" s="1551"/>
      <c r="BM80" s="1551"/>
      <c r="BN80" s="1551"/>
      <c r="BO80" s="1551"/>
      <c r="BP80" s="1551"/>
      <c r="BQ80" s="1551"/>
      <c r="BR80" s="1551"/>
      <c r="BS80" s="1551"/>
      <c r="BT80" s="1551"/>
      <c r="BU80" s="1551"/>
      <c r="BV80" s="1552"/>
      <c r="BW80" s="1551" t="s">
        <v>69</v>
      </c>
      <c r="BX80" s="1551"/>
      <c r="BY80" s="1551"/>
      <c r="BZ80" s="1553" t="s">
        <v>94</v>
      </c>
      <c r="CA80" s="1551"/>
      <c r="CB80" s="1551"/>
      <c r="CC80" s="1551"/>
      <c r="CD80" s="1551"/>
      <c r="CE80" s="1551"/>
      <c r="CF80" s="1551"/>
      <c r="CG80" s="1551"/>
      <c r="CH80" s="1551"/>
      <c r="CI80" s="1551"/>
      <c r="CJ80" s="1551"/>
      <c r="CK80" s="1551"/>
      <c r="CL80" s="1551"/>
      <c r="CM80" s="1551"/>
      <c r="CN80" s="1551"/>
      <c r="CO80" s="1551"/>
      <c r="CP80" s="1551"/>
      <c r="CQ80" s="1551"/>
      <c r="CR80" s="1551"/>
      <c r="CS80" s="1551"/>
      <c r="CT80" s="1551"/>
      <c r="CU80" s="1551"/>
      <c r="CV80" s="1551"/>
      <c r="CW80" s="1551"/>
      <c r="CX80" s="1551"/>
      <c r="CY80" s="1551"/>
      <c r="CZ80" s="1551"/>
      <c r="DA80" s="1551"/>
      <c r="DB80" s="1551"/>
      <c r="DC80" s="1551"/>
      <c r="DD80" s="1551"/>
      <c r="DE80" s="1551"/>
      <c r="DF80" s="1551"/>
      <c r="DG80" s="1551"/>
      <c r="DH80" s="1551"/>
      <c r="DI80" s="1554"/>
    </row>
    <row r="81" spans="1:113" ht="19.5" hidden="1" customHeight="1">
      <c r="A81" s="1579" t="s">
        <v>268</v>
      </c>
      <c r="B81" s="1580"/>
      <c r="C81" s="1555" t="s">
        <v>270</v>
      </c>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7"/>
      <c r="AE81" s="1558"/>
      <c r="AF81" s="1559"/>
      <c r="AG81" s="1559"/>
      <c r="AH81" s="1560"/>
      <c r="AI81" s="1561"/>
      <c r="AJ81" s="1561"/>
      <c r="AK81" s="1561"/>
      <c r="AL81" s="1561"/>
      <c r="AM81" s="1561"/>
      <c r="AN81" s="1561"/>
      <c r="AO81" s="1561"/>
      <c r="AP81" s="1561"/>
      <c r="AQ81" s="1561"/>
      <c r="AR81" s="1561"/>
      <c r="AS81" s="1561"/>
      <c r="AT81" s="1561"/>
      <c r="AU81" s="1561"/>
      <c r="AV81" s="1561"/>
      <c r="AW81" s="1561"/>
      <c r="AX81" s="1561"/>
      <c r="AY81" s="1562"/>
      <c r="AZ81" s="1556"/>
      <c r="BA81" s="1556"/>
      <c r="BB81" s="1556"/>
      <c r="BC81" s="1556"/>
      <c r="BD81" s="1556"/>
      <c r="BE81" s="1556"/>
      <c r="BF81" s="1556"/>
      <c r="BG81" s="1556"/>
      <c r="BH81" s="1556"/>
      <c r="BI81" s="1556"/>
      <c r="BJ81" s="1556"/>
      <c r="BK81" s="1556"/>
      <c r="BL81" s="1556"/>
      <c r="BM81" s="1556"/>
      <c r="BN81" s="1556"/>
      <c r="BO81" s="1556"/>
      <c r="BP81" s="1556"/>
      <c r="BQ81" s="1556"/>
      <c r="BR81" s="1556"/>
      <c r="BS81" s="1556"/>
      <c r="BT81" s="1556"/>
      <c r="BU81" s="1556"/>
      <c r="BV81" s="1557"/>
      <c r="BW81" s="1558"/>
      <c r="BX81" s="1559"/>
      <c r="BY81" s="1559"/>
      <c r="BZ81" s="1560"/>
      <c r="CA81" s="1561"/>
      <c r="CB81" s="1561"/>
      <c r="CC81" s="1561"/>
      <c r="CD81" s="1561"/>
      <c r="CE81" s="1561"/>
      <c r="CF81" s="1561"/>
      <c r="CG81" s="1561"/>
      <c r="CH81" s="1561"/>
      <c r="CI81" s="1561"/>
      <c r="CJ81" s="1561"/>
      <c r="CK81" s="1561"/>
      <c r="CL81" s="1561"/>
      <c r="CM81" s="1561"/>
      <c r="CN81" s="1561"/>
      <c r="CO81" s="1561"/>
      <c r="CP81" s="1561"/>
      <c r="CQ81" s="1561"/>
      <c r="CR81" s="1561"/>
      <c r="CS81" s="1561"/>
      <c r="CT81" s="1561"/>
      <c r="CU81" s="1561"/>
      <c r="CV81" s="1561"/>
      <c r="CW81" s="1561"/>
      <c r="CX81" s="1561"/>
      <c r="CY81" s="1561"/>
      <c r="CZ81" s="1561"/>
      <c r="DA81" s="1561"/>
      <c r="DB81" s="1561"/>
      <c r="DC81" s="1561"/>
      <c r="DD81" s="1561"/>
      <c r="DE81" s="1561"/>
      <c r="DF81" s="1561"/>
      <c r="DG81" s="1561"/>
      <c r="DH81" s="1561"/>
      <c r="DI81" s="1562"/>
    </row>
    <row r="82" spans="1:113" ht="19.5" hidden="1" customHeight="1">
      <c r="A82" s="1581"/>
      <c r="B82" s="1582"/>
      <c r="C82" s="1563" t="s">
        <v>115</v>
      </c>
      <c r="D82" s="1564"/>
      <c r="E82" s="1564"/>
      <c r="F82" s="1564"/>
      <c r="G82" s="1564"/>
      <c r="H82" s="1564"/>
      <c r="I82" s="1564"/>
      <c r="J82" s="1564"/>
      <c r="K82" s="1564"/>
      <c r="L82" s="1564"/>
      <c r="M82" s="1564"/>
      <c r="N82" s="1564"/>
      <c r="O82" s="1564"/>
      <c r="P82" s="1564"/>
      <c r="Q82" s="1564"/>
      <c r="R82" s="1564"/>
      <c r="S82" s="1564"/>
      <c r="T82" s="1564"/>
      <c r="U82" s="1564"/>
      <c r="V82" s="1564"/>
      <c r="W82" s="1564"/>
      <c r="X82" s="1564"/>
      <c r="Y82" s="1564"/>
      <c r="Z82" s="1564"/>
      <c r="AA82" s="1564"/>
      <c r="AB82" s="1564"/>
      <c r="AC82" s="1564"/>
      <c r="AD82" s="1565"/>
      <c r="AE82" s="1566"/>
      <c r="AF82" s="1567"/>
      <c r="AG82" s="1567"/>
      <c r="AH82" s="1568"/>
      <c r="AI82" s="1569"/>
      <c r="AJ82" s="1569"/>
      <c r="AK82" s="1569"/>
      <c r="AL82" s="1569"/>
      <c r="AM82" s="1569"/>
      <c r="AN82" s="1569"/>
      <c r="AO82" s="1569"/>
      <c r="AP82" s="1569"/>
      <c r="AQ82" s="1569"/>
      <c r="AR82" s="1569"/>
      <c r="AS82" s="1569"/>
      <c r="AT82" s="1569"/>
      <c r="AU82" s="1569"/>
      <c r="AV82" s="1569"/>
      <c r="AW82" s="1569"/>
      <c r="AX82" s="1569"/>
      <c r="AY82" s="1570"/>
      <c r="AZ82" s="1564"/>
      <c r="BA82" s="1564"/>
      <c r="BB82" s="1564"/>
      <c r="BC82" s="1564"/>
      <c r="BD82" s="1564"/>
      <c r="BE82" s="1564"/>
      <c r="BF82" s="1564"/>
      <c r="BG82" s="1564"/>
      <c r="BH82" s="1564"/>
      <c r="BI82" s="1564"/>
      <c r="BJ82" s="1564"/>
      <c r="BK82" s="1564"/>
      <c r="BL82" s="1564"/>
      <c r="BM82" s="1564"/>
      <c r="BN82" s="1564"/>
      <c r="BO82" s="1564"/>
      <c r="BP82" s="1564"/>
      <c r="BQ82" s="1564"/>
      <c r="BR82" s="1564"/>
      <c r="BS82" s="1564"/>
      <c r="BT82" s="1564"/>
      <c r="BU82" s="1564"/>
      <c r="BV82" s="1565"/>
      <c r="BW82" s="1566"/>
      <c r="BX82" s="1567"/>
      <c r="BY82" s="1567"/>
      <c r="BZ82" s="1568"/>
      <c r="CA82" s="1569"/>
      <c r="CB82" s="1569"/>
      <c r="CC82" s="1569"/>
      <c r="CD82" s="1569"/>
      <c r="CE82" s="1569"/>
      <c r="CF82" s="1569"/>
      <c r="CG82" s="1569"/>
      <c r="CH82" s="1569"/>
      <c r="CI82" s="1569"/>
      <c r="CJ82" s="1569"/>
      <c r="CK82" s="1569"/>
      <c r="CL82" s="1569"/>
      <c r="CM82" s="1569"/>
      <c r="CN82" s="1569"/>
      <c r="CO82" s="1569"/>
      <c r="CP82" s="1569"/>
      <c r="CQ82" s="1569"/>
      <c r="CR82" s="1569"/>
      <c r="CS82" s="1569"/>
      <c r="CT82" s="1569"/>
      <c r="CU82" s="1569"/>
      <c r="CV82" s="1569"/>
      <c r="CW82" s="1569"/>
      <c r="CX82" s="1569"/>
      <c r="CY82" s="1569"/>
      <c r="CZ82" s="1569"/>
      <c r="DA82" s="1569"/>
      <c r="DB82" s="1569"/>
      <c r="DC82" s="1569"/>
      <c r="DD82" s="1569"/>
      <c r="DE82" s="1569"/>
      <c r="DF82" s="1569"/>
      <c r="DG82" s="1569"/>
      <c r="DH82" s="1569"/>
      <c r="DI82" s="1570"/>
    </row>
    <row r="83" spans="1:113" ht="19.5" hidden="1" customHeight="1">
      <c r="A83" s="1583"/>
      <c r="B83" s="1584"/>
      <c r="C83" s="1571" t="s">
        <v>274</v>
      </c>
      <c r="D83" s="1572"/>
      <c r="E83" s="1572"/>
      <c r="F83" s="1572"/>
      <c r="G83" s="1572"/>
      <c r="H83" s="1572"/>
      <c r="I83" s="1572"/>
      <c r="J83" s="1572"/>
      <c r="K83" s="1572"/>
      <c r="L83" s="1572"/>
      <c r="M83" s="1572"/>
      <c r="N83" s="1572"/>
      <c r="O83" s="1572"/>
      <c r="P83" s="1572"/>
      <c r="Q83" s="1572"/>
      <c r="R83" s="1572"/>
      <c r="S83" s="1572"/>
      <c r="T83" s="1572"/>
      <c r="U83" s="1572"/>
      <c r="V83" s="1572"/>
      <c r="W83" s="1572"/>
      <c r="X83" s="1572"/>
      <c r="Y83" s="1572"/>
      <c r="Z83" s="1572"/>
      <c r="AA83" s="1572"/>
      <c r="AB83" s="1572"/>
      <c r="AC83" s="1572"/>
      <c r="AD83" s="1573"/>
      <c r="AE83" s="1574"/>
      <c r="AF83" s="1575"/>
      <c r="AG83" s="1575"/>
      <c r="AH83" s="1576"/>
      <c r="AI83" s="1577"/>
      <c r="AJ83" s="1577"/>
      <c r="AK83" s="1577"/>
      <c r="AL83" s="1577"/>
      <c r="AM83" s="1577"/>
      <c r="AN83" s="1577"/>
      <c r="AO83" s="1577"/>
      <c r="AP83" s="1577"/>
      <c r="AQ83" s="1577"/>
      <c r="AR83" s="1577"/>
      <c r="AS83" s="1577"/>
      <c r="AT83" s="1577"/>
      <c r="AU83" s="1577"/>
      <c r="AV83" s="1577"/>
      <c r="AW83" s="1577"/>
      <c r="AX83" s="1577"/>
      <c r="AY83" s="1578"/>
      <c r="AZ83" s="1572"/>
      <c r="BA83" s="1572"/>
      <c r="BB83" s="1572"/>
      <c r="BC83" s="1572"/>
      <c r="BD83" s="1572"/>
      <c r="BE83" s="1572"/>
      <c r="BF83" s="1572"/>
      <c r="BG83" s="1572"/>
      <c r="BH83" s="1572"/>
      <c r="BI83" s="1572"/>
      <c r="BJ83" s="1572"/>
      <c r="BK83" s="1572"/>
      <c r="BL83" s="1572"/>
      <c r="BM83" s="1572"/>
      <c r="BN83" s="1572"/>
      <c r="BO83" s="1572"/>
      <c r="BP83" s="1572"/>
      <c r="BQ83" s="1572"/>
      <c r="BR83" s="1572"/>
      <c r="BS83" s="1572"/>
      <c r="BT83" s="1572"/>
      <c r="BU83" s="1572"/>
      <c r="BV83" s="1573"/>
      <c r="BW83" s="1574"/>
      <c r="BX83" s="1575"/>
      <c r="BY83" s="1575"/>
      <c r="BZ83" s="1576"/>
      <c r="CA83" s="1577"/>
      <c r="CB83" s="1577"/>
      <c r="CC83" s="1577"/>
      <c r="CD83" s="1577"/>
      <c r="CE83" s="1577"/>
      <c r="CF83" s="1577"/>
      <c r="CG83" s="1577"/>
      <c r="CH83" s="1577"/>
      <c r="CI83" s="1577"/>
      <c r="CJ83" s="1577"/>
      <c r="CK83" s="1577"/>
      <c r="CL83" s="1577"/>
      <c r="CM83" s="1577"/>
      <c r="CN83" s="1577"/>
      <c r="CO83" s="1577"/>
      <c r="CP83" s="1577"/>
      <c r="CQ83" s="1577"/>
      <c r="CR83" s="1577"/>
      <c r="CS83" s="1577"/>
      <c r="CT83" s="1577"/>
      <c r="CU83" s="1577"/>
      <c r="CV83" s="1577"/>
      <c r="CW83" s="1577"/>
      <c r="CX83" s="1577"/>
      <c r="CY83" s="1577"/>
      <c r="CZ83" s="1577"/>
      <c r="DA83" s="1577"/>
      <c r="DB83" s="1577"/>
      <c r="DC83" s="1577"/>
      <c r="DD83" s="1577"/>
      <c r="DE83" s="1577"/>
      <c r="DF83" s="1577"/>
      <c r="DG83" s="1577"/>
      <c r="DH83" s="1577"/>
      <c r="DI83" s="1578"/>
    </row>
    <row r="84" spans="1:113" ht="19.5" hidden="1" customHeight="1">
      <c r="A84" s="1938" t="s">
        <v>119</v>
      </c>
      <c r="B84" s="1959"/>
      <c r="C84" s="1585" t="s">
        <v>126</v>
      </c>
      <c r="D84" s="1586"/>
      <c r="E84" s="1587"/>
      <c r="F84" s="1587"/>
      <c r="G84" s="1587"/>
      <c r="H84" s="1587"/>
      <c r="I84" s="1587"/>
      <c r="J84" s="1587"/>
      <c r="K84" s="1587"/>
      <c r="L84" s="1587"/>
      <c r="M84" s="1587"/>
      <c r="N84" s="1587"/>
      <c r="O84" s="1587"/>
      <c r="P84" s="1587"/>
      <c r="Q84" s="1587"/>
      <c r="R84" s="1587"/>
      <c r="S84" s="1587"/>
      <c r="T84" s="1587"/>
      <c r="U84" s="1587"/>
      <c r="V84" s="1587"/>
      <c r="W84" s="1587"/>
      <c r="X84" s="1587"/>
      <c r="Y84" s="1587"/>
      <c r="Z84" s="1587"/>
      <c r="AA84" s="1587"/>
      <c r="AB84" s="1587"/>
      <c r="AC84" s="1587"/>
      <c r="AD84" s="1588"/>
      <c r="AE84" s="1589"/>
      <c r="AF84" s="1590"/>
      <c r="AG84" s="1590"/>
      <c r="AH84" s="1609"/>
      <c r="AI84" s="1610"/>
      <c r="AJ84" s="1610"/>
      <c r="AK84" s="1610"/>
      <c r="AL84" s="1610"/>
      <c r="AM84" s="1610"/>
      <c r="AN84" s="1610"/>
      <c r="AO84" s="1610"/>
      <c r="AP84" s="1610"/>
      <c r="AQ84" s="1610"/>
      <c r="AR84" s="1610"/>
      <c r="AS84" s="1610"/>
      <c r="AT84" s="1610"/>
      <c r="AU84" s="1610"/>
      <c r="AV84" s="1610"/>
      <c r="AW84" s="1610"/>
      <c r="AX84" s="1610"/>
      <c r="AY84" s="1611"/>
      <c r="AZ84" s="1587"/>
      <c r="BA84" s="1587"/>
      <c r="BB84" s="1587"/>
      <c r="BC84" s="1587"/>
      <c r="BD84" s="1587"/>
      <c r="BE84" s="1587"/>
      <c r="BF84" s="1587"/>
      <c r="BG84" s="1587"/>
      <c r="BH84" s="1587"/>
      <c r="BI84" s="1587"/>
      <c r="BJ84" s="1587"/>
      <c r="BK84" s="1587"/>
      <c r="BL84" s="1587"/>
      <c r="BM84" s="1587"/>
      <c r="BN84" s="1587"/>
      <c r="BO84" s="1587"/>
      <c r="BP84" s="1587"/>
      <c r="BQ84" s="1587"/>
      <c r="BR84" s="1587"/>
      <c r="BS84" s="1587"/>
      <c r="BT84" s="1587"/>
      <c r="BU84" s="1587"/>
      <c r="BV84" s="1588"/>
      <c r="BW84" s="1589"/>
      <c r="BX84" s="1590"/>
      <c r="BY84" s="1590"/>
      <c r="BZ84" s="1609"/>
      <c r="CA84" s="1610"/>
      <c r="CB84" s="1610"/>
      <c r="CC84" s="1610"/>
      <c r="CD84" s="1610"/>
      <c r="CE84" s="1610"/>
      <c r="CF84" s="1610"/>
      <c r="CG84" s="1610"/>
      <c r="CH84" s="1610"/>
      <c r="CI84" s="1610"/>
      <c r="CJ84" s="1610"/>
      <c r="CK84" s="1610"/>
      <c r="CL84" s="1610"/>
      <c r="CM84" s="1610"/>
      <c r="CN84" s="1610"/>
      <c r="CO84" s="1610"/>
      <c r="CP84" s="1610"/>
      <c r="CQ84" s="1610"/>
      <c r="CR84" s="1610"/>
      <c r="CS84" s="1610"/>
      <c r="CT84" s="1610"/>
      <c r="CU84" s="1610"/>
      <c r="CV84" s="1610"/>
      <c r="CW84" s="1610"/>
      <c r="CX84" s="1610"/>
      <c r="CY84" s="1610"/>
      <c r="CZ84" s="1610"/>
      <c r="DA84" s="1610"/>
      <c r="DB84" s="1610"/>
      <c r="DC84" s="1610"/>
      <c r="DD84" s="1610"/>
      <c r="DE84" s="1610"/>
      <c r="DF84" s="1610"/>
      <c r="DG84" s="1610"/>
      <c r="DH84" s="1610"/>
      <c r="DI84" s="1611"/>
    </row>
    <row r="85" spans="1:113" ht="29.25" hidden="1" customHeight="1">
      <c r="A85" s="1940"/>
      <c r="B85" s="1960"/>
      <c r="C85" s="1612"/>
      <c r="D85" s="1613"/>
      <c r="E85" s="1591" t="s">
        <v>143</v>
      </c>
      <c r="F85" s="1592"/>
      <c r="G85" s="1592"/>
      <c r="H85" s="1592"/>
      <c r="I85" s="1592"/>
      <c r="J85" s="1592"/>
      <c r="K85" s="1592"/>
      <c r="L85" s="1592"/>
      <c r="M85" s="1592"/>
      <c r="N85" s="1592"/>
      <c r="O85" s="1592"/>
      <c r="P85" s="1592"/>
      <c r="Q85" s="1592"/>
      <c r="R85" s="1592"/>
      <c r="S85" s="1592"/>
      <c r="T85" s="1592"/>
      <c r="U85" s="1592"/>
      <c r="V85" s="1592"/>
      <c r="W85" s="1592"/>
      <c r="X85" s="1592"/>
      <c r="Y85" s="1592"/>
      <c r="Z85" s="1592"/>
      <c r="AA85" s="1592"/>
      <c r="AB85" s="1592"/>
      <c r="AC85" s="1592"/>
      <c r="AD85" s="1593"/>
      <c r="AE85" s="1566"/>
      <c r="AF85" s="1567"/>
      <c r="AG85" s="1594"/>
      <c r="AH85" s="1576"/>
      <c r="AI85" s="1577"/>
      <c r="AJ85" s="1577"/>
      <c r="AK85" s="1577"/>
      <c r="AL85" s="1577"/>
      <c r="AM85" s="1577"/>
      <c r="AN85" s="1577"/>
      <c r="AO85" s="1577"/>
      <c r="AP85" s="1577"/>
      <c r="AQ85" s="1577"/>
      <c r="AR85" s="1577"/>
      <c r="AS85" s="1577"/>
      <c r="AT85" s="1577"/>
      <c r="AU85" s="1577"/>
      <c r="AV85" s="1577"/>
      <c r="AW85" s="1577"/>
      <c r="AX85" s="1577"/>
      <c r="AY85" s="1578"/>
      <c r="AZ85" s="1592"/>
      <c r="BA85" s="1592"/>
      <c r="BB85" s="1592"/>
      <c r="BC85" s="1592"/>
      <c r="BD85" s="1592"/>
      <c r="BE85" s="1592"/>
      <c r="BF85" s="1592"/>
      <c r="BG85" s="1592"/>
      <c r="BH85" s="1592"/>
      <c r="BI85" s="1592"/>
      <c r="BJ85" s="1592"/>
      <c r="BK85" s="1592"/>
      <c r="BL85" s="1592"/>
      <c r="BM85" s="1592"/>
      <c r="BN85" s="1592"/>
      <c r="BO85" s="1592"/>
      <c r="BP85" s="1592"/>
      <c r="BQ85" s="1592"/>
      <c r="BR85" s="1592"/>
      <c r="BS85" s="1592"/>
      <c r="BT85" s="1592"/>
      <c r="BU85" s="1592"/>
      <c r="BV85" s="1593"/>
      <c r="BW85" s="1566"/>
      <c r="BX85" s="1567"/>
      <c r="BY85" s="1594"/>
      <c r="BZ85" s="1576"/>
      <c r="CA85" s="1577"/>
      <c r="CB85" s="1577"/>
      <c r="CC85" s="1577"/>
      <c r="CD85" s="1577"/>
      <c r="CE85" s="1577"/>
      <c r="CF85" s="1577"/>
      <c r="CG85" s="1577"/>
      <c r="CH85" s="1577"/>
      <c r="CI85" s="1577"/>
      <c r="CJ85" s="1577"/>
      <c r="CK85" s="1577"/>
      <c r="CL85" s="1577"/>
      <c r="CM85" s="1577"/>
      <c r="CN85" s="1577"/>
      <c r="CO85" s="1577"/>
      <c r="CP85" s="1577"/>
      <c r="CQ85" s="1577"/>
      <c r="CR85" s="1577"/>
      <c r="CS85" s="1577"/>
      <c r="CT85" s="1577"/>
      <c r="CU85" s="1577"/>
      <c r="CV85" s="1577"/>
      <c r="CW85" s="1577"/>
      <c r="CX85" s="1577"/>
      <c r="CY85" s="1577"/>
      <c r="CZ85" s="1577"/>
      <c r="DA85" s="1577"/>
      <c r="DB85" s="1577"/>
      <c r="DC85" s="1577"/>
      <c r="DD85" s="1577"/>
      <c r="DE85" s="1577"/>
      <c r="DF85" s="1577"/>
      <c r="DG85" s="1577"/>
      <c r="DH85" s="1577"/>
      <c r="DI85" s="1578"/>
    </row>
    <row r="86" spans="1:113" ht="19.5" hidden="1" customHeight="1">
      <c r="A86" s="1940"/>
      <c r="B86" s="1960"/>
      <c r="C86" s="1614"/>
      <c r="D86" s="1615"/>
      <c r="E86" s="1595" t="s">
        <v>472</v>
      </c>
      <c r="F86" s="1596"/>
      <c r="G86" s="1596"/>
      <c r="H86" s="1596"/>
      <c r="I86" s="1596"/>
      <c r="J86" s="1596"/>
      <c r="K86" s="1596"/>
      <c r="L86" s="1596"/>
      <c r="M86" s="1596"/>
      <c r="N86" s="1596"/>
      <c r="O86" s="1596"/>
      <c r="P86" s="1596"/>
      <c r="Q86" s="1596"/>
      <c r="R86" s="1596"/>
      <c r="S86" s="1596"/>
      <c r="T86" s="1596"/>
      <c r="U86" s="1596"/>
      <c r="V86" s="1596"/>
      <c r="W86" s="1596"/>
      <c r="X86" s="1596"/>
      <c r="Y86" s="1596"/>
      <c r="Z86" s="1596"/>
      <c r="AA86" s="1596"/>
      <c r="AB86" s="1596"/>
      <c r="AC86" s="1596"/>
      <c r="AD86" s="1597"/>
      <c r="AE86" s="1598"/>
      <c r="AF86" s="1599"/>
      <c r="AG86" s="1599"/>
      <c r="AH86" s="1576"/>
      <c r="AI86" s="1577"/>
      <c r="AJ86" s="1577"/>
      <c r="AK86" s="1577"/>
      <c r="AL86" s="1577"/>
      <c r="AM86" s="1577"/>
      <c r="AN86" s="1577"/>
      <c r="AO86" s="1577"/>
      <c r="AP86" s="1577"/>
      <c r="AQ86" s="1577"/>
      <c r="AR86" s="1577"/>
      <c r="AS86" s="1577"/>
      <c r="AT86" s="1577"/>
      <c r="AU86" s="1577"/>
      <c r="AV86" s="1577"/>
      <c r="AW86" s="1577"/>
      <c r="AX86" s="1577"/>
      <c r="AY86" s="1578"/>
      <c r="AZ86" s="1596"/>
      <c r="BA86" s="1596"/>
      <c r="BB86" s="1596"/>
      <c r="BC86" s="1596"/>
      <c r="BD86" s="1596"/>
      <c r="BE86" s="1596"/>
      <c r="BF86" s="1596"/>
      <c r="BG86" s="1596"/>
      <c r="BH86" s="1596"/>
      <c r="BI86" s="1596"/>
      <c r="BJ86" s="1596"/>
      <c r="BK86" s="1596"/>
      <c r="BL86" s="1596"/>
      <c r="BM86" s="1596"/>
      <c r="BN86" s="1596"/>
      <c r="BO86" s="1596"/>
      <c r="BP86" s="1596"/>
      <c r="BQ86" s="1596"/>
      <c r="BR86" s="1596"/>
      <c r="BS86" s="1596"/>
      <c r="BT86" s="1596"/>
      <c r="BU86" s="1596"/>
      <c r="BV86" s="1597"/>
      <c r="BW86" s="1598"/>
      <c r="BX86" s="1599"/>
      <c r="BY86" s="1599"/>
      <c r="BZ86" s="1576"/>
      <c r="CA86" s="1577"/>
      <c r="CB86" s="1577"/>
      <c r="CC86" s="1577"/>
      <c r="CD86" s="1577"/>
      <c r="CE86" s="1577"/>
      <c r="CF86" s="1577"/>
      <c r="CG86" s="1577"/>
      <c r="CH86" s="1577"/>
      <c r="CI86" s="1577"/>
      <c r="CJ86" s="1577"/>
      <c r="CK86" s="1577"/>
      <c r="CL86" s="1577"/>
      <c r="CM86" s="1577"/>
      <c r="CN86" s="1577"/>
      <c r="CO86" s="1577"/>
      <c r="CP86" s="1577"/>
      <c r="CQ86" s="1577"/>
      <c r="CR86" s="1577"/>
      <c r="CS86" s="1577"/>
      <c r="CT86" s="1577"/>
      <c r="CU86" s="1577"/>
      <c r="CV86" s="1577"/>
      <c r="CW86" s="1577"/>
      <c r="CX86" s="1577"/>
      <c r="CY86" s="1577"/>
      <c r="CZ86" s="1577"/>
      <c r="DA86" s="1577"/>
      <c r="DB86" s="1577"/>
      <c r="DC86" s="1577"/>
      <c r="DD86" s="1577"/>
      <c r="DE86" s="1577"/>
      <c r="DF86" s="1577"/>
      <c r="DG86" s="1577"/>
      <c r="DH86" s="1577"/>
      <c r="DI86" s="1578"/>
    </row>
    <row r="87" spans="1:113" ht="18" hidden="1" customHeight="1">
      <c r="A87" s="1940"/>
      <c r="B87" s="1941"/>
      <c r="C87" s="1600" t="s">
        <v>20</v>
      </c>
      <c r="D87" s="1601"/>
      <c r="E87" s="1601"/>
      <c r="F87" s="1601"/>
      <c r="G87" s="1601"/>
      <c r="H87" s="1601"/>
      <c r="I87" s="1601"/>
      <c r="J87" s="1601"/>
      <c r="K87" s="1601"/>
      <c r="L87" s="1601"/>
      <c r="M87" s="1601"/>
      <c r="N87" s="1601"/>
      <c r="O87" s="1601"/>
      <c r="P87" s="1601"/>
      <c r="Q87" s="1601"/>
      <c r="R87" s="1601"/>
      <c r="S87" s="1601"/>
      <c r="T87" s="1601"/>
      <c r="U87" s="1601"/>
      <c r="V87" s="1601"/>
      <c r="W87" s="1601"/>
      <c r="X87" s="1601"/>
      <c r="Y87" s="1601"/>
      <c r="Z87" s="1601"/>
      <c r="AA87" s="1601"/>
      <c r="AB87" s="1601"/>
      <c r="AC87" s="1601"/>
      <c r="AD87" s="1601"/>
      <c r="AE87" s="1602"/>
      <c r="AF87" s="1603"/>
      <c r="AG87" s="1603"/>
      <c r="AH87" s="1604"/>
      <c r="AI87" s="1605"/>
      <c r="AJ87" s="1605"/>
      <c r="AK87" s="1605"/>
      <c r="AL87" s="1605"/>
      <c r="AM87" s="1605"/>
      <c r="AN87" s="1605"/>
      <c r="AO87" s="1605"/>
      <c r="AP87" s="1605"/>
      <c r="AQ87" s="1605"/>
      <c r="AR87" s="1605"/>
      <c r="AS87" s="1605"/>
      <c r="AT87" s="1605"/>
      <c r="AU87" s="1605"/>
      <c r="AV87" s="1605"/>
      <c r="AW87" s="1605"/>
      <c r="AX87" s="1605"/>
      <c r="AY87" s="1606"/>
      <c r="AZ87" s="1601"/>
      <c r="BA87" s="1601"/>
      <c r="BB87" s="1601"/>
      <c r="BC87" s="1601"/>
      <c r="BD87" s="1601"/>
      <c r="BE87" s="1601"/>
      <c r="BF87" s="1601"/>
      <c r="BG87" s="1601"/>
      <c r="BH87" s="1601"/>
      <c r="BI87" s="1601"/>
      <c r="BJ87" s="1601"/>
      <c r="BK87" s="1601"/>
      <c r="BL87" s="1601"/>
      <c r="BM87" s="1601"/>
      <c r="BN87" s="1601"/>
      <c r="BO87" s="1601"/>
      <c r="BP87" s="1601"/>
      <c r="BQ87" s="1601"/>
      <c r="BR87" s="1601"/>
      <c r="BS87" s="1601"/>
      <c r="BT87" s="1601"/>
      <c r="BU87" s="1601"/>
      <c r="BV87" s="1601"/>
      <c r="BW87" s="1602"/>
      <c r="BX87" s="1603"/>
      <c r="BY87" s="1603"/>
      <c r="BZ87" s="1604"/>
      <c r="CA87" s="1605"/>
      <c r="CB87" s="1605"/>
      <c r="CC87" s="1605"/>
      <c r="CD87" s="1605"/>
      <c r="CE87" s="1605"/>
      <c r="CF87" s="1605"/>
      <c r="CG87" s="1605"/>
      <c r="CH87" s="1605"/>
      <c r="CI87" s="1605"/>
      <c r="CJ87" s="1605"/>
      <c r="CK87" s="1605"/>
      <c r="CL87" s="1605"/>
      <c r="CM87" s="1605"/>
      <c r="CN87" s="1605"/>
      <c r="CO87" s="1605"/>
      <c r="CP87" s="1605"/>
      <c r="CQ87" s="1605"/>
      <c r="CR87" s="1605"/>
      <c r="CS87" s="1605"/>
      <c r="CT87" s="1605"/>
      <c r="CU87" s="1605"/>
      <c r="CV87" s="1605"/>
      <c r="CW87" s="1605"/>
      <c r="CX87" s="1605"/>
      <c r="CY87" s="1605"/>
      <c r="CZ87" s="1605"/>
      <c r="DA87" s="1605"/>
      <c r="DB87" s="1605"/>
      <c r="DC87" s="1605"/>
      <c r="DD87" s="1605"/>
      <c r="DE87" s="1605"/>
      <c r="DF87" s="1605"/>
      <c r="DG87" s="1605"/>
      <c r="DH87" s="1605"/>
      <c r="DI87" s="1606"/>
    </row>
    <row r="88" spans="1:113" ht="18" hidden="1" customHeight="1">
      <c r="A88" s="1940"/>
      <c r="B88" s="1941"/>
      <c r="C88" s="1607" t="s">
        <v>231</v>
      </c>
      <c r="D88" s="1565"/>
      <c r="E88" s="1565"/>
      <c r="F88" s="1565"/>
      <c r="G88" s="1565"/>
      <c r="H88" s="1565"/>
      <c r="I88" s="1565"/>
      <c r="J88" s="1565"/>
      <c r="K88" s="1565"/>
      <c r="L88" s="1565"/>
      <c r="M88" s="1565"/>
      <c r="N88" s="1565"/>
      <c r="O88" s="1565"/>
      <c r="P88" s="1565"/>
      <c r="Q88" s="1565"/>
      <c r="R88" s="1565"/>
      <c r="S88" s="1565"/>
      <c r="T88" s="1565"/>
      <c r="U88" s="1565"/>
      <c r="V88" s="1565"/>
      <c r="W88" s="1565"/>
      <c r="X88" s="1565"/>
      <c r="Y88" s="1565"/>
      <c r="Z88" s="1565"/>
      <c r="AA88" s="1565"/>
      <c r="AB88" s="1565"/>
      <c r="AC88" s="1565"/>
      <c r="AD88" s="1565"/>
      <c r="AE88" s="1566"/>
      <c r="AF88" s="1567"/>
      <c r="AG88" s="1567"/>
      <c r="AH88" s="1568"/>
      <c r="AI88" s="1569"/>
      <c r="AJ88" s="1569"/>
      <c r="AK88" s="1569"/>
      <c r="AL88" s="1569"/>
      <c r="AM88" s="1569"/>
      <c r="AN88" s="1569"/>
      <c r="AO88" s="1569"/>
      <c r="AP88" s="1569"/>
      <c r="AQ88" s="1569"/>
      <c r="AR88" s="1569"/>
      <c r="AS88" s="1569"/>
      <c r="AT88" s="1569"/>
      <c r="AU88" s="1569"/>
      <c r="AV88" s="1569"/>
      <c r="AW88" s="1569"/>
      <c r="AX88" s="1569"/>
      <c r="AY88" s="1570"/>
      <c r="AZ88" s="1565"/>
      <c r="BA88" s="1565"/>
      <c r="BB88" s="1565"/>
      <c r="BC88" s="1565"/>
      <c r="BD88" s="1565"/>
      <c r="BE88" s="1565"/>
      <c r="BF88" s="1565"/>
      <c r="BG88" s="1565"/>
      <c r="BH88" s="1565"/>
      <c r="BI88" s="1565"/>
      <c r="BJ88" s="1565"/>
      <c r="BK88" s="1565"/>
      <c r="BL88" s="1565"/>
      <c r="BM88" s="1565"/>
      <c r="BN88" s="1565"/>
      <c r="BO88" s="1565"/>
      <c r="BP88" s="1565"/>
      <c r="BQ88" s="1565"/>
      <c r="BR88" s="1565"/>
      <c r="BS88" s="1565"/>
      <c r="BT88" s="1565"/>
      <c r="BU88" s="1565"/>
      <c r="BV88" s="1565"/>
      <c r="BW88" s="1566"/>
      <c r="BX88" s="1567"/>
      <c r="BY88" s="1567"/>
      <c r="BZ88" s="1568"/>
      <c r="CA88" s="1569"/>
      <c r="CB88" s="1569"/>
      <c r="CC88" s="1569"/>
      <c r="CD88" s="1569"/>
      <c r="CE88" s="1569"/>
      <c r="CF88" s="1569"/>
      <c r="CG88" s="1569"/>
      <c r="CH88" s="1569"/>
      <c r="CI88" s="1569"/>
      <c r="CJ88" s="1569"/>
      <c r="CK88" s="1569"/>
      <c r="CL88" s="1569"/>
      <c r="CM88" s="1569"/>
      <c r="CN88" s="1569"/>
      <c r="CO88" s="1569"/>
      <c r="CP88" s="1569"/>
      <c r="CQ88" s="1569"/>
      <c r="CR88" s="1569"/>
      <c r="CS88" s="1569"/>
      <c r="CT88" s="1569"/>
      <c r="CU88" s="1569"/>
      <c r="CV88" s="1569"/>
      <c r="CW88" s="1569"/>
      <c r="CX88" s="1569"/>
      <c r="CY88" s="1569"/>
      <c r="CZ88" s="1569"/>
      <c r="DA88" s="1569"/>
      <c r="DB88" s="1569"/>
      <c r="DC88" s="1569"/>
      <c r="DD88" s="1569"/>
      <c r="DE88" s="1569"/>
      <c r="DF88" s="1569"/>
      <c r="DG88" s="1569"/>
      <c r="DH88" s="1569"/>
      <c r="DI88" s="1570"/>
    </row>
    <row r="89" spans="1:113" ht="18" hidden="1" customHeight="1">
      <c r="A89" s="1940"/>
      <c r="B89" s="1941"/>
      <c r="C89" s="1607" t="s">
        <v>26</v>
      </c>
      <c r="D89" s="1565"/>
      <c r="E89" s="1565"/>
      <c r="F89" s="1565"/>
      <c r="G89" s="1565"/>
      <c r="H89" s="1565"/>
      <c r="I89" s="1565"/>
      <c r="J89" s="1565"/>
      <c r="K89" s="1565"/>
      <c r="L89" s="1565"/>
      <c r="M89" s="1565"/>
      <c r="N89" s="1565"/>
      <c r="O89" s="1565"/>
      <c r="P89" s="1565"/>
      <c r="Q89" s="1565"/>
      <c r="R89" s="1565"/>
      <c r="S89" s="1565"/>
      <c r="T89" s="1565"/>
      <c r="U89" s="1565"/>
      <c r="V89" s="1565"/>
      <c r="W89" s="1565"/>
      <c r="X89" s="1565"/>
      <c r="Y89" s="1565"/>
      <c r="Z89" s="1565"/>
      <c r="AA89" s="1565"/>
      <c r="AB89" s="1565"/>
      <c r="AC89" s="1565"/>
      <c r="AD89" s="1565"/>
      <c r="AE89" s="1566"/>
      <c r="AF89" s="1567"/>
      <c r="AG89" s="1567"/>
      <c r="AH89" s="1568"/>
      <c r="AI89" s="1569"/>
      <c r="AJ89" s="1569"/>
      <c r="AK89" s="1569"/>
      <c r="AL89" s="1569"/>
      <c r="AM89" s="1569"/>
      <c r="AN89" s="1569"/>
      <c r="AO89" s="1569"/>
      <c r="AP89" s="1569"/>
      <c r="AQ89" s="1569"/>
      <c r="AR89" s="1569"/>
      <c r="AS89" s="1569"/>
      <c r="AT89" s="1569"/>
      <c r="AU89" s="1569"/>
      <c r="AV89" s="1569"/>
      <c r="AW89" s="1569"/>
      <c r="AX89" s="1569"/>
      <c r="AY89" s="1570"/>
      <c r="AZ89" s="1565"/>
      <c r="BA89" s="1565"/>
      <c r="BB89" s="1565"/>
      <c r="BC89" s="1565"/>
      <c r="BD89" s="1565"/>
      <c r="BE89" s="1565"/>
      <c r="BF89" s="1565"/>
      <c r="BG89" s="1565"/>
      <c r="BH89" s="1565"/>
      <c r="BI89" s="1565"/>
      <c r="BJ89" s="1565"/>
      <c r="BK89" s="1565"/>
      <c r="BL89" s="1565"/>
      <c r="BM89" s="1565"/>
      <c r="BN89" s="1565"/>
      <c r="BO89" s="1565"/>
      <c r="BP89" s="1565"/>
      <c r="BQ89" s="1565"/>
      <c r="BR89" s="1565"/>
      <c r="BS89" s="1565"/>
      <c r="BT89" s="1565"/>
      <c r="BU89" s="1565"/>
      <c r="BV89" s="1565"/>
      <c r="BW89" s="1566"/>
      <c r="BX89" s="1567"/>
      <c r="BY89" s="1567"/>
      <c r="BZ89" s="1568"/>
      <c r="CA89" s="1569"/>
      <c r="CB89" s="1569"/>
      <c r="CC89" s="1569"/>
      <c r="CD89" s="1569"/>
      <c r="CE89" s="1569"/>
      <c r="CF89" s="1569"/>
      <c r="CG89" s="1569"/>
      <c r="CH89" s="1569"/>
      <c r="CI89" s="1569"/>
      <c r="CJ89" s="1569"/>
      <c r="CK89" s="1569"/>
      <c r="CL89" s="1569"/>
      <c r="CM89" s="1569"/>
      <c r="CN89" s="1569"/>
      <c r="CO89" s="1569"/>
      <c r="CP89" s="1569"/>
      <c r="CQ89" s="1569"/>
      <c r="CR89" s="1569"/>
      <c r="CS89" s="1569"/>
      <c r="CT89" s="1569"/>
      <c r="CU89" s="1569"/>
      <c r="CV89" s="1569"/>
      <c r="CW89" s="1569"/>
      <c r="CX89" s="1569"/>
      <c r="CY89" s="1569"/>
      <c r="CZ89" s="1569"/>
      <c r="DA89" s="1569"/>
      <c r="DB89" s="1569"/>
      <c r="DC89" s="1569"/>
      <c r="DD89" s="1569"/>
      <c r="DE89" s="1569"/>
      <c r="DF89" s="1569"/>
      <c r="DG89" s="1569"/>
      <c r="DH89" s="1569"/>
      <c r="DI89" s="1570"/>
    </row>
    <row r="90" spans="1:113" ht="18" hidden="1" customHeight="1">
      <c r="A90" s="1940"/>
      <c r="B90" s="1941"/>
      <c r="C90" s="1607" t="s">
        <v>105</v>
      </c>
      <c r="D90" s="1565"/>
      <c r="E90" s="1565"/>
      <c r="F90" s="1565"/>
      <c r="G90" s="1565"/>
      <c r="H90" s="1565"/>
      <c r="I90" s="1565"/>
      <c r="J90" s="1565"/>
      <c r="K90" s="1565"/>
      <c r="L90" s="1565"/>
      <c r="M90" s="1565"/>
      <c r="N90" s="1565"/>
      <c r="O90" s="1565"/>
      <c r="P90" s="1565"/>
      <c r="Q90" s="1565"/>
      <c r="R90" s="1565"/>
      <c r="S90" s="1565"/>
      <c r="T90" s="1565"/>
      <c r="U90" s="1565"/>
      <c r="V90" s="1565"/>
      <c r="W90" s="1565"/>
      <c r="X90" s="1565"/>
      <c r="Y90" s="1565"/>
      <c r="Z90" s="1565"/>
      <c r="AA90" s="1565"/>
      <c r="AB90" s="1565"/>
      <c r="AC90" s="1565"/>
      <c r="AD90" s="1608"/>
      <c r="AE90" s="1566"/>
      <c r="AF90" s="1567"/>
      <c r="AG90" s="1567"/>
      <c r="AH90" s="1568"/>
      <c r="AI90" s="1569"/>
      <c r="AJ90" s="1569"/>
      <c r="AK90" s="1569"/>
      <c r="AL90" s="1569"/>
      <c r="AM90" s="1569"/>
      <c r="AN90" s="1569"/>
      <c r="AO90" s="1569"/>
      <c r="AP90" s="1569"/>
      <c r="AQ90" s="1569"/>
      <c r="AR90" s="1569"/>
      <c r="AS90" s="1569"/>
      <c r="AT90" s="1569"/>
      <c r="AU90" s="1569"/>
      <c r="AV90" s="1569"/>
      <c r="AW90" s="1569"/>
      <c r="AX90" s="1569"/>
      <c r="AY90" s="1570"/>
      <c r="AZ90" s="1565"/>
      <c r="BA90" s="1565"/>
      <c r="BB90" s="1565"/>
      <c r="BC90" s="1565"/>
      <c r="BD90" s="1565"/>
      <c r="BE90" s="1565"/>
      <c r="BF90" s="1565"/>
      <c r="BG90" s="1565"/>
      <c r="BH90" s="1565"/>
      <c r="BI90" s="1565"/>
      <c r="BJ90" s="1565"/>
      <c r="BK90" s="1565"/>
      <c r="BL90" s="1565"/>
      <c r="BM90" s="1565"/>
      <c r="BN90" s="1565"/>
      <c r="BO90" s="1565"/>
      <c r="BP90" s="1565"/>
      <c r="BQ90" s="1565"/>
      <c r="BR90" s="1565"/>
      <c r="BS90" s="1565"/>
      <c r="BT90" s="1565"/>
      <c r="BU90" s="1565"/>
      <c r="BV90" s="1608"/>
      <c r="BW90" s="1566"/>
      <c r="BX90" s="1567"/>
      <c r="BY90" s="1567"/>
      <c r="BZ90" s="1568"/>
      <c r="CA90" s="1569"/>
      <c r="CB90" s="1569"/>
      <c r="CC90" s="1569"/>
      <c r="CD90" s="1569"/>
      <c r="CE90" s="1569"/>
      <c r="CF90" s="1569"/>
      <c r="CG90" s="1569"/>
      <c r="CH90" s="1569"/>
      <c r="CI90" s="1569"/>
      <c r="CJ90" s="1569"/>
      <c r="CK90" s="1569"/>
      <c r="CL90" s="1569"/>
      <c r="CM90" s="1569"/>
      <c r="CN90" s="1569"/>
      <c r="CO90" s="1569"/>
      <c r="CP90" s="1569"/>
      <c r="CQ90" s="1569"/>
      <c r="CR90" s="1569"/>
      <c r="CS90" s="1569"/>
      <c r="CT90" s="1569"/>
      <c r="CU90" s="1569"/>
      <c r="CV90" s="1569"/>
      <c r="CW90" s="1569"/>
      <c r="CX90" s="1569"/>
      <c r="CY90" s="1569"/>
      <c r="CZ90" s="1569"/>
      <c r="DA90" s="1569"/>
      <c r="DB90" s="1569"/>
      <c r="DC90" s="1569"/>
      <c r="DD90" s="1569"/>
      <c r="DE90" s="1569"/>
      <c r="DF90" s="1569"/>
      <c r="DG90" s="1569"/>
      <c r="DH90" s="1569"/>
      <c r="DI90" s="1570"/>
    </row>
    <row r="91" spans="1:113" ht="18" hidden="1" customHeight="1">
      <c r="A91" s="1940"/>
      <c r="B91" s="1941"/>
      <c r="C91" s="1607" t="s">
        <v>395</v>
      </c>
      <c r="D91" s="1565"/>
      <c r="E91" s="1565"/>
      <c r="F91" s="1565"/>
      <c r="G91" s="1565"/>
      <c r="H91" s="1565"/>
      <c r="I91" s="1565"/>
      <c r="J91" s="1565"/>
      <c r="K91" s="1565"/>
      <c r="L91" s="1565"/>
      <c r="M91" s="1565"/>
      <c r="N91" s="1565"/>
      <c r="O91" s="1565"/>
      <c r="P91" s="1565"/>
      <c r="Q91" s="1565"/>
      <c r="R91" s="1565"/>
      <c r="S91" s="1565"/>
      <c r="T91" s="1565"/>
      <c r="U91" s="1565"/>
      <c r="V91" s="1565"/>
      <c r="W91" s="1565"/>
      <c r="X91" s="1565"/>
      <c r="Y91" s="1565"/>
      <c r="Z91" s="1565"/>
      <c r="AA91" s="1565"/>
      <c r="AB91" s="1565"/>
      <c r="AC91" s="1565"/>
      <c r="AD91" s="1608"/>
      <c r="AE91" s="1574"/>
      <c r="AF91" s="1575"/>
      <c r="AG91" s="1575"/>
      <c r="AH91" s="1616"/>
      <c r="AI91" s="1617"/>
      <c r="AJ91" s="1617"/>
      <c r="AK91" s="1617"/>
      <c r="AL91" s="1617"/>
      <c r="AM91" s="1617"/>
      <c r="AN91" s="1617"/>
      <c r="AO91" s="1617"/>
      <c r="AP91" s="1617"/>
      <c r="AQ91" s="1617"/>
      <c r="AR91" s="1617"/>
      <c r="AS91" s="1617"/>
      <c r="AT91" s="1617"/>
      <c r="AU91" s="1617"/>
      <c r="AV91" s="1617"/>
      <c r="AW91" s="1617"/>
      <c r="AX91" s="1617"/>
      <c r="AY91" s="1618"/>
      <c r="AZ91" s="1565"/>
      <c r="BA91" s="1565"/>
      <c r="BB91" s="1565"/>
      <c r="BC91" s="1565"/>
      <c r="BD91" s="1565"/>
      <c r="BE91" s="1565"/>
      <c r="BF91" s="1565"/>
      <c r="BG91" s="1565"/>
      <c r="BH91" s="1565"/>
      <c r="BI91" s="1565"/>
      <c r="BJ91" s="1565"/>
      <c r="BK91" s="1565"/>
      <c r="BL91" s="1565"/>
      <c r="BM91" s="1565"/>
      <c r="BN91" s="1565"/>
      <c r="BO91" s="1565"/>
      <c r="BP91" s="1565"/>
      <c r="BQ91" s="1565"/>
      <c r="BR91" s="1565"/>
      <c r="BS91" s="1565"/>
      <c r="BT91" s="1565"/>
      <c r="BU91" s="1565"/>
      <c r="BV91" s="1608"/>
      <c r="BW91" s="1574"/>
      <c r="BX91" s="1575"/>
      <c r="BY91" s="1575"/>
      <c r="BZ91" s="1616"/>
      <c r="CA91" s="1617"/>
      <c r="CB91" s="1617"/>
      <c r="CC91" s="1617"/>
      <c r="CD91" s="1617"/>
      <c r="CE91" s="1617"/>
      <c r="CF91" s="1617"/>
      <c r="CG91" s="1617"/>
      <c r="CH91" s="1617"/>
      <c r="CI91" s="1617"/>
      <c r="CJ91" s="1617"/>
      <c r="CK91" s="1617"/>
      <c r="CL91" s="1617"/>
      <c r="CM91" s="1617"/>
      <c r="CN91" s="1617"/>
      <c r="CO91" s="1617"/>
      <c r="CP91" s="1617"/>
      <c r="CQ91" s="1617"/>
      <c r="CR91" s="1617"/>
      <c r="CS91" s="1617"/>
      <c r="CT91" s="1617"/>
      <c r="CU91" s="1617"/>
      <c r="CV91" s="1617"/>
      <c r="CW91" s="1617"/>
      <c r="CX91" s="1617"/>
      <c r="CY91" s="1617"/>
      <c r="CZ91" s="1617"/>
      <c r="DA91" s="1617"/>
      <c r="DB91" s="1617"/>
      <c r="DC91" s="1617"/>
      <c r="DD91" s="1617"/>
      <c r="DE91" s="1617"/>
      <c r="DF91" s="1617"/>
      <c r="DG91" s="1617"/>
      <c r="DH91" s="1617"/>
      <c r="DI91" s="1618"/>
    </row>
    <row r="92" spans="1:113" ht="18" hidden="1" customHeight="1">
      <c r="A92" s="1940"/>
      <c r="B92" s="1941"/>
      <c r="C92" s="1619" t="s">
        <v>410</v>
      </c>
      <c r="D92" s="1620"/>
      <c r="E92" s="1620"/>
      <c r="F92" s="1620"/>
      <c r="G92" s="1620"/>
      <c r="H92" s="1620"/>
      <c r="I92" s="1620"/>
      <c r="J92" s="1620"/>
      <c r="K92" s="1620"/>
      <c r="L92" s="1620"/>
      <c r="M92" s="1620"/>
      <c r="N92" s="1620"/>
      <c r="O92" s="1620"/>
      <c r="P92" s="1620"/>
      <c r="Q92" s="1620"/>
      <c r="R92" s="1620"/>
      <c r="S92" s="1620"/>
      <c r="T92" s="1620"/>
      <c r="U92" s="1620"/>
      <c r="V92" s="1620"/>
      <c r="W92" s="1620"/>
      <c r="X92" s="1620"/>
      <c r="Y92" s="1620"/>
      <c r="Z92" s="1620"/>
      <c r="AA92" s="1620"/>
      <c r="AB92" s="1620"/>
      <c r="AC92" s="1620"/>
      <c r="AD92" s="1621"/>
      <c r="AE92" s="1566"/>
      <c r="AF92" s="1567"/>
      <c r="AG92" s="1594"/>
      <c r="AH92" s="1568"/>
      <c r="AI92" s="1569"/>
      <c r="AJ92" s="1569"/>
      <c r="AK92" s="1569"/>
      <c r="AL92" s="1569"/>
      <c r="AM92" s="1569"/>
      <c r="AN92" s="1569"/>
      <c r="AO92" s="1569"/>
      <c r="AP92" s="1569"/>
      <c r="AQ92" s="1569"/>
      <c r="AR92" s="1569"/>
      <c r="AS92" s="1569"/>
      <c r="AT92" s="1569"/>
      <c r="AU92" s="1569"/>
      <c r="AV92" s="1569"/>
      <c r="AW92" s="1569"/>
      <c r="AX92" s="1569"/>
      <c r="AY92" s="1570"/>
      <c r="AZ92" s="1620"/>
      <c r="BA92" s="1620"/>
      <c r="BB92" s="1620"/>
      <c r="BC92" s="1620"/>
      <c r="BD92" s="1620"/>
      <c r="BE92" s="1620"/>
      <c r="BF92" s="1620"/>
      <c r="BG92" s="1620"/>
      <c r="BH92" s="1620"/>
      <c r="BI92" s="1620"/>
      <c r="BJ92" s="1620"/>
      <c r="BK92" s="1620"/>
      <c r="BL92" s="1620"/>
      <c r="BM92" s="1620"/>
      <c r="BN92" s="1620"/>
      <c r="BO92" s="1620"/>
      <c r="BP92" s="1620"/>
      <c r="BQ92" s="1620"/>
      <c r="BR92" s="1620"/>
      <c r="BS92" s="1620"/>
      <c r="BT92" s="1620"/>
      <c r="BU92" s="1620"/>
      <c r="BV92" s="1621"/>
      <c r="BW92" s="1566"/>
      <c r="BX92" s="1567"/>
      <c r="BY92" s="1594"/>
      <c r="BZ92" s="1568"/>
      <c r="CA92" s="1569"/>
      <c r="CB92" s="1569"/>
      <c r="CC92" s="1569"/>
      <c r="CD92" s="1569"/>
      <c r="CE92" s="1569"/>
      <c r="CF92" s="1569"/>
      <c r="CG92" s="1569"/>
      <c r="CH92" s="1569"/>
      <c r="CI92" s="1569"/>
      <c r="CJ92" s="1569"/>
      <c r="CK92" s="1569"/>
      <c r="CL92" s="1569"/>
      <c r="CM92" s="1569"/>
      <c r="CN92" s="1569"/>
      <c r="CO92" s="1569"/>
      <c r="CP92" s="1569"/>
      <c r="CQ92" s="1569"/>
      <c r="CR92" s="1569"/>
      <c r="CS92" s="1569"/>
      <c r="CT92" s="1569"/>
      <c r="CU92" s="1569"/>
      <c r="CV92" s="1569"/>
      <c r="CW92" s="1569"/>
      <c r="CX92" s="1569"/>
      <c r="CY92" s="1569"/>
      <c r="CZ92" s="1569"/>
      <c r="DA92" s="1569"/>
      <c r="DB92" s="1569"/>
      <c r="DC92" s="1569"/>
      <c r="DD92" s="1569"/>
      <c r="DE92" s="1569"/>
      <c r="DF92" s="1569"/>
      <c r="DG92" s="1569"/>
      <c r="DH92" s="1569"/>
      <c r="DI92" s="1570"/>
    </row>
    <row r="93" spans="1:113" ht="18" hidden="1" customHeight="1">
      <c r="A93" s="1942"/>
      <c r="B93" s="1943"/>
      <c r="C93" s="1622" t="s">
        <v>344</v>
      </c>
      <c r="D93" s="1623"/>
      <c r="E93" s="1623"/>
      <c r="F93" s="1623"/>
      <c r="G93" s="1623"/>
      <c r="H93" s="1623"/>
      <c r="I93" s="1623"/>
      <c r="J93" s="1623"/>
      <c r="K93" s="1623"/>
      <c r="L93" s="1623"/>
      <c r="M93" s="1623"/>
      <c r="N93" s="1623"/>
      <c r="O93" s="1623"/>
      <c r="P93" s="1623"/>
      <c r="Q93" s="1623"/>
      <c r="R93" s="1623"/>
      <c r="S93" s="1623"/>
      <c r="T93" s="1623"/>
      <c r="U93" s="1623"/>
      <c r="V93" s="1623"/>
      <c r="W93" s="1623"/>
      <c r="X93" s="1623"/>
      <c r="Y93" s="1623"/>
      <c r="Z93" s="1623"/>
      <c r="AA93" s="1623"/>
      <c r="AB93" s="1623"/>
      <c r="AC93" s="1623"/>
      <c r="AD93" s="1624"/>
      <c r="AE93" s="1625"/>
      <c r="AF93" s="1626"/>
      <c r="AG93" s="1627"/>
      <c r="AH93" s="1628"/>
      <c r="AI93" s="1629"/>
      <c r="AJ93" s="1629"/>
      <c r="AK93" s="1629"/>
      <c r="AL93" s="1629"/>
      <c r="AM93" s="1629"/>
      <c r="AN93" s="1629"/>
      <c r="AO93" s="1629"/>
      <c r="AP93" s="1629"/>
      <c r="AQ93" s="1629"/>
      <c r="AR93" s="1629"/>
      <c r="AS93" s="1629"/>
      <c r="AT93" s="1629"/>
      <c r="AU93" s="1629"/>
      <c r="AV93" s="1629"/>
      <c r="AW93" s="1629"/>
      <c r="AX93" s="1629"/>
      <c r="AY93" s="1630"/>
      <c r="AZ93" s="1623"/>
      <c r="BA93" s="1623"/>
      <c r="BB93" s="1623"/>
      <c r="BC93" s="1623"/>
      <c r="BD93" s="1623"/>
      <c r="BE93" s="1623"/>
      <c r="BF93" s="1623"/>
      <c r="BG93" s="1623"/>
      <c r="BH93" s="1623"/>
      <c r="BI93" s="1623"/>
      <c r="BJ93" s="1623"/>
      <c r="BK93" s="1623"/>
      <c r="BL93" s="1623"/>
      <c r="BM93" s="1623"/>
      <c r="BN93" s="1623"/>
      <c r="BO93" s="1623"/>
      <c r="BP93" s="1623"/>
      <c r="BQ93" s="1623"/>
      <c r="BR93" s="1623"/>
      <c r="BS93" s="1623"/>
      <c r="BT93" s="1623"/>
      <c r="BU93" s="1623"/>
      <c r="BV93" s="1624"/>
      <c r="BW93" s="1625"/>
      <c r="BX93" s="1626"/>
      <c r="BY93" s="1627"/>
      <c r="BZ93" s="1628"/>
      <c r="CA93" s="1629"/>
      <c r="CB93" s="1629"/>
      <c r="CC93" s="1629"/>
      <c r="CD93" s="1629"/>
      <c r="CE93" s="1629"/>
      <c r="CF93" s="1629"/>
      <c r="CG93" s="1629"/>
      <c r="CH93" s="1629"/>
      <c r="CI93" s="1629"/>
      <c r="CJ93" s="1629"/>
      <c r="CK93" s="1629"/>
      <c r="CL93" s="1629"/>
      <c r="CM93" s="1629"/>
      <c r="CN93" s="1629"/>
      <c r="CO93" s="1629"/>
      <c r="CP93" s="1629"/>
      <c r="CQ93" s="1629"/>
      <c r="CR93" s="1629"/>
      <c r="CS93" s="1629"/>
      <c r="CT93" s="1629"/>
      <c r="CU93" s="1629"/>
      <c r="CV93" s="1629"/>
      <c r="CW93" s="1629"/>
      <c r="CX93" s="1629"/>
      <c r="CY93" s="1629"/>
      <c r="CZ93" s="1629"/>
      <c r="DA93" s="1629"/>
      <c r="DB93" s="1629"/>
      <c r="DC93" s="1629"/>
      <c r="DD93" s="1629"/>
      <c r="DE93" s="1629"/>
      <c r="DF93" s="1629"/>
      <c r="DG93" s="1629"/>
      <c r="DH93" s="1629"/>
      <c r="DI93" s="1630"/>
    </row>
    <row r="94" spans="1:113" ht="18" hidden="1" customHeight="1">
      <c r="A94" s="1938" t="s">
        <v>123</v>
      </c>
      <c r="B94" s="1939"/>
      <c r="C94" s="1631" t="s">
        <v>489</v>
      </c>
      <c r="D94" s="1632"/>
      <c r="E94" s="1632"/>
      <c r="F94" s="1632"/>
      <c r="G94" s="1632"/>
      <c r="H94" s="1632"/>
      <c r="I94" s="1632"/>
      <c r="J94" s="1632"/>
      <c r="K94" s="1632"/>
      <c r="L94" s="1632"/>
      <c r="M94" s="1632"/>
      <c r="N94" s="1632"/>
      <c r="O94" s="1632"/>
      <c r="P94" s="1632"/>
      <c r="Q94" s="1632"/>
      <c r="R94" s="1632"/>
      <c r="S94" s="1632"/>
      <c r="T94" s="1632"/>
      <c r="U94" s="1632"/>
      <c r="V94" s="1632"/>
      <c r="W94" s="1632"/>
      <c r="X94" s="1632"/>
      <c r="Y94" s="1632"/>
      <c r="Z94" s="1632"/>
      <c r="AA94" s="1632"/>
      <c r="AB94" s="1632"/>
      <c r="AC94" s="1632"/>
      <c r="AD94" s="1633"/>
      <c r="AE94" s="1602"/>
      <c r="AF94" s="1603"/>
      <c r="AG94" s="1634"/>
      <c r="AH94" s="1604"/>
      <c r="AI94" s="1605"/>
      <c r="AJ94" s="1605"/>
      <c r="AK94" s="1605"/>
      <c r="AL94" s="1605"/>
      <c r="AM94" s="1605"/>
      <c r="AN94" s="1605"/>
      <c r="AO94" s="1605"/>
      <c r="AP94" s="1605"/>
      <c r="AQ94" s="1605"/>
      <c r="AR94" s="1605"/>
      <c r="AS94" s="1605"/>
      <c r="AT94" s="1605"/>
      <c r="AU94" s="1605"/>
      <c r="AV94" s="1605"/>
      <c r="AW94" s="1605"/>
      <c r="AX94" s="1605"/>
      <c r="AY94" s="1606"/>
      <c r="AZ94" s="1632"/>
      <c r="BA94" s="1632"/>
      <c r="BB94" s="1632"/>
      <c r="BC94" s="1632"/>
      <c r="BD94" s="1632"/>
      <c r="BE94" s="1632"/>
      <c r="BF94" s="1632"/>
      <c r="BG94" s="1632"/>
      <c r="BH94" s="1632"/>
      <c r="BI94" s="1632"/>
      <c r="BJ94" s="1632"/>
      <c r="BK94" s="1632"/>
      <c r="BL94" s="1632"/>
      <c r="BM94" s="1632"/>
      <c r="BN94" s="1632"/>
      <c r="BO94" s="1632"/>
      <c r="BP94" s="1632"/>
      <c r="BQ94" s="1632"/>
      <c r="BR94" s="1632"/>
      <c r="BS94" s="1632"/>
      <c r="BT94" s="1632"/>
      <c r="BU94" s="1632"/>
      <c r="BV94" s="1633"/>
      <c r="BW94" s="1602"/>
      <c r="BX94" s="1603"/>
      <c r="BY94" s="1634"/>
      <c r="BZ94" s="1604"/>
      <c r="CA94" s="1605"/>
      <c r="CB94" s="1605"/>
      <c r="CC94" s="1605"/>
      <c r="CD94" s="1605"/>
      <c r="CE94" s="1605"/>
      <c r="CF94" s="1605"/>
      <c r="CG94" s="1605"/>
      <c r="CH94" s="1605"/>
      <c r="CI94" s="1605"/>
      <c r="CJ94" s="1605"/>
      <c r="CK94" s="1605"/>
      <c r="CL94" s="1605"/>
      <c r="CM94" s="1605"/>
      <c r="CN94" s="1605"/>
      <c r="CO94" s="1605"/>
      <c r="CP94" s="1605"/>
      <c r="CQ94" s="1605"/>
      <c r="CR94" s="1605"/>
      <c r="CS94" s="1605"/>
      <c r="CT94" s="1605"/>
      <c r="CU94" s="1605"/>
      <c r="CV94" s="1605"/>
      <c r="CW94" s="1605"/>
      <c r="CX94" s="1605"/>
      <c r="CY94" s="1605"/>
      <c r="CZ94" s="1605"/>
      <c r="DA94" s="1605"/>
      <c r="DB94" s="1605"/>
      <c r="DC94" s="1605"/>
      <c r="DD94" s="1605"/>
      <c r="DE94" s="1605"/>
      <c r="DF94" s="1605"/>
      <c r="DG94" s="1605"/>
      <c r="DH94" s="1605"/>
      <c r="DI94" s="1606"/>
    </row>
    <row r="95" spans="1:113" ht="31.5" hidden="1" customHeight="1">
      <c r="A95" s="1940"/>
      <c r="B95" s="1941"/>
      <c r="C95" s="1635" t="s">
        <v>131</v>
      </c>
      <c r="D95" s="1636"/>
      <c r="E95" s="1636"/>
      <c r="F95" s="1636"/>
      <c r="G95" s="1636"/>
      <c r="H95" s="1636"/>
      <c r="I95" s="1636"/>
      <c r="J95" s="1636"/>
      <c r="K95" s="1636"/>
      <c r="L95" s="1636"/>
      <c r="M95" s="1636"/>
      <c r="N95" s="1636"/>
      <c r="O95" s="1636"/>
      <c r="P95" s="1636"/>
      <c r="Q95" s="1636"/>
      <c r="R95" s="1636"/>
      <c r="S95" s="1636"/>
      <c r="T95" s="1636"/>
      <c r="U95" s="1636"/>
      <c r="V95" s="1636"/>
      <c r="W95" s="1636"/>
      <c r="X95" s="1636"/>
      <c r="Y95" s="1636"/>
      <c r="Z95" s="1636"/>
      <c r="AA95" s="1636"/>
      <c r="AB95" s="1636"/>
      <c r="AC95" s="1636"/>
      <c r="AD95" s="1637"/>
      <c r="AE95" s="1638"/>
      <c r="AF95" s="1639"/>
      <c r="AG95" s="1639"/>
      <c r="AH95" s="1568"/>
      <c r="AI95" s="1569"/>
      <c r="AJ95" s="1569"/>
      <c r="AK95" s="1569"/>
      <c r="AL95" s="1569"/>
      <c r="AM95" s="1569"/>
      <c r="AN95" s="1569"/>
      <c r="AO95" s="1569"/>
      <c r="AP95" s="1569"/>
      <c r="AQ95" s="1569"/>
      <c r="AR95" s="1569"/>
      <c r="AS95" s="1569"/>
      <c r="AT95" s="1569"/>
      <c r="AU95" s="1569"/>
      <c r="AV95" s="1569"/>
      <c r="AW95" s="1569"/>
      <c r="AX95" s="1569"/>
      <c r="AY95" s="1570"/>
      <c r="AZ95" s="1636"/>
      <c r="BA95" s="1636"/>
      <c r="BB95" s="1636"/>
      <c r="BC95" s="1636"/>
      <c r="BD95" s="1636"/>
      <c r="BE95" s="1636"/>
      <c r="BF95" s="1636"/>
      <c r="BG95" s="1636"/>
      <c r="BH95" s="1636"/>
      <c r="BI95" s="1636"/>
      <c r="BJ95" s="1636"/>
      <c r="BK95" s="1636"/>
      <c r="BL95" s="1636"/>
      <c r="BM95" s="1636"/>
      <c r="BN95" s="1636"/>
      <c r="BO95" s="1636"/>
      <c r="BP95" s="1636"/>
      <c r="BQ95" s="1636"/>
      <c r="BR95" s="1636"/>
      <c r="BS95" s="1636"/>
      <c r="BT95" s="1636"/>
      <c r="BU95" s="1636"/>
      <c r="BV95" s="1637"/>
      <c r="BW95" s="1638"/>
      <c r="BX95" s="1639"/>
      <c r="BY95" s="1639"/>
      <c r="BZ95" s="1568"/>
      <c r="CA95" s="1569"/>
      <c r="CB95" s="1569"/>
      <c r="CC95" s="1569"/>
      <c r="CD95" s="1569"/>
      <c r="CE95" s="1569"/>
      <c r="CF95" s="1569"/>
      <c r="CG95" s="1569"/>
      <c r="CH95" s="1569"/>
      <c r="CI95" s="1569"/>
      <c r="CJ95" s="1569"/>
      <c r="CK95" s="1569"/>
      <c r="CL95" s="1569"/>
      <c r="CM95" s="1569"/>
      <c r="CN95" s="1569"/>
      <c r="CO95" s="1569"/>
      <c r="CP95" s="1569"/>
      <c r="CQ95" s="1569"/>
      <c r="CR95" s="1569"/>
      <c r="CS95" s="1569"/>
      <c r="CT95" s="1569"/>
      <c r="CU95" s="1569"/>
      <c r="CV95" s="1569"/>
      <c r="CW95" s="1569"/>
      <c r="CX95" s="1569"/>
      <c r="CY95" s="1569"/>
      <c r="CZ95" s="1569"/>
      <c r="DA95" s="1569"/>
      <c r="DB95" s="1569"/>
      <c r="DC95" s="1569"/>
      <c r="DD95" s="1569"/>
      <c r="DE95" s="1569"/>
      <c r="DF95" s="1569"/>
      <c r="DG95" s="1569"/>
      <c r="DH95" s="1569"/>
      <c r="DI95" s="1570"/>
    </row>
    <row r="96" spans="1:113" ht="20.25" hidden="1" customHeight="1">
      <c r="A96" s="1940"/>
      <c r="B96" s="1941"/>
      <c r="C96" s="1607" t="s">
        <v>382</v>
      </c>
      <c r="D96" s="1565"/>
      <c r="E96" s="1565"/>
      <c r="F96" s="1565"/>
      <c r="G96" s="1565"/>
      <c r="H96" s="1565"/>
      <c r="I96" s="1565"/>
      <c r="J96" s="1565"/>
      <c r="K96" s="1565"/>
      <c r="L96" s="1565"/>
      <c r="M96" s="1565"/>
      <c r="N96" s="1565"/>
      <c r="O96" s="1565"/>
      <c r="P96" s="1565"/>
      <c r="Q96" s="1565"/>
      <c r="R96" s="1565"/>
      <c r="S96" s="1565"/>
      <c r="T96" s="1565"/>
      <c r="U96" s="1565"/>
      <c r="V96" s="1565"/>
      <c r="W96" s="1565"/>
      <c r="X96" s="1565"/>
      <c r="Y96" s="1565"/>
      <c r="Z96" s="1565"/>
      <c r="AA96" s="1565"/>
      <c r="AB96" s="1565"/>
      <c r="AC96" s="1565"/>
      <c r="AD96" s="1565"/>
      <c r="AE96" s="1566"/>
      <c r="AF96" s="1567"/>
      <c r="AG96" s="1567"/>
      <c r="AH96" s="1568"/>
      <c r="AI96" s="1569"/>
      <c r="AJ96" s="1569"/>
      <c r="AK96" s="1569"/>
      <c r="AL96" s="1569"/>
      <c r="AM96" s="1569"/>
      <c r="AN96" s="1569"/>
      <c r="AO96" s="1569"/>
      <c r="AP96" s="1569"/>
      <c r="AQ96" s="1569"/>
      <c r="AR96" s="1569"/>
      <c r="AS96" s="1569"/>
      <c r="AT96" s="1569"/>
      <c r="AU96" s="1569"/>
      <c r="AV96" s="1569"/>
      <c r="AW96" s="1569"/>
      <c r="AX96" s="1569"/>
      <c r="AY96" s="1570"/>
      <c r="AZ96" s="1565"/>
      <c r="BA96" s="1565"/>
      <c r="BB96" s="1565"/>
      <c r="BC96" s="1565"/>
      <c r="BD96" s="1565"/>
      <c r="BE96" s="1565"/>
      <c r="BF96" s="1565"/>
      <c r="BG96" s="1565"/>
      <c r="BH96" s="1565"/>
      <c r="BI96" s="1565"/>
      <c r="BJ96" s="1565"/>
      <c r="BK96" s="1565"/>
      <c r="BL96" s="1565"/>
      <c r="BM96" s="1565"/>
      <c r="BN96" s="1565"/>
      <c r="BO96" s="1565"/>
      <c r="BP96" s="1565"/>
      <c r="BQ96" s="1565"/>
      <c r="BR96" s="1565"/>
      <c r="BS96" s="1565"/>
      <c r="BT96" s="1565"/>
      <c r="BU96" s="1565"/>
      <c r="BV96" s="1565"/>
      <c r="BW96" s="1566"/>
      <c r="BX96" s="1567"/>
      <c r="BY96" s="1567"/>
      <c r="BZ96" s="1568"/>
      <c r="CA96" s="1569"/>
      <c r="CB96" s="1569"/>
      <c r="CC96" s="1569"/>
      <c r="CD96" s="1569"/>
      <c r="CE96" s="1569"/>
      <c r="CF96" s="1569"/>
      <c r="CG96" s="1569"/>
      <c r="CH96" s="1569"/>
      <c r="CI96" s="1569"/>
      <c r="CJ96" s="1569"/>
      <c r="CK96" s="1569"/>
      <c r="CL96" s="1569"/>
      <c r="CM96" s="1569"/>
      <c r="CN96" s="1569"/>
      <c r="CO96" s="1569"/>
      <c r="CP96" s="1569"/>
      <c r="CQ96" s="1569"/>
      <c r="CR96" s="1569"/>
      <c r="CS96" s="1569"/>
      <c r="CT96" s="1569"/>
      <c r="CU96" s="1569"/>
      <c r="CV96" s="1569"/>
      <c r="CW96" s="1569"/>
      <c r="CX96" s="1569"/>
      <c r="CY96" s="1569"/>
      <c r="CZ96" s="1569"/>
      <c r="DA96" s="1569"/>
      <c r="DB96" s="1569"/>
      <c r="DC96" s="1569"/>
      <c r="DD96" s="1569"/>
      <c r="DE96" s="1569"/>
      <c r="DF96" s="1569"/>
      <c r="DG96" s="1569"/>
      <c r="DH96" s="1569"/>
      <c r="DI96" s="1570"/>
    </row>
    <row r="97" spans="1:113" ht="20.25" hidden="1" customHeight="1">
      <c r="A97" s="1942"/>
      <c r="B97" s="1943"/>
      <c r="C97" s="1607" t="s">
        <v>130</v>
      </c>
      <c r="D97" s="1565"/>
      <c r="E97" s="1565"/>
      <c r="F97" s="1565"/>
      <c r="G97" s="1565"/>
      <c r="H97" s="1565"/>
      <c r="I97" s="1565"/>
      <c r="J97" s="1565"/>
      <c r="K97" s="1565"/>
      <c r="L97" s="1565"/>
      <c r="M97" s="1565"/>
      <c r="N97" s="1565"/>
      <c r="O97" s="1565"/>
      <c r="P97" s="1565"/>
      <c r="Q97" s="1565"/>
      <c r="R97" s="1565"/>
      <c r="S97" s="1565"/>
      <c r="T97" s="1565"/>
      <c r="U97" s="1565"/>
      <c r="V97" s="1565"/>
      <c r="W97" s="1565"/>
      <c r="X97" s="1565"/>
      <c r="Y97" s="1565"/>
      <c r="Z97" s="1565"/>
      <c r="AA97" s="1565"/>
      <c r="AB97" s="1565"/>
      <c r="AC97" s="1565"/>
      <c r="AD97" s="1565"/>
      <c r="AE97" s="1566"/>
      <c r="AF97" s="1567"/>
      <c r="AG97" s="1567"/>
      <c r="AH97" s="1640"/>
      <c r="AI97" s="1641"/>
      <c r="AJ97" s="1641"/>
      <c r="AK97" s="1641"/>
      <c r="AL97" s="1641"/>
      <c r="AM97" s="1641"/>
      <c r="AN97" s="1641"/>
      <c r="AO97" s="1641"/>
      <c r="AP97" s="1641"/>
      <c r="AQ97" s="1641"/>
      <c r="AR97" s="1641"/>
      <c r="AS97" s="1641"/>
      <c r="AT97" s="1641"/>
      <c r="AU97" s="1641"/>
      <c r="AV97" s="1641"/>
      <c r="AW97" s="1641"/>
      <c r="AX97" s="1641"/>
      <c r="AY97" s="1642"/>
      <c r="AZ97" s="1565"/>
      <c r="BA97" s="1565"/>
      <c r="BB97" s="1565"/>
      <c r="BC97" s="1565"/>
      <c r="BD97" s="1565"/>
      <c r="BE97" s="1565"/>
      <c r="BF97" s="1565"/>
      <c r="BG97" s="1565"/>
      <c r="BH97" s="1565"/>
      <c r="BI97" s="1565"/>
      <c r="BJ97" s="1565"/>
      <c r="BK97" s="1565"/>
      <c r="BL97" s="1565"/>
      <c r="BM97" s="1565"/>
      <c r="BN97" s="1565"/>
      <c r="BO97" s="1565"/>
      <c r="BP97" s="1565"/>
      <c r="BQ97" s="1565"/>
      <c r="BR97" s="1565"/>
      <c r="BS97" s="1565"/>
      <c r="BT97" s="1565"/>
      <c r="BU97" s="1565"/>
      <c r="BV97" s="1565"/>
      <c r="BW97" s="1566"/>
      <c r="BX97" s="1567"/>
      <c r="BY97" s="1567"/>
      <c r="BZ97" s="1640"/>
      <c r="CA97" s="1641"/>
      <c r="CB97" s="1641"/>
      <c r="CC97" s="1641"/>
      <c r="CD97" s="1641"/>
      <c r="CE97" s="1641"/>
      <c r="CF97" s="1641"/>
      <c r="CG97" s="1641"/>
      <c r="CH97" s="1641"/>
      <c r="CI97" s="1641"/>
      <c r="CJ97" s="1641"/>
      <c r="CK97" s="1641"/>
      <c r="CL97" s="1641"/>
      <c r="CM97" s="1641"/>
      <c r="CN97" s="1641"/>
      <c r="CO97" s="1641"/>
      <c r="CP97" s="1641"/>
      <c r="CQ97" s="1641"/>
      <c r="CR97" s="1641"/>
      <c r="CS97" s="1641"/>
      <c r="CT97" s="1641"/>
      <c r="CU97" s="1641"/>
      <c r="CV97" s="1641"/>
      <c r="CW97" s="1641"/>
      <c r="CX97" s="1641"/>
      <c r="CY97" s="1641"/>
      <c r="CZ97" s="1641"/>
      <c r="DA97" s="1641"/>
      <c r="DB97" s="1641"/>
      <c r="DC97" s="1641"/>
      <c r="DD97" s="1641"/>
      <c r="DE97" s="1641"/>
      <c r="DF97" s="1641"/>
      <c r="DG97" s="1641"/>
      <c r="DH97" s="1641"/>
      <c r="DI97" s="1642"/>
    </row>
    <row r="98" spans="1:113" ht="33" hidden="1" customHeight="1">
      <c r="A98" s="1961" t="s">
        <v>61</v>
      </c>
      <c r="B98" s="1962"/>
      <c r="C98" s="1643" t="s">
        <v>278</v>
      </c>
      <c r="D98" s="1644"/>
      <c r="E98" s="1644"/>
      <c r="F98" s="1644"/>
      <c r="G98" s="1644"/>
      <c r="H98" s="1644"/>
      <c r="I98" s="1644"/>
      <c r="J98" s="1644"/>
      <c r="K98" s="1644"/>
      <c r="L98" s="1644"/>
      <c r="M98" s="1644"/>
      <c r="N98" s="1644"/>
      <c r="O98" s="1644"/>
      <c r="P98" s="1644"/>
      <c r="Q98" s="1644"/>
      <c r="R98" s="1644"/>
      <c r="S98" s="1644"/>
      <c r="T98" s="1644"/>
      <c r="U98" s="1644"/>
      <c r="V98" s="1644"/>
      <c r="W98" s="1644"/>
      <c r="X98" s="1644"/>
      <c r="Y98" s="1644"/>
      <c r="Z98" s="1644"/>
      <c r="AA98" s="1644"/>
      <c r="AB98" s="1644"/>
      <c r="AC98" s="1644"/>
      <c r="AD98" s="1586"/>
      <c r="AE98" s="1589"/>
      <c r="AF98" s="1590"/>
      <c r="AG98" s="1645"/>
      <c r="AH98" s="1609"/>
      <c r="AI98" s="1610"/>
      <c r="AJ98" s="1610"/>
      <c r="AK98" s="1610"/>
      <c r="AL98" s="1610"/>
      <c r="AM98" s="1610"/>
      <c r="AN98" s="1610"/>
      <c r="AO98" s="1610"/>
      <c r="AP98" s="1610"/>
      <c r="AQ98" s="1610"/>
      <c r="AR98" s="1610"/>
      <c r="AS98" s="1610"/>
      <c r="AT98" s="1610"/>
      <c r="AU98" s="1610"/>
      <c r="AV98" s="1610"/>
      <c r="AW98" s="1610"/>
      <c r="AX98" s="1610"/>
      <c r="AY98" s="1611"/>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586"/>
      <c r="BW98" s="1589"/>
      <c r="BX98" s="1590"/>
      <c r="BY98" s="1645"/>
      <c r="BZ98" s="1609"/>
      <c r="CA98" s="1610"/>
      <c r="CB98" s="1610"/>
      <c r="CC98" s="1610"/>
      <c r="CD98" s="1610"/>
      <c r="CE98" s="1610"/>
      <c r="CF98" s="1610"/>
      <c r="CG98" s="1610"/>
      <c r="CH98" s="1610"/>
      <c r="CI98" s="1610"/>
      <c r="CJ98" s="1610"/>
      <c r="CK98" s="1610"/>
      <c r="CL98" s="1610"/>
      <c r="CM98" s="1610"/>
      <c r="CN98" s="1610"/>
      <c r="CO98" s="1610"/>
      <c r="CP98" s="1610"/>
      <c r="CQ98" s="1610"/>
      <c r="CR98" s="1610"/>
      <c r="CS98" s="1610"/>
      <c r="CT98" s="1610"/>
      <c r="CU98" s="1610"/>
      <c r="CV98" s="1610"/>
      <c r="CW98" s="1610"/>
      <c r="CX98" s="1610"/>
      <c r="CY98" s="1610"/>
      <c r="CZ98" s="1610"/>
      <c r="DA98" s="1610"/>
      <c r="DB98" s="1610"/>
      <c r="DC98" s="1610"/>
      <c r="DD98" s="1610"/>
      <c r="DE98" s="1610"/>
      <c r="DF98" s="1610"/>
      <c r="DG98" s="1610"/>
      <c r="DH98" s="1610"/>
      <c r="DI98" s="1611"/>
    </row>
    <row r="99" spans="1:113" ht="19.75" hidden="1" customHeight="1">
      <c r="A99" s="1963"/>
      <c r="B99" s="1964"/>
      <c r="C99" s="1646" t="s">
        <v>11</v>
      </c>
      <c r="D99" s="1647"/>
      <c r="E99" s="1647"/>
      <c r="F99" s="1647"/>
      <c r="G99" s="1647"/>
      <c r="H99" s="1647"/>
      <c r="I99" s="1647"/>
      <c r="J99" s="1647"/>
      <c r="K99" s="1647"/>
      <c r="L99" s="1647"/>
      <c r="M99" s="1647"/>
      <c r="N99" s="1647"/>
      <c r="O99" s="1647"/>
      <c r="P99" s="1648" t="s">
        <v>50</v>
      </c>
      <c r="Q99" s="1649"/>
      <c r="R99" s="1649"/>
      <c r="S99" s="1649"/>
      <c r="T99" s="1649"/>
      <c r="U99" s="1649"/>
      <c r="V99" s="1649"/>
      <c r="W99" s="1649"/>
      <c r="X99" s="1649"/>
      <c r="Y99" s="1649"/>
      <c r="Z99" s="1649"/>
      <c r="AA99" s="1649"/>
      <c r="AB99" s="1649"/>
      <c r="AC99" s="1649"/>
      <c r="AD99" s="1649"/>
      <c r="AE99" s="1649"/>
      <c r="AF99" s="1649"/>
      <c r="AG99" s="1650"/>
      <c r="AH99" s="1576"/>
      <c r="AI99" s="1577"/>
      <c r="AJ99" s="1577"/>
      <c r="AK99" s="1577"/>
      <c r="AL99" s="1577"/>
      <c r="AM99" s="1577"/>
      <c r="AN99" s="1577"/>
      <c r="AO99" s="1577"/>
      <c r="AP99" s="1577"/>
      <c r="AQ99" s="1577"/>
      <c r="AR99" s="1577"/>
      <c r="AS99" s="1577"/>
      <c r="AT99" s="1577"/>
      <c r="AU99" s="1577"/>
      <c r="AV99" s="1577"/>
      <c r="AW99" s="1577"/>
      <c r="AX99" s="1577"/>
      <c r="AY99" s="1578"/>
      <c r="AZ99" s="1647"/>
      <c r="BA99" s="1647"/>
      <c r="BB99" s="1647"/>
      <c r="BC99" s="1647"/>
      <c r="BD99" s="1647"/>
      <c r="BE99" s="1647"/>
      <c r="BF99" s="1647"/>
      <c r="BG99" s="1647"/>
      <c r="BH99" s="1648" t="s">
        <v>50</v>
      </c>
      <c r="BI99" s="1649"/>
      <c r="BJ99" s="1649"/>
      <c r="BK99" s="1649"/>
      <c r="BL99" s="1649"/>
      <c r="BM99" s="1649"/>
      <c r="BN99" s="1649"/>
      <c r="BO99" s="1649"/>
      <c r="BP99" s="1649"/>
      <c r="BQ99" s="1649"/>
      <c r="BR99" s="1649"/>
      <c r="BS99" s="1649"/>
      <c r="BT99" s="1649"/>
      <c r="BU99" s="1649"/>
      <c r="BV99" s="1649"/>
      <c r="BW99" s="1649"/>
      <c r="BX99" s="1649"/>
      <c r="BY99" s="1650"/>
      <c r="BZ99" s="1576"/>
      <c r="CA99" s="1577"/>
      <c r="CB99" s="1577"/>
      <c r="CC99" s="1577"/>
      <c r="CD99" s="1577"/>
      <c r="CE99" s="1577"/>
      <c r="CF99" s="1577"/>
      <c r="CG99" s="1577"/>
      <c r="CH99" s="1577"/>
      <c r="CI99" s="1577"/>
      <c r="CJ99" s="1577"/>
      <c r="CK99" s="1577"/>
      <c r="CL99" s="1577"/>
      <c r="CM99" s="1577"/>
      <c r="CN99" s="1577"/>
      <c r="CO99" s="1577"/>
      <c r="CP99" s="1577"/>
      <c r="CQ99" s="1577"/>
      <c r="CR99" s="1577"/>
      <c r="CS99" s="1577"/>
      <c r="CT99" s="1577"/>
      <c r="CU99" s="1577"/>
      <c r="CV99" s="1577"/>
      <c r="CW99" s="1577"/>
      <c r="CX99" s="1577"/>
      <c r="CY99" s="1577"/>
      <c r="CZ99" s="1577"/>
      <c r="DA99" s="1577"/>
      <c r="DB99" s="1577"/>
      <c r="DC99" s="1577"/>
      <c r="DD99" s="1577"/>
      <c r="DE99" s="1577"/>
      <c r="DF99" s="1577"/>
      <c r="DG99" s="1577"/>
      <c r="DH99" s="1577"/>
      <c r="DI99" s="1578"/>
    </row>
    <row r="100" spans="1:113" ht="15.75" hidden="1" customHeight="1">
      <c r="A100" s="1963"/>
      <c r="B100" s="1964"/>
      <c r="C100" s="1651"/>
      <c r="D100" s="1652"/>
      <c r="E100" s="1653"/>
      <c r="F100" s="1653"/>
      <c r="G100" s="1653"/>
      <c r="H100" s="1653"/>
      <c r="I100" s="1654"/>
      <c r="J100" s="1654"/>
      <c r="K100" s="1655"/>
      <c r="L100" s="1655"/>
      <c r="M100" s="1655"/>
      <c r="N100" s="1654"/>
      <c r="O100" s="1656"/>
      <c r="P100" s="1657"/>
      <c r="Q100" s="1658"/>
      <c r="R100" s="1658"/>
      <c r="S100" s="1658"/>
      <c r="T100" s="1658"/>
      <c r="U100" s="1658"/>
      <c r="V100" s="1658"/>
      <c r="W100" s="1658"/>
      <c r="X100" s="1658"/>
      <c r="Y100" s="1658"/>
      <c r="Z100" s="1658"/>
      <c r="AA100" s="1658"/>
      <c r="AB100" s="1658"/>
      <c r="AC100" s="1658"/>
      <c r="AD100" s="1658"/>
      <c r="AE100" s="1658"/>
      <c r="AF100" s="1658"/>
      <c r="AG100" s="1659"/>
      <c r="AH100" s="1576"/>
      <c r="AI100" s="1577"/>
      <c r="AJ100" s="1577"/>
      <c r="AK100" s="1577"/>
      <c r="AL100" s="1577"/>
      <c r="AM100" s="1577"/>
      <c r="AN100" s="1577"/>
      <c r="AO100" s="1577"/>
      <c r="AP100" s="1577"/>
      <c r="AQ100" s="1577"/>
      <c r="AR100" s="1577"/>
      <c r="AS100" s="1577"/>
      <c r="AT100" s="1577"/>
      <c r="AU100" s="1577"/>
      <c r="AV100" s="1577"/>
      <c r="AW100" s="1577"/>
      <c r="AX100" s="1577"/>
      <c r="AY100" s="1578"/>
      <c r="AZ100" s="100"/>
      <c r="BA100" s="1654"/>
      <c r="BB100" s="1654"/>
      <c r="BC100" s="1655"/>
      <c r="BD100" s="1655"/>
      <c r="BE100" s="1655"/>
      <c r="BF100" s="1654"/>
      <c r="BG100" s="1656"/>
      <c r="BH100" s="1657"/>
      <c r="BI100" s="1658"/>
      <c r="BJ100" s="1658"/>
      <c r="BK100" s="1658"/>
      <c r="BL100" s="1658"/>
      <c r="BM100" s="1658"/>
      <c r="BN100" s="1658"/>
      <c r="BO100" s="1658"/>
      <c r="BP100" s="1658"/>
      <c r="BQ100" s="1658"/>
      <c r="BR100" s="1658"/>
      <c r="BS100" s="1658"/>
      <c r="BT100" s="1658"/>
      <c r="BU100" s="1658"/>
      <c r="BV100" s="1658"/>
      <c r="BW100" s="1658"/>
      <c r="BX100" s="1658"/>
      <c r="BY100" s="1659"/>
      <c r="BZ100" s="1576"/>
      <c r="CA100" s="1577"/>
      <c r="CB100" s="1577"/>
      <c r="CC100" s="1577"/>
      <c r="CD100" s="1577"/>
      <c r="CE100" s="1577"/>
      <c r="CF100" s="1577"/>
      <c r="CG100" s="1577"/>
      <c r="CH100" s="1577"/>
      <c r="CI100" s="1577"/>
      <c r="CJ100" s="1577"/>
      <c r="CK100" s="1577"/>
      <c r="CL100" s="1577"/>
      <c r="CM100" s="1577"/>
      <c r="CN100" s="1577"/>
      <c r="CO100" s="1577"/>
      <c r="CP100" s="1577"/>
      <c r="CQ100" s="1577"/>
      <c r="CR100" s="1577"/>
      <c r="CS100" s="1577"/>
      <c r="CT100" s="1577"/>
      <c r="CU100" s="1577"/>
      <c r="CV100" s="1577"/>
      <c r="CW100" s="1577"/>
      <c r="CX100" s="1577"/>
      <c r="CY100" s="1577"/>
      <c r="CZ100" s="1577"/>
      <c r="DA100" s="1577"/>
      <c r="DB100" s="1577"/>
      <c r="DC100" s="1577"/>
      <c r="DD100" s="1577"/>
      <c r="DE100" s="1577"/>
      <c r="DF100" s="1577"/>
      <c r="DG100" s="1577"/>
      <c r="DH100" s="1577"/>
      <c r="DI100" s="1578"/>
    </row>
    <row r="101" spans="1:113" ht="15.75" hidden="1" customHeight="1">
      <c r="A101" s="1963"/>
      <c r="B101" s="1964"/>
      <c r="C101" s="1660"/>
      <c r="D101" s="1661"/>
      <c r="E101" s="1653"/>
      <c r="F101" s="1653"/>
      <c r="G101" s="1653"/>
      <c r="H101" s="1653"/>
      <c r="I101" s="1654"/>
      <c r="J101" s="1654"/>
      <c r="K101" s="1662"/>
      <c r="L101" s="1662"/>
      <c r="M101" s="1662"/>
      <c r="N101" s="1663"/>
      <c r="O101" s="1664"/>
      <c r="P101" s="1665"/>
      <c r="Q101" s="1666"/>
      <c r="R101" s="1666"/>
      <c r="S101" s="1666"/>
      <c r="T101" s="1666"/>
      <c r="U101" s="1666"/>
      <c r="V101" s="1666"/>
      <c r="W101" s="1666"/>
      <c r="X101" s="1666"/>
      <c r="Y101" s="1666"/>
      <c r="Z101" s="1666"/>
      <c r="AA101" s="1666"/>
      <c r="AB101" s="1666"/>
      <c r="AC101" s="1666"/>
      <c r="AD101" s="1666"/>
      <c r="AE101" s="1666"/>
      <c r="AF101" s="1666"/>
      <c r="AG101" s="1667"/>
      <c r="AH101" s="1576"/>
      <c r="AI101" s="1577"/>
      <c r="AJ101" s="1577"/>
      <c r="AK101" s="1577"/>
      <c r="AL101" s="1577"/>
      <c r="AM101" s="1577"/>
      <c r="AN101" s="1577"/>
      <c r="AO101" s="1577"/>
      <c r="AP101" s="1577"/>
      <c r="AQ101" s="1577"/>
      <c r="AR101" s="1577"/>
      <c r="AS101" s="1577"/>
      <c r="AT101" s="1577"/>
      <c r="AU101" s="1577"/>
      <c r="AV101" s="1577"/>
      <c r="AW101" s="1577"/>
      <c r="AX101" s="1577"/>
      <c r="AY101" s="1578"/>
      <c r="AZ101" s="100"/>
      <c r="BA101" s="1654"/>
      <c r="BB101" s="1654"/>
      <c r="BC101" s="1662"/>
      <c r="BD101" s="1662"/>
      <c r="BE101" s="1662"/>
      <c r="BF101" s="1663"/>
      <c r="BG101" s="1664"/>
      <c r="BH101" s="1665"/>
      <c r="BI101" s="1666"/>
      <c r="BJ101" s="1666"/>
      <c r="BK101" s="1666"/>
      <c r="BL101" s="1666"/>
      <c r="BM101" s="1666"/>
      <c r="BN101" s="1666"/>
      <c r="BO101" s="1666"/>
      <c r="BP101" s="1666"/>
      <c r="BQ101" s="1666"/>
      <c r="BR101" s="1666"/>
      <c r="BS101" s="1666"/>
      <c r="BT101" s="1666"/>
      <c r="BU101" s="1666"/>
      <c r="BV101" s="1666"/>
      <c r="BW101" s="1666"/>
      <c r="BX101" s="1666"/>
      <c r="BY101" s="1667"/>
      <c r="BZ101" s="1576"/>
      <c r="CA101" s="1577"/>
      <c r="CB101" s="1577"/>
      <c r="CC101" s="1577"/>
      <c r="CD101" s="1577"/>
      <c r="CE101" s="1577"/>
      <c r="CF101" s="1577"/>
      <c r="CG101" s="1577"/>
      <c r="CH101" s="1577"/>
      <c r="CI101" s="1577"/>
      <c r="CJ101" s="1577"/>
      <c r="CK101" s="1577"/>
      <c r="CL101" s="1577"/>
      <c r="CM101" s="1577"/>
      <c r="CN101" s="1577"/>
      <c r="CO101" s="1577"/>
      <c r="CP101" s="1577"/>
      <c r="CQ101" s="1577"/>
      <c r="CR101" s="1577"/>
      <c r="CS101" s="1577"/>
      <c r="CT101" s="1577"/>
      <c r="CU101" s="1577"/>
      <c r="CV101" s="1577"/>
      <c r="CW101" s="1577"/>
      <c r="CX101" s="1577"/>
      <c r="CY101" s="1577"/>
      <c r="CZ101" s="1577"/>
      <c r="DA101" s="1577"/>
      <c r="DB101" s="1577"/>
      <c r="DC101" s="1577"/>
      <c r="DD101" s="1577"/>
      <c r="DE101" s="1577"/>
      <c r="DF101" s="1577"/>
      <c r="DG101" s="1577"/>
      <c r="DH101" s="1577"/>
      <c r="DI101" s="1578"/>
    </row>
    <row r="102" spans="1:113" ht="15.75" hidden="1" customHeight="1">
      <c r="A102" s="1963"/>
      <c r="B102" s="1964"/>
      <c r="C102" s="1660"/>
      <c r="D102" s="1661"/>
      <c r="E102" s="1653"/>
      <c r="F102" s="1653"/>
      <c r="G102" s="1653"/>
      <c r="H102" s="1653"/>
      <c r="I102" s="1654"/>
      <c r="J102" s="1654"/>
      <c r="K102" s="1662"/>
      <c r="L102" s="1662"/>
      <c r="M102" s="1662"/>
      <c r="N102" s="1663"/>
      <c r="O102" s="1664"/>
      <c r="P102" s="1665"/>
      <c r="Q102" s="1666"/>
      <c r="R102" s="1666"/>
      <c r="S102" s="1666"/>
      <c r="T102" s="1666"/>
      <c r="U102" s="1666"/>
      <c r="V102" s="1666"/>
      <c r="W102" s="1666"/>
      <c r="X102" s="1666"/>
      <c r="Y102" s="1666"/>
      <c r="Z102" s="1666"/>
      <c r="AA102" s="1666"/>
      <c r="AB102" s="1666"/>
      <c r="AC102" s="1666"/>
      <c r="AD102" s="1666"/>
      <c r="AE102" s="1666"/>
      <c r="AF102" s="1666"/>
      <c r="AG102" s="1667"/>
      <c r="AH102" s="1576"/>
      <c r="AI102" s="1577"/>
      <c r="AJ102" s="1577"/>
      <c r="AK102" s="1577"/>
      <c r="AL102" s="1577"/>
      <c r="AM102" s="1577"/>
      <c r="AN102" s="1577"/>
      <c r="AO102" s="1577"/>
      <c r="AP102" s="1577"/>
      <c r="AQ102" s="1577"/>
      <c r="AR102" s="1577"/>
      <c r="AS102" s="1577"/>
      <c r="AT102" s="1577"/>
      <c r="AU102" s="1577"/>
      <c r="AV102" s="1577"/>
      <c r="AW102" s="1577"/>
      <c r="AX102" s="1577"/>
      <c r="AY102" s="1578"/>
      <c r="AZ102" s="100"/>
      <c r="BA102" s="1654"/>
      <c r="BB102" s="1654"/>
      <c r="BC102" s="1662"/>
      <c r="BD102" s="1662"/>
      <c r="BE102" s="1662"/>
      <c r="BF102" s="1663"/>
      <c r="BG102" s="1664"/>
      <c r="BH102" s="1665"/>
      <c r="BI102" s="1666"/>
      <c r="BJ102" s="1666"/>
      <c r="BK102" s="1666"/>
      <c r="BL102" s="1666"/>
      <c r="BM102" s="1666"/>
      <c r="BN102" s="1666"/>
      <c r="BO102" s="1666"/>
      <c r="BP102" s="1666"/>
      <c r="BQ102" s="1666"/>
      <c r="BR102" s="1666"/>
      <c r="BS102" s="1666"/>
      <c r="BT102" s="1666"/>
      <c r="BU102" s="1666"/>
      <c r="BV102" s="1666"/>
      <c r="BW102" s="1666"/>
      <c r="BX102" s="1666"/>
      <c r="BY102" s="1667"/>
      <c r="BZ102" s="1576"/>
      <c r="CA102" s="1577"/>
      <c r="CB102" s="1577"/>
      <c r="CC102" s="1577"/>
      <c r="CD102" s="1577"/>
      <c r="CE102" s="1577"/>
      <c r="CF102" s="1577"/>
      <c r="CG102" s="1577"/>
      <c r="CH102" s="1577"/>
      <c r="CI102" s="1577"/>
      <c r="CJ102" s="1577"/>
      <c r="CK102" s="1577"/>
      <c r="CL102" s="1577"/>
      <c r="CM102" s="1577"/>
      <c r="CN102" s="1577"/>
      <c r="CO102" s="1577"/>
      <c r="CP102" s="1577"/>
      <c r="CQ102" s="1577"/>
      <c r="CR102" s="1577"/>
      <c r="CS102" s="1577"/>
      <c r="CT102" s="1577"/>
      <c r="CU102" s="1577"/>
      <c r="CV102" s="1577"/>
      <c r="CW102" s="1577"/>
      <c r="CX102" s="1577"/>
      <c r="CY102" s="1577"/>
      <c r="CZ102" s="1577"/>
      <c r="DA102" s="1577"/>
      <c r="DB102" s="1577"/>
      <c r="DC102" s="1577"/>
      <c r="DD102" s="1577"/>
      <c r="DE102" s="1577"/>
      <c r="DF102" s="1577"/>
      <c r="DG102" s="1577"/>
      <c r="DH102" s="1577"/>
      <c r="DI102" s="1578"/>
    </row>
    <row r="103" spans="1:113" ht="15.75" hidden="1" customHeight="1">
      <c r="A103" s="1963"/>
      <c r="B103" s="1964"/>
      <c r="C103" s="1660"/>
      <c r="D103" s="1661"/>
      <c r="E103" s="1653"/>
      <c r="F103" s="1653"/>
      <c r="G103" s="1653"/>
      <c r="H103" s="1653"/>
      <c r="I103" s="1654"/>
      <c r="J103" s="1654"/>
      <c r="K103" s="1662"/>
      <c r="L103" s="1662"/>
      <c r="M103" s="1662"/>
      <c r="N103" s="1663"/>
      <c r="O103" s="1664"/>
      <c r="P103" s="1665"/>
      <c r="Q103" s="1666"/>
      <c r="R103" s="1666"/>
      <c r="S103" s="1666"/>
      <c r="T103" s="1666"/>
      <c r="U103" s="1666"/>
      <c r="V103" s="1666"/>
      <c r="W103" s="1666"/>
      <c r="X103" s="1666"/>
      <c r="Y103" s="1666"/>
      <c r="Z103" s="1666"/>
      <c r="AA103" s="1666"/>
      <c r="AB103" s="1666"/>
      <c r="AC103" s="1666"/>
      <c r="AD103" s="1666"/>
      <c r="AE103" s="1666"/>
      <c r="AF103" s="1666"/>
      <c r="AG103" s="1667"/>
      <c r="AH103" s="1576"/>
      <c r="AI103" s="1577"/>
      <c r="AJ103" s="1577"/>
      <c r="AK103" s="1577"/>
      <c r="AL103" s="1577"/>
      <c r="AM103" s="1577"/>
      <c r="AN103" s="1577"/>
      <c r="AO103" s="1577"/>
      <c r="AP103" s="1577"/>
      <c r="AQ103" s="1577"/>
      <c r="AR103" s="1577"/>
      <c r="AS103" s="1577"/>
      <c r="AT103" s="1577"/>
      <c r="AU103" s="1577"/>
      <c r="AV103" s="1577"/>
      <c r="AW103" s="1577"/>
      <c r="AX103" s="1577"/>
      <c r="AY103" s="1578"/>
      <c r="AZ103" s="100"/>
      <c r="BA103" s="1654"/>
      <c r="BB103" s="1654"/>
      <c r="BC103" s="1662"/>
      <c r="BD103" s="1662"/>
      <c r="BE103" s="1662"/>
      <c r="BF103" s="1663"/>
      <c r="BG103" s="1664"/>
      <c r="BH103" s="1665"/>
      <c r="BI103" s="1666"/>
      <c r="BJ103" s="1666"/>
      <c r="BK103" s="1666"/>
      <c r="BL103" s="1666"/>
      <c r="BM103" s="1666"/>
      <c r="BN103" s="1666"/>
      <c r="BO103" s="1666"/>
      <c r="BP103" s="1666"/>
      <c r="BQ103" s="1666"/>
      <c r="BR103" s="1666"/>
      <c r="BS103" s="1666"/>
      <c r="BT103" s="1666"/>
      <c r="BU103" s="1666"/>
      <c r="BV103" s="1666"/>
      <c r="BW103" s="1666"/>
      <c r="BX103" s="1666"/>
      <c r="BY103" s="1667"/>
      <c r="BZ103" s="1576"/>
      <c r="CA103" s="1577"/>
      <c r="CB103" s="1577"/>
      <c r="CC103" s="1577"/>
      <c r="CD103" s="1577"/>
      <c r="CE103" s="1577"/>
      <c r="CF103" s="1577"/>
      <c r="CG103" s="1577"/>
      <c r="CH103" s="1577"/>
      <c r="CI103" s="1577"/>
      <c r="CJ103" s="1577"/>
      <c r="CK103" s="1577"/>
      <c r="CL103" s="1577"/>
      <c r="CM103" s="1577"/>
      <c r="CN103" s="1577"/>
      <c r="CO103" s="1577"/>
      <c r="CP103" s="1577"/>
      <c r="CQ103" s="1577"/>
      <c r="CR103" s="1577"/>
      <c r="CS103" s="1577"/>
      <c r="CT103" s="1577"/>
      <c r="CU103" s="1577"/>
      <c r="CV103" s="1577"/>
      <c r="CW103" s="1577"/>
      <c r="CX103" s="1577"/>
      <c r="CY103" s="1577"/>
      <c r="CZ103" s="1577"/>
      <c r="DA103" s="1577"/>
      <c r="DB103" s="1577"/>
      <c r="DC103" s="1577"/>
      <c r="DD103" s="1577"/>
      <c r="DE103" s="1577"/>
      <c r="DF103" s="1577"/>
      <c r="DG103" s="1577"/>
      <c r="DH103" s="1577"/>
      <c r="DI103" s="1578"/>
    </row>
    <row r="104" spans="1:113" ht="15.75" hidden="1" customHeight="1">
      <c r="A104" s="1965"/>
      <c r="B104" s="1966"/>
      <c r="C104" s="1668"/>
      <c r="D104" s="1669"/>
      <c r="E104" s="1653"/>
      <c r="F104" s="1653"/>
      <c r="G104" s="1653"/>
      <c r="H104" s="1653"/>
      <c r="I104" s="1654"/>
      <c r="J104" s="1654"/>
      <c r="K104" s="1670"/>
      <c r="L104" s="1670"/>
      <c r="M104" s="1670"/>
      <c r="N104" s="1671"/>
      <c r="O104" s="1672"/>
      <c r="P104" s="1673"/>
      <c r="Q104" s="1674"/>
      <c r="R104" s="1674"/>
      <c r="S104" s="1674"/>
      <c r="T104" s="1674"/>
      <c r="U104" s="1674"/>
      <c r="V104" s="1674"/>
      <c r="W104" s="1674"/>
      <c r="X104" s="1674"/>
      <c r="Y104" s="1674"/>
      <c r="Z104" s="1674"/>
      <c r="AA104" s="1674"/>
      <c r="AB104" s="1674"/>
      <c r="AC104" s="1674"/>
      <c r="AD104" s="1674"/>
      <c r="AE104" s="1674"/>
      <c r="AF104" s="1674"/>
      <c r="AG104" s="1675"/>
      <c r="AH104" s="1640"/>
      <c r="AI104" s="1641"/>
      <c r="AJ104" s="1641"/>
      <c r="AK104" s="1641"/>
      <c r="AL104" s="1641"/>
      <c r="AM104" s="1641"/>
      <c r="AN104" s="1641"/>
      <c r="AO104" s="1641"/>
      <c r="AP104" s="1641"/>
      <c r="AQ104" s="1641"/>
      <c r="AR104" s="1641"/>
      <c r="AS104" s="1641"/>
      <c r="AT104" s="1641"/>
      <c r="AU104" s="1641"/>
      <c r="AV104" s="1641"/>
      <c r="AW104" s="1641"/>
      <c r="AX104" s="1641"/>
      <c r="AY104" s="1642"/>
      <c r="AZ104" s="100"/>
      <c r="BA104" s="1654"/>
      <c r="BB104" s="1654"/>
      <c r="BC104" s="1670"/>
      <c r="BD104" s="1670"/>
      <c r="BE104" s="1670"/>
      <c r="BF104" s="1671"/>
      <c r="BG104" s="1672"/>
      <c r="BH104" s="1673"/>
      <c r="BI104" s="1674"/>
      <c r="BJ104" s="1674"/>
      <c r="BK104" s="1674"/>
      <c r="BL104" s="1674"/>
      <c r="BM104" s="1674"/>
      <c r="BN104" s="1674"/>
      <c r="BO104" s="1674"/>
      <c r="BP104" s="1674"/>
      <c r="BQ104" s="1674"/>
      <c r="BR104" s="1674"/>
      <c r="BS104" s="1674"/>
      <c r="BT104" s="1674"/>
      <c r="BU104" s="1674"/>
      <c r="BV104" s="1674"/>
      <c r="BW104" s="1674"/>
      <c r="BX104" s="1674"/>
      <c r="BY104" s="1675"/>
      <c r="BZ104" s="1640"/>
      <c r="CA104" s="1641"/>
      <c r="CB104" s="1641"/>
      <c r="CC104" s="1641"/>
      <c r="CD104" s="1641"/>
      <c r="CE104" s="1641"/>
      <c r="CF104" s="1641"/>
      <c r="CG104" s="1641"/>
      <c r="CH104" s="1641"/>
      <c r="CI104" s="1641"/>
      <c r="CJ104" s="1641"/>
      <c r="CK104" s="1641"/>
      <c r="CL104" s="1641"/>
      <c r="CM104" s="1641"/>
      <c r="CN104" s="1641"/>
      <c r="CO104" s="1641"/>
      <c r="CP104" s="1641"/>
      <c r="CQ104" s="1641"/>
      <c r="CR104" s="1641"/>
      <c r="CS104" s="1641"/>
      <c r="CT104" s="1641"/>
      <c r="CU104" s="1641"/>
      <c r="CV104" s="1641"/>
      <c r="CW104" s="1641"/>
      <c r="CX104" s="1641"/>
      <c r="CY104" s="1641"/>
      <c r="CZ104" s="1641"/>
      <c r="DA104" s="1641"/>
      <c r="DB104" s="1641"/>
      <c r="DC104" s="1641"/>
      <c r="DD104" s="1641"/>
      <c r="DE104" s="1641"/>
      <c r="DF104" s="1641"/>
      <c r="DG104" s="1641"/>
      <c r="DH104" s="1641"/>
      <c r="DI104" s="1642"/>
    </row>
    <row r="105" spans="1:113" ht="32.25" hidden="1" customHeight="1">
      <c r="A105" s="1938" t="s">
        <v>125</v>
      </c>
      <c r="B105" s="1944"/>
      <c r="C105" s="1676" t="s">
        <v>144</v>
      </c>
      <c r="D105" s="1677"/>
      <c r="E105" s="1677"/>
      <c r="F105" s="1678"/>
      <c r="G105" s="97"/>
      <c r="H105" s="1679"/>
      <c r="I105" s="1679"/>
      <c r="J105" s="1679"/>
      <c r="K105" s="1679"/>
      <c r="L105" s="1679"/>
      <c r="M105" s="1679"/>
      <c r="N105" s="1679"/>
      <c r="O105" s="1679"/>
      <c r="P105" s="1679"/>
      <c r="Q105" s="1679"/>
      <c r="R105" s="1679"/>
      <c r="S105" s="1679"/>
      <c r="T105" s="1679"/>
      <c r="U105" s="1679"/>
      <c r="V105" s="1679"/>
      <c r="W105" s="1679"/>
      <c r="X105" s="1679"/>
      <c r="Y105" s="1679"/>
      <c r="Z105" s="1679"/>
      <c r="AA105" s="1679"/>
      <c r="AB105" s="1679"/>
      <c r="AC105" s="1679"/>
      <c r="AD105" s="1679"/>
      <c r="AE105" s="1679"/>
      <c r="AF105" s="1679"/>
      <c r="AG105" s="1679"/>
      <c r="AH105" s="1679"/>
      <c r="AI105" s="1679"/>
      <c r="AJ105" s="1679"/>
      <c r="AK105" s="1679"/>
      <c r="AL105" s="1679"/>
      <c r="AM105" s="1679"/>
      <c r="AN105" s="1679"/>
      <c r="AO105" s="1679"/>
      <c r="AP105" s="1679"/>
      <c r="AQ105" s="1679"/>
      <c r="AR105" s="1679"/>
      <c r="AS105" s="1679"/>
      <c r="AT105" s="1679"/>
      <c r="AU105" s="1679"/>
      <c r="AV105" s="1679"/>
      <c r="AW105" s="1679"/>
      <c r="AX105" s="1679"/>
      <c r="AY105" s="1680"/>
      <c r="AZ105" s="1679"/>
      <c r="BA105" s="1679"/>
      <c r="BB105" s="1679"/>
      <c r="BC105" s="1679"/>
      <c r="BD105" s="1679"/>
      <c r="BE105" s="1679"/>
      <c r="BF105" s="1679"/>
      <c r="BG105" s="1679"/>
      <c r="BH105" s="1679"/>
      <c r="BI105" s="1679"/>
      <c r="BJ105" s="1679"/>
      <c r="BK105" s="1679"/>
      <c r="BL105" s="1679"/>
      <c r="BM105" s="1679"/>
      <c r="BN105" s="1679"/>
      <c r="BO105" s="1679"/>
      <c r="BP105" s="1679"/>
      <c r="BQ105" s="1679"/>
      <c r="BR105" s="1679"/>
      <c r="BS105" s="1679"/>
      <c r="BT105" s="1679"/>
      <c r="BU105" s="1679"/>
      <c r="BV105" s="1679"/>
      <c r="BW105" s="1679"/>
      <c r="BX105" s="1679"/>
      <c r="BY105" s="1679"/>
      <c r="BZ105" s="1679"/>
      <c r="CA105" s="1679"/>
      <c r="CB105" s="1679"/>
      <c r="CC105" s="1679"/>
      <c r="CD105" s="1679"/>
      <c r="CE105" s="1679"/>
      <c r="CF105" s="1679"/>
      <c r="CG105" s="1679"/>
      <c r="CH105" s="1679"/>
      <c r="CI105" s="1679"/>
      <c r="CJ105" s="1679"/>
      <c r="CK105" s="1679"/>
      <c r="CL105" s="1679"/>
      <c r="CM105" s="1679"/>
      <c r="CN105" s="1679"/>
      <c r="CO105" s="1679"/>
      <c r="CP105" s="1679"/>
      <c r="CQ105" s="1679"/>
      <c r="CR105" s="1679"/>
      <c r="CS105" s="1679"/>
      <c r="CT105" s="1679"/>
      <c r="CU105" s="1679"/>
      <c r="CV105" s="1679"/>
      <c r="CW105" s="1679"/>
      <c r="CX105" s="1679"/>
      <c r="CY105" s="1679"/>
      <c r="CZ105" s="1679"/>
      <c r="DA105" s="1679"/>
      <c r="DB105" s="1679"/>
      <c r="DC105" s="1679"/>
      <c r="DD105" s="1679"/>
      <c r="DE105" s="1679"/>
      <c r="DF105" s="1679"/>
      <c r="DG105" s="1679"/>
      <c r="DH105" s="1679"/>
      <c r="DI105" s="1680"/>
    </row>
    <row r="106" spans="1:113" ht="32.25" hidden="1" customHeight="1">
      <c r="A106" s="1945"/>
      <c r="B106" s="1946"/>
      <c r="C106" s="1681" t="s">
        <v>147</v>
      </c>
      <c r="D106" s="1682"/>
      <c r="E106" s="1682"/>
      <c r="F106" s="1683"/>
      <c r="G106" s="98"/>
      <c r="H106" s="1684"/>
      <c r="I106" s="1684"/>
      <c r="J106" s="1684"/>
      <c r="K106" s="1684"/>
      <c r="L106" s="1684"/>
      <c r="M106" s="1684"/>
      <c r="N106" s="1684"/>
      <c r="O106" s="1684"/>
      <c r="P106" s="1684"/>
      <c r="Q106" s="1684"/>
      <c r="R106" s="1684"/>
      <c r="S106" s="1684"/>
      <c r="T106" s="1684"/>
      <c r="U106" s="1684"/>
      <c r="V106" s="1684"/>
      <c r="W106" s="1684"/>
      <c r="X106" s="1684"/>
      <c r="Y106" s="1684"/>
      <c r="Z106" s="1684"/>
      <c r="AA106" s="1684"/>
      <c r="AB106" s="1684"/>
      <c r="AC106" s="1684"/>
      <c r="AD106" s="1684"/>
      <c r="AE106" s="1684"/>
      <c r="AF106" s="1684"/>
      <c r="AG106" s="1684"/>
      <c r="AH106" s="1684"/>
      <c r="AI106" s="1684"/>
      <c r="AJ106" s="1684"/>
      <c r="AK106" s="1684"/>
      <c r="AL106" s="1684"/>
      <c r="AM106" s="1684"/>
      <c r="AN106" s="1684"/>
      <c r="AO106" s="1684"/>
      <c r="AP106" s="1684"/>
      <c r="AQ106" s="1684"/>
      <c r="AR106" s="1684"/>
      <c r="AS106" s="1684"/>
      <c r="AT106" s="1684"/>
      <c r="AU106" s="1684"/>
      <c r="AV106" s="1684"/>
      <c r="AW106" s="1684"/>
      <c r="AX106" s="1684"/>
      <c r="AY106" s="1685"/>
      <c r="AZ106" s="1684"/>
      <c r="BA106" s="1684"/>
      <c r="BB106" s="1684"/>
      <c r="BC106" s="1684"/>
      <c r="BD106" s="1684"/>
      <c r="BE106" s="1684"/>
      <c r="BF106" s="1684"/>
      <c r="BG106" s="1684"/>
      <c r="BH106" s="1684"/>
      <c r="BI106" s="1684"/>
      <c r="BJ106" s="1684"/>
      <c r="BK106" s="1684"/>
      <c r="BL106" s="1684"/>
      <c r="BM106" s="1684"/>
      <c r="BN106" s="1684"/>
      <c r="BO106" s="1684"/>
      <c r="BP106" s="1684"/>
      <c r="BQ106" s="1684"/>
      <c r="BR106" s="1684"/>
      <c r="BS106" s="1684"/>
      <c r="BT106" s="1684"/>
      <c r="BU106" s="1684"/>
      <c r="BV106" s="1684"/>
      <c r="BW106" s="1684"/>
      <c r="BX106" s="1684"/>
      <c r="BY106" s="1684"/>
      <c r="BZ106" s="1684"/>
      <c r="CA106" s="1684"/>
      <c r="CB106" s="1684"/>
      <c r="CC106" s="1684"/>
      <c r="CD106" s="1684"/>
      <c r="CE106" s="1684"/>
      <c r="CF106" s="1684"/>
      <c r="CG106" s="1684"/>
      <c r="CH106" s="1684"/>
      <c r="CI106" s="1684"/>
      <c r="CJ106" s="1684"/>
      <c r="CK106" s="1684"/>
      <c r="CL106" s="1684"/>
      <c r="CM106" s="1684"/>
      <c r="CN106" s="1684"/>
      <c r="CO106" s="1684"/>
      <c r="CP106" s="1684"/>
      <c r="CQ106" s="1684"/>
      <c r="CR106" s="1684"/>
      <c r="CS106" s="1684"/>
      <c r="CT106" s="1684"/>
      <c r="CU106" s="1684"/>
      <c r="CV106" s="1684"/>
      <c r="CW106" s="1684"/>
      <c r="CX106" s="1684"/>
      <c r="CY106" s="1684"/>
      <c r="CZ106" s="1684"/>
      <c r="DA106" s="1684"/>
      <c r="DB106" s="1684"/>
      <c r="DC106" s="1684"/>
      <c r="DD106" s="1684"/>
      <c r="DE106" s="1684"/>
      <c r="DF106" s="1684"/>
      <c r="DG106" s="1684"/>
      <c r="DH106" s="1684"/>
      <c r="DI106" s="1685"/>
    </row>
    <row r="107" spans="1:113" ht="24" hidden="1" customHeight="1">
      <c r="A107" s="1686" t="s">
        <v>106</v>
      </c>
      <c r="B107" s="1687"/>
      <c r="C107" s="1687"/>
      <c r="D107" s="1687"/>
      <c r="E107" s="1687"/>
      <c r="F107" s="1687"/>
      <c r="G107" s="1687"/>
      <c r="H107" s="1687"/>
      <c r="I107" s="1687"/>
      <c r="J107" s="1687"/>
      <c r="K107" s="1687"/>
      <c r="L107" s="1687"/>
      <c r="M107" s="1687"/>
      <c r="N107" s="1687"/>
      <c r="O107" s="1687"/>
      <c r="P107" s="1687"/>
      <c r="Q107" s="1687"/>
      <c r="R107" s="1687"/>
      <c r="S107" s="1687"/>
      <c r="T107" s="1687"/>
      <c r="U107" s="1687"/>
      <c r="V107" s="1687"/>
      <c r="W107" s="1687"/>
      <c r="X107" s="1687"/>
      <c r="Y107" s="1687"/>
      <c r="Z107" s="1687"/>
      <c r="AA107" s="1687"/>
      <c r="AB107" s="1687"/>
      <c r="AC107" s="1687"/>
      <c r="AD107" s="1687"/>
      <c r="AE107" s="1687"/>
      <c r="AF107" s="1687"/>
      <c r="AG107" s="1687"/>
      <c r="AH107" s="1687"/>
      <c r="AI107" s="1687"/>
      <c r="AJ107" s="1687"/>
      <c r="AK107" s="1687"/>
      <c r="AL107" s="1687"/>
      <c r="AM107" s="1687"/>
      <c r="AN107" s="1687"/>
      <c r="AO107" s="1687"/>
      <c r="AP107" s="1687"/>
      <c r="AQ107" s="1687"/>
      <c r="AR107" s="1687"/>
      <c r="AS107" s="1687"/>
      <c r="AT107" s="1687"/>
      <c r="AU107" s="1687"/>
      <c r="AV107" s="1687"/>
      <c r="AW107" s="1687"/>
      <c r="AX107" s="1687"/>
      <c r="AY107" s="1688"/>
      <c r="AZ107" s="1687"/>
      <c r="BA107" s="1687"/>
      <c r="BB107" s="1687"/>
      <c r="BC107" s="1687"/>
      <c r="BD107" s="1687"/>
      <c r="BE107" s="1687"/>
      <c r="BF107" s="1687"/>
      <c r="BG107" s="1687"/>
      <c r="BH107" s="1687"/>
      <c r="BI107" s="1687"/>
      <c r="BJ107" s="1687"/>
      <c r="BK107" s="1687"/>
      <c r="BL107" s="1687"/>
      <c r="BM107" s="1687"/>
      <c r="BN107" s="1687"/>
      <c r="BO107" s="1687"/>
      <c r="BP107" s="1687"/>
      <c r="BQ107" s="1687"/>
      <c r="BR107" s="1687"/>
      <c r="BS107" s="1687"/>
      <c r="BT107" s="1687"/>
      <c r="BU107" s="1687"/>
      <c r="BV107" s="1687"/>
      <c r="BW107" s="1687"/>
      <c r="BX107" s="1687"/>
      <c r="BY107" s="1687"/>
      <c r="BZ107" s="1687"/>
      <c r="CA107" s="1687"/>
      <c r="CB107" s="1687"/>
      <c r="CC107" s="1687"/>
      <c r="CD107" s="1687"/>
      <c r="CE107" s="1687"/>
      <c r="CF107" s="1687"/>
      <c r="CG107" s="1687"/>
      <c r="CH107" s="1687"/>
      <c r="CI107" s="1687"/>
      <c r="CJ107" s="1687"/>
      <c r="CK107" s="1687"/>
      <c r="CL107" s="1687"/>
      <c r="CM107" s="1687"/>
      <c r="CN107" s="1687"/>
      <c r="CO107" s="1687"/>
      <c r="CP107" s="1687"/>
      <c r="CQ107" s="1687"/>
      <c r="CR107" s="1687"/>
      <c r="CS107" s="1687"/>
      <c r="CT107" s="1687"/>
      <c r="CU107" s="1687"/>
      <c r="CV107" s="1687"/>
      <c r="CW107" s="1687"/>
      <c r="CX107" s="1687"/>
      <c r="CY107" s="1687"/>
      <c r="CZ107" s="1687"/>
      <c r="DA107" s="1687"/>
      <c r="DB107" s="1687"/>
      <c r="DC107" s="1687"/>
      <c r="DD107" s="1687"/>
      <c r="DE107" s="1687"/>
      <c r="DF107" s="1687"/>
      <c r="DG107" s="1687"/>
      <c r="DH107" s="1687"/>
      <c r="DI107" s="1688"/>
    </row>
    <row r="108" spans="1:113" ht="27.75" hidden="1" customHeight="1">
      <c r="A108" s="1689"/>
      <c r="B108" s="1690"/>
      <c r="C108" s="1690"/>
      <c r="D108" s="1690"/>
      <c r="E108" s="1690"/>
      <c r="F108" s="1690"/>
      <c r="G108" s="1690"/>
      <c r="H108" s="1690"/>
      <c r="I108" s="1690"/>
      <c r="J108" s="1690"/>
      <c r="K108" s="1690"/>
      <c r="L108" s="1690"/>
      <c r="M108" s="1690"/>
      <c r="N108" s="1690"/>
      <c r="O108" s="1690"/>
      <c r="P108" s="1690"/>
      <c r="Q108" s="1690"/>
      <c r="R108" s="1690"/>
      <c r="S108" s="1690"/>
      <c r="T108" s="1690"/>
      <c r="U108" s="1690"/>
      <c r="V108" s="1690"/>
      <c r="W108" s="1690"/>
      <c r="X108" s="1690"/>
      <c r="Y108" s="1690"/>
      <c r="Z108" s="1690"/>
      <c r="AA108" s="1690"/>
      <c r="AB108" s="1690"/>
      <c r="AC108" s="1690"/>
      <c r="AD108" s="1690"/>
      <c r="AE108" s="1690"/>
      <c r="AF108" s="1690"/>
      <c r="AG108" s="1690"/>
      <c r="AH108" s="1690"/>
      <c r="AI108" s="1690"/>
      <c r="AJ108" s="1690"/>
      <c r="AK108" s="1690"/>
      <c r="AL108" s="1690"/>
      <c r="AM108" s="1690"/>
      <c r="AN108" s="1690"/>
      <c r="AO108" s="1690"/>
      <c r="AP108" s="1690"/>
      <c r="AQ108" s="1690"/>
      <c r="AR108" s="1690"/>
      <c r="AS108" s="1690"/>
      <c r="AT108" s="1690"/>
      <c r="AU108" s="1690"/>
      <c r="AV108" s="1690"/>
      <c r="AW108" s="1690"/>
      <c r="AX108" s="1690"/>
      <c r="AY108" s="1691"/>
      <c r="AZ108" s="1690"/>
      <c r="BA108" s="1690"/>
      <c r="BB108" s="1690"/>
      <c r="BC108" s="1690"/>
      <c r="BD108" s="1690"/>
      <c r="BE108" s="1690"/>
      <c r="BF108" s="1690"/>
      <c r="BG108" s="1690"/>
      <c r="BH108" s="1690"/>
      <c r="BI108" s="1690"/>
      <c r="BJ108" s="1690"/>
      <c r="BK108" s="1690"/>
      <c r="BL108" s="1690"/>
      <c r="BM108" s="1690"/>
      <c r="BN108" s="1690"/>
      <c r="BO108" s="1690"/>
      <c r="BP108" s="1690"/>
      <c r="BQ108" s="1690"/>
      <c r="BR108" s="1690"/>
      <c r="BS108" s="1690"/>
      <c r="BT108" s="1690"/>
      <c r="BU108" s="1690"/>
      <c r="BV108" s="1690"/>
      <c r="BW108" s="1690"/>
      <c r="BX108" s="1690"/>
      <c r="BY108" s="1690"/>
      <c r="BZ108" s="1690"/>
      <c r="CA108" s="1690"/>
      <c r="CB108" s="1690"/>
      <c r="CC108" s="1690"/>
      <c r="CD108" s="1690"/>
      <c r="CE108" s="1690"/>
      <c r="CF108" s="1690"/>
      <c r="CG108" s="1690"/>
      <c r="CH108" s="1690"/>
      <c r="CI108" s="1690"/>
      <c r="CJ108" s="1690"/>
      <c r="CK108" s="1690"/>
      <c r="CL108" s="1690"/>
      <c r="CM108" s="1690"/>
      <c r="CN108" s="1690"/>
      <c r="CO108" s="1690"/>
      <c r="CP108" s="1690"/>
      <c r="CQ108" s="1690"/>
      <c r="CR108" s="1690"/>
      <c r="CS108" s="1690"/>
      <c r="CT108" s="1690"/>
      <c r="CU108" s="1690"/>
      <c r="CV108" s="1690"/>
      <c r="CW108" s="1690"/>
      <c r="CX108" s="1690"/>
      <c r="CY108" s="1690"/>
      <c r="CZ108" s="1690"/>
      <c r="DA108" s="1690"/>
      <c r="DB108" s="1690"/>
      <c r="DC108" s="1690"/>
      <c r="DD108" s="1690"/>
      <c r="DE108" s="1690"/>
      <c r="DF108" s="1690"/>
      <c r="DG108" s="1690"/>
      <c r="DH108" s="1690"/>
      <c r="DI108" s="1691"/>
    </row>
    <row r="109" spans="1:113" ht="24.75" hidden="1" customHeight="1">
      <c r="A109" s="1692" t="s">
        <v>110</v>
      </c>
      <c r="B109" s="1693"/>
      <c r="C109" s="1693"/>
      <c r="D109" s="1693"/>
      <c r="E109" s="1693"/>
      <c r="F109" s="1693"/>
      <c r="G109" s="1693"/>
      <c r="H109" s="1693"/>
      <c r="I109" s="1693"/>
      <c r="J109" s="1693"/>
      <c r="K109" s="1693"/>
      <c r="L109" s="1693"/>
      <c r="M109" s="1693"/>
      <c r="N109" s="1693"/>
      <c r="O109" s="1693"/>
      <c r="P109" s="1693"/>
      <c r="Q109" s="1693"/>
      <c r="R109" s="1693"/>
      <c r="S109" s="1693"/>
      <c r="T109" s="1693"/>
      <c r="U109" s="1693"/>
      <c r="V109" s="1693"/>
      <c r="W109" s="1693"/>
      <c r="X109" s="1693"/>
      <c r="Y109" s="1693"/>
      <c r="Z109" s="1693"/>
      <c r="AA109" s="1693"/>
      <c r="AB109" s="1693"/>
      <c r="AC109" s="1693"/>
      <c r="AD109" s="1693"/>
      <c r="AE109" s="1693"/>
      <c r="AF109" s="1693"/>
      <c r="AG109" s="1693"/>
      <c r="AH109" s="1693"/>
      <c r="AI109" s="1693"/>
      <c r="AJ109" s="1693"/>
      <c r="AK109" s="1693"/>
      <c r="AL109" s="1693"/>
      <c r="AM109" s="1693"/>
      <c r="AN109" s="1693"/>
      <c r="AO109" s="1693"/>
      <c r="AP109" s="1693"/>
      <c r="AQ109" s="1693"/>
      <c r="AR109" s="1693"/>
      <c r="AS109" s="1693"/>
      <c r="AT109" s="1693"/>
      <c r="AU109" s="1693"/>
      <c r="AV109" s="1693"/>
      <c r="AW109" s="1693"/>
      <c r="AX109" s="1693"/>
      <c r="AY109" s="1694"/>
      <c r="AZ109" s="1693"/>
      <c r="BA109" s="1693"/>
      <c r="BB109" s="1693"/>
      <c r="BC109" s="1693"/>
      <c r="BD109" s="1693"/>
      <c r="BE109" s="1693"/>
      <c r="BF109" s="1693"/>
      <c r="BG109" s="1693"/>
      <c r="BH109" s="1693"/>
      <c r="BI109" s="1693"/>
      <c r="BJ109" s="1693"/>
      <c r="BK109" s="1693"/>
      <c r="BL109" s="1693"/>
      <c r="BM109" s="1693"/>
      <c r="BN109" s="1693"/>
      <c r="BO109" s="1693"/>
      <c r="BP109" s="1693"/>
      <c r="BQ109" s="1693"/>
      <c r="BR109" s="1693"/>
      <c r="BS109" s="1693"/>
      <c r="BT109" s="1693"/>
      <c r="BU109" s="1693"/>
      <c r="BV109" s="1693"/>
      <c r="BW109" s="1693"/>
      <c r="BX109" s="1693"/>
      <c r="BY109" s="1693"/>
      <c r="BZ109" s="1693"/>
      <c r="CA109" s="1693"/>
      <c r="CB109" s="1693"/>
      <c r="CC109" s="1693"/>
      <c r="CD109" s="1693"/>
      <c r="CE109" s="1693"/>
      <c r="CF109" s="1693"/>
      <c r="CG109" s="1693"/>
      <c r="CH109" s="1693"/>
      <c r="CI109" s="1693"/>
      <c r="CJ109" s="1693"/>
      <c r="CK109" s="1693"/>
      <c r="CL109" s="1693"/>
      <c r="CM109" s="1693"/>
      <c r="CN109" s="1693"/>
      <c r="CO109" s="1693"/>
      <c r="CP109" s="1693"/>
      <c r="CQ109" s="1693"/>
      <c r="CR109" s="1693"/>
      <c r="CS109" s="1693"/>
      <c r="CT109" s="1693"/>
      <c r="CU109" s="1693"/>
      <c r="CV109" s="1693"/>
      <c r="CW109" s="1693"/>
      <c r="CX109" s="1693"/>
      <c r="CY109" s="1693"/>
      <c r="CZ109" s="1693"/>
      <c r="DA109" s="1693"/>
      <c r="DB109" s="1693"/>
      <c r="DC109" s="1693"/>
      <c r="DD109" s="1693"/>
      <c r="DE109" s="1693"/>
      <c r="DF109" s="1693"/>
      <c r="DG109" s="1693"/>
      <c r="DH109" s="1693"/>
      <c r="DI109" s="1694"/>
    </row>
    <row r="110" spans="1:113" ht="22.5" hidden="1" customHeight="1">
      <c r="A110" s="1695"/>
      <c r="B110" s="1696"/>
      <c r="C110" s="1696"/>
      <c r="D110" s="1696"/>
      <c r="E110" s="1697"/>
      <c r="F110" s="1698"/>
      <c r="G110" s="1690"/>
      <c r="H110" s="1690"/>
      <c r="I110" s="1690"/>
      <c r="J110" s="1690"/>
      <c r="K110" s="1690"/>
      <c r="L110" s="1690"/>
      <c r="M110" s="1690"/>
      <c r="N110" s="1690"/>
      <c r="O110" s="1690"/>
      <c r="P110" s="1690"/>
      <c r="Q110" s="1690"/>
      <c r="R110" s="1690"/>
      <c r="S110" s="1690"/>
      <c r="T110" s="1690"/>
      <c r="U110" s="1690"/>
      <c r="V110" s="1690"/>
      <c r="W110" s="1690"/>
      <c r="X110" s="1690"/>
      <c r="Y110" s="1690"/>
      <c r="Z110" s="1690"/>
      <c r="AA110" s="1690"/>
      <c r="AB110" s="1690"/>
      <c r="AC110" s="1690"/>
      <c r="AD110" s="1690"/>
      <c r="AE110" s="1690"/>
      <c r="AF110" s="1690"/>
      <c r="AG110" s="1690"/>
      <c r="AH110" s="1690"/>
      <c r="AI110" s="1690"/>
      <c r="AJ110" s="1690"/>
      <c r="AK110" s="1690"/>
      <c r="AL110" s="1690"/>
      <c r="AM110" s="1690"/>
      <c r="AN110" s="1690"/>
      <c r="AO110" s="1690"/>
      <c r="AP110" s="1690"/>
      <c r="AQ110" s="1690"/>
      <c r="AR110" s="1690"/>
      <c r="AS110" s="1690"/>
      <c r="AT110" s="1690"/>
      <c r="AU110" s="1690"/>
      <c r="AV110" s="1690"/>
      <c r="AW110" s="1690"/>
      <c r="AX110" s="1690"/>
      <c r="AY110" s="1691"/>
      <c r="AZ110" s="1690"/>
      <c r="BA110" s="1690"/>
      <c r="BB110" s="1690"/>
      <c r="BC110" s="1690"/>
      <c r="BD110" s="1690"/>
      <c r="BE110" s="1690"/>
      <c r="BF110" s="1690"/>
      <c r="BG110" s="1690"/>
      <c r="BH110" s="1690"/>
      <c r="BI110" s="1690"/>
      <c r="BJ110" s="1690"/>
      <c r="BK110" s="1690"/>
      <c r="BL110" s="1690"/>
      <c r="BM110" s="1690"/>
      <c r="BN110" s="1690"/>
      <c r="BO110" s="1690"/>
      <c r="BP110" s="1690"/>
      <c r="BQ110" s="1690"/>
      <c r="BR110" s="1690"/>
      <c r="BS110" s="1690"/>
      <c r="BT110" s="1690"/>
      <c r="BU110" s="1690"/>
      <c r="BV110" s="1690"/>
      <c r="BW110" s="1690"/>
      <c r="BX110" s="1690"/>
      <c r="BY110" s="1690"/>
      <c r="BZ110" s="1690"/>
      <c r="CA110" s="1690"/>
      <c r="CB110" s="1690"/>
      <c r="CC110" s="1690"/>
      <c r="CD110" s="1690"/>
      <c r="CE110" s="1690"/>
      <c r="CF110" s="1690"/>
      <c r="CG110" s="1690"/>
      <c r="CH110" s="1690"/>
      <c r="CI110" s="1690"/>
      <c r="CJ110" s="1690"/>
      <c r="CK110" s="1690"/>
      <c r="CL110" s="1690"/>
      <c r="CM110" s="1690"/>
      <c r="CN110" s="1690"/>
      <c r="CO110" s="1690"/>
      <c r="CP110" s="1690"/>
      <c r="CQ110" s="1690"/>
      <c r="CR110" s="1690"/>
      <c r="CS110" s="1690"/>
      <c r="CT110" s="1690"/>
      <c r="CU110" s="1690"/>
      <c r="CV110" s="1690"/>
      <c r="CW110" s="1690"/>
      <c r="CX110" s="1690"/>
      <c r="CY110" s="1690"/>
      <c r="CZ110" s="1690"/>
      <c r="DA110" s="1690"/>
      <c r="DB110" s="1690"/>
      <c r="DC110" s="1690"/>
      <c r="DD110" s="1690"/>
      <c r="DE110" s="1690"/>
      <c r="DF110" s="1690"/>
      <c r="DG110" s="1690"/>
      <c r="DH110" s="1690"/>
      <c r="DI110" s="1691"/>
    </row>
    <row r="111" spans="1:113" ht="24.75" hidden="1" customHeight="1">
      <c r="A111" s="1692" t="s">
        <v>133</v>
      </c>
      <c r="B111" s="1693"/>
      <c r="C111" s="1693"/>
      <c r="D111" s="1693"/>
      <c r="E111" s="1693"/>
      <c r="F111" s="1693"/>
      <c r="G111" s="1693"/>
      <c r="H111" s="1693"/>
      <c r="I111" s="1693"/>
      <c r="J111" s="1693"/>
      <c r="K111" s="1693"/>
      <c r="L111" s="1693"/>
      <c r="M111" s="1693"/>
      <c r="N111" s="1693"/>
      <c r="O111" s="1693"/>
      <c r="P111" s="1693"/>
      <c r="Q111" s="1693"/>
      <c r="R111" s="1693"/>
      <c r="S111" s="1693"/>
      <c r="T111" s="1693"/>
      <c r="U111" s="1693"/>
      <c r="V111" s="1693"/>
      <c r="W111" s="1693"/>
      <c r="X111" s="1693"/>
      <c r="Y111" s="1693"/>
      <c r="Z111" s="1693"/>
      <c r="AA111" s="1693"/>
      <c r="AB111" s="1693"/>
      <c r="AC111" s="1693"/>
      <c r="AD111" s="1693"/>
      <c r="AE111" s="1693"/>
      <c r="AF111" s="1693"/>
      <c r="AG111" s="1693"/>
      <c r="AH111" s="1693"/>
      <c r="AI111" s="1693"/>
      <c r="AJ111" s="1693"/>
      <c r="AK111" s="1693"/>
      <c r="AL111" s="1693"/>
      <c r="AM111" s="1693"/>
      <c r="AN111" s="1693"/>
      <c r="AO111" s="1693"/>
      <c r="AP111" s="1693"/>
      <c r="AQ111" s="1693"/>
      <c r="AR111" s="1693"/>
      <c r="AS111" s="1693"/>
      <c r="AT111" s="1693"/>
      <c r="AU111" s="1693"/>
      <c r="AV111" s="1693"/>
      <c r="AW111" s="1693"/>
      <c r="AX111" s="1693"/>
      <c r="AY111" s="1694"/>
      <c r="AZ111" s="1693"/>
      <c r="BA111" s="1693"/>
      <c r="BB111" s="1693"/>
      <c r="BC111" s="1693"/>
      <c r="BD111" s="1693"/>
      <c r="BE111" s="1693"/>
      <c r="BF111" s="1693"/>
      <c r="BG111" s="1693"/>
      <c r="BH111" s="1693"/>
      <c r="BI111" s="1693"/>
      <c r="BJ111" s="1693"/>
      <c r="BK111" s="1693"/>
      <c r="BL111" s="1693"/>
      <c r="BM111" s="1693"/>
      <c r="BN111" s="1693"/>
      <c r="BO111" s="1693"/>
      <c r="BP111" s="1693"/>
      <c r="BQ111" s="1693"/>
      <c r="BR111" s="1693"/>
      <c r="BS111" s="1693"/>
      <c r="BT111" s="1693"/>
      <c r="BU111" s="1693"/>
      <c r="BV111" s="1693"/>
      <c r="BW111" s="1693"/>
      <c r="BX111" s="1693"/>
      <c r="BY111" s="1693"/>
      <c r="BZ111" s="1693"/>
      <c r="CA111" s="1693"/>
      <c r="CB111" s="1693"/>
      <c r="CC111" s="1693"/>
      <c r="CD111" s="1693"/>
      <c r="CE111" s="1693"/>
      <c r="CF111" s="1693"/>
      <c r="CG111" s="1693"/>
      <c r="CH111" s="1693"/>
      <c r="CI111" s="1693"/>
      <c r="CJ111" s="1693"/>
      <c r="CK111" s="1693"/>
      <c r="CL111" s="1693"/>
      <c r="CM111" s="1693"/>
      <c r="CN111" s="1693"/>
      <c r="CO111" s="1693"/>
      <c r="CP111" s="1693"/>
      <c r="CQ111" s="1693"/>
      <c r="CR111" s="1693"/>
      <c r="CS111" s="1693"/>
      <c r="CT111" s="1693"/>
      <c r="CU111" s="1693"/>
      <c r="CV111" s="1693"/>
      <c r="CW111" s="1693"/>
      <c r="CX111" s="1693"/>
      <c r="CY111" s="1693"/>
      <c r="CZ111" s="1693"/>
      <c r="DA111" s="1693"/>
      <c r="DB111" s="1693"/>
      <c r="DC111" s="1693"/>
      <c r="DD111" s="1693"/>
      <c r="DE111" s="1693"/>
      <c r="DF111" s="1693"/>
      <c r="DG111" s="1693"/>
      <c r="DH111" s="1693"/>
      <c r="DI111" s="1694"/>
    </row>
    <row r="112" spans="1:113" ht="30" hidden="1" customHeight="1">
      <c r="A112" s="1695"/>
      <c r="B112" s="1696"/>
      <c r="C112" s="1696"/>
      <c r="D112" s="1696"/>
      <c r="E112" s="1697"/>
      <c r="F112" s="1698"/>
      <c r="G112" s="1690"/>
      <c r="H112" s="1690"/>
      <c r="I112" s="1690"/>
      <c r="J112" s="1690"/>
      <c r="K112" s="1690"/>
      <c r="L112" s="1690"/>
      <c r="M112" s="1690"/>
      <c r="N112" s="1690"/>
      <c r="O112" s="1690"/>
      <c r="P112" s="1690"/>
      <c r="Q112" s="1690"/>
      <c r="R112" s="1690"/>
      <c r="S112" s="1690"/>
      <c r="T112" s="1690"/>
      <c r="U112" s="1690"/>
      <c r="V112" s="1690"/>
      <c r="W112" s="1690"/>
      <c r="X112" s="1690"/>
      <c r="Y112" s="1690"/>
      <c r="Z112" s="1690"/>
      <c r="AA112" s="1690"/>
      <c r="AB112" s="1690"/>
      <c r="AC112" s="1690"/>
      <c r="AD112" s="1690"/>
      <c r="AE112" s="1690"/>
      <c r="AF112" s="1690"/>
      <c r="AG112" s="1690"/>
      <c r="AH112" s="1690"/>
      <c r="AI112" s="1690"/>
      <c r="AJ112" s="1690"/>
      <c r="AK112" s="1690"/>
      <c r="AL112" s="1690"/>
      <c r="AM112" s="1690"/>
      <c r="AN112" s="1690"/>
      <c r="AO112" s="1690"/>
      <c r="AP112" s="1690"/>
      <c r="AQ112" s="1690"/>
      <c r="AR112" s="1690"/>
      <c r="AS112" s="1690"/>
      <c r="AT112" s="1690"/>
      <c r="AU112" s="1690"/>
      <c r="AV112" s="1690"/>
      <c r="AW112" s="1690"/>
      <c r="AX112" s="1690"/>
      <c r="AY112" s="1691"/>
      <c r="AZ112" s="1690"/>
      <c r="BA112" s="1690"/>
      <c r="BB112" s="1690"/>
      <c r="BC112" s="1690"/>
      <c r="BD112" s="1690"/>
      <c r="BE112" s="1690"/>
      <c r="BF112" s="1690"/>
      <c r="BG112" s="1690"/>
      <c r="BH112" s="1690"/>
      <c r="BI112" s="1690"/>
      <c r="BJ112" s="1690"/>
      <c r="BK112" s="1690"/>
      <c r="BL112" s="1690"/>
      <c r="BM112" s="1690"/>
      <c r="BN112" s="1690"/>
      <c r="BO112" s="1690"/>
      <c r="BP112" s="1690"/>
      <c r="BQ112" s="1690"/>
      <c r="BR112" s="1690"/>
      <c r="BS112" s="1690"/>
      <c r="BT112" s="1690"/>
      <c r="BU112" s="1690"/>
      <c r="BV112" s="1690"/>
      <c r="BW112" s="1690"/>
      <c r="BX112" s="1690"/>
      <c r="BY112" s="1690"/>
      <c r="BZ112" s="1690"/>
      <c r="CA112" s="1690"/>
      <c r="CB112" s="1690"/>
      <c r="CC112" s="1690"/>
      <c r="CD112" s="1690"/>
      <c r="CE112" s="1690"/>
      <c r="CF112" s="1690"/>
      <c r="CG112" s="1690"/>
      <c r="CH112" s="1690"/>
      <c r="CI112" s="1690"/>
      <c r="CJ112" s="1690"/>
      <c r="CK112" s="1690"/>
      <c r="CL112" s="1690"/>
      <c r="CM112" s="1690"/>
      <c r="CN112" s="1690"/>
      <c r="CO112" s="1690"/>
      <c r="CP112" s="1690"/>
      <c r="CQ112" s="1690"/>
      <c r="CR112" s="1690"/>
      <c r="CS112" s="1690"/>
      <c r="CT112" s="1690"/>
      <c r="CU112" s="1690"/>
      <c r="CV112" s="1690"/>
      <c r="CW112" s="1690"/>
      <c r="CX112" s="1690"/>
      <c r="CY112" s="1690"/>
      <c r="CZ112" s="1690"/>
      <c r="DA112" s="1690"/>
      <c r="DB112" s="1690"/>
      <c r="DC112" s="1690"/>
      <c r="DD112" s="1690"/>
      <c r="DE112" s="1690"/>
      <c r="DF112" s="1690"/>
      <c r="DG112" s="1690"/>
      <c r="DH112" s="1690"/>
      <c r="DI112" s="1691"/>
    </row>
    <row r="113" spans="1:114" ht="24.75" hidden="1" customHeight="1">
      <c r="A113" s="1699" t="s">
        <v>112</v>
      </c>
      <c r="B113" s="1700"/>
      <c r="C113" s="1700"/>
      <c r="D113" s="1700"/>
      <c r="E113" s="1700"/>
      <c r="F113" s="1700"/>
      <c r="G113" s="1700"/>
      <c r="H113" s="1700"/>
      <c r="I113" s="1700"/>
      <c r="J113" s="1700"/>
      <c r="K113" s="1700"/>
      <c r="L113" s="1700"/>
      <c r="M113" s="1700"/>
      <c r="N113" s="1700"/>
      <c r="O113" s="1700"/>
      <c r="P113" s="1700"/>
      <c r="Q113" s="1700"/>
      <c r="R113" s="1700"/>
      <c r="S113" s="1700"/>
      <c r="T113" s="1700"/>
      <c r="U113" s="1700"/>
      <c r="V113" s="1700"/>
      <c r="W113" s="1700"/>
      <c r="X113" s="1700"/>
      <c r="Y113" s="1700"/>
      <c r="Z113" s="1700"/>
      <c r="AA113" s="1700"/>
      <c r="AB113" s="1700"/>
      <c r="AC113" s="1700"/>
      <c r="AD113" s="1700"/>
      <c r="AE113" s="1700"/>
      <c r="AF113" s="1700"/>
      <c r="AG113" s="1700"/>
      <c r="AH113" s="1700"/>
      <c r="AI113" s="1700"/>
      <c r="AJ113" s="1700"/>
      <c r="AK113" s="1700"/>
      <c r="AL113" s="1700"/>
      <c r="AM113" s="1700"/>
      <c r="AN113" s="1700"/>
      <c r="AO113" s="1700"/>
      <c r="AP113" s="1700"/>
      <c r="AQ113" s="1700"/>
      <c r="AR113" s="1700"/>
      <c r="AS113" s="1700"/>
      <c r="AT113" s="1700"/>
      <c r="AU113" s="1700"/>
      <c r="AV113" s="1700"/>
      <c r="AW113" s="1700"/>
      <c r="AX113" s="1700"/>
      <c r="AY113" s="1701"/>
      <c r="AZ113" s="1700"/>
      <c r="BA113" s="1700"/>
      <c r="BB113" s="1700"/>
      <c r="BC113" s="1700"/>
      <c r="BD113" s="1700"/>
      <c r="BE113" s="1700"/>
      <c r="BF113" s="1700"/>
      <c r="BG113" s="1700"/>
      <c r="BH113" s="1700"/>
      <c r="BI113" s="1700"/>
      <c r="BJ113" s="1700"/>
      <c r="BK113" s="1700"/>
      <c r="BL113" s="1700"/>
      <c r="BM113" s="1700"/>
      <c r="BN113" s="1700"/>
      <c r="BO113" s="1700"/>
      <c r="BP113" s="1700"/>
      <c r="BQ113" s="1700"/>
      <c r="BR113" s="1700"/>
      <c r="BS113" s="1700"/>
      <c r="BT113" s="1700"/>
      <c r="BU113" s="1700"/>
      <c r="BV113" s="1700"/>
      <c r="BW113" s="1700"/>
      <c r="BX113" s="1700"/>
      <c r="BY113" s="1700"/>
      <c r="BZ113" s="1700"/>
      <c r="CA113" s="1700"/>
      <c r="CB113" s="1700"/>
      <c r="CC113" s="1700"/>
      <c r="CD113" s="1700"/>
      <c r="CE113" s="1700"/>
      <c r="CF113" s="1700"/>
      <c r="CG113" s="1700"/>
      <c r="CH113" s="1700"/>
      <c r="CI113" s="1700"/>
      <c r="CJ113" s="1700"/>
      <c r="CK113" s="1700"/>
      <c r="CL113" s="1700"/>
      <c r="CM113" s="1700"/>
      <c r="CN113" s="1700"/>
      <c r="CO113" s="1700"/>
      <c r="CP113" s="1700"/>
      <c r="CQ113" s="1700"/>
      <c r="CR113" s="1700"/>
      <c r="CS113" s="1700"/>
      <c r="CT113" s="1700"/>
      <c r="CU113" s="1700"/>
      <c r="CV113" s="1700"/>
      <c r="CW113" s="1700"/>
      <c r="CX113" s="1700"/>
      <c r="CY113" s="1700"/>
      <c r="CZ113" s="1700"/>
      <c r="DA113" s="1700"/>
      <c r="DB113" s="1700"/>
      <c r="DC113" s="1700"/>
      <c r="DD113" s="1700"/>
      <c r="DE113" s="1700"/>
      <c r="DF113" s="1700"/>
      <c r="DG113" s="1700"/>
      <c r="DH113" s="1700"/>
      <c r="DI113" s="1701"/>
    </row>
    <row r="114" spans="1:114" ht="27.75" hidden="1" customHeight="1">
      <c r="A114" s="1702"/>
      <c r="B114" s="1545"/>
      <c r="C114" s="1545"/>
      <c r="D114" s="1545"/>
      <c r="E114" s="1545"/>
      <c r="F114" s="1545"/>
      <c r="G114" s="1545"/>
      <c r="H114" s="1545"/>
      <c r="I114" s="1545"/>
      <c r="J114" s="1545"/>
      <c r="K114" s="1545"/>
      <c r="L114" s="1545"/>
      <c r="M114" s="1545"/>
      <c r="N114" s="1545"/>
      <c r="O114" s="1545"/>
      <c r="P114" s="1545"/>
      <c r="Q114" s="1545"/>
      <c r="R114" s="1545"/>
      <c r="S114" s="1545"/>
      <c r="T114" s="1545"/>
      <c r="U114" s="1545"/>
      <c r="V114" s="1545"/>
      <c r="W114" s="1545"/>
      <c r="X114" s="1545"/>
      <c r="Y114" s="1545"/>
      <c r="Z114" s="1545"/>
      <c r="AA114" s="1545"/>
      <c r="AB114" s="1545"/>
      <c r="AC114" s="1545"/>
      <c r="AD114" s="1545"/>
      <c r="AE114" s="1545"/>
      <c r="AF114" s="1545"/>
      <c r="AG114" s="1545"/>
      <c r="AH114" s="1545"/>
      <c r="AI114" s="1545"/>
      <c r="AJ114" s="1545"/>
      <c r="AK114" s="1545"/>
      <c r="AL114" s="1545"/>
      <c r="AM114" s="1545"/>
      <c r="AN114" s="1545"/>
      <c r="AO114" s="1545"/>
      <c r="AP114" s="1545"/>
      <c r="AQ114" s="1545"/>
      <c r="AR114" s="1545"/>
      <c r="AS114" s="1545"/>
      <c r="AT114" s="1545"/>
      <c r="AU114" s="1545"/>
      <c r="AV114" s="1545"/>
      <c r="AW114" s="1545"/>
      <c r="AX114" s="1545"/>
      <c r="AY114" s="1546"/>
      <c r="AZ114" s="1545"/>
      <c r="BA114" s="1545"/>
      <c r="BB114" s="1545"/>
      <c r="BC114" s="1545"/>
      <c r="BD114" s="1545"/>
      <c r="BE114" s="1545"/>
      <c r="BF114" s="1545"/>
      <c r="BG114" s="1545"/>
      <c r="BH114" s="1545"/>
      <c r="BI114" s="1545"/>
      <c r="BJ114" s="1545"/>
      <c r="BK114" s="1545"/>
      <c r="BL114" s="1545"/>
      <c r="BM114" s="1545"/>
      <c r="BN114" s="1545"/>
      <c r="BO114" s="1545"/>
      <c r="BP114" s="1545"/>
      <c r="BQ114" s="1545"/>
      <c r="BR114" s="1545"/>
      <c r="BS114" s="1545"/>
      <c r="BT114" s="1545"/>
      <c r="BU114" s="1545"/>
      <c r="BV114" s="1545"/>
      <c r="BW114" s="1545"/>
      <c r="BX114" s="1545"/>
      <c r="BY114" s="1545"/>
      <c r="BZ114" s="1545"/>
      <c r="CA114" s="1545"/>
      <c r="CB114" s="1545"/>
      <c r="CC114" s="1545"/>
      <c r="CD114" s="1545"/>
      <c r="CE114" s="1545"/>
      <c r="CF114" s="1545"/>
      <c r="CG114" s="1545"/>
      <c r="CH114" s="1545"/>
      <c r="CI114" s="1545"/>
      <c r="CJ114" s="1545"/>
      <c r="CK114" s="1545"/>
      <c r="CL114" s="1545"/>
      <c r="CM114" s="1545"/>
      <c r="CN114" s="1545"/>
      <c r="CO114" s="1545"/>
      <c r="CP114" s="1545"/>
      <c r="CQ114" s="1545"/>
      <c r="CR114" s="1545"/>
      <c r="CS114" s="1545"/>
      <c r="CT114" s="1545"/>
      <c r="CU114" s="1545"/>
      <c r="CV114" s="1545"/>
      <c r="CW114" s="1545"/>
      <c r="CX114" s="1545"/>
      <c r="CY114" s="1545"/>
      <c r="CZ114" s="1545"/>
      <c r="DA114" s="1545"/>
      <c r="DB114" s="1545"/>
      <c r="DC114" s="1545"/>
      <c r="DD114" s="1545"/>
      <c r="DE114" s="1545"/>
      <c r="DF114" s="1545"/>
      <c r="DG114" s="1545"/>
      <c r="DH114" s="1545"/>
      <c r="DI114" s="1546"/>
    </row>
    <row r="115" spans="1:114" ht="24.75" hidden="1" customHeight="1">
      <c r="A115" s="1703" t="s">
        <v>497</v>
      </c>
      <c r="B115" s="1704"/>
      <c r="C115" s="1704"/>
      <c r="D115" s="1704"/>
      <c r="E115" s="1704"/>
      <c r="F115" s="1704"/>
      <c r="G115" s="1704"/>
      <c r="H115" s="1704"/>
      <c r="I115" s="1704"/>
      <c r="J115" s="1704"/>
      <c r="K115" s="1704"/>
      <c r="L115" s="1704"/>
      <c r="M115" s="1704"/>
      <c r="N115" s="1704"/>
      <c r="O115" s="1704"/>
      <c r="P115" s="1704"/>
      <c r="Q115" s="1704"/>
      <c r="R115" s="1704"/>
      <c r="S115" s="1704"/>
      <c r="T115" s="1704"/>
      <c r="U115" s="1704"/>
      <c r="V115" s="1704"/>
      <c r="W115" s="1704"/>
      <c r="X115" s="1704"/>
      <c r="Y115" s="1704"/>
      <c r="Z115" s="1704"/>
      <c r="AA115" s="1704"/>
      <c r="AB115" s="1704"/>
      <c r="AC115" s="1704"/>
      <c r="AD115" s="1704"/>
      <c r="AE115" s="1704"/>
      <c r="AF115" s="1704"/>
      <c r="AG115" s="1704"/>
      <c r="AH115" s="1704"/>
      <c r="AI115" s="1704"/>
      <c r="AJ115" s="1704"/>
      <c r="AK115" s="1704"/>
      <c r="AL115" s="1704"/>
      <c r="AM115" s="1704"/>
      <c r="AN115" s="1704"/>
      <c r="AO115" s="1704"/>
      <c r="AP115" s="1704"/>
      <c r="AQ115" s="1704"/>
      <c r="AR115" s="1704"/>
      <c r="AS115" s="1704"/>
      <c r="AT115" s="1704"/>
      <c r="AU115" s="1704"/>
      <c r="AV115" s="1704"/>
      <c r="AW115" s="1704"/>
      <c r="AX115" s="1704"/>
      <c r="AY115" s="1705"/>
      <c r="AZ115" s="1704"/>
      <c r="BA115" s="1704"/>
      <c r="BB115" s="1704"/>
      <c r="BC115" s="1704"/>
      <c r="BD115" s="1704"/>
      <c r="BE115" s="1704"/>
      <c r="BF115" s="1704"/>
      <c r="BG115" s="1704"/>
      <c r="BH115" s="1704"/>
      <c r="BI115" s="1704"/>
      <c r="BJ115" s="1704"/>
      <c r="BK115" s="1704"/>
      <c r="BL115" s="1704"/>
      <c r="BM115" s="1704"/>
      <c r="BN115" s="1704"/>
      <c r="BO115" s="1704"/>
      <c r="BP115" s="1704"/>
      <c r="BQ115" s="1704"/>
      <c r="BR115" s="1704"/>
      <c r="BS115" s="1704"/>
      <c r="BT115" s="1704"/>
      <c r="BU115" s="1704"/>
      <c r="BV115" s="1704"/>
      <c r="BW115" s="1704"/>
      <c r="BX115" s="1704"/>
      <c r="BY115" s="1704"/>
      <c r="BZ115" s="1704"/>
      <c r="CA115" s="1704"/>
      <c r="CB115" s="1704"/>
      <c r="CC115" s="1704"/>
      <c r="CD115" s="1704"/>
      <c r="CE115" s="1704"/>
      <c r="CF115" s="1704"/>
      <c r="CG115" s="1704"/>
      <c r="CH115" s="1704"/>
      <c r="CI115" s="1704"/>
      <c r="CJ115" s="1704"/>
      <c r="CK115" s="1704"/>
      <c r="CL115" s="1704"/>
      <c r="CM115" s="1704"/>
      <c r="CN115" s="1704"/>
      <c r="CO115" s="1704"/>
      <c r="CP115" s="1704"/>
      <c r="CQ115" s="1704"/>
      <c r="CR115" s="1704"/>
      <c r="CS115" s="1704"/>
      <c r="CT115" s="1704"/>
      <c r="CU115" s="1704"/>
      <c r="CV115" s="1704"/>
      <c r="CW115" s="1704"/>
      <c r="CX115" s="1704"/>
      <c r="CY115" s="1704"/>
      <c r="CZ115" s="1704"/>
      <c r="DA115" s="1704"/>
      <c r="DB115" s="1704"/>
      <c r="DC115" s="1704"/>
      <c r="DD115" s="1704"/>
      <c r="DE115" s="1704"/>
      <c r="DF115" s="1704"/>
      <c r="DG115" s="1704"/>
      <c r="DH115" s="1704"/>
      <c r="DI115" s="1705"/>
    </row>
    <row r="116" spans="1:114" ht="24.75" hidden="1" customHeight="1">
      <c r="A116" s="1706" t="s">
        <v>248</v>
      </c>
      <c r="B116" s="1707"/>
      <c r="C116" s="1707"/>
      <c r="D116" s="1708"/>
      <c r="E116" s="1709"/>
      <c r="F116" s="1710"/>
      <c r="G116" s="1710"/>
      <c r="H116" s="1710"/>
      <c r="I116" s="1710"/>
      <c r="J116" s="1710"/>
      <c r="K116" s="1710"/>
      <c r="L116" s="1710"/>
      <c r="M116" s="1710"/>
      <c r="N116" s="1710"/>
      <c r="O116" s="1710"/>
      <c r="P116" s="1710"/>
      <c r="Q116" s="1711"/>
      <c r="R116" s="1709"/>
      <c r="S116" s="1710"/>
      <c r="T116" s="1710"/>
      <c r="U116" s="1710"/>
      <c r="V116" s="1710"/>
      <c r="W116" s="1710"/>
      <c r="X116" s="1710"/>
      <c r="Y116" s="1710"/>
      <c r="Z116" s="1710"/>
      <c r="AA116" s="1710"/>
      <c r="AB116" s="1710"/>
      <c r="AC116" s="1711"/>
      <c r="AD116" s="1709"/>
      <c r="AE116" s="1710"/>
      <c r="AF116" s="1710"/>
      <c r="AG116" s="1710"/>
      <c r="AH116" s="1710"/>
      <c r="AI116" s="1710"/>
      <c r="AJ116" s="1710"/>
      <c r="AK116" s="1710"/>
      <c r="AL116" s="1710"/>
      <c r="AM116" s="1710"/>
      <c r="AN116" s="1710"/>
      <c r="AO116" s="1711"/>
      <c r="AP116" s="1709"/>
      <c r="AQ116" s="1710"/>
      <c r="AR116" s="1710"/>
      <c r="AS116" s="1710"/>
      <c r="AT116" s="1710"/>
      <c r="AU116" s="1710"/>
      <c r="AV116" s="1710"/>
      <c r="AW116" s="1710"/>
      <c r="AX116" s="1710"/>
      <c r="AY116" s="1712"/>
      <c r="AZ116" s="1710"/>
      <c r="BA116" s="1710"/>
      <c r="BB116" s="1710"/>
      <c r="BC116" s="1710"/>
      <c r="BD116" s="1710"/>
      <c r="BE116" s="1710"/>
      <c r="BF116" s="1710"/>
      <c r="BG116" s="1710"/>
      <c r="BH116" s="1710"/>
      <c r="BI116" s="1711"/>
      <c r="BJ116" s="1709"/>
      <c r="BK116" s="1710"/>
      <c r="BL116" s="1710"/>
      <c r="BM116" s="1710"/>
      <c r="BN116" s="1710"/>
      <c r="BO116" s="1710"/>
      <c r="BP116" s="1710"/>
      <c r="BQ116" s="1710"/>
      <c r="BR116" s="1710"/>
      <c r="BS116" s="1710"/>
      <c r="BT116" s="1710"/>
      <c r="BU116" s="1711"/>
      <c r="BV116" s="1709"/>
      <c r="BW116" s="1710"/>
      <c r="BX116" s="1710"/>
      <c r="BY116" s="1710"/>
      <c r="BZ116" s="1710"/>
      <c r="CA116" s="1710"/>
      <c r="CB116" s="1710"/>
      <c r="CC116" s="1710"/>
      <c r="CD116" s="1710"/>
      <c r="CE116" s="1710"/>
      <c r="CF116" s="1710"/>
      <c r="CG116" s="1711"/>
      <c r="CH116" s="101"/>
      <c r="CI116" s="101"/>
      <c r="CJ116" s="101"/>
      <c r="CK116" s="101"/>
      <c r="CL116" s="101"/>
      <c r="CM116" s="101"/>
      <c r="CN116" s="101"/>
      <c r="CO116" s="101"/>
      <c r="CP116" s="101"/>
      <c r="CQ116" s="101"/>
      <c r="CR116" s="101"/>
      <c r="CS116" s="101"/>
      <c r="CT116" s="101"/>
      <c r="CU116" s="101"/>
      <c r="CV116" s="101"/>
      <c r="CW116" s="101"/>
      <c r="CX116" s="101"/>
      <c r="CY116" s="101"/>
      <c r="CZ116" s="1709"/>
      <c r="DA116" s="1710"/>
      <c r="DB116" s="1710"/>
      <c r="DC116" s="1710"/>
      <c r="DD116" s="1710"/>
      <c r="DE116" s="1710"/>
      <c r="DF116" s="1710"/>
      <c r="DG116" s="1710"/>
      <c r="DH116" s="1710"/>
      <c r="DI116" s="1712"/>
      <c r="DJ116" s="62"/>
    </row>
    <row r="117" spans="1:114" ht="24.75" hidden="1" customHeight="1">
      <c r="A117" s="1713" t="s">
        <v>527</v>
      </c>
      <c r="B117" s="1713"/>
      <c r="C117" s="1713"/>
      <c r="D117" s="1713"/>
      <c r="E117" s="1709"/>
      <c r="F117" s="1710"/>
      <c r="G117" s="1710"/>
      <c r="H117" s="1710"/>
      <c r="I117" s="1710"/>
      <c r="J117" s="1710"/>
      <c r="K117" s="1710"/>
      <c r="L117" s="1710"/>
      <c r="M117" s="1710"/>
      <c r="N117" s="1710"/>
      <c r="O117" s="1710"/>
      <c r="P117" s="1710"/>
      <c r="Q117" s="1711"/>
      <c r="R117" s="1709"/>
      <c r="S117" s="1710"/>
      <c r="T117" s="1710"/>
      <c r="U117" s="1710"/>
      <c r="V117" s="1710"/>
      <c r="W117" s="1710"/>
      <c r="X117" s="1710"/>
      <c r="Y117" s="1710"/>
      <c r="Z117" s="1710"/>
      <c r="AA117" s="1710"/>
      <c r="AB117" s="1710"/>
      <c r="AC117" s="1711"/>
      <c r="AD117" s="1709"/>
      <c r="AE117" s="1710"/>
      <c r="AF117" s="1710"/>
      <c r="AG117" s="1710"/>
      <c r="AH117" s="1710"/>
      <c r="AI117" s="1710"/>
      <c r="AJ117" s="1710"/>
      <c r="AK117" s="1710"/>
      <c r="AL117" s="1710"/>
      <c r="AM117" s="1710"/>
      <c r="AN117" s="1710"/>
      <c r="AO117" s="1711"/>
      <c r="AP117" s="1709"/>
      <c r="AQ117" s="1710"/>
      <c r="AR117" s="1710"/>
      <c r="AS117" s="1710"/>
      <c r="AT117" s="1710"/>
      <c r="AU117" s="1710"/>
      <c r="AV117" s="1710"/>
      <c r="AW117" s="1710"/>
      <c r="AX117" s="1710"/>
      <c r="AY117" s="1712"/>
      <c r="AZ117" s="1710"/>
      <c r="BA117" s="1710"/>
      <c r="BB117" s="1710"/>
      <c r="BC117" s="1710"/>
      <c r="BD117" s="1710"/>
      <c r="BE117" s="1710"/>
      <c r="BF117" s="1710"/>
      <c r="BG117" s="1710"/>
      <c r="BH117" s="1710"/>
      <c r="BI117" s="1711"/>
      <c r="BJ117" s="1709"/>
      <c r="BK117" s="1710"/>
      <c r="BL117" s="1710"/>
      <c r="BM117" s="1710"/>
      <c r="BN117" s="1710"/>
      <c r="BO117" s="1710"/>
      <c r="BP117" s="1710"/>
      <c r="BQ117" s="1710"/>
      <c r="BR117" s="1710"/>
      <c r="BS117" s="1710"/>
      <c r="BT117" s="1710"/>
      <c r="BU117" s="1711"/>
      <c r="BV117" s="1709"/>
      <c r="BW117" s="1710"/>
      <c r="BX117" s="1710"/>
      <c r="BY117" s="1710"/>
      <c r="BZ117" s="1710"/>
      <c r="CA117" s="1710"/>
      <c r="CB117" s="1710"/>
      <c r="CC117" s="1710"/>
      <c r="CD117" s="1710"/>
      <c r="CE117" s="1710"/>
      <c r="CF117" s="1710"/>
      <c r="CG117" s="1711"/>
      <c r="CH117" s="101"/>
      <c r="CI117" s="101"/>
      <c r="CJ117" s="101"/>
      <c r="CK117" s="101"/>
      <c r="CL117" s="101"/>
      <c r="CM117" s="101"/>
      <c r="CN117" s="101"/>
      <c r="CO117" s="101"/>
      <c r="CP117" s="101"/>
      <c r="CQ117" s="101"/>
      <c r="CR117" s="101"/>
      <c r="CS117" s="101"/>
      <c r="CT117" s="101"/>
      <c r="CU117" s="101"/>
      <c r="CV117" s="101"/>
      <c r="CW117" s="101"/>
      <c r="CX117" s="101"/>
      <c r="CY117" s="101"/>
      <c r="CZ117" s="1709"/>
      <c r="DA117" s="1710"/>
      <c r="DB117" s="1710"/>
      <c r="DC117" s="1710"/>
      <c r="DD117" s="1710"/>
      <c r="DE117" s="1710"/>
      <c r="DF117" s="1710"/>
      <c r="DG117" s="1710"/>
      <c r="DH117" s="1710"/>
      <c r="DI117" s="1712"/>
    </row>
    <row r="118" spans="1:114" ht="24.75" hidden="1" customHeight="1">
      <c r="A118" s="1713" t="s">
        <v>526</v>
      </c>
      <c r="B118" s="1713"/>
      <c r="C118" s="1713"/>
      <c r="D118" s="1713"/>
      <c r="E118" s="1709"/>
      <c r="F118" s="1710"/>
      <c r="G118" s="1710"/>
      <c r="H118" s="1710"/>
      <c r="I118" s="1710"/>
      <c r="J118" s="1710"/>
      <c r="K118" s="1710"/>
      <c r="L118" s="1710"/>
      <c r="M118" s="1710"/>
      <c r="N118" s="1710"/>
      <c r="O118" s="1710"/>
      <c r="P118" s="1710"/>
      <c r="Q118" s="1711"/>
      <c r="R118" s="1709"/>
      <c r="S118" s="1710"/>
      <c r="T118" s="1710"/>
      <c r="U118" s="1710"/>
      <c r="V118" s="1710"/>
      <c r="W118" s="1710"/>
      <c r="X118" s="1710"/>
      <c r="Y118" s="1710"/>
      <c r="Z118" s="1710"/>
      <c r="AA118" s="1710"/>
      <c r="AB118" s="1710"/>
      <c r="AC118" s="1711"/>
      <c r="AD118" s="1709"/>
      <c r="AE118" s="1710"/>
      <c r="AF118" s="1710"/>
      <c r="AG118" s="1710"/>
      <c r="AH118" s="1710"/>
      <c r="AI118" s="1710"/>
      <c r="AJ118" s="1710"/>
      <c r="AK118" s="1710"/>
      <c r="AL118" s="1710"/>
      <c r="AM118" s="1710"/>
      <c r="AN118" s="1710"/>
      <c r="AO118" s="1711"/>
      <c r="AP118" s="1709"/>
      <c r="AQ118" s="1710"/>
      <c r="AR118" s="1710"/>
      <c r="AS118" s="1710"/>
      <c r="AT118" s="1710"/>
      <c r="AU118" s="1710"/>
      <c r="AV118" s="1710"/>
      <c r="AW118" s="1710"/>
      <c r="AX118" s="1710"/>
      <c r="AY118" s="1712"/>
      <c r="AZ118" s="1710"/>
      <c r="BA118" s="1710"/>
      <c r="BB118" s="1710"/>
      <c r="BC118" s="1710"/>
      <c r="BD118" s="1710"/>
      <c r="BE118" s="1710"/>
      <c r="BF118" s="1710"/>
      <c r="BG118" s="1710"/>
      <c r="BH118" s="1710"/>
      <c r="BI118" s="1711"/>
      <c r="BJ118" s="1709"/>
      <c r="BK118" s="1710"/>
      <c r="BL118" s="1710"/>
      <c r="BM118" s="1710"/>
      <c r="BN118" s="1710"/>
      <c r="BO118" s="1710"/>
      <c r="BP118" s="1710"/>
      <c r="BQ118" s="1710"/>
      <c r="BR118" s="1710"/>
      <c r="BS118" s="1710"/>
      <c r="BT118" s="1710"/>
      <c r="BU118" s="1711"/>
      <c r="BV118" s="1709"/>
      <c r="BW118" s="1710"/>
      <c r="BX118" s="1710"/>
      <c r="BY118" s="1710"/>
      <c r="BZ118" s="1710"/>
      <c r="CA118" s="1710"/>
      <c r="CB118" s="1710"/>
      <c r="CC118" s="1710"/>
      <c r="CD118" s="1710"/>
      <c r="CE118" s="1710"/>
      <c r="CF118" s="1710"/>
      <c r="CG118" s="1711"/>
      <c r="CH118" s="101"/>
      <c r="CI118" s="101"/>
      <c r="CJ118" s="101"/>
      <c r="CK118" s="101"/>
      <c r="CL118" s="101"/>
      <c r="CM118" s="101"/>
      <c r="CN118" s="101"/>
      <c r="CO118" s="101"/>
      <c r="CP118" s="101"/>
      <c r="CQ118" s="101"/>
      <c r="CR118" s="101"/>
      <c r="CS118" s="101"/>
      <c r="CT118" s="101"/>
      <c r="CU118" s="101"/>
      <c r="CV118" s="101"/>
      <c r="CW118" s="101"/>
      <c r="CX118" s="101"/>
      <c r="CY118" s="101"/>
      <c r="CZ118" s="1709"/>
      <c r="DA118" s="1710"/>
      <c r="DB118" s="1710"/>
      <c r="DC118" s="1710"/>
      <c r="DD118" s="1710"/>
      <c r="DE118" s="1710"/>
      <c r="DF118" s="1710"/>
      <c r="DG118" s="1710"/>
      <c r="DH118" s="1710"/>
      <c r="DI118" s="1712"/>
    </row>
    <row r="119" spans="1:114" ht="24.75" hidden="1" customHeight="1">
      <c r="A119" s="1713" t="s">
        <v>184</v>
      </c>
      <c r="B119" s="1713"/>
      <c r="C119" s="1713"/>
      <c r="D119" s="1713"/>
      <c r="E119" s="1709"/>
      <c r="F119" s="1710"/>
      <c r="G119" s="1710"/>
      <c r="H119" s="1710"/>
      <c r="I119" s="1710"/>
      <c r="J119" s="1710"/>
      <c r="K119" s="1710"/>
      <c r="L119" s="1710"/>
      <c r="M119" s="1710"/>
      <c r="N119" s="1710"/>
      <c r="O119" s="1710"/>
      <c r="P119" s="1710"/>
      <c r="Q119" s="1711"/>
      <c r="R119" s="1709"/>
      <c r="S119" s="1710"/>
      <c r="T119" s="1710"/>
      <c r="U119" s="1710"/>
      <c r="V119" s="1710"/>
      <c r="W119" s="1710"/>
      <c r="X119" s="1710"/>
      <c r="Y119" s="1710"/>
      <c r="Z119" s="1710"/>
      <c r="AA119" s="1710"/>
      <c r="AB119" s="1710"/>
      <c r="AC119" s="1711"/>
      <c r="AD119" s="1709"/>
      <c r="AE119" s="1710"/>
      <c r="AF119" s="1710"/>
      <c r="AG119" s="1710"/>
      <c r="AH119" s="1710"/>
      <c r="AI119" s="1710"/>
      <c r="AJ119" s="1710"/>
      <c r="AK119" s="1710"/>
      <c r="AL119" s="1710"/>
      <c r="AM119" s="1710"/>
      <c r="AN119" s="1710"/>
      <c r="AO119" s="1711"/>
      <c r="AP119" s="1709"/>
      <c r="AQ119" s="1710"/>
      <c r="AR119" s="1710"/>
      <c r="AS119" s="1710"/>
      <c r="AT119" s="1710"/>
      <c r="AU119" s="1710"/>
      <c r="AV119" s="1710"/>
      <c r="AW119" s="1710"/>
      <c r="AX119" s="1710"/>
      <c r="AY119" s="1712"/>
      <c r="AZ119" s="1710"/>
      <c r="BA119" s="1710"/>
      <c r="BB119" s="1710"/>
      <c r="BC119" s="1710"/>
      <c r="BD119" s="1710"/>
      <c r="BE119" s="1710"/>
      <c r="BF119" s="1710"/>
      <c r="BG119" s="1710"/>
      <c r="BH119" s="1710"/>
      <c r="BI119" s="1711"/>
      <c r="BJ119" s="1709"/>
      <c r="BK119" s="1710"/>
      <c r="BL119" s="1710"/>
      <c r="BM119" s="1710"/>
      <c r="BN119" s="1710"/>
      <c r="BO119" s="1710"/>
      <c r="BP119" s="1710"/>
      <c r="BQ119" s="1710"/>
      <c r="BR119" s="1710"/>
      <c r="BS119" s="1710"/>
      <c r="BT119" s="1710"/>
      <c r="BU119" s="1711"/>
      <c r="BV119" s="1709"/>
      <c r="BW119" s="1710"/>
      <c r="BX119" s="1710"/>
      <c r="BY119" s="1710"/>
      <c r="BZ119" s="1710"/>
      <c r="CA119" s="1710"/>
      <c r="CB119" s="1710"/>
      <c r="CC119" s="1710"/>
      <c r="CD119" s="1710"/>
      <c r="CE119" s="1710"/>
      <c r="CF119" s="1710"/>
      <c r="CG119" s="1711"/>
      <c r="CH119" s="101"/>
      <c r="CI119" s="101"/>
      <c r="CJ119" s="101"/>
      <c r="CK119" s="101"/>
      <c r="CL119" s="101"/>
      <c r="CM119" s="101"/>
      <c r="CN119" s="101"/>
      <c r="CO119" s="101"/>
      <c r="CP119" s="101"/>
      <c r="CQ119" s="101"/>
      <c r="CR119" s="101"/>
      <c r="CS119" s="101"/>
      <c r="CT119" s="101"/>
      <c r="CU119" s="101"/>
      <c r="CV119" s="101"/>
      <c r="CW119" s="101"/>
      <c r="CX119" s="101"/>
      <c r="CY119" s="101"/>
      <c r="CZ119" s="1709"/>
      <c r="DA119" s="1710"/>
      <c r="DB119" s="1710"/>
      <c r="DC119" s="1710"/>
      <c r="DD119" s="1710"/>
      <c r="DE119" s="1710"/>
      <c r="DF119" s="1710"/>
      <c r="DG119" s="1710"/>
      <c r="DH119" s="1710"/>
      <c r="DI119" s="1712"/>
    </row>
    <row r="120" spans="1:114" ht="24.75" hidden="1" customHeight="1">
      <c r="A120" s="1713" t="s">
        <v>523</v>
      </c>
      <c r="B120" s="1713"/>
      <c r="C120" s="1713"/>
      <c r="D120" s="1713"/>
      <c r="E120" s="1709"/>
      <c r="F120" s="1710"/>
      <c r="G120" s="1710"/>
      <c r="H120" s="1710"/>
      <c r="I120" s="1710"/>
      <c r="J120" s="1710"/>
      <c r="K120" s="1710"/>
      <c r="L120" s="1710"/>
      <c r="M120" s="1710"/>
      <c r="N120" s="1710"/>
      <c r="O120" s="1710"/>
      <c r="P120" s="1710"/>
      <c r="Q120" s="1711"/>
      <c r="R120" s="1709"/>
      <c r="S120" s="1710"/>
      <c r="T120" s="1710"/>
      <c r="U120" s="1710"/>
      <c r="V120" s="1710"/>
      <c r="W120" s="1710"/>
      <c r="X120" s="1710"/>
      <c r="Y120" s="1710"/>
      <c r="Z120" s="1710"/>
      <c r="AA120" s="1710"/>
      <c r="AB120" s="1710"/>
      <c r="AC120" s="1711"/>
      <c r="AD120" s="1709"/>
      <c r="AE120" s="1710"/>
      <c r="AF120" s="1710"/>
      <c r="AG120" s="1710"/>
      <c r="AH120" s="1710"/>
      <c r="AI120" s="1710"/>
      <c r="AJ120" s="1710"/>
      <c r="AK120" s="1710"/>
      <c r="AL120" s="1710"/>
      <c r="AM120" s="1710"/>
      <c r="AN120" s="1710"/>
      <c r="AO120" s="1711"/>
      <c r="AP120" s="1709"/>
      <c r="AQ120" s="1710"/>
      <c r="AR120" s="1710"/>
      <c r="AS120" s="1710"/>
      <c r="AT120" s="1710"/>
      <c r="AU120" s="1710"/>
      <c r="AV120" s="1710"/>
      <c r="AW120" s="1710"/>
      <c r="AX120" s="1710"/>
      <c r="AY120" s="1712"/>
      <c r="AZ120" s="1710"/>
      <c r="BA120" s="1710"/>
      <c r="BB120" s="1710"/>
      <c r="BC120" s="1710"/>
      <c r="BD120" s="1710"/>
      <c r="BE120" s="1710"/>
      <c r="BF120" s="1710"/>
      <c r="BG120" s="1710"/>
      <c r="BH120" s="1710"/>
      <c r="BI120" s="1711"/>
      <c r="BJ120" s="1709"/>
      <c r="BK120" s="1710"/>
      <c r="BL120" s="1710"/>
      <c r="BM120" s="1710"/>
      <c r="BN120" s="1710"/>
      <c r="BO120" s="1710"/>
      <c r="BP120" s="1710"/>
      <c r="BQ120" s="1710"/>
      <c r="BR120" s="1710"/>
      <c r="BS120" s="1710"/>
      <c r="BT120" s="1710"/>
      <c r="BU120" s="1711"/>
      <c r="BV120" s="1709"/>
      <c r="BW120" s="1710"/>
      <c r="BX120" s="1710"/>
      <c r="BY120" s="1710"/>
      <c r="BZ120" s="1710"/>
      <c r="CA120" s="1710"/>
      <c r="CB120" s="1710"/>
      <c r="CC120" s="1710"/>
      <c r="CD120" s="1710"/>
      <c r="CE120" s="1710"/>
      <c r="CF120" s="1710"/>
      <c r="CG120" s="1711"/>
      <c r="CH120" s="101"/>
      <c r="CI120" s="101"/>
      <c r="CJ120" s="101"/>
      <c r="CK120" s="101"/>
      <c r="CL120" s="101"/>
      <c r="CM120" s="101"/>
      <c r="CN120" s="101"/>
      <c r="CO120" s="101"/>
      <c r="CP120" s="101"/>
      <c r="CQ120" s="101"/>
      <c r="CR120" s="101"/>
      <c r="CS120" s="101"/>
      <c r="CT120" s="101"/>
      <c r="CU120" s="101"/>
      <c r="CV120" s="101"/>
      <c r="CW120" s="101"/>
      <c r="CX120" s="101"/>
      <c r="CY120" s="101"/>
      <c r="CZ120" s="1709"/>
      <c r="DA120" s="1710"/>
      <c r="DB120" s="1710"/>
      <c r="DC120" s="1710"/>
      <c r="DD120" s="1710"/>
      <c r="DE120" s="1710"/>
      <c r="DF120" s="1710"/>
      <c r="DG120" s="1710"/>
      <c r="DH120" s="1710"/>
      <c r="DI120" s="1712"/>
    </row>
    <row r="121" spans="1:114" ht="24.75" hidden="1" customHeight="1">
      <c r="A121" s="1713" t="s">
        <v>208</v>
      </c>
      <c r="B121" s="1713"/>
      <c r="C121" s="1713"/>
      <c r="D121" s="1713"/>
      <c r="E121" s="1709"/>
      <c r="F121" s="1710"/>
      <c r="G121" s="1710"/>
      <c r="H121" s="1710"/>
      <c r="I121" s="1710"/>
      <c r="J121" s="1710"/>
      <c r="K121" s="1710"/>
      <c r="L121" s="1710"/>
      <c r="M121" s="1710"/>
      <c r="N121" s="1710"/>
      <c r="O121" s="1710"/>
      <c r="P121" s="1710"/>
      <c r="Q121" s="1711"/>
      <c r="R121" s="1709"/>
      <c r="S121" s="1710"/>
      <c r="T121" s="1710"/>
      <c r="U121" s="1710"/>
      <c r="V121" s="1710"/>
      <c r="W121" s="1710"/>
      <c r="X121" s="1710"/>
      <c r="Y121" s="1710"/>
      <c r="Z121" s="1710"/>
      <c r="AA121" s="1710"/>
      <c r="AB121" s="1710"/>
      <c r="AC121" s="1711"/>
      <c r="AD121" s="1709"/>
      <c r="AE121" s="1710"/>
      <c r="AF121" s="1710"/>
      <c r="AG121" s="1710"/>
      <c r="AH121" s="1710"/>
      <c r="AI121" s="1710"/>
      <c r="AJ121" s="1710"/>
      <c r="AK121" s="1710"/>
      <c r="AL121" s="1710"/>
      <c r="AM121" s="1710"/>
      <c r="AN121" s="1710"/>
      <c r="AO121" s="1711"/>
      <c r="AP121" s="1709"/>
      <c r="AQ121" s="1710"/>
      <c r="AR121" s="1710"/>
      <c r="AS121" s="1710"/>
      <c r="AT121" s="1710"/>
      <c r="AU121" s="1710"/>
      <c r="AV121" s="1710"/>
      <c r="AW121" s="1710"/>
      <c r="AX121" s="1710"/>
      <c r="AY121" s="1712"/>
      <c r="AZ121" s="1710"/>
      <c r="BA121" s="1710"/>
      <c r="BB121" s="1710"/>
      <c r="BC121" s="1710"/>
      <c r="BD121" s="1710"/>
      <c r="BE121" s="1710"/>
      <c r="BF121" s="1710"/>
      <c r="BG121" s="1710"/>
      <c r="BH121" s="1710"/>
      <c r="BI121" s="1711"/>
      <c r="BJ121" s="1709"/>
      <c r="BK121" s="1710"/>
      <c r="BL121" s="1710"/>
      <c r="BM121" s="1710"/>
      <c r="BN121" s="1710"/>
      <c r="BO121" s="1710"/>
      <c r="BP121" s="1710"/>
      <c r="BQ121" s="1710"/>
      <c r="BR121" s="1710"/>
      <c r="BS121" s="1710"/>
      <c r="BT121" s="1710"/>
      <c r="BU121" s="1711"/>
      <c r="BV121" s="1709"/>
      <c r="BW121" s="1710"/>
      <c r="BX121" s="1710"/>
      <c r="BY121" s="1710"/>
      <c r="BZ121" s="1710"/>
      <c r="CA121" s="1710"/>
      <c r="CB121" s="1710"/>
      <c r="CC121" s="1710"/>
      <c r="CD121" s="1710"/>
      <c r="CE121" s="1710"/>
      <c r="CF121" s="1710"/>
      <c r="CG121" s="1711"/>
      <c r="CH121" s="101"/>
      <c r="CI121" s="101"/>
      <c r="CJ121" s="101"/>
      <c r="CK121" s="101"/>
      <c r="CL121" s="101"/>
      <c r="CM121" s="101"/>
      <c r="CN121" s="101"/>
      <c r="CO121" s="101"/>
      <c r="CP121" s="101"/>
      <c r="CQ121" s="101"/>
      <c r="CR121" s="101"/>
      <c r="CS121" s="101"/>
      <c r="CT121" s="101"/>
      <c r="CU121" s="101"/>
      <c r="CV121" s="101"/>
      <c r="CW121" s="101"/>
      <c r="CX121" s="101"/>
      <c r="CY121" s="101"/>
      <c r="CZ121" s="1709"/>
      <c r="DA121" s="1710"/>
      <c r="DB121" s="1710"/>
      <c r="DC121" s="1710"/>
      <c r="DD121" s="1710"/>
      <c r="DE121" s="1710"/>
      <c r="DF121" s="1710"/>
      <c r="DG121" s="1710"/>
      <c r="DH121" s="1710"/>
      <c r="DI121" s="1712"/>
    </row>
    <row r="122" spans="1:114" ht="24.75" hidden="1" customHeight="1">
      <c r="A122" s="1713" t="s">
        <v>189</v>
      </c>
      <c r="B122" s="1713"/>
      <c r="C122" s="1713"/>
      <c r="D122" s="1713"/>
      <c r="E122" s="1709"/>
      <c r="F122" s="1710"/>
      <c r="G122" s="1710"/>
      <c r="H122" s="1710"/>
      <c r="I122" s="1710"/>
      <c r="J122" s="1710"/>
      <c r="K122" s="1710"/>
      <c r="L122" s="1710"/>
      <c r="M122" s="1710"/>
      <c r="N122" s="1710"/>
      <c r="O122" s="1710"/>
      <c r="P122" s="1710"/>
      <c r="Q122" s="1711"/>
      <c r="R122" s="1709"/>
      <c r="S122" s="1710"/>
      <c r="T122" s="1710"/>
      <c r="U122" s="1710"/>
      <c r="V122" s="1710"/>
      <c r="W122" s="1710"/>
      <c r="X122" s="1710"/>
      <c r="Y122" s="1710"/>
      <c r="Z122" s="1710"/>
      <c r="AA122" s="1710"/>
      <c r="AB122" s="1710"/>
      <c r="AC122" s="1711"/>
      <c r="AD122" s="1709"/>
      <c r="AE122" s="1710"/>
      <c r="AF122" s="1710"/>
      <c r="AG122" s="1710"/>
      <c r="AH122" s="1710"/>
      <c r="AI122" s="1710"/>
      <c r="AJ122" s="1710"/>
      <c r="AK122" s="1710"/>
      <c r="AL122" s="1710"/>
      <c r="AM122" s="1710"/>
      <c r="AN122" s="1710"/>
      <c r="AO122" s="1711"/>
      <c r="AP122" s="1709"/>
      <c r="AQ122" s="1710"/>
      <c r="AR122" s="1710"/>
      <c r="AS122" s="1710"/>
      <c r="AT122" s="1710"/>
      <c r="AU122" s="1710"/>
      <c r="AV122" s="1710"/>
      <c r="AW122" s="1710"/>
      <c r="AX122" s="1710"/>
      <c r="AY122" s="1712"/>
      <c r="AZ122" s="1710"/>
      <c r="BA122" s="1710"/>
      <c r="BB122" s="1710"/>
      <c r="BC122" s="1710"/>
      <c r="BD122" s="1710"/>
      <c r="BE122" s="1710"/>
      <c r="BF122" s="1710"/>
      <c r="BG122" s="1710"/>
      <c r="BH122" s="1710"/>
      <c r="BI122" s="1711"/>
      <c r="BJ122" s="1709"/>
      <c r="BK122" s="1710"/>
      <c r="BL122" s="1710"/>
      <c r="BM122" s="1710"/>
      <c r="BN122" s="1710"/>
      <c r="BO122" s="1710"/>
      <c r="BP122" s="1710"/>
      <c r="BQ122" s="1710"/>
      <c r="BR122" s="1710"/>
      <c r="BS122" s="1710"/>
      <c r="BT122" s="1710"/>
      <c r="BU122" s="1711"/>
      <c r="BV122" s="1709"/>
      <c r="BW122" s="1710"/>
      <c r="BX122" s="1710"/>
      <c r="BY122" s="1710"/>
      <c r="BZ122" s="1710"/>
      <c r="CA122" s="1710"/>
      <c r="CB122" s="1710"/>
      <c r="CC122" s="1710"/>
      <c r="CD122" s="1710"/>
      <c r="CE122" s="1710"/>
      <c r="CF122" s="1710"/>
      <c r="CG122" s="1711"/>
      <c r="CH122" s="101"/>
      <c r="CI122" s="101"/>
      <c r="CJ122" s="101"/>
      <c r="CK122" s="101"/>
      <c r="CL122" s="101"/>
      <c r="CM122" s="101"/>
      <c r="CN122" s="101"/>
      <c r="CO122" s="101"/>
      <c r="CP122" s="101"/>
      <c r="CQ122" s="101"/>
      <c r="CR122" s="101"/>
      <c r="CS122" s="101"/>
      <c r="CT122" s="101"/>
      <c r="CU122" s="101"/>
      <c r="CV122" s="101"/>
      <c r="CW122" s="101"/>
      <c r="CX122" s="101"/>
      <c r="CY122" s="101"/>
      <c r="CZ122" s="1709"/>
      <c r="DA122" s="1710"/>
      <c r="DB122" s="1710"/>
      <c r="DC122" s="1710"/>
      <c r="DD122" s="1710"/>
      <c r="DE122" s="1710"/>
      <c r="DF122" s="1710"/>
      <c r="DG122" s="1710"/>
      <c r="DH122" s="1710"/>
      <c r="DI122" s="1712"/>
    </row>
    <row r="123" spans="1:114" ht="24.75" hidden="1" customHeight="1">
      <c r="A123" s="1713" t="s">
        <v>508</v>
      </c>
      <c r="B123" s="1713"/>
      <c r="C123" s="1713"/>
      <c r="D123" s="1713"/>
      <c r="E123" s="1709"/>
      <c r="F123" s="1710"/>
      <c r="G123" s="1710"/>
      <c r="H123" s="1710"/>
      <c r="I123" s="1710"/>
      <c r="J123" s="1710"/>
      <c r="K123" s="1710"/>
      <c r="L123" s="1710"/>
      <c r="M123" s="1710"/>
      <c r="N123" s="1710"/>
      <c r="O123" s="1710"/>
      <c r="P123" s="1710"/>
      <c r="Q123" s="1711"/>
      <c r="R123" s="1709"/>
      <c r="S123" s="1710"/>
      <c r="T123" s="1710"/>
      <c r="U123" s="1710"/>
      <c r="V123" s="1710"/>
      <c r="W123" s="1710"/>
      <c r="X123" s="1710"/>
      <c r="Y123" s="1710"/>
      <c r="Z123" s="1710"/>
      <c r="AA123" s="1710"/>
      <c r="AB123" s="1710"/>
      <c r="AC123" s="1711"/>
      <c r="AD123" s="1709"/>
      <c r="AE123" s="1710"/>
      <c r="AF123" s="1710"/>
      <c r="AG123" s="1710"/>
      <c r="AH123" s="1710"/>
      <c r="AI123" s="1710"/>
      <c r="AJ123" s="1710"/>
      <c r="AK123" s="1710"/>
      <c r="AL123" s="1710"/>
      <c r="AM123" s="1710"/>
      <c r="AN123" s="1710"/>
      <c r="AO123" s="1711"/>
      <c r="AP123" s="1709"/>
      <c r="AQ123" s="1710"/>
      <c r="AR123" s="1710"/>
      <c r="AS123" s="1710"/>
      <c r="AT123" s="1710"/>
      <c r="AU123" s="1710"/>
      <c r="AV123" s="1710"/>
      <c r="AW123" s="1710"/>
      <c r="AX123" s="1710"/>
      <c r="AY123" s="1712"/>
      <c r="AZ123" s="1710"/>
      <c r="BA123" s="1710"/>
      <c r="BB123" s="1710"/>
      <c r="BC123" s="1710"/>
      <c r="BD123" s="1710"/>
      <c r="BE123" s="1710"/>
      <c r="BF123" s="1710"/>
      <c r="BG123" s="1710"/>
      <c r="BH123" s="1710"/>
      <c r="BI123" s="1711"/>
      <c r="BJ123" s="1709"/>
      <c r="BK123" s="1710"/>
      <c r="BL123" s="1710"/>
      <c r="BM123" s="1710"/>
      <c r="BN123" s="1710"/>
      <c r="BO123" s="1710"/>
      <c r="BP123" s="1710"/>
      <c r="BQ123" s="1710"/>
      <c r="BR123" s="1710"/>
      <c r="BS123" s="1710"/>
      <c r="BT123" s="1710"/>
      <c r="BU123" s="1711"/>
      <c r="BV123" s="1709"/>
      <c r="BW123" s="1710"/>
      <c r="BX123" s="1710"/>
      <c r="BY123" s="1710"/>
      <c r="BZ123" s="1710"/>
      <c r="CA123" s="1710"/>
      <c r="CB123" s="1710"/>
      <c r="CC123" s="1710"/>
      <c r="CD123" s="1710"/>
      <c r="CE123" s="1710"/>
      <c r="CF123" s="1710"/>
      <c r="CG123" s="1711"/>
      <c r="CH123" s="101"/>
      <c r="CI123" s="101"/>
      <c r="CJ123" s="101"/>
      <c r="CK123" s="101"/>
      <c r="CL123" s="101"/>
      <c r="CM123" s="101"/>
      <c r="CN123" s="101"/>
      <c r="CO123" s="101"/>
      <c r="CP123" s="101"/>
      <c r="CQ123" s="101"/>
      <c r="CR123" s="101"/>
      <c r="CS123" s="101"/>
      <c r="CT123" s="101"/>
      <c r="CU123" s="101"/>
      <c r="CV123" s="101"/>
      <c r="CW123" s="101"/>
      <c r="CX123" s="101"/>
      <c r="CY123" s="101"/>
      <c r="CZ123" s="1709"/>
      <c r="DA123" s="1710"/>
      <c r="DB123" s="1710"/>
      <c r="DC123" s="1710"/>
      <c r="DD123" s="1710"/>
      <c r="DE123" s="1710"/>
      <c r="DF123" s="1710"/>
      <c r="DG123" s="1710"/>
      <c r="DH123" s="1710"/>
      <c r="DI123" s="1712"/>
    </row>
    <row r="124" spans="1:114" ht="24.75" hidden="1" customHeight="1">
      <c r="A124" s="1713" t="s">
        <v>246</v>
      </c>
      <c r="B124" s="1713"/>
      <c r="C124" s="1713"/>
      <c r="D124" s="1713"/>
      <c r="E124" s="1540"/>
      <c r="F124" s="1541"/>
      <c r="G124" s="1541"/>
      <c r="H124" s="1541"/>
      <c r="I124" s="137" t="str">
        <f>IF(E124="","","-")</f>
        <v/>
      </c>
      <c r="J124" s="1541"/>
      <c r="K124" s="1541"/>
      <c r="L124" s="137" t="str">
        <f>IF(J124="","","-")</f>
        <v/>
      </c>
      <c r="M124" s="1714"/>
      <c r="N124" s="1714"/>
      <c r="O124" s="137" t="str">
        <f>IF(P124="","","-")</f>
        <v/>
      </c>
      <c r="P124" s="1715"/>
      <c r="Q124" s="1716"/>
      <c r="R124" s="1540"/>
      <c r="S124" s="1541"/>
      <c r="T124" s="1541"/>
      <c r="U124" s="137" t="str">
        <f>IF(R124="","","-")</f>
        <v/>
      </c>
      <c r="V124" s="1541"/>
      <c r="W124" s="1541"/>
      <c r="X124" s="137" t="str">
        <f>IF(V124="","","-")</f>
        <v/>
      </c>
      <c r="Y124" s="1714"/>
      <c r="Z124" s="1714"/>
      <c r="AA124" s="137" t="str">
        <f>IF(AB124="","","-")</f>
        <v/>
      </c>
      <c r="AB124" s="1715"/>
      <c r="AC124" s="1716"/>
      <c r="AD124" s="1540"/>
      <c r="AE124" s="1541"/>
      <c r="AF124" s="1541"/>
      <c r="AG124" s="137" t="str">
        <f>IF(AD124="","","-")</f>
        <v/>
      </c>
      <c r="AH124" s="1541"/>
      <c r="AI124" s="1541"/>
      <c r="AJ124" s="137" t="str">
        <f>IF(AH124="","","-")</f>
        <v/>
      </c>
      <c r="AK124" s="1714"/>
      <c r="AL124" s="1714"/>
      <c r="AM124" s="137" t="str">
        <f>IF(AN124="","","-")</f>
        <v/>
      </c>
      <c r="AN124" s="1715"/>
      <c r="AO124" s="1716"/>
      <c r="AP124" s="1540"/>
      <c r="AQ124" s="1541"/>
      <c r="AR124" s="137" t="str">
        <f>IF(AP124="","","-")</f>
        <v/>
      </c>
      <c r="AS124" s="1541"/>
      <c r="AT124" s="1541"/>
      <c r="AU124" s="137" t="str">
        <f>IF(AS124="","","-")</f>
        <v/>
      </c>
      <c r="AV124" s="1714"/>
      <c r="AW124" s="1714"/>
      <c r="AX124" s="137" t="str">
        <f>IF(AY124="","","-")</f>
        <v/>
      </c>
      <c r="AY124" s="181"/>
      <c r="AZ124" s="102"/>
      <c r="BA124" s="137" t="e">
        <f>IF(#REF!="","","-")</f>
        <v>#REF!</v>
      </c>
      <c r="BB124" s="1541"/>
      <c r="BC124" s="1541"/>
      <c r="BD124" s="137" t="str">
        <f>IF(BB124="","","-")</f>
        <v/>
      </c>
      <c r="BE124" s="1714"/>
      <c r="BF124" s="1714"/>
      <c r="BG124" s="137" t="str">
        <f>IF(BH124="","","-")</f>
        <v/>
      </c>
      <c r="BH124" s="1715"/>
      <c r="BI124" s="1716"/>
      <c r="BJ124" s="1540"/>
      <c r="BK124" s="1541"/>
      <c r="BL124" s="1541"/>
      <c r="BM124" s="137" t="str">
        <f>IF(BJ124="","","-")</f>
        <v/>
      </c>
      <c r="BN124" s="1541"/>
      <c r="BO124" s="1541"/>
      <c r="BP124" s="137" t="str">
        <f>IF(BN124="","","-")</f>
        <v/>
      </c>
      <c r="BQ124" s="1714"/>
      <c r="BR124" s="1714"/>
      <c r="BS124" s="137" t="str">
        <f>IF(BT124="","","-")</f>
        <v/>
      </c>
      <c r="BT124" s="1715"/>
      <c r="BU124" s="1716"/>
      <c r="BV124" s="1540"/>
      <c r="BW124" s="1541"/>
      <c r="BX124" s="1541"/>
      <c r="BY124" s="137" t="str">
        <f>IF(BV124="","","-")</f>
        <v/>
      </c>
      <c r="BZ124" s="1541"/>
      <c r="CA124" s="1541"/>
      <c r="CB124" s="137" t="str">
        <f>IF(BZ124="","","-")</f>
        <v/>
      </c>
      <c r="CC124" s="1714"/>
      <c r="CD124" s="1714"/>
      <c r="CE124" s="137" t="str">
        <f>IF(CF124="","","-")</f>
        <v/>
      </c>
      <c r="CF124" s="1715"/>
      <c r="CG124" s="1716"/>
      <c r="CH124" s="141"/>
      <c r="CI124" s="141"/>
      <c r="CJ124" s="141"/>
      <c r="CK124" s="141"/>
      <c r="CL124" s="141"/>
      <c r="CM124" s="141"/>
      <c r="CN124" s="141"/>
      <c r="CO124" s="141"/>
      <c r="CP124" s="141"/>
      <c r="CQ124" s="141"/>
      <c r="CR124" s="141"/>
      <c r="CS124" s="141"/>
      <c r="CT124" s="141"/>
      <c r="CU124" s="141"/>
      <c r="CV124" s="141"/>
      <c r="CW124" s="141"/>
      <c r="CX124" s="141"/>
      <c r="CY124" s="141"/>
      <c r="CZ124" s="1540"/>
      <c r="DA124" s="1541"/>
      <c r="DB124" s="137" t="str">
        <f>IF(CZ124="","","-")</f>
        <v/>
      </c>
      <c r="DC124" s="1541"/>
      <c r="DD124" s="1541"/>
      <c r="DE124" s="137" t="str">
        <f>IF(DC124="","","-")</f>
        <v/>
      </c>
      <c r="DF124" s="1714"/>
      <c r="DG124" s="1714"/>
      <c r="DH124" s="137" t="str">
        <f>IF(DI124="","","-")</f>
        <v/>
      </c>
      <c r="DI124" s="181"/>
    </row>
    <row r="125" spans="1:114" ht="24.75" hidden="1" customHeight="1">
      <c r="A125" s="1713" t="s">
        <v>761</v>
      </c>
      <c r="B125" s="1713"/>
      <c r="C125" s="1713"/>
      <c r="D125" s="1713"/>
      <c r="E125" s="1540"/>
      <c r="F125" s="1541"/>
      <c r="G125" s="1541"/>
      <c r="H125" s="1541"/>
      <c r="I125" s="137"/>
      <c r="J125" s="1541"/>
      <c r="K125" s="1541"/>
      <c r="L125" s="137"/>
      <c r="M125" s="1714"/>
      <c r="N125" s="1714"/>
      <c r="O125" s="137" t="str">
        <f>IF(P125="","","-")</f>
        <v/>
      </c>
      <c r="P125" s="1715"/>
      <c r="Q125" s="1716"/>
      <c r="R125" s="1540"/>
      <c r="S125" s="1541"/>
      <c r="T125" s="1541"/>
      <c r="U125" s="137" t="str">
        <f>IF(R125="","","-")</f>
        <v/>
      </c>
      <c r="V125" s="1541"/>
      <c r="W125" s="1541"/>
      <c r="X125" s="137" t="str">
        <f>IF(V125="","","-")</f>
        <v/>
      </c>
      <c r="Y125" s="1714"/>
      <c r="Z125" s="1714"/>
      <c r="AA125" s="137" t="str">
        <f>IF(AB125="","","-")</f>
        <v/>
      </c>
      <c r="AB125" s="1715"/>
      <c r="AC125" s="1716"/>
      <c r="AD125" s="1540"/>
      <c r="AE125" s="1541"/>
      <c r="AF125" s="1541"/>
      <c r="AG125" s="137" t="str">
        <f>IF(AD125="","","-")</f>
        <v/>
      </c>
      <c r="AH125" s="1541"/>
      <c r="AI125" s="1541"/>
      <c r="AJ125" s="137" t="str">
        <f>IF(AH125="","","-")</f>
        <v/>
      </c>
      <c r="AK125" s="1714"/>
      <c r="AL125" s="1714"/>
      <c r="AM125" s="137" t="str">
        <f>IF(AN125="","","-")</f>
        <v/>
      </c>
      <c r="AN125" s="1715"/>
      <c r="AO125" s="1716"/>
      <c r="AP125" s="1540"/>
      <c r="AQ125" s="1541"/>
      <c r="AR125" s="137" t="str">
        <f>IF(AP125="","","-")</f>
        <v/>
      </c>
      <c r="AS125" s="1541"/>
      <c r="AT125" s="1541"/>
      <c r="AU125" s="137" t="str">
        <f>IF(AS125="","","-")</f>
        <v/>
      </c>
      <c r="AV125" s="1714"/>
      <c r="AW125" s="1714"/>
      <c r="AX125" s="137" t="str">
        <f>IF(AY125="","","-")</f>
        <v/>
      </c>
      <c r="AY125" s="181"/>
      <c r="AZ125" s="102"/>
      <c r="BA125" s="137"/>
      <c r="BB125" s="1541"/>
      <c r="BC125" s="1541"/>
      <c r="BD125" s="137"/>
      <c r="BE125" s="1714"/>
      <c r="BF125" s="1714"/>
      <c r="BG125" s="137" t="str">
        <f>IF(BH125="","","-")</f>
        <v/>
      </c>
      <c r="BH125" s="1715"/>
      <c r="BI125" s="1716"/>
      <c r="BJ125" s="1540"/>
      <c r="BK125" s="1541"/>
      <c r="BL125" s="1541"/>
      <c r="BM125" s="137" t="str">
        <f>IF(BJ125="","","-")</f>
        <v/>
      </c>
      <c r="BN125" s="1541"/>
      <c r="BO125" s="1541"/>
      <c r="BP125" s="137" t="str">
        <f>IF(BN125="","","-")</f>
        <v/>
      </c>
      <c r="BQ125" s="1714"/>
      <c r="BR125" s="1714"/>
      <c r="BS125" s="137" t="str">
        <f>IF(BT125="","","-")</f>
        <v/>
      </c>
      <c r="BT125" s="1715"/>
      <c r="BU125" s="1716"/>
      <c r="BV125" s="1540"/>
      <c r="BW125" s="1541"/>
      <c r="BX125" s="1541"/>
      <c r="BY125" s="137" t="str">
        <f>IF(BV125="","","-")</f>
        <v/>
      </c>
      <c r="BZ125" s="1541"/>
      <c r="CA125" s="1541"/>
      <c r="CB125" s="137" t="str">
        <f>IF(BZ125="","","-")</f>
        <v/>
      </c>
      <c r="CC125" s="1714"/>
      <c r="CD125" s="1714"/>
      <c r="CE125" s="137" t="str">
        <f>IF(CF125="","","-")</f>
        <v/>
      </c>
      <c r="CF125" s="1715"/>
      <c r="CG125" s="1716"/>
      <c r="CH125" s="141"/>
      <c r="CI125" s="141"/>
      <c r="CJ125" s="141"/>
      <c r="CK125" s="141"/>
      <c r="CL125" s="141"/>
      <c r="CM125" s="141"/>
      <c r="CN125" s="141"/>
      <c r="CO125" s="141"/>
      <c r="CP125" s="141"/>
      <c r="CQ125" s="141"/>
      <c r="CR125" s="141"/>
      <c r="CS125" s="141"/>
      <c r="CT125" s="141"/>
      <c r="CU125" s="141"/>
      <c r="CV125" s="141"/>
      <c r="CW125" s="141"/>
      <c r="CX125" s="141"/>
      <c r="CY125" s="141"/>
      <c r="CZ125" s="1540"/>
      <c r="DA125" s="1541"/>
      <c r="DB125" s="137" t="str">
        <f>IF(CZ125="","","-")</f>
        <v/>
      </c>
      <c r="DC125" s="1541"/>
      <c r="DD125" s="1541"/>
      <c r="DE125" s="137" t="str">
        <f>IF(DC125="","","-")</f>
        <v/>
      </c>
      <c r="DF125" s="1714"/>
      <c r="DG125" s="1714"/>
      <c r="DH125" s="137" t="str">
        <f>IF(DI125="","","-")</f>
        <v/>
      </c>
      <c r="DI125" s="181"/>
    </row>
    <row r="126" spans="1:114" ht="24.75" hidden="1" customHeight="1">
      <c r="A126" s="1713" t="s">
        <v>376</v>
      </c>
      <c r="B126" s="1713"/>
      <c r="C126" s="1713"/>
      <c r="D126" s="1713"/>
      <c r="E126" s="1717"/>
      <c r="F126" s="1718"/>
      <c r="G126" s="103"/>
      <c r="H126" s="1541"/>
      <c r="I126" s="1541"/>
      <c r="J126" s="1541"/>
      <c r="K126" s="1718"/>
      <c r="L126" s="1718"/>
      <c r="M126" s="1714"/>
      <c r="N126" s="1714"/>
      <c r="O126" s="1714"/>
      <c r="P126" s="1718"/>
      <c r="Q126" s="1718"/>
      <c r="R126" s="1717"/>
      <c r="S126" s="1718"/>
      <c r="T126" s="1541"/>
      <c r="U126" s="1541"/>
      <c r="V126" s="1541"/>
      <c r="W126" s="1718"/>
      <c r="X126" s="1718"/>
      <c r="Y126" s="1714"/>
      <c r="Z126" s="1714"/>
      <c r="AA126" s="1714"/>
      <c r="AB126" s="1718"/>
      <c r="AC126" s="1719"/>
      <c r="AD126" s="1717"/>
      <c r="AE126" s="1718"/>
      <c r="AF126" s="1541"/>
      <c r="AG126" s="1541"/>
      <c r="AH126" s="1541"/>
      <c r="AI126" s="1718"/>
      <c r="AJ126" s="1718"/>
      <c r="AK126" s="1714"/>
      <c r="AL126" s="1714"/>
      <c r="AM126" s="1714"/>
      <c r="AN126" s="1718"/>
      <c r="AO126" s="1719"/>
      <c r="AP126" s="1717"/>
      <c r="AQ126" s="1718"/>
      <c r="AR126" s="1541"/>
      <c r="AS126" s="1541"/>
      <c r="AT126" s="1541"/>
      <c r="AU126" s="1718"/>
      <c r="AV126" s="1718"/>
      <c r="AW126" s="1714"/>
      <c r="AX126" s="1714"/>
      <c r="AY126" s="181"/>
      <c r="AZ126" s="1541"/>
      <c r="BA126" s="1541"/>
      <c r="BB126" s="1541"/>
      <c r="BC126" s="1718"/>
      <c r="BD126" s="1718"/>
      <c r="BE126" s="1714"/>
      <c r="BF126" s="1714"/>
      <c r="BG126" s="1714"/>
      <c r="BH126" s="1718"/>
      <c r="BI126" s="1718"/>
      <c r="BJ126" s="1717"/>
      <c r="BK126" s="1718"/>
      <c r="BL126" s="1541"/>
      <c r="BM126" s="1541"/>
      <c r="BN126" s="1541"/>
      <c r="BO126" s="1718"/>
      <c r="BP126" s="1718"/>
      <c r="BQ126" s="1714"/>
      <c r="BR126" s="1714"/>
      <c r="BS126" s="1714"/>
      <c r="BT126" s="1718"/>
      <c r="BU126" s="1719"/>
      <c r="BV126" s="1717"/>
      <c r="BW126" s="1718"/>
      <c r="BX126" s="1541"/>
      <c r="BY126" s="1541"/>
      <c r="BZ126" s="1541"/>
      <c r="CA126" s="1718"/>
      <c r="CB126" s="1718"/>
      <c r="CC126" s="1714"/>
      <c r="CD126" s="1714"/>
      <c r="CE126" s="1714"/>
      <c r="CF126" s="1718"/>
      <c r="CG126" s="1719"/>
      <c r="CH126" s="103"/>
      <c r="CI126" s="103"/>
      <c r="CJ126" s="103"/>
      <c r="CK126" s="103"/>
      <c r="CL126" s="103"/>
      <c r="CM126" s="103"/>
      <c r="CN126" s="103"/>
      <c r="CO126" s="103"/>
      <c r="CP126" s="103"/>
      <c r="CQ126" s="103"/>
      <c r="CR126" s="103"/>
      <c r="CS126" s="103"/>
      <c r="CT126" s="103"/>
      <c r="CU126" s="103"/>
      <c r="CV126" s="103"/>
      <c r="CW126" s="103"/>
      <c r="CX126" s="103"/>
      <c r="CY126" s="103"/>
      <c r="CZ126" s="1717"/>
      <c r="DA126" s="1718"/>
      <c r="DB126" s="1541"/>
      <c r="DC126" s="1541"/>
      <c r="DD126" s="1541"/>
      <c r="DE126" s="1718"/>
      <c r="DF126" s="1718"/>
      <c r="DG126" s="1714"/>
      <c r="DH126" s="1714"/>
      <c r="DI126" s="181"/>
    </row>
    <row r="127" spans="1:114" ht="28.4" hidden="1" customHeight="1">
      <c r="A127" s="1967" t="s">
        <v>779</v>
      </c>
      <c r="B127" s="1968"/>
      <c r="C127" s="1968"/>
      <c r="D127" s="1968"/>
      <c r="E127" s="1968"/>
      <c r="F127" s="1969"/>
      <c r="G127" s="88"/>
      <c r="H127" s="133" t="s">
        <v>242</v>
      </c>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82"/>
      <c r="AZ127" s="133" t="s">
        <v>242</v>
      </c>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82"/>
    </row>
    <row r="128" spans="1:114" ht="28.4" hidden="1" customHeight="1">
      <c r="A128" s="1967"/>
      <c r="B128" s="1968"/>
      <c r="C128" s="1968"/>
      <c r="D128" s="1968"/>
      <c r="E128" s="1968"/>
      <c r="F128" s="1969"/>
      <c r="G128" s="88"/>
      <c r="H128" s="134"/>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82"/>
      <c r="AZ128" s="134"/>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82"/>
    </row>
    <row r="129" spans="1:113" ht="28.4" hidden="1" customHeight="1">
      <c r="A129" s="1967"/>
      <c r="B129" s="1968"/>
      <c r="C129" s="1968"/>
      <c r="D129" s="1968"/>
      <c r="E129" s="1968"/>
      <c r="F129" s="1969"/>
      <c r="G129" s="88"/>
      <c r="H129" s="134"/>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82"/>
      <c r="AZ129" s="134"/>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82"/>
    </row>
    <row r="130" spans="1:113" ht="28.4" hidden="1" customHeight="1">
      <c r="A130" s="1967"/>
      <c r="B130" s="1968"/>
      <c r="C130" s="1968"/>
      <c r="D130" s="1968"/>
      <c r="E130" s="1968"/>
      <c r="F130" s="1969"/>
      <c r="G130" s="88"/>
      <c r="H130" s="134"/>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82"/>
      <c r="AZ130" s="134"/>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82"/>
    </row>
    <row r="131" spans="1:113" ht="18" hidden="1" customHeight="1">
      <c r="A131" s="1967"/>
      <c r="B131" s="1968"/>
      <c r="C131" s="1968"/>
      <c r="D131" s="1968"/>
      <c r="E131" s="1968"/>
      <c r="F131" s="1969"/>
      <c r="G131" s="88"/>
      <c r="H131" s="134"/>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82"/>
      <c r="AZ131" s="134"/>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82"/>
    </row>
    <row r="132" spans="1:113" ht="18" hidden="1" customHeight="1">
      <c r="A132" s="1967"/>
      <c r="B132" s="1968"/>
      <c r="C132" s="1968"/>
      <c r="D132" s="1968"/>
      <c r="E132" s="1968"/>
      <c r="F132" s="1969"/>
      <c r="G132" s="88"/>
      <c r="H132" s="134"/>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82"/>
      <c r="AZ132" s="134"/>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82"/>
    </row>
    <row r="133" spans="1:113" ht="18" hidden="1" customHeight="1">
      <c r="A133" s="1967"/>
      <c r="B133" s="1968"/>
      <c r="C133" s="1968"/>
      <c r="D133" s="1968"/>
      <c r="E133" s="1968"/>
      <c r="F133" s="1969"/>
      <c r="G133" s="88"/>
      <c r="H133" s="134"/>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82"/>
      <c r="AZ133" s="134"/>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82"/>
    </row>
    <row r="134" spans="1:113" ht="18" hidden="1" customHeight="1">
      <c r="A134" s="1967"/>
      <c r="B134" s="1968"/>
      <c r="C134" s="1968"/>
      <c r="D134" s="1968"/>
      <c r="E134" s="1968"/>
      <c r="F134" s="1969"/>
      <c r="G134" s="88"/>
      <c r="H134" s="134"/>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82"/>
      <c r="AZ134" s="134"/>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82"/>
    </row>
    <row r="135" spans="1:113" ht="18" hidden="1" customHeight="1">
      <c r="A135" s="1967"/>
      <c r="B135" s="1968"/>
      <c r="C135" s="1968"/>
      <c r="D135" s="1968"/>
      <c r="E135" s="1968"/>
      <c r="F135" s="1969"/>
      <c r="G135" s="88"/>
      <c r="H135" s="134"/>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82"/>
      <c r="AZ135" s="134"/>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82"/>
    </row>
    <row r="136" spans="1:113" ht="18" hidden="1" customHeight="1">
      <c r="A136" s="1967"/>
      <c r="B136" s="1968"/>
      <c r="C136" s="1968"/>
      <c r="D136" s="1968"/>
      <c r="E136" s="1968"/>
      <c r="F136" s="1969"/>
      <c r="G136" s="88"/>
      <c r="H136" s="134"/>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82"/>
      <c r="AZ136" s="134"/>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82"/>
    </row>
    <row r="137" spans="1:113" ht="18" hidden="1" customHeight="1">
      <c r="A137" s="1967"/>
      <c r="B137" s="1968"/>
      <c r="C137" s="1968"/>
      <c r="D137" s="1968"/>
      <c r="E137" s="1968"/>
      <c r="F137" s="1969"/>
      <c r="G137" s="88"/>
      <c r="H137" s="134"/>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82"/>
      <c r="AZ137" s="134"/>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82"/>
    </row>
    <row r="138" spans="1:113" ht="18" hidden="1" customHeight="1">
      <c r="A138" s="1967"/>
      <c r="B138" s="1968"/>
      <c r="C138" s="1968"/>
      <c r="D138" s="1968"/>
      <c r="E138" s="1968"/>
      <c r="F138" s="1969"/>
      <c r="G138" s="88"/>
      <c r="H138" s="134"/>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82"/>
      <c r="AZ138" s="134"/>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82"/>
    </row>
    <row r="139" spans="1:113" ht="18" hidden="1" customHeight="1">
      <c r="A139" s="1967"/>
      <c r="B139" s="1968"/>
      <c r="C139" s="1968"/>
      <c r="D139" s="1968"/>
      <c r="E139" s="1968"/>
      <c r="F139" s="1969"/>
      <c r="G139" s="88"/>
      <c r="H139" s="134"/>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82"/>
      <c r="AZ139" s="134"/>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82"/>
    </row>
    <row r="140" spans="1:113" ht="27.75" hidden="1" customHeight="1">
      <c r="A140" s="1967"/>
      <c r="B140" s="1968"/>
      <c r="C140" s="1968"/>
      <c r="D140" s="1968"/>
      <c r="E140" s="1968"/>
      <c r="F140" s="1969"/>
      <c r="G140" s="88"/>
      <c r="H140" s="134"/>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82"/>
      <c r="AZ140" s="134"/>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82"/>
    </row>
    <row r="141" spans="1:113" ht="28.4" hidden="1" customHeight="1">
      <c r="A141" s="1967"/>
      <c r="B141" s="1968"/>
      <c r="C141" s="1968"/>
      <c r="D141" s="1968"/>
      <c r="E141" s="1968"/>
      <c r="F141" s="1969"/>
      <c r="G141" s="88"/>
      <c r="H141" s="134"/>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82"/>
      <c r="AZ141" s="134"/>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82"/>
    </row>
    <row r="142" spans="1:113" ht="28.4" hidden="1" customHeight="1">
      <c r="A142" s="1967"/>
      <c r="B142" s="1968"/>
      <c r="C142" s="1968"/>
      <c r="D142" s="1968"/>
      <c r="E142" s="1968"/>
      <c r="F142" s="1969"/>
      <c r="G142" s="88"/>
      <c r="H142" s="134"/>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82"/>
      <c r="AZ142" s="134"/>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82"/>
    </row>
    <row r="143" spans="1:113" ht="28.4" hidden="1" customHeight="1">
      <c r="A143" s="1967"/>
      <c r="B143" s="1968"/>
      <c r="C143" s="1968"/>
      <c r="D143" s="1968"/>
      <c r="E143" s="1968"/>
      <c r="F143" s="1969"/>
      <c r="G143" s="88"/>
      <c r="H143" s="134"/>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82"/>
      <c r="AZ143" s="134"/>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82"/>
    </row>
    <row r="144" spans="1:113" ht="52.5" hidden="1" customHeight="1">
      <c r="A144" s="1967"/>
      <c r="B144" s="1968"/>
      <c r="C144" s="1968"/>
      <c r="D144" s="1968"/>
      <c r="E144" s="1968"/>
      <c r="F144" s="1969"/>
      <c r="G144" s="88"/>
      <c r="H144" s="134"/>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82"/>
      <c r="AZ144" s="134"/>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82"/>
    </row>
    <row r="145" spans="1:113" ht="33" hidden="1" customHeight="1">
      <c r="A145" s="1967"/>
      <c r="B145" s="1968"/>
      <c r="C145" s="1968"/>
      <c r="D145" s="1968"/>
      <c r="E145" s="1968"/>
      <c r="F145" s="1969"/>
      <c r="G145" s="88"/>
      <c r="H145" s="134"/>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82"/>
      <c r="AZ145" s="134"/>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82"/>
    </row>
    <row r="146" spans="1:113" ht="33" hidden="1" customHeight="1">
      <c r="A146" s="1967"/>
      <c r="B146" s="1968"/>
      <c r="C146" s="1968"/>
      <c r="D146" s="1968"/>
      <c r="E146" s="1968"/>
      <c r="F146" s="1969"/>
      <c r="G146" s="88"/>
      <c r="H146" s="134"/>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82"/>
      <c r="AZ146" s="134"/>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82"/>
    </row>
    <row r="147" spans="1:113" ht="33" hidden="1" customHeight="1">
      <c r="A147" s="1967"/>
      <c r="B147" s="1968"/>
      <c r="C147" s="1968"/>
      <c r="D147" s="1968"/>
      <c r="E147" s="1968"/>
      <c r="F147" s="1969"/>
      <c r="G147" s="88"/>
      <c r="H147" s="134"/>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82"/>
      <c r="AZ147" s="134"/>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82"/>
    </row>
    <row r="148" spans="1:113" ht="18.399999999999999" hidden="1" customHeight="1">
      <c r="A148" s="1967"/>
      <c r="B148" s="1968"/>
      <c r="C148" s="1968"/>
      <c r="D148" s="1968"/>
      <c r="E148" s="1968"/>
      <c r="F148" s="1969"/>
      <c r="G148" s="88"/>
      <c r="H148" s="134"/>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82"/>
      <c r="AZ148" s="134"/>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82"/>
    </row>
    <row r="149" spans="1:113" ht="35.25" hidden="1" customHeight="1">
      <c r="A149" s="1967"/>
      <c r="B149" s="1968"/>
      <c r="C149" s="1968"/>
      <c r="D149" s="1968"/>
      <c r="E149" s="1968"/>
      <c r="F149" s="1969"/>
      <c r="G149" s="88"/>
      <c r="H149" s="134"/>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82"/>
      <c r="AZ149" s="134"/>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82"/>
    </row>
    <row r="150" spans="1:113" ht="30" hidden="1" customHeight="1">
      <c r="A150" s="1967"/>
      <c r="B150" s="1968"/>
      <c r="C150" s="1968"/>
      <c r="D150" s="1968"/>
      <c r="E150" s="1968"/>
      <c r="F150" s="1969"/>
      <c r="G150" s="88"/>
      <c r="H150" s="134"/>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82"/>
      <c r="AZ150" s="134"/>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82"/>
    </row>
    <row r="151" spans="1:113" ht="24.75" hidden="1" customHeight="1">
      <c r="A151" s="1967"/>
      <c r="B151" s="1968"/>
      <c r="C151" s="1968"/>
      <c r="D151" s="1968"/>
      <c r="E151" s="1968"/>
      <c r="F151" s="1969"/>
      <c r="G151" s="88"/>
      <c r="H151" s="134"/>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82"/>
      <c r="AZ151" s="134"/>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82"/>
    </row>
    <row r="152" spans="1:113" ht="24.75" hidden="1" customHeight="1">
      <c r="A152" s="1967"/>
      <c r="B152" s="1968"/>
      <c r="C152" s="1968"/>
      <c r="D152" s="1968"/>
      <c r="E152" s="1968"/>
      <c r="F152" s="1969"/>
      <c r="G152" s="88"/>
      <c r="H152" s="134"/>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82"/>
      <c r="AZ152" s="134"/>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82"/>
    </row>
    <row r="153" spans="1:113" ht="43.5" hidden="1" customHeight="1">
      <c r="A153" s="1967"/>
      <c r="B153" s="1968"/>
      <c r="C153" s="1968"/>
      <c r="D153" s="1968"/>
      <c r="E153" s="1968"/>
      <c r="F153" s="1969"/>
      <c r="G153" s="88"/>
      <c r="H153" s="134"/>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82"/>
      <c r="AZ153" s="134"/>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82"/>
    </row>
    <row r="154" spans="1:113" ht="43.5" hidden="1" customHeight="1">
      <c r="A154" s="1967"/>
      <c r="B154" s="1968"/>
      <c r="C154" s="1968"/>
      <c r="D154" s="1968"/>
      <c r="E154" s="1968"/>
      <c r="F154" s="1969"/>
      <c r="G154" s="88"/>
      <c r="H154" s="134"/>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82"/>
      <c r="AZ154" s="134"/>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82"/>
    </row>
    <row r="155" spans="1:113" ht="43.5" hidden="1" customHeight="1">
      <c r="A155" s="1967"/>
      <c r="B155" s="1968"/>
      <c r="C155" s="1968"/>
      <c r="D155" s="1968"/>
      <c r="E155" s="1968"/>
      <c r="F155" s="1969"/>
      <c r="G155" s="88"/>
      <c r="H155" s="134"/>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82"/>
      <c r="AZ155" s="134"/>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82"/>
    </row>
    <row r="156" spans="1:113" ht="43.5" hidden="1" customHeight="1">
      <c r="A156" s="1967"/>
      <c r="B156" s="1968"/>
      <c r="C156" s="1968"/>
      <c r="D156" s="1968"/>
      <c r="E156" s="1968"/>
      <c r="F156" s="1969"/>
      <c r="G156" s="88"/>
      <c r="H156" s="134"/>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82"/>
      <c r="AZ156" s="134"/>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82"/>
    </row>
    <row r="157" spans="1:113" ht="43.5" hidden="1" customHeight="1">
      <c r="A157" s="1967"/>
      <c r="B157" s="1968"/>
      <c r="C157" s="1968"/>
      <c r="D157" s="1968"/>
      <c r="E157" s="1968"/>
      <c r="F157" s="1969"/>
      <c r="G157" s="88"/>
      <c r="H157" s="134"/>
      <c r="I157" s="138"/>
      <c r="J157" s="138"/>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82"/>
      <c r="AZ157" s="134"/>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82"/>
    </row>
    <row r="158" spans="1:113" ht="43.5" hidden="1" customHeight="1">
      <c r="A158" s="1970"/>
      <c r="B158" s="1971"/>
      <c r="C158" s="1971"/>
      <c r="D158" s="1971"/>
      <c r="E158" s="1971"/>
      <c r="F158" s="1972"/>
      <c r="G158" s="89"/>
      <c r="H158" s="135"/>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83"/>
      <c r="AZ158" s="135"/>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c r="CB158" s="139"/>
      <c r="CC158" s="139"/>
      <c r="CD158" s="139"/>
      <c r="CE158" s="139"/>
      <c r="CF158" s="139"/>
      <c r="CG158" s="139"/>
      <c r="CH158" s="139"/>
      <c r="CI158" s="139"/>
      <c r="CJ158" s="139"/>
      <c r="CK158" s="139"/>
      <c r="CL158" s="139"/>
      <c r="CM158" s="139"/>
      <c r="CN158" s="139"/>
      <c r="CO158" s="139"/>
      <c r="CP158" s="139"/>
      <c r="CQ158" s="139"/>
      <c r="CR158" s="139"/>
      <c r="CS158" s="139"/>
      <c r="CT158" s="139"/>
      <c r="CU158" s="139"/>
      <c r="CV158" s="139"/>
      <c r="CW158" s="139"/>
      <c r="CX158" s="139"/>
      <c r="CY158" s="139"/>
      <c r="CZ158" s="139"/>
      <c r="DA158" s="139"/>
      <c r="DB158" s="139"/>
      <c r="DC158" s="139"/>
      <c r="DD158" s="139"/>
      <c r="DE158" s="139"/>
      <c r="DF158" s="139"/>
      <c r="DG158" s="139"/>
      <c r="DH158" s="139"/>
      <c r="DI158" s="183"/>
    </row>
    <row r="159" spans="1:113" ht="24.75" hidden="1" customHeight="1">
      <c r="A159" s="1973" t="s">
        <v>407</v>
      </c>
      <c r="B159" s="1974"/>
      <c r="C159" s="1974"/>
      <c r="D159" s="1974"/>
      <c r="E159" s="1974"/>
      <c r="F159" s="1975"/>
      <c r="G159" s="90"/>
      <c r="H159" s="795" t="s">
        <v>3</v>
      </c>
      <c r="I159" s="796"/>
      <c r="J159" s="796"/>
      <c r="K159" s="796"/>
      <c r="L159" s="796"/>
      <c r="M159" s="796"/>
      <c r="N159" s="796"/>
      <c r="O159" s="796"/>
      <c r="P159" s="796"/>
      <c r="Q159" s="796"/>
      <c r="R159" s="796"/>
      <c r="S159" s="796"/>
      <c r="T159" s="796"/>
      <c r="U159" s="796"/>
      <c r="V159" s="796"/>
      <c r="W159" s="796"/>
      <c r="X159" s="796"/>
      <c r="Y159" s="796"/>
      <c r="Z159" s="796"/>
      <c r="AA159" s="796"/>
      <c r="AB159" s="796"/>
      <c r="AC159" s="836"/>
      <c r="AD159" s="795" t="s">
        <v>503</v>
      </c>
      <c r="AE159" s="796"/>
      <c r="AF159" s="796"/>
      <c r="AG159" s="796"/>
      <c r="AH159" s="796"/>
      <c r="AI159" s="796"/>
      <c r="AJ159" s="796"/>
      <c r="AK159" s="796"/>
      <c r="AL159" s="796"/>
      <c r="AM159" s="796"/>
      <c r="AN159" s="796"/>
      <c r="AO159" s="796"/>
      <c r="AP159" s="796"/>
      <c r="AQ159" s="796"/>
      <c r="AR159" s="796"/>
      <c r="AS159" s="796"/>
      <c r="AT159" s="796"/>
      <c r="AU159" s="796"/>
      <c r="AV159" s="796"/>
      <c r="AW159" s="796"/>
      <c r="AX159" s="796"/>
      <c r="AY159" s="798"/>
      <c r="AZ159" s="795" t="s">
        <v>3</v>
      </c>
      <c r="BA159" s="796"/>
      <c r="BB159" s="796"/>
      <c r="BC159" s="796"/>
      <c r="BD159" s="796"/>
      <c r="BE159" s="796"/>
      <c r="BF159" s="796"/>
      <c r="BG159" s="796"/>
      <c r="BH159" s="796"/>
      <c r="BI159" s="796"/>
      <c r="BJ159" s="796"/>
      <c r="BK159" s="796"/>
      <c r="BL159" s="796"/>
      <c r="BM159" s="796"/>
      <c r="BN159" s="796"/>
      <c r="BO159" s="796"/>
      <c r="BP159" s="796"/>
      <c r="BQ159" s="796"/>
      <c r="BR159" s="796"/>
      <c r="BS159" s="796"/>
      <c r="BT159" s="796"/>
      <c r="BU159" s="836"/>
      <c r="BV159" s="795" t="s">
        <v>503</v>
      </c>
      <c r="BW159" s="796"/>
      <c r="BX159" s="796"/>
      <c r="BY159" s="796"/>
      <c r="BZ159" s="796"/>
      <c r="CA159" s="796"/>
      <c r="CB159" s="796"/>
      <c r="CC159" s="796"/>
      <c r="CD159" s="796"/>
      <c r="CE159" s="796"/>
      <c r="CF159" s="796"/>
      <c r="CG159" s="796"/>
      <c r="CH159" s="796"/>
      <c r="CI159" s="796"/>
      <c r="CJ159" s="796"/>
      <c r="CK159" s="796"/>
      <c r="CL159" s="796"/>
      <c r="CM159" s="796"/>
      <c r="CN159" s="796"/>
      <c r="CO159" s="796"/>
      <c r="CP159" s="796"/>
      <c r="CQ159" s="796"/>
      <c r="CR159" s="796"/>
      <c r="CS159" s="796"/>
      <c r="CT159" s="796"/>
      <c r="CU159" s="796"/>
      <c r="CV159" s="796"/>
      <c r="CW159" s="796"/>
      <c r="CX159" s="796"/>
      <c r="CY159" s="796"/>
      <c r="CZ159" s="796"/>
      <c r="DA159" s="796"/>
      <c r="DB159" s="796"/>
      <c r="DC159" s="796"/>
      <c r="DD159" s="796"/>
      <c r="DE159" s="796"/>
      <c r="DF159" s="796"/>
      <c r="DG159" s="796"/>
      <c r="DH159" s="796"/>
      <c r="DI159" s="798"/>
    </row>
    <row r="160" spans="1:113" ht="24.75" hidden="1" customHeight="1">
      <c r="A160" s="1976"/>
      <c r="B160" s="1977"/>
      <c r="C160" s="1977"/>
      <c r="D160" s="1977"/>
      <c r="E160" s="1977"/>
      <c r="F160" s="1978"/>
      <c r="G160" s="91"/>
      <c r="H160" s="1676" t="s">
        <v>60</v>
      </c>
      <c r="I160" s="1677"/>
      <c r="J160" s="1677"/>
      <c r="K160" s="1677"/>
      <c r="L160" s="1677"/>
      <c r="M160" s="1720" t="s">
        <v>63</v>
      </c>
      <c r="N160" s="1677"/>
      <c r="O160" s="1677"/>
      <c r="P160" s="1677"/>
      <c r="Q160" s="1677"/>
      <c r="R160" s="1677"/>
      <c r="S160" s="1677"/>
      <c r="T160" s="1677"/>
      <c r="U160" s="1677"/>
      <c r="V160" s="1677"/>
      <c r="W160" s="1677"/>
      <c r="X160" s="1677"/>
      <c r="Y160" s="1678"/>
      <c r="Z160" s="1721" t="s">
        <v>74</v>
      </c>
      <c r="AA160" s="1677"/>
      <c r="AB160" s="1677"/>
      <c r="AC160" s="1678"/>
      <c r="AD160" s="1676" t="s">
        <v>60</v>
      </c>
      <c r="AE160" s="1677"/>
      <c r="AF160" s="1677"/>
      <c r="AG160" s="1677"/>
      <c r="AH160" s="1677"/>
      <c r="AI160" s="1720" t="s">
        <v>63</v>
      </c>
      <c r="AJ160" s="1677"/>
      <c r="AK160" s="1677"/>
      <c r="AL160" s="1677"/>
      <c r="AM160" s="1677"/>
      <c r="AN160" s="1677"/>
      <c r="AO160" s="1677"/>
      <c r="AP160" s="1677"/>
      <c r="AQ160" s="1677"/>
      <c r="AR160" s="1677"/>
      <c r="AS160" s="1677"/>
      <c r="AT160" s="1677"/>
      <c r="AU160" s="1678"/>
      <c r="AV160" s="1721" t="s">
        <v>74</v>
      </c>
      <c r="AW160" s="1677"/>
      <c r="AX160" s="1677"/>
      <c r="AY160" s="1722"/>
      <c r="AZ160" s="1676" t="s">
        <v>60</v>
      </c>
      <c r="BA160" s="1677"/>
      <c r="BB160" s="1677"/>
      <c r="BC160" s="1677"/>
      <c r="BD160" s="1677"/>
      <c r="BE160" s="1720" t="s">
        <v>63</v>
      </c>
      <c r="BF160" s="1677"/>
      <c r="BG160" s="1677"/>
      <c r="BH160" s="1677"/>
      <c r="BI160" s="1677"/>
      <c r="BJ160" s="1677"/>
      <c r="BK160" s="1677"/>
      <c r="BL160" s="1677"/>
      <c r="BM160" s="1677"/>
      <c r="BN160" s="1677"/>
      <c r="BO160" s="1677"/>
      <c r="BP160" s="1677"/>
      <c r="BQ160" s="1678"/>
      <c r="BR160" s="1721" t="s">
        <v>74</v>
      </c>
      <c r="BS160" s="1677"/>
      <c r="BT160" s="1677"/>
      <c r="BU160" s="1678"/>
      <c r="BV160" s="1676" t="s">
        <v>60</v>
      </c>
      <c r="BW160" s="1677"/>
      <c r="BX160" s="1677"/>
      <c r="BY160" s="1677"/>
      <c r="BZ160" s="1677"/>
      <c r="CA160" s="1720" t="s">
        <v>63</v>
      </c>
      <c r="CB160" s="1677"/>
      <c r="CC160" s="1677"/>
      <c r="CD160" s="1677"/>
      <c r="CE160" s="1677"/>
      <c r="CF160" s="1677"/>
      <c r="CG160" s="1677"/>
      <c r="CH160" s="1677"/>
      <c r="CI160" s="1677"/>
      <c r="CJ160" s="1677"/>
      <c r="CK160" s="1677"/>
      <c r="CL160" s="1677"/>
      <c r="CM160" s="1677"/>
      <c r="CN160" s="1677"/>
      <c r="CO160" s="1677"/>
      <c r="CP160" s="1677"/>
      <c r="CQ160" s="1677"/>
      <c r="CR160" s="1677"/>
      <c r="CS160" s="1677"/>
      <c r="CT160" s="1677"/>
      <c r="CU160" s="1677"/>
      <c r="CV160" s="1677"/>
      <c r="CW160" s="1677"/>
      <c r="CX160" s="1677"/>
      <c r="CY160" s="1677"/>
      <c r="CZ160" s="1677"/>
      <c r="DA160" s="1677"/>
      <c r="DB160" s="1677"/>
      <c r="DC160" s="1677"/>
      <c r="DD160" s="1677"/>
      <c r="DE160" s="1678"/>
      <c r="DF160" s="1721" t="s">
        <v>74</v>
      </c>
      <c r="DG160" s="1677"/>
      <c r="DH160" s="1677"/>
      <c r="DI160" s="1722"/>
    </row>
    <row r="161" spans="1:114" ht="21.75" hidden="1" customHeight="1">
      <c r="A161" s="1976"/>
      <c r="B161" s="1977"/>
      <c r="C161" s="1977"/>
      <c r="D161" s="1977"/>
      <c r="E161" s="1977"/>
      <c r="F161" s="1978"/>
      <c r="G161" s="91"/>
      <c r="H161" s="1723"/>
      <c r="I161" s="1724"/>
      <c r="J161" s="1724"/>
      <c r="K161" s="1724"/>
      <c r="L161" s="1725"/>
      <c r="M161" s="1726"/>
      <c r="N161" s="1727"/>
      <c r="O161" s="1727"/>
      <c r="P161" s="1727"/>
      <c r="Q161" s="1727"/>
      <c r="R161" s="1727"/>
      <c r="S161" s="1727"/>
      <c r="T161" s="1727"/>
      <c r="U161" s="1727"/>
      <c r="V161" s="1727"/>
      <c r="W161" s="1727"/>
      <c r="X161" s="1727"/>
      <c r="Y161" s="1728"/>
      <c r="Z161" s="1729"/>
      <c r="AA161" s="1730"/>
      <c r="AB161" s="1730"/>
      <c r="AC161" s="1731"/>
      <c r="AD161" s="1723"/>
      <c r="AE161" s="1724"/>
      <c r="AF161" s="1724"/>
      <c r="AG161" s="1724"/>
      <c r="AH161" s="1725"/>
      <c r="AI161" s="1726"/>
      <c r="AJ161" s="1727"/>
      <c r="AK161" s="1727"/>
      <c r="AL161" s="1727"/>
      <c r="AM161" s="1727"/>
      <c r="AN161" s="1727"/>
      <c r="AO161" s="1727"/>
      <c r="AP161" s="1727"/>
      <c r="AQ161" s="1727"/>
      <c r="AR161" s="1727"/>
      <c r="AS161" s="1727"/>
      <c r="AT161" s="1727"/>
      <c r="AU161" s="1728"/>
      <c r="AV161" s="1729"/>
      <c r="AW161" s="1730"/>
      <c r="AX161" s="1730"/>
      <c r="AY161" s="1732"/>
      <c r="AZ161" s="1723"/>
      <c r="BA161" s="1724"/>
      <c r="BB161" s="1724"/>
      <c r="BC161" s="1724"/>
      <c r="BD161" s="1725"/>
      <c r="BE161" s="1726"/>
      <c r="BF161" s="1727"/>
      <c r="BG161" s="1727"/>
      <c r="BH161" s="1727"/>
      <c r="BI161" s="1727"/>
      <c r="BJ161" s="1727"/>
      <c r="BK161" s="1727"/>
      <c r="BL161" s="1727"/>
      <c r="BM161" s="1727"/>
      <c r="BN161" s="1727"/>
      <c r="BO161" s="1727"/>
      <c r="BP161" s="1727"/>
      <c r="BQ161" s="1728"/>
      <c r="BR161" s="1729"/>
      <c r="BS161" s="1730"/>
      <c r="BT161" s="1730"/>
      <c r="BU161" s="1731"/>
      <c r="BV161" s="1723"/>
      <c r="BW161" s="1724"/>
      <c r="BX161" s="1724"/>
      <c r="BY161" s="1724"/>
      <c r="BZ161" s="1725"/>
      <c r="CA161" s="1726"/>
      <c r="CB161" s="1727"/>
      <c r="CC161" s="1727"/>
      <c r="CD161" s="1727"/>
      <c r="CE161" s="1727"/>
      <c r="CF161" s="1727"/>
      <c r="CG161" s="1727"/>
      <c r="CH161" s="1727"/>
      <c r="CI161" s="1727"/>
      <c r="CJ161" s="1727"/>
      <c r="CK161" s="1727"/>
      <c r="CL161" s="1727"/>
      <c r="CM161" s="1727"/>
      <c r="CN161" s="1727"/>
      <c r="CO161" s="1727"/>
      <c r="CP161" s="1727"/>
      <c r="CQ161" s="1727"/>
      <c r="CR161" s="1727"/>
      <c r="CS161" s="1727"/>
      <c r="CT161" s="1727"/>
      <c r="CU161" s="1727"/>
      <c r="CV161" s="1727"/>
      <c r="CW161" s="1727"/>
      <c r="CX161" s="1727"/>
      <c r="CY161" s="1727"/>
      <c r="CZ161" s="1727"/>
      <c r="DA161" s="1727"/>
      <c r="DB161" s="1727"/>
      <c r="DC161" s="1727"/>
      <c r="DD161" s="1727"/>
      <c r="DE161" s="1728"/>
      <c r="DF161" s="1729"/>
      <c r="DG161" s="1730"/>
      <c r="DH161" s="1730"/>
      <c r="DI161" s="1732"/>
    </row>
    <row r="162" spans="1:114" ht="21.75" hidden="1" customHeight="1">
      <c r="A162" s="1976"/>
      <c r="B162" s="1977"/>
      <c r="C162" s="1977"/>
      <c r="D162" s="1977"/>
      <c r="E162" s="1977"/>
      <c r="F162" s="1978"/>
      <c r="G162" s="91"/>
      <c r="H162" s="1733"/>
      <c r="I162" s="1734"/>
      <c r="J162" s="1734"/>
      <c r="K162" s="1734"/>
      <c r="L162" s="1735"/>
      <c r="M162" s="1736"/>
      <c r="N162" s="1737"/>
      <c r="O162" s="1737"/>
      <c r="P162" s="1737"/>
      <c r="Q162" s="1737"/>
      <c r="R162" s="1737"/>
      <c r="S162" s="1737"/>
      <c r="T162" s="1737"/>
      <c r="U162" s="1737"/>
      <c r="V162" s="1737"/>
      <c r="W162" s="1737"/>
      <c r="X162" s="1737"/>
      <c r="Y162" s="1738"/>
      <c r="Z162" s="1739"/>
      <c r="AA162" s="1740"/>
      <c r="AB162" s="1740"/>
      <c r="AC162" s="1741"/>
      <c r="AD162" s="1733"/>
      <c r="AE162" s="1734"/>
      <c r="AF162" s="1734"/>
      <c r="AG162" s="1734"/>
      <c r="AH162" s="1735"/>
      <c r="AI162" s="1736"/>
      <c r="AJ162" s="1737"/>
      <c r="AK162" s="1737"/>
      <c r="AL162" s="1737"/>
      <c r="AM162" s="1737"/>
      <c r="AN162" s="1737"/>
      <c r="AO162" s="1737"/>
      <c r="AP162" s="1737"/>
      <c r="AQ162" s="1737"/>
      <c r="AR162" s="1737"/>
      <c r="AS162" s="1737"/>
      <c r="AT162" s="1737"/>
      <c r="AU162" s="1738"/>
      <c r="AV162" s="1739"/>
      <c r="AW162" s="1740"/>
      <c r="AX162" s="1740"/>
      <c r="AY162" s="1742"/>
      <c r="AZ162" s="1733"/>
      <c r="BA162" s="1734"/>
      <c r="BB162" s="1734"/>
      <c r="BC162" s="1734"/>
      <c r="BD162" s="1735"/>
      <c r="BE162" s="1736"/>
      <c r="BF162" s="1737"/>
      <c r="BG162" s="1737"/>
      <c r="BH162" s="1737"/>
      <c r="BI162" s="1737"/>
      <c r="BJ162" s="1737"/>
      <c r="BK162" s="1737"/>
      <c r="BL162" s="1737"/>
      <c r="BM162" s="1737"/>
      <c r="BN162" s="1737"/>
      <c r="BO162" s="1737"/>
      <c r="BP162" s="1737"/>
      <c r="BQ162" s="1738"/>
      <c r="BR162" s="1739"/>
      <c r="BS162" s="1740"/>
      <c r="BT162" s="1740"/>
      <c r="BU162" s="1741"/>
      <c r="BV162" s="1733"/>
      <c r="BW162" s="1734"/>
      <c r="BX162" s="1734"/>
      <c r="BY162" s="1734"/>
      <c r="BZ162" s="1735"/>
      <c r="CA162" s="1736"/>
      <c r="CB162" s="1737"/>
      <c r="CC162" s="1737"/>
      <c r="CD162" s="1737"/>
      <c r="CE162" s="1737"/>
      <c r="CF162" s="1737"/>
      <c r="CG162" s="1737"/>
      <c r="CH162" s="1737"/>
      <c r="CI162" s="1737"/>
      <c r="CJ162" s="1737"/>
      <c r="CK162" s="1737"/>
      <c r="CL162" s="1737"/>
      <c r="CM162" s="1737"/>
      <c r="CN162" s="1737"/>
      <c r="CO162" s="1737"/>
      <c r="CP162" s="1737"/>
      <c r="CQ162" s="1737"/>
      <c r="CR162" s="1737"/>
      <c r="CS162" s="1737"/>
      <c r="CT162" s="1737"/>
      <c r="CU162" s="1737"/>
      <c r="CV162" s="1737"/>
      <c r="CW162" s="1737"/>
      <c r="CX162" s="1737"/>
      <c r="CY162" s="1737"/>
      <c r="CZ162" s="1737"/>
      <c r="DA162" s="1737"/>
      <c r="DB162" s="1737"/>
      <c r="DC162" s="1737"/>
      <c r="DD162" s="1737"/>
      <c r="DE162" s="1738"/>
      <c r="DF162" s="1739"/>
      <c r="DG162" s="1740"/>
      <c r="DH162" s="1740"/>
      <c r="DI162" s="1742"/>
    </row>
    <row r="163" spans="1:114" ht="21.75" hidden="1" customHeight="1">
      <c r="A163" s="1976"/>
      <c r="B163" s="1977"/>
      <c r="C163" s="1977"/>
      <c r="D163" s="1977"/>
      <c r="E163" s="1977"/>
      <c r="F163" s="1978"/>
      <c r="G163" s="91"/>
      <c r="H163" s="1733"/>
      <c r="I163" s="1734"/>
      <c r="J163" s="1734"/>
      <c r="K163" s="1734"/>
      <c r="L163" s="1735"/>
      <c r="M163" s="1736"/>
      <c r="N163" s="1737"/>
      <c r="O163" s="1737"/>
      <c r="P163" s="1737"/>
      <c r="Q163" s="1737"/>
      <c r="R163" s="1737"/>
      <c r="S163" s="1737"/>
      <c r="T163" s="1737"/>
      <c r="U163" s="1737"/>
      <c r="V163" s="1737"/>
      <c r="W163" s="1737"/>
      <c r="X163" s="1737"/>
      <c r="Y163" s="1738"/>
      <c r="Z163" s="1739"/>
      <c r="AA163" s="1740"/>
      <c r="AB163" s="1740"/>
      <c r="AC163" s="1741"/>
      <c r="AD163" s="1733"/>
      <c r="AE163" s="1734"/>
      <c r="AF163" s="1734"/>
      <c r="AG163" s="1734"/>
      <c r="AH163" s="1735"/>
      <c r="AI163" s="1736"/>
      <c r="AJ163" s="1737"/>
      <c r="AK163" s="1737"/>
      <c r="AL163" s="1737"/>
      <c r="AM163" s="1737"/>
      <c r="AN163" s="1737"/>
      <c r="AO163" s="1737"/>
      <c r="AP163" s="1737"/>
      <c r="AQ163" s="1737"/>
      <c r="AR163" s="1737"/>
      <c r="AS163" s="1737"/>
      <c r="AT163" s="1737"/>
      <c r="AU163" s="1738"/>
      <c r="AV163" s="1739"/>
      <c r="AW163" s="1740"/>
      <c r="AX163" s="1740"/>
      <c r="AY163" s="1742"/>
      <c r="AZ163" s="1733"/>
      <c r="BA163" s="1734"/>
      <c r="BB163" s="1734"/>
      <c r="BC163" s="1734"/>
      <c r="BD163" s="1735"/>
      <c r="BE163" s="1736"/>
      <c r="BF163" s="1737"/>
      <c r="BG163" s="1737"/>
      <c r="BH163" s="1737"/>
      <c r="BI163" s="1737"/>
      <c r="BJ163" s="1737"/>
      <c r="BK163" s="1737"/>
      <c r="BL163" s="1737"/>
      <c r="BM163" s="1737"/>
      <c r="BN163" s="1737"/>
      <c r="BO163" s="1737"/>
      <c r="BP163" s="1737"/>
      <c r="BQ163" s="1738"/>
      <c r="BR163" s="1739"/>
      <c r="BS163" s="1740"/>
      <c r="BT163" s="1740"/>
      <c r="BU163" s="1741"/>
      <c r="BV163" s="1733"/>
      <c r="BW163" s="1734"/>
      <c r="BX163" s="1734"/>
      <c r="BY163" s="1734"/>
      <c r="BZ163" s="1735"/>
      <c r="CA163" s="1736"/>
      <c r="CB163" s="1737"/>
      <c r="CC163" s="1737"/>
      <c r="CD163" s="1737"/>
      <c r="CE163" s="1737"/>
      <c r="CF163" s="1737"/>
      <c r="CG163" s="1737"/>
      <c r="CH163" s="1737"/>
      <c r="CI163" s="1737"/>
      <c r="CJ163" s="1737"/>
      <c r="CK163" s="1737"/>
      <c r="CL163" s="1737"/>
      <c r="CM163" s="1737"/>
      <c r="CN163" s="1737"/>
      <c r="CO163" s="1737"/>
      <c r="CP163" s="1737"/>
      <c r="CQ163" s="1737"/>
      <c r="CR163" s="1737"/>
      <c r="CS163" s="1737"/>
      <c r="CT163" s="1737"/>
      <c r="CU163" s="1737"/>
      <c r="CV163" s="1737"/>
      <c r="CW163" s="1737"/>
      <c r="CX163" s="1737"/>
      <c r="CY163" s="1737"/>
      <c r="CZ163" s="1737"/>
      <c r="DA163" s="1737"/>
      <c r="DB163" s="1737"/>
      <c r="DC163" s="1737"/>
      <c r="DD163" s="1737"/>
      <c r="DE163" s="1738"/>
      <c r="DF163" s="1739"/>
      <c r="DG163" s="1740"/>
      <c r="DH163" s="1740"/>
      <c r="DI163" s="1742"/>
    </row>
    <row r="164" spans="1:114" ht="21.75" hidden="1" customHeight="1">
      <c r="A164" s="1976"/>
      <c r="B164" s="1977"/>
      <c r="C164" s="1977"/>
      <c r="D164" s="1977"/>
      <c r="E164" s="1977"/>
      <c r="F164" s="1978"/>
      <c r="G164" s="91"/>
      <c r="H164" s="1733"/>
      <c r="I164" s="1734"/>
      <c r="J164" s="1734"/>
      <c r="K164" s="1734"/>
      <c r="L164" s="1735"/>
      <c r="M164" s="1736"/>
      <c r="N164" s="1737"/>
      <c r="O164" s="1737"/>
      <c r="P164" s="1737"/>
      <c r="Q164" s="1737"/>
      <c r="R164" s="1737"/>
      <c r="S164" s="1737"/>
      <c r="T164" s="1737"/>
      <c r="U164" s="1737"/>
      <c r="V164" s="1737"/>
      <c r="W164" s="1737"/>
      <c r="X164" s="1737"/>
      <c r="Y164" s="1738"/>
      <c r="Z164" s="1739"/>
      <c r="AA164" s="1740"/>
      <c r="AB164" s="1740"/>
      <c r="AC164" s="1741"/>
      <c r="AD164" s="1733"/>
      <c r="AE164" s="1734"/>
      <c r="AF164" s="1734"/>
      <c r="AG164" s="1734"/>
      <c r="AH164" s="1735"/>
      <c r="AI164" s="1736"/>
      <c r="AJ164" s="1737"/>
      <c r="AK164" s="1737"/>
      <c r="AL164" s="1737"/>
      <c r="AM164" s="1737"/>
      <c r="AN164" s="1737"/>
      <c r="AO164" s="1737"/>
      <c r="AP164" s="1737"/>
      <c r="AQ164" s="1737"/>
      <c r="AR164" s="1737"/>
      <c r="AS164" s="1737"/>
      <c r="AT164" s="1737"/>
      <c r="AU164" s="1738"/>
      <c r="AV164" s="1739"/>
      <c r="AW164" s="1740"/>
      <c r="AX164" s="1740"/>
      <c r="AY164" s="1742"/>
      <c r="AZ164" s="1733"/>
      <c r="BA164" s="1734"/>
      <c r="BB164" s="1734"/>
      <c r="BC164" s="1734"/>
      <c r="BD164" s="1735"/>
      <c r="BE164" s="1736"/>
      <c r="BF164" s="1737"/>
      <c r="BG164" s="1737"/>
      <c r="BH164" s="1737"/>
      <c r="BI164" s="1737"/>
      <c r="BJ164" s="1737"/>
      <c r="BK164" s="1737"/>
      <c r="BL164" s="1737"/>
      <c r="BM164" s="1737"/>
      <c r="BN164" s="1737"/>
      <c r="BO164" s="1737"/>
      <c r="BP164" s="1737"/>
      <c r="BQ164" s="1738"/>
      <c r="BR164" s="1739"/>
      <c r="BS164" s="1740"/>
      <c r="BT164" s="1740"/>
      <c r="BU164" s="1741"/>
      <c r="BV164" s="1733"/>
      <c r="BW164" s="1734"/>
      <c r="BX164" s="1734"/>
      <c r="BY164" s="1734"/>
      <c r="BZ164" s="1735"/>
      <c r="CA164" s="1736"/>
      <c r="CB164" s="1737"/>
      <c r="CC164" s="1737"/>
      <c r="CD164" s="1737"/>
      <c r="CE164" s="1737"/>
      <c r="CF164" s="1737"/>
      <c r="CG164" s="1737"/>
      <c r="CH164" s="1737"/>
      <c r="CI164" s="1737"/>
      <c r="CJ164" s="1737"/>
      <c r="CK164" s="1737"/>
      <c r="CL164" s="1737"/>
      <c r="CM164" s="1737"/>
      <c r="CN164" s="1737"/>
      <c r="CO164" s="1737"/>
      <c r="CP164" s="1737"/>
      <c r="CQ164" s="1737"/>
      <c r="CR164" s="1737"/>
      <c r="CS164" s="1737"/>
      <c r="CT164" s="1737"/>
      <c r="CU164" s="1737"/>
      <c r="CV164" s="1737"/>
      <c r="CW164" s="1737"/>
      <c r="CX164" s="1737"/>
      <c r="CY164" s="1737"/>
      <c r="CZ164" s="1737"/>
      <c r="DA164" s="1737"/>
      <c r="DB164" s="1737"/>
      <c r="DC164" s="1737"/>
      <c r="DD164" s="1737"/>
      <c r="DE164" s="1738"/>
      <c r="DF164" s="1739"/>
      <c r="DG164" s="1740"/>
      <c r="DH164" s="1740"/>
      <c r="DI164" s="1742"/>
    </row>
    <row r="165" spans="1:114" ht="21.75" hidden="1" customHeight="1">
      <c r="A165" s="1976"/>
      <c r="B165" s="1977"/>
      <c r="C165" s="1977"/>
      <c r="D165" s="1977"/>
      <c r="E165" s="1977"/>
      <c r="F165" s="1978"/>
      <c r="G165" s="91"/>
      <c r="H165" s="1733"/>
      <c r="I165" s="1734"/>
      <c r="J165" s="1734"/>
      <c r="K165" s="1734"/>
      <c r="L165" s="1735"/>
      <c r="M165" s="1736"/>
      <c r="N165" s="1737"/>
      <c r="O165" s="1737"/>
      <c r="P165" s="1737"/>
      <c r="Q165" s="1737"/>
      <c r="R165" s="1737"/>
      <c r="S165" s="1737"/>
      <c r="T165" s="1737"/>
      <c r="U165" s="1737"/>
      <c r="V165" s="1737"/>
      <c r="W165" s="1737"/>
      <c r="X165" s="1737"/>
      <c r="Y165" s="1738"/>
      <c r="Z165" s="1739"/>
      <c r="AA165" s="1740"/>
      <c r="AB165" s="1740"/>
      <c r="AC165" s="1741"/>
      <c r="AD165" s="1733"/>
      <c r="AE165" s="1734"/>
      <c r="AF165" s="1734"/>
      <c r="AG165" s="1734"/>
      <c r="AH165" s="1735"/>
      <c r="AI165" s="1736"/>
      <c r="AJ165" s="1737"/>
      <c r="AK165" s="1737"/>
      <c r="AL165" s="1737"/>
      <c r="AM165" s="1737"/>
      <c r="AN165" s="1737"/>
      <c r="AO165" s="1737"/>
      <c r="AP165" s="1737"/>
      <c r="AQ165" s="1737"/>
      <c r="AR165" s="1737"/>
      <c r="AS165" s="1737"/>
      <c r="AT165" s="1737"/>
      <c r="AU165" s="1738"/>
      <c r="AV165" s="1739"/>
      <c r="AW165" s="1740"/>
      <c r="AX165" s="1740"/>
      <c r="AY165" s="1742"/>
      <c r="AZ165" s="1733"/>
      <c r="BA165" s="1734"/>
      <c r="BB165" s="1734"/>
      <c r="BC165" s="1734"/>
      <c r="BD165" s="1735"/>
      <c r="BE165" s="1736"/>
      <c r="BF165" s="1737"/>
      <c r="BG165" s="1737"/>
      <c r="BH165" s="1737"/>
      <c r="BI165" s="1737"/>
      <c r="BJ165" s="1737"/>
      <c r="BK165" s="1737"/>
      <c r="BL165" s="1737"/>
      <c r="BM165" s="1737"/>
      <c r="BN165" s="1737"/>
      <c r="BO165" s="1737"/>
      <c r="BP165" s="1737"/>
      <c r="BQ165" s="1738"/>
      <c r="BR165" s="1739"/>
      <c r="BS165" s="1740"/>
      <c r="BT165" s="1740"/>
      <c r="BU165" s="1741"/>
      <c r="BV165" s="1733"/>
      <c r="BW165" s="1734"/>
      <c r="BX165" s="1734"/>
      <c r="BY165" s="1734"/>
      <c r="BZ165" s="1735"/>
      <c r="CA165" s="1736"/>
      <c r="CB165" s="1737"/>
      <c r="CC165" s="1737"/>
      <c r="CD165" s="1737"/>
      <c r="CE165" s="1737"/>
      <c r="CF165" s="1737"/>
      <c r="CG165" s="1737"/>
      <c r="CH165" s="1737"/>
      <c r="CI165" s="1737"/>
      <c r="CJ165" s="1737"/>
      <c r="CK165" s="1737"/>
      <c r="CL165" s="1737"/>
      <c r="CM165" s="1737"/>
      <c r="CN165" s="1737"/>
      <c r="CO165" s="1737"/>
      <c r="CP165" s="1737"/>
      <c r="CQ165" s="1737"/>
      <c r="CR165" s="1737"/>
      <c r="CS165" s="1737"/>
      <c r="CT165" s="1737"/>
      <c r="CU165" s="1737"/>
      <c r="CV165" s="1737"/>
      <c r="CW165" s="1737"/>
      <c r="CX165" s="1737"/>
      <c r="CY165" s="1737"/>
      <c r="CZ165" s="1737"/>
      <c r="DA165" s="1737"/>
      <c r="DB165" s="1737"/>
      <c r="DC165" s="1737"/>
      <c r="DD165" s="1737"/>
      <c r="DE165" s="1738"/>
      <c r="DF165" s="1739"/>
      <c r="DG165" s="1740"/>
      <c r="DH165" s="1740"/>
      <c r="DI165" s="1742"/>
    </row>
    <row r="166" spans="1:114" ht="21.75" hidden="1" customHeight="1">
      <c r="A166" s="1976"/>
      <c r="B166" s="1977"/>
      <c r="C166" s="1977"/>
      <c r="D166" s="1977"/>
      <c r="E166" s="1977"/>
      <c r="F166" s="1978"/>
      <c r="G166" s="91"/>
      <c r="H166" s="1733"/>
      <c r="I166" s="1734"/>
      <c r="J166" s="1734"/>
      <c r="K166" s="1734"/>
      <c r="L166" s="1735"/>
      <c r="M166" s="1736"/>
      <c r="N166" s="1737"/>
      <c r="O166" s="1737"/>
      <c r="P166" s="1737"/>
      <c r="Q166" s="1737"/>
      <c r="R166" s="1737"/>
      <c r="S166" s="1737"/>
      <c r="T166" s="1737"/>
      <c r="U166" s="1737"/>
      <c r="V166" s="1737"/>
      <c r="W166" s="1737"/>
      <c r="X166" s="1737"/>
      <c r="Y166" s="1738"/>
      <c r="Z166" s="1739"/>
      <c r="AA166" s="1740"/>
      <c r="AB166" s="1740"/>
      <c r="AC166" s="1741"/>
      <c r="AD166" s="1733"/>
      <c r="AE166" s="1734"/>
      <c r="AF166" s="1734"/>
      <c r="AG166" s="1734"/>
      <c r="AH166" s="1735"/>
      <c r="AI166" s="1736"/>
      <c r="AJ166" s="1737"/>
      <c r="AK166" s="1737"/>
      <c r="AL166" s="1737"/>
      <c r="AM166" s="1737"/>
      <c r="AN166" s="1737"/>
      <c r="AO166" s="1737"/>
      <c r="AP166" s="1737"/>
      <c r="AQ166" s="1737"/>
      <c r="AR166" s="1737"/>
      <c r="AS166" s="1737"/>
      <c r="AT166" s="1737"/>
      <c r="AU166" s="1738"/>
      <c r="AV166" s="1739"/>
      <c r="AW166" s="1740"/>
      <c r="AX166" s="1740"/>
      <c r="AY166" s="1742"/>
      <c r="AZ166" s="1733"/>
      <c r="BA166" s="1734"/>
      <c r="BB166" s="1734"/>
      <c r="BC166" s="1734"/>
      <c r="BD166" s="1735"/>
      <c r="BE166" s="1736"/>
      <c r="BF166" s="1737"/>
      <c r="BG166" s="1737"/>
      <c r="BH166" s="1737"/>
      <c r="BI166" s="1737"/>
      <c r="BJ166" s="1737"/>
      <c r="BK166" s="1737"/>
      <c r="BL166" s="1737"/>
      <c r="BM166" s="1737"/>
      <c r="BN166" s="1737"/>
      <c r="BO166" s="1737"/>
      <c r="BP166" s="1737"/>
      <c r="BQ166" s="1738"/>
      <c r="BR166" s="1739"/>
      <c r="BS166" s="1740"/>
      <c r="BT166" s="1740"/>
      <c r="BU166" s="1741"/>
      <c r="BV166" s="1733"/>
      <c r="BW166" s="1734"/>
      <c r="BX166" s="1734"/>
      <c r="BY166" s="1734"/>
      <c r="BZ166" s="1735"/>
      <c r="CA166" s="1736"/>
      <c r="CB166" s="1737"/>
      <c r="CC166" s="1737"/>
      <c r="CD166" s="1737"/>
      <c r="CE166" s="1737"/>
      <c r="CF166" s="1737"/>
      <c r="CG166" s="1737"/>
      <c r="CH166" s="1737"/>
      <c r="CI166" s="1737"/>
      <c r="CJ166" s="1737"/>
      <c r="CK166" s="1737"/>
      <c r="CL166" s="1737"/>
      <c r="CM166" s="1737"/>
      <c r="CN166" s="1737"/>
      <c r="CO166" s="1737"/>
      <c r="CP166" s="1737"/>
      <c r="CQ166" s="1737"/>
      <c r="CR166" s="1737"/>
      <c r="CS166" s="1737"/>
      <c r="CT166" s="1737"/>
      <c r="CU166" s="1737"/>
      <c r="CV166" s="1737"/>
      <c r="CW166" s="1737"/>
      <c r="CX166" s="1737"/>
      <c r="CY166" s="1737"/>
      <c r="CZ166" s="1737"/>
      <c r="DA166" s="1737"/>
      <c r="DB166" s="1737"/>
      <c r="DC166" s="1737"/>
      <c r="DD166" s="1737"/>
      <c r="DE166" s="1738"/>
      <c r="DF166" s="1739"/>
      <c r="DG166" s="1740"/>
      <c r="DH166" s="1740"/>
      <c r="DI166" s="1742"/>
    </row>
    <row r="167" spans="1:114" ht="21.75" hidden="1" customHeight="1">
      <c r="A167" s="1976"/>
      <c r="B167" s="1977"/>
      <c r="C167" s="1977"/>
      <c r="D167" s="1977"/>
      <c r="E167" s="1977"/>
      <c r="F167" s="1978"/>
      <c r="G167" s="91"/>
      <c r="H167" s="1733"/>
      <c r="I167" s="1734"/>
      <c r="J167" s="1734"/>
      <c r="K167" s="1734"/>
      <c r="L167" s="1735"/>
      <c r="M167" s="1736"/>
      <c r="N167" s="1737"/>
      <c r="O167" s="1737"/>
      <c r="P167" s="1737"/>
      <c r="Q167" s="1737"/>
      <c r="R167" s="1737"/>
      <c r="S167" s="1737"/>
      <c r="T167" s="1737"/>
      <c r="U167" s="1737"/>
      <c r="V167" s="1737"/>
      <c r="W167" s="1737"/>
      <c r="X167" s="1737"/>
      <c r="Y167" s="1738"/>
      <c r="Z167" s="1739"/>
      <c r="AA167" s="1740"/>
      <c r="AB167" s="1740"/>
      <c r="AC167" s="1741"/>
      <c r="AD167" s="1733"/>
      <c r="AE167" s="1734"/>
      <c r="AF167" s="1734"/>
      <c r="AG167" s="1734"/>
      <c r="AH167" s="1735"/>
      <c r="AI167" s="1736"/>
      <c r="AJ167" s="1737"/>
      <c r="AK167" s="1737"/>
      <c r="AL167" s="1737"/>
      <c r="AM167" s="1737"/>
      <c r="AN167" s="1737"/>
      <c r="AO167" s="1737"/>
      <c r="AP167" s="1737"/>
      <c r="AQ167" s="1737"/>
      <c r="AR167" s="1737"/>
      <c r="AS167" s="1737"/>
      <c r="AT167" s="1737"/>
      <c r="AU167" s="1738"/>
      <c r="AV167" s="1739"/>
      <c r="AW167" s="1740"/>
      <c r="AX167" s="1740"/>
      <c r="AY167" s="1742"/>
      <c r="AZ167" s="1733"/>
      <c r="BA167" s="1734"/>
      <c r="BB167" s="1734"/>
      <c r="BC167" s="1734"/>
      <c r="BD167" s="1735"/>
      <c r="BE167" s="1736"/>
      <c r="BF167" s="1737"/>
      <c r="BG167" s="1737"/>
      <c r="BH167" s="1737"/>
      <c r="BI167" s="1737"/>
      <c r="BJ167" s="1737"/>
      <c r="BK167" s="1737"/>
      <c r="BL167" s="1737"/>
      <c r="BM167" s="1737"/>
      <c r="BN167" s="1737"/>
      <c r="BO167" s="1737"/>
      <c r="BP167" s="1737"/>
      <c r="BQ167" s="1738"/>
      <c r="BR167" s="1739"/>
      <c r="BS167" s="1740"/>
      <c r="BT167" s="1740"/>
      <c r="BU167" s="1741"/>
      <c r="BV167" s="1733"/>
      <c r="BW167" s="1734"/>
      <c r="BX167" s="1734"/>
      <c r="BY167" s="1734"/>
      <c r="BZ167" s="1735"/>
      <c r="CA167" s="1736"/>
      <c r="CB167" s="1737"/>
      <c r="CC167" s="1737"/>
      <c r="CD167" s="1737"/>
      <c r="CE167" s="1737"/>
      <c r="CF167" s="1737"/>
      <c r="CG167" s="1737"/>
      <c r="CH167" s="1737"/>
      <c r="CI167" s="1737"/>
      <c r="CJ167" s="1737"/>
      <c r="CK167" s="1737"/>
      <c r="CL167" s="1737"/>
      <c r="CM167" s="1737"/>
      <c r="CN167" s="1737"/>
      <c r="CO167" s="1737"/>
      <c r="CP167" s="1737"/>
      <c r="CQ167" s="1737"/>
      <c r="CR167" s="1737"/>
      <c r="CS167" s="1737"/>
      <c r="CT167" s="1737"/>
      <c r="CU167" s="1737"/>
      <c r="CV167" s="1737"/>
      <c r="CW167" s="1737"/>
      <c r="CX167" s="1737"/>
      <c r="CY167" s="1737"/>
      <c r="CZ167" s="1737"/>
      <c r="DA167" s="1737"/>
      <c r="DB167" s="1737"/>
      <c r="DC167" s="1737"/>
      <c r="DD167" s="1737"/>
      <c r="DE167" s="1738"/>
      <c r="DF167" s="1739"/>
      <c r="DG167" s="1740"/>
      <c r="DH167" s="1740"/>
      <c r="DI167" s="1742"/>
    </row>
    <row r="168" spans="1:114" ht="21.75" hidden="1" customHeight="1">
      <c r="A168" s="1976"/>
      <c r="B168" s="1977"/>
      <c r="C168" s="1977"/>
      <c r="D168" s="1977"/>
      <c r="E168" s="1977"/>
      <c r="F168" s="1978"/>
      <c r="G168" s="91"/>
      <c r="H168" s="1733"/>
      <c r="I168" s="1734"/>
      <c r="J168" s="1734"/>
      <c r="K168" s="1734"/>
      <c r="L168" s="1735"/>
      <c r="M168" s="1736"/>
      <c r="N168" s="1737"/>
      <c r="O168" s="1737"/>
      <c r="P168" s="1737"/>
      <c r="Q168" s="1737"/>
      <c r="R168" s="1737"/>
      <c r="S168" s="1737"/>
      <c r="T168" s="1737"/>
      <c r="U168" s="1737"/>
      <c r="V168" s="1737"/>
      <c r="W168" s="1737"/>
      <c r="X168" s="1737"/>
      <c r="Y168" s="1738"/>
      <c r="Z168" s="1739"/>
      <c r="AA168" s="1740"/>
      <c r="AB168" s="1740"/>
      <c r="AC168" s="1741"/>
      <c r="AD168" s="1733"/>
      <c r="AE168" s="1734"/>
      <c r="AF168" s="1734"/>
      <c r="AG168" s="1734"/>
      <c r="AH168" s="1735"/>
      <c r="AI168" s="1736"/>
      <c r="AJ168" s="1737"/>
      <c r="AK168" s="1737"/>
      <c r="AL168" s="1737"/>
      <c r="AM168" s="1737"/>
      <c r="AN168" s="1737"/>
      <c r="AO168" s="1737"/>
      <c r="AP168" s="1737"/>
      <c r="AQ168" s="1737"/>
      <c r="AR168" s="1737"/>
      <c r="AS168" s="1737"/>
      <c r="AT168" s="1737"/>
      <c r="AU168" s="1738"/>
      <c r="AV168" s="1739"/>
      <c r="AW168" s="1740"/>
      <c r="AX168" s="1740"/>
      <c r="AY168" s="1742"/>
      <c r="AZ168" s="1733"/>
      <c r="BA168" s="1734"/>
      <c r="BB168" s="1734"/>
      <c r="BC168" s="1734"/>
      <c r="BD168" s="1735"/>
      <c r="BE168" s="1736"/>
      <c r="BF168" s="1737"/>
      <c r="BG168" s="1737"/>
      <c r="BH168" s="1737"/>
      <c r="BI168" s="1737"/>
      <c r="BJ168" s="1737"/>
      <c r="BK168" s="1737"/>
      <c r="BL168" s="1737"/>
      <c r="BM168" s="1737"/>
      <c r="BN168" s="1737"/>
      <c r="BO168" s="1737"/>
      <c r="BP168" s="1737"/>
      <c r="BQ168" s="1738"/>
      <c r="BR168" s="1739"/>
      <c r="BS168" s="1740"/>
      <c r="BT168" s="1740"/>
      <c r="BU168" s="1741"/>
      <c r="BV168" s="1733"/>
      <c r="BW168" s="1734"/>
      <c r="BX168" s="1734"/>
      <c r="BY168" s="1734"/>
      <c r="BZ168" s="1735"/>
      <c r="CA168" s="1736"/>
      <c r="CB168" s="1737"/>
      <c r="CC168" s="1737"/>
      <c r="CD168" s="1737"/>
      <c r="CE168" s="1737"/>
      <c r="CF168" s="1737"/>
      <c r="CG168" s="1737"/>
      <c r="CH168" s="1737"/>
      <c r="CI168" s="1737"/>
      <c r="CJ168" s="1737"/>
      <c r="CK168" s="1737"/>
      <c r="CL168" s="1737"/>
      <c r="CM168" s="1737"/>
      <c r="CN168" s="1737"/>
      <c r="CO168" s="1737"/>
      <c r="CP168" s="1737"/>
      <c r="CQ168" s="1737"/>
      <c r="CR168" s="1737"/>
      <c r="CS168" s="1737"/>
      <c r="CT168" s="1737"/>
      <c r="CU168" s="1737"/>
      <c r="CV168" s="1737"/>
      <c r="CW168" s="1737"/>
      <c r="CX168" s="1737"/>
      <c r="CY168" s="1737"/>
      <c r="CZ168" s="1737"/>
      <c r="DA168" s="1737"/>
      <c r="DB168" s="1737"/>
      <c r="DC168" s="1737"/>
      <c r="DD168" s="1737"/>
      <c r="DE168" s="1738"/>
      <c r="DF168" s="1739"/>
      <c r="DG168" s="1740"/>
      <c r="DH168" s="1740"/>
      <c r="DI168" s="1742"/>
    </row>
    <row r="169" spans="1:114" ht="21.75" hidden="1" customHeight="1">
      <c r="A169" s="1976"/>
      <c r="B169" s="1977"/>
      <c r="C169" s="1977"/>
      <c r="D169" s="1977"/>
      <c r="E169" s="1977"/>
      <c r="F169" s="1978"/>
      <c r="G169" s="91"/>
      <c r="H169" s="1733"/>
      <c r="I169" s="1734"/>
      <c r="J169" s="1734"/>
      <c r="K169" s="1734"/>
      <c r="L169" s="1735"/>
      <c r="M169" s="1736"/>
      <c r="N169" s="1737"/>
      <c r="O169" s="1737"/>
      <c r="P169" s="1737"/>
      <c r="Q169" s="1737"/>
      <c r="R169" s="1737"/>
      <c r="S169" s="1737"/>
      <c r="T169" s="1737"/>
      <c r="U169" s="1737"/>
      <c r="V169" s="1737"/>
      <c r="W169" s="1737"/>
      <c r="X169" s="1737"/>
      <c r="Y169" s="1738"/>
      <c r="Z169" s="1739"/>
      <c r="AA169" s="1740"/>
      <c r="AB169" s="1740"/>
      <c r="AC169" s="1741"/>
      <c r="AD169" s="1733"/>
      <c r="AE169" s="1734"/>
      <c r="AF169" s="1734"/>
      <c r="AG169" s="1734"/>
      <c r="AH169" s="1735"/>
      <c r="AI169" s="1736"/>
      <c r="AJ169" s="1737"/>
      <c r="AK169" s="1737"/>
      <c r="AL169" s="1737"/>
      <c r="AM169" s="1737"/>
      <c r="AN169" s="1737"/>
      <c r="AO169" s="1737"/>
      <c r="AP169" s="1737"/>
      <c r="AQ169" s="1737"/>
      <c r="AR169" s="1737"/>
      <c r="AS169" s="1737"/>
      <c r="AT169" s="1737"/>
      <c r="AU169" s="1738"/>
      <c r="AV169" s="1739"/>
      <c r="AW169" s="1740"/>
      <c r="AX169" s="1740"/>
      <c r="AY169" s="1742"/>
      <c r="AZ169" s="1733"/>
      <c r="BA169" s="1734"/>
      <c r="BB169" s="1734"/>
      <c r="BC169" s="1734"/>
      <c r="BD169" s="1735"/>
      <c r="BE169" s="1736"/>
      <c r="BF169" s="1737"/>
      <c r="BG169" s="1737"/>
      <c r="BH169" s="1737"/>
      <c r="BI169" s="1737"/>
      <c r="BJ169" s="1737"/>
      <c r="BK169" s="1737"/>
      <c r="BL169" s="1737"/>
      <c r="BM169" s="1737"/>
      <c r="BN169" s="1737"/>
      <c r="BO169" s="1737"/>
      <c r="BP169" s="1737"/>
      <c r="BQ169" s="1738"/>
      <c r="BR169" s="1739"/>
      <c r="BS169" s="1740"/>
      <c r="BT169" s="1740"/>
      <c r="BU169" s="1741"/>
      <c r="BV169" s="1733"/>
      <c r="BW169" s="1734"/>
      <c r="BX169" s="1734"/>
      <c r="BY169" s="1734"/>
      <c r="BZ169" s="1735"/>
      <c r="CA169" s="1736"/>
      <c r="CB169" s="1737"/>
      <c r="CC169" s="1737"/>
      <c r="CD169" s="1737"/>
      <c r="CE169" s="1737"/>
      <c r="CF169" s="1737"/>
      <c r="CG169" s="1737"/>
      <c r="CH169" s="1737"/>
      <c r="CI169" s="1737"/>
      <c r="CJ169" s="1737"/>
      <c r="CK169" s="1737"/>
      <c r="CL169" s="1737"/>
      <c r="CM169" s="1737"/>
      <c r="CN169" s="1737"/>
      <c r="CO169" s="1737"/>
      <c r="CP169" s="1737"/>
      <c r="CQ169" s="1737"/>
      <c r="CR169" s="1737"/>
      <c r="CS169" s="1737"/>
      <c r="CT169" s="1737"/>
      <c r="CU169" s="1737"/>
      <c r="CV169" s="1737"/>
      <c r="CW169" s="1737"/>
      <c r="CX169" s="1737"/>
      <c r="CY169" s="1737"/>
      <c r="CZ169" s="1737"/>
      <c r="DA169" s="1737"/>
      <c r="DB169" s="1737"/>
      <c r="DC169" s="1737"/>
      <c r="DD169" s="1737"/>
      <c r="DE169" s="1738"/>
      <c r="DF169" s="1739"/>
      <c r="DG169" s="1740"/>
      <c r="DH169" s="1740"/>
      <c r="DI169" s="1742"/>
    </row>
    <row r="170" spans="1:114" ht="21.75" hidden="1" customHeight="1">
      <c r="A170" s="1976"/>
      <c r="B170" s="1977"/>
      <c r="C170" s="1977"/>
      <c r="D170" s="1977"/>
      <c r="E170" s="1977"/>
      <c r="F170" s="1978"/>
      <c r="G170" s="91"/>
      <c r="H170" s="1733"/>
      <c r="I170" s="1734"/>
      <c r="J170" s="1734"/>
      <c r="K170" s="1734"/>
      <c r="L170" s="1735"/>
      <c r="M170" s="1736"/>
      <c r="N170" s="1737"/>
      <c r="O170" s="1737"/>
      <c r="P170" s="1737"/>
      <c r="Q170" s="1737"/>
      <c r="R170" s="1737"/>
      <c r="S170" s="1737"/>
      <c r="T170" s="1737"/>
      <c r="U170" s="1737"/>
      <c r="V170" s="1737"/>
      <c r="W170" s="1737"/>
      <c r="X170" s="1737"/>
      <c r="Y170" s="1738"/>
      <c r="Z170" s="1739"/>
      <c r="AA170" s="1740"/>
      <c r="AB170" s="1740"/>
      <c r="AC170" s="1741"/>
      <c r="AD170" s="1733"/>
      <c r="AE170" s="1734"/>
      <c r="AF170" s="1734"/>
      <c r="AG170" s="1734"/>
      <c r="AH170" s="1735"/>
      <c r="AI170" s="1736"/>
      <c r="AJ170" s="1737"/>
      <c r="AK170" s="1737"/>
      <c r="AL170" s="1737"/>
      <c r="AM170" s="1737"/>
      <c r="AN170" s="1737"/>
      <c r="AO170" s="1737"/>
      <c r="AP170" s="1737"/>
      <c r="AQ170" s="1737"/>
      <c r="AR170" s="1737"/>
      <c r="AS170" s="1737"/>
      <c r="AT170" s="1737"/>
      <c r="AU170" s="1738"/>
      <c r="AV170" s="1739"/>
      <c r="AW170" s="1740"/>
      <c r="AX170" s="1740"/>
      <c r="AY170" s="1742"/>
      <c r="AZ170" s="1733"/>
      <c r="BA170" s="1734"/>
      <c r="BB170" s="1734"/>
      <c r="BC170" s="1734"/>
      <c r="BD170" s="1735"/>
      <c r="BE170" s="1736"/>
      <c r="BF170" s="1737"/>
      <c r="BG170" s="1737"/>
      <c r="BH170" s="1737"/>
      <c r="BI170" s="1737"/>
      <c r="BJ170" s="1737"/>
      <c r="BK170" s="1737"/>
      <c r="BL170" s="1737"/>
      <c r="BM170" s="1737"/>
      <c r="BN170" s="1737"/>
      <c r="BO170" s="1737"/>
      <c r="BP170" s="1737"/>
      <c r="BQ170" s="1738"/>
      <c r="BR170" s="1739"/>
      <c r="BS170" s="1740"/>
      <c r="BT170" s="1740"/>
      <c r="BU170" s="1741"/>
      <c r="BV170" s="1733"/>
      <c r="BW170" s="1734"/>
      <c r="BX170" s="1734"/>
      <c r="BY170" s="1734"/>
      <c r="BZ170" s="1735"/>
      <c r="CA170" s="1736"/>
      <c r="CB170" s="1737"/>
      <c r="CC170" s="1737"/>
      <c r="CD170" s="1737"/>
      <c r="CE170" s="1737"/>
      <c r="CF170" s="1737"/>
      <c r="CG170" s="1737"/>
      <c r="CH170" s="1737"/>
      <c r="CI170" s="1737"/>
      <c r="CJ170" s="1737"/>
      <c r="CK170" s="1737"/>
      <c r="CL170" s="1737"/>
      <c r="CM170" s="1737"/>
      <c r="CN170" s="1737"/>
      <c r="CO170" s="1737"/>
      <c r="CP170" s="1737"/>
      <c r="CQ170" s="1737"/>
      <c r="CR170" s="1737"/>
      <c r="CS170" s="1737"/>
      <c r="CT170" s="1737"/>
      <c r="CU170" s="1737"/>
      <c r="CV170" s="1737"/>
      <c r="CW170" s="1737"/>
      <c r="CX170" s="1737"/>
      <c r="CY170" s="1737"/>
      <c r="CZ170" s="1737"/>
      <c r="DA170" s="1737"/>
      <c r="DB170" s="1737"/>
      <c r="DC170" s="1737"/>
      <c r="DD170" s="1737"/>
      <c r="DE170" s="1738"/>
      <c r="DF170" s="1739"/>
      <c r="DG170" s="1740"/>
      <c r="DH170" s="1740"/>
      <c r="DI170" s="1742"/>
    </row>
    <row r="171" spans="1:114" ht="24.75" hidden="1" customHeight="1">
      <c r="A171" s="1976"/>
      <c r="B171" s="1977"/>
      <c r="C171" s="1977"/>
      <c r="D171" s="1977"/>
      <c r="E171" s="1977"/>
      <c r="F171" s="1978"/>
      <c r="G171" s="91"/>
      <c r="H171" s="1743" t="s">
        <v>78</v>
      </c>
      <c r="I171" s="1744"/>
      <c r="J171" s="1744"/>
      <c r="K171" s="1744"/>
      <c r="L171" s="1744"/>
      <c r="M171" s="1745"/>
      <c r="N171" s="1746"/>
      <c r="O171" s="1746"/>
      <c r="P171" s="1746"/>
      <c r="Q171" s="1746"/>
      <c r="R171" s="1746"/>
      <c r="S171" s="1746"/>
      <c r="T171" s="1746"/>
      <c r="U171" s="1746"/>
      <c r="V171" s="1746"/>
      <c r="W171" s="1746"/>
      <c r="X171" s="1746"/>
      <c r="Y171" s="1747"/>
      <c r="Z171" s="1748">
        <f>SUM(Z161:AC170)</f>
        <v>0</v>
      </c>
      <c r="AA171" s="1749"/>
      <c r="AB171" s="1749"/>
      <c r="AC171" s="1750"/>
      <c r="AD171" s="1743" t="s">
        <v>78</v>
      </c>
      <c r="AE171" s="1744"/>
      <c r="AF171" s="1744"/>
      <c r="AG171" s="1744"/>
      <c r="AH171" s="1744"/>
      <c r="AI171" s="1745"/>
      <c r="AJ171" s="1746"/>
      <c r="AK171" s="1746"/>
      <c r="AL171" s="1746"/>
      <c r="AM171" s="1746"/>
      <c r="AN171" s="1746"/>
      <c r="AO171" s="1746"/>
      <c r="AP171" s="1746"/>
      <c r="AQ171" s="1746"/>
      <c r="AR171" s="1746"/>
      <c r="AS171" s="1746"/>
      <c r="AT171" s="1746"/>
      <c r="AU171" s="1747"/>
      <c r="AV171" s="1748">
        <f>SUM(AV161:AY170)</f>
        <v>0</v>
      </c>
      <c r="AW171" s="1749"/>
      <c r="AX171" s="1749"/>
      <c r="AY171" s="1751"/>
      <c r="AZ171" s="1743" t="s">
        <v>78</v>
      </c>
      <c r="BA171" s="1744"/>
      <c r="BB171" s="1744"/>
      <c r="BC171" s="1744"/>
      <c r="BD171" s="1744"/>
      <c r="BE171" s="1745"/>
      <c r="BF171" s="1746"/>
      <c r="BG171" s="1746"/>
      <c r="BH171" s="1746"/>
      <c r="BI171" s="1746"/>
      <c r="BJ171" s="1746"/>
      <c r="BK171" s="1746"/>
      <c r="BL171" s="1746"/>
      <c r="BM171" s="1746"/>
      <c r="BN171" s="1746"/>
      <c r="BO171" s="1746"/>
      <c r="BP171" s="1746"/>
      <c r="BQ171" s="1747"/>
      <c r="BR171" s="1748">
        <f>SUM(BR161:BU170)</f>
        <v>0</v>
      </c>
      <c r="BS171" s="1749"/>
      <c r="BT171" s="1749"/>
      <c r="BU171" s="1750"/>
      <c r="BV171" s="1743" t="s">
        <v>78</v>
      </c>
      <c r="BW171" s="1744"/>
      <c r="BX171" s="1744"/>
      <c r="BY171" s="1744"/>
      <c r="BZ171" s="1744"/>
      <c r="CA171" s="1745"/>
      <c r="CB171" s="1746"/>
      <c r="CC171" s="1746"/>
      <c r="CD171" s="1746"/>
      <c r="CE171" s="1746"/>
      <c r="CF171" s="1746"/>
      <c r="CG171" s="1746"/>
      <c r="CH171" s="1746"/>
      <c r="CI171" s="1746"/>
      <c r="CJ171" s="1746"/>
      <c r="CK171" s="1746"/>
      <c r="CL171" s="1746"/>
      <c r="CM171" s="1746"/>
      <c r="CN171" s="1746"/>
      <c r="CO171" s="1746"/>
      <c r="CP171" s="1746"/>
      <c r="CQ171" s="1746"/>
      <c r="CR171" s="1746"/>
      <c r="CS171" s="1746"/>
      <c r="CT171" s="1746"/>
      <c r="CU171" s="1746"/>
      <c r="CV171" s="1746"/>
      <c r="CW171" s="1746"/>
      <c r="CX171" s="1746"/>
      <c r="CY171" s="1746"/>
      <c r="CZ171" s="1746"/>
      <c r="DA171" s="1746"/>
      <c r="DB171" s="1746"/>
      <c r="DC171" s="1746"/>
      <c r="DD171" s="1746"/>
      <c r="DE171" s="1747"/>
      <c r="DF171" s="1748">
        <f>SUM(DF161:DI170)</f>
        <v>0</v>
      </c>
      <c r="DG171" s="1749"/>
      <c r="DH171" s="1749"/>
      <c r="DI171" s="1751"/>
    </row>
    <row r="172" spans="1:114" ht="24.75" hidden="1" customHeight="1">
      <c r="A172" s="1976"/>
      <c r="B172" s="1977"/>
      <c r="C172" s="1977"/>
      <c r="D172" s="1977"/>
      <c r="E172" s="1977"/>
      <c r="F172" s="1978"/>
      <c r="G172" s="91"/>
      <c r="H172" s="795" t="s">
        <v>480</v>
      </c>
      <c r="I172" s="796"/>
      <c r="J172" s="796"/>
      <c r="K172" s="796"/>
      <c r="L172" s="796"/>
      <c r="M172" s="796"/>
      <c r="N172" s="796"/>
      <c r="O172" s="796"/>
      <c r="P172" s="796"/>
      <c r="Q172" s="796"/>
      <c r="R172" s="796"/>
      <c r="S172" s="796"/>
      <c r="T172" s="796"/>
      <c r="U172" s="796"/>
      <c r="V172" s="796"/>
      <c r="W172" s="796"/>
      <c r="X172" s="796"/>
      <c r="Y172" s="796"/>
      <c r="Z172" s="796"/>
      <c r="AA172" s="796"/>
      <c r="AB172" s="796"/>
      <c r="AC172" s="836"/>
      <c r="AD172" s="795" t="s">
        <v>479</v>
      </c>
      <c r="AE172" s="796"/>
      <c r="AF172" s="796"/>
      <c r="AG172" s="796"/>
      <c r="AH172" s="796"/>
      <c r="AI172" s="796"/>
      <c r="AJ172" s="796"/>
      <c r="AK172" s="796"/>
      <c r="AL172" s="796"/>
      <c r="AM172" s="796"/>
      <c r="AN172" s="796"/>
      <c r="AO172" s="796"/>
      <c r="AP172" s="796"/>
      <c r="AQ172" s="796"/>
      <c r="AR172" s="796"/>
      <c r="AS172" s="796"/>
      <c r="AT172" s="796"/>
      <c r="AU172" s="796"/>
      <c r="AV172" s="796"/>
      <c r="AW172" s="796"/>
      <c r="AX172" s="796"/>
      <c r="AY172" s="798"/>
      <c r="AZ172" s="795" t="s">
        <v>480</v>
      </c>
      <c r="BA172" s="796"/>
      <c r="BB172" s="796"/>
      <c r="BC172" s="796"/>
      <c r="BD172" s="796"/>
      <c r="BE172" s="796"/>
      <c r="BF172" s="796"/>
      <c r="BG172" s="796"/>
      <c r="BH172" s="796"/>
      <c r="BI172" s="796"/>
      <c r="BJ172" s="796"/>
      <c r="BK172" s="796"/>
      <c r="BL172" s="796"/>
      <c r="BM172" s="796"/>
      <c r="BN172" s="796"/>
      <c r="BO172" s="796"/>
      <c r="BP172" s="796"/>
      <c r="BQ172" s="796"/>
      <c r="BR172" s="796"/>
      <c r="BS172" s="796"/>
      <c r="BT172" s="796"/>
      <c r="BU172" s="836"/>
      <c r="BV172" s="795" t="s">
        <v>479</v>
      </c>
      <c r="BW172" s="796"/>
      <c r="BX172" s="796"/>
      <c r="BY172" s="796"/>
      <c r="BZ172" s="796"/>
      <c r="CA172" s="796"/>
      <c r="CB172" s="796"/>
      <c r="CC172" s="796"/>
      <c r="CD172" s="796"/>
      <c r="CE172" s="796"/>
      <c r="CF172" s="796"/>
      <c r="CG172" s="796"/>
      <c r="CH172" s="796"/>
      <c r="CI172" s="796"/>
      <c r="CJ172" s="796"/>
      <c r="CK172" s="796"/>
      <c r="CL172" s="796"/>
      <c r="CM172" s="796"/>
      <c r="CN172" s="796"/>
      <c r="CO172" s="796"/>
      <c r="CP172" s="796"/>
      <c r="CQ172" s="796"/>
      <c r="CR172" s="796"/>
      <c r="CS172" s="796"/>
      <c r="CT172" s="796"/>
      <c r="CU172" s="796"/>
      <c r="CV172" s="796"/>
      <c r="CW172" s="796"/>
      <c r="CX172" s="796"/>
      <c r="CY172" s="796"/>
      <c r="CZ172" s="796"/>
      <c r="DA172" s="796"/>
      <c r="DB172" s="796"/>
      <c r="DC172" s="796"/>
      <c r="DD172" s="796"/>
      <c r="DE172" s="796"/>
      <c r="DF172" s="796"/>
      <c r="DG172" s="796"/>
      <c r="DH172" s="796"/>
      <c r="DI172" s="798"/>
      <c r="DJ172">
        <f>COUNTA($H$174,$AD$174)</f>
        <v>0</v>
      </c>
    </row>
    <row r="173" spans="1:114" ht="24.75" hidden="1" customHeight="1">
      <c r="A173" s="1976"/>
      <c r="B173" s="1977"/>
      <c r="C173" s="1977"/>
      <c r="D173" s="1977"/>
      <c r="E173" s="1977"/>
      <c r="F173" s="1978"/>
      <c r="G173" s="91"/>
      <c r="H173" s="1676" t="s">
        <v>60</v>
      </c>
      <c r="I173" s="1677"/>
      <c r="J173" s="1677"/>
      <c r="K173" s="1677"/>
      <c r="L173" s="1677"/>
      <c r="M173" s="1720" t="s">
        <v>63</v>
      </c>
      <c r="N173" s="1677"/>
      <c r="O173" s="1677"/>
      <c r="P173" s="1677"/>
      <c r="Q173" s="1677"/>
      <c r="R173" s="1677"/>
      <c r="S173" s="1677"/>
      <c r="T173" s="1677"/>
      <c r="U173" s="1677"/>
      <c r="V173" s="1677"/>
      <c r="W173" s="1677"/>
      <c r="X173" s="1677"/>
      <c r="Y173" s="1678"/>
      <c r="Z173" s="1721" t="s">
        <v>74</v>
      </c>
      <c r="AA173" s="1677"/>
      <c r="AB173" s="1677"/>
      <c r="AC173" s="1678"/>
      <c r="AD173" s="1676" t="s">
        <v>60</v>
      </c>
      <c r="AE173" s="1677"/>
      <c r="AF173" s="1677"/>
      <c r="AG173" s="1677"/>
      <c r="AH173" s="1677"/>
      <c r="AI173" s="1720" t="s">
        <v>63</v>
      </c>
      <c r="AJ173" s="1677"/>
      <c r="AK173" s="1677"/>
      <c r="AL173" s="1677"/>
      <c r="AM173" s="1677"/>
      <c r="AN173" s="1677"/>
      <c r="AO173" s="1677"/>
      <c r="AP173" s="1677"/>
      <c r="AQ173" s="1677"/>
      <c r="AR173" s="1677"/>
      <c r="AS173" s="1677"/>
      <c r="AT173" s="1677"/>
      <c r="AU173" s="1678"/>
      <c r="AV173" s="1721" t="s">
        <v>74</v>
      </c>
      <c r="AW173" s="1677"/>
      <c r="AX173" s="1677"/>
      <c r="AY173" s="1722"/>
      <c r="AZ173" s="1676" t="s">
        <v>60</v>
      </c>
      <c r="BA173" s="1677"/>
      <c r="BB173" s="1677"/>
      <c r="BC173" s="1677"/>
      <c r="BD173" s="1677"/>
      <c r="BE173" s="1720" t="s">
        <v>63</v>
      </c>
      <c r="BF173" s="1677"/>
      <c r="BG173" s="1677"/>
      <c r="BH173" s="1677"/>
      <c r="BI173" s="1677"/>
      <c r="BJ173" s="1677"/>
      <c r="BK173" s="1677"/>
      <c r="BL173" s="1677"/>
      <c r="BM173" s="1677"/>
      <c r="BN173" s="1677"/>
      <c r="BO173" s="1677"/>
      <c r="BP173" s="1677"/>
      <c r="BQ173" s="1678"/>
      <c r="BR173" s="1721" t="s">
        <v>74</v>
      </c>
      <c r="BS173" s="1677"/>
      <c r="BT173" s="1677"/>
      <c r="BU173" s="1678"/>
      <c r="BV173" s="1676" t="s">
        <v>60</v>
      </c>
      <c r="BW173" s="1677"/>
      <c r="BX173" s="1677"/>
      <c r="BY173" s="1677"/>
      <c r="BZ173" s="1677"/>
      <c r="CA173" s="1720" t="s">
        <v>63</v>
      </c>
      <c r="CB173" s="1677"/>
      <c r="CC173" s="1677"/>
      <c r="CD173" s="1677"/>
      <c r="CE173" s="1677"/>
      <c r="CF173" s="1677"/>
      <c r="CG173" s="1677"/>
      <c r="CH173" s="1677"/>
      <c r="CI173" s="1677"/>
      <c r="CJ173" s="1677"/>
      <c r="CK173" s="1677"/>
      <c r="CL173" s="1677"/>
      <c r="CM173" s="1677"/>
      <c r="CN173" s="1677"/>
      <c r="CO173" s="1677"/>
      <c r="CP173" s="1677"/>
      <c r="CQ173" s="1677"/>
      <c r="CR173" s="1677"/>
      <c r="CS173" s="1677"/>
      <c r="CT173" s="1677"/>
      <c r="CU173" s="1677"/>
      <c r="CV173" s="1677"/>
      <c r="CW173" s="1677"/>
      <c r="CX173" s="1677"/>
      <c r="CY173" s="1677"/>
      <c r="CZ173" s="1677"/>
      <c r="DA173" s="1677"/>
      <c r="DB173" s="1677"/>
      <c r="DC173" s="1677"/>
      <c r="DD173" s="1677"/>
      <c r="DE173" s="1678"/>
      <c r="DF173" s="1721" t="s">
        <v>74</v>
      </c>
      <c r="DG173" s="1677"/>
      <c r="DH173" s="1677"/>
      <c r="DI173" s="1722"/>
      <c r="DJ173">
        <f t="shared" ref="DJ173:DJ184" si="1">$DJ$172</f>
        <v>0</v>
      </c>
    </row>
    <row r="174" spans="1:114" ht="21" hidden="1" customHeight="1">
      <c r="A174" s="1976"/>
      <c r="B174" s="1977"/>
      <c r="C174" s="1977"/>
      <c r="D174" s="1977"/>
      <c r="E174" s="1977"/>
      <c r="F174" s="1978"/>
      <c r="G174" s="91"/>
      <c r="H174" s="1723"/>
      <c r="I174" s="1724"/>
      <c r="J174" s="1724"/>
      <c r="K174" s="1724"/>
      <c r="L174" s="1725"/>
      <c r="M174" s="1726"/>
      <c r="N174" s="1727"/>
      <c r="O174" s="1727"/>
      <c r="P174" s="1727"/>
      <c r="Q174" s="1727"/>
      <c r="R174" s="1727"/>
      <c r="S174" s="1727"/>
      <c r="T174" s="1727"/>
      <c r="U174" s="1727"/>
      <c r="V174" s="1727"/>
      <c r="W174" s="1727"/>
      <c r="X174" s="1727"/>
      <c r="Y174" s="1728"/>
      <c r="Z174" s="1729"/>
      <c r="AA174" s="1730"/>
      <c r="AB174" s="1730"/>
      <c r="AC174" s="1731"/>
      <c r="AD174" s="1723"/>
      <c r="AE174" s="1724"/>
      <c r="AF174" s="1724"/>
      <c r="AG174" s="1724"/>
      <c r="AH174" s="1725"/>
      <c r="AI174" s="1726"/>
      <c r="AJ174" s="1727"/>
      <c r="AK174" s="1727"/>
      <c r="AL174" s="1727"/>
      <c r="AM174" s="1727"/>
      <c r="AN174" s="1727"/>
      <c r="AO174" s="1727"/>
      <c r="AP174" s="1727"/>
      <c r="AQ174" s="1727"/>
      <c r="AR174" s="1727"/>
      <c r="AS174" s="1727"/>
      <c r="AT174" s="1727"/>
      <c r="AU174" s="1728"/>
      <c r="AV174" s="1729"/>
      <c r="AW174" s="1730"/>
      <c r="AX174" s="1730"/>
      <c r="AY174" s="1732"/>
      <c r="AZ174" s="1723"/>
      <c r="BA174" s="1724"/>
      <c r="BB174" s="1724"/>
      <c r="BC174" s="1724"/>
      <c r="BD174" s="1725"/>
      <c r="BE174" s="1726"/>
      <c r="BF174" s="1727"/>
      <c r="BG174" s="1727"/>
      <c r="BH174" s="1727"/>
      <c r="BI174" s="1727"/>
      <c r="BJ174" s="1727"/>
      <c r="BK174" s="1727"/>
      <c r="BL174" s="1727"/>
      <c r="BM174" s="1727"/>
      <c r="BN174" s="1727"/>
      <c r="BO174" s="1727"/>
      <c r="BP174" s="1727"/>
      <c r="BQ174" s="1728"/>
      <c r="BR174" s="1729"/>
      <c r="BS174" s="1730"/>
      <c r="BT174" s="1730"/>
      <c r="BU174" s="1731"/>
      <c r="BV174" s="1723"/>
      <c r="BW174" s="1724"/>
      <c r="BX174" s="1724"/>
      <c r="BY174" s="1724"/>
      <c r="BZ174" s="1725"/>
      <c r="CA174" s="1726"/>
      <c r="CB174" s="1727"/>
      <c r="CC174" s="1727"/>
      <c r="CD174" s="1727"/>
      <c r="CE174" s="1727"/>
      <c r="CF174" s="1727"/>
      <c r="CG174" s="1727"/>
      <c r="CH174" s="1727"/>
      <c r="CI174" s="1727"/>
      <c r="CJ174" s="1727"/>
      <c r="CK174" s="1727"/>
      <c r="CL174" s="1727"/>
      <c r="CM174" s="1727"/>
      <c r="CN174" s="1727"/>
      <c r="CO174" s="1727"/>
      <c r="CP174" s="1727"/>
      <c r="CQ174" s="1727"/>
      <c r="CR174" s="1727"/>
      <c r="CS174" s="1727"/>
      <c r="CT174" s="1727"/>
      <c r="CU174" s="1727"/>
      <c r="CV174" s="1727"/>
      <c r="CW174" s="1727"/>
      <c r="CX174" s="1727"/>
      <c r="CY174" s="1727"/>
      <c r="CZ174" s="1727"/>
      <c r="DA174" s="1727"/>
      <c r="DB174" s="1727"/>
      <c r="DC174" s="1727"/>
      <c r="DD174" s="1727"/>
      <c r="DE174" s="1728"/>
      <c r="DF174" s="1729"/>
      <c r="DG174" s="1730"/>
      <c r="DH174" s="1730"/>
      <c r="DI174" s="1732"/>
      <c r="DJ174">
        <f t="shared" si="1"/>
        <v>0</v>
      </c>
    </row>
    <row r="175" spans="1:114" ht="21" hidden="1" customHeight="1">
      <c r="A175" s="1976"/>
      <c r="B175" s="1977"/>
      <c r="C175" s="1977"/>
      <c r="D175" s="1977"/>
      <c r="E175" s="1977"/>
      <c r="F175" s="1978"/>
      <c r="G175" s="91"/>
      <c r="H175" s="1733"/>
      <c r="I175" s="1734"/>
      <c r="J175" s="1734"/>
      <c r="K175" s="1734"/>
      <c r="L175" s="1735"/>
      <c r="M175" s="1736"/>
      <c r="N175" s="1737"/>
      <c r="O175" s="1737"/>
      <c r="P175" s="1737"/>
      <c r="Q175" s="1737"/>
      <c r="R175" s="1737"/>
      <c r="S175" s="1737"/>
      <c r="T175" s="1737"/>
      <c r="U175" s="1737"/>
      <c r="V175" s="1737"/>
      <c r="W175" s="1737"/>
      <c r="X175" s="1737"/>
      <c r="Y175" s="1738"/>
      <c r="Z175" s="1739"/>
      <c r="AA175" s="1740"/>
      <c r="AB175" s="1740"/>
      <c r="AC175" s="1741"/>
      <c r="AD175" s="1733"/>
      <c r="AE175" s="1734"/>
      <c r="AF175" s="1734"/>
      <c r="AG175" s="1734"/>
      <c r="AH175" s="1735"/>
      <c r="AI175" s="1736"/>
      <c r="AJ175" s="1737"/>
      <c r="AK175" s="1737"/>
      <c r="AL175" s="1737"/>
      <c r="AM175" s="1737"/>
      <c r="AN175" s="1737"/>
      <c r="AO175" s="1737"/>
      <c r="AP175" s="1737"/>
      <c r="AQ175" s="1737"/>
      <c r="AR175" s="1737"/>
      <c r="AS175" s="1737"/>
      <c r="AT175" s="1737"/>
      <c r="AU175" s="1738"/>
      <c r="AV175" s="1739"/>
      <c r="AW175" s="1740"/>
      <c r="AX175" s="1740"/>
      <c r="AY175" s="1742"/>
      <c r="AZ175" s="1733"/>
      <c r="BA175" s="1734"/>
      <c r="BB175" s="1734"/>
      <c r="BC175" s="1734"/>
      <c r="BD175" s="1735"/>
      <c r="BE175" s="1736"/>
      <c r="BF175" s="1737"/>
      <c r="BG175" s="1737"/>
      <c r="BH175" s="1737"/>
      <c r="BI175" s="1737"/>
      <c r="BJ175" s="1737"/>
      <c r="BK175" s="1737"/>
      <c r="BL175" s="1737"/>
      <c r="BM175" s="1737"/>
      <c r="BN175" s="1737"/>
      <c r="BO175" s="1737"/>
      <c r="BP175" s="1737"/>
      <c r="BQ175" s="1738"/>
      <c r="BR175" s="1739"/>
      <c r="BS175" s="1740"/>
      <c r="BT175" s="1740"/>
      <c r="BU175" s="1741"/>
      <c r="BV175" s="1733"/>
      <c r="BW175" s="1734"/>
      <c r="BX175" s="1734"/>
      <c r="BY175" s="1734"/>
      <c r="BZ175" s="1735"/>
      <c r="CA175" s="1736"/>
      <c r="CB175" s="1737"/>
      <c r="CC175" s="1737"/>
      <c r="CD175" s="1737"/>
      <c r="CE175" s="1737"/>
      <c r="CF175" s="1737"/>
      <c r="CG175" s="1737"/>
      <c r="CH175" s="1737"/>
      <c r="CI175" s="1737"/>
      <c r="CJ175" s="1737"/>
      <c r="CK175" s="1737"/>
      <c r="CL175" s="1737"/>
      <c r="CM175" s="1737"/>
      <c r="CN175" s="1737"/>
      <c r="CO175" s="1737"/>
      <c r="CP175" s="1737"/>
      <c r="CQ175" s="1737"/>
      <c r="CR175" s="1737"/>
      <c r="CS175" s="1737"/>
      <c r="CT175" s="1737"/>
      <c r="CU175" s="1737"/>
      <c r="CV175" s="1737"/>
      <c r="CW175" s="1737"/>
      <c r="CX175" s="1737"/>
      <c r="CY175" s="1737"/>
      <c r="CZ175" s="1737"/>
      <c r="DA175" s="1737"/>
      <c r="DB175" s="1737"/>
      <c r="DC175" s="1737"/>
      <c r="DD175" s="1737"/>
      <c r="DE175" s="1738"/>
      <c r="DF175" s="1739"/>
      <c r="DG175" s="1740"/>
      <c r="DH175" s="1740"/>
      <c r="DI175" s="1742"/>
      <c r="DJ175">
        <f t="shared" si="1"/>
        <v>0</v>
      </c>
    </row>
    <row r="176" spans="1:114" ht="21" hidden="1" customHeight="1">
      <c r="A176" s="1976"/>
      <c r="B176" s="1977"/>
      <c r="C176" s="1977"/>
      <c r="D176" s="1977"/>
      <c r="E176" s="1977"/>
      <c r="F176" s="1978"/>
      <c r="G176" s="91"/>
      <c r="H176" s="1733"/>
      <c r="I176" s="1734"/>
      <c r="J176" s="1734"/>
      <c r="K176" s="1734"/>
      <c r="L176" s="1735"/>
      <c r="M176" s="1736"/>
      <c r="N176" s="1737"/>
      <c r="O176" s="1737"/>
      <c r="P176" s="1737"/>
      <c r="Q176" s="1737"/>
      <c r="R176" s="1737"/>
      <c r="S176" s="1737"/>
      <c r="T176" s="1737"/>
      <c r="U176" s="1737"/>
      <c r="V176" s="1737"/>
      <c r="W176" s="1737"/>
      <c r="X176" s="1737"/>
      <c r="Y176" s="1738"/>
      <c r="Z176" s="1739"/>
      <c r="AA176" s="1740"/>
      <c r="AB176" s="1740"/>
      <c r="AC176" s="1741"/>
      <c r="AD176" s="1733"/>
      <c r="AE176" s="1734"/>
      <c r="AF176" s="1734"/>
      <c r="AG176" s="1734"/>
      <c r="AH176" s="1735"/>
      <c r="AI176" s="1736"/>
      <c r="AJ176" s="1737"/>
      <c r="AK176" s="1737"/>
      <c r="AL176" s="1737"/>
      <c r="AM176" s="1737"/>
      <c r="AN176" s="1737"/>
      <c r="AO176" s="1737"/>
      <c r="AP176" s="1737"/>
      <c r="AQ176" s="1737"/>
      <c r="AR176" s="1737"/>
      <c r="AS176" s="1737"/>
      <c r="AT176" s="1737"/>
      <c r="AU176" s="1738"/>
      <c r="AV176" s="1739"/>
      <c r="AW176" s="1740"/>
      <c r="AX176" s="1740"/>
      <c r="AY176" s="1742"/>
      <c r="AZ176" s="1733"/>
      <c r="BA176" s="1734"/>
      <c r="BB176" s="1734"/>
      <c r="BC176" s="1734"/>
      <c r="BD176" s="1735"/>
      <c r="BE176" s="1736"/>
      <c r="BF176" s="1737"/>
      <c r="BG176" s="1737"/>
      <c r="BH176" s="1737"/>
      <c r="BI176" s="1737"/>
      <c r="BJ176" s="1737"/>
      <c r="BK176" s="1737"/>
      <c r="BL176" s="1737"/>
      <c r="BM176" s="1737"/>
      <c r="BN176" s="1737"/>
      <c r="BO176" s="1737"/>
      <c r="BP176" s="1737"/>
      <c r="BQ176" s="1738"/>
      <c r="BR176" s="1739"/>
      <c r="BS176" s="1740"/>
      <c r="BT176" s="1740"/>
      <c r="BU176" s="1741"/>
      <c r="BV176" s="1733"/>
      <c r="BW176" s="1734"/>
      <c r="BX176" s="1734"/>
      <c r="BY176" s="1734"/>
      <c r="BZ176" s="1735"/>
      <c r="CA176" s="1736"/>
      <c r="CB176" s="1737"/>
      <c r="CC176" s="1737"/>
      <c r="CD176" s="1737"/>
      <c r="CE176" s="1737"/>
      <c r="CF176" s="1737"/>
      <c r="CG176" s="1737"/>
      <c r="CH176" s="1737"/>
      <c r="CI176" s="1737"/>
      <c r="CJ176" s="1737"/>
      <c r="CK176" s="1737"/>
      <c r="CL176" s="1737"/>
      <c r="CM176" s="1737"/>
      <c r="CN176" s="1737"/>
      <c r="CO176" s="1737"/>
      <c r="CP176" s="1737"/>
      <c r="CQ176" s="1737"/>
      <c r="CR176" s="1737"/>
      <c r="CS176" s="1737"/>
      <c r="CT176" s="1737"/>
      <c r="CU176" s="1737"/>
      <c r="CV176" s="1737"/>
      <c r="CW176" s="1737"/>
      <c r="CX176" s="1737"/>
      <c r="CY176" s="1737"/>
      <c r="CZ176" s="1737"/>
      <c r="DA176" s="1737"/>
      <c r="DB176" s="1737"/>
      <c r="DC176" s="1737"/>
      <c r="DD176" s="1737"/>
      <c r="DE176" s="1738"/>
      <c r="DF176" s="1739"/>
      <c r="DG176" s="1740"/>
      <c r="DH176" s="1740"/>
      <c r="DI176" s="1742"/>
      <c r="DJ176">
        <f t="shared" si="1"/>
        <v>0</v>
      </c>
    </row>
    <row r="177" spans="1:114" ht="21" hidden="1" customHeight="1">
      <c r="A177" s="1976"/>
      <c r="B177" s="1977"/>
      <c r="C177" s="1977"/>
      <c r="D177" s="1977"/>
      <c r="E177" s="1977"/>
      <c r="F177" s="1978"/>
      <c r="G177" s="91"/>
      <c r="H177" s="1733"/>
      <c r="I177" s="1734"/>
      <c r="J177" s="1734"/>
      <c r="K177" s="1734"/>
      <c r="L177" s="1735"/>
      <c r="M177" s="1736"/>
      <c r="N177" s="1737"/>
      <c r="O177" s="1737"/>
      <c r="P177" s="1737"/>
      <c r="Q177" s="1737"/>
      <c r="R177" s="1737"/>
      <c r="S177" s="1737"/>
      <c r="T177" s="1737"/>
      <c r="U177" s="1737"/>
      <c r="V177" s="1737"/>
      <c r="W177" s="1737"/>
      <c r="X177" s="1737"/>
      <c r="Y177" s="1738"/>
      <c r="Z177" s="1739"/>
      <c r="AA177" s="1740"/>
      <c r="AB177" s="1740"/>
      <c r="AC177" s="1741"/>
      <c r="AD177" s="1733"/>
      <c r="AE177" s="1734"/>
      <c r="AF177" s="1734"/>
      <c r="AG177" s="1734"/>
      <c r="AH177" s="1735"/>
      <c r="AI177" s="1736"/>
      <c r="AJ177" s="1737"/>
      <c r="AK177" s="1737"/>
      <c r="AL177" s="1737"/>
      <c r="AM177" s="1737"/>
      <c r="AN177" s="1737"/>
      <c r="AO177" s="1737"/>
      <c r="AP177" s="1737"/>
      <c r="AQ177" s="1737"/>
      <c r="AR177" s="1737"/>
      <c r="AS177" s="1737"/>
      <c r="AT177" s="1737"/>
      <c r="AU177" s="1738"/>
      <c r="AV177" s="1739"/>
      <c r="AW177" s="1740"/>
      <c r="AX177" s="1740"/>
      <c r="AY177" s="1742"/>
      <c r="AZ177" s="1733"/>
      <c r="BA177" s="1734"/>
      <c r="BB177" s="1734"/>
      <c r="BC177" s="1734"/>
      <c r="BD177" s="1735"/>
      <c r="BE177" s="1736"/>
      <c r="BF177" s="1737"/>
      <c r="BG177" s="1737"/>
      <c r="BH177" s="1737"/>
      <c r="BI177" s="1737"/>
      <c r="BJ177" s="1737"/>
      <c r="BK177" s="1737"/>
      <c r="BL177" s="1737"/>
      <c r="BM177" s="1737"/>
      <c r="BN177" s="1737"/>
      <c r="BO177" s="1737"/>
      <c r="BP177" s="1737"/>
      <c r="BQ177" s="1738"/>
      <c r="BR177" s="1739"/>
      <c r="BS177" s="1740"/>
      <c r="BT177" s="1740"/>
      <c r="BU177" s="1741"/>
      <c r="BV177" s="1733"/>
      <c r="BW177" s="1734"/>
      <c r="BX177" s="1734"/>
      <c r="BY177" s="1734"/>
      <c r="BZ177" s="1735"/>
      <c r="CA177" s="1736"/>
      <c r="CB177" s="1737"/>
      <c r="CC177" s="1737"/>
      <c r="CD177" s="1737"/>
      <c r="CE177" s="1737"/>
      <c r="CF177" s="1737"/>
      <c r="CG177" s="1737"/>
      <c r="CH177" s="1737"/>
      <c r="CI177" s="1737"/>
      <c r="CJ177" s="1737"/>
      <c r="CK177" s="1737"/>
      <c r="CL177" s="1737"/>
      <c r="CM177" s="1737"/>
      <c r="CN177" s="1737"/>
      <c r="CO177" s="1737"/>
      <c r="CP177" s="1737"/>
      <c r="CQ177" s="1737"/>
      <c r="CR177" s="1737"/>
      <c r="CS177" s="1737"/>
      <c r="CT177" s="1737"/>
      <c r="CU177" s="1737"/>
      <c r="CV177" s="1737"/>
      <c r="CW177" s="1737"/>
      <c r="CX177" s="1737"/>
      <c r="CY177" s="1737"/>
      <c r="CZ177" s="1737"/>
      <c r="DA177" s="1737"/>
      <c r="DB177" s="1737"/>
      <c r="DC177" s="1737"/>
      <c r="DD177" s="1737"/>
      <c r="DE177" s="1738"/>
      <c r="DF177" s="1739"/>
      <c r="DG177" s="1740"/>
      <c r="DH177" s="1740"/>
      <c r="DI177" s="1742"/>
      <c r="DJ177">
        <f t="shared" si="1"/>
        <v>0</v>
      </c>
    </row>
    <row r="178" spans="1:114" ht="21" hidden="1" customHeight="1">
      <c r="A178" s="1976"/>
      <c r="B178" s="1977"/>
      <c r="C178" s="1977"/>
      <c r="D178" s="1977"/>
      <c r="E178" s="1977"/>
      <c r="F178" s="1978"/>
      <c r="G178" s="91"/>
      <c r="H178" s="1733"/>
      <c r="I178" s="1734"/>
      <c r="J178" s="1734"/>
      <c r="K178" s="1734"/>
      <c r="L178" s="1735"/>
      <c r="M178" s="1736"/>
      <c r="N178" s="1737"/>
      <c r="O178" s="1737"/>
      <c r="P178" s="1737"/>
      <c r="Q178" s="1737"/>
      <c r="R178" s="1737"/>
      <c r="S178" s="1737"/>
      <c r="T178" s="1737"/>
      <c r="U178" s="1737"/>
      <c r="V178" s="1737"/>
      <c r="W178" s="1737"/>
      <c r="X178" s="1737"/>
      <c r="Y178" s="1738"/>
      <c r="Z178" s="1739"/>
      <c r="AA178" s="1740"/>
      <c r="AB178" s="1740"/>
      <c r="AC178" s="1741"/>
      <c r="AD178" s="1733"/>
      <c r="AE178" s="1734"/>
      <c r="AF178" s="1734"/>
      <c r="AG178" s="1734"/>
      <c r="AH178" s="1735"/>
      <c r="AI178" s="1736"/>
      <c r="AJ178" s="1737"/>
      <c r="AK178" s="1737"/>
      <c r="AL178" s="1737"/>
      <c r="AM178" s="1737"/>
      <c r="AN178" s="1737"/>
      <c r="AO178" s="1737"/>
      <c r="AP178" s="1737"/>
      <c r="AQ178" s="1737"/>
      <c r="AR178" s="1737"/>
      <c r="AS178" s="1737"/>
      <c r="AT178" s="1737"/>
      <c r="AU178" s="1738"/>
      <c r="AV178" s="1739"/>
      <c r="AW178" s="1740"/>
      <c r="AX178" s="1740"/>
      <c r="AY178" s="1742"/>
      <c r="AZ178" s="1733"/>
      <c r="BA178" s="1734"/>
      <c r="BB178" s="1734"/>
      <c r="BC178" s="1734"/>
      <c r="BD178" s="1735"/>
      <c r="BE178" s="1736"/>
      <c r="BF178" s="1737"/>
      <c r="BG178" s="1737"/>
      <c r="BH178" s="1737"/>
      <c r="BI178" s="1737"/>
      <c r="BJ178" s="1737"/>
      <c r="BK178" s="1737"/>
      <c r="BL178" s="1737"/>
      <c r="BM178" s="1737"/>
      <c r="BN178" s="1737"/>
      <c r="BO178" s="1737"/>
      <c r="BP178" s="1737"/>
      <c r="BQ178" s="1738"/>
      <c r="BR178" s="1739"/>
      <c r="BS178" s="1740"/>
      <c r="BT178" s="1740"/>
      <c r="BU178" s="1741"/>
      <c r="BV178" s="1733"/>
      <c r="BW178" s="1734"/>
      <c r="BX178" s="1734"/>
      <c r="BY178" s="1734"/>
      <c r="BZ178" s="1735"/>
      <c r="CA178" s="1736"/>
      <c r="CB178" s="1737"/>
      <c r="CC178" s="1737"/>
      <c r="CD178" s="1737"/>
      <c r="CE178" s="1737"/>
      <c r="CF178" s="1737"/>
      <c r="CG178" s="1737"/>
      <c r="CH178" s="1737"/>
      <c r="CI178" s="1737"/>
      <c r="CJ178" s="1737"/>
      <c r="CK178" s="1737"/>
      <c r="CL178" s="1737"/>
      <c r="CM178" s="1737"/>
      <c r="CN178" s="1737"/>
      <c r="CO178" s="1737"/>
      <c r="CP178" s="1737"/>
      <c r="CQ178" s="1737"/>
      <c r="CR178" s="1737"/>
      <c r="CS178" s="1737"/>
      <c r="CT178" s="1737"/>
      <c r="CU178" s="1737"/>
      <c r="CV178" s="1737"/>
      <c r="CW178" s="1737"/>
      <c r="CX178" s="1737"/>
      <c r="CY178" s="1737"/>
      <c r="CZ178" s="1737"/>
      <c r="DA178" s="1737"/>
      <c r="DB178" s="1737"/>
      <c r="DC178" s="1737"/>
      <c r="DD178" s="1737"/>
      <c r="DE178" s="1738"/>
      <c r="DF178" s="1739"/>
      <c r="DG178" s="1740"/>
      <c r="DH178" s="1740"/>
      <c r="DI178" s="1742"/>
      <c r="DJ178">
        <f t="shared" si="1"/>
        <v>0</v>
      </c>
    </row>
    <row r="179" spans="1:114" ht="21" hidden="1" customHeight="1">
      <c r="A179" s="1976"/>
      <c r="B179" s="1977"/>
      <c r="C179" s="1977"/>
      <c r="D179" s="1977"/>
      <c r="E179" s="1977"/>
      <c r="F179" s="1978"/>
      <c r="G179" s="91"/>
      <c r="H179" s="1733"/>
      <c r="I179" s="1734"/>
      <c r="J179" s="1734"/>
      <c r="K179" s="1734"/>
      <c r="L179" s="1735"/>
      <c r="M179" s="1736"/>
      <c r="N179" s="1737"/>
      <c r="O179" s="1737"/>
      <c r="P179" s="1737"/>
      <c r="Q179" s="1737"/>
      <c r="R179" s="1737"/>
      <c r="S179" s="1737"/>
      <c r="T179" s="1737"/>
      <c r="U179" s="1737"/>
      <c r="V179" s="1737"/>
      <c r="W179" s="1737"/>
      <c r="X179" s="1737"/>
      <c r="Y179" s="1738"/>
      <c r="Z179" s="1739"/>
      <c r="AA179" s="1740"/>
      <c r="AB179" s="1740"/>
      <c r="AC179" s="1741"/>
      <c r="AD179" s="1733"/>
      <c r="AE179" s="1734"/>
      <c r="AF179" s="1734"/>
      <c r="AG179" s="1734"/>
      <c r="AH179" s="1735"/>
      <c r="AI179" s="1736"/>
      <c r="AJ179" s="1737"/>
      <c r="AK179" s="1737"/>
      <c r="AL179" s="1737"/>
      <c r="AM179" s="1737"/>
      <c r="AN179" s="1737"/>
      <c r="AO179" s="1737"/>
      <c r="AP179" s="1737"/>
      <c r="AQ179" s="1737"/>
      <c r="AR179" s="1737"/>
      <c r="AS179" s="1737"/>
      <c r="AT179" s="1737"/>
      <c r="AU179" s="1738"/>
      <c r="AV179" s="1739"/>
      <c r="AW179" s="1740"/>
      <c r="AX179" s="1740"/>
      <c r="AY179" s="1742"/>
      <c r="AZ179" s="1733"/>
      <c r="BA179" s="1734"/>
      <c r="BB179" s="1734"/>
      <c r="BC179" s="1734"/>
      <c r="BD179" s="1735"/>
      <c r="BE179" s="1736"/>
      <c r="BF179" s="1737"/>
      <c r="BG179" s="1737"/>
      <c r="BH179" s="1737"/>
      <c r="BI179" s="1737"/>
      <c r="BJ179" s="1737"/>
      <c r="BK179" s="1737"/>
      <c r="BL179" s="1737"/>
      <c r="BM179" s="1737"/>
      <c r="BN179" s="1737"/>
      <c r="BO179" s="1737"/>
      <c r="BP179" s="1737"/>
      <c r="BQ179" s="1738"/>
      <c r="BR179" s="1739"/>
      <c r="BS179" s="1740"/>
      <c r="BT179" s="1740"/>
      <c r="BU179" s="1741"/>
      <c r="BV179" s="1733"/>
      <c r="BW179" s="1734"/>
      <c r="BX179" s="1734"/>
      <c r="BY179" s="1734"/>
      <c r="BZ179" s="1735"/>
      <c r="CA179" s="1736"/>
      <c r="CB179" s="1737"/>
      <c r="CC179" s="1737"/>
      <c r="CD179" s="1737"/>
      <c r="CE179" s="1737"/>
      <c r="CF179" s="1737"/>
      <c r="CG179" s="1737"/>
      <c r="CH179" s="1737"/>
      <c r="CI179" s="1737"/>
      <c r="CJ179" s="1737"/>
      <c r="CK179" s="1737"/>
      <c r="CL179" s="1737"/>
      <c r="CM179" s="1737"/>
      <c r="CN179" s="1737"/>
      <c r="CO179" s="1737"/>
      <c r="CP179" s="1737"/>
      <c r="CQ179" s="1737"/>
      <c r="CR179" s="1737"/>
      <c r="CS179" s="1737"/>
      <c r="CT179" s="1737"/>
      <c r="CU179" s="1737"/>
      <c r="CV179" s="1737"/>
      <c r="CW179" s="1737"/>
      <c r="CX179" s="1737"/>
      <c r="CY179" s="1737"/>
      <c r="CZ179" s="1737"/>
      <c r="DA179" s="1737"/>
      <c r="DB179" s="1737"/>
      <c r="DC179" s="1737"/>
      <c r="DD179" s="1737"/>
      <c r="DE179" s="1738"/>
      <c r="DF179" s="1739"/>
      <c r="DG179" s="1740"/>
      <c r="DH179" s="1740"/>
      <c r="DI179" s="1742"/>
      <c r="DJ179">
        <f t="shared" si="1"/>
        <v>0</v>
      </c>
    </row>
    <row r="180" spans="1:114" ht="21" hidden="1" customHeight="1">
      <c r="A180" s="1976"/>
      <c r="B180" s="1977"/>
      <c r="C180" s="1977"/>
      <c r="D180" s="1977"/>
      <c r="E180" s="1977"/>
      <c r="F180" s="1978"/>
      <c r="G180" s="91"/>
      <c r="H180" s="1733"/>
      <c r="I180" s="1734"/>
      <c r="J180" s="1734"/>
      <c r="K180" s="1734"/>
      <c r="L180" s="1735"/>
      <c r="M180" s="1736"/>
      <c r="N180" s="1737"/>
      <c r="O180" s="1737"/>
      <c r="P180" s="1737"/>
      <c r="Q180" s="1737"/>
      <c r="R180" s="1737"/>
      <c r="S180" s="1737"/>
      <c r="T180" s="1737"/>
      <c r="U180" s="1737"/>
      <c r="V180" s="1737"/>
      <c r="W180" s="1737"/>
      <c r="X180" s="1737"/>
      <c r="Y180" s="1738"/>
      <c r="Z180" s="1739"/>
      <c r="AA180" s="1740"/>
      <c r="AB180" s="1740"/>
      <c r="AC180" s="1741"/>
      <c r="AD180" s="1733"/>
      <c r="AE180" s="1734"/>
      <c r="AF180" s="1734"/>
      <c r="AG180" s="1734"/>
      <c r="AH180" s="1735"/>
      <c r="AI180" s="1736"/>
      <c r="AJ180" s="1737"/>
      <c r="AK180" s="1737"/>
      <c r="AL180" s="1737"/>
      <c r="AM180" s="1737"/>
      <c r="AN180" s="1737"/>
      <c r="AO180" s="1737"/>
      <c r="AP180" s="1737"/>
      <c r="AQ180" s="1737"/>
      <c r="AR180" s="1737"/>
      <c r="AS180" s="1737"/>
      <c r="AT180" s="1737"/>
      <c r="AU180" s="1738"/>
      <c r="AV180" s="1739"/>
      <c r="AW180" s="1740"/>
      <c r="AX180" s="1740"/>
      <c r="AY180" s="1742"/>
      <c r="AZ180" s="1733"/>
      <c r="BA180" s="1734"/>
      <c r="BB180" s="1734"/>
      <c r="BC180" s="1734"/>
      <c r="BD180" s="1735"/>
      <c r="BE180" s="1736"/>
      <c r="BF180" s="1737"/>
      <c r="BG180" s="1737"/>
      <c r="BH180" s="1737"/>
      <c r="BI180" s="1737"/>
      <c r="BJ180" s="1737"/>
      <c r="BK180" s="1737"/>
      <c r="BL180" s="1737"/>
      <c r="BM180" s="1737"/>
      <c r="BN180" s="1737"/>
      <c r="BO180" s="1737"/>
      <c r="BP180" s="1737"/>
      <c r="BQ180" s="1738"/>
      <c r="BR180" s="1739"/>
      <c r="BS180" s="1740"/>
      <c r="BT180" s="1740"/>
      <c r="BU180" s="1741"/>
      <c r="BV180" s="1733"/>
      <c r="BW180" s="1734"/>
      <c r="BX180" s="1734"/>
      <c r="BY180" s="1734"/>
      <c r="BZ180" s="1735"/>
      <c r="CA180" s="1736"/>
      <c r="CB180" s="1737"/>
      <c r="CC180" s="1737"/>
      <c r="CD180" s="1737"/>
      <c r="CE180" s="1737"/>
      <c r="CF180" s="1737"/>
      <c r="CG180" s="1737"/>
      <c r="CH180" s="1737"/>
      <c r="CI180" s="1737"/>
      <c r="CJ180" s="1737"/>
      <c r="CK180" s="1737"/>
      <c r="CL180" s="1737"/>
      <c r="CM180" s="1737"/>
      <c r="CN180" s="1737"/>
      <c r="CO180" s="1737"/>
      <c r="CP180" s="1737"/>
      <c r="CQ180" s="1737"/>
      <c r="CR180" s="1737"/>
      <c r="CS180" s="1737"/>
      <c r="CT180" s="1737"/>
      <c r="CU180" s="1737"/>
      <c r="CV180" s="1737"/>
      <c r="CW180" s="1737"/>
      <c r="CX180" s="1737"/>
      <c r="CY180" s="1737"/>
      <c r="CZ180" s="1737"/>
      <c r="DA180" s="1737"/>
      <c r="DB180" s="1737"/>
      <c r="DC180" s="1737"/>
      <c r="DD180" s="1737"/>
      <c r="DE180" s="1738"/>
      <c r="DF180" s="1739"/>
      <c r="DG180" s="1740"/>
      <c r="DH180" s="1740"/>
      <c r="DI180" s="1742"/>
      <c r="DJ180">
        <f t="shared" si="1"/>
        <v>0</v>
      </c>
    </row>
    <row r="181" spans="1:114" ht="21" hidden="1" customHeight="1">
      <c r="A181" s="1976"/>
      <c r="B181" s="1977"/>
      <c r="C181" s="1977"/>
      <c r="D181" s="1977"/>
      <c r="E181" s="1977"/>
      <c r="F181" s="1978"/>
      <c r="G181" s="91"/>
      <c r="H181" s="1733"/>
      <c r="I181" s="1734"/>
      <c r="J181" s="1734"/>
      <c r="K181" s="1734"/>
      <c r="L181" s="1735"/>
      <c r="M181" s="1736"/>
      <c r="N181" s="1737"/>
      <c r="O181" s="1737"/>
      <c r="P181" s="1737"/>
      <c r="Q181" s="1737"/>
      <c r="R181" s="1737"/>
      <c r="S181" s="1737"/>
      <c r="T181" s="1737"/>
      <c r="U181" s="1737"/>
      <c r="V181" s="1737"/>
      <c r="W181" s="1737"/>
      <c r="X181" s="1737"/>
      <c r="Y181" s="1738"/>
      <c r="Z181" s="1739"/>
      <c r="AA181" s="1740"/>
      <c r="AB181" s="1740"/>
      <c r="AC181" s="1741"/>
      <c r="AD181" s="1733"/>
      <c r="AE181" s="1734"/>
      <c r="AF181" s="1734"/>
      <c r="AG181" s="1734"/>
      <c r="AH181" s="1735"/>
      <c r="AI181" s="1736"/>
      <c r="AJ181" s="1737"/>
      <c r="AK181" s="1737"/>
      <c r="AL181" s="1737"/>
      <c r="AM181" s="1737"/>
      <c r="AN181" s="1737"/>
      <c r="AO181" s="1737"/>
      <c r="AP181" s="1737"/>
      <c r="AQ181" s="1737"/>
      <c r="AR181" s="1737"/>
      <c r="AS181" s="1737"/>
      <c r="AT181" s="1737"/>
      <c r="AU181" s="1738"/>
      <c r="AV181" s="1739"/>
      <c r="AW181" s="1740"/>
      <c r="AX181" s="1740"/>
      <c r="AY181" s="1742"/>
      <c r="AZ181" s="1733"/>
      <c r="BA181" s="1734"/>
      <c r="BB181" s="1734"/>
      <c r="BC181" s="1734"/>
      <c r="BD181" s="1735"/>
      <c r="BE181" s="1736"/>
      <c r="BF181" s="1737"/>
      <c r="BG181" s="1737"/>
      <c r="BH181" s="1737"/>
      <c r="BI181" s="1737"/>
      <c r="BJ181" s="1737"/>
      <c r="BK181" s="1737"/>
      <c r="BL181" s="1737"/>
      <c r="BM181" s="1737"/>
      <c r="BN181" s="1737"/>
      <c r="BO181" s="1737"/>
      <c r="BP181" s="1737"/>
      <c r="BQ181" s="1738"/>
      <c r="BR181" s="1739"/>
      <c r="BS181" s="1740"/>
      <c r="BT181" s="1740"/>
      <c r="BU181" s="1741"/>
      <c r="BV181" s="1733"/>
      <c r="BW181" s="1734"/>
      <c r="BX181" s="1734"/>
      <c r="BY181" s="1734"/>
      <c r="BZ181" s="1735"/>
      <c r="CA181" s="1736"/>
      <c r="CB181" s="1737"/>
      <c r="CC181" s="1737"/>
      <c r="CD181" s="1737"/>
      <c r="CE181" s="1737"/>
      <c r="CF181" s="1737"/>
      <c r="CG181" s="1737"/>
      <c r="CH181" s="1737"/>
      <c r="CI181" s="1737"/>
      <c r="CJ181" s="1737"/>
      <c r="CK181" s="1737"/>
      <c r="CL181" s="1737"/>
      <c r="CM181" s="1737"/>
      <c r="CN181" s="1737"/>
      <c r="CO181" s="1737"/>
      <c r="CP181" s="1737"/>
      <c r="CQ181" s="1737"/>
      <c r="CR181" s="1737"/>
      <c r="CS181" s="1737"/>
      <c r="CT181" s="1737"/>
      <c r="CU181" s="1737"/>
      <c r="CV181" s="1737"/>
      <c r="CW181" s="1737"/>
      <c r="CX181" s="1737"/>
      <c r="CY181" s="1737"/>
      <c r="CZ181" s="1737"/>
      <c r="DA181" s="1737"/>
      <c r="DB181" s="1737"/>
      <c r="DC181" s="1737"/>
      <c r="DD181" s="1737"/>
      <c r="DE181" s="1738"/>
      <c r="DF181" s="1739"/>
      <c r="DG181" s="1740"/>
      <c r="DH181" s="1740"/>
      <c r="DI181" s="1742"/>
      <c r="DJ181">
        <f t="shared" si="1"/>
        <v>0</v>
      </c>
    </row>
    <row r="182" spans="1:114" ht="21" hidden="1" customHeight="1">
      <c r="A182" s="1976"/>
      <c r="B182" s="1977"/>
      <c r="C182" s="1977"/>
      <c r="D182" s="1977"/>
      <c r="E182" s="1977"/>
      <c r="F182" s="1978"/>
      <c r="G182" s="91"/>
      <c r="H182" s="1733"/>
      <c r="I182" s="1734"/>
      <c r="J182" s="1734"/>
      <c r="K182" s="1734"/>
      <c r="L182" s="1735"/>
      <c r="M182" s="1736"/>
      <c r="N182" s="1737"/>
      <c r="O182" s="1737"/>
      <c r="P182" s="1737"/>
      <c r="Q182" s="1737"/>
      <c r="R182" s="1737"/>
      <c r="S182" s="1737"/>
      <c r="T182" s="1737"/>
      <c r="U182" s="1737"/>
      <c r="V182" s="1737"/>
      <c r="W182" s="1737"/>
      <c r="X182" s="1737"/>
      <c r="Y182" s="1738"/>
      <c r="Z182" s="1739"/>
      <c r="AA182" s="1740"/>
      <c r="AB182" s="1740"/>
      <c r="AC182" s="1741"/>
      <c r="AD182" s="1733"/>
      <c r="AE182" s="1734"/>
      <c r="AF182" s="1734"/>
      <c r="AG182" s="1734"/>
      <c r="AH182" s="1735"/>
      <c r="AI182" s="1736"/>
      <c r="AJ182" s="1737"/>
      <c r="AK182" s="1737"/>
      <c r="AL182" s="1737"/>
      <c r="AM182" s="1737"/>
      <c r="AN182" s="1737"/>
      <c r="AO182" s="1737"/>
      <c r="AP182" s="1737"/>
      <c r="AQ182" s="1737"/>
      <c r="AR182" s="1737"/>
      <c r="AS182" s="1737"/>
      <c r="AT182" s="1737"/>
      <c r="AU182" s="1738"/>
      <c r="AV182" s="1739"/>
      <c r="AW182" s="1740"/>
      <c r="AX182" s="1740"/>
      <c r="AY182" s="1742"/>
      <c r="AZ182" s="1733"/>
      <c r="BA182" s="1734"/>
      <c r="BB182" s="1734"/>
      <c r="BC182" s="1734"/>
      <c r="BD182" s="1735"/>
      <c r="BE182" s="1736"/>
      <c r="BF182" s="1737"/>
      <c r="BG182" s="1737"/>
      <c r="BH182" s="1737"/>
      <c r="BI182" s="1737"/>
      <c r="BJ182" s="1737"/>
      <c r="BK182" s="1737"/>
      <c r="BL182" s="1737"/>
      <c r="BM182" s="1737"/>
      <c r="BN182" s="1737"/>
      <c r="BO182" s="1737"/>
      <c r="BP182" s="1737"/>
      <c r="BQ182" s="1738"/>
      <c r="BR182" s="1739"/>
      <c r="BS182" s="1740"/>
      <c r="BT182" s="1740"/>
      <c r="BU182" s="1741"/>
      <c r="BV182" s="1733"/>
      <c r="BW182" s="1734"/>
      <c r="BX182" s="1734"/>
      <c r="BY182" s="1734"/>
      <c r="BZ182" s="1735"/>
      <c r="CA182" s="1736"/>
      <c r="CB182" s="1737"/>
      <c r="CC182" s="1737"/>
      <c r="CD182" s="1737"/>
      <c r="CE182" s="1737"/>
      <c r="CF182" s="1737"/>
      <c r="CG182" s="1737"/>
      <c r="CH182" s="1737"/>
      <c r="CI182" s="1737"/>
      <c r="CJ182" s="1737"/>
      <c r="CK182" s="1737"/>
      <c r="CL182" s="1737"/>
      <c r="CM182" s="1737"/>
      <c r="CN182" s="1737"/>
      <c r="CO182" s="1737"/>
      <c r="CP182" s="1737"/>
      <c r="CQ182" s="1737"/>
      <c r="CR182" s="1737"/>
      <c r="CS182" s="1737"/>
      <c r="CT182" s="1737"/>
      <c r="CU182" s="1737"/>
      <c r="CV182" s="1737"/>
      <c r="CW182" s="1737"/>
      <c r="CX182" s="1737"/>
      <c r="CY182" s="1737"/>
      <c r="CZ182" s="1737"/>
      <c r="DA182" s="1737"/>
      <c r="DB182" s="1737"/>
      <c r="DC182" s="1737"/>
      <c r="DD182" s="1737"/>
      <c r="DE182" s="1738"/>
      <c r="DF182" s="1739"/>
      <c r="DG182" s="1740"/>
      <c r="DH182" s="1740"/>
      <c r="DI182" s="1742"/>
      <c r="DJ182">
        <f t="shared" si="1"/>
        <v>0</v>
      </c>
    </row>
    <row r="183" spans="1:114" ht="21" hidden="1" customHeight="1">
      <c r="A183" s="1976"/>
      <c r="B183" s="1977"/>
      <c r="C183" s="1977"/>
      <c r="D183" s="1977"/>
      <c r="E183" s="1977"/>
      <c r="F183" s="1978"/>
      <c r="G183" s="91"/>
      <c r="H183" s="1733"/>
      <c r="I183" s="1734"/>
      <c r="J183" s="1734"/>
      <c r="K183" s="1734"/>
      <c r="L183" s="1735"/>
      <c r="M183" s="1736"/>
      <c r="N183" s="1737"/>
      <c r="O183" s="1737"/>
      <c r="P183" s="1737"/>
      <c r="Q183" s="1737"/>
      <c r="R183" s="1737"/>
      <c r="S183" s="1737"/>
      <c r="T183" s="1737"/>
      <c r="U183" s="1737"/>
      <c r="V183" s="1737"/>
      <c r="W183" s="1737"/>
      <c r="X183" s="1737"/>
      <c r="Y183" s="1738"/>
      <c r="Z183" s="1739"/>
      <c r="AA183" s="1740"/>
      <c r="AB183" s="1740"/>
      <c r="AC183" s="1741"/>
      <c r="AD183" s="1733"/>
      <c r="AE183" s="1734"/>
      <c r="AF183" s="1734"/>
      <c r="AG183" s="1734"/>
      <c r="AH183" s="1735"/>
      <c r="AI183" s="1736"/>
      <c r="AJ183" s="1737"/>
      <c r="AK183" s="1737"/>
      <c r="AL183" s="1737"/>
      <c r="AM183" s="1737"/>
      <c r="AN183" s="1737"/>
      <c r="AO183" s="1737"/>
      <c r="AP183" s="1737"/>
      <c r="AQ183" s="1737"/>
      <c r="AR183" s="1737"/>
      <c r="AS183" s="1737"/>
      <c r="AT183" s="1737"/>
      <c r="AU183" s="1738"/>
      <c r="AV183" s="1739"/>
      <c r="AW183" s="1740"/>
      <c r="AX183" s="1740"/>
      <c r="AY183" s="1742"/>
      <c r="AZ183" s="1733"/>
      <c r="BA183" s="1734"/>
      <c r="BB183" s="1734"/>
      <c r="BC183" s="1734"/>
      <c r="BD183" s="1735"/>
      <c r="BE183" s="1736"/>
      <c r="BF183" s="1737"/>
      <c r="BG183" s="1737"/>
      <c r="BH183" s="1737"/>
      <c r="BI183" s="1737"/>
      <c r="BJ183" s="1737"/>
      <c r="BK183" s="1737"/>
      <c r="BL183" s="1737"/>
      <c r="BM183" s="1737"/>
      <c r="BN183" s="1737"/>
      <c r="BO183" s="1737"/>
      <c r="BP183" s="1737"/>
      <c r="BQ183" s="1738"/>
      <c r="BR183" s="1739"/>
      <c r="BS183" s="1740"/>
      <c r="BT183" s="1740"/>
      <c r="BU183" s="1741"/>
      <c r="BV183" s="1733"/>
      <c r="BW183" s="1734"/>
      <c r="BX183" s="1734"/>
      <c r="BY183" s="1734"/>
      <c r="BZ183" s="1735"/>
      <c r="CA183" s="1736"/>
      <c r="CB183" s="1737"/>
      <c r="CC183" s="1737"/>
      <c r="CD183" s="1737"/>
      <c r="CE183" s="1737"/>
      <c r="CF183" s="1737"/>
      <c r="CG183" s="1737"/>
      <c r="CH183" s="1737"/>
      <c r="CI183" s="1737"/>
      <c r="CJ183" s="1737"/>
      <c r="CK183" s="1737"/>
      <c r="CL183" s="1737"/>
      <c r="CM183" s="1737"/>
      <c r="CN183" s="1737"/>
      <c r="CO183" s="1737"/>
      <c r="CP183" s="1737"/>
      <c r="CQ183" s="1737"/>
      <c r="CR183" s="1737"/>
      <c r="CS183" s="1737"/>
      <c r="CT183" s="1737"/>
      <c r="CU183" s="1737"/>
      <c r="CV183" s="1737"/>
      <c r="CW183" s="1737"/>
      <c r="CX183" s="1737"/>
      <c r="CY183" s="1737"/>
      <c r="CZ183" s="1737"/>
      <c r="DA183" s="1737"/>
      <c r="DB183" s="1737"/>
      <c r="DC183" s="1737"/>
      <c r="DD183" s="1737"/>
      <c r="DE183" s="1738"/>
      <c r="DF183" s="1739"/>
      <c r="DG183" s="1740"/>
      <c r="DH183" s="1740"/>
      <c r="DI183" s="1742"/>
      <c r="DJ183">
        <f t="shared" si="1"/>
        <v>0</v>
      </c>
    </row>
    <row r="184" spans="1:114" ht="24.75" hidden="1" customHeight="1">
      <c r="A184" s="1976"/>
      <c r="B184" s="1977"/>
      <c r="C184" s="1977"/>
      <c r="D184" s="1977"/>
      <c r="E184" s="1977"/>
      <c r="F184" s="1978"/>
      <c r="G184" s="91"/>
      <c r="H184" s="1743" t="s">
        <v>78</v>
      </c>
      <c r="I184" s="1744"/>
      <c r="J184" s="1744"/>
      <c r="K184" s="1744"/>
      <c r="L184" s="1744"/>
      <c r="M184" s="1745"/>
      <c r="N184" s="1746"/>
      <c r="O184" s="1746"/>
      <c r="P184" s="1746"/>
      <c r="Q184" s="1746"/>
      <c r="R184" s="1746"/>
      <c r="S184" s="1746"/>
      <c r="T184" s="1746"/>
      <c r="U184" s="1746"/>
      <c r="V184" s="1746"/>
      <c r="W184" s="1746"/>
      <c r="X184" s="1746"/>
      <c r="Y184" s="1747"/>
      <c r="Z184" s="1748">
        <f>SUM(Z174:AC183)</f>
        <v>0</v>
      </c>
      <c r="AA184" s="1749"/>
      <c r="AB184" s="1749"/>
      <c r="AC184" s="1750"/>
      <c r="AD184" s="1743" t="s">
        <v>78</v>
      </c>
      <c r="AE184" s="1744"/>
      <c r="AF184" s="1744"/>
      <c r="AG184" s="1744"/>
      <c r="AH184" s="1744"/>
      <c r="AI184" s="1745"/>
      <c r="AJ184" s="1746"/>
      <c r="AK184" s="1746"/>
      <c r="AL184" s="1746"/>
      <c r="AM184" s="1746"/>
      <c r="AN184" s="1746"/>
      <c r="AO184" s="1746"/>
      <c r="AP184" s="1746"/>
      <c r="AQ184" s="1746"/>
      <c r="AR184" s="1746"/>
      <c r="AS184" s="1746"/>
      <c r="AT184" s="1746"/>
      <c r="AU184" s="1747"/>
      <c r="AV184" s="1748">
        <f>SUM(AV174:AY183)</f>
        <v>0</v>
      </c>
      <c r="AW184" s="1749"/>
      <c r="AX184" s="1749"/>
      <c r="AY184" s="1751"/>
      <c r="AZ184" s="1743" t="s">
        <v>78</v>
      </c>
      <c r="BA184" s="1744"/>
      <c r="BB184" s="1744"/>
      <c r="BC184" s="1744"/>
      <c r="BD184" s="1744"/>
      <c r="BE184" s="1745"/>
      <c r="BF184" s="1746"/>
      <c r="BG184" s="1746"/>
      <c r="BH184" s="1746"/>
      <c r="BI184" s="1746"/>
      <c r="BJ184" s="1746"/>
      <c r="BK184" s="1746"/>
      <c r="BL184" s="1746"/>
      <c r="BM184" s="1746"/>
      <c r="BN184" s="1746"/>
      <c r="BO184" s="1746"/>
      <c r="BP184" s="1746"/>
      <c r="BQ184" s="1747"/>
      <c r="BR184" s="1748">
        <f>SUM(BR174:BU183)</f>
        <v>0</v>
      </c>
      <c r="BS184" s="1749"/>
      <c r="BT184" s="1749"/>
      <c r="BU184" s="1750"/>
      <c r="BV184" s="1743" t="s">
        <v>78</v>
      </c>
      <c r="BW184" s="1744"/>
      <c r="BX184" s="1744"/>
      <c r="BY184" s="1744"/>
      <c r="BZ184" s="1744"/>
      <c r="CA184" s="1745"/>
      <c r="CB184" s="1746"/>
      <c r="CC184" s="1746"/>
      <c r="CD184" s="1746"/>
      <c r="CE184" s="1746"/>
      <c r="CF184" s="1746"/>
      <c r="CG184" s="1746"/>
      <c r="CH184" s="1746"/>
      <c r="CI184" s="1746"/>
      <c r="CJ184" s="1746"/>
      <c r="CK184" s="1746"/>
      <c r="CL184" s="1746"/>
      <c r="CM184" s="1746"/>
      <c r="CN184" s="1746"/>
      <c r="CO184" s="1746"/>
      <c r="CP184" s="1746"/>
      <c r="CQ184" s="1746"/>
      <c r="CR184" s="1746"/>
      <c r="CS184" s="1746"/>
      <c r="CT184" s="1746"/>
      <c r="CU184" s="1746"/>
      <c r="CV184" s="1746"/>
      <c r="CW184" s="1746"/>
      <c r="CX184" s="1746"/>
      <c r="CY184" s="1746"/>
      <c r="CZ184" s="1746"/>
      <c r="DA184" s="1746"/>
      <c r="DB184" s="1746"/>
      <c r="DC184" s="1746"/>
      <c r="DD184" s="1746"/>
      <c r="DE184" s="1747"/>
      <c r="DF184" s="1748">
        <f>SUM(DF174:DI183)</f>
        <v>0</v>
      </c>
      <c r="DG184" s="1749"/>
      <c r="DH184" s="1749"/>
      <c r="DI184" s="1751"/>
      <c r="DJ184">
        <f t="shared" si="1"/>
        <v>0</v>
      </c>
    </row>
    <row r="185" spans="1:114" ht="24.75" hidden="1" customHeight="1">
      <c r="A185" s="1976"/>
      <c r="B185" s="1977"/>
      <c r="C185" s="1977"/>
      <c r="D185" s="1977"/>
      <c r="E185" s="1977"/>
      <c r="F185" s="1978"/>
      <c r="G185" s="91"/>
      <c r="H185" s="795" t="s">
        <v>323</v>
      </c>
      <c r="I185" s="796"/>
      <c r="J185" s="796"/>
      <c r="K185" s="796"/>
      <c r="L185" s="796"/>
      <c r="M185" s="796"/>
      <c r="N185" s="796"/>
      <c r="O185" s="796"/>
      <c r="P185" s="796"/>
      <c r="Q185" s="796"/>
      <c r="R185" s="796"/>
      <c r="S185" s="796"/>
      <c r="T185" s="796"/>
      <c r="U185" s="796"/>
      <c r="V185" s="796"/>
      <c r="W185" s="796"/>
      <c r="X185" s="796"/>
      <c r="Y185" s="796"/>
      <c r="Z185" s="796"/>
      <c r="AA185" s="796"/>
      <c r="AB185" s="796"/>
      <c r="AC185" s="836"/>
      <c r="AD185" s="795" t="s">
        <v>290</v>
      </c>
      <c r="AE185" s="796"/>
      <c r="AF185" s="796"/>
      <c r="AG185" s="796"/>
      <c r="AH185" s="796"/>
      <c r="AI185" s="796"/>
      <c r="AJ185" s="796"/>
      <c r="AK185" s="796"/>
      <c r="AL185" s="796"/>
      <c r="AM185" s="796"/>
      <c r="AN185" s="796"/>
      <c r="AO185" s="796"/>
      <c r="AP185" s="796"/>
      <c r="AQ185" s="796"/>
      <c r="AR185" s="796"/>
      <c r="AS185" s="796"/>
      <c r="AT185" s="796"/>
      <c r="AU185" s="796"/>
      <c r="AV185" s="796"/>
      <c r="AW185" s="796"/>
      <c r="AX185" s="796"/>
      <c r="AY185" s="798"/>
      <c r="AZ185" s="795" t="s">
        <v>323</v>
      </c>
      <c r="BA185" s="796"/>
      <c r="BB185" s="796"/>
      <c r="BC185" s="796"/>
      <c r="BD185" s="796"/>
      <c r="BE185" s="796"/>
      <c r="BF185" s="796"/>
      <c r="BG185" s="796"/>
      <c r="BH185" s="796"/>
      <c r="BI185" s="796"/>
      <c r="BJ185" s="796"/>
      <c r="BK185" s="796"/>
      <c r="BL185" s="796"/>
      <c r="BM185" s="796"/>
      <c r="BN185" s="796"/>
      <c r="BO185" s="796"/>
      <c r="BP185" s="796"/>
      <c r="BQ185" s="796"/>
      <c r="BR185" s="796"/>
      <c r="BS185" s="796"/>
      <c r="BT185" s="796"/>
      <c r="BU185" s="836"/>
      <c r="BV185" s="795" t="s">
        <v>290</v>
      </c>
      <c r="BW185" s="796"/>
      <c r="BX185" s="796"/>
      <c r="BY185" s="796"/>
      <c r="BZ185" s="796"/>
      <c r="CA185" s="796"/>
      <c r="CB185" s="796"/>
      <c r="CC185" s="796"/>
      <c r="CD185" s="796"/>
      <c r="CE185" s="796"/>
      <c r="CF185" s="796"/>
      <c r="CG185" s="796"/>
      <c r="CH185" s="796"/>
      <c r="CI185" s="796"/>
      <c r="CJ185" s="796"/>
      <c r="CK185" s="796"/>
      <c r="CL185" s="796"/>
      <c r="CM185" s="796"/>
      <c r="CN185" s="796"/>
      <c r="CO185" s="796"/>
      <c r="CP185" s="796"/>
      <c r="CQ185" s="796"/>
      <c r="CR185" s="796"/>
      <c r="CS185" s="796"/>
      <c r="CT185" s="796"/>
      <c r="CU185" s="796"/>
      <c r="CV185" s="796"/>
      <c r="CW185" s="796"/>
      <c r="CX185" s="796"/>
      <c r="CY185" s="796"/>
      <c r="CZ185" s="796"/>
      <c r="DA185" s="796"/>
      <c r="DB185" s="796"/>
      <c r="DC185" s="796"/>
      <c r="DD185" s="796"/>
      <c r="DE185" s="796"/>
      <c r="DF185" s="796"/>
      <c r="DG185" s="796"/>
      <c r="DH185" s="796"/>
      <c r="DI185" s="798"/>
      <c r="DJ185">
        <f>COUNTA($H$187,$AD$187)</f>
        <v>0</v>
      </c>
    </row>
    <row r="186" spans="1:114" ht="24.75" hidden="1" customHeight="1">
      <c r="A186" s="1976"/>
      <c r="B186" s="1977"/>
      <c r="C186" s="1977"/>
      <c r="D186" s="1977"/>
      <c r="E186" s="1977"/>
      <c r="F186" s="1978"/>
      <c r="G186" s="91"/>
      <c r="H186" s="1676" t="s">
        <v>60</v>
      </c>
      <c r="I186" s="1677"/>
      <c r="J186" s="1677"/>
      <c r="K186" s="1677"/>
      <c r="L186" s="1677"/>
      <c r="M186" s="1720" t="s">
        <v>63</v>
      </c>
      <c r="N186" s="1677"/>
      <c r="O186" s="1677"/>
      <c r="P186" s="1677"/>
      <c r="Q186" s="1677"/>
      <c r="R186" s="1677"/>
      <c r="S186" s="1677"/>
      <c r="T186" s="1677"/>
      <c r="U186" s="1677"/>
      <c r="V186" s="1677"/>
      <c r="W186" s="1677"/>
      <c r="X186" s="1677"/>
      <c r="Y186" s="1678"/>
      <c r="Z186" s="1721" t="s">
        <v>74</v>
      </c>
      <c r="AA186" s="1677"/>
      <c r="AB186" s="1677"/>
      <c r="AC186" s="1678"/>
      <c r="AD186" s="1676" t="s">
        <v>60</v>
      </c>
      <c r="AE186" s="1677"/>
      <c r="AF186" s="1677"/>
      <c r="AG186" s="1677"/>
      <c r="AH186" s="1677"/>
      <c r="AI186" s="1720" t="s">
        <v>63</v>
      </c>
      <c r="AJ186" s="1677"/>
      <c r="AK186" s="1677"/>
      <c r="AL186" s="1677"/>
      <c r="AM186" s="1677"/>
      <c r="AN186" s="1677"/>
      <c r="AO186" s="1677"/>
      <c r="AP186" s="1677"/>
      <c r="AQ186" s="1677"/>
      <c r="AR186" s="1677"/>
      <c r="AS186" s="1677"/>
      <c r="AT186" s="1677"/>
      <c r="AU186" s="1678"/>
      <c r="AV186" s="1721" t="s">
        <v>74</v>
      </c>
      <c r="AW186" s="1677"/>
      <c r="AX186" s="1677"/>
      <c r="AY186" s="1722"/>
      <c r="AZ186" s="1676" t="s">
        <v>60</v>
      </c>
      <c r="BA186" s="1677"/>
      <c r="BB186" s="1677"/>
      <c r="BC186" s="1677"/>
      <c r="BD186" s="1677"/>
      <c r="BE186" s="1720" t="s">
        <v>63</v>
      </c>
      <c r="BF186" s="1677"/>
      <c r="BG186" s="1677"/>
      <c r="BH186" s="1677"/>
      <c r="BI186" s="1677"/>
      <c r="BJ186" s="1677"/>
      <c r="BK186" s="1677"/>
      <c r="BL186" s="1677"/>
      <c r="BM186" s="1677"/>
      <c r="BN186" s="1677"/>
      <c r="BO186" s="1677"/>
      <c r="BP186" s="1677"/>
      <c r="BQ186" s="1678"/>
      <c r="BR186" s="1721" t="s">
        <v>74</v>
      </c>
      <c r="BS186" s="1677"/>
      <c r="BT186" s="1677"/>
      <c r="BU186" s="1678"/>
      <c r="BV186" s="1676" t="s">
        <v>60</v>
      </c>
      <c r="BW186" s="1677"/>
      <c r="BX186" s="1677"/>
      <c r="BY186" s="1677"/>
      <c r="BZ186" s="1677"/>
      <c r="CA186" s="1720" t="s">
        <v>63</v>
      </c>
      <c r="CB186" s="1677"/>
      <c r="CC186" s="1677"/>
      <c r="CD186" s="1677"/>
      <c r="CE186" s="1677"/>
      <c r="CF186" s="1677"/>
      <c r="CG186" s="1677"/>
      <c r="CH186" s="1677"/>
      <c r="CI186" s="1677"/>
      <c r="CJ186" s="1677"/>
      <c r="CK186" s="1677"/>
      <c r="CL186" s="1677"/>
      <c r="CM186" s="1677"/>
      <c r="CN186" s="1677"/>
      <c r="CO186" s="1677"/>
      <c r="CP186" s="1677"/>
      <c r="CQ186" s="1677"/>
      <c r="CR186" s="1677"/>
      <c r="CS186" s="1677"/>
      <c r="CT186" s="1677"/>
      <c r="CU186" s="1677"/>
      <c r="CV186" s="1677"/>
      <c r="CW186" s="1677"/>
      <c r="CX186" s="1677"/>
      <c r="CY186" s="1677"/>
      <c r="CZ186" s="1677"/>
      <c r="DA186" s="1677"/>
      <c r="DB186" s="1677"/>
      <c r="DC186" s="1677"/>
      <c r="DD186" s="1677"/>
      <c r="DE186" s="1678"/>
      <c r="DF186" s="1721" t="s">
        <v>74</v>
      </c>
      <c r="DG186" s="1677"/>
      <c r="DH186" s="1677"/>
      <c r="DI186" s="1722"/>
      <c r="DJ186">
        <f t="shared" ref="DJ186:DJ197" si="2">$DJ$185</f>
        <v>0</v>
      </c>
    </row>
    <row r="187" spans="1:114" ht="18.75" hidden="1" customHeight="1">
      <c r="A187" s="1976"/>
      <c r="B187" s="1977"/>
      <c r="C187" s="1977"/>
      <c r="D187" s="1977"/>
      <c r="E187" s="1977"/>
      <c r="F187" s="1978"/>
      <c r="G187" s="91"/>
      <c r="H187" s="1723"/>
      <c r="I187" s="1724"/>
      <c r="J187" s="1724"/>
      <c r="K187" s="1724"/>
      <c r="L187" s="1725"/>
      <c r="M187" s="1726"/>
      <c r="N187" s="1727"/>
      <c r="O187" s="1727"/>
      <c r="P187" s="1727"/>
      <c r="Q187" s="1727"/>
      <c r="R187" s="1727"/>
      <c r="S187" s="1727"/>
      <c r="T187" s="1727"/>
      <c r="U187" s="1727"/>
      <c r="V187" s="1727"/>
      <c r="W187" s="1727"/>
      <c r="X187" s="1727"/>
      <c r="Y187" s="1728"/>
      <c r="Z187" s="1729"/>
      <c r="AA187" s="1730"/>
      <c r="AB187" s="1730"/>
      <c r="AC187" s="1731"/>
      <c r="AD187" s="1723"/>
      <c r="AE187" s="1724"/>
      <c r="AF187" s="1724"/>
      <c r="AG187" s="1724"/>
      <c r="AH187" s="1725"/>
      <c r="AI187" s="1726"/>
      <c r="AJ187" s="1727"/>
      <c r="AK187" s="1727"/>
      <c r="AL187" s="1727"/>
      <c r="AM187" s="1727"/>
      <c r="AN187" s="1727"/>
      <c r="AO187" s="1727"/>
      <c r="AP187" s="1727"/>
      <c r="AQ187" s="1727"/>
      <c r="AR187" s="1727"/>
      <c r="AS187" s="1727"/>
      <c r="AT187" s="1727"/>
      <c r="AU187" s="1728"/>
      <c r="AV187" s="1729"/>
      <c r="AW187" s="1730"/>
      <c r="AX187" s="1730"/>
      <c r="AY187" s="1732"/>
      <c r="AZ187" s="1723"/>
      <c r="BA187" s="1724"/>
      <c r="BB187" s="1724"/>
      <c r="BC187" s="1724"/>
      <c r="BD187" s="1725"/>
      <c r="BE187" s="1726"/>
      <c r="BF187" s="1727"/>
      <c r="BG187" s="1727"/>
      <c r="BH187" s="1727"/>
      <c r="BI187" s="1727"/>
      <c r="BJ187" s="1727"/>
      <c r="BK187" s="1727"/>
      <c r="BL187" s="1727"/>
      <c r="BM187" s="1727"/>
      <c r="BN187" s="1727"/>
      <c r="BO187" s="1727"/>
      <c r="BP187" s="1727"/>
      <c r="BQ187" s="1728"/>
      <c r="BR187" s="1729"/>
      <c r="BS187" s="1730"/>
      <c r="BT187" s="1730"/>
      <c r="BU187" s="1731"/>
      <c r="BV187" s="1723"/>
      <c r="BW187" s="1724"/>
      <c r="BX187" s="1724"/>
      <c r="BY187" s="1724"/>
      <c r="BZ187" s="1725"/>
      <c r="CA187" s="1726"/>
      <c r="CB187" s="1727"/>
      <c r="CC187" s="1727"/>
      <c r="CD187" s="1727"/>
      <c r="CE187" s="1727"/>
      <c r="CF187" s="1727"/>
      <c r="CG187" s="1727"/>
      <c r="CH187" s="1727"/>
      <c r="CI187" s="1727"/>
      <c r="CJ187" s="1727"/>
      <c r="CK187" s="1727"/>
      <c r="CL187" s="1727"/>
      <c r="CM187" s="1727"/>
      <c r="CN187" s="1727"/>
      <c r="CO187" s="1727"/>
      <c r="CP187" s="1727"/>
      <c r="CQ187" s="1727"/>
      <c r="CR187" s="1727"/>
      <c r="CS187" s="1727"/>
      <c r="CT187" s="1727"/>
      <c r="CU187" s="1727"/>
      <c r="CV187" s="1727"/>
      <c r="CW187" s="1727"/>
      <c r="CX187" s="1727"/>
      <c r="CY187" s="1727"/>
      <c r="CZ187" s="1727"/>
      <c r="DA187" s="1727"/>
      <c r="DB187" s="1727"/>
      <c r="DC187" s="1727"/>
      <c r="DD187" s="1727"/>
      <c r="DE187" s="1728"/>
      <c r="DF187" s="1729"/>
      <c r="DG187" s="1730"/>
      <c r="DH187" s="1730"/>
      <c r="DI187" s="1732"/>
      <c r="DJ187">
        <f t="shared" si="2"/>
        <v>0</v>
      </c>
    </row>
    <row r="188" spans="1:114" ht="18.75" hidden="1" customHeight="1">
      <c r="A188" s="1976"/>
      <c r="B188" s="1977"/>
      <c r="C188" s="1977"/>
      <c r="D188" s="1977"/>
      <c r="E188" s="1977"/>
      <c r="F188" s="1978"/>
      <c r="G188" s="91"/>
      <c r="H188" s="1733"/>
      <c r="I188" s="1734"/>
      <c r="J188" s="1734"/>
      <c r="K188" s="1734"/>
      <c r="L188" s="1735"/>
      <c r="M188" s="1736"/>
      <c r="N188" s="1737"/>
      <c r="O188" s="1737"/>
      <c r="P188" s="1737"/>
      <c r="Q188" s="1737"/>
      <c r="R188" s="1737"/>
      <c r="S188" s="1737"/>
      <c r="T188" s="1737"/>
      <c r="U188" s="1737"/>
      <c r="V188" s="1737"/>
      <c r="W188" s="1737"/>
      <c r="X188" s="1737"/>
      <c r="Y188" s="1738"/>
      <c r="Z188" s="1739"/>
      <c r="AA188" s="1740"/>
      <c r="AB188" s="1740"/>
      <c r="AC188" s="1741"/>
      <c r="AD188" s="1733"/>
      <c r="AE188" s="1734"/>
      <c r="AF188" s="1734"/>
      <c r="AG188" s="1734"/>
      <c r="AH188" s="1735"/>
      <c r="AI188" s="1736"/>
      <c r="AJ188" s="1737"/>
      <c r="AK188" s="1737"/>
      <c r="AL188" s="1737"/>
      <c r="AM188" s="1737"/>
      <c r="AN188" s="1737"/>
      <c r="AO188" s="1737"/>
      <c r="AP188" s="1737"/>
      <c r="AQ188" s="1737"/>
      <c r="AR188" s="1737"/>
      <c r="AS188" s="1737"/>
      <c r="AT188" s="1737"/>
      <c r="AU188" s="1738"/>
      <c r="AV188" s="1739"/>
      <c r="AW188" s="1740"/>
      <c r="AX188" s="1740"/>
      <c r="AY188" s="1742"/>
      <c r="AZ188" s="1733"/>
      <c r="BA188" s="1734"/>
      <c r="BB188" s="1734"/>
      <c r="BC188" s="1734"/>
      <c r="BD188" s="1735"/>
      <c r="BE188" s="1736"/>
      <c r="BF188" s="1737"/>
      <c r="BG188" s="1737"/>
      <c r="BH188" s="1737"/>
      <c r="BI188" s="1737"/>
      <c r="BJ188" s="1737"/>
      <c r="BK188" s="1737"/>
      <c r="BL188" s="1737"/>
      <c r="BM188" s="1737"/>
      <c r="BN188" s="1737"/>
      <c r="BO188" s="1737"/>
      <c r="BP188" s="1737"/>
      <c r="BQ188" s="1738"/>
      <c r="BR188" s="1739"/>
      <c r="BS188" s="1740"/>
      <c r="BT188" s="1740"/>
      <c r="BU188" s="1741"/>
      <c r="BV188" s="1733"/>
      <c r="BW188" s="1734"/>
      <c r="BX188" s="1734"/>
      <c r="BY188" s="1734"/>
      <c r="BZ188" s="1735"/>
      <c r="CA188" s="1736"/>
      <c r="CB188" s="1737"/>
      <c r="CC188" s="1737"/>
      <c r="CD188" s="1737"/>
      <c r="CE188" s="1737"/>
      <c r="CF188" s="1737"/>
      <c r="CG188" s="1737"/>
      <c r="CH188" s="1737"/>
      <c r="CI188" s="1737"/>
      <c r="CJ188" s="1737"/>
      <c r="CK188" s="1737"/>
      <c r="CL188" s="1737"/>
      <c r="CM188" s="1737"/>
      <c r="CN188" s="1737"/>
      <c r="CO188" s="1737"/>
      <c r="CP188" s="1737"/>
      <c r="CQ188" s="1737"/>
      <c r="CR188" s="1737"/>
      <c r="CS188" s="1737"/>
      <c r="CT188" s="1737"/>
      <c r="CU188" s="1737"/>
      <c r="CV188" s="1737"/>
      <c r="CW188" s="1737"/>
      <c r="CX188" s="1737"/>
      <c r="CY188" s="1737"/>
      <c r="CZ188" s="1737"/>
      <c r="DA188" s="1737"/>
      <c r="DB188" s="1737"/>
      <c r="DC188" s="1737"/>
      <c r="DD188" s="1737"/>
      <c r="DE188" s="1738"/>
      <c r="DF188" s="1739"/>
      <c r="DG188" s="1740"/>
      <c r="DH188" s="1740"/>
      <c r="DI188" s="1742"/>
      <c r="DJ188">
        <f t="shared" si="2"/>
        <v>0</v>
      </c>
    </row>
    <row r="189" spans="1:114" ht="18.75" hidden="1" customHeight="1">
      <c r="A189" s="1976"/>
      <c r="B189" s="1977"/>
      <c r="C189" s="1977"/>
      <c r="D189" s="1977"/>
      <c r="E189" s="1977"/>
      <c r="F189" s="1978"/>
      <c r="G189" s="91"/>
      <c r="H189" s="1733"/>
      <c r="I189" s="1734"/>
      <c r="J189" s="1734"/>
      <c r="K189" s="1734"/>
      <c r="L189" s="1735"/>
      <c r="M189" s="1736"/>
      <c r="N189" s="1737"/>
      <c r="O189" s="1737"/>
      <c r="P189" s="1737"/>
      <c r="Q189" s="1737"/>
      <c r="R189" s="1737"/>
      <c r="S189" s="1737"/>
      <c r="T189" s="1737"/>
      <c r="U189" s="1737"/>
      <c r="V189" s="1737"/>
      <c r="W189" s="1737"/>
      <c r="X189" s="1737"/>
      <c r="Y189" s="1738"/>
      <c r="Z189" s="1739"/>
      <c r="AA189" s="1740"/>
      <c r="AB189" s="1740"/>
      <c r="AC189" s="1741"/>
      <c r="AD189" s="1733"/>
      <c r="AE189" s="1734"/>
      <c r="AF189" s="1734"/>
      <c r="AG189" s="1734"/>
      <c r="AH189" s="1735"/>
      <c r="AI189" s="1736"/>
      <c r="AJ189" s="1737"/>
      <c r="AK189" s="1737"/>
      <c r="AL189" s="1737"/>
      <c r="AM189" s="1737"/>
      <c r="AN189" s="1737"/>
      <c r="AO189" s="1737"/>
      <c r="AP189" s="1737"/>
      <c r="AQ189" s="1737"/>
      <c r="AR189" s="1737"/>
      <c r="AS189" s="1737"/>
      <c r="AT189" s="1737"/>
      <c r="AU189" s="1738"/>
      <c r="AV189" s="1739"/>
      <c r="AW189" s="1740"/>
      <c r="AX189" s="1740"/>
      <c r="AY189" s="1742"/>
      <c r="AZ189" s="1733"/>
      <c r="BA189" s="1734"/>
      <c r="BB189" s="1734"/>
      <c r="BC189" s="1734"/>
      <c r="BD189" s="1735"/>
      <c r="BE189" s="1736"/>
      <c r="BF189" s="1737"/>
      <c r="BG189" s="1737"/>
      <c r="BH189" s="1737"/>
      <c r="BI189" s="1737"/>
      <c r="BJ189" s="1737"/>
      <c r="BK189" s="1737"/>
      <c r="BL189" s="1737"/>
      <c r="BM189" s="1737"/>
      <c r="BN189" s="1737"/>
      <c r="BO189" s="1737"/>
      <c r="BP189" s="1737"/>
      <c r="BQ189" s="1738"/>
      <c r="BR189" s="1739"/>
      <c r="BS189" s="1740"/>
      <c r="BT189" s="1740"/>
      <c r="BU189" s="1741"/>
      <c r="BV189" s="1733"/>
      <c r="BW189" s="1734"/>
      <c r="BX189" s="1734"/>
      <c r="BY189" s="1734"/>
      <c r="BZ189" s="1735"/>
      <c r="CA189" s="1736"/>
      <c r="CB189" s="1737"/>
      <c r="CC189" s="1737"/>
      <c r="CD189" s="1737"/>
      <c r="CE189" s="1737"/>
      <c r="CF189" s="1737"/>
      <c r="CG189" s="1737"/>
      <c r="CH189" s="1737"/>
      <c r="CI189" s="1737"/>
      <c r="CJ189" s="1737"/>
      <c r="CK189" s="1737"/>
      <c r="CL189" s="1737"/>
      <c r="CM189" s="1737"/>
      <c r="CN189" s="1737"/>
      <c r="CO189" s="1737"/>
      <c r="CP189" s="1737"/>
      <c r="CQ189" s="1737"/>
      <c r="CR189" s="1737"/>
      <c r="CS189" s="1737"/>
      <c r="CT189" s="1737"/>
      <c r="CU189" s="1737"/>
      <c r="CV189" s="1737"/>
      <c r="CW189" s="1737"/>
      <c r="CX189" s="1737"/>
      <c r="CY189" s="1737"/>
      <c r="CZ189" s="1737"/>
      <c r="DA189" s="1737"/>
      <c r="DB189" s="1737"/>
      <c r="DC189" s="1737"/>
      <c r="DD189" s="1737"/>
      <c r="DE189" s="1738"/>
      <c r="DF189" s="1739"/>
      <c r="DG189" s="1740"/>
      <c r="DH189" s="1740"/>
      <c r="DI189" s="1742"/>
      <c r="DJ189">
        <f t="shared" si="2"/>
        <v>0</v>
      </c>
    </row>
    <row r="190" spans="1:114" ht="18.75" hidden="1" customHeight="1">
      <c r="A190" s="1976"/>
      <c r="B190" s="1977"/>
      <c r="C190" s="1977"/>
      <c r="D190" s="1977"/>
      <c r="E190" s="1977"/>
      <c r="F190" s="1978"/>
      <c r="G190" s="91"/>
      <c r="H190" s="1733"/>
      <c r="I190" s="1734"/>
      <c r="J190" s="1734"/>
      <c r="K190" s="1734"/>
      <c r="L190" s="1735"/>
      <c r="M190" s="1736"/>
      <c r="N190" s="1737"/>
      <c r="O190" s="1737"/>
      <c r="P190" s="1737"/>
      <c r="Q190" s="1737"/>
      <c r="R190" s="1737"/>
      <c r="S190" s="1737"/>
      <c r="T190" s="1737"/>
      <c r="U190" s="1737"/>
      <c r="V190" s="1737"/>
      <c r="W190" s="1737"/>
      <c r="X190" s="1737"/>
      <c r="Y190" s="1738"/>
      <c r="Z190" s="1739"/>
      <c r="AA190" s="1740"/>
      <c r="AB190" s="1740"/>
      <c r="AC190" s="1741"/>
      <c r="AD190" s="1733"/>
      <c r="AE190" s="1734"/>
      <c r="AF190" s="1734"/>
      <c r="AG190" s="1734"/>
      <c r="AH190" s="1735"/>
      <c r="AI190" s="1736"/>
      <c r="AJ190" s="1737"/>
      <c r="AK190" s="1737"/>
      <c r="AL190" s="1737"/>
      <c r="AM190" s="1737"/>
      <c r="AN190" s="1737"/>
      <c r="AO190" s="1737"/>
      <c r="AP190" s="1737"/>
      <c r="AQ190" s="1737"/>
      <c r="AR190" s="1737"/>
      <c r="AS190" s="1737"/>
      <c r="AT190" s="1737"/>
      <c r="AU190" s="1738"/>
      <c r="AV190" s="1739"/>
      <c r="AW190" s="1740"/>
      <c r="AX190" s="1740"/>
      <c r="AY190" s="1742"/>
      <c r="AZ190" s="1733"/>
      <c r="BA190" s="1734"/>
      <c r="BB190" s="1734"/>
      <c r="BC190" s="1734"/>
      <c r="BD190" s="1735"/>
      <c r="BE190" s="1736"/>
      <c r="BF190" s="1737"/>
      <c r="BG190" s="1737"/>
      <c r="BH190" s="1737"/>
      <c r="BI190" s="1737"/>
      <c r="BJ190" s="1737"/>
      <c r="BK190" s="1737"/>
      <c r="BL190" s="1737"/>
      <c r="BM190" s="1737"/>
      <c r="BN190" s="1737"/>
      <c r="BO190" s="1737"/>
      <c r="BP190" s="1737"/>
      <c r="BQ190" s="1738"/>
      <c r="BR190" s="1739"/>
      <c r="BS190" s="1740"/>
      <c r="BT190" s="1740"/>
      <c r="BU190" s="1741"/>
      <c r="BV190" s="1733"/>
      <c r="BW190" s="1734"/>
      <c r="BX190" s="1734"/>
      <c r="BY190" s="1734"/>
      <c r="BZ190" s="1735"/>
      <c r="CA190" s="1736"/>
      <c r="CB190" s="1737"/>
      <c r="CC190" s="1737"/>
      <c r="CD190" s="1737"/>
      <c r="CE190" s="1737"/>
      <c r="CF190" s="1737"/>
      <c r="CG190" s="1737"/>
      <c r="CH190" s="1737"/>
      <c r="CI190" s="1737"/>
      <c r="CJ190" s="1737"/>
      <c r="CK190" s="1737"/>
      <c r="CL190" s="1737"/>
      <c r="CM190" s="1737"/>
      <c r="CN190" s="1737"/>
      <c r="CO190" s="1737"/>
      <c r="CP190" s="1737"/>
      <c r="CQ190" s="1737"/>
      <c r="CR190" s="1737"/>
      <c r="CS190" s="1737"/>
      <c r="CT190" s="1737"/>
      <c r="CU190" s="1737"/>
      <c r="CV190" s="1737"/>
      <c r="CW190" s="1737"/>
      <c r="CX190" s="1737"/>
      <c r="CY190" s="1737"/>
      <c r="CZ190" s="1737"/>
      <c r="DA190" s="1737"/>
      <c r="DB190" s="1737"/>
      <c r="DC190" s="1737"/>
      <c r="DD190" s="1737"/>
      <c r="DE190" s="1738"/>
      <c r="DF190" s="1739"/>
      <c r="DG190" s="1740"/>
      <c r="DH190" s="1740"/>
      <c r="DI190" s="1742"/>
      <c r="DJ190">
        <f t="shared" si="2"/>
        <v>0</v>
      </c>
    </row>
    <row r="191" spans="1:114" ht="18.75" hidden="1" customHeight="1">
      <c r="A191" s="1976"/>
      <c r="B191" s="1977"/>
      <c r="C191" s="1977"/>
      <c r="D191" s="1977"/>
      <c r="E191" s="1977"/>
      <c r="F191" s="1978"/>
      <c r="G191" s="91"/>
      <c r="H191" s="1733"/>
      <c r="I191" s="1734"/>
      <c r="J191" s="1734"/>
      <c r="K191" s="1734"/>
      <c r="L191" s="1735"/>
      <c r="M191" s="1736"/>
      <c r="N191" s="1737"/>
      <c r="O191" s="1737"/>
      <c r="P191" s="1737"/>
      <c r="Q191" s="1737"/>
      <c r="R191" s="1737"/>
      <c r="S191" s="1737"/>
      <c r="T191" s="1737"/>
      <c r="U191" s="1737"/>
      <c r="V191" s="1737"/>
      <c r="W191" s="1737"/>
      <c r="X191" s="1737"/>
      <c r="Y191" s="1738"/>
      <c r="Z191" s="1739"/>
      <c r="AA191" s="1740"/>
      <c r="AB191" s="1740"/>
      <c r="AC191" s="1741"/>
      <c r="AD191" s="1733"/>
      <c r="AE191" s="1734"/>
      <c r="AF191" s="1734"/>
      <c r="AG191" s="1734"/>
      <c r="AH191" s="1735"/>
      <c r="AI191" s="1736"/>
      <c r="AJ191" s="1737"/>
      <c r="AK191" s="1737"/>
      <c r="AL191" s="1737"/>
      <c r="AM191" s="1737"/>
      <c r="AN191" s="1737"/>
      <c r="AO191" s="1737"/>
      <c r="AP191" s="1737"/>
      <c r="AQ191" s="1737"/>
      <c r="AR191" s="1737"/>
      <c r="AS191" s="1737"/>
      <c r="AT191" s="1737"/>
      <c r="AU191" s="1738"/>
      <c r="AV191" s="1739"/>
      <c r="AW191" s="1740"/>
      <c r="AX191" s="1740"/>
      <c r="AY191" s="1742"/>
      <c r="AZ191" s="1733"/>
      <c r="BA191" s="1734"/>
      <c r="BB191" s="1734"/>
      <c r="BC191" s="1734"/>
      <c r="BD191" s="1735"/>
      <c r="BE191" s="1736"/>
      <c r="BF191" s="1737"/>
      <c r="BG191" s="1737"/>
      <c r="BH191" s="1737"/>
      <c r="BI191" s="1737"/>
      <c r="BJ191" s="1737"/>
      <c r="BK191" s="1737"/>
      <c r="BL191" s="1737"/>
      <c r="BM191" s="1737"/>
      <c r="BN191" s="1737"/>
      <c r="BO191" s="1737"/>
      <c r="BP191" s="1737"/>
      <c r="BQ191" s="1738"/>
      <c r="BR191" s="1739"/>
      <c r="BS191" s="1740"/>
      <c r="BT191" s="1740"/>
      <c r="BU191" s="1741"/>
      <c r="BV191" s="1733"/>
      <c r="BW191" s="1734"/>
      <c r="BX191" s="1734"/>
      <c r="BY191" s="1734"/>
      <c r="BZ191" s="1735"/>
      <c r="CA191" s="1736"/>
      <c r="CB191" s="1737"/>
      <c r="CC191" s="1737"/>
      <c r="CD191" s="1737"/>
      <c r="CE191" s="1737"/>
      <c r="CF191" s="1737"/>
      <c r="CG191" s="1737"/>
      <c r="CH191" s="1737"/>
      <c r="CI191" s="1737"/>
      <c r="CJ191" s="1737"/>
      <c r="CK191" s="1737"/>
      <c r="CL191" s="1737"/>
      <c r="CM191" s="1737"/>
      <c r="CN191" s="1737"/>
      <c r="CO191" s="1737"/>
      <c r="CP191" s="1737"/>
      <c r="CQ191" s="1737"/>
      <c r="CR191" s="1737"/>
      <c r="CS191" s="1737"/>
      <c r="CT191" s="1737"/>
      <c r="CU191" s="1737"/>
      <c r="CV191" s="1737"/>
      <c r="CW191" s="1737"/>
      <c r="CX191" s="1737"/>
      <c r="CY191" s="1737"/>
      <c r="CZ191" s="1737"/>
      <c r="DA191" s="1737"/>
      <c r="DB191" s="1737"/>
      <c r="DC191" s="1737"/>
      <c r="DD191" s="1737"/>
      <c r="DE191" s="1738"/>
      <c r="DF191" s="1739"/>
      <c r="DG191" s="1740"/>
      <c r="DH191" s="1740"/>
      <c r="DI191" s="1742"/>
      <c r="DJ191">
        <f t="shared" si="2"/>
        <v>0</v>
      </c>
    </row>
    <row r="192" spans="1:114" ht="18.75" hidden="1" customHeight="1">
      <c r="A192" s="1976"/>
      <c r="B192" s="1977"/>
      <c r="C192" s="1977"/>
      <c r="D192" s="1977"/>
      <c r="E192" s="1977"/>
      <c r="F192" s="1978"/>
      <c r="G192" s="91"/>
      <c r="H192" s="1733"/>
      <c r="I192" s="1734"/>
      <c r="J192" s="1734"/>
      <c r="K192" s="1734"/>
      <c r="L192" s="1735"/>
      <c r="M192" s="1736"/>
      <c r="N192" s="1737"/>
      <c r="O192" s="1737"/>
      <c r="P192" s="1737"/>
      <c r="Q192" s="1737"/>
      <c r="R192" s="1737"/>
      <c r="S192" s="1737"/>
      <c r="T192" s="1737"/>
      <c r="U192" s="1737"/>
      <c r="V192" s="1737"/>
      <c r="W192" s="1737"/>
      <c r="X192" s="1737"/>
      <c r="Y192" s="1738"/>
      <c r="Z192" s="1739"/>
      <c r="AA192" s="1740"/>
      <c r="AB192" s="1740"/>
      <c r="AC192" s="1741"/>
      <c r="AD192" s="1733"/>
      <c r="AE192" s="1734"/>
      <c r="AF192" s="1734"/>
      <c r="AG192" s="1734"/>
      <c r="AH192" s="1735"/>
      <c r="AI192" s="1736"/>
      <c r="AJ192" s="1737"/>
      <c r="AK192" s="1737"/>
      <c r="AL192" s="1737"/>
      <c r="AM192" s="1737"/>
      <c r="AN192" s="1737"/>
      <c r="AO192" s="1737"/>
      <c r="AP192" s="1737"/>
      <c r="AQ192" s="1737"/>
      <c r="AR192" s="1737"/>
      <c r="AS192" s="1737"/>
      <c r="AT192" s="1737"/>
      <c r="AU192" s="1738"/>
      <c r="AV192" s="1739"/>
      <c r="AW192" s="1740"/>
      <c r="AX192" s="1740"/>
      <c r="AY192" s="1742"/>
      <c r="AZ192" s="1733"/>
      <c r="BA192" s="1734"/>
      <c r="BB192" s="1734"/>
      <c r="BC192" s="1734"/>
      <c r="BD192" s="1735"/>
      <c r="BE192" s="1736"/>
      <c r="BF192" s="1737"/>
      <c r="BG192" s="1737"/>
      <c r="BH192" s="1737"/>
      <c r="BI192" s="1737"/>
      <c r="BJ192" s="1737"/>
      <c r="BK192" s="1737"/>
      <c r="BL192" s="1737"/>
      <c r="BM192" s="1737"/>
      <c r="BN192" s="1737"/>
      <c r="BO192" s="1737"/>
      <c r="BP192" s="1737"/>
      <c r="BQ192" s="1738"/>
      <c r="BR192" s="1739"/>
      <c r="BS192" s="1740"/>
      <c r="BT192" s="1740"/>
      <c r="BU192" s="1741"/>
      <c r="BV192" s="1733"/>
      <c r="BW192" s="1734"/>
      <c r="BX192" s="1734"/>
      <c r="BY192" s="1734"/>
      <c r="BZ192" s="1735"/>
      <c r="CA192" s="1736"/>
      <c r="CB192" s="1737"/>
      <c r="CC192" s="1737"/>
      <c r="CD192" s="1737"/>
      <c r="CE192" s="1737"/>
      <c r="CF192" s="1737"/>
      <c r="CG192" s="1737"/>
      <c r="CH192" s="1737"/>
      <c r="CI192" s="1737"/>
      <c r="CJ192" s="1737"/>
      <c r="CK192" s="1737"/>
      <c r="CL192" s="1737"/>
      <c r="CM192" s="1737"/>
      <c r="CN192" s="1737"/>
      <c r="CO192" s="1737"/>
      <c r="CP192" s="1737"/>
      <c r="CQ192" s="1737"/>
      <c r="CR192" s="1737"/>
      <c r="CS192" s="1737"/>
      <c r="CT192" s="1737"/>
      <c r="CU192" s="1737"/>
      <c r="CV192" s="1737"/>
      <c r="CW192" s="1737"/>
      <c r="CX192" s="1737"/>
      <c r="CY192" s="1737"/>
      <c r="CZ192" s="1737"/>
      <c r="DA192" s="1737"/>
      <c r="DB192" s="1737"/>
      <c r="DC192" s="1737"/>
      <c r="DD192" s="1737"/>
      <c r="DE192" s="1738"/>
      <c r="DF192" s="1739"/>
      <c r="DG192" s="1740"/>
      <c r="DH192" s="1740"/>
      <c r="DI192" s="1742"/>
      <c r="DJ192">
        <f t="shared" si="2"/>
        <v>0</v>
      </c>
    </row>
    <row r="193" spans="1:114" ht="18.75" hidden="1" customHeight="1">
      <c r="A193" s="1976"/>
      <c r="B193" s="1977"/>
      <c r="C193" s="1977"/>
      <c r="D193" s="1977"/>
      <c r="E193" s="1977"/>
      <c r="F193" s="1978"/>
      <c r="G193" s="91"/>
      <c r="H193" s="1733"/>
      <c r="I193" s="1734"/>
      <c r="J193" s="1734"/>
      <c r="K193" s="1734"/>
      <c r="L193" s="1735"/>
      <c r="M193" s="1736"/>
      <c r="N193" s="1737"/>
      <c r="O193" s="1737"/>
      <c r="P193" s="1737"/>
      <c r="Q193" s="1737"/>
      <c r="R193" s="1737"/>
      <c r="S193" s="1737"/>
      <c r="T193" s="1737"/>
      <c r="U193" s="1737"/>
      <c r="V193" s="1737"/>
      <c r="W193" s="1737"/>
      <c r="X193" s="1737"/>
      <c r="Y193" s="1738"/>
      <c r="Z193" s="1739"/>
      <c r="AA193" s="1740"/>
      <c r="AB193" s="1740"/>
      <c r="AC193" s="1741"/>
      <c r="AD193" s="1733"/>
      <c r="AE193" s="1734"/>
      <c r="AF193" s="1734"/>
      <c r="AG193" s="1734"/>
      <c r="AH193" s="1735"/>
      <c r="AI193" s="1736"/>
      <c r="AJ193" s="1737"/>
      <c r="AK193" s="1737"/>
      <c r="AL193" s="1737"/>
      <c r="AM193" s="1737"/>
      <c r="AN193" s="1737"/>
      <c r="AO193" s="1737"/>
      <c r="AP193" s="1737"/>
      <c r="AQ193" s="1737"/>
      <c r="AR193" s="1737"/>
      <c r="AS193" s="1737"/>
      <c r="AT193" s="1737"/>
      <c r="AU193" s="1738"/>
      <c r="AV193" s="1739"/>
      <c r="AW193" s="1740"/>
      <c r="AX193" s="1740"/>
      <c r="AY193" s="1742"/>
      <c r="AZ193" s="1733"/>
      <c r="BA193" s="1734"/>
      <c r="BB193" s="1734"/>
      <c r="BC193" s="1734"/>
      <c r="BD193" s="1735"/>
      <c r="BE193" s="1736"/>
      <c r="BF193" s="1737"/>
      <c r="BG193" s="1737"/>
      <c r="BH193" s="1737"/>
      <c r="BI193" s="1737"/>
      <c r="BJ193" s="1737"/>
      <c r="BK193" s="1737"/>
      <c r="BL193" s="1737"/>
      <c r="BM193" s="1737"/>
      <c r="BN193" s="1737"/>
      <c r="BO193" s="1737"/>
      <c r="BP193" s="1737"/>
      <c r="BQ193" s="1738"/>
      <c r="BR193" s="1739"/>
      <c r="BS193" s="1740"/>
      <c r="BT193" s="1740"/>
      <c r="BU193" s="1741"/>
      <c r="BV193" s="1733"/>
      <c r="BW193" s="1734"/>
      <c r="BX193" s="1734"/>
      <c r="BY193" s="1734"/>
      <c r="BZ193" s="1735"/>
      <c r="CA193" s="1736"/>
      <c r="CB193" s="1737"/>
      <c r="CC193" s="1737"/>
      <c r="CD193" s="1737"/>
      <c r="CE193" s="1737"/>
      <c r="CF193" s="1737"/>
      <c r="CG193" s="1737"/>
      <c r="CH193" s="1737"/>
      <c r="CI193" s="1737"/>
      <c r="CJ193" s="1737"/>
      <c r="CK193" s="1737"/>
      <c r="CL193" s="1737"/>
      <c r="CM193" s="1737"/>
      <c r="CN193" s="1737"/>
      <c r="CO193" s="1737"/>
      <c r="CP193" s="1737"/>
      <c r="CQ193" s="1737"/>
      <c r="CR193" s="1737"/>
      <c r="CS193" s="1737"/>
      <c r="CT193" s="1737"/>
      <c r="CU193" s="1737"/>
      <c r="CV193" s="1737"/>
      <c r="CW193" s="1737"/>
      <c r="CX193" s="1737"/>
      <c r="CY193" s="1737"/>
      <c r="CZ193" s="1737"/>
      <c r="DA193" s="1737"/>
      <c r="DB193" s="1737"/>
      <c r="DC193" s="1737"/>
      <c r="DD193" s="1737"/>
      <c r="DE193" s="1738"/>
      <c r="DF193" s="1739"/>
      <c r="DG193" s="1740"/>
      <c r="DH193" s="1740"/>
      <c r="DI193" s="1742"/>
      <c r="DJ193">
        <f t="shared" si="2"/>
        <v>0</v>
      </c>
    </row>
    <row r="194" spans="1:114" ht="18.75" hidden="1" customHeight="1">
      <c r="A194" s="1976"/>
      <c r="B194" s="1977"/>
      <c r="C194" s="1977"/>
      <c r="D194" s="1977"/>
      <c r="E194" s="1977"/>
      <c r="F194" s="1978"/>
      <c r="G194" s="91"/>
      <c r="H194" s="1733"/>
      <c r="I194" s="1734"/>
      <c r="J194" s="1734"/>
      <c r="K194" s="1734"/>
      <c r="L194" s="1735"/>
      <c r="M194" s="1736"/>
      <c r="N194" s="1737"/>
      <c r="O194" s="1737"/>
      <c r="P194" s="1737"/>
      <c r="Q194" s="1737"/>
      <c r="R194" s="1737"/>
      <c r="S194" s="1737"/>
      <c r="T194" s="1737"/>
      <c r="U194" s="1737"/>
      <c r="V194" s="1737"/>
      <c r="W194" s="1737"/>
      <c r="X194" s="1737"/>
      <c r="Y194" s="1738"/>
      <c r="Z194" s="1739"/>
      <c r="AA194" s="1740"/>
      <c r="AB194" s="1740"/>
      <c r="AC194" s="1741"/>
      <c r="AD194" s="1733"/>
      <c r="AE194" s="1734"/>
      <c r="AF194" s="1734"/>
      <c r="AG194" s="1734"/>
      <c r="AH194" s="1735"/>
      <c r="AI194" s="1736"/>
      <c r="AJ194" s="1737"/>
      <c r="AK194" s="1737"/>
      <c r="AL194" s="1737"/>
      <c r="AM194" s="1737"/>
      <c r="AN194" s="1737"/>
      <c r="AO194" s="1737"/>
      <c r="AP194" s="1737"/>
      <c r="AQ194" s="1737"/>
      <c r="AR194" s="1737"/>
      <c r="AS194" s="1737"/>
      <c r="AT194" s="1737"/>
      <c r="AU194" s="1738"/>
      <c r="AV194" s="1739"/>
      <c r="AW194" s="1740"/>
      <c r="AX194" s="1740"/>
      <c r="AY194" s="1742"/>
      <c r="AZ194" s="1733"/>
      <c r="BA194" s="1734"/>
      <c r="BB194" s="1734"/>
      <c r="BC194" s="1734"/>
      <c r="BD194" s="1735"/>
      <c r="BE194" s="1736"/>
      <c r="BF194" s="1737"/>
      <c r="BG194" s="1737"/>
      <c r="BH194" s="1737"/>
      <c r="BI194" s="1737"/>
      <c r="BJ194" s="1737"/>
      <c r="BK194" s="1737"/>
      <c r="BL194" s="1737"/>
      <c r="BM194" s="1737"/>
      <c r="BN194" s="1737"/>
      <c r="BO194" s="1737"/>
      <c r="BP194" s="1737"/>
      <c r="BQ194" s="1738"/>
      <c r="BR194" s="1739"/>
      <c r="BS194" s="1740"/>
      <c r="BT194" s="1740"/>
      <c r="BU194" s="1741"/>
      <c r="BV194" s="1733"/>
      <c r="BW194" s="1734"/>
      <c r="BX194" s="1734"/>
      <c r="BY194" s="1734"/>
      <c r="BZ194" s="1735"/>
      <c r="CA194" s="1736"/>
      <c r="CB194" s="1737"/>
      <c r="CC194" s="1737"/>
      <c r="CD194" s="1737"/>
      <c r="CE194" s="1737"/>
      <c r="CF194" s="1737"/>
      <c r="CG194" s="1737"/>
      <c r="CH194" s="1737"/>
      <c r="CI194" s="1737"/>
      <c r="CJ194" s="1737"/>
      <c r="CK194" s="1737"/>
      <c r="CL194" s="1737"/>
      <c r="CM194" s="1737"/>
      <c r="CN194" s="1737"/>
      <c r="CO194" s="1737"/>
      <c r="CP194" s="1737"/>
      <c r="CQ194" s="1737"/>
      <c r="CR194" s="1737"/>
      <c r="CS194" s="1737"/>
      <c r="CT194" s="1737"/>
      <c r="CU194" s="1737"/>
      <c r="CV194" s="1737"/>
      <c r="CW194" s="1737"/>
      <c r="CX194" s="1737"/>
      <c r="CY194" s="1737"/>
      <c r="CZ194" s="1737"/>
      <c r="DA194" s="1737"/>
      <c r="DB194" s="1737"/>
      <c r="DC194" s="1737"/>
      <c r="DD194" s="1737"/>
      <c r="DE194" s="1738"/>
      <c r="DF194" s="1739"/>
      <c r="DG194" s="1740"/>
      <c r="DH194" s="1740"/>
      <c r="DI194" s="1742"/>
      <c r="DJ194">
        <f t="shared" si="2"/>
        <v>0</v>
      </c>
    </row>
    <row r="195" spans="1:114" ht="18.75" hidden="1" customHeight="1">
      <c r="A195" s="1976"/>
      <c r="B195" s="1977"/>
      <c r="C195" s="1977"/>
      <c r="D195" s="1977"/>
      <c r="E195" s="1977"/>
      <c r="F195" s="1978"/>
      <c r="G195" s="91"/>
      <c r="H195" s="1733"/>
      <c r="I195" s="1734"/>
      <c r="J195" s="1734"/>
      <c r="K195" s="1734"/>
      <c r="L195" s="1735"/>
      <c r="M195" s="1736"/>
      <c r="N195" s="1737"/>
      <c r="O195" s="1737"/>
      <c r="P195" s="1737"/>
      <c r="Q195" s="1737"/>
      <c r="R195" s="1737"/>
      <c r="S195" s="1737"/>
      <c r="T195" s="1737"/>
      <c r="U195" s="1737"/>
      <c r="V195" s="1737"/>
      <c r="W195" s="1737"/>
      <c r="X195" s="1737"/>
      <c r="Y195" s="1738"/>
      <c r="Z195" s="1739"/>
      <c r="AA195" s="1740"/>
      <c r="AB195" s="1740"/>
      <c r="AC195" s="1741"/>
      <c r="AD195" s="1733"/>
      <c r="AE195" s="1734"/>
      <c r="AF195" s="1734"/>
      <c r="AG195" s="1734"/>
      <c r="AH195" s="1735"/>
      <c r="AI195" s="1736"/>
      <c r="AJ195" s="1737"/>
      <c r="AK195" s="1737"/>
      <c r="AL195" s="1737"/>
      <c r="AM195" s="1737"/>
      <c r="AN195" s="1737"/>
      <c r="AO195" s="1737"/>
      <c r="AP195" s="1737"/>
      <c r="AQ195" s="1737"/>
      <c r="AR195" s="1737"/>
      <c r="AS195" s="1737"/>
      <c r="AT195" s="1737"/>
      <c r="AU195" s="1738"/>
      <c r="AV195" s="1739"/>
      <c r="AW195" s="1740"/>
      <c r="AX195" s="1740"/>
      <c r="AY195" s="1742"/>
      <c r="AZ195" s="1733"/>
      <c r="BA195" s="1734"/>
      <c r="BB195" s="1734"/>
      <c r="BC195" s="1734"/>
      <c r="BD195" s="1735"/>
      <c r="BE195" s="1736"/>
      <c r="BF195" s="1737"/>
      <c r="BG195" s="1737"/>
      <c r="BH195" s="1737"/>
      <c r="BI195" s="1737"/>
      <c r="BJ195" s="1737"/>
      <c r="BK195" s="1737"/>
      <c r="BL195" s="1737"/>
      <c r="BM195" s="1737"/>
      <c r="BN195" s="1737"/>
      <c r="BO195" s="1737"/>
      <c r="BP195" s="1737"/>
      <c r="BQ195" s="1738"/>
      <c r="BR195" s="1739"/>
      <c r="BS195" s="1740"/>
      <c r="BT195" s="1740"/>
      <c r="BU195" s="1741"/>
      <c r="BV195" s="1733"/>
      <c r="BW195" s="1734"/>
      <c r="BX195" s="1734"/>
      <c r="BY195" s="1734"/>
      <c r="BZ195" s="1735"/>
      <c r="CA195" s="1736"/>
      <c r="CB195" s="1737"/>
      <c r="CC195" s="1737"/>
      <c r="CD195" s="1737"/>
      <c r="CE195" s="1737"/>
      <c r="CF195" s="1737"/>
      <c r="CG195" s="1737"/>
      <c r="CH195" s="1737"/>
      <c r="CI195" s="1737"/>
      <c r="CJ195" s="1737"/>
      <c r="CK195" s="1737"/>
      <c r="CL195" s="1737"/>
      <c r="CM195" s="1737"/>
      <c r="CN195" s="1737"/>
      <c r="CO195" s="1737"/>
      <c r="CP195" s="1737"/>
      <c r="CQ195" s="1737"/>
      <c r="CR195" s="1737"/>
      <c r="CS195" s="1737"/>
      <c r="CT195" s="1737"/>
      <c r="CU195" s="1737"/>
      <c r="CV195" s="1737"/>
      <c r="CW195" s="1737"/>
      <c r="CX195" s="1737"/>
      <c r="CY195" s="1737"/>
      <c r="CZ195" s="1737"/>
      <c r="DA195" s="1737"/>
      <c r="DB195" s="1737"/>
      <c r="DC195" s="1737"/>
      <c r="DD195" s="1737"/>
      <c r="DE195" s="1738"/>
      <c r="DF195" s="1739"/>
      <c r="DG195" s="1740"/>
      <c r="DH195" s="1740"/>
      <c r="DI195" s="1742"/>
      <c r="DJ195">
        <f t="shared" si="2"/>
        <v>0</v>
      </c>
    </row>
    <row r="196" spans="1:114" ht="18.75" hidden="1" customHeight="1">
      <c r="A196" s="1976"/>
      <c r="B196" s="1977"/>
      <c r="C196" s="1977"/>
      <c r="D196" s="1977"/>
      <c r="E196" s="1977"/>
      <c r="F196" s="1978"/>
      <c r="G196" s="91"/>
      <c r="H196" s="1733"/>
      <c r="I196" s="1734"/>
      <c r="J196" s="1734"/>
      <c r="K196" s="1734"/>
      <c r="L196" s="1735"/>
      <c r="M196" s="1736"/>
      <c r="N196" s="1737"/>
      <c r="O196" s="1737"/>
      <c r="P196" s="1737"/>
      <c r="Q196" s="1737"/>
      <c r="R196" s="1737"/>
      <c r="S196" s="1737"/>
      <c r="T196" s="1737"/>
      <c r="U196" s="1737"/>
      <c r="V196" s="1737"/>
      <c r="W196" s="1737"/>
      <c r="X196" s="1737"/>
      <c r="Y196" s="1738"/>
      <c r="Z196" s="1739"/>
      <c r="AA196" s="1740"/>
      <c r="AB196" s="1740"/>
      <c r="AC196" s="1741"/>
      <c r="AD196" s="1733"/>
      <c r="AE196" s="1734"/>
      <c r="AF196" s="1734"/>
      <c r="AG196" s="1734"/>
      <c r="AH196" s="1735"/>
      <c r="AI196" s="1736"/>
      <c r="AJ196" s="1737"/>
      <c r="AK196" s="1737"/>
      <c r="AL196" s="1737"/>
      <c r="AM196" s="1737"/>
      <c r="AN196" s="1737"/>
      <c r="AO196" s="1737"/>
      <c r="AP196" s="1737"/>
      <c r="AQ196" s="1737"/>
      <c r="AR196" s="1737"/>
      <c r="AS196" s="1737"/>
      <c r="AT196" s="1737"/>
      <c r="AU196" s="1738"/>
      <c r="AV196" s="1739"/>
      <c r="AW196" s="1740"/>
      <c r="AX196" s="1740"/>
      <c r="AY196" s="1742"/>
      <c r="AZ196" s="1733"/>
      <c r="BA196" s="1734"/>
      <c r="BB196" s="1734"/>
      <c r="BC196" s="1734"/>
      <c r="BD196" s="1735"/>
      <c r="BE196" s="1736"/>
      <c r="BF196" s="1737"/>
      <c r="BG196" s="1737"/>
      <c r="BH196" s="1737"/>
      <c r="BI196" s="1737"/>
      <c r="BJ196" s="1737"/>
      <c r="BK196" s="1737"/>
      <c r="BL196" s="1737"/>
      <c r="BM196" s="1737"/>
      <c r="BN196" s="1737"/>
      <c r="BO196" s="1737"/>
      <c r="BP196" s="1737"/>
      <c r="BQ196" s="1738"/>
      <c r="BR196" s="1739"/>
      <c r="BS196" s="1740"/>
      <c r="BT196" s="1740"/>
      <c r="BU196" s="1741"/>
      <c r="BV196" s="1733"/>
      <c r="BW196" s="1734"/>
      <c r="BX196" s="1734"/>
      <c r="BY196" s="1734"/>
      <c r="BZ196" s="1735"/>
      <c r="CA196" s="1736"/>
      <c r="CB196" s="1737"/>
      <c r="CC196" s="1737"/>
      <c r="CD196" s="1737"/>
      <c r="CE196" s="1737"/>
      <c r="CF196" s="1737"/>
      <c r="CG196" s="1737"/>
      <c r="CH196" s="1737"/>
      <c r="CI196" s="1737"/>
      <c r="CJ196" s="1737"/>
      <c r="CK196" s="1737"/>
      <c r="CL196" s="1737"/>
      <c r="CM196" s="1737"/>
      <c r="CN196" s="1737"/>
      <c r="CO196" s="1737"/>
      <c r="CP196" s="1737"/>
      <c r="CQ196" s="1737"/>
      <c r="CR196" s="1737"/>
      <c r="CS196" s="1737"/>
      <c r="CT196" s="1737"/>
      <c r="CU196" s="1737"/>
      <c r="CV196" s="1737"/>
      <c r="CW196" s="1737"/>
      <c r="CX196" s="1737"/>
      <c r="CY196" s="1737"/>
      <c r="CZ196" s="1737"/>
      <c r="DA196" s="1737"/>
      <c r="DB196" s="1737"/>
      <c r="DC196" s="1737"/>
      <c r="DD196" s="1737"/>
      <c r="DE196" s="1738"/>
      <c r="DF196" s="1739"/>
      <c r="DG196" s="1740"/>
      <c r="DH196" s="1740"/>
      <c r="DI196" s="1742"/>
      <c r="DJ196">
        <f t="shared" si="2"/>
        <v>0</v>
      </c>
    </row>
    <row r="197" spans="1:114" ht="24.75" hidden="1" customHeight="1">
      <c r="A197" s="1976"/>
      <c r="B197" s="1977"/>
      <c r="C197" s="1977"/>
      <c r="D197" s="1977"/>
      <c r="E197" s="1977"/>
      <c r="F197" s="1978"/>
      <c r="G197" s="91"/>
      <c r="H197" s="1743" t="s">
        <v>78</v>
      </c>
      <c r="I197" s="1744"/>
      <c r="J197" s="1744"/>
      <c r="K197" s="1744"/>
      <c r="L197" s="1744"/>
      <c r="M197" s="1745"/>
      <c r="N197" s="1746"/>
      <c r="O197" s="1746"/>
      <c r="P197" s="1746"/>
      <c r="Q197" s="1746"/>
      <c r="R197" s="1746"/>
      <c r="S197" s="1746"/>
      <c r="T197" s="1746"/>
      <c r="U197" s="1746"/>
      <c r="V197" s="1746"/>
      <c r="W197" s="1746"/>
      <c r="X197" s="1746"/>
      <c r="Y197" s="1747"/>
      <c r="Z197" s="1748">
        <f>SUM(Z187:AC196)</f>
        <v>0</v>
      </c>
      <c r="AA197" s="1749"/>
      <c r="AB197" s="1749"/>
      <c r="AC197" s="1750"/>
      <c r="AD197" s="1743" t="s">
        <v>78</v>
      </c>
      <c r="AE197" s="1744"/>
      <c r="AF197" s="1744"/>
      <c r="AG197" s="1744"/>
      <c r="AH197" s="1744"/>
      <c r="AI197" s="1745"/>
      <c r="AJ197" s="1746"/>
      <c r="AK197" s="1746"/>
      <c r="AL197" s="1746"/>
      <c r="AM197" s="1746"/>
      <c r="AN197" s="1746"/>
      <c r="AO197" s="1746"/>
      <c r="AP197" s="1746"/>
      <c r="AQ197" s="1746"/>
      <c r="AR197" s="1746"/>
      <c r="AS197" s="1746"/>
      <c r="AT197" s="1746"/>
      <c r="AU197" s="1747"/>
      <c r="AV197" s="1748">
        <f>SUM(AV187:AY196)</f>
        <v>0</v>
      </c>
      <c r="AW197" s="1749"/>
      <c r="AX197" s="1749"/>
      <c r="AY197" s="1751"/>
      <c r="AZ197" s="1743" t="s">
        <v>78</v>
      </c>
      <c r="BA197" s="1744"/>
      <c r="BB197" s="1744"/>
      <c r="BC197" s="1744"/>
      <c r="BD197" s="1744"/>
      <c r="BE197" s="1745"/>
      <c r="BF197" s="1746"/>
      <c r="BG197" s="1746"/>
      <c r="BH197" s="1746"/>
      <c r="BI197" s="1746"/>
      <c r="BJ197" s="1746"/>
      <c r="BK197" s="1746"/>
      <c r="BL197" s="1746"/>
      <c r="BM197" s="1746"/>
      <c r="BN197" s="1746"/>
      <c r="BO197" s="1746"/>
      <c r="BP197" s="1746"/>
      <c r="BQ197" s="1747"/>
      <c r="BR197" s="1748">
        <f>SUM(BR187:BU196)</f>
        <v>0</v>
      </c>
      <c r="BS197" s="1749"/>
      <c r="BT197" s="1749"/>
      <c r="BU197" s="1750"/>
      <c r="BV197" s="1743" t="s">
        <v>78</v>
      </c>
      <c r="BW197" s="1744"/>
      <c r="BX197" s="1744"/>
      <c r="BY197" s="1744"/>
      <c r="BZ197" s="1744"/>
      <c r="CA197" s="1745"/>
      <c r="CB197" s="1746"/>
      <c r="CC197" s="1746"/>
      <c r="CD197" s="1746"/>
      <c r="CE197" s="1746"/>
      <c r="CF197" s="1746"/>
      <c r="CG197" s="1746"/>
      <c r="CH197" s="1746"/>
      <c r="CI197" s="1746"/>
      <c r="CJ197" s="1746"/>
      <c r="CK197" s="1746"/>
      <c r="CL197" s="1746"/>
      <c r="CM197" s="1746"/>
      <c r="CN197" s="1746"/>
      <c r="CO197" s="1746"/>
      <c r="CP197" s="1746"/>
      <c r="CQ197" s="1746"/>
      <c r="CR197" s="1746"/>
      <c r="CS197" s="1746"/>
      <c r="CT197" s="1746"/>
      <c r="CU197" s="1746"/>
      <c r="CV197" s="1746"/>
      <c r="CW197" s="1746"/>
      <c r="CX197" s="1746"/>
      <c r="CY197" s="1746"/>
      <c r="CZ197" s="1746"/>
      <c r="DA197" s="1746"/>
      <c r="DB197" s="1746"/>
      <c r="DC197" s="1746"/>
      <c r="DD197" s="1746"/>
      <c r="DE197" s="1747"/>
      <c r="DF197" s="1748">
        <f>SUM(DF187:DI196)</f>
        <v>0</v>
      </c>
      <c r="DG197" s="1749"/>
      <c r="DH197" s="1749"/>
      <c r="DI197" s="1751"/>
      <c r="DJ197">
        <f t="shared" si="2"/>
        <v>0</v>
      </c>
    </row>
    <row r="198" spans="1:114" ht="24.75" hidden="1" customHeight="1">
      <c r="A198" s="1976"/>
      <c r="B198" s="1977"/>
      <c r="C198" s="1977"/>
      <c r="D198" s="1977"/>
      <c r="E198" s="1977"/>
      <c r="F198" s="1978"/>
      <c r="G198" s="91"/>
      <c r="H198" s="795" t="s">
        <v>412</v>
      </c>
      <c r="I198" s="796"/>
      <c r="J198" s="796"/>
      <c r="K198" s="796"/>
      <c r="L198" s="796"/>
      <c r="M198" s="796"/>
      <c r="N198" s="796"/>
      <c r="O198" s="796"/>
      <c r="P198" s="796"/>
      <c r="Q198" s="796"/>
      <c r="R198" s="796"/>
      <c r="S198" s="796"/>
      <c r="T198" s="796"/>
      <c r="U198" s="796"/>
      <c r="V198" s="796"/>
      <c r="W198" s="796"/>
      <c r="X198" s="796"/>
      <c r="Y198" s="796"/>
      <c r="Z198" s="796"/>
      <c r="AA198" s="796"/>
      <c r="AB198" s="796"/>
      <c r="AC198" s="836"/>
      <c r="AD198" s="795" t="s">
        <v>312</v>
      </c>
      <c r="AE198" s="796"/>
      <c r="AF198" s="796"/>
      <c r="AG198" s="796"/>
      <c r="AH198" s="796"/>
      <c r="AI198" s="796"/>
      <c r="AJ198" s="796"/>
      <c r="AK198" s="796"/>
      <c r="AL198" s="796"/>
      <c r="AM198" s="796"/>
      <c r="AN198" s="796"/>
      <c r="AO198" s="796"/>
      <c r="AP198" s="796"/>
      <c r="AQ198" s="796"/>
      <c r="AR198" s="796"/>
      <c r="AS198" s="796"/>
      <c r="AT198" s="796"/>
      <c r="AU198" s="796"/>
      <c r="AV198" s="796"/>
      <c r="AW198" s="796"/>
      <c r="AX198" s="796"/>
      <c r="AY198" s="798"/>
      <c r="AZ198" s="795" t="s">
        <v>412</v>
      </c>
      <c r="BA198" s="796"/>
      <c r="BB198" s="796"/>
      <c r="BC198" s="796"/>
      <c r="BD198" s="796"/>
      <c r="BE198" s="796"/>
      <c r="BF198" s="796"/>
      <c r="BG198" s="796"/>
      <c r="BH198" s="796"/>
      <c r="BI198" s="796"/>
      <c r="BJ198" s="796"/>
      <c r="BK198" s="796"/>
      <c r="BL198" s="796"/>
      <c r="BM198" s="796"/>
      <c r="BN198" s="796"/>
      <c r="BO198" s="796"/>
      <c r="BP198" s="796"/>
      <c r="BQ198" s="796"/>
      <c r="BR198" s="796"/>
      <c r="BS198" s="796"/>
      <c r="BT198" s="796"/>
      <c r="BU198" s="836"/>
      <c r="BV198" s="795" t="s">
        <v>312</v>
      </c>
      <c r="BW198" s="796"/>
      <c r="BX198" s="796"/>
      <c r="BY198" s="796"/>
      <c r="BZ198" s="796"/>
      <c r="CA198" s="796"/>
      <c r="CB198" s="796"/>
      <c r="CC198" s="796"/>
      <c r="CD198" s="796"/>
      <c r="CE198" s="796"/>
      <c r="CF198" s="796"/>
      <c r="CG198" s="796"/>
      <c r="CH198" s="796"/>
      <c r="CI198" s="796"/>
      <c r="CJ198" s="796"/>
      <c r="CK198" s="796"/>
      <c r="CL198" s="796"/>
      <c r="CM198" s="796"/>
      <c r="CN198" s="796"/>
      <c r="CO198" s="796"/>
      <c r="CP198" s="796"/>
      <c r="CQ198" s="796"/>
      <c r="CR198" s="796"/>
      <c r="CS198" s="796"/>
      <c r="CT198" s="796"/>
      <c r="CU198" s="796"/>
      <c r="CV198" s="796"/>
      <c r="CW198" s="796"/>
      <c r="CX198" s="796"/>
      <c r="CY198" s="796"/>
      <c r="CZ198" s="796"/>
      <c r="DA198" s="796"/>
      <c r="DB198" s="796"/>
      <c r="DC198" s="796"/>
      <c r="DD198" s="796"/>
      <c r="DE198" s="796"/>
      <c r="DF198" s="796"/>
      <c r="DG198" s="796"/>
      <c r="DH198" s="796"/>
      <c r="DI198" s="798"/>
      <c r="DJ198">
        <f>COUNTA($H$200,$AD$200)</f>
        <v>0</v>
      </c>
    </row>
    <row r="199" spans="1:114" ht="24.75" hidden="1" customHeight="1">
      <c r="A199" s="1976"/>
      <c r="B199" s="1977"/>
      <c r="C199" s="1977"/>
      <c r="D199" s="1977"/>
      <c r="E199" s="1977"/>
      <c r="F199" s="1978"/>
      <c r="G199" s="91"/>
      <c r="H199" s="1676" t="s">
        <v>60</v>
      </c>
      <c r="I199" s="1677"/>
      <c r="J199" s="1677"/>
      <c r="K199" s="1677"/>
      <c r="L199" s="1677"/>
      <c r="M199" s="1720" t="s">
        <v>63</v>
      </c>
      <c r="N199" s="1677"/>
      <c r="O199" s="1677"/>
      <c r="P199" s="1677"/>
      <c r="Q199" s="1677"/>
      <c r="R199" s="1677"/>
      <c r="S199" s="1677"/>
      <c r="T199" s="1677"/>
      <c r="U199" s="1677"/>
      <c r="V199" s="1677"/>
      <c r="W199" s="1677"/>
      <c r="X199" s="1677"/>
      <c r="Y199" s="1678"/>
      <c r="Z199" s="1721" t="s">
        <v>74</v>
      </c>
      <c r="AA199" s="1677"/>
      <c r="AB199" s="1677"/>
      <c r="AC199" s="1678"/>
      <c r="AD199" s="1676" t="s">
        <v>60</v>
      </c>
      <c r="AE199" s="1677"/>
      <c r="AF199" s="1677"/>
      <c r="AG199" s="1677"/>
      <c r="AH199" s="1677"/>
      <c r="AI199" s="1720" t="s">
        <v>63</v>
      </c>
      <c r="AJ199" s="1677"/>
      <c r="AK199" s="1677"/>
      <c r="AL199" s="1677"/>
      <c r="AM199" s="1677"/>
      <c r="AN199" s="1677"/>
      <c r="AO199" s="1677"/>
      <c r="AP199" s="1677"/>
      <c r="AQ199" s="1677"/>
      <c r="AR199" s="1677"/>
      <c r="AS199" s="1677"/>
      <c r="AT199" s="1677"/>
      <c r="AU199" s="1678"/>
      <c r="AV199" s="1721" t="s">
        <v>74</v>
      </c>
      <c r="AW199" s="1677"/>
      <c r="AX199" s="1677"/>
      <c r="AY199" s="1722"/>
      <c r="AZ199" s="1676" t="s">
        <v>60</v>
      </c>
      <c r="BA199" s="1677"/>
      <c r="BB199" s="1677"/>
      <c r="BC199" s="1677"/>
      <c r="BD199" s="1677"/>
      <c r="BE199" s="1720" t="s">
        <v>63</v>
      </c>
      <c r="BF199" s="1677"/>
      <c r="BG199" s="1677"/>
      <c r="BH199" s="1677"/>
      <c r="BI199" s="1677"/>
      <c r="BJ199" s="1677"/>
      <c r="BK199" s="1677"/>
      <c r="BL199" s="1677"/>
      <c r="BM199" s="1677"/>
      <c r="BN199" s="1677"/>
      <c r="BO199" s="1677"/>
      <c r="BP199" s="1677"/>
      <c r="BQ199" s="1678"/>
      <c r="BR199" s="1721" t="s">
        <v>74</v>
      </c>
      <c r="BS199" s="1677"/>
      <c r="BT199" s="1677"/>
      <c r="BU199" s="1678"/>
      <c r="BV199" s="1676" t="s">
        <v>60</v>
      </c>
      <c r="BW199" s="1677"/>
      <c r="BX199" s="1677"/>
      <c r="BY199" s="1677"/>
      <c r="BZ199" s="1677"/>
      <c r="CA199" s="1720" t="s">
        <v>63</v>
      </c>
      <c r="CB199" s="1677"/>
      <c r="CC199" s="1677"/>
      <c r="CD199" s="1677"/>
      <c r="CE199" s="1677"/>
      <c r="CF199" s="1677"/>
      <c r="CG199" s="1677"/>
      <c r="CH199" s="1677"/>
      <c r="CI199" s="1677"/>
      <c r="CJ199" s="1677"/>
      <c r="CK199" s="1677"/>
      <c r="CL199" s="1677"/>
      <c r="CM199" s="1677"/>
      <c r="CN199" s="1677"/>
      <c r="CO199" s="1677"/>
      <c r="CP199" s="1677"/>
      <c r="CQ199" s="1677"/>
      <c r="CR199" s="1677"/>
      <c r="CS199" s="1677"/>
      <c r="CT199" s="1677"/>
      <c r="CU199" s="1677"/>
      <c r="CV199" s="1677"/>
      <c r="CW199" s="1677"/>
      <c r="CX199" s="1677"/>
      <c r="CY199" s="1677"/>
      <c r="CZ199" s="1677"/>
      <c r="DA199" s="1677"/>
      <c r="DB199" s="1677"/>
      <c r="DC199" s="1677"/>
      <c r="DD199" s="1677"/>
      <c r="DE199" s="1678"/>
      <c r="DF199" s="1721" t="s">
        <v>74</v>
      </c>
      <c r="DG199" s="1677"/>
      <c r="DH199" s="1677"/>
      <c r="DI199" s="1722"/>
      <c r="DJ199">
        <f t="shared" ref="DJ199:DJ210" si="3">$DJ$198</f>
        <v>0</v>
      </c>
    </row>
    <row r="200" spans="1:114" s="1" customFormat="1" ht="20.25" hidden="1" customHeight="1">
      <c r="A200" s="1976"/>
      <c r="B200" s="1977"/>
      <c r="C200" s="1977"/>
      <c r="D200" s="1977"/>
      <c r="E200" s="1977"/>
      <c r="F200" s="1978"/>
      <c r="G200" s="91"/>
      <c r="H200" s="1723"/>
      <c r="I200" s="1724"/>
      <c r="J200" s="1724"/>
      <c r="K200" s="1724"/>
      <c r="L200" s="1725"/>
      <c r="M200" s="1726"/>
      <c r="N200" s="1727"/>
      <c r="O200" s="1727"/>
      <c r="P200" s="1727"/>
      <c r="Q200" s="1727"/>
      <c r="R200" s="1727"/>
      <c r="S200" s="1727"/>
      <c r="T200" s="1727"/>
      <c r="U200" s="1727"/>
      <c r="V200" s="1727"/>
      <c r="W200" s="1727"/>
      <c r="X200" s="1727"/>
      <c r="Y200" s="1728"/>
      <c r="Z200" s="1729"/>
      <c r="AA200" s="1730"/>
      <c r="AB200" s="1730"/>
      <c r="AC200" s="1731"/>
      <c r="AD200" s="1723"/>
      <c r="AE200" s="1724"/>
      <c r="AF200" s="1724"/>
      <c r="AG200" s="1724"/>
      <c r="AH200" s="1725"/>
      <c r="AI200" s="1726"/>
      <c r="AJ200" s="1727"/>
      <c r="AK200" s="1727"/>
      <c r="AL200" s="1727"/>
      <c r="AM200" s="1727"/>
      <c r="AN200" s="1727"/>
      <c r="AO200" s="1727"/>
      <c r="AP200" s="1727"/>
      <c r="AQ200" s="1727"/>
      <c r="AR200" s="1727"/>
      <c r="AS200" s="1727"/>
      <c r="AT200" s="1727"/>
      <c r="AU200" s="1728"/>
      <c r="AV200" s="1729"/>
      <c r="AW200" s="1730"/>
      <c r="AX200" s="1730"/>
      <c r="AY200" s="1732"/>
      <c r="AZ200" s="1723"/>
      <c r="BA200" s="1724"/>
      <c r="BB200" s="1724"/>
      <c r="BC200" s="1724"/>
      <c r="BD200" s="1725"/>
      <c r="BE200" s="1726"/>
      <c r="BF200" s="1727"/>
      <c r="BG200" s="1727"/>
      <c r="BH200" s="1727"/>
      <c r="BI200" s="1727"/>
      <c r="BJ200" s="1727"/>
      <c r="BK200" s="1727"/>
      <c r="BL200" s="1727"/>
      <c r="BM200" s="1727"/>
      <c r="BN200" s="1727"/>
      <c r="BO200" s="1727"/>
      <c r="BP200" s="1727"/>
      <c r="BQ200" s="1728"/>
      <c r="BR200" s="1729"/>
      <c r="BS200" s="1730"/>
      <c r="BT200" s="1730"/>
      <c r="BU200" s="1731"/>
      <c r="BV200" s="1723"/>
      <c r="BW200" s="1724"/>
      <c r="BX200" s="1724"/>
      <c r="BY200" s="1724"/>
      <c r="BZ200" s="1725"/>
      <c r="CA200" s="1726"/>
      <c r="CB200" s="1727"/>
      <c r="CC200" s="1727"/>
      <c r="CD200" s="1727"/>
      <c r="CE200" s="1727"/>
      <c r="CF200" s="1727"/>
      <c r="CG200" s="1727"/>
      <c r="CH200" s="1727"/>
      <c r="CI200" s="1727"/>
      <c r="CJ200" s="1727"/>
      <c r="CK200" s="1727"/>
      <c r="CL200" s="1727"/>
      <c r="CM200" s="1727"/>
      <c r="CN200" s="1727"/>
      <c r="CO200" s="1727"/>
      <c r="CP200" s="1727"/>
      <c r="CQ200" s="1727"/>
      <c r="CR200" s="1727"/>
      <c r="CS200" s="1727"/>
      <c r="CT200" s="1727"/>
      <c r="CU200" s="1727"/>
      <c r="CV200" s="1727"/>
      <c r="CW200" s="1727"/>
      <c r="CX200" s="1727"/>
      <c r="CY200" s="1727"/>
      <c r="CZ200" s="1727"/>
      <c r="DA200" s="1727"/>
      <c r="DB200" s="1727"/>
      <c r="DC200" s="1727"/>
      <c r="DD200" s="1727"/>
      <c r="DE200" s="1728"/>
      <c r="DF200" s="1729"/>
      <c r="DG200" s="1730"/>
      <c r="DH200" s="1730"/>
      <c r="DI200" s="1732"/>
      <c r="DJ200" s="2">
        <f t="shared" si="3"/>
        <v>0</v>
      </c>
    </row>
    <row r="201" spans="1:114" ht="20.25" hidden="1" customHeight="1">
      <c r="A201" s="1976"/>
      <c r="B201" s="1977"/>
      <c r="C201" s="1977"/>
      <c r="D201" s="1977"/>
      <c r="E201" s="1977"/>
      <c r="F201" s="1978"/>
      <c r="G201" s="91"/>
      <c r="H201" s="1733"/>
      <c r="I201" s="1734"/>
      <c r="J201" s="1734"/>
      <c r="K201" s="1734"/>
      <c r="L201" s="1735"/>
      <c r="M201" s="1736"/>
      <c r="N201" s="1737"/>
      <c r="O201" s="1737"/>
      <c r="P201" s="1737"/>
      <c r="Q201" s="1737"/>
      <c r="R201" s="1737"/>
      <c r="S201" s="1737"/>
      <c r="T201" s="1737"/>
      <c r="U201" s="1737"/>
      <c r="V201" s="1737"/>
      <c r="W201" s="1737"/>
      <c r="X201" s="1737"/>
      <c r="Y201" s="1738"/>
      <c r="Z201" s="1739"/>
      <c r="AA201" s="1740"/>
      <c r="AB201" s="1740"/>
      <c r="AC201" s="1741"/>
      <c r="AD201" s="1733"/>
      <c r="AE201" s="1734"/>
      <c r="AF201" s="1734"/>
      <c r="AG201" s="1734"/>
      <c r="AH201" s="1735"/>
      <c r="AI201" s="1736"/>
      <c r="AJ201" s="1737"/>
      <c r="AK201" s="1737"/>
      <c r="AL201" s="1737"/>
      <c r="AM201" s="1737"/>
      <c r="AN201" s="1737"/>
      <c r="AO201" s="1737"/>
      <c r="AP201" s="1737"/>
      <c r="AQ201" s="1737"/>
      <c r="AR201" s="1737"/>
      <c r="AS201" s="1737"/>
      <c r="AT201" s="1737"/>
      <c r="AU201" s="1738"/>
      <c r="AV201" s="1739"/>
      <c r="AW201" s="1740"/>
      <c r="AX201" s="1740"/>
      <c r="AY201" s="1742"/>
      <c r="AZ201" s="1733"/>
      <c r="BA201" s="1734"/>
      <c r="BB201" s="1734"/>
      <c r="BC201" s="1734"/>
      <c r="BD201" s="1735"/>
      <c r="BE201" s="1736"/>
      <c r="BF201" s="1737"/>
      <c r="BG201" s="1737"/>
      <c r="BH201" s="1737"/>
      <c r="BI201" s="1737"/>
      <c r="BJ201" s="1737"/>
      <c r="BK201" s="1737"/>
      <c r="BL201" s="1737"/>
      <c r="BM201" s="1737"/>
      <c r="BN201" s="1737"/>
      <c r="BO201" s="1737"/>
      <c r="BP201" s="1737"/>
      <c r="BQ201" s="1738"/>
      <c r="BR201" s="1739"/>
      <c r="BS201" s="1740"/>
      <c r="BT201" s="1740"/>
      <c r="BU201" s="1741"/>
      <c r="BV201" s="1733"/>
      <c r="BW201" s="1734"/>
      <c r="BX201" s="1734"/>
      <c r="BY201" s="1734"/>
      <c r="BZ201" s="1735"/>
      <c r="CA201" s="1736"/>
      <c r="CB201" s="1737"/>
      <c r="CC201" s="1737"/>
      <c r="CD201" s="1737"/>
      <c r="CE201" s="1737"/>
      <c r="CF201" s="1737"/>
      <c r="CG201" s="1737"/>
      <c r="CH201" s="1737"/>
      <c r="CI201" s="1737"/>
      <c r="CJ201" s="1737"/>
      <c r="CK201" s="1737"/>
      <c r="CL201" s="1737"/>
      <c r="CM201" s="1737"/>
      <c r="CN201" s="1737"/>
      <c r="CO201" s="1737"/>
      <c r="CP201" s="1737"/>
      <c r="CQ201" s="1737"/>
      <c r="CR201" s="1737"/>
      <c r="CS201" s="1737"/>
      <c r="CT201" s="1737"/>
      <c r="CU201" s="1737"/>
      <c r="CV201" s="1737"/>
      <c r="CW201" s="1737"/>
      <c r="CX201" s="1737"/>
      <c r="CY201" s="1737"/>
      <c r="CZ201" s="1737"/>
      <c r="DA201" s="1737"/>
      <c r="DB201" s="1737"/>
      <c r="DC201" s="1737"/>
      <c r="DD201" s="1737"/>
      <c r="DE201" s="1738"/>
      <c r="DF201" s="1739"/>
      <c r="DG201" s="1740"/>
      <c r="DH201" s="1740"/>
      <c r="DI201" s="1742"/>
      <c r="DJ201">
        <f t="shared" si="3"/>
        <v>0</v>
      </c>
    </row>
    <row r="202" spans="1:114" ht="20.25" hidden="1" customHeight="1">
      <c r="A202" s="1976"/>
      <c r="B202" s="1977"/>
      <c r="C202" s="1977"/>
      <c r="D202" s="1977"/>
      <c r="E202" s="1977"/>
      <c r="F202" s="1978"/>
      <c r="G202" s="91"/>
      <c r="H202" s="1733"/>
      <c r="I202" s="1734"/>
      <c r="J202" s="1734"/>
      <c r="K202" s="1734"/>
      <c r="L202" s="1735"/>
      <c r="M202" s="1736"/>
      <c r="N202" s="1737"/>
      <c r="O202" s="1737"/>
      <c r="P202" s="1737"/>
      <c r="Q202" s="1737"/>
      <c r="R202" s="1737"/>
      <c r="S202" s="1737"/>
      <c r="T202" s="1737"/>
      <c r="U202" s="1737"/>
      <c r="V202" s="1737"/>
      <c r="W202" s="1737"/>
      <c r="X202" s="1737"/>
      <c r="Y202" s="1738"/>
      <c r="Z202" s="1739"/>
      <c r="AA202" s="1740"/>
      <c r="AB202" s="1740"/>
      <c r="AC202" s="1741"/>
      <c r="AD202" s="1733"/>
      <c r="AE202" s="1734"/>
      <c r="AF202" s="1734"/>
      <c r="AG202" s="1734"/>
      <c r="AH202" s="1735"/>
      <c r="AI202" s="1736"/>
      <c r="AJ202" s="1737"/>
      <c r="AK202" s="1737"/>
      <c r="AL202" s="1737"/>
      <c r="AM202" s="1737"/>
      <c r="AN202" s="1737"/>
      <c r="AO202" s="1737"/>
      <c r="AP202" s="1737"/>
      <c r="AQ202" s="1737"/>
      <c r="AR202" s="1737"/>
      <c r="AS202" s="1737"/>
      <c r="AT202" s="1737"/>
      <c r="AU202" s="1738"/>
      <c r="AV202" s="1739"/>
      <c r="AW202" s="1740"/>
      <c r="AX202" s="1740"/>
      <c r="AY202" s="1742"/>
      <c r="AZ202" s="1733"/>
      <c r="BA202" s="1734"/>
      <c r="BB202" s="1734"/>
      <c r="BC202" s="1734"/>
      <c r="BD202" s="1735"/>
      <c r="BE202" s="1736"/>
      <c r="BF202" s="1737"/>
      <c r="BG202" s="1737"/>
      <c r="BH202" s="1737"/>
      <c r="BI202" s="1737"/>
      <c r="BJ202" s="1737"/>
      <c r="BK202" s="1737"/>
      <c r="BL202" s="1737"/>
      <c r="BM202" s="1737"/>
      <c r="BN202" s="1737"/>
      <c r="BO202" s="1737"/>
      <c r="BP202" s="1737"/>
      <c r="BQ202" s="1738"/>
      <c r="BR202" s="1739"/>
      <c r="BS202" s="1740"/>
      <c r="BT202" s="1740"/>
      <c r="BU202" s="1741"/>
      <c r="BV202" s="1733"/>
      <c r="BW202" s="1734"/>
      <c r="BX202" s="1734"/>
      <c r="BY202" s="1734"/>
      <c r="BZ202" s="1735"/>
      <c r="CA202" s="1736"/>
      <c r="CB202" s="1737"/>
      <c r="CC202" s="1737"/>
      <c r="CD202" s="1737"/>
      <c r="CE202" s="1737"/>
      <c r="CF202" s="1737"/>
      <c r="CG202" s="1737"/>
      <c r="CH202" s="1737"/>
      <c r="CI202" s="1737"/>
      <c r="CJ202" s="1737"/>
      <c r="CK202" s="1737"/>
      <c r="CL202" s="1737"/>
      <c r="CM202" s="1737"/>
      <c r="CN202" s="1737"/>
      <c r="CO202" s="1737"/>
      <c r="CP202" s="1737"/>
      <c r="CQ202" s="1737"/>
      <c r="CR202" s="1737"/>
      <c r="CS202" s="1737"/>
      <c r="CT202" s="1737"/>
      <c r="CU202" s="1737"/>
      <c r="CV202" s="1737"/>
      <c r="CW202" s="1737"/>
      <c r="CX202" s="1737"/>
      <c r="CY202" s="1737"/>
      <c r="CZ202" s="1737"/>
      <c r="DA202" s="1737"/>
      <c r="DB202" s="1737"/>
      <c r="DC202" s="1737"/>
      <c r="DD202" s="1737"/>
      <c r="DE202" s="1738"/>
      <c r="DF202" s="1739"/>
      <c r="DG202" s="1740"/>
      <c r="DH202" s="1740"/>
      <c r="DI202" s="1742"/>
      <c r="DJ202">
        <f t="shared" si="3"/>
        <v>0</v>
      </c>
    </row>
    <row r="203" spans="1:114" ht="20.25" hidden="1" customHeight="1">
      <c r="A203" s="1976"/>
      <c r="B203" s="1977"/>
      <c r="C203" s="1977"/>
      <c r="D203" s="1977"/>
      <c r="E203" s="1977"/>
      <c r="F203" s="1978"/>
      <c r="G203" s="91"/>
      <c r="H203" s="1733"/>
      <c r="I203" s="1734"/>
      <c r="J203" s="1734"/>
      <c r="K203" s="1734"/>
      <c r="L203" s="1735"/>
      <c r="M203" s="1736"/>
      <c r="N203" s="1737"/>
      <c r="O203" s="1737"/>
      <c r="P203" s="1737"/>
      <c r="Q203" s="1737"/>
      <c r="R203" s="1737"/>
      <c r="S203" s="1737"/>
      <c r="T203" s="1737"/>
      <c r="U203" s="1737"/>
      <c r="V203" s="1737"/>
      <c r="W203" s="1737"/>
      <c r="X203" s="1737"/>
      <c r="Y203" s="1738"/>
      <c r="Z203" s="1739"/>
      <c r="AA203" s="1740"/>
      <c r="AB203" s="1740"/>
      <c r="AC203" s="1741"/>
      <c r="AD203" s="1733"/>
      <c r="AE203" s="1734"/>
      <c r="AF203" s="1734"/>
      <c r="AG203" s="1734"/>
      <c r="AH203" s="1735"/>
      <c r="AI203" s="1736"/>
      <c r="AJ203" s="1737"/>
      <c r="AK203" s="1737"/>
      <c r="AL203" s="1737"/>
      <c r="AM203" s="1737"/>
      <c r="AN203" s="1737"/>
      <c r="AO203" s="1737"/>
      <c r="AP203" s="1737"/>
      <c r="AQ203" s="1737"/>
      <c r="AR203" s="1737"/>
      <c r="AS203" s="1737"/>
      <c r="AT203" s="1737"/>
      <c r="AU203" s="1738"/>
      <c r="AV203" s="1739"/>
      <c r="AW203" s="1740"/>
      <c r="AX203" s="1740"/>
      <c r="AY203" s="1742"/>
      <c r="AZ203" s="1733"/>
      <c r="BA203" s="1734"/>
      <c r="BB203" s="1734"/>
      <c r="BC203" s="1734"/>
      <c r="BD203" s="1735"/>
      <c r="BE203" s="1736"/>
      <c r="BF203" s="1737"/>
      <c r="BG203" s="1737"/>
      <c r="BH203" s="1737"/>
      <c r="BI203" s="1737"/>
      <c r="BJ203" s="1737"/>
      <c r="BK203" s="1737"/>
      <c r="BL203" s="1737"/>
      <c r="BM203" s="1737"/>
      <c r="BN203" s="1737"/>
      <c r="BO203" s="1737"/>
      <c r="BP203" s="1737"/>
      <c r="BQ203" s="1738"/>
      <c r="BR203" s="1739"/>
      <c r="BS203" s="1740"/>
      <c r="BT203" s="1740"/>
      <c r="BU203" s="1741"/>
      <c r="BV203" s="1733"/>
      <c r="BW203" s="1734"/>
      <c r="BX203" s="1734"/>
      <c r="BY203" s="1734"/>
      <c r="BZ203" s="1735"/>
      <c r="CA203" s="1736"/>
      <c r="CB203" s="1737"/>
      <c r="CC203" s="1737"/>
      <c r="CD203" s="1737"/>
      <c r="CE203" s="1737"/>
      <c r="CF203" s="1737"/>
      <c r="CG203" s="1737"/>
      <c r="CH203" s="1737"/>
      <c r="CI203" s="1737"/>
      <c r="CJ203" s="1737"/>
      <c r="CK203" s="1737"/>
      <c r="CL203" s="1737"/>
      <c r="CM203" s="1737"/>
      <c r="CN203" s="1737"/>
      <c r="CO203" s="1737"/>
      <c r="CP203" s="1737"/>
      <c r="CQ203" s="1737"/>
      <c r="CR203" s="1737"/>
      <c r="CS203" s="1737"/>
      <c r="CT203" s="1737"/>
      <c r="CU203" s="1737"/>
      <c r="CV203" s="1737"/>
      <c r="CW203" s="1737"/>
      <c r="CX203" s="1737"/>
      <c r="CY203" s="1737"/>
      <c r="CZ203" s="1737"/>
      <c r="DA203" s="1737"/>
      <c r="DB203" s="1737"/>
      <c r="DC203" s="1737"/>
      <c r="DD203" s="1737"/>
      <c r="DE203" s="1738"/>
      <c r="DF203" s="1739"/>
      <c r="DG203" s="1740"/>
      <c r="DH203" s="1740"/>
      <c r="DI203" s="1742"/>
      <c r="DJ203">
        <f t="shared" si="3"/>
        <v>0</v>
      </c>
    </row>
    <row r="204" spans="1:114" ht="20.25" hidden="1" customHeight="1">
      <c r="A204" s="1976"/>
      <c r="B204" s="1977"/>
      <c r="C204" s="1977"/>
      <c r="D204" s="1977"/>
      <c r="E204" s="1977"/>
      <c r="F204" s="1978"/>
      <c r="G204" s="91"/>
      <c r="H204" s="1733"/>
      <c r="I204" s="1734"/>
      <c r="J204" s="1734"/>
      <c r="K204" s="1734"/>
      <c r="L204" s="1735"/>
      <c r="M204" s="1736"/>
      <c r="N204" s="1737"/>
      <c r="O204" s="1737"/>
      <c r="P204" s="1737"/>
      <c r="Q204" s="1737"/>
      <c r="R204" s="1737"/>
      <c r="S204" s="1737"/>
      <c r="T204" s="1737"/>
      <c r="U204" s="1737"/>
      <c r="V204" s="1737"/>
      <c r="W204" s="1737"/>
      <c r="X204" s="1737"/>
      <c r="Y204" s="1738"/>
      <c r="Z204" s="1739"/>
      <c r="AA204" s="1740"/>
      <c r="AB204" s="1740"/>
      <c r="AC204" s="1741"/>
      <c r="AD204" s="1733"/>
      <c r="AE204" s="1734"/>
      <c r="AF204" s="1734"/>
      <c r="AG204" s="1734"/>
      <c r="AH204" s="1735"/>
      <c r="AI204" s="1736"/>
      <c r="AJ204" s="1737"/>
      <c r="AK204" s="1737"/>
      <c r="AL204" s="1737"/>
      <c r="AM204" s="1737"/>
      <c r="AN204" s="1737"/>
      <c r="AO204" s="1737"/>
      <c r="AP204" s="1737"/>
      <c r="AQ204" s="1737"/>
      <c r="AR204" s="1737"/>
      <c r="AS204" s="1737"/>
      <c r="AT204" s="1737"/>
      <c r="AU204" s="1738"/>
      <c r="AV204" s="1739"/>
      <c r="AW204" s="1740"/>
      <c r="AX204" s="1740"/>
      <c r="AY204" s="1742"/>
      <c r="AZ204" s="1733"/>
      <c r="BA204" s="1734"/>
      <c r="BB204" s="1734"/>
      <c r="BC204" s="1734"/>
      <c r="BD204" s="1735"/>
      <c r="BE204" s="1736"/>
      <c r="BF204" s="1737"/>
      <c r="BG204" s="1737"/>
      <c r="BH204" s="1737"/>
      <c r="BI204" s="1737"/>
      <c r="BJ204" s="1737"/>
      <c r="BK204" s="1737"/>
      <c r="BL204" s="1737"/>
      <c r="BM204" s="1737"/>
      <c r="BN204" s="1737"/>
      <c r="BO204" s="1737"/>
      <c r="BP204" s="1737"/>
      <c r="BQ204" s="1738"/>
      <c r="BR204" s="1739"/>
      <c r="BS204" s="1740"/>
      <c r="BT204" s="1740"/>
      <c r="BU204" s="1741"/>
      <c r="BV204" s="1733"/>
      <c r="BW204" s="1734"/>
      <c r="BX204" s="1734"/>
      <c r="BY204" s="1734"/>
      <c r="BZ204" s="1735"/>
      <c r="CA204" s="1736"/>
      <c r="CB204" s="1737"/>
      <c r="CC204" s="1737"/>
      <c r="CD204" s="1737"/>
      <c r="CE204" s="1737"/>
      <c r="CF204" s="1737"/>
      <c r="CG204" s="1737"/>
      <c r="CH204" s="1737"/>
      <c r="CI204" s="1737"/>
      <c r="CJ204" s="1737"/>
      <c r="CK204" s="1737"/>
      <c r="CL204" s="1737"/>
      <c r="CM204" s="1737"/>
      <c r="CN204" s="1737"/>
      <c r="CO204" s="1737"/>
      <c r="CP204" s="1737"/>
      <c r="CQ204" s="1737"/>
      <c r="CR204" s="1737"/>
      <c r="CS204" s="1737"/>
      <c r="CT204" s="1737"/>
      <c r="CU204" s="1737"/>
      <c r="CV204" s="1737"/>
      <c r="CW204" s="1737"/>
      <c r="CX204" s="1737"/>
      <c r="CY204" s="1737"/>
      <c r="CZ204" s="1737"/>
      <c r="DA204" s="1737"/>
      <c r="DB204" s="1737"/>
      <c r="DC204" s="1737"/>
      <c r="DD204" s="1737"/>
      <c r="DE204" s="1738"/>
      <c r="DF204" s="1739"/>
      <c r="DG204" s="1740"/>
      <c r="DH204" s="1740"/>
      <c r="DI204" s="1742"/>
      <c r="DJ204">
        <f t="shared" si="3"/>
        <v>0</v>
      </c>
    </row>
    <row r="205" spans="1:114" ht="20.25" hidden="1" customHeight="1">
      <c r="A205" s="1976"/>
      <c r="B205" s="1977"/>
      <c r="C205" s="1977"/>
      <c r="D205" s="1977"/>
      <c r="E205" s="1977"/>
      <c r="F205" s="1978"/>
      <c r="G205" s="91"/>
      <c r="H205" s="1733"/>
      <c r="I205" s="1734"/>
      <c r="J205" s="1734"/>
      <c r="K205" s="1734"/>
      <c r="L205" s="1735"/>
      <c r="M205" s="1736"/>
      <c r="N205" s="1737"/>
      <c r="O205" s="1737"/>
      <c r="P205" s="1737"/>
      <c r="Q205" s="1737"/>
      <c r="R205" s="1737"/>
      <c r="S205" s="1737"/>
      <c r="T205" s="1737"/>
      <c r="U205" s="1737"/>
      <c r="V205" s="1737"/>
      <c r="W205" s="1737"/>
      <c r="X205" s="1737"/>
      <c r="Y205" s="1738"/>
      <c r="Z205" s="1739"/>
      <c r="AA205" s="1740"/>
      <c r="AB205" s="1740"/>
      <c r="AC205" s="1741"/>
      <c r="AD205" s="1733"/>
      <c r="AE205" s="1734"/>
      <c r="AF205" s="1734"/>
      <c r="AG205" s="1734"/>
      <c r="AH205" s="1735"/>
      <c r="AI205" s="1736"/>
      <c r="AJ205" s="1737"/>
      <c r="AK205" s="1737"/>
      <c r="AL205" s="1737"/>
      <c r="AM205" s="1737"/>
      <c r="AN205" s="1737"/>
      <c r="AO205" s="1737"/>
      <c r="AP205" s="1737"/>
      <c r="AQ205" s="1737"/>
      <c r="AR205" s="1737"/>
      <c r="AS205" s="1737"/>
      <c r="AT205" s="1737"/>
      <c r="AU205" s="1738"/>
      <c r="AV205" s="1739"/>
      <c r="AW205" s="1740"/>
      <c r="AX205" s="1740"/>
      <c r="AY205" s="1742"/>
      <c r="AZ205" s="1733"/>
      <c r="BA205" s="1734"/>
      <c r="BB205" s="1734"/>
      <c r="BC205" s="1734"/>
      <c r="BD205" s="1735"/>
      <c r="BE205" s="1736"/>
      <c r="BF205" s="1737"/>
      <c r="BG205" s="1737"/>
      <c r="BH205" s="1737"/>
      <c r="BI205" s="1737"/>
      <c r="BJ205" s="1737"/>
      <c r="BK205" s="1737"/>
      <c r="BL205" s="1737"/>
      <c r="BM205" s="1737"/>
      <c r="BN205" s="1737"/>
      <c r="BO205" s="1737"/>
      <c r="BP205" s="1737"/>
      <c r="BQ205" s="1738"/>
      <c r="BR205" s="1739"/>
      <c r="BS205" s="1740"/>
      <c r="BT205" s="1740"/>
      <c r="BU205" s="1741"/>
      <c r="BV205" s="1733"/>
      <c r="BW205" s="1734"/>
      <c r="BX205" s="1734"/>
      <c r="BY205" s="1734"/>
      <c r="BZ205" s="1735"/>
      <c r="CA205" s="1736"/>
      <c r="CB205" s="1737"/>
      <c r="CC205" s="1737"/>
      <c r="CD205" s="1737"/>
      <c r="CE205" s="1737"/>
      <c r="CF205" s="1737"/>
      <c r="CG205" s="1737"/>
      <c r="CH205" s="1737"/>
      <c r="CI205" s="1737"/>
      <c r="CJ205" s="1737"/>
      <c r="CK205" s="1737"/>
      <c r="CL205" s="1737"/>
      <c r="CM205" s="1737"/>
      <c r="CN205" s="1737"/>
      <c r="CO205" s="1737"/>
      <c r="CP205" s="1737"/>
      <c r="CQ205" s="1737"/>
      <c r="CR205" s="1737"/>
      <c r="CS205" s="1737"/>
      <c r="CT205" s="1737"/>
      <c r="CU205" s="1737"/>
      <c r="CV205" s="1737"/>
      <c r="CW205" s="1737"/>
      <c r="CX205" s="1737"/>
      <c r="CY205" s="1737"/>
      <c r="CZ205" s="1737"/>
      <c r="DA205" s="1737"/>
      <c r="DB205" s="1737"/>
      <c r="DC205" s="1737"/>
      <c r="DD205" s="1737"/>
      <c r="DE205" s="1738"/>
      <c r="DF205" s="1739"/>
      <c r="DG205" s="1740"/>
      <c r="DH205" s="1740"/>
      <c r="DI205" s="1742"/>
      <c r="DJ205">
        <f t="shared" si="3"/>
        <v>0</v>
      </c>
    </row>
    <row r="206" spans="1:114" ht="20.25" hidden="1" customHeight="1">
      <c r="A206" s="1976"/>
      <c r="B206" s="1977"/>
      <c r="C206" s="1977"/>
      <c r="D206" s="1977"/>
      <c r="E206" s="1977"/>
      <c r="F206" s="1978"/>
      <c r="G206" s="91"/>
      <c r="H206" s="1733"/>
      <c r="I206" s="1734"/>
      <c r="J206" s="1734"/>
      <c r="K206" s="1734"/>
      <c r="L206" s="1735"/>
      <c r="M206" s="1736"/>
      <c r="N206" s="1737"/>
      <c r="O206" s="1737"/>
      <c r="P206" s="1737"/>
      <c r="Q206" s="1737"/>
      <c r="R206" s="1737"/>
      <c r="S206" s="1737"/>
      <c r="T206" s="1737"/>
      <c r="U206" s="1737"/>
      <c r="V206" s="1737"/>
      <c r="W206" s="1737"/>
      <c r="X206" s="1737"/>
      <c r="Y206" s="1738"/>
      <c r="Z206" s="1739"/>
      <c r="AA206" s="1740"/>
      <c r="AB206" s="1740"/>
      <c r="AC206" s="1741"/>
      <c r="AD206" s="1733"/>
      <c r="AE206" s="1734"/>
      <c r="AF206" s="1734"/>
      <c r="AG206" s="1734"/>
      <c r="AH206" s="1735"/>
      <c r="AI206" s="1736"/>
      <c r="AJ206" s="1737"/>
      <c r="AK206" s="1737"/>
      <c r="AL206" s="1737"/>
      <c r="AM206" s="1737"/>
      <c r="AN206" s="1737"/>
      <c r="AO206" s="1737"/>
      <c r="AP206" s="1737"/>
      <c r="AQ206" s="1737"/>
      <c r="AR206" s="1737"/>
      <c r="AS206" s="1737"/>
      <c r="AT206" s="1737"/>
      <c r="AU206" s="1738"/>
      <c r="AV206" s="1739"/>
      <c r="AW206" s="1740"/>
      <c r="AX206" s="1740"/>
      <c r="AY206" s="1742"/>
      <c r="AZ206" s="1733"/>
      <c r="BA206" s="1734"/>
      <c r="BB206" s="1734"/>
      <c r="BC206" s="1734"/>
      <c r="BD206" s="1735"/>
      <c r="BE206" s="1736"/>
      <c r="BF206" s="1737"/>
      <c r="BG206" s="1737"/>
      <c r="BH206" s="1737"/>
      <c r="BI206" s="1737"/>
      <c r="BJ206" s="1737"/>
      <c r="BK206" s="1737"/>
      <c r="BL206" s="1737"/>
      <c r="BM206" s="1737"/>
      <c r="BN206" s="1737"/>
      <c r="BO206" s="1737"/>
      <c r="BP206" s="1737"/>
      <c r="BQ206" s="1738"/>
      <c r="BR206" s="1739"/>
      <c r="BS206" s="1740"/>
      <c r="BT206" s="1740"/>
      <c r="BU206" s="1741"/>
      <c r="BV206" s="1733"/>
      <c r="BW206" s="1734"/>
      <c r="BX206" s="1734"/>
      <c r="BY206" s="1734"/>
      <c r="BZ206" s="1735"/>
      <c r="CA206" s="1736"/>
      <c r="CB206" s="1737"/>
      <c r="CC206" s="1737"/>
      <c r="CD206" s="1737"/>
      <c r="CE206" s="1737"/>
      <c r="CF206" s="1737"/>
      <c r="CG206" s="1737"/>
      <c r="CH206" s="1737"/>
      <c r="CI206" s="1737"/>
      <c r="CJ206" s="1737"/>
      <c r="CK206" s="1737"/>
      <c r="CL206" s="1737"/>
      <c r="CM206" s="1737"/>
      <c r="CN206" s="1737"/>
      <c r="CO206" s="1737"/>
      <c r="CP206" s="1737"/>
      <c r="CQ206" s="1737"/>
      <c r="CR206" s="1737"/>
      <c r="CS206" s="1737"/>
      <c r="CT206" s="1737"/>
      <c r="CU206" s="1737"/>
      <c r="CV206" s="1737"/>
      <c r="CW206" s="1737"/>
      <c r="CX206" s="1737"/>
      <c r="CY206" s="1737"/>
      <c r="CZ206" s="1737"/>
      <c r="DA206" s="1737"/>
      <c r="DB206" s="1737"/>
      <c r="DC206" s="1737"/>
      <c r="DD206" s="1737"/>
      <c r="DE206" s="1738"/>
      <c r="DF206" s="1739"/>
      <c r="DG206" s="1740"/>
      <c r="DH206" s="1740"/>
      <c r="DI206" s="1742"/>
      <c r="DJ206">
        <f t="shared" si="3"/>
        <v>0</v>
      </c>
    </row>
    <row r="207" spans="1:114" ht="20.25" hidden="1" customHeight="1">
      <c r="A207" s="1976"/>
      <c r="B207" s="1977"/>
      <c r="C207" s="1977"/>
      <c r="D207" s="1977"/>
      <c r="E207" s="1977"/>
      <c r="F207" s="1978"/>
      <c r="G207" s="91"/>
      <c r="H207" s="1733"/>
      <c r="I207" s="1734"/>
      <c r="J207" s="1734"/>
      <c r="K207" s="1734"/>
      <c r="L207" s="1735"/>
      <c r="M207" s="1736"/>
      <c r="N207" s="1737"/>
      <c r="O207" s="1737"/>
      <c r="P207" s="1737"/>
      <c r="Q207" s="1737"/>
      <c r="R207" s="1737"/>
      <c r="S207" s="1737"/>
      <c r="T207" s="1737"/>
      <c r="U207" s="1737"/>
      <c r="V207" s="1737"/>
      <c r="W207" s="1737"/>
      <c r="X207" s="1737"/>
      <c r="Y207" s="1738"/>
      <c r="Z207" s="1739"/>
      <c r="AA207" s="1740"/>
      <c r="AB207" s="1740"/>
      <c r="AC207" s="1741"/>
      <c r="AD207" s="1733"/>
      <c r="AE207" s="1734"/>
      <c r="AF207" s="1734"/>
      <c r="AG207" s="1734"/>
      <c r="AH207" s="1735"/>
      <c r="AI207" s="1736"/>
      <c r="AJ207" s="1737"/>
      <c r="AK207" s="1737"/>
      <c r="AL207" s="1737"/>
      <c r="AM207" s="1737"/>
      <c r="AN207" s="1737"/>
      <c r="AO207" s="1737"/>
      <c r="AP207" s="1737"/>
      <c r="AQ207" s="1737"/>
      <c r="AR207" s="1737"/>
      <c r="AS207" s="1737"/>
      <c r="AT207" s="1737"/>
      <c r="AU207" s="1738"/>
      <c r="AV207" s="1739"/>
      <c r="AW207" s="1740"/>
      <c r="AX207" s="1740"/>
      <c r="AY207" s="1742"/>
      <c r="AZ207" s="1733"/>
      <c r="BA207" s="1734"/>
      <c r="BB207" s="1734"/>
      <c r="BC207" s="1734"/>
      <c r="BD207" s="1735"/>
      <c r="BE207" s="1736"/>
      <c r="BF207" s="1737"/>
      <c r="BG207" s="1737"/>
      <c r="BH207" s="1737"/>
      <c r="BI207" s="1737"/>
      <c r="BJ207" s="1737"/>
      <c r="BK207" s="1737"/>
      <c r="BL207" s="1737"/>
      <c r="BM207" s="1737"/>
      <c r="BN207" s="1737"/>
      <c r="BO207" s="1737"/>
      <c r="BP207" s="1737"/>
      <c r="BQ207" s="1738"/>
      <c r="BR207" s="1739"/>
      <c r="BS207" s="1740"/>
      <c r="BT207" s="1740"/>
      <c r="BU207" s="1741"/>
      <c r="BV207" s="1733"/>
      <c r="BW207" s="1734"/>
      <c r="BX207" s="1734"/>
      <c r="BY207" s="1734"/>
      <c r="BZ207" s="1735"/>
      <c r="CA207" s="1736"/>
      <c r="CB207" s="1737"/>
      <c r="CC207" s="1737"/>
      <c r="CD207" s="1737"/>
      <c r="CE207" s="1737"/>
      <c r="CF207" s="1737"/>
      <c r="CG207" s="1737"/>
      <c r="CH207" s="1737"/>
      <c r="CI207" s="1737"/>
      <c r="CJ207" s="1737"/>
      <c r="CK207" s="1737"/>
      <c r="CL207" s="1737"/>
      <c r="CM207" s="1737"/>
      <c r="CN207" s="1737"/>
      <c r="CO207" s="1737"/>
      <c r="CP207" s="1737"/>
      <c r="CQ207" s="1737"/>
      <c r="CR207" s="1737"/>
      <c r="CS207" s="1737"/>
      <c r="CT207" s="1737"/>
      <c r="CU207" s="1737"/>
      <c r="CV207" s="1737"/>
      <c r="CW207" s="1737"/>
      <c r="CX207" s="1737"/>
      <c r="CY207" s="1737"/>
      <c r="CZ207" s="1737"/>
      <c r="DA207" s="1737"/>
      <c r="DB207" s="1737"/>
      <c r="DC207" s="1737"/>
      <c r="DD207" s="1737"/>
      <c r="DE207" s="1738"/>
      <c r="DF207" s="1739"/>
      <c r="DG207" s="1740"/>
      <c r="DH207" s="1740"/>
      <c r="DI207" s="1742"/>
      <c r="DJ207">
        <f t="shared" si="3"/>
        <v>0</v>
      </c>
    </row>
    <row r="208" spans="1:114" ht="20.25" hidden="1" customHeight="1">
      <c r="A208" s="1976"/>
      <c r="B208" s="1977"/>
      <c r="C208" s="1977"/>
      <c r="D208" s="1977"/>
      <c r="E208" s="1977"/>
      <c r="F208" s="1978"/>
      <c r="G208" s="91"/>
      <c r="H208" s="1733"/>
      <c r="I208" s="1734"/>
      <c r="J208" s="1734"/>
      <c r="K208" s="1734"/>
      <c r="L208" s="1735"/>
      <c r="M208" s="1736"/>
      <c r="N208" s="1737"/>
      <c r="O208" s="1737"/>
      <c r="P208" s="1737"/>
      <c r="Q208" s="1737"/>
      <c r="R208" s="1737"/>
      <c r="S208" s="1737"/>
      <c r="T208" s="1737"/>
      <c r="U208" s="1737"/>
      <c r="V208" s="1737"/>
      <c r="W208" s="1737"/>
      <c r="X208" s="1737"/>
      <c r="Y208" s="1738"/>
      <c r="Z208" s="1739"/>
      <c r="AA208" s="1740"/>
      <c r="AB208" s="1740"/>
      <c r="AC208" s="1741"/>
      <c r="AD208" s="1733"/>
      <c r="AE208" s="1734"/>
      <c r="AF208" s="1734"/>
      <c r="AG208" s="1734"/>
      <c r="AH208" s="1735"/>
      <c r="AI208" s="1736"/>
      <c r="AJ208" s="1737"/>
      <c r="AK208" s="1737"/>
      <c r="AL208" s="1737"/>
      <c r="AM208" s="1737"/>
      <c r="AN208" s="1737"/>
      <c r="AO208" s="1737"/>
      <c r="AP208" s="1737"/>
      <c r="AQ208" s="1737"/>
      <c r="AR208" s="1737"/>
      <c r="AS208" s="1737"/>
      <c r="AT208" s="1737"/>
      <c r="AU208" s="1738"/>
      <c r="AV208" s="1739"/>
      <c r="AW208" s="1740"/>
      <c r="AX208" s="1740"/>
      <c r="AY208" s="1742"/>
      <c r="AZ208" s="1733"/>
      <c r="BA208" s="1734"/>
      <c r="BB208" s="1734"/>
      <c r="BC208" s="1734"/>
      <c r="BD208" s="1735"/>
      <c r="BE208" s="1736"/>
      <c r="BF208" s="1737"/>
      <c r="BG208" s="1737"/>
      <c r="BH208" s="1737"/>
      <c r="BI208" s="1737"/>
      <c r="BJ208" s="1737"/>
      <c r="BK208" s="1737"/>
      <c r="BL208" s="1737"/>
      <c r="BM208" s="1737"/>
      <c r="BN208" s="1737"/>
      <c r="BO208" s="1737"/>
      <c r="BP208" s="1737"/>
      <c r="BQ208" s="1738"/>
      <c r="BR208" s="1739"/>
      <c r="BS208" s="1740"/>
      <c r="BT208" s="1740"/>
      <c r="BU208" s="1741"/>
      <c r="BV208" s="1733"/>
      <c r="BW208" s="1734"/>
      <c r="BX208" s="1734"/>
      <c r="BY208" s="1734"/>
      <c r="BZ208" s="1735"/>
      <c r="CA208" s="1736"/>
      <c r="CB208" s="1737"/>
      <c r="CC208" s="1737"/>
      <c r="CD208" s="1737"/>
      <c r="CE208" s="1737"/>
      <c r="CF208" s="1737"/>
      <c r="CG208" s="1737"/>
      <c r="CH208" s="1737"/>
      <c r="CI208" s="1737"/>
      <c r="CJ208" s="1737"/>
      <c r="CK208" s="1737"/>
      <c r="CL208" s="1737"/>
      <c r="CM208" s="1737"/>
      <c r="CN208" s="1737"/>
      <c r="CO208" s="1737"/>
      <c r="CP208" s="1737"/>
      <c r="CQ208" s="1737"/>
      <c r="CR208" s="1737"/>
      <c r="CS208" s="1737"/>
      <c r="CT208" s="1737"/>
      <c r="CU208" s="1737"/>
      <c r="CV208" s="1737"/>
      <c r="CW208" s="1737"/>
      <c r="CX208" s="1737"/>
      <c r="CY208" s="1737"/>
      <c r="CZ208" s="1737"/>
      <c r="DA208" s="1737"/>
      <c r="DB208" s="1737"/>
      <c r="DC208" s="1737"/>
      <c r="DD208" s="1737"/>
      <c r="DE208" s="1738"/>
      <c r="DF208" s="1739"/>
      <c r="DG208" s="1740"/>
      <c r="DH208" s="1740"/>
      <c r="DI208" s="1742"/>
      <c r="DJ208">
        <f t="shared" si="3"/>
        <v>0</v>
      </c>
    </row>
    <row r="209" spans="1:114" ht="20.25" hidden="1" customHeight="1">
      <c r="A209" s="1976"/>
      <c r="B209" s="1977"/>
      <c r="C209" s="1977"/>
      <c r="D209" s="1977"/>
      <c r="E209" s="1977"/>
      <c r="F209" s="1978"/>
      <c r="G209" s="91"/>
      <c r="H209" s="1733"/>
      <c r="I209" s="1734"/>
      <c r="J209" s="1734"/>
      <c r="K209" s="1734"/>
      <c r="L209" s="1735"/>
      <c r="M209" s="1736"/>
      <c r="N209" s="1737"/>
      <c r="O209" s="1737"/>
      <c r="P209" s="1737"/>
      <c r="Q209" s="1737"/>
      <c r="R209" s="1737"/>
      <c r="S209" s="1737"/>
      <c r="T209" s="1737"/>
      <c r="U209" s="1737"/>
      <c r="V209" s="1737"/>
      <c r="W209" s="1737"/>
      <c r="X209" s="1737"/>
      <c r="Y209" s="1738"/>
      <c r="Z209" s="1739"/>
      <c r="AA209" s="1740"/>
      <c r="AB209" s="1740"/>
      <c r="AC209" s="1741"/>
      <c r="AD209" s="1733"/>
      <c r="AE209" s="1734"/>
      <c r="AF209" s="1734"/>
      <c r="AG209" s="1734"/>
      <c r="AH209" s="1735"/>
      <c r="AI209" s="1736"/>
      <c r="AJ209" s="1737"/>
      <c r="AK209" s="1737"/>
      <c r="AL209" s="1737"/>
      <c r="AM209" s="1737"/>
      <c r="AN209" s="1737"/>
      <c r="AO209" s="1737"/>
      <c r="AP209" s="1737"/>
      <c r="AQ209" s="1737"/>
      <c r="AR209" s="1737"/>
      <c r="AS209" s="1737"/>
      <c r="AT209" s="1737"/>
      <c r="AU209" s="1738"/>
      <c r="AV209" s="1739"/>
      <c r="AW209" s="1740"/>
      <c r="AX209" s="1740"/>
      <c r="AY209" s="1742"/>
      <c r="AZ209" s="1733"/>
      <c r="BA209" s="1734"/>
      <c r="BB209" s="1734"/>
      <c r="BC209" s="1734"/>
      <c r="BD209" s="1735"/>
      <c r="BE209" s="1736"/>
      <c r="BF209" s="1737"/>
      <c r="BG209" s="1737"/>
      <c r="BH209" s="1737"/>
      <c r="BI209" s="1737"/>
      <c r="BJ209" s="1737"/>
      <c r="BK209" s="1737"/>
      <c r="BL209" s="1737"/>
      <c r="BM209" s="1737"/>
      <c r="BN209" s="1737"/>
      <c r="BO209" s="1737"/>
      <c r="BP209" s="1737"/>
      <c r="BQ209" s="1738"/>
      <c r="BR209" s="1739"/>
      <c r="BS209" s="1740"/>
      <c r="BT209" s="1740"/>
      <c r="BU209" s="1741"/>
      <c r="BV209" s="1733"/>
      <c r="BW209" s="1734"/>
      <c r="BX209" s="1734"/>
      <c r="BY209" s="1734"/>
      <c r="BZ209" s="1735"/>
      <c r="CA209" s="1736"/>
      <c r="CB209" s="1737"/>
      <c r="CC209" s="1737"/>
      <c r="CD209" s="1737"/>
      <c r="CE209" s="1737"/>
      <c r="CF209" s="1737"/>
      <c r="CG209" s="1737"/>
      <c r="CH209" s="1737"/>
      <c r="CI209" s="1737"/>
      <c r="CJ209" s="1737"/>
      <c r="CK209" s="1737"/>
      <c r="CL209" s="1737"/>
      <c r="CM209" s="1737"/>
      <c r="CN209" s="1737"/>
      <c r="CO209" s="1737"/>
      <c r="CP209" s="1737"/>
      <c r="CQ209" s="1737"/>
      <c r="CR209" s="1737"/>
      <c r="CS209" s="1737"/>
      <c r="CT209" s="1737"/>
      <c r="CU209" s="1737"/>
      <c r="CV209" s="1737"/>
      <c r="CW209" s="1737"/>
      <c r="CX209" s="1737"/>
      <c r="CY209" s="1737"/>
      <c r="CZ209" s="1737"/>
      <c r="DA209" s="1737"/>
      <c r="DB209" s="1737"/>
      <c r="DC209" s="1737"/>
      <c r="DD209" s="1737"/>
      <c r="DE209" s="1738"/>
      <c r="DF209" s="1739"/>
      <c r="DG209" s="1740"/>
      <c r="DH209" s="1740"/>
      <c r="DI209" s="1742"/>
      <c r="DJ209">
        <f t="shared" si="3"/>
        <v>0</v>
      </c>
    </row>
    <row r="210" spans="1:114" ht="24.75" hidden="1" customHeight="1">
      <c r="A210" s="1976"/>
      <c r="B210" s="1977"/>
      <c r="C210" s="1977"/>
      <c r="D210" s="1977"/>
      <c r="E210" s="1977"/>
      <c r="F210" s="1978"/>
      <c r="G210" s="91"/>
      <c r="H210" s="1743" t="s">
        <v>78</v>
      </c>
      <c r="I210" s="1744"/>
      <c r="J210" s="1744"/>
      <c r="K210" s="1744"/>
      <c r="L210" s="1744"/>
      <c r="M210" s="1745"/>
      <c r="N210" s="1746"/>
      <c r="O210" s="1746"/>
      <c r="P210" s="1746"/>
      <c r="Q210" s="1746"/>
      <c r="R210" s="1746"/>
      <c r="S210" s="1746"/>
      <c r="T210" s="1746"/>
      <c r="U210" s="1746"/>
      <c r="V210" s="1746"/>
      <c r="W210" s="1746"/>
      <c r="X210" s="1746"/>
      <c r="Y210" s="1747"/>
      <c r="Z210" s="1748">
        <f>SUM(Z200:AC209)</f>
        <v>0</v>
      </c>
      <c r="AA210" s="1749"/>
      <c r="AB210" s="1749"/>
      <c r="AC210" s="1750"/>
      <c r="AD210" s="1743" t="s">
        <v>78</v>
      </c>
      <c r="AE210" s="1744"/>
      <c r="AF210" s="1744"/>
      <c r="AG210" s="1744"/>
      <c r="AH210" s="1744"/>
      <c r="AI210" s="1745"/>
      <c r="AJ210" s="1746"/>
      <c r="AK210" s="1746"/>
      <c r="AL210" s="1746"/>
      <c r="AM210" s="1746"/>
      <c r="AN210" s="1746"/>
      <c r="AO210" s="1746"/>
      <c r="AP210" s="1746"/>
      <c r="AQ210" s="1746"/>
      <c r="AR210" s="1746"/>
      <c r="AS210" s="1746"/>
      <c r="AT210" s="1746"/>
      <c r="AU210" s="1747"/>
      <c r="AV210" s="1748">
        <f>SUM(AV200:AY209)</f>
        <v>0</v>
      </c>
      <c r="AW210" s="1749"/>
      <c r="AX210" s="1749"/>
      <c r="AY210" s="1751"/>
      <c r="AZ210" s="1743" t="s">
        <v>78</v>
      </c>
      <c r="BA210" s="1744"/>
      <c r="BB210" s="1744"/>
      <c r="BC210" s="1744"/>
      <c r="BD210" s="1744"/>
      <c r="BE210" s="1745"/>
      <c r="BF210" s="1746"/>
      <c r="BG210" s="1746"/>
      <c r="BH210" s="1746"/>
      <c r="BI210" s="1746"/>
      <c r="BJ210" s="1746"/>
      <c r="BK210" s="1746"/>
      <c r="BL210" s="1746"/>
      <c r="BM210" s="1746"/>
      <c r="BN210" s="1746"/>
      <c r="BO210" s="1746"/>
      <c r="BP210" s="1746"/>
      <c r="BQ210" s="1747"/>
      <c r="BR210" s="1748">
        <f>SUM(BR200:BU209)</f>
        <v>0</v>
      </c>
      <c r="BS210" s="1749"/>
      <c r="BT210" s="1749"/>
      <c r="BU210" s="1750"/>
      <c r="BV210" s="1743" t="s">
        <v>78</v>
      </c>
      <c r="BW210" s="1744"/>
      <c r="BX210" s="1744"/>
      <c r="BY210" s="1744"/>
      <c r="BZ210" s="1744"/>
      <c r="CA210" s="1745"/>
      <c r="CB210" s="1746"/>
      <c r="CC210" s="1746"/>
      <c r="CD210" s="1746"/>
      <c r="CE210" s="1746"/>
      <c r="CF210" s="1746"/>
      <c r="CG210" s="1746"/>
      <c r="CH210" s="1746"/>
      <c r="CI210" s="1746"/>
      <c r="CJ210" s="1746"/>
      <c r="CK210" s="1746"/>
      <c r="CL210" s="1746"/>
      <c r="CM210" s="1746"/>
      <c r="CN210" s="1746"/>
      <c r="CO210" s="1746"/>
      <c r="CP210" s="1746"/>
      <c r="CQ210" s="1746"/>
      <c r="CR210" s="1746"/>
      <c r="CS210" s="1746"/>
      <c r="CT210" s="1746"/>
      <c r="CU210" s="1746"/>
      <c r="CV210" s="1746"/>
      <c r="CW210" s="1746"/>
      <c r="CX210" s="1746"/>
      <c r="CY210" s="1746"/>
      <c r="CZ210" s="1746"/>
      <c r="DA210" s="1746"/>
      <c r="DB210" s="1746"/>
      <c r="DC210" s="1746"/>
      <c r="DD210" s="1746"/>
      <c r="DE210" s="1747"/>
      <c r="DF210" s="1748">
        <f>SUM(DF200:DI209)</f>
        <v>0</v>
      </c>
      <c r="DG210" s="1749"/>
      <c r="DH210" s="1749"/>
      <c r="DI210" s="1751"/>
      <c r="DJ210">
        <f t="shared" si="3"/>
        <v>0</v>
      </c>
    </row>
    <row r="211" spans="1:114" ht="24.75" hidden="1" customHeight="1">
      <c r="A211" s="1752" t="s">
        <v>753</v>
      </c>
      <c r="B211" s="1753"/>
      <c r="C211" s="1753"/>
      <c r="D211" s="1753"/>
      <c r="E211" s="1753"/>
      <c r="F211" s="1753"/>
      <c r="G211" s="1753"/>
      <c r="H211" s="1753"/>
      <c r="I211" s="1753"/>
      <c r="J211" s="1753"/>
      <c r="K211" s="1753"/>
      <c r="L211" s="1753"/>
      <c r="M211" s="1753"/>
      <c r="N211" s="1753"/>
      <c r="O211" s="1753"/>
      <c r="P211" s="1753"/>
      <c r="Q211" s="1753"/>
      <c r="R211" s="1753"/>
      <c r="S211" s="1753"/>
      <c r="T211" s="1753"/>
      <c r="U211" s="1753"/>
      <c r="V211" s="1753"/>
      <c r="W211" s="1753"/>
      <c r="X211" s="1753"/>
      <c r="Y211" s="1753"/>
      <c r="Z211" s="1753"/>
      <c r="AA211" s="1753"/>
      <c r="AB211" s="1753"/>
      <c r="AC211" s="1753"/>
      <c r="AD211" s="1753"/>
      <c r="AE211" s="1753"/>
      <c r="AF211" s="1753"/>
      <c r="AG211" s="1753"/>
      <c r="AH211" s="1753"/>
      <c r="AI211" s="1753"/>
      <c r="AJ211" s="1753"/>
      <c r="AK211" s="1753"/>
      <c r="AL211" s="1754"/>
      <c r="AM211" s="1755" t="s">
        <v>495</v>
      </c>
      <c r="AN211" s="1756"/>
      <c r="AO211" s="1756"/>
      <c r="AP211" s="167" t="s">
        <v>491</v>
      </c>
      <c r="AQ211" s="166"/>
      <c r="AR211" s="166"/>
      <c r="AS211" s="166"/>
      <c r="AT211" s="166"/>
      <c r="AU211" s="166"/>
      <c r="AV211" s="166"/>
      <c r="AW211" s="166"/>
      <c r="AX211" s="166"/>
      <c r="AY211" s="184"/>
      <c r="AZ211" s="1753"/>
      <c r="BA211" s="1753"/>
      <c r="BB211" s="1753"/>
      <c r="BC211" s="1753"/>
      <c r="BD211" s="1753"/>
      <c r="BE211" s="1753"/>
      <c r="BF211" s="1753"/>
      <c r="BG211" s="1753"/>
      <c r="BH211" s="1753"/>
      <c r="BI211" s="1753"/>
      <c r="BJ211" s="1753"/>
      <c r="BK211" s="1753"/>
      <c r="BL211" s="1753"/>
      <c r="BM211" s="1753"/>
      <c r="BN211" s="1753"/>
      <c r="BO211" s="1753"/>
      <c r="BP211" s="1753"/>
      <c r="BQ211" s="1753"/>
      <c r="BR211" s="1753"/>
      <c r="BS211" s="1753"/>
      <c r="BT211" s="1753"/>
      <c r="BU211" s="1753"/>
      <c r="BV211" s="1753"/>
      <c r="BW211" s="1753"/>
      <c r="BX211" s="1753"/>
      <c r="BY211" s="1753"/>
      <c r="BZ211" s="1753"/>
      <c r="CA211" s="1753"/>
      <c r="CB211" s="1753"/>
      <c r="CC211" s="1753"/>
      <c r="CD211" s="1754"/>
      <c r="CE211" s="1755" t="s">
        <v>495</v>
      </c>
      <c r="CF211" s="1756"/>
      <c r="CG211" s="1756"/>
      <c r="CH211" s="166"/>
      <c r="CI211" s="166"/>
      <c r="CJ211" s="166"/>
      <c r="CK211" s="166"/>
      <c r="CL211" s="166"/>
      <c r="CM211" s="166"/>
      <c r="CN211" s="166"/>
      <c r="CO211" s="166"/>
      <c r="CP211" s="166"/>
      <c r="CQ211" s="166"/>
      <c r="CR211" s="166"/>
      <c r="CS211" s="166"/>
      <c r="CT211" s="166"/>
      <c r="CU211" s="166"/>
      <c r="CV211" s="166"/>
      <c r="CW211" s="166"/>
      <c r="CX211" s="166"/>
      <c r="CY211" s="166"/>
      <c r="CZ211" s="167" t="s">
        <v>491</v>
      </c>
      <c r="DA211" s="166"/>
      <c r="DB211" s="166"/>
      <c r="DC211" s="166"/>
      <c r="DD211" s="166"/>
      <c r="DE211" s="166"/>
      <c r="DF211" s="166"/>
      <c r="DG211" s="166"/>
      <c r="DH211" s="166"/>
      <c r="DI211" s="184"/>
      <c r="DJ211">
        <f>COUNTIF($AP$211,"☑")</f>
        <v>0</v>
      </c>
    </row>
    <row r="212" spans="1:114" ht="24.75" hidden="1" customHeight="1">
      <c r="A212" s="71"/>
      <c r="B212" s="71"/>
      <c r="C212" s="71"/>
      <c r="D212" s="71"/>
      <c r="E212" s="71"/>
      <c r="F212" s="71"/>
      <c r="G212" s="71"/>
      <c r="H212" s="136"/>
      <c r="I212" s="136"/>
      <c r="J212" s="136"/>
      <c r="K212" s="136"/>
      <c r="L212" s="136"/>
      <c r="M212" s="140"/>
      <c r="N212" s="136"/>
      <c r="O212" s="136"/>
      <c r="P212" s="136"/>
      <c r="Q212" s="136"/>
      <c r="R212" s="136"/>
      <c r="S212" s="136"/>
      <c r="T212" s="136"/>
      <c r="U212" s="136"/>
      <c r="V212" s="136"/>
      <c r="W212" s="136"/>
      <c r="X212" s="136"/>
      <c r="Y212" s="136"/>
      <c r="Z212" s="152"/>
      <c r="AA212" s="152"/>
      <c r="AB212" s="152"/>
      <c r="AC212" s="152"/>
      <c r="AD212" s="136"/>
      <c r="AE212" s="136"/>
      <c r="AF212" s="136"/>
      <c r="AG212" s="136"/>
      <c r="AH212" s="136"/>
      <c r="AI212" s="140"/>
      <c r="AJ212" s="136"/>
      <c r="AK212" s="136"/>
      <c r="AL212" s="136"/>
      <c r="AM212" s="136"/>
      <c r="AN212" s="136"/>
      <c r="AO212" s="136"/>
      <c r="AP212" s="136"/>
      <c r="AQ212" s="136"/>
      <c r="AR212" s="136"/>
      <c r="AS212" s="136"/>
      <c r="AT212" s="136"/>
      <c r="AU212" s="136"/>
      <c r="AV212" s="152"/>
      <c r="AW212" s="152"/>
      <c r="AX212" s="152"/>
      <c r="AY212" s="152"/>
      <c r="AZ212" s="136"/>
      <c r="BA212" s="136"/>
      <c r="BB212" s="136"/>
      <c r="BC212" s="136"/>
      <c r="BD212" s="136"/>
      <c r="BE212" s="140"/>
      <c r="BF212" s="136"/>
      <c r="BG212" s="136"/>
      <c r="BH212" s="136"/>
      <c r="BI212" s="136"/>
      <c r="BJ212" s="136"/>
      <c r="BK212" s="136"/>
      <c r="BL212" s="136"/>
      <c r="BM212" s="136"/>
      <c r="BN212" s="136"/>
      <c r="BO212" s="136"/>
      <c r="BP212" s="136"/>
      <c r="BQ212" s="136"/>
      <c r="BR212" s="152"/>
      <c r="BS212" s="152"/>
      <c r="BT212" s="152"/>
      <c r="BU212" s="152"/>
      <c r="BV212" s="136"/>
      <c r="BW212" s="136"/>
      <c r="BX212" s="136"/>
      <c r="BY212" s="136"/>
      <c r="BZ212" s="136"/>
      <c r="CA212" s="140"/>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52"/>
      <c r="DG212" s="152"/>
      <c r="DH212" s="152"/>
      <c r="DI212" s="152"/>
    </row>
    <row r="213" spans="1:114" ht="24.75" hidden="1"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s="72"/>
      <c r="CD213" s="72"/>
      <c r="CE213" s="72"/>
      <c r="CF213" s="72"/>
      <c r="CG213" s="72"/>
      <c r="CH213" s="72"/>
      <c r="CI213" s="72"/>
      <c r="CJ213" s="72"/>
      <c r="CK213" s="72"/>
      <c r="CL213" s="72"/>
      <c r="CM213" s="72"/>
      <c r="CN213" s="72"/>
      <c r="CO213" s="72"/>
      <c r="CP213" s="72"/>
      <c r="CQ213" s="72"/>
      <c r="CR213" s="72"/>
      <c r="CS213" s="72"/>
      <c r="CT213" s="72"/>
      <c r="CU213" s="72"/>
      <c r="CV213" s="72"/>
      <c r="CW213" s="72"/>
      <c r="CX213" s="72"/>
      <c r="CY213" s="72"/>
      <c r="CZ213" s="72"/>
      <c r="DA213" s="72"/>
      <c r="DB213" s="72"/>
      <c r="DC213" s="72"/>
      <c r="DD213" s="72"/>
      <c r="DE213" s="72"/>
      <c r="DF213" s="72"/>
      <c r="DG213" s="72"/>
      <c r="DH213" s="72"/>
      <c r="DI213" s="72"/>
    </row>
    <row r="214" spans="1:114" ht="24.75" hidden="1" customHeight="1">
      <c r="A214" s="72"/>
      <c r="B214" s="92" t="s">
        <v>85</v>
      </c>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c r="CD214" s="72"/>
      <c r="CE214" s="72"/>
      <c r="CF214" s="72"/>
      <c r="CG214" s="72"/>
      <c r="CH214" s="72"/>
      <c r="CI214" s="72"/>
      <c r="CJ214" s="72"/>
      <c r="CK214" s="72"/>
      <c r="CL214" s="72"/>
      <c r="CM214" s="72"/>
      <c r="CN214" s="72"/>
      <c r="CO214" s="72"/>
      <c r="CP214" s="72"/>
      <c r="CQ214" s="72"/>
      <c r="CR214" s="72"/>
      <c r="CS214" s="72"/>
      <c r="CT214" s="72"/>
      <c r="CU214" s="72"/>
      <c r="CV214" s="72"/>
      <c r="CW214" s="72"/>
      <c r="CX214" s="72"/>
      <c r="CY214" s="72"/>
      <c r="CZ214" s="72"/>
      <c r="DA214" s="72"/>
      <c r="DB214" s="72"/>
      <c r="DC214" s="72"/>
      <c r="DD214" s="72"/>
      <c r="DE214" s="72"/>
      <c r="DF214" s="72"/>
      <c r="DG214" s="72"/>
      <c r="DH214" s="72"/>
      <c r="DI214" s="72"/>
    </row>
    <row r="215" spans="1:114" ht="24.75" hidden="1" customHeight="1">
      <c r="A215" s="72"/>
      <c r="B215" s="93" t="s">
        <v>3</v>
      </c>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s="72"/>
      <c r="CD215" s="72"/>
      <c r="CE215" s="72"/>
      <c r="CF215" s="72"/>
      <c r="CG215" s="72"/>
      <c r="CH215" s="72"/>
      <c r="CI215" s="72"/>
      <c r="CJ215" s="72"/>
      <c r="CK215" s="72"/>
      <c r="CL215" s="72"/>
      <c r="CM215" s="72"/>
      <c r="CN215" s="72"/>
      <c r="CO215" s="72"/>
      <c r="CP215" s="72"/>
      <c r="CQ215" s="72"/>
      <c r="CR215" s="72"/>
      <c r="CS215" s="72"/>
      <c r="CT215" s="72"/>
      <c r="CU215" s="72"/>
      <c r="CV215" s="72"/>
      <c r="CW215" s="72"/>
      <c r="CX215" s="72"/>
      <c r="CY215" s="72"/>
      <c r="CZ215" s="72"/>
      <c r="DA215" s="72"/>
      <c r="DB215" s="72"/>
      <c r="DC215" s="72"/>
      <c r="DD215" s="72"/>
      <c r="DE215" s="72"/>
      <c r="DF215" s="72"/>
      <c r="DG215" s="72"/>
      <c r="DH215" s="72"/>
      <c r="DI215" s="72"/>
    </row>
    <row r="216" spans="1:114" ht="59.25" hidden="1" customHeight="1">
      <c r="A216" s="1757"/>
      <c r="B216" s="1757"/>
      <c r="C216" s="1757" t="s">
        <v>82</v>
      </c>
      <c r="D216" s="1757"/>
      <c r="E216" s="1757"/>
      <c r="F216" s="1757"/>
      <c r="G216" s="1757"/>
      <c r="H216" s="1757"/>
      <c r="I216" s="1757"/>
      <c r="J216" s="1757"/>
      <c r="K216" s="1758" t="s">
        <v>86</v>
      </c>
      <c r="L216" s="1713"/>
      <c r="M216" s="1713"/>
      <c r="N216" s="1713"/>
      <c r="O216" s="1713"/>
      <c r="P216" s="1713"/>
      <c r="Q216" s="1757" t="s">
        <v>27</v>
      </c>
      <c r="R216" s="1757"/>
      <c r="S216" s="1757"/>
      <c r="T216" s="1757"/>
      <c r="U216" s="1757"/>
      <c r="V216" s="1757"/>
      <c r="W216" s="1757"/>
      <c r="X216" s="1757"/>
      <c r="Y216" s="1757"/>
      <c r="Z216" s="1759" t="s">
        <v>451</v>
      </c>
      <c r="AA216" s="1759"/>
      <c r="AB216" s="1759"/>
      <c r="AC216" s="1759"/>
      <c r="AD216" s="1758" t="s">
        <v>374</v>
      </c>
      <c r="AE216" s="1758"/>
      <c r="AF216" s="1758"/>
      <c r="AG216" s="1758"/>
      <c r="AH216" s="1758"/>
      <c r="AI216" s="1759" t="s">
        <v>400</v>
      </c>
      <c r="AJ216" s="1757"/>
      <c r="AK216" s="1757"/>
      <c r="AL216" s="1757"/>
      <c r="AM216" s="1757" t="s">
        <v>28</v>
      </c>
      <c r="AN216" s="1757"/>
      <c r="AO216" s="1757"/>
      <c r="AP216" s="1760"/>
      <c r="AQ216" s="1758" t="s">
        <v>453</v>
      </c>
      <c r="AR216" s="1758"/>
      <c r="AS216" s="1758"/>
      <c r="AT216" s="1758"/>
      <c r="AU216" s="1758"/>
      <c r="AV216" s="1758"/>
      <c r="AW216" s="1758"/>
      <c r="AX216" s="1758"/>
      <c r="AY216" s="1758"/>
      <c r="AZ216" s="1757"/>
      <c r="BA216" s="1757"/>
      <c r="BB216" s="1757"/>
      <c r="BC216" s="1758" t="s">
        <v>86</v>
      </c>
      <c r="BD216" s="1713"/>
      <c r="BE216" s="1713"/>
      <c r="BF216" s="1713"/>
      <c r="BG216" s="1713"/>
      <c r="BH216" s="1713"/>
      <c r="BI216" s="1757" t="s">
        <v>27</v>
      </c>
      <c r="BJ216" s="1757"/>
      <c r="BK216" s="1757"/>
      <c r="BL216" s="1757"/>
      <c r="BM216" s="1757"/>
      <c r="BN216" s="1757"/>
      <c r="BO216" s="1757"/>
      <c r="BP216" s="1757"/>
      <c r="BQ216" s="1757"/>
      <c r="BR216" s="1759" t="s">
        <v>451</v>
      </c>
      <c r="BS216" s="1759"/>
      <c r="BT216" s="1759"/>
      <c r="BU216" s="1759"/>
      <c r="BV216" s="1758" t="s">
        <v>374</v>
      </c>
      <c r="BW216" s="1758"/>
      <c r="BX216" s="1758"/>
      <c r="BY216" s="1758"/>
      <c r="BZ216" s="1758"/>
      <c r="CA216" s="1759" t="s">
        <v>400</v>
      </c>
      <c r="CB216" s="1757"/>
      <c r="CC216" s="1757"/>
      <c r="CD216" s="1757"/>
      <c r="CE216" s="1757" t="s">
        <v>28</v>
      </c>
      <c r="CF216" s="1757"/>
      <c r="CG216" s="1757"/>
      <c r="CH216" s="1757"/>
      <c r="CI216" s="1757"/>
      <c r="CJ216" s="1757"/>
      <c r="CK216" s="1757"/>
      <c r="CL216" s="1757"/>
      <c r="CM216" s="1757"/>
      <c r="CN216" s="1757"/>
      <c r="CO216" s="1757"/>
      <c r="CP216" s="1757"/>
      <c r="CQ216" s="1757"/>
      <c r="CR216" s="1757"/>
      <c r="CS216" s="1757"/>
      <c r="CT216" s="1757"/>
      <c r="CU216" s="1757"/>
      <c r="CV216" s="1757"/>
      <c r="CW216" s="1757"/>
      <c r="CX216" s="1757"/>
      <c r="CY216" s="1757"/>
      <c r="CZ216" s="1760"/>
      <c r="DA216" s="1758" t="s">
        <v>453</v>
      </c>
      <c r="DB216" s="1758"/>
      <c r="DC216" s="1758"/>
      <c r="DD216" s="1758"/>
      <c r="DE216" s="1758"/>
      <c r="DF216" s="1758"/>
      <c r="DG216" s="1758"/>
      <c r="DH216" s="1758"/>
      <c r="DI216" s="1758"/>
    </row>
    <row r="217" spans="1:114" ht="30" hidden="1" customHeight="1">
      <c r="A217" s="1761">
        <v>1</v>
      </c>
      <c r="B217" s="1761">
        <v>1</v>
      </c>
      <c r="C217" s="1762"/>
      <c r="D217" s="1762"/>
      <c r="E217" s="1762"/>
      <c r="F217" s="1762"/>
      <c r="G217" s="1762"/>
      <c r="H217" s="1762"/>
      <c r="I217" s="1762"/>
      <c r="J217" s="1762"/>
      <c r="K217" s="1763"/>
      <c r="L217" s="1763"/>
      <c r="M217" s="1763"/>
      <c r="N217" s="1763"/>
      <c r="O217" s="1763"/>
      <c r="P217" s="1763"/>
      <c r="Q217" s="1764"/>
      <c r="R217" s="1764"/>
      <c r="S217" s="1764"/>
      <c r="T217" s="1764"/>
      <c r="U217" s="1764"/>
      <c r="V217" s="1764"/>
      <c r="W217" s="1764"/>
      <c r="X217" s="1764"/>
      <c r="Y217" s="1764"/>
      <c r="Z217" s="1765"/>
      <c r="AA217" s="1766"/>
      <c r="AB217" s="1766"/>
      <c r="AC217" s="1767"/>
      <c r="AD217" s="1768"/>
      <c r="AE217" s="1769"/>
      <c r="AF217" s="1769"/>
      <c r="AG217" s="1769"/>
      <c r="AH217" s="1769"/>
      <c r="AI217" s="1770"/>
      <c r="AJ217" s="1770"/>
      <c r="AK217" s="1770"/>
      <c r="AL217" s="1770"/>
      <c r="AM217" s="1771"/>
      <c r="AN217" s="1772"/>
      <c r="AO217" s="1772"/>
      <c r="AP217" s="1773"/>
      <c r="AQ217" s="1516"/>
      <c r="AR217" s="1516"/>
      <c r="AS217" s="1516"/>
      <c r="AT217" s="1516"/>
      <c r="AU217" s="1516"/>
      <c r="AV217" s="1516"/>
      <c r="AW217" s="1516"/>
      <c r="AX217" s="1516"/>
      <c r="AY217" s="1516"/>
      <c r="AZ217" s="1762"/>
      <c r="BA217" s="1762"/>
      <c r="BB217" s="1762"/>
      <c r="BC217" s="1763"/>
      <c r="BD217" s="1763"/>
      <c r="BE217" s="1763"/>
      <c r="BF217" s="1763"/>
      <c r="BG217" s="1763"/>
      <c r="BH217" s="1763"/>
      <c r="BI217" s="1764"/>
      <c r="BJ217" s="1764"/>
      <c r="BK217" s="1764"/>
      <c r="BL217" s="1764"/>
      <c r="BM217" s="1764"/>
      <c r="BN217" s="1764"/>
      <c r="BO217" s="1764"/>
      <c r="BP217" s="1764"/>
      <c r="BQ217" s="1764"/>
      <c r="BR217" s="1765"/>
      <c r="BS217" s="1766"/>
      <c r="BT217" s="1766"/>
      <c r="BU217" s="1767"/>
      <c r="BV217" s="1768"/>
      <c r="BW217" s="1769"/>
      <c r="BX217" s="1769"/>
      <c r="BY217" s="1769"/>
      <c r="BZ217" s="1769"/>
      <c r="CA217" s="1770"/>
      <c r="CB217" s="1770"/>
      <c r="CC217" s="1770"/>
      <c r="CD217" s="1770"/>
      <c r="CE217" s="1771"/>
      <c r="CF217" s="1772"/>
      <c r="CG217" s="1772"/>
      <c r="CH217" s="1772"/>
      <c r="CI217" s="1772"/>
      <c r="CJ217" s="1772"/>
      <c r="CK217" s="1772"/>
      <c r="CL217" s="1772"/>
      <c r="CM217" s="1772"/>
      <c r="CN217" s="1772"/>
      <c r="CO217" s="1772"/>
      <c r="CP217" s="1772"/>
      <c r="CQ217" s="1772"/>
      <c r="CR217" s="1772"/>
      <c r="CS217" s="1772"/>
      <c r="CT217" s="1772"/>
      <c r="CU217" s="1772"/>
      <c r="CV217" s="1772"/>
      <c r="CW217" s="1772"/>
      <c r="CX217" s="1772"/>
      <c r="CY217" s="1772"/>
      <c r="CZ217" s="1773"/>
      <c r="DA217" s="1516"/>
      <c r="DB217" s="1516"/>
      <c r="DC217" s="1516"/>
      <c r="DD217" s="1516"/>
      <c r="DE217" s="1516"/>
      <c r="DF217" s="1516"/>
      <c r="DG217" s="1516"/>
      <c r="DH217" s="1516"/>
      <c r="DI217" s="1516"/>
    </row>
    <row r="218" spans="1:114" ht="30" hidden="1" customHeight="1">
      <c r="A218" s="1761">
        <v>2</v>
      </c>
      <c r="B218" s="1761">
        <v>1</v>
      </c>
      <c r="C218" s="1762"/>
      <c r="D218" s="1762"/>
      <c r="E218" s="1762"/>
      <c r="F218" s="1762"/>
      <c r="G218" s="1762"/>
      <c r="H218" s="1762"/>
      <c r="I218" s="1762"/>
      <c r="J218" s="1762"/>
      <c r="K218" s="1763"/>
      <c r="L218" s="1763"/>
      <c r="M218" s="1763"/>
      <c r="N218" s="1763"/>
      <c r="O218" s="1763"/>
      <c r="P218" s="1763"/>
      <c r="Q218" s="1764"/>
      <c r="R218" s="1764"/>
      <c r="S218" s="1764"/>
      <c r="T218" s="1764"/>
      <c r="U218" s="1764"/>
      <c r="V218" s="1764"/>
      <c r="W218" s="1764"/>
      <c r="X218" s="1764"/>
      <c r="Y218" s="1764"/>
      <c r="Z218" s="1765"/>
      <c r="AA218" s="1766"/>
      <c r="AB218" s="1766"/>
      <c r="AC218" s="1767"/>
      <c r="AD218" s="1768"/>
      <c r="AE218" s="1769"/>
      <c r="AF218" s="1769"/>
      <c r="AG218" s="1769"/>
      <c r="AH218" s="1769"/>
      <c r="AI218" s="1770"/>
      <c r="AJ218" s="1770"/>
      <c r="AK218" s="1770"/>
      <c r="AL218" s="1770"/>
      <c r="AM218" s="1771"/>
      <c r="AN218" s="1772"/>
      <c r="AO218" s="1772"/>
      <c r="AP218" s="1773"/>
      <c r="AQ218" s="1516"/>
      <c r="AR218" s="1516"/>
      <c r="AS218" s="1516"/>
      <c r="AT218" s="1516"/>
      <c r="AU218" s="1516"/>
      <c r="AV218" s="1516"/>
      <c r="AW218" s="1516"/>
      <c r="AX218" s="1516"/>
      <c r="AY218" s="1516"/>
      <c r="AZ218" s="1762"/>
      <c r="BA218" s="1762"/>
      <c r="BB218" s="1762"/>
      <c r="BC218" s="1763"/>
      <c r="BD218" s="1763"/>
      <c r="BE218" s="1763"/>
      <c r="BF218" s="1763"/>
      <c r="BG218" s="1763"/>
      <c r="BH218" s="1763"/>
      <c r="BI218" s="1764"/>
      <c r="BJ218" s="1764"/>
      <c r="BK218" s="1764"/>
      <c r="BL218" s="1764"/>
      <c r="BM218" s="1764"/>
      <c r="BN218" s="1764"/>
      <c r="BO218" s="1764"/>
      <c r="BP218" s="1764"/>
      <c r="BQ218" s="1764"/>
      <c r="BR218" s="1765"/>
      <c r="BS218" s="1766"/>
      <c r="BT218" s="1766"/>
      <c r="BU218" s="1767"/>
      <c r="BV218" s="1768"/>
      <c r="BW218" s="1769"/>
      <c r="BX218" s="1769"/>
      <c r="BY218" s="1769"/>
      <c r="BZ218" s="1769"/>
      <c r="CA218" s="1770"/>
      <c r="CB218" s="1770"/>
      <c r="CC218" s="1770"/>
      <c r="CD218" s="1770"/>
      <c r="CE218" s="1771"/>
      <c r="CF218" s="1772"/>
      <c r="CG218" s="1772"/>
      <c r="CH218" s="1772"/>
      <c r="CI218" s="1772"/>
      <c r="CJ218" s="1772"/>
      <c r="CK218" s="1772"/>
      <c r="CL218" s="1772"/>
      <c r="CM218" s="1772"/>
      <c r="CN218" s="1772"/>
      <c r="CO218" s="1772"/>
      <c r="CP218" s="1772"/>
      <c r="CQ218" s="1772"/>
      <c r="CR218" s="1772"/>
      <c r="CS218" s="1772"/>
      <c r="CT218" s="1772"/>
      <c r="CU218" s="1772"/>
      <c r="CV218" s="1772"/>
      <c r="CW218" s="1772"/>
      <c r="CX218" s="1772"/>
      <c r="CY218" s="1772"/>
      <c r="CZ218" s="1773"/>
      <c r="DA218" s="1516"/>
      <c r="DB218" s="1516"/>
      <c r="DC218" s="1516"/>
      <c r="DD218" s="1516"/>
      <c r="DE218" s="1516"/>
      <c r="DF218" s="1516"/>
      <c r="DG218" s="1516"/>
      <c r="DH218" s="1516"/>
      <c r="DI218" s="1516"/>
      <c r="DJ218">
        <f>COUNTA($C$218)</f>
        <v>0</v>
      </c>
    </row>
    <row r="219" spans="1:114" ht="30" hidden="1" customHeight="1">
      <c r="A219" s="1761">
        <v>3</v>
      </c>
      <c r="B219" s="1761">
        <v>1</v>
      </c>
      <c r="C219" s="1762"/>
      <c r="D219" s="1762"/>
      <c r="E219" s="1762"/>
      <c r="F219" s="1762"/>
      <c r="G219" s="1762"/>
      <c r="H219" s="1762"/>
      <c r="I219" s="1762"/>
      <c r="J219" s="1762"/>
      <c r="K219" s="1763"/>
      <c r="L219" s="1763"/>
      <c r="M219" s="1763"/>
      <c r="N219" s="1763"/>
      <c r="O219" s="1763"/>
      <c r="P219" s="1763"/>
      <c r="Q219" s="1764"/>
      <c r="R219" s="1764"/>
      <c r="S219" s="1764"/>
      <c r="T219" s="1764"/>
      <c r="U219" s="1764"/>
      <c r="V219" s="1764"/>
      <c r="W219" s="1764"/>
      <c r="X219" s="1764"/>
      <c r="Y219" s="1764"/>
      <c r="Z219" s="1765"/>
      <c r="AA219" s="1766"/>
      <c r="AB219" s="1766"/>
      <c r="AC219" s="1767"/>
      <c r="AD219" s="1768"/>
      <c r="AE219" s="1769"/>
      <c r="AF219" s="1769"/>
      <c r="AG219" s="1769"/>
      <c r="AH219" s="1769"/>
      <c r="AI219" s="1774"/>
      <c r="AJ219" s="1774"/>
      <c r="AK219" s="1774"/>
      <c r="AL219" s="1774"/>
      <c r="AM219" s="1771"/>
      <c r="AN219" s="1772"/>
      <c r="AO219" s="1772"/>
      <c r="AP219" s="1773"/>
      <c r="AQ219" s="1516"/>
      <c r="AR219" s="1516"/>
      <c r="AS219" s="1516"/>
      <c r="AT219" s="1516"/>
      <c r="AU219" s="1516"/>
      <c r="AV219" s="1516"/>
      <c r="AW219" s="1516"/>
      <c r="AX219" s="1516"/>
      <c r="AY219" s="1516"/>
      <c r="AZ219" s="1762"/>
      <c r="BA219" s="1762"/>
      <c r="BB219" s="1762"/>
      <c r="BC219" s="1763"/>
      <c r="BD219" s="1763"/>
      <c r="BE219" s="1763"/>
      <c r="BF219" s="1763"/>
      <c r="BG219" s="1763"/>
      <c r="BH219" s="1763"/>
      <c r="BI219" s="1764"/>
      <c r="BJ219" s="1764"/>
      <c r="BK219" s="1764"/>
      <c r="BL219" s="1764"/>
      <c r="BM219" s="1764"/>
      <c r="BN219" s="1764"/>
      <c r="BO219" s="1764"/>
      <c r="BP219" s="1764"/>
      <c r="BQ219" s="1764"/>
      <c r="BR219" s="1765"/>
      <c r="BS219" s="1766"/>
      <c r="BT219" s="1766"/>
      <c r="BU219" s="1767"/>
      <c r="BV219" s="1768"/>
      <c r="BW219" s="1769"/>
      <c r="BX219" s="1769"/>
      <c r="BY219" s="1769"/>
      <c r="BZ219" s="1769"/>
      <c r="CA219" s="1774"/>
      <c r="CB219" s="1774"/>
      <c r="CC219" s="1774"/>
      <c r="CD219" s="1774"/>
      <c r="CE219" s="1771"/>
      <c r="CF219" s="1772"/>
      <c r="CG219" s="1772"/>
      <c r="CH219" s="1772"/>
      <c r="CI219" s="1772"/>
      <c r="CJ219" s="1772"/>
      <c r="CK219" s="1772"/>
      <c r="CL219" s="1772"/>
      <c r="CM219" s="1772"/>
      <c r="CN219" s="1772"/>
      <c r="CO219" s="1772"/>
      <c r="CP219" s="1772"/>
      <c r="CQ219" s="1772"/>
      <c r="CR219" s="1772"/>
      <c r="CS219" s="1772"/>
      <c r="CT219" s="1772"/>
      <c r="CU219" s="1772"/>
      <c r="CV219" s="1772"/>
      <c r="CW219" s="1772"/>
      <c r="CX219" s="1772"/>
      <c r="CY219" s="1772"/>
      <c r="CZ219" s="1773"/>
      <c r="DA219" s="1516"/>
      <c r="DB219" s="1516"/>
      <c r="DC219" s="1516"/>
      <c r="DD219" s="1516"/>
      <c r="DE219" s="1516"/>
      <c r="DF219" s="1516"/>
      <c r="DG219" s="1516"/>
      <c r="DH219" s="1516"/>
      <c r="DI219" s="1516"/>
      <c r="DJ219">
        <f>COUNTA($C$219)</f>
        <v>0</v>
      </c>
    </row>
    <row r="220" spans="1:114" ht="30" hidden="1" customHeight="1">
      <c r="A220" s="1761">
        <v>4</v>
      </c>
      <c r="B220" s="1761">
        <v>1</v>
      </c>
      <c r="C220" s="1762"/>
      <c r="D220" s="1762"/>
      <c r="E220" s="1762"/>
      <c r="F220" s="1762"/>
      <c r="G220" s="1762"/>
      <c r="H220" s="1762"/>
      <c r="I220" s="1762"/>
      <c r="J220" s="1762"/>
      <c r="K220" s="1763"/>
      <c r="L220" s="1763"/>
      <c r="M220" s="1763"/>
      <c r="N220" s="1763"/>
      <c r="O220" s="1763"/>
      <c r="P220" s="1763"/>
      <c r="Q220" s="1764"/>
      <c r="R220" s="1764"/>
      <c r="S220" s="1764"/>
      <c r="T220" s="1764"/>
      <c r="U220" s="1764"/>
      <c r="V220" s="1764"/>
      <c r="W220" s="1764"/>
      <c r="X220" s="1764"/>
      <c r="Y220" s="1764"/>
      <c r="Z220" s="1765"/>
      <c r="AA220" s="1766"/>
      <c r="AB220" s="1766"/>
      <c r="AC220" s="1767"/>
      <c r="AD220" s="1768"/>
      <c r="AE220" s="1769"/>
      <c r="AF220" s="1769"/>
      <c r="AG220" s="1769"/>
      <c r="AH220" s="1769"/>
      <c r="AI220" s="1774"/>
      <c r="AJ220" s="1774"/>
      <c r="AK220" s="1774"/>
      <c r="AL220" s="1774"/>
      <c r="AM220" s="1771"/>
      <c r="AN220" s="1772"/>
      <c r="AO220" s="1772"/>
      <c r="AP220" s="1773"/>
      <c r="AQ220" s="1516"/>
      <c r="AR220" s="1516"/>
      <c r="AS220" s="1516"/>
      <c r="AT220" s="1516"/>
      <c r="AU220" s="1516"/>
      <c r="AV220" s="1516"/>
      <c r="AW220" s="1516"/>
      <c r="AX220" s="1516"/>
      <c r="AY220" s="1516"/>
      <c r="AZ220" s="1762"/>
      <c r="BA220" s="1762"/>
      <c r="BB220" s="1762"/>
      <c r="BC220" s="1763"/>
      <c r="BD220" s="1763"/>
      <c r="BE220" s="1763"/>
      <c r="BF220" s="1763"/>
      <c r="BG220" s="1763"/>
      <c r="BH220" s="1763"/>
      <c r="BI220" s="1764"/>
      <c r="BJ220" s="1764"/>
      <c r="BK220" s="1764"/>
      <c r="BL220" s="1764"/>
      <c r="BM220" s="1764"/>
      <c r="BN220" s="1764"/>
      <c r="BO220" s="1764"/>
      <c r="BP220" s="1764"/>
      <c r="BQ220" s="1764"/>
      <c r="BR220" s="1765"/>
      <c r="BS220" s="1766"/>
      <c r="BT220" s="1766"/>
      <c r="BU220" s="1767"/>
      <c r="BV220" s="1768"/>
      <c r="BW220" s="1769"/>
      <c r="BX220" s="1769"/>
      <c r="BY220" s="1769"/>
      <c r="BZ220" s="1769"/>
      <c r="CA220" s="1774"/>
      <c r="CB220" s="1774"/>
      <c r="CC220" s="1774"/>
      <c r="CD220" s="1774"/>
      <c r="CE220" s="1771"/>
      <c r="CF220" s="1772"/>
      <c r="CG220" s="1772"/>
      <c r="CH220" s="1772"/>
      <c r="CI220" s="1772"/>
      <c r="CJ220" s="1772"/>
      <c r="CK220" s="1772"/>
      <c r="CL220" s="1772"/>
      <c r="CM220" s="1772"/>
      <c r="CN220" s="1772"/>
      <c r="CO220" s="1772"/>
      <c r="CP220" s="1772"/>
      <c r="CQ220" s="1772"/>
      <c r="CR220" s="1772"/>
      <c r="CS220" s="1772"/>
      <c r="CT220" s="1772"/>
      <c r="CU220" s="1772"/>
      <c r="CV220" s="1772"/>
      <c r="CW220" s="1772"/>
      <c r="CX220" s="1772"/>
      <c r="CY220" s="1772"/>
      <c r="CZ220" s="1773"/>
      <c r="DA220" s="1516"/>
      <c r="DB220" s="1516"/>
      <c r="DC220" s="1516"/>
      <c r="DD220" s="1516"/>
      <c r="DE220" s="1516"/>
      <c r="DF220" s="1516"/>
      <c r="DG220" s="1516"/>
      <c r="DH220" s="1516"/>
      <c r="DI220" s="1516"/>
      <c r="DJ220">
        <f>COUNTA($C$220)</f>
        <v>0</v>
      </c>
    </row>
    <row r="221" spans="1:114" ht="30" hidden="1" customHeight="1">
      <c r="A221" s="1761">
        <v>5</v>
      </c>
      <c r="B221" s="1761">
        <v>1</v>
      </c>
      <c r="C221" s="1762"/>
      <c r="D221" s="1762"/>
      <c r="E221" s="1762"/>
      <c r="F221" s="1762"/>
      <c r="G221" s="1762"/>
      <c r="H221" s="1762"/>
      <c r="I221" s="1762"/>
      <c r="J221" s="1762"/>
      <c r="K221" s="1763"/>
      <c r="L221" s="1763"/>
      <c r="M221" s="1763"/>
      <c r="N221" s="1763"/>
      <c r="O221" s="1763"/>
      <c r="P221" s="1763"/>
      <c r="Q221" s="1764"/>
      <c r="R221" s="1764"/>
      <c r="S221" s="1764"/>
      <c r="T221" s="1764"/>
      <c r="U221" s="1764"/>
      <c r="V221" s="1764"/>
      <c r="W221" s="1764"/>
      <c r="X221" s="1764"/>
      <c r="Y221" s="1764"/>
      <c r="Z221" s="1765"/>
      <c r="AA221" s="1766"/>
      <c r="AB221" s="1766"/>
      <c r="AC221" s="1767"/>
      <c r="AD221" s="1768"/>
      <c r="AE221" s="1769"/>
      <c r="AF221" s="1769"/>
      <c r="AG221" s="1769"/>
      <c r="AH221" s="1769"/>
      <c r="AI221" s="1774"/>
      <c r="AJ221" s="1774"/>
      <c r="AK221" s="1774"/>
      <c r="AL221" s="1774"/>
      <c r="AM221" s="1771"/>
      <c r="AN221" s="1772"/>
      <c r="AO221" s="1772"/>
      <c r="AP221" s="1773"/>
      <c r="AQ221" s="1516"/>
      <c r="AR221" s="1516"/>
      <c r="AS221" s="1516"/>
      <c r="AT221" s="1516"/>
      <c r="AU221" s="1516"/>
      <c r="AV221" s="1516"/>
      <c r="AW221" s="1516"/>
      <c r="AX221" s="1516"/>
      <c r="AY221" s="1516"/>
      <c r="AZ221" s="1762"/>
      <c r="BA221" s="1762"/>
      <c r="BB221" s="1762"/>
      <c r="BC221" s="1763"/>
      <c r="BD221" s="1763"/>
      <c r="BE221" s="1763"/>
      <c r="BF221" s="1763"/>
      <c r="BG221" s="1763"/>
      <c r="BH221" s="1763"/>
      <c r="BI221" s="1764"/>
      <c r="BJ221" s="1764"/>
      <c r="BK221" s="1764"/>
      <c r="BL221" s="1764"/>
      <c r="BM221" s="1764"/>
      <c r="BN221" s="1764"/>
      <c r="BO221" s="1764"/>
      <c r="BP221" s="1764"/>
      <c r="BQ221" s="1764"/>
      <c r="BR221" s="1765"/>
      <c r="BS221" s="1766"/>
      <c r="BT221" s="1766"/>
      <c r="BU221" s="1767"/>
      <c r="BV221" s="1768"/>
      <c r="BW221" s="1769"/>
      <c r="BX221" s="1769"/>
      <c r="BY221" s="1769"/>
      <c r="BZ221" s="1769"/>
      <c r="CA221" s="1774"/>
      <c r="CB221" s="1774"/>
      <c r="CC221" s="1774"/>
      <c r="CD221" s="1774"/>
      <c r="CE221" s="1771"/>
      <c r="CF221" s="1772"/>
      <c r="CG221" s="1772"/>
      <c r="CH221" s="1772"/>
      <c r="CI221" s="1772"/>
      <c r="CJ221" s="1772"/>
      <c r="CK221" s="1772"/>
      <c r="CL221" s="1772"/>
      <c r="CM221" s="1772"/>
      <c r="CN221" s="1772"/>
      <c r="CO221" s="1772"/>
      <c r="CP221" s="1772"/>
      <c r="CQ221" s="1772"/>
      <c r="CR221" s="1772"/>
      <c r="CS221" s="1772"/>
      <c r="CT221" s="1772"/>
      <c r="CU221" s="1772"/>
      <c r="CV221" s="1772"/>
      <c r="CW221" s="1772"/>
      <c r="CX221" s="1772"/>
      <c r="CY221" s="1772"/>
      <c r="CZ221" s="1773"/>
      <c r="DA221" s="1516"/>
      <c r="DB221" s="1516"/>
      <c r="DC221" s="1516"/>
      <c r="DD221" s="1516"/>
      <c r="DE221" s="1516"/>
      <c r="DF221" s="1516"/>
      <c r="DG221" s="1516"/>
      <c r="DH221" s="1516"/>
      <c r="DI221" s="1516"/>
      <c r="DJ221">
        <f>COUNTA($C$221)</f>
        <v>0</v>
      </c>
    </row>
    <row r="222" spans="1:114" ht="30" hidden="1" customHeight="1">
      <c r="A222" s="1761">
        <v>6</v>
      </c>
      <c r="B222" s="1761">
        <v>1</v>
      </c>
      <c r="C222" s="1762"/>
      <c r="D222" s="1762"/>
      <c r="E222" s="1762"/>
      <c r="F222" s="1762"/>
      <c r="G222" s="1762"/>
      <c r="H222" s="1762"/>
      <c r="I222" s="1762"/>
      <c r="J222" s="1762"/>
      <c r="K222" s="1763"/>
      <c r="L222" s="1763"/>
      <c r="M222" s="1763"/>
      <c r="N222" s="1763"/>
      <c r="O222" s="1763"/>
      <c r="P222" s="1763"/>
      <c r="Q222" s="1764"/>
      <c r="R222" s="1764"/>
      <c r="S222" s="1764"/>
      <c r="T222" s="1764"/>
      <c r="U222" s="1764"/>
      <c r="V222" s="1764"/>
      <c r="W222" s="1764"/>
      <c r="X222" s="1764"/>
      <c r="Y222" s="1764"/>
      <c r="Z222" s="1765"/>
      <c r="AA222" s="1766"/>
      <c r="AB222" s="1766"/>
      <c r="AC222" s="1767"/>
      <c r="AD222" s="1768"/>
      <c r="AE222" s="1769"/>
      <c r="AF222" s="1769"/>
      <c r="AG222" s="1769"/>
      <c r="AH222" s="1769"/>
      <c r="AI222" s="1774"/>
      <c r="AJ222" s="1774"/>
      <c r="AK222" s="1774"/>
      <c r="AL222" s="1774"/>
      <c r="AM222" s="1771"/>
      <c r="AN222" s="1772"/>
      <c r="AO222" s="1772"/>
      <c r="AP222" s="1773"/>
      <c r="AQ222" s="1516"/>
      <c r="AR222" s="1516"/>
      <c r="AS222" s="1516"/>
      <c r="AT222" s="1516"/>
      <c r="AU222" s="1516"/>
      <c r="AV222" s="1516"/>
      <c r="AW222" s="1516"/>
      <c r="AX222" s="1516"/>
      <c r="AY222" s="1516"/>
      <c r="AZ222" s="1762"/>
      <c r="BA222" s="1762"/>
      <c r="BB222" s="1762"/>
      <c r="BC222" s="1763"/>
      <c r="BD222" s="1763"/>
      <c r="BE222" s="1763"/>
      <c r="BF222" s="1763"/>
      <c r="BG222" s="1763"/>
      <c r="BH222" s="1763"/>
      <c r="BI222" s="1764"/>
      <c r="BJ222" s="1764"/>
      <c r="BK222" s="1764"/>
      <c r="BL222" s="1764"/>
      <c r="BM222" s="1764"/>
      <c r="BN222" s="1764"/>
      <c r="BO222" s="1764"/>
      <c r="BP222" s="1764"/>
      <c r="BQ222" s="1764"/>
      <c r="BR222" s="1765"/>
      <c r="BS222" s="1766"/>
      <c r="BT222" s="1766"/>
      <c r="BU222" s="1767"/>
      <c r="BV222" s="1768"/>
      <c r="BW222" s="1769"/>
      <c r="BX222" s="1769"/>
      <c r="BY222" s="1769"/>
      <c r="BZ222" s="1769"/>
      <c r="CA222" s="1774"/>
      <c r="CB222" s="1774"/>
      <c r="CC222" s="1774"/>
      <c r="CD222" s="1774"/>
      <c r="CE222" s="1771"/>
      <c r="CF222" s="1772"/>
      <c r="CG222" s="1772"/>
      <c r="CH222" s="1772"/>
      <c r="CI222" s="1772"/>
      <c r="CJ222" s="1772"/>
      <c r="CK222" s="1772"/>
      <c r="CL222" s="1772"/>
      <c r="CM222" s="1772"/>
      <c r="CN222" s="1772"/>
      <c r="CO222" s="1772"/>
      <c r="CP222" s="1772"/>
      <c r="CQ222" s="1772"/>
      <c r="CR222" s="1772"/>
      <c r="CS222" s="1772"/>
      <c r="CT222" s="1772"/>
      <c r="CU222" s="1772"/>
      <c r="CV222" s="1772"/>
      <c r="CW222" s="1772"/>
      <c r="CX222" s="1772"/>
      <c r="CY222" s="1772"/>
      <c r="CZ222" s="1773"/>
      <c r="DA222" s="1516"/>
      <c r="DB222" s="1516"/>
      <c r="DC222" s="1516"/>
      <c r="DD222" s="1516"/>
      <c r="DE222" s="1516"/>
      <c r="DF222" s="1516"/>
      <c r="DG222" s="1516"/>
      <c r="DH222" s="1516"/>
      <c r="DI222" s="1516"/>
      <c r="DJ222">
        <f>COUNTA($C$222)</f>
        <v>0</v>
      </c>
    </row>
    <row r="223" spans="1:114" ht="30" hidden="1" customHeight="1">
      <c r="A223" s="1761">
        <v>7</v>
      </c>
      <c r="B223" s="1761">
        <v>1</v>
      </c>
      <c r="C223" s="1762"/>
      <c r="D223" s="1762"/>
      <c r="E223" s="1762"/>
      <c r="F223" s="1762"/>
      <c r="G223" s="1762"/>
      <c r="H223" s="1762"/>
      <c r="I223" s="1762"/>
      <c r="J223" s="1762"/>
      <c r="K223" s="1763"/>
      <c r="L223" s="1763"/>
      <c r="M223" s="1763"/>
      <c r="N223" s="1763"/>
      <c r="O223" s="1763"/>
      <c r="P223" s="1763"/>
      <c r="Q223" s="1764"/>
      <c r="R223" s="1764"/>
      <c r="S223" s="1764"/>
      <c r="T223" s="1764"/>
      <c r="U223" s="1764"/>
      <c r="V223" s="1764"/>
      <c r="W223" s="1764"/>
      <c r="X223" s="1764"/>
      <c r="Y223" s="1764"/>
      <c r="Z223" s="1765"/>
      <c r="AA223" s="1766"/>
      <c r="AB223" s="1766"/>
      <c r="AC223" s="1767"/>
      <c r="AD223" s="1768"/>
      <c r="AE223" s="1769"/>
      <c r="AF223" s="1769"/>
      <c r="AG223" s="1769"/>
      <c r="AH223" s="1769"/>
      <c r="AI223" s="1774"/>
      <c r="AJ223" s="1774"/>
      <c r="AK223" s="1774"/>
      <c r="AL223" s="1774"/>
      <c r="AM223" s="1771"/>
      <c r="AN223" s="1772"/>
      <c r="AO223" s="1772"/>
      <c r="AP223" s="1773"/>
      <c r="AQ223" s="1516"/>
      <c r="AR223" s="1516"/>
      <c r="AS223" s="1516"/>
      <c r="AT223" s="1516"/>
      <c r="AU223" s="1516"/>
      <c r="AV223" s="1516"/>
      <c r="AW223" s="1516"/>
      <c r="AX223" s="1516"/>
      <c r="AY223" s="1516"/>
      <c r="AZ223" s="1762"/>
      <c r="BA223" s="1762"/>
      <c r="BB223" s="1762"/>
      <c r="BC223" s="1763"/>
      <c r="BD223" s="1763"/>
      <c r="BE223" s="1763"/>
      <c r="BF223" s="1763"/>
      <c r="BG223" s="1763"/>
      <c r="BH223" s="1763"/>
      <c r="BI223" s="1764"/>
      <c r="BJ223" s="1764"/>
      <c r="BK223" s="1764"/>
      <c r="BL223" s="1764"/>
      <c r="BM223" s="1764"/>
      <c r="BN223" s="1764"/>
      <c r="BO223" s="1764"/>
      <c r="BP223" s="1764"/>
      <c r="BQ223" s="1764"/>
      <c r="BR223" s="1765"/>
      <c r="BS223" s="1766"/>
      <c r="BT223" s="1766"/>
      <c r="BU223" s="1767"/>
      <c r="BV223" s="1768"/>
      <c r="BW223" s="1769"/>
      <c r="BX223" s="1769"/>
      <c r="BY223" s="1769"/>
      <c r="BZ223" s="1769"/>
      <c r="CA223" s="1774"/>
      <c r="CB223" s="1774"/>
      <c r="CC223" s="1774"/>
      <c r="CD223" s="1774"/>
      <c r="CE223" s="1771"/>
      <c r="CF223" s="1772"/>
      <c r="CG223" s="1772"/>
      <c r="CH223" s="1772"/>
      <c r="CI223" s="1772"/>
      <c r="CJ223" s="1772"/>
      <c r="CK223" s="1772"/>
      <c r="CL223" s="1772"/>
      <c r="CM223" s="1772"/>
      <c r="CN223" s="1772"/>
      <c r="CO223" s="1772"/>
      <c r="CP223" s="1772"/>
      <c r="CQ223" s="1772"/>
      <c r="CR223" s="1772"/>
      <c r="CS223" s="1772"/>
      <c r="CT223" s="1772"/>
      <c r="CU223" s="1772"/>
      <c r="CV223" s="1772"/>
      <c r="CW223" s="1772"/>
      <c r="CX223" s="1772"/>
      <c r="CY223" s="1772"/>
      <c r="CZ223" s="1773"/>
      <c r="DA223" s="1516"/>
      <c r="DB223" s="1516"/>
      <c r="DC223" s="1516"/>
      <c r="DD223" s="1516"/>
      <c r="DE223" s="1516"/>
      <c r="DF223" s="1516"/>
      <c r="DG223" s="1516"/>
      <c r="DH223" s="1516"/>
      <c r="DI223" s="1516"/>
      <c r="DJ223">
        <f>COUNTA($C$223)</f>
        <v>0</v>
      </c>
    </row>
    <row r="224" spans="1:114" ht="30" hidden="1" customHeight="1">
      <c r="A224" s="1761">
        <v>8</v>
      </c>
      <c r="B224" s="1761">
        <v>1</v>
      </c>
      <c r="C224" s="1762"/>
      <c r="D224" s="1762"/>
      <c r="E224" s="1762"/>
      <c r="F224" s="1762"/>
      <c r="G224" s="1762"/>
      <c r="H224" s="1762"/>
      <c r="I224" s="1762"/>
      <c r="J224" s="1762"/>
      <c r="K224" s="1763"/>
      <c r="L224" s="1763"/>
      <c r="M224" s="1763"/>
      <c r="N224" s="1763"/>
      <c r="O224" s="1763"/>
      <c r="P224" s="1763"/>
      <c r="Q224" s="1764"/>
      <c r="R224" s="1764"/>
      <c r="S224" s="1764"/>
      <c r="T224" s="1764"/>
      <c r="U224" s="1764"/>
      <c r="V224" s="1764"/>
      <c r="W224" s="1764"/>
      <c r="X224" s="1764"/>
      <c r="Y224" s="1764"/>
      <c r="Z224" s="1765"/>
      <c r="AA224" s="1766"/>
      <c r="AB224" s="1766"/>
      <c r="AC224" s="1767"/>
      <c r="AD224" s="1768"/>
      <c r="AE224" s="1769"/>
      <c r="AF224" s="1769"/>
      <c r="AG224" s="1769"/>
      <c r="AH224" s="1769"/>
      <c r="AI224" s="1774"/>
      <c r="AJ224" s="1774"/>
      <c r="AK224" s="1774"/>
      <c r="AL224" s="1774"/>
      <c r="AM224" s="1771"/>
      <c r="AN224" s="1772"/>
      <c r="AO224" s="1772"/>
      <c r="AP224" s="1773"/>
      <c r="AQ224" s="1516"/>
      <c r="AR224" s="1516"/>
      <c r="AS224" s="1516"/>
      <c r="AT224" s="1516"/>
      <c r="AU224" s="1516"/>
      <c r="AV224" s="1516"/>
      <c r="AW224" s="1516"/>
      <c r="AX224" s="1516"/>
      <c r="AY224" s="1516"/>
      <c r="AZ224" s="1762"/>
      <c r="BA224" s="1762"/>
      <c r="BB224" s="1762"/>
      <c r="BC224" s="1763"/>
      <c r="BD224" s="1763"/>
      <c r="BE224" s="1763"/>
      <c r="BF224" s="1763"/>
      <c r="BG224" s="1763"/>
      <c r="BH224" s="1763"/>
      <c r="BI224" s="1764"/>
      <c r="BJ224" s="1764"/>
      <c r="BK224" s="1764"/>
      <c r="BL224" s="1764"/>
      <c r="BM224" s="1764"/>
      <c r="BN224" s="1764"/>
      <c r="BO224" s="1764"/>
      <c r="BP224" s="1764"/>
      <c r="BQ224" s="1764"/>
      <c r="BR224" s="1765"/>
      <c r="BS224" s="1766"/>
      <c r="BT224" s="1766"/>
      <c r="BU224" s="1767"/>
      <c r="BV224" s="1768"/>
      <c r="BW224" s="1769"/>
      <c r="BX224" s="1769"/>
      <c r="BY224" s="1769"/>
      <c r="BZ224" s="1769"/>
      <c r="CA224" s="1774"/>
      <c r="CB224" s="1774"/>
      <c r="CC224" s="1774"/>
      <c r="CD224" s="1774"/>
      <c r="CE224" s="1771"/>
      <c r="CF224" s="1772"/>
      <c r="CG224" s="1772"/>
      <c r="CH224" s="1772"/>
      <c r="CI224" s="1772"/>
      <c r="CJ224" s="1772"/>
      <c r="CK224" s="1772"/>
      <c r="CL224" s="1772"/>
      <c r="CM224" s="1772"/>
      <c r="CN224" s="1772"/>
      <c r="CO224" s="1772"/>
      <c r="CP224" s="1772"/>
      <c r="CQ224" s="1772"/>
      <c r="CR224" s="1772"/>
      <c r="CS224" s="1772"/>
      <c r="CT224" s="1772"/>
      <c r="CU224" s="1772"/>
      <c r="CV224" s="1772"/>
      <c r="CW224" s="1772"/>
      <c r="CX224" s="1772"/>
      <c r="CY224" s="1772"/>
      <c r="CZ224" s="1773"/>
      <c r="DA224" s="1516"/>
      <c r="DB224" s="1516"/>
      <c r="DC224" s="1516"/>
      <c r="DD224" s="1516"/>
      <c r="DE224" s="1516"/>
      <c r="DF224" s="1516"/>
      <c r="DG224" s="1516"/>
      <c r="DH224" s="1516"/>
      <c r="DI224" s="1516"/>
      <c r="DJ224">
        <f>COUNTA($C$224)</f>
        <v>0</v>
      </c>
    </row>
    <row r="225" spans="1:114" ht="30" hidden="1" customHeight="1">
      <c r="A225" s="1761">
        <v>9</v>
      </c>
      <c r="B225" s="1761">
        <v>1</v>
      </c>
      <c r="C225" s="1762"/>
      <c r="D225" s="1762"/>
      <c r="E225" s="1762"/>
      <c r="F225" s="1762"/>
      <c r="G225" s="1762"/>
      <c r="H225" s="1762"/>
      <c r="I225" s="1762"/>
      <c r="J225" s="1762"/>
      <c r="K225" s="1763"/>
      <c r="L225" s="1763"/>
      <c r="M225" s="1763"/>
      <c r="N225" s="1763"/>
      <c r="O225" s="1763"/>
      <c r="P225" s="1763"/>
      <c r="Q225" s="1764"/>
      <c r="R225" s="1764"/>
      <c r="S225" s="1764"/>
      <c r="T225" s="1764"/>
      <c r="U225" s="1764"/>
      <c r="V225" s="1764"/>
      <c r="W225" s="1764"/>
      <c r="X225" s="1764"/>
      <c r="Y225" s="1764"/>
      <c r="Z225" s="1765"/>
      <c r="AA225" s="1766"/>
      <c r="AB225" s="1766"/>
      <c r="AC225" s="1767"/>
      <c r="AD225" s="1768"/>
      <c r="AE225" s="1769"/>
      <c r="AF225" s="1769"/>
      <c r="AG225" s="1769"/>
      <c r="AH225" s="1769"/>
      <c r="AI225" s="1774"/>
      <c r="AJ225" s="1774"/>
      <c r="AK225" s="1774"/>
      <c r="AL225" s="1774"/>
      <c r="AM225" s="1771"/>
      <c r="AN225" s="1772"/>
      <c r="AO225" s="1772"/>
      <c r="AP225" s="1773"/>
      <c r="AQ225" s="1516"/>
      <c r="AR225" s="1516"/>
      <c r="AS225" s="1516"/>
      <c r="AT225" s="1516"/>
      <c r="AU225" s="1516"/>
      <c r="AV225" s="1516"/>
      <c r="AW225" s="1516"/>
      <c r="AX225" s="1516"/>
      <c r="AY225" s="1516"/>
      <c r="AZ225" s="1762"/>
      <c r="BA225" s="1762"/>
      <c r="BB225" s="1762"/>
      <c r="BC225" s="1763"/>
      <c r="BD225" s="1763"/>
      <c r="BE225" s="1763"/>
      <c r="BF225" s="1763"/>
      <c r="BG225" s="1763"/>
      <c r="BH225" s="1763"/>
      <c r="BI225" s="1764"/>
      <c r="BJ225" s="1764"/>
      <c r="BK225" s="1764"/>
      <c r="BL225" s="1764"/>
      <c r="BM225" s="1764"/>
      <c r="BN225" s="1764"/>
      <c r="BO225" s="1764"/>
      <c r="BP225" s="1764"/>
      <c r="BQ225" s="1764"/>
      <c r="BR225" s="1765"/>
      <c r="BS225" s="1766"/>
      <c r="BT225" s="1766"/>
      <c r="BU225" s="1767"/>
      <c r="BV225" s="1768"/>
      <c r="BW225" s="1769"/>
      <c r="BX225" s="1769"/>
      <c r="BY225" s="1769"/>
      <c r="BZ225" s="1769"/>
      <c r="CA225" s="1774"/>
      <c r="CB225" s="1774"/>
      <c r="CC225" s="1774"/>
      <c r="CD225" s="1774"/>
      <c r="CE225" s="1771"/>
      <c r="CF225" s="1772"/>
      <c r="CG225" s="1772"/>
      <c r="CH225" s="1772"/>
      <c r="CI225" s="1772"/>
      <c r="CJ225" s="1772"/>
      <c r="CK225" s="1772"/>
      <c r="CL225" s="1772"/>
      <c r="CM225" s="1772"/>
      <c r="CN225" s="1772"/>
      <c r="CO225" s="1772"/>
      <c r="CP225" s="1772"/>
      <c r="CQ225" s="1772"/>
      <c r="CR225" s="1772"/>
      <c r="CS225" s="1772"/>
      <c r="CT225" s="1772"/>
      <c r="CU225" s="1772"/>
      <c r="CV225" s="1772"/>
      <c r="CW225" s="1772"/>
      <c r="CX225" s="1772"/>
      <c r="CY225" s="1772"/>
      <c r="CZ225" s="1773"/>
      <c r="DA225" s="1516"/>
      <c r="DB225" s="1516"/>
      <c r="DC225" s="1516"/>
      <c r="DD225" s="1516"/>
      <c r="DE225" s="1516"/>
      <c r="DF225" s="1516"/>
      <c r="DG225" s="1516"/>
      <c r="DH225" s="1516"/>
      <c r="DI225" s="1516"/>
      <c r="DJ225">
        <f>COUNTA($C$225)</f>
        <v>0</v>
      </c>
    </row>
    <row r="226" spans="1:114" ht="30" hidden="1" customHeight="1">
      <c r="A226" s="1761">
        <v>10</v>
      </c>
      <c r="B226" s="1761">
        <v>1</v>
      </c>
      <c r="C226" s="1762"/>
      <c r="D226" s="1762"/>
      <c r="E226" s="1762"/>
      <c r="F226" s="1762"/>
      <c r="G226" s="1762"/>
      <c r="H226" s="1762"/>
      <c r="I226" s="1762"/>
      <c r="J226" s="1762"/>
      <c r="K226" s="1763"/>
      <c r="L226" s="1763"/>
      <c r="M226" s="1763"/>
      <c r="N226" s="1763"/>
      <c r="O226" s="1763"/>
      <c r="P226" s="1763"/>
      <c r="Q226" s="1764"/>
      <c r="R226" s="1764"/>
      <c r="S226" s="1764"/>
      <c r="T226" s="1764"/>
      <c r="U226" s="1764"/>
      <c r="V226" s="1764"/>
      <c r="W226" s="1764"/>
      <c r="X226" s="1764"/>
      <c r="Y226" s="1764"/>
      <c r="Z226" s="1765"/>
      <c r="AA226" s="1766"/>
      <c r="AB226" s="1766"/>
      <c r="AC226" s="1767"/>
      <c r="AD226" s="1768"/>
      <c r="AE226" s="1769"/>
      <c r="AF226" s="1769"/>
      <c r="AG226" s="1769"/>
      <c r="AH226" s="1769"/>
      <c r="AI226" s="1774"/>
      <c r="AJ226" s="1774"/>
      <c r="AK226" s="1774"/>
      <c r="AL226" s="1774"/>
      <c r="AM226" s="1771"/>
      <c r="AN226" s="1772"/>
      <c r="AO226" s="1772"/>
      <c r="AP226" s="1773"/>
      <c r="AQ226" s="1516"/>
      <c r="AR226" s="1516"/>
      <c r="AS226" s="1516"/>
      <c r="AT226" s="1516"/>
      <c r="AU226" s="1516"/>
      <c r="AV226" s="1516"/>
      <c r="AW226" s="1516"/>
      <c r="AX226" s="1516"/>
      <c r="AY226" s="1516"/>
      <c r="AZ226" s="1762"/>
      <c r="BA226" s="1762"/>
      <c r="BB226" s="1762"/>
      <c r="BC226" s="1763"/>
      <c r="BD226" s="1763"/>
      <c r="BE226" s="1763"/>
      <c r="BF226" s="1763"/>
      <c r="BG226" s="1763"/>
      <c r="BH226" s="1763"/>
      <c r="BI226" s="1764"/>
      <c r="BJ226" s="1764"/>
      <c r="BK226" s="1764"/>
      <c r="BL226" s="1764"/>
      <c r="BM226" s="1764"/>
      <c r="BN226" s="1764"/>
      <c r="BO226" s="1764"/>
      <c r="BP226" s="1764"/>
      <c r="BQ226" s="1764"/>
      <c r="BR226" s="1765"/>
      <c r="BS226" s="1766"/>
      <c r="BT226" s="1766"/>
      <c r="BU226" s="1767"/>
      <c r="BV226" s="1768"/>
      <c r="BW226" s="1769"/>
      <c r="BX226" s="1769"/>
      <c r="BY226" s="1769"/>
      <c r="BZ226" s="1769"/>
      <c r="CA226" s="1774"/>
      <c r="CB226" s="1774"/>
      <c r="CC226" s="1774"/>
      <c r="CD226" s="1774"/>
      <c r="CE226" s="1771"/>
      <c r="CF226" s="1772"/>
      <c r="CG226" s="1772"/>
      <c r="CH226" s="1772"/>
      <c r="CI226" s="1772"/>
      <c r="CJ226" s="1772"/>
      <c r="CK226" s="1772"/>
      <c r="CL226" s="1772"/>
      <c r="CM226" s="1772"/>
      <c r="CN226" s="1772"/>
      <c r="CO226" s="1772"/>
      <c r="CP226" s="1772"/>
      <c r="CQ226" s="1772"/>
      <c r="CR226" s="1772"/>
      <c r="CS226" s="1772"/>
      <c r="CT226" s="1772"/>
      <c r="CU226" s="1772"/>
      <c r="CV226" s="1772"/>
      <c r="CW226" s="1772"/>
      <c r="CX226" s="1772"/>
      <c r="CY226" s="1772"/>
      <c r="CZ226" s="1773"/>
      <c r="DA226" s="1516"/>
      <c r="DB226" s="1516"/>
      <c r="DC226" s="1516"/>
      <c r="DD226" s="1516"/>
      <c r="DE226" s="1516"/>
      <c r="DF226" s="1516"/>
      <c r="DG226" s="1516"/>
      <c r="DH226" s="1516"/>
      <c r="DI226" s="1516"/>
      <c r="DJ226">
        <f>COUNTA($C$226)</f>
        <v>0</v>
      </c>
    </row>
    <row r="227" spans="1:114" ht="30" hidden="1" customHeight="1">
      <c r="A227" s="1761">
        <v>11</v>
      </c>
      <c r="B227" s="1761">
        <v>1</v>
      </c>
      <c r="C227" s="1762"/>
      <c r="D227" s="1762"/>
      <c r="E227" s="1762"/>
      <c r="F227" s="1762"/>
      <c r="G227" s="1762"/>
      <c r="H227" s="1762"/>
      <c r="I227" s="1762"/>
      <c r="J227" s="1762"/>
      <c r="K227" s="1763"/>
      <c r="L227" s="1763"/>
      <c r="M227" s="1763"/>
      <c r="N227" s="1763"/>
      <c r="O227" s="1763"/>
      <c r="P227" s="1763"/>
      <c r="Q227" s="1764"/>
      <c r="R227" s="1764"/>
      <c r="S227" s="1764"/>
      <c r="T227" s="1764"/>
      <c r="U227" s="1764"/>
      <c r="V227" s="1764"/>
      <c r="W227" s="1764"/>
      <c r="X227" s="1764"/>
      <c r="Y227" s="1764"/>
      <c r="Z227" s="1765"/>
      <c r="AA227" s="1766"/>
      <c r="AB227" s="1766"/>
      <c r="AC227" s="1767"/>
      <c r="AD227" s="1768"/>
      <c r="AE227" s="1769"/>
      <c r="AF227" s="1769"/>
      <c r="AG227" s="1769"/>
      <c r="AH227" s="1769"/>
      <c r="AI227" s="1774"/>
      <c r="AJ227" s="1774"/>
      <c r="AK227" s="1774"/>
      <c r="AL227" s="1774"/>
      <c r="AM227" s="1771"/>
      <c r="AN227" s="1772"/>
      <c r="AO227" s="1772"/>
      <c r="AP227" s="1773"/>
      <c r="AQ227" s="1516"/>
      <c r="AR227" s="1516"/>
      <c r="AS227" s="1516"/>
      <c r="AT227" s="1516"/>
      <c r="AU227" s="1516"/>
      <c r="AV227" s="1516"/>
      <c r="AW227" s="1516"/>
      <c r="AX227" s="1516"/>
      <c r="AY227" s="1516"/>
      <c r="AZ227" s="1762"/>
      <c r="BA227" s="1762"/>
      <c r="BB227" s="1762"/>
      <c r="BC227" s="1763"/>
      <c r="BD227" s="1763"/>
      <c r="BE227" s="1763"/>
      <c r="BF227" s="1763"/>
      <c r="BG227" s="1763"/>
      <c r="BH227" s="1763"/>
      <c r="BI227" s="1764"/>
      <c r="BJ227" s="1764"/>
      <c r="BK227" s="1764"/>
      <c r="BL227" s="1764"/>
      <c r="BM227" s="1764"/>
      <c r="BN227" s="1764"/>
      <c r="BO227" s="1764"/>
      <c r="BP227" s="1764"/>
      <c r="BQ227" s="1764"/>
      <c r="BR227" s="1765"/>
      <c r="BS227" s="1766"/>
      <c r="BT227" s="1766"/>
      <c r="BU227" s="1767"/>
      <c r="BV227" s="1768"/>
      <c r="BW227" s="1769"/>
      <c r="BX227" s="1769"/>
      <c r="BY227" s="1769"/>
      <c r="BZ227" s="1769"/>
      <c r="CA227" s="1774"/>
      <c r="CB227" s="1774"/>
      <c r="CC227" s="1774"/>
      <c r="CD227" s="1774"/>
      <c r="CE227" s="1771"/>
      <c r="CF227" s="1772"/>
      <c r="CG227" s="1772"/>
      <c r="CH227" s="1772"/>
      <c r="CI227" s="1772"/>
      <c r="CJ227" s="1772"/>
      <c r="CK227" s="1772"/>
      <c r="CL227" s="1772"/>
      <c r="CM227" s="1772"/>
      <c r="CN227" s="1772"/>
      <c r="CO227" s="1772"/>
      <c r="CP227" s="1772"/>
      <c r="CQ227" s="1772"/>
      <c r="CR227" s="1772"/>
      <c r="CS227" s="1772"/>
      <c r="CT227" s="1772"/>
      <c r="CU227" s="1772"/>
      <c r="CV227" s="1772"/>
      <c r="CW227" s="1772"/>
      <c r="CX227" s="1772"/>
      <c r="CY227" s="1772"/>
      <c r="CZ227" s="1773"/>
      <c r="DA227" s="1516"/>
      <c r="DB227" s="1516"/>
      <c r="DC227" s="1516"/>
      <c r="DD227" s="1516"/>
      <c r="DE227" s="1516"/>
      <c r="DF227" s="1516"/>
      <c r="DG227" s="1516"/>
      <c r="DH227" s="1516"/>
      <c r="DI227" s="1516"/>
      <c r="DJ227">
        <f>COUNTA($C$227)</f>
        <v>0</v>
      </c>
    </row>
    <row r="228" spans="1:114" ht="30" hidden="1" customHeight="1">
      <c r="A228" s="1761">
        <v>12</v>
      </c>
      <c r="B228" s="1761">
        <v>1</v>
      </c>
      <c r="C228" s="1762"/>
      <c r="D228" s="1762"/>
      <c r="E228" s="1762"/>
      <c r="F228" s="1762"/>
      <c r="G228" s="1762"/>
      <c r="H228" s="1762"/>
      <c r="I228" s="1762"/>
      <c r="J228" s="1762"/>
      <c r="K228" s="1763"/>
      <c r="L228" s="1763"/>
      <c r="M228" s="1763"/>
      <c r="N228" s="1763"/>
      <c r="O228" s="1763"/>
      <c r="P228" s="1763"/>
      <c r="Q228" s="1764"/>
      <c r="R228" s="1764"/>
      <c r="S228" s="1764"/>
      <c r="T228" s="1764"/>
      <c r="U228" s="1764"/>
      <c r="V228" s="1764"/>
      <c r="W228" s="1764"/>
      <c r="X228" s="1764"/>
      <c r="Y228" s="1764"/>
      <c r="Z228" s="1765"/>
      <c r="AA228" s="1766"/>
      <c r="AB228" s="1766"/>
      <c r="AC228" s="1767"/>
      <c r="AD228" s="1768"/>
      <c r="AE228" s="1769"/>
      <c r="AF228" s="1769"/>
      <c r="AG228" s="1769"/>
      <c r="AH228" s="1769"/>
      <c r="AI228" s="1774"/>
      <c r="AJ228" s="1774"/>
      <c r="AK228" s="1774"/>
      <c r="AL228" s="1774"/>
      <c r="AM228" s="1771"/>
      <c r="AN228" s="1772"/>
      <c r="AO228" s="1772"/>
      <c r="AP228" s="1773"/>
      <c r="AQ228" s="1516"/>
      <c r="AR228" s="1516"/>
      <c r="AS228" s="1516"/>
      <c r="AT228" s="1516"/>
      <c r="AU228" s="1516"/>
      <c r="AV228" s="1516"/>
      <c r="AW228" s="1516"/>
      <c r="AX228" s="1516"/>
      <c r="AY228" s="1516"/>
      <c r="AZ228" s="1762"/>
      <c r="BA228" s="1762"/>
      <c r="BB228" s="1762"/>
      <c r="BC228" s="1763"/>
      <c r="BD228" s="1763"/>
      <c r="BE228" s="1763"/>
      <c r="BF228" s="1763"/>
      <c r="BG228" s="1763"/>
      <c r="BH228" s="1763"/>
      <c r="BI228" s="1764"/>
      <c r="BJ228" s="1764"/>
      <c r="BK228" s="1764"/>
      <c r="BL228" s="1764"/>
      <c r="BM228" s="1764"/>
      <c r="BN228" s="1764"/>
      <c r="BO228" s="1764"/>
      <c r="BP228" s="1764"/>
      <c r="BQ228" s="1764"/>
      <c r="BR228" s="1765"/>
      <c r="BS228" s="1766"/>
      <c r="BT228" s="1766"/>
      <c r="BU228" s="1767"/>
      <c r="BV228" s="1768"/>
      <c r="BW228" s="1769"/>
      <c r="BX228" s="1769"/>
      <c r="BY228" s="1769"/>
      <c r="BZ228" s="1769"/>
      <c r="CA228" s="1774"/>
      <c r="CB228" s="1774"/>
      <c r="CC228" s="1774"/>
      <c r="CD228" s="1774"/>
      <c r="CE228" s="1771"/>
      <c r="CF228" s="1772"/>
      <c r="CG228" s="1772"/>
      <c r="CH228" s="1772"/>
      <c r="CI228" s="1772"/>
      <c r="CJ228" s="1772"/>
      <c r="CK228" s="1772"/>
      <c r="CL228" s="1772"/>
      <c r="CM228" s="1772"/>
      <c r="CN228" s="1772"/>
      <c r="CO228" s="1772"/>
      <c r="CP228" s="1772"/>
      <c r="CQ228" s="1772"/>
      <c r="CR228" s="1772"/>
      <c r="CS228" s="1772"/>
      <c r="CT228" s="1772"/>
      <c r="CU228" s="1772"/>
      <c r="CV228" s="1772"/>
      <c r="CW228" s="1772"/>
      <c r="CX228" s="1772"/>
      <c r="CY228" s="1772"/>
      <c r="CZ228" s="1773"/>
      <c r="DA228" s="1516"/>
      <c r="DB228" s="1516"/>
      <c r="DC228" s="1516"/>
      <c r="DD228" s="1516"/>
      <c r="DE228" s="1516"/>
      <c r="DF228" s="1516"/>
      <c r="DG228" s="1516"/>
      <c r="DH228" s="1516"/>
      <c r="DI228" s="1516"/>
      <c r="DJ228">
        <f>COUNTA($C$228)</f>
        <v>0</v>
      </c>
    </row>
    <row r="229" spans="1:114" ht="30" hidden="1" customHeight="1">
      <c r="A229" s="1761">
        <v>13</v>
      </c>
      <c r="B229" s="1761">
        <v>1</v>
      </c>
      <c r="C229" s="1762"/>
      <c r="D229" s="1762"/>
      <c r="E229" s="1762"/>
      <c r="F229" s="1762"/>
      <c r="G229" s="1762"/>
      <c r="H229" s="1762"/>
      <c r="I229" s="1762"/>
      <c r="J229" s="1762"/>
      <c r="K229" s="1763"/>
      <c r="L229" s="1763"/>
      <c r="M229" s="1763"/>
      <c r="N229" s="1763"/>
      <c r="O229" s="1763"/>
      <c r="P229" s="1763"/>
      <c r="Q229" s="1764"/>
      <c r="R229" s="1764"/>
      <c r="S229" s="1764"/>
      <c r="T229" s="1764"/>
      <c r="U229" s="1764"/>
      <c r="V229" s="1764"/>
      <c r="W229" s="1764"/>
      <c r="X229" s="1764"/>
      <c r="Y229" s="1764"/>
      <c r="Z229" s="1765"/>
      <c r="AA229" s="1766"/>
      <c r="AB229" s="1766"/>
      <c r="AC229" s="1767"/>
      <c r="AD229" s="1768"/>
      <c r="AE229" s="1769"/>
      <c r="AF229" s="1769"/>
      <c r="AG229" s="1769"/>
      <c r="AH229" s="1769"/>
      <c r="AI229" s="1774"/>
      <c r="AJ229" s="1774"/>
      <c r="AK229" s="1774"/>
      <c r="AL229" s="1774"/>
      <c r="AM229" s="1771"/>
      <c r="AN229" s="1772"/>
      <c r="AO229" s="1772"/>
      <c r="AP229" s="1773"/>
      <c r="AQ229" s="1516"/>
      <c r="AR229" s="1516"/>
      <c r="AS229" s="1516"/>
      <c r="AT229" s="1516"/>
      <c r="AU229" s="1516"/>
      <c r="AV229" s="1516"/>
      <c r="AW229" s="1516"/>
      <c r="AX229" s="1516"/>
      <c r="AY229" s="1516"/>
      <c r="AZ229" s="1762"/>
      <c r="BA229" s="1762"/>
      <c r="BB229" s="1762"/>
      <c r="BC229" s="1763"/>
      <c r="BD229" s="1763"/>
      <c r="BE229" s="1763"/>
      <c r="BF229" s="1763"/>
      <c r="BG229" s="1763"/>
      <c r="BH229" s="1763"/>
      <c r="BI229" s="1764"/>
      <c r="BJ229" s="1764"/>
      <c r="BK229" s="1764"/>
      <c r="BL229" s="1764"/>
      <c r="BM229" s="1764"/>
      <c r="BN229" s="1764"/>
      <c r="BO229" s="1764"/>
      <c r="BP229" s="1764"/>
      <c r="BQ229" s="1764"/>
      <c r="BR229" s="1765"/>
      <c r="BS229" s="1766"/>
      <c r="BT229" s="1766"/>
      <c r="BU229" s="1767"/>
      <c r="BV229" s="1768"/>
      <c r="BW229" s="1769"/>
      <c r="BX229" s="1769"/>
      <c r="BY229" s="1769"/>
      <c r="BZ229" s="1769"/>
      <c r="CA229" s="1774"/>
      <c r="CB229" s="1774"/>
      <c r="CC229" s="1774"/>
      <c r="CD229" s="1774"/>
      <c r="CE229" s="1771"/>
      <c r="CF229" s="1772"/>
      <c r="CG229" s="1772"/>
      <c r="CH229" s="1772"/>
      <c r="CI229" s="1772"/>
      <c r="CJ229" s="1772"/>
      <c r="CK229" s="1772"/>
      <c r="CL229" s="1772"/>
      <c r="CM229" s="1772"/>
      <c r="CN229" s="1772"/>
      <c r="CO229" s="1772"/>
      <c r="CP229" s="1772"/>
      <c r="CQ229" s="1772"/>
      <c r="CR229" s="1772"/>
      <c r="CS229" s="1772"/>
      <c r="CT229" s="1772"/>
      <c r="CU229" s="1772"/>
      <c r="CV229" s="1772"/>
      <c r="CW229" s="1772"/>
      <c r="CX229" s="1772"/>
      <c r="CY229" s="1772"/>
      <c r="CZ229" s="1773"/>
      <c r="DA229" s="1516"/>
      <c r="DB229" s="1516"/>
      <c r="DC229" s="1516"/>
      <c r="DD229" s="1516"/>
      <c r="DE229" s="1516"/>
      <c r="DF229" s="1516"/>
      <c r="DG229" s="1516"/>
      <c r="DH229" s="1516"/>
      <c r="DI229" s="1516"/>
      <c r="DJ229">
        <f>COUNTA($C$229)</f>
        <v>0</v>
      </c>
    </row>
    <row r="230" spans="1:114" ht="30" hidden="1" customHeight="1">
      <c r="A230" s="1761">
        <v>14</v>
      </c>
      <c r="B230" s="1761">
        <v>1</v>
      </c>
      <c r="C230" s="1762"/>
      <c r="D230" s="1762"/>
      <c r="E230" s="1762"/>
      <c r="F230" s="1762"/>
      <c r="G230" s="1762"/>
      <c r="H230" s="1762"/>
      <c r="I230" s="1762"/>
      <c r="J230" s="1762"/>
      <c r="K230" s="1763"/>
      <c r="L230" s="1763"/>
      <c r="M230" s="1763"/>
      <c r="N230" s="1763"/>
      <c r="O230" s="1763"/>
      <c r="P230" s="1763"/>
      <c r="Q230" s="1764"/>
      <c r="R230" s="1764"/>
      <c r="S230" s="1764"/>
      <c r="T230" s="1764"/>
      <c r="U230" s="1764"/>
      <c r="V230" s="1764"/>
      <c r="W230" s="1764"/>
      <c r="X230" s="1764"/>
      <c r="Y230" s="1764"/>
      <c r="Z230" s="1765"/>
      <c r="AA230" s="1766"/>
      <c r="AB230" s="1766"/>
      <c r="AC230" s="1767"/>
      <c r="AD230" s="1768"/>
      <c r="AE230" s="1769"/>
      <c r="AF230" s="1769"/>
      <c r="AG230" s="1769"/>
      <c r="AH230" s="1769"/>
      <c r="AI230" s="1774"/>
      <c r="AJ230" s="1774"/>
      <c r="AK230" s="1774"/>
      <c r="AL230" s="1774"/>
      <c r="AM230" s="1771"/>
      <c r="AN230" s="1772"/>
      <c r="AO230" s="1772"/>
      <c r="AP230" s="1773"/>
      <c r="AQ230" s="1516"/>
      <c r="AR230" s="1516"/>
      <c r="AS230" s="1516"/>
      <c r="AT230" s="1516"/>
      <c r="AU230" s="1516"/>
      <c r="AV230" s="1516"/>
      <c r="AW230" s="1516"/>
      <c r="AX230" s="1516"/>
      <c r="AY230" s="1516"/>
      <c r="AZ230" s="1762"/>
      <c r="BA230" s="1762"/>
      <c r="BB230" s="1762"/>
      <c r="BC230" s="1763"/>
      <c r="BD230" s="1763"/>
      <c r="BE230" s="1763"/>
      <c r="BF230" s="1763"/>
      <c r="BG230" s="1763"/>
      <c r="BH230" s="1763"/>
      <c r="BI230" s="1764"/>
      <c r="BJ230" s="1764"/>
      <c r="BK230" s="1764"/>
      <c r="BL230" s="1764"/>
      <c r="BM230" s="1764"/>
      <c r="BN230" s="1764"/>
      <c r="BO230" s="1764"/>
      <c r="BP230" s="1764"/>
      <c r="BQ230" s="1764"/>
      <c r="BR230" s="1765"/>
      <c r="BS230" s="1766"/>
      <c r="BT230" s="1766"/>
      <c r="BU230" s="1767"/>
      <c r="BV230" s="1768"/>
      <c r="BW230" s="1769"/>
      <c r="BX230" s="1769"/>
      <c r="BY230" s="1769"/>
      <c r="BZ230" s="1769"/>
      <c r="CA230" s="1774"/>
      <c r="CB230" s="1774"/>
      <c r="CC230" s="1774"/>
      <c r="CD230" s="1774"/>
      <c r="CE230" s="1771"/>
      <c r="CF230" s="1772"/>
      <c r="CG230" s="1772"/>
      <c r="CH230" s="1772"/>
      <c r="CI230" s="1772"/>
      <c r="CJ230" s="1772"/>
      <c r="CK230" s="1772"/>
      <c r="CL230" s="1772"/>
      <c r="CM230" s="1772"/>
      <c r="CN230" s="1772"/>
      <c r="CO230" s="1772"/>
      <c r="CP230" s="1772"/>
      <c r="CQ230" s="1772"/>
      <c r="CR230" s="1772"/>
      <c r="CS230" s="1772"/>
      <c r="CT230" s="1772"/>
      <c r="CU230" s="1772"/>
      <c r="CV230" s="1772"/>
      <c r="CW230" s="1772"/>
      <c r="CX230" s="1772"/>
      <c r="CY230" s="1772"/>
      <c r="CZ230" s="1773"/>
      <c r="DA230" s="1516"/>
      <c r="DB230" s="1516"/>
      <c r="DC230" s="1516"/>
      <c r="DD230" s="1516"/>
      <c r="DE230" s="1516"/>
      <c r="DF230" s="1516"/>
      <c r="DG230" s="1516"/>
      <c r="DH230" s="1516"/>
      <c r="DI230" s="1516"/>
      <c r="DJ230">
        <f>COUNTA($C$230)</f>
        <v>0</v>
      </c>
    </row>
    <row r="231" spans="1:114" ht="30" hidden="1" customHeight="1">
      <c r="A231" s="1761">
        <v>15</v>
      </c>
      <c r="B231" s="1761">
        <v>1</v>
      </c>
      <c r="C231" s="1762"/>
      <c r="D231" s="1762"/>
      <c r="E231" s="1762"/>
      <c r="F231" s="1762"/>
      <c r="G231" s="1762"/>
      <c r="H231" s="1762"/>
      <c r="I231" s="1762"/>
      <c r="J231" s="1762"/>
      <c r="K231" s="1763"/>
      <c r="L231" s="1763"/>
      <c r="M231" s="1763"/>
      <c r="N231" s="1763"/>
      <c r="O231" s="1763"/>
      <c r="P231" s="1763"/>
      <c r="Q231" s="1764"/>
      <c r="R231" s="1764"/>
      <c r="S231" s="1764"/>
      <c r="T231" s="1764"/>
      <c r="U231" s="1764"/>
      <c r="V231" s="1764"/>
      <c r="W231" s="1764"/>
      <c r="X231" s="1764"/>
      <c r="Y231" s="1764"/>
      <c r="Z231" s="1765"/>
      <c r="AA231" s="1766"/>
      <c r="AB231" s="1766"/>
      <c r="AC231" s="1767"/>
      <c r="AD231" s="1768"/>
      <c r="AE231" s="1769"/>
      <c r="AF231" s="1769"/>
      <c r="AG231" s="1769"/>
      <c r="AH231" s="1769"/>
      <c r="AI231" s="1774"/>
      <c r="AJ231" s="1774"/>
      <c r="AK231" s="1774"/>
      <c r="AL231" s="1774"/>
      <c r="AM231" s="1771"/>
      <c r="AN231" s="1772"/>
      <c r="AO231" s="1772"/>
      <c r="AP231" s="1773"/>
      <c r="AQ231" s="1516"/>
      <c r="AR231" s="1516"/>
      <c r="AS231" s="1516"/>
      <c r="AT231" s="1516"/>
      <c r="AU231" s="1516"/>
      <c r="AV231" s="1516"/>
      <c r="AW231" s="1516"/>
      <c r="AX231" s="1516"/>
      <c r="AY231" s="1516"/>
      <c r="AZ231" s="1762"/>
      <c r="BA231" s="1762"/>
      <c r="BB231" s="1762"/>
      <c r="BC231" s="1763"/>
      <c r="BD231" s="1763"/>
      <c r="BE231" s="1763"/>
      <c r="BF231" s="1763"/>
      <c r="BG231" s="1763"/>
      <c r="BH231" s="1763"/>
      <c r="BI231" s="1764"/>
      <c r="BJ231" s="1764"/>
      <c r="BK231" s="1764"/>
      <c r="BL231" s="1764"/>
      <c r="BM231" s="1764"/>
      <c r="BN231" s="1764"/>
      <c r="BO231" s="1764"/>
      <c r="BP231" s="1764"/>
      <c r="BQ231" s="1764"/>
      <c r="BR231" s="1765"/>
      <c r="BS231" s="1766"/>
      <c r="BT231" s="1766"/>
      <c r="BU231" s="1767"/>
      <c r="BV231" s="1768"/>
      <c r="BW231" s="1769"/>
      <c r="BX231" s="1769"/>
      <c r="BY231" s="1769"/>
      <c r="BZ231" s="1769"/>
      <c r="CA231" s="1774"/>
      <c r="CB231" s="1774"/>
      <c r="CC231" s="1774"/>
      <c r="CD231" s="1774"/>
      <c r="CE231" s="1771"/>
      <c r="CF231" s="1772"/>
      <c r="CG231" s="1772"/>
      <c r="CH231" s="1772"/>
      <c r="CI231" s="1772"/>
      <c r="CJ231" s="1772"/>
      <c r="CK231" s="1772"/>
      <c r="CL231" s="1772"/>
      <c r="CM231" s="1772"/>
      <c r="CN231" s="1772"/>
      <c r="CO231" s="1772"/>
      <c r="CP231" s="1772"/>
      <c r="CQ231" s="1772"/>
      <c r="CR231" s="1772"/>
      <c r="CS231" s="1772"/>
      <c r="CT231" s="1772"/>
      <c r="CU231" s="1772"/>
      <c r="CV231" s="1772"/>
      <c r="CW231" s="1772"/>
      <c r="CX231" s="1772"/>
      <c r="CY231" s="1772"/>
      <c r="CZ231" s="1773"/>
      <c r="DA231" s="1516"/>
      <c r="DB231" s="1516"/>
      <c r="DC231" s="1516"/>
      <c r="DD231" s="1516"/>
      <c r="DE231" s="1516"/>
      <c r="DF231" s="1516"/>
      <c r="DG231" s="1516"/>
      <c r="DH231" s="1516"/>
      <c r="DI231" s="1516"/>
      <c r="DJ231">
        <f>COUNTA($C$231)</f>
        <v>0</v>
      </c>
    </row>
    <row r="232" spans="1:114" ht="30" hidden="1" customHeight="1">
      <c r="A232" s="1761">
        <v>16</v>
      </c>
      <c r="B232" s="1761">
        <v>1</v>
      </c>
      <c r="C232" s="1762"/>
      <c r="D232" s="1762"/>
      <c r="E232" s="1762"/>
      <c r="F232" s="1762"/>
      <c r="G232" s="1762"/>
      <c r="H232" s="1762"/>
      <c r="I232" s="1762"/>
      <c r="J232" s="1762"/>
      <c r="K232" s="1763"/>
      <c r="L232" s="1763"/>
      <c r="M232" s="1763"/>
      <c r="N232" s="1763"/>
      <c r="O232" s="1763"/>
      <c r="P232" s="1763"/>
      <c r="Q232" s="1764"/>
      <c r="R232" s="1764"/>
      <c r="S232" s="1764"/>
      <c r="T232" s="1764"/>
      <c r="U232" s="1764"/>
      <c r="V232" s="1764"/>
      <c r="W232" s="1764"/>
      <c r="X232" s="1764"/>
      <c r="Y232" s="1764"/>
      <c r="Z232" s="1765"/>
      <c r="AA232" s="1766"/>
      <c r="AB232" s="1766"/>
      <c r="AC232" s="1767"/>
      <c r="AD232" s="1768"/>
      <c r="AE232" s="1769"/>
      <c r="AF232" s="1769"/>
      <c r="AG232" s="1769"/>
      <c r="AH232" s="1769"/>
      <c r="AI232" s="1774"/>
      <c r="AJ232" s="1774"/>
      <c r="AK232" s="1774"/>
      <c r="AL232" s="1774"/>
      <c r="AM232" s="1771"/>
      <c r="AN232" s="1772"/>
      <c r="AO232" s="1772"/>
      <c r="AP232" s="1773"/>
      <c r="AQ232" s="1516"/>
      <c r="AR232" s="1516"/>
      <c r="AS232" s="1516"/>
      <c r="AT232" s="1516"/>
      <c r="AU232" s="1516"/>
      <c r="AV232" s="1516"/>
      <c r="AW232" s="1516"/>
      <c r="AX232" s="1516"/>
      <c r="AY232" s="1516"/>
      <c r="AZ232" s="1762"/>
      <c r="BA232" s="1762"/>
      <c r="BB232" s="1762"/>
      <c r="BC232" s="1763"/>
      <c r="BD232" s="1763"/>
      <c r="BE232" s="1763"/>
      <c r="BF232" s="1763"/>
      <c r="BG232" s="1763"/>
      <c r="BH232" s="1763"/>
      <c r="BI232" s="1764"/>
      <c r="BJ232" s="1764"/>
      <c r="BK232" s="1764"/>
      <c r="BL232" s="1764"/>
      <c r="BM232" s="1764"/>
      <c r="BN232" s="1764"/>
      <c r="BO232" s="1764"/>
      <c r="BP232" s="1764"/>
      <c r="BQ232" s="1764"/>
      <c r="BR232" s="1765"/>
      <c r="BS232" s="1766"/>
      <c r="BT232" s="1766"/>
      <c r="BU232" s="1767"/>
      <c r="BV232" s="1768"/>
      <c r="BW232" s="1769"/>
      <c r="BX232" s="1769"/>
      <c r="BY232" s="1769"/>
      <c r="BZ232" s="1769"/>
      <c r="CA232" s="1774"/>
      <c r="CB232" s="1774"/>
      <c r="CC232" s="1774"/>
      <c r="CD232" s="1774"/>
      <c r="CE232" s="1771"/>
      <c r="CF232" s="1772"/>
      <c r="CG232" s="1772"/>
      <c r="CH232" s="1772"/>
      <c r="CI232" s="1772"/>
      <c r="CJ232" s="1772"/>
      <c r="CK232" s="1772"/>
      <c r="CL232" s="1772"/>
      <c r="CM232" s="1772"/>
      <c r="CN232" s="1772"/>
      <c r="CO232" s="1772"/>
      <c r="CP232" s="1772"/>
      <c r="CQ232" s="1772"/>
      <c r="CR232" s="1772"/>
      <c r="CS232" s="1772"/>
      <c r="CT232" s="1772"/>
      <c r="CU232" s="1772"/>
      <c r="CV232" s="1772"/>
      <c r="CW232" s="1772"/>
      <c r="CX232" s="1772"/>
      <c r="CY232" s="1772"/>
      <c r="CZ232" s="1773"/>
      <c r="DA232" s="1516"/>
      <c r="DB232" s="1516"/>
      <c r="DC232" s="1516"/>
      <c r="DD232" s="1516"/>
      <c r="DE232" s="1516"/>
      <c r="DF232" s="1516"/>
      <c r="DG232" s="1516"/>
      <c r="DH232" s="1516"/>
      <c r="DI232" s="1516"/>
      <c r="DJ232">
        <f>COUNTA($C$232)</f>
        <v>0</v>
      </c>
    </row>
    <row r="233" spans="1:114" s="1" customFormat="1" ht="30" hidden="1" customHeight="1">
      <c r="A233" s="1761">
        <v>17</v>
      </c>
      <c r="B233" s="1761">
        <v>1</v>
      </c>
      <c r="C233" s="1762"/>
      <c r="D233" s="1762"/>
      <c r="E233" s="1762"/>
      <c r="F233" s="1762"/>
      <c r="G233" s="1762"/>
      <c r="H233" s="1762"/>
      <c r="I233" s="1762"/>
      <c r="J233" s="1762"/>
      <c r="K233" s="1763"/>
      <c r="L233" s="1763"/>
      <c r="M233" s="1763"/>
      <c r="N233" s="1763"/>
      <c r="O233" s="1763"/>
      <c r="P233" s="1763"/>
      <c r="Q233" s="1764"/>
      <c r="R233" s="1764"/>
      <c r="S233" s="1764"/>
      <c r="T233" s="1764"/>
      <c r="U233" s="1764"/>
      <c r="V233" s="1764"/>
      <c r="W233" s="1764"/>
      <c r="X233" s="1764"/>
      <c r="Y233" s="1764"/>
      <c r="Z233" s="1765"/>
      <c r="AA233" s="1766"/>
      <c r="AB233" s="1766"/>
      <c r="AC233" s="1767"/>
      <c r="AD233" s="1768"/>
      <c r="AE233" s="1769"/>
      <c r="AF233" s="1769"/>
      <c r="AG233" s="1769"/>
      <c r="AH233" s="1769"/>
      <c r="AI233" s="1774"/>
      <c r="AJ233" s="1774"/>
      <c r="AK233" s="1774"/>
      <c r="AL233" s="1774"/>
      <c r="AM233" s="1771"/>
      <c r="AN233" s="1772"/>
      <c r="AO233" s="1772"/>
      <c r="AP233" s="1773"/>
      <c r="AQ233" s="1516"/>
      <c r="AR233" s="1516"/>
      <c r="AS233" s="1516"/>
      <c r="AT233" s="1516"/>
      <c r="AU233" s="1516"/>
      <c r="AV233" s="1516"/>
      <c r="AW233" s="1516"/>
      <c r="AX233" s="1516"/>
      <c r="AY233" s="1516"/>
      <c r="AZ233" s="1762"/>
      <c r="BA233" s="1762"/>
      <c r="BB233" s="1762"/>
      <c r="BC233" s="1763"/>
      <c r="BD233" s="1763"/>
      <c r="BE233" s="1763"/>
      <c r="BF233" s="1763"/>
      <c r="BG233" s="1763"/>
      <c r="BH233" s="1763"/>
      <c r="BI233" s="1764"/>
      <c r="BJ233" s="1764"/>
      <c r="BK233" s="1764"/>
      <c r="BL233" s="1764"/>
      <c r="BM233" s="1764"/>
      <c r="BN233" s="1764"/>
      <c r="BO233" s="1764"/>
      <c r="BP233" s="1764"/>
      <c r="BQ233" s="1764"/>
      <c r="BR233" s="1765"/>
      <c r="BS233" s="1766"/>
      <c r="BT233" s="1766"/>
      <c r="BU233" s="1767"/>
      <c r="BV233" s="1768"/>
      <c r="BW233" s="1769"/>
      <c r="BX233" s="1769"/>
      <c r="BY233" s="1769"/>
      <c r="BZ233" s="1769"/>
      <c r="CA233" s="1774"/>
      <c r="CB233" s="1774"/>
      <c r="CC233" s="1774"/>
      <c r="CD233" s="1774"/>
      <c r="CE233" s="1771"/>
      <c r="CF233" s="1772"/>
      <c r="CG233" s="1772"/>
      <c r="CH233" s="1772"/>
      <c r="CI233" s="1772"/>
      <c r="CJ233" s="1772"/>
      <c r="CK233" s="1772"/>
      <c r="CL233" s="1772"/>
      <c r="CM233" s="1772"/>
      <c r="CN233" s="1772"/>
      <c r="CO233" s="1772"/>
      <c r="CP233" s="1772"/>
      <c r="CQ233" s="1772"/>
      <c r="CR233" s="1772"/>
      <c r="CS233" s="1772"/>
      <c r="CT233" s="1772"/>
      <c r="CU233" s="1772"/>
      <c r="CV233" s="1772"/>
      <c r="CW233" s="1772"/>
      <c r="CX233" s="1772"/>
      <c r="CY233" s="1772"/>
      <c r="CZ233" s="1773"/>
      <c r="DA233" s="1516"/>
      <c r="DB233" s="1516"/>
      <c r="DC233" s="1516"/>
      <c r="DD233" s="1516"/>
      <c r="DE233" s="1516"/>
      <c r="DF233" s="1516"/>
      <c r="DG233" s="1516"/>
      <c r="DH233" s="1516"/>
      <c r="DI233" s="1516"/>
      <c r="DJ233" s="2">
        <f>COUNTA($C$233)</f>
        <v>0</v>
      </c>
    </row>
    <row r="234" spans="1:114" ht="30" hidden="1" customHeight="1">
      <c r="A234" s="1761">
        <v>18</v>
      </c>
      <c r="B234" s="1761">
        <v>1</v>
      </c>
      <c r="C234" s="1762"/>
      <c r="D234" s="1762"/>
      <c r="E234" s="1762"/>
      <c r="F234" s="1762"/>
      <c r="G234" s="1762"/>
      <c r="H234" s="1762"/>
      <c r="I234" s="1762"/>
      <c r="J234" s="1762"/>
      <c r="K234" s="1763"/>
      <c r="L234" s="1763"/>
      <c r="M234" s="1763"/>
      <c r="N234" s="1763"/>
      <c r="O234" s="1763"/>
      <c r="P234" s="1763"/>
      <c r="Q234" s="1764"/>
      <c r="R234" s="1764"/>
      <c r="S234" s="1764"/>
      <c r="T234" s="1764"/>
      <c r="U234" s="1764"/>
      <c r="V234" s="1764"/>
      <c r="W234" s="1764"/>
      <c r="X234" s="1764"/>
      <c r="Y234" s="1764"/>
      <c r="Z234" s="1765"/>
      <c r="AA234" s="1766"/>
      <c r="AB234" s="1766"/>
      <c r="AC234" s="1767"/>
      <c r="AD234" s="1768"/>
      <c r="AE234" s="1769"/>
      <c r="AF234" s="1769"/>
      <c r="AG234" s="1769"/>
      <c r="AH234" s="1769"/>
      <c r="AI234" s="1774"/>
      <c r="AJ234" s="1774"/>
      <c r="AK234" s="1774"/>
      <c r="AL234" s="1774"/>
      <c r="AM234" s="1771"/>
      <c r="AN234" s="1772"/>
      <c r="AO234" s="1772"/>
      <c r="AP234" s="1773"/>
      <c r="AQ234" s="1516"/>
      <c r="AR234" s="1516"/>
      <c r="AS234" s="1516"/>
      <c r="AT234" s="1516"/>
      <c r="AU234" s="1516"/>
      <c r="AV234" s="1516"/>
      <c r="AW234" s="1516"/>
      <c r="AX234" s="1516"/>
      <c r="AY234" s="1516"/>
      <c r="AZ234" s="1762"/>
      <c r="BA234" s="1762"/>
      <c r="BB234" s="1762"/>
      <c r="BC234" s="1763"/>
      <c r="BD234" s="1763"/>
      <c r="BE234" s="1763"/>
      <c r="BF234" s="1763"/>
      <c r="BG234" s="1763"/>
      <c r="BH234" s="1763"/>
      <c r="BI234" s="1764"/>
      <c r="BJ234" s="1764"/>
      <c r="BK234" s="1764"/>
      <c r="BL234" s="1764"/>
      <c r="BM234" s="1764"/>
      <c r="BN234" s="1764"/>
      <c r="BO234" s="1764"/>
      <c r="BP234" s="1764"/>
      <c r="BQ234" s="1764"/>
      <c r="BR234" s="1765"/>
      <c r="BS234" s="1766"/>
      <c r="BT234" s="1766"/>
      <c r="BU234" s="1767"/>
      <c r="BV234" s="1768"/>
      <c r="BW234" s="1769"/>
      <c r="BX234" s="1769"/>
      <c r="BY234" s="1769"/>
      <c r="BZ234" s="1769"/>
      <c r="CA234" s="1774"/>
      <c r="CB234" s="1774"/>
      <c r="CC234" s="1774"/>
      <c r="CD234" s="1774"/>
      <c r="CE234" s="1771"/>
      <c r="CF234" s="1772"/>
      <c r="CG234" s="1772"/>
      <c r="CH234" s="1772"/>
      <c r="CI234" s="1772"/>
      <c r="CJ234" s="1772"/>
      <c r="CK234" s="1772"/>
      <c r="CL234" s="1772"/>
      <c r="CM234" s="1772"/>
      <c r="CN234" s="1772"/>
      <c r="CO234" s="1772"/>
      <c r="CP234" s="1772"/>
      <c r="CQ234" s="1772"/>
      <c r="CR234" s="1772"/>
      <c r="CS234" s="1772"/>
      <c r="CT234" s="1772"/>
      <c r="CU234" s="1772"/>
      <c r="CV234" s="1772"/>
      <c r="CW234" s="1772"/>
      <c r="CX234" s="1772"/>
      <c r="CY234" s="1772"/>
      <c r="CZ234" s="1773"/>
      <c r="DA234" s="1516"/>
      <c r="DB234" s="1516"/>
      <c r="DC234" s="1516"/>
      <c r="DD234" s="1516"/>
      <c r="DE234" s="1516"/>
      <c r="DF234" s="1516"/>
      <c r="DG234" s="1516"/>
      <c r="DH234" s="1516"/>
      <c r="DI234" s="1516"/>
      <c r="DJ234">
        <f>COUNTA($C$234)</f>
        <v>0</v>
      </c>
    </row>
    <row r="235" spans="1:114" ht="30" hidden="1" customHeight="1">
      <c r="A235" s="1761">
        <v>19</v>
      </c>
      <c r="B235" s="1761">
        <v>1</v>
      </c>
      <c r="C235" s="1762"/>
      <c r="D235" s="1762"/>
      <c r="E235" s="1762"/>
      <c r="F235" s="1762"/>
      <c r="G235" s="1762"/>
      <c r="H235" s="1762"/>
      <c r="I235" s="1762"/>
      <c r="J235" s="1762"/>
      <c r="K235" s="1763"/>
      <c r="L235" s="1763"/>
      <c r="M235" s="1763"/>
      <c r="N235" s="1763"/>
      <c r="O235" s="1763"/>
      <c r="P235" s="1763"/>
      <c r="Q235" s="1764"/>
      <c r="R235" s="1764"/>
      <c r="S235" s="1764"/>
      <c r="T235" s="1764"/>
      <c r="U235" s="1764"/>
      <c r="V235" s="1764"/>
      <c r="W235" s="1764"/>
      <c r="X235" s="1764"/>
      <c r="Y235" s="1764"/>
      <c r="Z235" s="1765"/>
      <c r="AA235" s="1766"/>
      <c r="AB235" s="1766"/>
      <c r="AC235" s="1767"/>
      <c r="AD235" s="1768"/>
      <c r="AE235" s="1769"/>
      <c r="AF235" s="1769"/>
      <c r="AG235" s="1769"/>
      <c r="AH235" s="1769"/>
      <c r="AI235" s="1774"/>
      <c r="AJ235" s="1774"/>
      <c r="AK235" s="1774"/>
      <c r="AL235" s="1774"/>
      <c r="AM235" s="1771"/>
      <c r="AN235" s="1772"/>
      <c r="AO235" s="1772"/>
      <c r="AP235" s="1773"/>
      <c r="AQ235" s="1516"/>
      <c r="AR235" s="1516"/>
      <c r="AS235" s="1516"/>
      <c r="AT235" s="1516"/>
      <c r="AU235" s="1516"/>
      <c r="AV235" s="1516"/>
      <c r="AW235" s="1516"/>
      <c r="AX235" s="1516"/>
      <c r="AY235" s="1516"/>
      <c r="AZ235" s="1762"/>
      <c r="BA235" s="1762"/>
      <c r="BB235" s="1762"/>
      <c r="BC235" s="1763"/>
      <c r="BD235" s="1763"/>
      <c r="BE235" s="1763"/>
      <c r="BF235" s="1763"/>
      <c r="BG235" s="1763"/>
      <c r="BH235" s="1763"/>
      <c r="BI235" s="1764"/>
      <c r="BJ235" s="1764"/>
      <c r="BK235" s="1764"/>
      <c r="BL235" s="1764"/>
      <c r="BM235" s="1764"/>
      <c r="BN235" s="1764"/>
      <c r="BO235" s="1764"/>
      <c r="BP235" s="1764"/>
      <c r="BQ235" s="1764"/>
      <c r="BR235" s="1765"/>
      <c r="BS235" s="1766"/>
      <c r="BT235" s="1766"/>
      <c r="BU235" s="1767"/>
      <c r="BV235" s="1768"/>
      <c r="BW235" s="1769"/>
      <c r="BX235" s="1769"/>
      <c r="BY235" s="1769"/>
      <c r="BZ235" s="1769"/>
      <c r="CA235" s="1774"/>
      <c r="CB235" s="1774"/>
      <c r="CC235" s="1774"/>
      <c r="CD235" s="1774"/>
      <c r="CE235" s="1771"/>
      <c r="CF235" s="1772"/>
      <c r="CG235" s="1772"/>
      <c r="CH235" s="1772"/>
      <c r="CI235" s="1772"/>
      <c r="CJ235" s="1772"/>
      <c r="CK235" s="1772"/>
      <c r="CL235" s="1772"/>
      <c r="CM235" s="1772"/>
      <c r="CN235" s="1772"/>
      <c r="CO235" s="1772"/>
      <c r="CP235" s="1772"/>
      <c r="CQ235" s="1772"/>
      <c r="CR235" s="1772"/>
      <c r="CS235" s="1772"/>
      <c r="CT235" s="1772"/>
      <c r="CU235" s="1772"/>
      <c r="CV235" s="1772"/>
      <c r="CW235" s="1772"/>
      <c r="CX235" s="1772"/>
      <c r="CY235" s="1772"/>
      <c r="CZ235" s="1773"/>
      <c r="DA235" s="1516"/>
      <c r="DB235" s="1516"/>
      <c r="DC235" s="1516"/>
      <c r="DD235" s="1516"/>
      <c r="DE235" s="1516"/>
      <c r="DF235" s="1516"/>
      <c r="DG235" s="1516"/>
      <c r="DH235" s="1516"/>
      <c r="DI235" s="1516"/>
      <c r="DJ235">
        <f>COUNTA($C$235)</f>
        <v>0</v>
      </c>
    </row>
    <row r="236" spans="1:114" ht="30" hidden="1" customHeight="1">
      <c r="A236" s="1761">
        <v>20</v>
      </c>
      <c r="B236" s="1761">
        <v>1</v>
      </c>
      <c r="C236" s="1762"/>
      <c r="D236" s="1762"/>
      <c r="E236" s="1762"/>
      <c r="F236" s="1762"/>
      <c r="G236" s="1762"/>
      <c r="H236" s="1762"/>
      <c r="I236" s="1762"/>
      <c r="J236" s="1762"/>
      <c r="K236" s="1763"/>
      <c r="L236" s="1763"/>
      <c r="M236" s="1763"/>
      <c r="N236" s="1763"/>
      <c r="O236" s="1763"/>
      <c r="P236" s="1763"/>
      <c r="Q236" s="1764"/>
      <c r="R236" s="1764"/>
      <c r="S236" s="1764"/>
      <c r="T236" s="1764"/>
      <c r="U236" s="1764"/>
      <c r="V236" s="1764"/>
      <c r="W236" s="1764"/>
      <c r="X236" s="1764"/>
      <c r="Y236" s="1764"/>
      <c r="Z236" s="1765"/>
      <c r="AA236" s="1766"/>
      <c r="AB236" s="1766"/>
      <c r="AC236" s="1767"/>
      <c r="AD236" s="1768"/>
      <c r="AE236" s="1769"/>
      <c r="AF236" s="1769"/>
      <c r="AG236" s="1769"/>
      <c r="AH236" s="1769"/>
      <c r="AI236" s="1774"/>
      <c r="AJ236" s="1774"/>
      <c r="AK236" s="1774"/>
      <c r="AL236" s="1774"/>
      <c r="AM236" s="1771"/>
      <c r="AN236" s="1772"/>
      <c r="AO236" s="1772"/>
      <c r="AP236" s="1773"/>
      <c r="AQ236" s="1516"/>
      <c r="AR236" s="1516"/>
      <c r="AS236" s="1516"/>
      <c r="AT236" s="1516"/>
      <c r="AU236" s="1516"/>
      <c r="AV236" s="1516"/>
      <c r="AW236" s="1516"/>
      <c r="AX236" s="1516"/>
      <c r="AY236" s="1516"/>
      <c r="AZ236" s="1762"/>
      <c r="BA236" s="1762"/>
      <c r="BB236" s="1762"/>
      <c r="BC236" s="1763"/>
      <c r="BD236" s="1763"/>
      <c r="BE236" s="1763"/>
      <c r="BF236" s="1763"/>
      <c r="BG236" s="1763"/>
      <c r="BH236" s="1763"/>
      <c r="BI236" s="1764"/>
      <c r="BJ236" s="1764"/>
      <c r="BK236" s="1764"/>
      <c r="BL236" s="1764"/>
      <c r="BM236" s="1764"/>
      <c r="BN236" s="1764"/>
      <c r="BO236" s="1764"/>
      <c r="BP236" s="1764"/>
      <c r="BQ236" s="1764"/>
      <c r="BR236" s="1765"/>
      <c r="BS236" s="1766"/>
      <c r="BT236" s="1766"/>
      <c r="BU236" s="1767"/>
      <c r="BV236" s="1768"/>
      <c r="BW236" s="1769"/>
      <c r="BX236" s="1769"/>
      <c r="BY236" s="1769"/>
      <c r="BZ236" s="1769"/>
      <c r="CA236" s="1774"/>
      <c r="CB236" s="1774"/>
      <c r="CC236" s="1774"/>
      <c r="CD236" s="1774"/>
      <c r="CE236" s="1771"/>
      <c r="CF236" s="1772"/>
      <c r="CG236" s="1772"/>
      <c r="CH236" s="1772"/>
      <c r="CI236" s="1772"/>
      <c r="CJ236" s="1772"/>
      <c r="CK236" s="1772"/>
      <c r="CL236" s="1772"/>
      <c r="CM236" s="1772"/>
      <c r="CN236" s="1772"/>
      <c r="CO236" s="1772"/>
      <c r="CP236" s="1772"/>
      <c r="CQ236" s="1772"/>
      <c r="CR236" s="1772"/>
      <c r="CS236" s="1772"/>
      <c r="CT236" s="1772"/>
      <c r="CU236" s="1772"/>
      <c r="CV236" s="1772"/>
      <c r="CW236" s="1772"/>
      <c r="CX236" s="1772"/>
      <c r="CY236" s="1772"/>
      <c r="CZ236" s="1773"/>
      <c r="DA236" s="1516"/>
      <c r="DB236" s="1516"/>
      <c r="DC236" s="1516"/>
      <c r="DD236" s="1516"/>
      <c r="DE236" s="1516"/>
      <c r="DF236" s="1516"/>
      <c r="DG236" s="1516"/>
      <c r="DH236" s="1516"/>
      <c r="DI236" s="1516"/>
      <c r="DJ236">
        <f>COUNTA($C$236)</f>
        <v>0</v>
      </c>
    </row>
    <row r="237" spans="1:114" ht="30" hidden="1" customHeight="1">
      <c r="A237" s="1761">
        <v>21</v>
      </c>
      <c r="B237" s="1761">
        <v>1</v>
      </c>
      <c r="C237" s="1762"/>
      <c r="D237" s="1762"/>
      <c r="E237" s="1762"/>
      <c r="F237" s="1762"/>
      <c r="G237" s="1762"/>
      <c r="H237" s="1762"/>
      <c r="I237" s="1762"/>
      <c r="J237" s="1762"/>
      <c r="K237" s="1763"/>
      <c r="L237" s="1763"/>
      <c r="M237" s="1763"/>
      <c r="N237" s="1763"/>
      <c r="O237" s="1763"/>
      <c r="P237" s="1763"/>
      <c r="Q237" s="1764"/>
      <c r="R237" s="1764"/>
      <c r="S237" s="1764"/>
      <c r="T237" s="1764"/>
      <c r="U237" s="1764"/>
      <c r="V237" s="1764"/>
      <c r="W237" s="1764"/>
      <c r="X237" s="1764"/>
      <c r="Y237" s="1764"/>
      <c r="Z237" s="1765"/>
      <c r="AA237" s="1766"/>
      <c r="AB237" s="1766"/>
      <c r="AC237" s="1767"/>
      <c r="AD237" s="1768"/>
      <c r="AE237" s="1769"/>
      <c r="AF237" s="1769"/>
      <c r="AG237" s="1769"/>
      <c r="AH237" s="1769"/>
      <c r="AI237" s="1774"/>
      <c r="AJ237" s="1774"/>
      <c r="AK237" s="1774"/>
      <c r="AL237" s="1774"/>
      <c r="AM237" s="1771"/>
      <c r="AN237" s="1772"/>
      <c r="AO237" s="1772"/>
      <c r="AP237" s="1773"/>
      <c r="AQ237" s="1516"/>
      <c r="AR237" s="1516"/>
      <c r="AS237" s="1516"/>
      <c r="AT237" s="1516"/>
      <c r="AU237" s="1516"/>
      <c r="AV237" s="1516"/>
      <c r="AW237" s="1516"/>
      <c r="AX237" s="1516"/>
      <c r="AY237" s="1516"/>
      <c r="AZ237" s="1762"/>
      <c r="BA237" s="1762"/>
      <c r="BB237" s="1762"/>
      <c r="BC237" s="1763"/>
      <c r="BD237" s="1763"/>
      <c r="BE237" s="1763"/>
      <c r="BF237" s="1763"/>
      <c r="BG237" s="1763"/>
      <c r="BH237" s="1763"/>
      <c r="BI237" s="1764"/>
      <c r="BJ237" s="1764"/>
      <c r="BK237" s="1764"/>
      <c r="BL237" s="1764"/>
      <c r="BM237" s="1764"/>
      <c r="BN237" s="1764"/>
      <c r="BO237" s="1764"/>
      <c r="BP237" s="1764"/>
      <c r="BQ237" s="1764"/>
      <c r="BR237" s="1765"/>
      <c r="BS237" s="1766"/>
      <c r="BT237" s="1766"/>
      <c r="BU237" s="1767"/>
      <c r="BV237" s="1768"/>
      <c r="BW237" s="1769"/>
      <c r="BX237" s="1769"/>
      <c r="BY237" s="1769"/>
      <c r="BZ237" s="1769"/>
      <c r="CA237" s="1774"/>
      <c r="CB237" s="1774"/>
      <c r="CC237" s="1774"/>
      <c r="CD237" s="1774"/>
      <c r="CE237" s="1771"/>
      <c r="CF237" s="1772"/>
      <c r="CG237" s="1772"/>
      <c r="CH237" s="1772"/>
      <c r="CI237" s="1772"/>
      <c r="CJ237" s="1772"/>
      <c r="CK237" s="1772"/>
      <c r="CL237" s="1772"/>
      <c r="CM237" s="1772"/>
      <c r="CN237" s="1772"/>
      <c r="CO237" s="1772"/>
      <c r="CP237" s="1772"/>
      <c r="CQ237" s="1772"/>
      <c r="CR237" s="1772"/>
      <c r="CS237" s="1772"/>
      <c r="CT237" s="1772"/>
      <c r="CU237" s="1772"/>
      <c r="CV237" s="1772"/>
      <c r="CW237" s="1772"/>
      <c r="CX237" s="1772"/>
      <c r="CY237" s="1772"/>
      <c r="CZ237" s="1773"/>
      <c r="DA237" s="1516"/>
      <c r="DB237" s="1516"/>
      <c r="DC237" s="1516"/>
      <c r="DD237" s="1516"/>
      <c r="DE237" s="1516"/>
      <c r="DF237" s="1516"/>
      <c r="DG237" s="1516"/>
      <c r="DH237" s="1516"/>
      <c r="DI237" s="1516"/>
      <c r="DJ237">
        <f>COUNTA($C$237)</f>
        <v>0</v>
      </c>
    </row>
    <row r="238" spans="1:114" ht="30" hidden="1" customHeight="1">
      <c r="A238" s="1761">
        <v>22</v>
      </c>
      <c r="B238" s="1761">
        <v>1</v>
      </c>
      <c r="C238" s="1762"/>
      <c r="D238" s="1762"/>
      <c r="E238" s="1762"/>
      <c r="F238" s="1762"/>
      <c r="G238" s="1762"/>
      <c r="H238" s="1762"/>
      <c r="I238" s="1762"/>
      <c r="J238" s="1762"/>
      <c r="K238" s="1763"/>
      <c r="L238" s="1763"/>
      <c r="M238" s="1763"/>
      <c r="N238" s="1763"/>
      <c r="O238" s="1763"/>
      <c r="P238" s="1763"/>
      <c r="Q238" s="1764"/>
      <c r="R238" s="1764"/>
      <c r="S238" s="1764"/>
      <c r="T238" s="1764"/>
      <c r="U238" s="1764"/>
      <c r="V238" s="1764"/>
      <c r="W238" s="1764"/>
      <c r="X238" s="1764"/>
      <c r="Y238" s="1764"/>
      <c r="Z238" s="1765"/>
      <c r="AA238" s="1766"/>
      <c r="AB238" s="1766"/>
      <c r="AC238" s="1767"/>
      <c r="AD238" s="1768"/>
      <c r="AE238" s="1769"/>
      <c r="AF238" s="1769"/>
      <c r="AG238" s="1769"/>
      <c r="AH238" s="1769"/>
      <c r="AI238" s="1774"/>
      <c r="AJ238" s="1774"/>
      <c r="AK238" s="1774"/>
      <c r="AL238" s="1774"/>
      <c r="AM238" s="1771"/>
      <c r="AN238" s="1772"/>
      <c r="AO238" s="1772"/>
      <c r="AP238" s="1773"/>
      <c r="AQ238" s="1516"/>
      <c r="AR238" s="1516"/>
      <c r="AS238" s="1516"/>
      <c r="AT238" s="1516"/>
      <c r="AU238" s="1516"/>
      <c r="AV238" s="1516"/>
      <c r="AW238" s="1516"/>
      <c r="AX238" s="1516"/>
      <c r="AY238" s="1516"/>
      <c r="AZ238" s="1762"/>
      <c r="BA238" s="1762"/>
      <c r="BB238" s="1762"/>
      <c r="BC238" s="1763"/>
      <c r="BD238" s="1763"/>
      <c r="BE238" s="1763"/>
      <c r="BF238" s="1763"/>
      <c r="BG238" s="1763"/>
      <c r="BH238" s="1763"/>
      <c r="BI238" s="1764"/>
      <c r="BJ238" s="1764"/>
      <c r="BK238" s="1764"/>
      <c r="BL238" s="1764"/>
      <c r="BM238" s="1764"/>
      <c r="BN238" s="1764"/>
      <c r="BO238" s="1764"/>
      <c r="BP238" s="1764"/>
      <c r="BQ238" s="1764"/>
      <c r="BR238" s="1765"/>
      <c r="BS238" s="1766"/>
      <c r="BT238" s="1766"/>
      <c r="BU238" s="1767"/>
      <c r="BV238" s="1768"/>
      <c r="BW238" s="1769"/>
      <c r="BX238" s="1769"/>
      <c r="BY238" s="1769"/>
      <c r="BZ238" s="1769"/>
      <c r="CA238" s="1774"/>
      <c r="CB238" s="1774"/>
      <c r="CC238" s="1774"/>
      <c r="CD238" s="1774"/>
      <c r="CE238" s="1771"/>
      <c r="CF238" s="1772"/>
      <c r="CG238" s="1772"/>
      <c r="CH238" s="1772"/>
      <c r="CI238" s="1772"/>
      <c r="CJ238" s="1772"/>
      <c r="CK238" s="1772"/>
      <c r="CL238" s="1772"/>
      <c r="CM238" s="1772"/>
      <c r="CN238" s="1772"/>
      <c r="CO238" s="1772"/>
      <c r="CP238" s="1772"/>
      <c r="CQ238" s="1772"/>
      <c r="CR238" s="1772"/>
      <c r="CS238" s="1772"/>
      <c r="CT238" s="1772"/>
      <c r="CU238" s="1772"/>
      <c r="CV238" s="1772"/>
      <c r="CW238" s="1772"/>
      <c r="CX238" s="1772"/>
      <c r="CY238" s="1772"/>
      <c r="CZ238" s="1773"/>
      <c r="DA238" s="1516"/>
      <c r="DB238" s="1516"/>
      <c r="DC238" s="1516"/>
      <c r="DD238" s="1516"/>
      <c r="DE238" s="1516"/>
      <c r="DF238" s="1516"/>
      <c r="DG238" s="1516"/>
      <c r="DH238" s="1516"/>
      <c r="DI238" s="1516"/>
      <c r="DJ238">
        <f>COUNTA($C$238)</f>
        <v>0</v>
      </c>
    </row>
    <row r="239" spans="1:114" ht="30" hidden="1" customHeight="1">
      <c r="A239" s="1761">
        <v>23</v>
      </c>
      <c r="B239" s="1761">
        <v>1</v>
      </c>
      <c r="C239" s="1762"/>
      <c r="D239" s="1762"/>
      <c r="E239" s="1762"/>
      <c r="F239" s="1762"/>
      <c r="G239" s="1762"/>
      <c r="H239" s="1762"/>
      <c r="I239" s="1762"/>
      <c r="J239" s="1762"/>
      <c r="K239" s="1763"/>
      <c r="L239" s="1763"/>
      <c r="M239" s="1763"/>
      <c r="N239" s="1763"/>
      <c r="O239" s="1763"/>
      <c r="P239" s="1763"/>
      <c r="Q239" s="1764"/>
      <c r="R239" s="1764"/>
      <c r="S239" s="1764"/>
      <c r="T239" s="1764"/>
      <c r="U239" s="1764"/>
      <c r="V239" s="1764"/>
      <c r="W239" s="1764"/>
      <c r="X239" s="1764"/>
      <c r="Y239" s="1764"/>
      <c r="Z239" s="1765"/>
      <c r="AA239" s="1766"/>
      <c r="AB239" s="1766"/>
      <c r="AC239" s="1767"/>
      <c r="AD239" s="1768"/>
      <c r="AE239" s="1769"/>
      <c r="AF239" s="1769"/>
      <c r="AG239" s="1769"/>
      <c r="AH239" s="1769"/>
      <c r="AI239" s="1774"/>
      <c r="AJ239" s="1774"/>
      <c r="AK239" s="1774"/>
      <c r="AL239" s="1774"/>
      <c r="AM239" s="1771"/>
      <c r="AN239" s="1772"/>
      <c r="AO239" s="1772"/>
      <c r="AP239" s="1773"/>
      <c r="AQ239" s="1516"/>
      <c r="AR239" s="1516"/>
      <c r="AS239" s="1516"/>
      <c r="AT239" s="1516"/>
      <c r="AU239" s="1516"/>
      <c r="AV239" s="1516"/>
      <c r="AW239" s="1516"/>
      <c r="AX239" s="1516"/>
      <c r="AY239" s="1516"/>
      <c r="AZ239" s="1762"/>
      <c r="BA239" s="1762"/>
      <c r="BB239" s="1762"/>
      <c r="BC239" s="1763"/>
      <c r="BD239" s="1763"/>
      <c r="BE239" s="1763"/>
      <c r="BF239" s="1763"/>
      <c r="BG239" s="1763"/>
      <c r="BH239" s="1763"/>
      <c r="BI239" s="1764"/>
      <c r="BJ239" s="1764"/>
      <c r="BK239" s="1764"/>
      <c r="BL239" s="1764"/>
      <c r="BM239" s="1764"/>
      <c r="BN239" s="1764"/>
      <c r="BO239" s="1764"/>
      <c r="BP239" s="1764"/>
      <c r="BQ239" s="1764"/>
      <c r="BR239" s="1765"/>
      <c r="BS239" s="1766"/>
      <c r="BT239" s="1766"/>
      <c r="BU239" s="1767"/>
      <c r="BV239" s="1768"/>
      <c r="BW239" s="1769"/>
      <c r="BX239" s="1769"/>
      <c r="BY239" s="1769"/>
      <c r="BZ239" s="1769"/>
      <c r="CA239" s="1774"/>
      <c r="CB239" s="1774"/>
      <c r="CC239" s="1774"/>
      <c r="CD239" s="1774"/>
      <c r="CE239" s="1771"/>
      <c r="CF239" s="1772"/>
      <c r="CG239" s="1772"/>
      <c r="CH239" s="1772"/>
      <c r="CI239" s="1772"/>
      <c r="CJ239" s="1772"/>
      <c r="CK239" s="1772"/>
      <c r="CL239" s="1772"/>
      <c r="CM239" s="1772"/>
      <c r="CN239" s="1772"/>
      <c r="CO239" s="1772"/>
      <c r="CP239" s="1772"/>
      <c r="CQ239" s="1772"/>
      <c r="CR239" s="1772"/>
      <c r="CS239" s="1772"/>
      <c r="CT239" s="1772"/>
      <c r="CU239" s="1772"/>
      <c r="CV239" s="1772"/>
      <c r="CW239" s="1772"/>
      <c r="CX239" s="1772"/>
      <c r="CY239" s="1772"/>
      <c r="CZ239" s="1773"/>
      <c r="DA239" s="1516"/>
      <c r="DB239" s="1516"/>
      <c r="DC239" s="1516"/>
      <c r="DD239" s="1516"/>
      <c r="DE239" s="1516"/>
      <c r="DF239" s="1516"/>
      <c r="DG239" s="1516"/>
      <c r="DH239" s="1516"/>
      <c r="DI239" s="1516"/>
      <c r="DJ239">
        <f>COUNTA($C$239)</f>
        <v>0</v>
      </c>
    </row>
    <row r="240" spans="1:114" ht="30" hidden="1" customHeight="1">
      <c r="A240" s="1761">
        <v>24</v>
      </c>
      <c r="B240" s="1761">
        <v>1</v>
      </c>
      <c r="C240" s="1762"/>
      <c r="D240" s="1762"/>
      <c r="E240" s="1762"/>
      <c r="F240" s="1762"/>
      <c r="G240" s="1762"/>
      <c r="H240" s="1762"/>
      <c r="I240" s="1762"/>
      <c r="J240" s="1762"/>
      <c r="K240" s="1763"/>
      <c r="L240" s="1763"/>
      <c r="M240" s="1763"/>
      <c r="N240" s="1763"/>
      <c r="O240" s="1763"/>
      <c r="P240" s="1763"/>
      <c r="Q240" s="1764"/>
      <c r="R240" s="1764"/>
      <c r="S240" s="1764"/>
      <c r="T240" s="1764"/>
      <c r="U240" s="1764"/>
      <c r="V240" s="1764"/>
      <c r="W240" s="1764"/>
      <c r="X240" s="1764"/>
      <c r="Y240" s="1764"/>
      <c r="Z240" s="1765"/>
      <c r="AA240" s="1766"/>
      <c r="AB240" s="1766"/>
      <c r="AC240" s="1767"/>
      <c r="AD240" s="1768"/>
      <c r="AE240" s="1769"/>
      <c r="AF240" s="1769"/>
      <c r="AG240" s="1769"/>
      <c r="AH240" s="1769"/>
      <c r="AI240" s="1774"/>
      <c r="AJ240" s="1774"/>
      <c r="AK240" s="1774"/>
      <c r="AL240" s="1774"/>
      <c r="AM240" s="1771"/>
      <c r="AN240" s="1772"/>
      <c r="AO240" s="1772"/>
      <c r="AP240" s="1773"/>
      <c r="AQ240" s="1516"/>
      <c r="AR240" s="1516"/>
      <c r="AS240" s="1516"/>
      <c r="AT240" s="1516"/>
      <c r="AU240" s="1516"/>
      <c r="AV240" s="1516"/>
      <c r="AW240" s="1516"/>
      <c r="AX240" s="1516"/>
      <c r="AY240" s="1516"/>
      <c r="AZ240" s="1762"/>
      <c r="BA240" s="1762"/>
      <c r="BB240" s="1762"/>
      <c r="BC240" s="1763"/>
      <c r="BD240" s="1763"/>
      <c r="BE240" s="1763"/>
      <c r="BF240" s="1763"/>
      <c r="BG240" s="1763"/>
      <c r="BH240" s="1763"/>
      <c r="BI240" s="1764"/>
      <c r="BJ240" s="1764"/>
      <c r="BK240" s="1764"/>
      <c r="BL240" s="1764"/>
      <c r="BM240" s="1764"/>
      <c r="BN240" s="1764"/>
      <c r="BO240" s="1764"/>
      <c r="BP240" s="1764"/>
      <c r="BQ240" s="1764"/>
      <c r="BR240" s="1765"/>
      <c r="BS240" s="1766"/>
      <c r="BT240" s="1766"/>
      <c r="BU240" s="1767"/>
      <c r="BV240" s="1768"/>
      <c r="BW240" s="1769"/>
      <c r="BX240" s="1769"/>
      <c r="BY240" s="1769"/>
      <c r="BZ240" s="1769"/>
      <c r="CA240" s="1774"/>
      <c r="CB240" s="1774"/>
      <c r="CC240" s="1774"/>
      <c r="CD240" s="1774"/>
      <c r="CE240" s="1771"/>
      <c r="CF240" s="1772"/>
      <c r="CG240" s="1772"/>
      <c r="CH240" s="1772"/>
      <c r="CI240" s="1772"/>
      <c r="CJ240" s="1772"/>
      <c r="CK240" s="1772"/>
      <c r="CL240" s="1772"/>
      <c r="CM240" s="1772"/>
      <c r="CN240" s="1772"/>
      <c r="CO240" s="1772"/>
      <c r="CP240" s="1772"/>
      <c r="CQ240" s="1772"/>
      <c r="CR240" s="1772"/>
      <c r="CS240" s="1772"/>
      <c r="CT240" s="1772"/>
      <c r="CU240" s="1772"/>
      <c r="CV240" s="1772"/>
      <c r="CW240" s="1772"/>
      <c r="CX240" s="1772"/>
      <c r="CY240" s="1772"/>
      <c r="CZ240" s="1773"/>
      <c r="DA240" s="1516"/>
      <c r="DB240" s="1516"/>
      <c r="DC240" s="1516"/>
      <c r="DD240" s="1516"/>
      <c r="DE240" s="1516"/>
      <c r="DF240" s="1516"/>
      <c r="DG240" s="1516"/>
      <c r="DH240" s="1516"/>
      <c r="DI240" s="1516"/>
      <c r="DJ240">
        <f>COUNTA($C$240)</f>
        <v>0</v>
      </c>
    </row>
    <row r="241" spans="1:114" ht="30" hidden="1" customHeight="1">
      <c r="A241" s="1761">
        <v>25</v>
      </c>
      <c r="B241" s="1761">
        <v>1</v>
      </c>
      <c r="C241" s="1762"/>
      <c r="D241" s="1762"/>
      <c r="E241" s="1762"/>
      <c r="F241" s="1762"/>
      <c r="G241" s="1762"/>
      <c r="H241" s="1762"/>
      <c r="I241" s="1762"/>
      <c r="J241" s="1762"/>
      <c r="K241" s="1763"/>
      <c r="L241" s="1763"/>
      <c r="M241" s="1763"/>
      <c r="N241" s="1763"/>
      <c r="O241" s="1763"/>
      <c r="P241" s="1763"/>
      <c r="Q241" s="1764"/>
      <c r="R241" s="1764"/>
      <c r="S241" s="1764"/>
      <c r="T241" s="1764"/>
      <c r="U241" s="1764"/>
      <c r="V241" s="1764"/>
      <c r="W241" s="1764"/>
      <c r="X241" s="1764"/>
      <c r="Y241" s="1764"/>
      <c r="Z241" s="1765"/>
      <c r="AA241" s="1766"/>
      <c r="AB241" s="1766"/>
      <c r="AC241" s="1767"/>
      <c r="AD241" s="1768"/>
      <c r="AE241" s="1769"/>
      <c r="AF241" s="1769"/>
      <c r="AG241" s="1769"/>
      <c r="AH241" s="1769"/>
      <c r="AI241" s="1774"/>
      <c r="AJ241" s="1774"/>
      <c r="AK241" s="1774"/>
      <c r="AL241" s="1774"/>
      <c r="AM241" s="1771"/>
      <c r="AN241" s="1772"/>
      <c r="AO241" s="1772"/>
      <c r="AP241" s="1773"/>
      <c r="AQ241" s="1516"/>
      <c r="AR241" s="1516"/>
      <c r="AS241" s="1516"/>
      <c r="AT241" s="1516"/>
      <c r="AU241" s="1516"/>
      <c r="AV241" s="1516"/>
      <c r="AW241" s="1516"/>
      <c r="AX241" s="1516"/>
      <c r="AY241" s="1516"/>
      <c r="AZ241" s="1762"/>
      <c r="BA241" s="1762"/>
      <c r="BB241" s="1762"/>
      <c r="BC241" s="1763"/>
      <c r="BD241" s="1763"/>
      <c r="BE241" s="1763"/>
      <c r="BF241" s="1763"/>
      <c r="BG241" s="1763"/>
      <c r="BH241" s="1763"/>
      <c r="BI241" s="1764"/>
      <c r="BJ241" s="1764"/>
      <c r="BK241" s="1764"/>
      <c r="BL241" s="1764"/>
      <c r="BM241" s="1764"/>
      <c r="BN241" s="1764"/>
      <c r="BO241" s="1764"/>
      <c r="BP241" s="1764"/>
      <c r="BQ241" s="1764"/>
      <c r="BR241" s="1765"/>
      <c r="BS241" s="1766"/>
      <c r="BT241" s="1766"/>
      <c r="BU241" s="1767"/>
      <c r="BV241" s="1768"/>
      <c r="BW241" s="1769"/>
      <c r="BX241" s="1769"/>
      <c r="BY241" s="1769"/>
      <c r="BZ241" s="1769"/>
      <c r="CA241" s="1774"/>
      <c r="CB241" s="1774"/>
      <c r="CC241" s="1774"/>
      <c r="CD241" s="1774"/>
      <c r="CE241" s="1771"/>
      <c r="CF241" s="1772"/>
      <c r="CG241" s="1772"/>
      <c r="CH241" s="1772"/>
      <c r="CI241" s="1772"/>
      <c r="CJ241" s="1772"/>
      <c r="CK241" s="1772"/>
      <c r="CL241" s="1772"/>
      <c r="CM241" s="1772"/>
      <c r="CN241" s="1772"/>
      <c r="CO241" s="1772"/>
      <c r="CP241" s="1772"/>
      <c r="CQ241" s="1772"/>
      <c r="CR241" s="1772"/>
      <c r="CS241" s="1772"/>
      <c r="CT241" s="1772"/>
      <c r="CU241" s="1772"/>
      <c r="CV241" s="1772"/>
      <c r="CW241" s="1772"/>
      <c r="CX241" s="1772"/>
      <c r="CY241" s="1772"/>
      <c r="CZ241" s="1773"/>
      <c r="DA241" s="1516"/>
      <c r="DB241" s="1516"/>
      <c r="DC241" s="1516"/>
      <c r="DD241" s="1516"/>
      <c r="DE241" s="1516"/>
      <c r="DF241" s="1516"/>
      <c r="DG241" s="1516"/>
      <c r="DH241" s="1516"/>
      <c r="DI241" s="1516"/>
      <c r="DJ241">
        <f>COUNTA($C$241)</f>
        <v>0</v>
      </c>
    </row>
    <row r="242" spans="1:114" ht="30" hidden="1" customHeight="1">
      <c r="A242" s="1761">
        <v>26</v>
      </c>
      <c r="B242" s="1761">
        <v>1</v>
      </c>
      <c r="C242" s="1762"/>
      <c r="D242" s="1762"/>
      <c r="E242" s="1762"/>
      <c r="F242" s="1762"/>
      <c r="G242" s="1762"/>
      <c r="H242" s="1762"/>
      <c r="I242" s="1762"/>
      <c r="J242" s="1762"/>
      <c r="K242" s="1763"/>
      <c r="L242" s="1763"/>
      <c r="M242" s="1763"/>
      <c r="N242" s="1763"/>
      <c r="O242" s="1763"/>
      <c r="P242" s="1763"/>
      <c r="Q242" s="1764"/>
      <c r="R242" s="1764"/>
      <c r="S242" s="1764"/>
      <c r="T242" s="1764"/>
      <c r="U242" s="1764"/>
      <c r="V242" s="1764"/>
      <c r="W242" s="1764"/>
      <c r="X242" s="1764"/>
      <c r="Y242" s="1764"/>
      <c r="Z242" s="1765"/>
      <c r="AA242" s="1766"/>
      <c r="AB242" s="1766"/>
      <c r="AC242" s="1767"/>
      <c r="AD242" s="1768"/>
      <c r="AE242" s="1769"/>
      <c r="AF242" s="1769"/>
      <c r="AG242" s="1769"/>
      <c r="AH242" s="1769"/>
      <c r="AI242" s="1774"/>
      <c r="AJ242" s="1774"/>
      <c r="AK242" s="1774"/>
      <c r="AL242" s="1774"/>
      <c r="AM242" s="1771"/>
      <c r="AN242" s="1772"/>
      <c r="AO242" s="1772"/>
      <c r="AP242" s="1773"/>
      <c r="AQ242" s="1516"/>
      <c r="AR242" s="1516"/>
      <c r="AS242" s="1516"/>
      <c r="AT242" s="1516"/>
      <c r="AU242" s="1516"/>
      <c r="AV242" s="1516"/>
      <c r="AW242" s="1516"/>
      <c r="AX242" s="1516"/>
      <c r="AY242" s="1516"/>
      <c r="AZ242" s="1762"/>
      <c r="BA242" s="1762"/>
      <c r="BB242" s="1762"/>
      <c r="BC242" s="1763"/>
      <c r="BD242" s="1763"/>
      <c r="BE242" s="1763"/>
      <c r="BF242" s="1763"/>
      <c r="BG242" s="1763"/>
      <c r="BH242" s="1763"/>
      <c r="BI242" s="1764"/>
      <c r="BJ242" s="1764"/>
      <c r="BK242" s="1764"/>
      <c r="BL242" s="1764"/>
      <c r="BM242" s="1764"/>
      <c r="BN242" s="1764"/>
      <c r="BO242" s="1764"/>
      <c r="BP242" s="1764"/>
      <c r="BQ242" s="1764"/>
      <c r="BR242" s="1765"/>
      <c r="BS242" s="1766"/>
      <c r="BT242" s="1766"/>
      <c r="BU242" s="1767"/>
      <c r="BV242" s="1768"/>
      <c r="BW242" s="1769"/>
      <c r="BX242" s="1769"/>
      <c r="BY242" s="1769"/>
      <c r="BZ242" s="1769"/>
      <c r="CA242" s="1774"/>
      <c r="CB242" s="1774"/>
      <c r="CC242" s="1774"/>
      <c r="CD242" s="1774"/>
      <c r="CE242" s="1771"/>
      <c r="CF242" s="1772"/>
      <c r="CG242" s="1772"/>
      <c r="CH242" s="1772"/>
      <c r="CI242" s="1772"/>
      <c r="CJ242" s="1772"/>
      <c r="CK242" s="1772"/>
      <c r="CL242" s="1772"/>
      <c r="CM242" s="1772"/>
      <c r="CN242" s="1772"/>
      <c r="CO242" s="1772"/>
      <c r="CP242" s="1772"/>
      <c r="CQ242" s="1772"/>
      <c r="CR242" s="1772"/>
      <c r="CS242" s="1772"/>
      <c r="CT242" s="1772"/>
      <c r="CU242" s="1772"/>
      <c r="CV242" s="1772"/>
      <c r="CW242" s="1772"/>
      <c r="CX242" s="1772"/>
      <c r="CY242" s="1772"/>
      <c r="CZ242" s="1773"/>
      <c r="DA242" s="1516"/>
      <c r="DB242" s="1516"/>
      <c r="DC242" s="1516"/>
      <c r="DD242" s="1516"/>
      <c r="DE242" s="1516"/>
      <c r="DF242" s="1516"/>
      <c r="DG242" s="1516"/>
      <c r="DH242" s="1516"/>
      <c r="DI242" s="1516"/>
      <c r="DJ242">
        <f>COUNTA($C$242)</f>
        <v>0</v>
      </c>
    </row>
    <row r="243" spans="1:114" ht="30" hidden="1" customHeight="1">
      <c r="A243" s="1761">
        <v>27</v>
      </c>
      <c r="B243" s="1761">
        <v>1</v>
      </c>
      <c r="C243" s="1762"/>
      <c r="D243" s="1762"/>
      <c r="E243" s="1762"/>
      <c r="F243" s="1762"/>
      <c r="G243" s="1762"/>
      <c r="H243" s="1762"/>
      <c r="I243" s="1762"/>
      <c r="J243" s="1762"/>
      <c r="K243" s="1763"/>
      <c r="L243" s="1763"/>
      <c r="M243" s="1763"/>
      <c r="N243" s="1763"/>
      <c r="O243" s="1763"/>
      <c r="P243" s="1763"/>
      <c r="Q243" s="1764"/>
      <c r="R243" s="1764"/>
      <c r="S243" s="1764"/>
      <c r="T243" s="1764"/>
      <c r="U243" s="1764"/>
      <c r="V243" s="1764"/>
      <c r="W243" s="1764"/>
      <c r="X243" s="1764"/>
      <c r="Y243" s="1764"/>
      <c r="Z243" s="1765"/>
      <c r="AA243" s="1766"/>
      <c r="AB243" s="1766"/>
      <c r="AC243" s="1767"/>
      <c r="AD243" s="1768"/>
      <c r="AE243" s="1769"/>
      <c r="AF243" s="1769"/>
      <c r="AG243" s="1769"/>
      <c r="AH243" s="1769"/>
      <c r="AI243" s="1774"/>
      <c r="AJ243" s="1774"/>
      <c r="AK243" s="1774"/>
      <c r="AL243" s="1774"/>
      <c r="AM243" s="1771"/>
      <c r="AN243" s="1772"/>
      <c r="AO243" s="1772"/>
      <c r="AP243" s="1773"/>
      <c r="AQ243" s="1516"/>
      <c r="AR243" s="1516"/>
      <c r="AS243" s="1516"/>
      <c r="AT243" s="1516"/>
      <c r="AU243" s="1516"/>
      <c r="AV243" s="1516"/>
      <c r="AW243" s="1516"/>
      <c r="AX243" s="1516"/>
      <c r="AY243" s="1516"/>
      <c r="AZ243" s="1762"/>
      <c r="BA243" s="1762"/>
      <c r="BB243" s="1762"/>
      <c r="BC243" s="1763"/>
      <c r="BD243" s="1763"/>
      <c r="BE243" s="1763"/>
      <c r="BF243" s="1763"/>
      <c r="BG243" s="1763"/>
      <c r="BH243" s="1763"/>
      <c r="BI243" s="1764"/>
      <c r="BJ243" s="1764"/>
      <c r="BK243" s="1764"/>
      <c r="BL243" s="1764"/>
      <c r="BM243" s="1764"/>
      <c r="BN243" s="1764"/>
      <c r="BO243" s="1764"/>
      <c r="BP243" s="1764"/>
      <c r="BQ243" s="1764"/>
      <c r="BR243" s="1765"/>
      <c r="BS243" s="1766"/>
      <c r="BT243" s="1766"/>
      <c r="BU243" s="1767"/>
      <c r="BV243" s="1768"/>
      <c r="BW243" s="1769"/>
      <c r="BX243" s="1769"/>
      <c r="BY243" s="1769"/>
      <c r="BZ243" s="1769"/>
      <c r="CA243" s="1774"/>
      <c r="CB243" s="1774"/>
      <c r="CC243" s="1774"/>
      <c r="CD243" s="1774"/>
      <c r="CE243" s="1771"/>
      <c r="CF243" s="1772"/>
      <c r="CG243" s="1772"/>
      <c r="CH243" s="1772"/>
      <c r="CI243" s="1772"/>
      <c r="CJ243" s="1772"/>
      <c r="CK243" s="1772"/>
      <c r="CL243" s="1772"/>
      <c r="CM243" s="1772"/>
      <c r="CN243" s="1772"/>
      <c r="CO243" s="1772"/>
      <c r="CP243" s="1772"/>
      <c r="CQ243" s="1772"/>
      <c r="CR243" s="1772"/>
      <c r="CS243" s="1772"/>
      <c r="CT243" s="1772"/>
      <c r="CU243" s="1772"/>
      <c r="CV243" s="1772"/>
      <c r="CW243" s="1772"/>
      <c r="CX243" s="1772"/>
      <c r="CY243" s="1772"/>
      <c r="CZ243" s="1773"/>
      <c r="DA243" s="1516"/>
      <c r="DB243" s="1516"/>
      <c r="DC243" s="1516"/>
      <c r="DD243" s="1516"/>
      <c r="DE243" s="1516"/>
      <c r="DF243" s="1516"/>
      <c r="DG243" s="1516"/>
      <c r="DH243" s="1516"/>
      <c r="DI243" s="1516"/>
      <c r="DJ243">
        <f>COUNTA($C$243)</f>
        <v>0</v>
      </c>
    </row>
    <row r="244" spans="1:114" ht="30" hidden="1" customHeight="1">
      <c r="A244" s="1761">
        <v>28</v>
      </c>
      <c r="B244" s="1761">
        <v>1</v>
      </c>
      <c r="C244" s="1762"/>
      <c r="D244" s="1762"/>
      <c r="E244" s="1762"/>
      <c r="F244" s="1762"/>
      <c r="G244" s="1762"/>
      <c r="H244" s="1762"/>
      <c r="I244" s="1762"/>
      <c r="J244" s="1762"/>
      <c r="K244" s="1763"/>
      <c r="L244" s="1763"/>
      <c r="M244" s="1763"/>
      <c r="N244" s="1763"/>
      <c r="O244" s="1763"/>
      <c r="P244" s="1763"/>
      <c r="Q244" s="1764"/>
      <c r="R244" s="1764"/>
      <c r="S244" s="1764"/>
      <c r="T244" s="1764"/>
      <c r="U244" s="1764"/>
      <c r="V244" s="1764"/>
      <c r="W244" s="1764"/>
      <c r="X244" s="1764"/>
      <c r="Y244" s="1764"/>
      <c r="Z244" s="1765"/>
      <c r="AA244" s="1766"/>
      <c r="AB244" s="1766"/>
      <c r="AC244" s="1767"/>
      <c r="AD244" s="1768"/>
      <c r="AE244" s="1769"/>
      <c r="AF244" s="1769"/>
      <c r="AG244" s="1769"/>
      <c r="AH244" s="1769"/>
      <c r="AI244" s="1774"/>
      <c r="AJ244" s="1774"/>
      <c r="AK244" s="1774"/>
      <c r="AL244" s="1774"/>
      <c r="AM244" s="1771"/>
      <c r="AN244" s="1772"/>
      <c r="AO244" s="1772"/>
      <c r="AP244" s="1773"/>
      <c r="AQ244" s="1516"/>
      <c r="AR244" s="1516"/>
      <c r="AS244" s="1516"/>
      <c r="AT244" s="1516"/>
      <c r="AU244" s="1516"/>
      <c r="AV244" s="1516"/>
      <c r="AW244" s="1516"/>
      <c r="AX244" s="1516"/>
      <c r="AY244" s="1516"/>
      <c r="AZ244" s="1762"/>
      <c r="BA244" s="1762"/>
      <c r="BB244" s="1762"/>
      <c r="BC244" s="1763"/>
      <c r="BD244" s="1763"/>
      <c r="BE244" s="1763"/>
      <c r="BF244" s="1763"/>
      <c r="BG244" s="1763"/>
      <c r="BH244" s="1763"/>
      <c r="BI244" s="1764"/>
      <c r="BJ244" s="1764"/>
      <c r="BK244" s="1764"/>
      <c r="BL244" s="1764"/>
      <c r="BM244" s="1764"/>
      <c r="BN244" s="1764"/>
      <c r="BO244" s="1764"/>
      <c r="BP244" s="1764"/>
      <c r="BQ244" s="1764"/>
      <c r="BR244" s="1765"/>
      <c r="BS244" s="1766"/>
      <c r="BT244" s="1766"/>
      <c r="BU244" s="1767"/>
      <c r="BV244" s="1768"/>
      <c r="BW244" s="1769"/>
      <c r="BX244" s="1769"/>
      <c r="BY244" s="1769"/>
      <c r="BZ244" s="1769"/>
      <c r="CA244" s="1774"/>
      <c r="CB244" s="1774"/>
      <c r="CC244" s="1774"/>
      <c r="CD244" s="1774"/>
      <c r="CE244" s="1771"/>
      <c r="CF244" s="1772"/>
      <c r="CG244" s="1772"/>
      <c r="CH244" s="1772"/>
      <c r="CI244" s="1772"/>
      <c r="CJ244" s="1772"/>
      <c r="CK244" s="1772"/>
      <c r="CL244" s="1772"/>
      <c r="CM244" s="1772"/>
      <c r="CN244" s="1772"/>
      <c r="CO244" s="1772"/>
      <c r="CP244" s="1772"/>
      <c r="CQ244" s="1772"/>
      <c r="CR244" s="1772"/>
      <c r="CS244" s="1772"/>
      <c r="CT244" s="1772"/>
      <c r="CU244" s="1772"/>
      <c r="CV244" s="1772"/>
      <c r="CW244" s="1772"/>
      <c r="CX244" s="1772"/>
      <c r="CY244" s="1772"/>
      <c r="CZ244" s="1773"/>
      <c r="DA244" s="1516"/>
      <c r="DB244" s="1516"/>
      <c r="DC244" s="1516"/>
      <c r="DD244" s="1516"/>
      <c r="DE244" s="1516"/>
      <c r="DF244" s="1516"/>
      <c r="DG244" s="1516"/>
      <c r="DH244" s="1516"/>
      <c r="DI244" s="1516"/>
      <c r="DJ244">
        <f>COUNTA($C$244)</f>
        <v>0</v>
      </c>
    </row>
    <row r="245" spans="1:114" ht="30" hidden="1" customHeight="1">
      <c r="A245" s="1761">
        <v>29</v>
      </c>
      <c r="B245" s="1761">
        <v>1</v>
      </c>
      <c r="C245" s="1762"/>
      <c r="D245" s="1762"/>
      <c r="E245" s="1762"/>
      <c r="F245" s="1762"/>
      <c r="G245" s="1762"/>
      <c r="H245" s="1762"/>
      <c r="I245" s="1762"/>
      <c r="J245" s="1762"/>
      <c r="K245" s="1763"/>
      <c r="L245" s="1763"/>
      <c r="M245" s="1763"/>
      <c r="N245" s="1763"/>
      <c r="O245" s="1763"/>
      <c r="P245" s="1763"/>
      <c r="Q245" s="1764"/>
      <c r="R245" s="1764"/>
      <c r="S245" s="1764"/>
      <c r="T245" s="1764"/>
      <c r="U245" s="1764"/>
      <c r="V245" s="1764"/>
      <c r="W245" s="1764"/>
      <c r="X245" s="1764"/>
      <c r="Y245" s="1764"/>
      <c r="Z245" s="1765"/>
      <c r="AA245" s="1766"/>
      <c r="AB245" s="1766"/>
      <c r="AC245" s="1767"/>
      <c r="AD245" s="1768"/>
      <c r="AE245" s="1769"/>
      <c r="AF245" s="1769"/>
      <c r="AG245" s="1769"/>
      <c r="AH245" s="1769"/>
      <c r="AI245" s="1774"/>
      <c r="AJ245" s="1774"/>
      <c r="AK245" s="1774"/>
      <c r="AL245" s="1774"/>
      <c r="AM245" s="1771"/>
      <c r="AN245" s="1772"/>
      <c r="AO245" s="1772"/>
      <c r="AP245" s="1773"/>
      <c r="AQ245" s="1516"/>
      <c r="AR245" s="1516"/>
      <c r="AS245" s="1516"/>
      <c r="AT245" s="1516"/>
      <c r="AU245" s="1516"/>
      <c r="AV245" s="1516"/>
      <c r="AW245" s="1516"/>
      <c r="AX245" s="1516"/>
      <c r="AY245" s="1516"/>
      <c r="AZ245" s="1762"/>
      <c r="BA245" s="1762"/>
      <c r="BB245" s="1762"/>
      <c r="BC245" s="1763"/>
      <c r="BD245" s="1763"/>
      <c r="BE245" s="1763"/>
      <c r="BF245" s="1763"/>
      <c r="BG245" s="1763"/>
      <c r="BH245" s="1763"/>
      <c r="BI245" s="1764"/>
      <c r="BJ245" s="1764"/>
      <c r="BK245" s="1764"/>
      <c r="BL245" s="1764"/>
      <c r="BM245" s="1764"/>
      <c r="BN245" s="1764"/>
      <c r="BO245" s="1764"/>
      <c r="BP245" s="1764"/>
      <c r="BQ245" s="1764"/>
      <c r="BR245" s="1765"/>
      <c r="BS245" s="1766"/>
      <c r="BT245" s="1766"/>
      <c r="BU245" s="1767"/>
      <c r="BV245" s="1768"/>
      <c r="BW245" s="1769"/>
      <c r="BX245" s="1769"/>
      <c r="BY245" s="1769"/>
      <c r="BZ245" s="1769"/>
      <c r="CA245" s="1774"/>
      <c r="CB245" s="1774"/>
      <c r="CC245" s="1774"/>
      <c r="CD245" s="1774"/>
      <c r="CE245" s="1771"/>
      <c r="CF245" s="1772"/>
      <c r="CG245" s="1772"/>
      <c r="CH245" s="1772"/>
      <c r="CI245" s="1772"/>
      <c r="CJ245" s="1772"/>
      <c r="CK245" s="1772"/>
      <c r="CL245" s="1772"/>
      <c r="CM245" s="1772"/>
      <c r="CN245" s="1772"/>
      <c r="CO245" s="1772"/>
      <c r="CP245" s="1772"/>
      <c r="CQ245" s="1772"/>
      <c r="CR245" s="1772"/>
      <c r="CS245" s="1772"/>
      <c r="CT245" s="1772"/>
      <c r="CU245" s="1772"/>
      <c r="CV245" s="1772"/>
      <c r="CW245" s="1772"/>
      <c r="CX245" s="1772"/>
      <c r="CY245" s="1772"/>
      <c r="CZ245" s="1773"/>
      <c r="DA245" s="1516"/>
      <c r="DB245" s="1516"/>
      <c r="DC245" s="1516"/>
      <c r="DD245" s="1516"/>
      <c r="DE245" s="1516"/>
      <c r="DF245" s="1516"/>
      <c r="DG245" s="1516"/>
      <c r="DH245" s="1516"/>
      <c r="DI245" s="1516"/>
      <c r="DJ245">
        <f>COUNTA($C$245)</f>
        <v>0</v>
      </c>
    </row>
    <row r="246" spans="1:114" ht="30" hidden="1" customHeight="1">
      <c r="A246" s="1761">
        <v>30</v>
      </c>
      <c r="B246" s="1761">
        <v>1</v>
      </c>
      <c r="C246" s="1762"/>
      <c r="D246" s="1762"/>
      <c r="E246" s="1762"/>
      <c r="F246" s="1762"/>
      <c r="G246" s="1762"/>
      <c r="H246" s="1762"/>
      <c r="I246" s="1762"/>
      <c r="J246" s="1762"/>
      <c r="K246" s="1763"/>
      <c r="L246" s="1763"/>
      <c r="M246" s="1763"/>
      <c r="N246" s="1763"/>
      <c r="O246" s="1763"/>
      <c r="P246" s="1763"/>
      <c r="Q246" s="1764"/>
      <c r="R246" s="1764"/>
      <c r="S246" s="1764"/>
      <c r="T246" s="1764"/>
      <c r="U246" s="1764"/>
      <c r="V246" s="1764"/>
      <c r="W246" s="1764"/>
      <c r="X246" s="1764"/>
      <c r="Y246" s="1764"/>
      <c r="Z246" s="1765"/>
      <c r="AA246" s="1766"/>
      <c r="AB246" s="1766"/>
      <c r="AC246" s="1767"/>
      <c r="AD246" s="1768"/>
      <c r="AE246" s="1769"/>
      <c r="AF246" s="1769"/>
      <c r="AG246" s="1769"/>
      <c r="AH246" s="1769"/>
      <c r="AI246" s="1774"/>
      <c r="AJ246" s="1774"/>
      <c r="AK246" s="1774"/>
      <c r="AL246" s="1774"/>
      <c r="AM246" s="1771"/>
      <c r="AN246" s="1772"/>
      <c r="AO246" s="1772"/>
      <c r="AP246" s="1773"/>
      <c r="AQ246" s="1516"/>
      <c r="AR246" s="1516"/>
      <c r="AS246" s="1516"/>
      <c r="AT246" s="1516"/>
      <c r="AU246" s="1516"/>
      <c r="AV246" s="1516"/>
      <c r="AW246" s="1516"/>
      <c r="AX246" s="1516"/>
      <c r="AY246" s="1516"/>
      <c r="AZ246" s="1762"/>
      <c r="BA246" s="1762"/>
      <c r="BB246" s="1762"/>
      <c r="BC246" s="1763"/>
      <c r="BD246" s="1763"/>
      <c r="BE246" s="1763"/>
      <c r="BF246" s="1763"/>
      <c r="BG246" s="1763"/>
      <c r="BH246" s="1763"/>
      <c r="BI246" s="1764"/>
      <c r="BJ246" s="1764"/>
      <c r="BK246" s="1764"/>
      <c r="BL246" s="1764"/>
      <c r="BM246" s="1764"/>
      <c r="BN246" s="1764"/>
      <c r="BO246" s="1764"/>
      <c r="BP246" s="1764"/>
      <c r="BQ246" s="1764"/>
      <c r="BR246" s="1765"/>
      <c r="BS246" s="1766"/>
      <c r="BT246" s="1766"/>
      <c r="BU246" s="1767"/>
      <c r="BV246" s="1768"/>
      <c r="BW246" s="1769"/>
      <c r="BX246" s="1769"/>
      <c r="BY246" s="1769"/>
      <c r="BZ246" s="1769"/>
      <c r="CA246" s="1774"/>
      <c r="CB246" s="1774"/>
      <c r="CC246" s="1774"/>
      <c r="CD246" s="1774"/>
      <c r="CE246" s="1771"/>
      <c r="CF246" s="1772"/>
      <c r="CG246" s="1772"/>
      <c r="CH246" s="1772"/>
      <c r="CI246" s="1772"/>
      <c r="CJ246" s="1772"/>
      <c r="CK246" s="1772"/>
      <c r="CL246" s="1772"/>
      <c r="CM246" s="1772"/>
      <c r="CN246" s="1772"/>
      <c r="CO246" s="1772"/>
      <c r="CP246" s="1772"/>
      <c r="CQ246" s="1772"/>
      <c r="CR246" s="1772"/>
      <c r="CS246" s="1772"/>
      <c r="CT246" s="1772"/>
      <c r="CU246" s="1772"/>
      <c r="CV246" s="1772"/>
      <c r="CW246" s="1772"/>
      <c r="CX246" s="1772"/>
      <c r="CY246" s="1772"/>
      <c r="CZ246" s="1773"/>
      <c r="DA246" s="1516"/>
      <c r="DB246" s="1516"/>
      <c r="DC246" s="1516"/>
      <c r="DD246" s="1516"/>
      <c r="DE246" s="1516"/>
      <c r="DF246" s="1516"/>
      <c r="DG246" s="1516"/>
      <c r="DH246" s="1516"/>
      <c r="DI246" s="1516"/>
      <c r="DJ246">
        <f>COUNTA($C$246)</f>
        <v>0</v>
      </c>
    </row>
    <row r="247" spans="1:114" ht="24.75" hidden="1" customHeight="1">
      <c r="A247" s="73"/>
      <c r="B247" s="73"/>
      <c r="C247" s="73"/>
      <c r="D247" s="73"/>
      <c r="E247" s="73"/>
      <c r="F247" s="73"/>
      <c r="G247" s="73"/>
      <c r="H247" s="73"/>
      <c r="I247" s="73"/>
      <c r="J247" s="73"/>
      <c r="K247" s="75"/>
      <c r="L247" s="75"/>
      <c r="M247" s="75"/>
      <c r="N247" s="75"/>
      <c r="O247" s="75"/>
      <c r="P247" s="75"/>
      <c r="Q247" s="145"/>
      <c r="R247" s="145"/>
      <c r="S247" s="145"/>
      <c r="T247" s="145"/>
      <c r="U247" s="145"/>
      <c r="V247" s="145"/>
      <c r="W247" s="145"/>
      <c r="X247" s="145"/>
      <c r="Y247" s="145"/>
      <c r="Z247" s="153"/>
      <c r="AA247" s="153"/>
      <c r="AB247" s="153"/>
      <c r="AC247" s="153"/>
      <c r="AD247" s="153"/>
      <c r="AE247" s="153"/>
      <c r="AF247" s="153"/>
      <c r="AG247" s="153"/>
      <c r="AH247" s="153"/>
      <c r="AI247" s="153"/>
      <c r="AJ247" s="153"/>
      <c r="AK247" s="153"/>
      <c r="AL247" s="153"/>
      <c r="AM247" s="153"/>
      <c r="AN247" s="153"/>
      <c r="AO247" s="153"/>
      <c r="AP247" s="153"/>
      <c r="AQ247" s="145"/>
      <c r="AR247" s="145"/>
      <c r="AS247" s="145"/>
      <c r="AT247" s="145"/>
      <c r="AU247" s="145"/>
      <c r="AV247" s="145"/>
      <c r="AW247" s="145"/>
      <c r="AX247" s="145"/>
      <c r="AY247" s="145"/>
      <c r="AZ247" s="73"/>
      <c r="BA247" s="73"/>
      <c r="BB247" s="73"/>
      <c r="BC247" s="75"/>
      <c r="BD247" s="75"/>
      <c r="BE247" s="75"/>
      <c r="BF247" s="75"/>
      <c r="BG247" s="75"/>
      <c r="BH247" s="75"/>
      <c r="BI247" s="145"/>
      <c r="BJ247" s="145"/>
      <c r="BK247" s="145"/>
      <c r="BL247" s="145"/>
      <c r="BM247" s="145"/>
      <c r="BN247" s="145"/>
      <c r="BO247" s="145"/>
      <c r="BP247" s="145"/>
      <c r="BQ247" s="145"/>
      <c r="BR247" s="153"/>
      <c r="BS247" s="153"/>
      <c r="BT247" s="153"/>
      <c r="BU247" s="153"/>
      <c r="BV247" s="153"/>
      <c r="BW247" s="153"/>
      <c r="BX247" s="153"/>
      <c r="BY247" s="153"/>
      <c r="BZ247" s="153"/>
      <c r="CA247" s="153"/>
      <c r="CB247" s="153"/>
      <c r="CC247" s="153"/>
      <c r="CD247" s="153"/>
      <c r="CE247" s="153"/>
      <c r="CF247" s="153"/>
      <c r="CG247" s="153"/>
      <c r="CH247" s="153"/>
      <c r="CI247" s="153"/>
      <c r="CJ247" s="153"/>
      <c r="CK247" s="153"/>
      <c r="CL247" s="153"/>
      <c r="CM247" s="153"/>
      <c r="CN247" s="153"/>
      <c r="CO247" s="153"/>
      <c r="CP247" s="153"/>
      <c r="CQ247" s="153"/>
      <c r="CR247" s="153"/>
      <c r="CS247" s="153"/>
      <c r="CT247" s="153"/>
      <c r="CU247" s="153"/>
      <c r="CV247" s="153"/>
      <c r="CW247" s="153"/>
      <c r="CX247" s="153"/>
      <c r="CY247" s="153"/>
      <c r="CZ247" s="153"/>
      <c r="DA247" s="145"/>
      <c r="DB247" s="145"/>
      <c r="DC247" s="145"/>
      <c r="DD247" s="145"/>
      <c r="DE247" s="145"/>
      <c r="DF247" s="145"/>
      <c r="DG247" s="145"/>
      <c r="DH247" s="145"/>
      <c r="DI247" s="145"/>
      <c r="DJ247">
        <f>COUNTA($C$250)</f>
        <v>0</v>
      </c>
    </row>
    <row r="248" spans="1:114" ht="24.75" hidden="1" customHeight="1">
      <c r="A248" s="73"/>
      <c r="B248" s="94" t="s">
        <v>325</v>
      </c>
      <c r="C248" s="73"/>
      <c r="D248" s="73"/>
      <c r="E248" s="73"/>
      <c r="F248" s="73"/>
      <c r="G248" s="73"/>
      <c r="H248" s="73"/>
      <c r="I248" s="73"/>
      <c r="J248" s="73"/>
      <c r="K248" s="73"/>
      <c r="L248" s="73"/>
      <c r="M248" s="73"/>
      <c r="N248" s="73"/>
      <c r="O248" s="73"/>
      <c r="P248" s="73"/>
      <c r="Q248" s="146"/>
      <c r="R248" s="146"/>
      <c r="S248" s="146"/>
      <c r="T248" s="146"/>
      <c r="U248" s="146"/>
      <c r="V248" s="146"/>
      <c r="W248" s="146"/>
      <c r="X248" s="146"/>
      <c r="Y248" s="146"/>
      <c r="Z248" s="154"/>
      <c r="AA248" s="154"/>
      <c r="AB248" s="154"/>
      <c r="AC248" s="154"/>
      <c r="AD248" s="154"/>
      <c r="AE248" s="154"/>
      <c r="AF248" s="154"/>
      <c r="AG248" s="154"/>
      <c r="AH248" s="154"/>
      <c r="AI248" s="154"/>
      <c r="AJ248" s="154"/>
      <c r="AK248" s="154"/>
      <c r="AL248" s="154"/>
      <c r="AM248" s="154"/>
      <c r="AN248" s="154"/>
      <c r="AO248" s="154"/>
      <c r="AP248" s="154"/>
      <c r="AQ248" s="146"/>
      <c r="AR248" s="146"/>
      <c r="AS248" s="146"/>
      <c r="AT248" s="146"/>
      <c r="AU248" s="146"/>
      <c r="AV248" s="146"/>
      <c r="AW248" s="146"/>
      <c r="AX248" s="146"/>
      <c r="AY248" s="146"/>
      <c r="AZ248" s="73"/>
      <c r="BA248" s="73"/>
      <c r="BB248" s="73"/>
      <c r="BC248" s="73"/>
      <c r="BD248" s="73"/>
      <c r="BE248" s="73"/>
      <c r="BF248" s="73"/>
      <c r="BG248" s="73"/>
      <c r="BH248" s="73"/>
      <c r="BI248" s="146"/>
      <c r="BJ248" s="146"/>
      <c r="BK248" s="146"/>
      <c r="BL248" s="146"/>
      <c r="BM248" s="146"/>
      <c r="BN248" s="146"/>
      <c r="BO248" s="146"/>
      <c r="BP248" s="146"/>
      <c r="BQ248" s="146"/>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46"/>
      <c r="DB248" s="146"/>
      <c r="DC248" s="146"/>
      <c r="DD248" s="146"/>
      <c r="DE248" s="146"/>
      <c r="DF248" s="146"/>
      <c r="DG248" s="146"/>
      <c r="DH248" s="146"/>
      <c r="DI248" s="146"/>
      <c r="DJ248">
        <f>$DJ$247</f>
        <v>0</v>
      </c>
    </row>
    <row r="249" spans="1:114" ht="59.25" hidden="1" customHeight="1">
      <c r="A249" s="1757"/>
      <c r="B249" s="1757"/>
      <c r="C249" s="1757" t="s">
        <v>82</v>
      </c>
      <c r="D249" s="1757"/>
      <c r="E249" s="1757"/>
      <c r="F249" s="1757"/>
      <c r="G249" s="1757"/>
      <c r="H249" s="1757"/>
      <c r="I249" s="1757"/>
      <c r="J249" s="1757"/>
      <c r="K249" s="1758" t="s">
        <v>86</v>
      </c>
      <c r="L249" s="1713"/>
      <c r="M249" s="1713"/>
      <c r="N249" s="1713"/>
      <c r="O249" s="1713"/>
      <c r="P249" s="1713"/>
      <c r="Q249" s="1757" t="s">
        <v>27</v>
      </c>
      <c r="R249" s="1757"/>
      <c r="S249" s="1757"/>
      <c r="T249" s="1757"/>
      <c r="U249" s="1757"/>
      <c r="V249" s="1757"/>
      <c r="W249" s="1757"/>
      <c r="X249" s="1757"/>
      <c r="Y249" s="1757"/>
      <c r="Z249" s="1759" t="s">
        <v>451</v>
      </c>
      <c r="AA249" s="1759"/>
      <c r="AB249" s="1759"/>
      <c r="AC249" s="1759"/>
      <c r="AD249" s="1758" t="s">
        <v>374</v>
      </c>
      <c r="AE249" s="1758"/>
      <c r="AF249" s="1758"/>
      <c r="AG249" s="1758"/>
      <c r="AH249" s="1758"/>
      <c r="AI249" s="1759" t="s">
        <v>400</v>
      </c>
      <c r="AJ249" s="1757"/>
      <c r="AK249" s="1757"/>
      <c r="AL249" s="1757"/>
      <c r="AM249" s="1757" t="s">
        <v>28</v>
      </c>
      <c r="AN249" s="1757"/>
      <c r="AO249" s="1757"/>
      <c r="AP249" s="1760"/>
      <c r="AQ249" s="1758" t="s">
        <v>453</v>
      </c>
      <c r="AR249" s="1758"/>
      <c r="AS249" s="1758"/>
      <c r="AT249" s="1758"/>
      <c r="AU249" s="1758"/>
      <c r="AV249" s="1758"/>
      <c r="AW249" s="1758"/>
      <c r="AX249" s="1758"/>
      <c r="AY249" s="1758"/>
      <c r="AZ249" s="1757"/>
      <c r="BA249" s="1757"/>
      <c r="BB249" s="1757"/>
      <c r="BC249" s="1758" t="s">
        <v>86</v>
      </c>
      <c r="BD249" s="1713"/>
      <c r="BE249" s="1713"/>
      <c r="BF249" s="1713"/>
      <c r="BG249" s="1713"/>
      <c r="BH249" s="1713"/>
      <c r="BI249" s="1757" t="s">
        <v>27</v>
      </c>
      <c r="BJ249" s="1757"/>
      <c r="BK249" s="1757"/>
      <c r="BL249" s="1757"/>
      <c r="BM249" s="1757"/>
      <c r="BN249" s="1757"/>
      <c r="BO249" s="1757"/>
      <c r="BP249" s="1757"/>
      <c r="BQ249" s="1757"/>
      <c r="BR249" s="1759" t="s">
        <v>451</v>
      </c>
      <c r="BS249" s="1759"/>
      <c r="BT249" s="1759"/>
      <c r="BU249" s="1759"/>
      <c r="BV249" s="1758" t="s">
        <v>374</v>
      </c>
      <c r="BW249" s="1758"/>
      <c r="BX249" s="1758"/>
      <c r="BY249" s="1758"/>
      <c r="BZ249" s="1758"/>
      <c r="CA249" s="1759" t="s">
        <v>400</v>
      </c>
      <c r="CB249" s="1757"/>
      <c r="CC249" s="1757"/>
      <c r="CD249" s="1757"/>
      <c r="CE249" s="1757" t="s">
        <v>28</v>
      </c>
      <c r="CF249" s="1757"/>
      <c r="CG249" s="1757"/>
      <c r="CH249" s="1757"/>
      <c r="CI249" s="1757"/>
      <c r="CJ249" s="1757"/>
      <c r="CK249" s="1757"/>
      <c r="CL249" s="1757"/>
      <c r="CM249" s="1757"/>
      <c r="CN249" s="1757"/>
      <c r="CO249" s="1757"/>
      <c r="CP249" s="1757"/>
      <c r="CQ249" s="1757"/>
      <c r="CR249" s="1757"/>
      <c r="CS249" s="1757"/>
      <c r="CT249" s="1757"/>
      <c r="CU249" s="1757"/>
      <c r="CV249" s="1757"/>
      <c r="CW249" s="1757"/>
      <c r="CX249" s="1757"/>
      <c r="CY249" s="1757"/>
      <c r="CZ249" s="1760"/>
      <c r="DA249" s="1758" t="s">
        <v>453</v>
      </c>
      <c r="DB249" s="1758"/>
      <c r="DC249" s="1758"/>
      <c r="DD249" s="1758"/>
      <c r="DE249" s="1758"/>
      <c r="DF249" s="1758"/>
      <c r="DG249" s="1758"/>
      <c r="DH249" s="1758"/>
      <c r="DI249" s="1758"/>
      <c r="DJ249">
        <f>$DJ$247</f>
        <v>0</v>
      </c>
    </row>
    <row r="250" spans="1:114" ht="30" hidden="1" customHeight="1">
      <c r="A250" s="1761">
        <v>1</v>
      </c>
      <c r="B250" s="1761">
        <v>1</v>
      </c>
      <c r="C250" s="1762"/>
      <c r="D250" s="1762"/>
      <c r="E250" s="1762"/>
      <c r="F250" s="1762"/>
      <c r="G250" s="1762"/>
      <c r="H250" s="1762"/>
      <c r="I250" s="1762"/>
      <c r="J250" s="1762"/>
      <c r="K250" s="1763"/>
      <c r="L250" s="1763"/>
      <c r="M250" s="1763"/>
      <c r="N250" s="1763"/>
      <c r="O250" s="1763"/>
      <c r="P250" s="1763"/>
      <c r="Q250" s="1764"/>
      <c r="R250" s="1764"/>
      <c r="S250" s="1764"/>
      <c r="T250" s="1764"/>
      <c r="U250" s="1764"/>
      <c r="V250" s="1764"/>
      <c r="W250" s="1764"/>
      <c r="X250" s="1764"/>
      <c r="Y250" s="1764"/>
      <c r="Z250" s="1765"/>
      <c r="AA250" s="1766"/>
      <c r="AB250" s="1766"/>
      <c r="AC250" s="1767"/>
      <c r="AD250" s="1768"/>
      <c r="AE250" s="1769"/>
      <c r="AF250" s="1769"/>
      <c r="AG250" s="1769"/>
      <c r="AH250" s="1769"/>
      <c r="AI250" s="1770"/>
      <c r="AJ250" s="1770"/>
      <c r="AK250" s="1770"/>
      <c r="AL250" s="1770"/>
      <c r="AM250" s="1771"/>
      <c r="AN250" s="1772"/>
      <c r="AO250" s="1772"/>
      <c r="AP250" s="1773"/>
      <c r="AQ250" s="1516"/>
      <c r="AR250" s="1516"/>
      <c r="AS250" s="1516"/>
      <c r="AT250" s="1516"/>
      <c r="AU250" s="1516"/>
      <c r="AV250" s="1516"/>
      <c r="AW250" s="1516"/>
      <c r="AX250" s="1516"/>
      <c r="AY250" s="1516"/>
      <c r="AZ250" s="1762"/>
      <c r="BA250" s="1762"/>
      <c r="BB250" s="1762"/>
      <c r="BC250" s="1763"/>
      <c r="BD250" s="1763"/>
      <c r="BE250" s="1763"/>
      <c r="BF250" s="1763"/>
      <c r="BG250" s="1763"/>
      <c r="BH250" s="1763"/>
      <c r="BI250" s="1764"/>
      <c r="BJ250" s="1764"/>
      <c r="BK250" s="1764"/>
      <c r="BL250" s="1764"/>
      <c r="BM250" s="1764"/>
      <c r="BN250" s="1764"/>
      <c r="BO250" s="1764"/>
      <c r="BP250" s="1764"/>
      <c r="BQ250" s="1764"/>
      <c r="BR250" s="1765"/>
      <c r="BS250" s="1766"/>
      <c r="BT250" s="1766"/>
      <c r="BU250" s="1767"/>
      <c r="BV250" s="1768"/>
      <c r="BW250" s="1769"/>
      <c r="BX250" s="1769"/>
      <c r="BY250" s="1769"/>
      <c r="BZ250" s="1769"/>
      <c r="CA250" s="1770"/>
      <c r="CB250" s="1770"/>
      <c r="CC250" s="1770"/>
      <c r="CD250" s="1770"/>
      <c r="CE250" s="1771"/>
      <c r="CF250" s="1772"/>
      <c r="CG250" s="1772"/>
      <c r="CH250" s="1772"/>
      <c r="CI250" s="1772"/>
      <c r="CJ250" s="1772"/>
      <c r="CK250" s="1772"/>
      <c r="CL250" s="1772"/>
      <c r="CM250" s="1772"/>
      <c r="CN250" s="1772"/>
      <c r="CO250" s="1772"/>
      <c r="CP250" s="1772"/>
      <c r="CQ250" s="1772"/>
      <c r="CR250" s="1772"/>
      <c r="CS250" s="1772"/>
      <c r="CT250" s="1772"/>
      <c r="CU250" s="1772"/>
      <c r="CV250" s="1772"/>
      <c r="CW250" s="1772"/>
      <c r="CX250" s="1772"/>
      <c r="CY250" s="1772"/>
      <c r="CZ250" s="1773"/>
      <c r="DA250" s="1516"/>
      <c r="DB250" s="1516"/>
      <c r="DC250" s="1516"/>
      <c r="DD250" s="1516"/>
      <c r="DE250" s="1516"/>
      <c r="DF250" s="1516"/>
      <c r="DG250" s="1516"/>
      <c r="DH250" s="1516"/>
      <c r="DI250" s="1516"/>
      <c r="DJ250">
        <f>$DJ$247</f>
        <v>0</v>
      </c>
    </row>
    <row r="251" spans="1:114" ht="30" hidden="1" customHeight="1">
      <c r="A251" s="1761">
        <v>2</v>
      </c>
      <c r="B251" s="1761">
        <v>1</v>
      </c>
      <c r="C251" s="1762"/>
      <c r="D251" s="1762"/>
      <c r="E251" s="1762"/>
      <c r="F251" s="1762"/>
      <c r="G251" s="1762"/>
      <c r="H251" s="1762"/>
      <c r="I251" s="1762"/>
      <c r="J251" s="1762"/>
      <c r="K251" s="1763"/>
      <c r="L251" s="1763"/>
      <c r="M251" s="1763"/>
      <c r="N251" s="1763"/>
      <c r="O251" s="1763"/>
      <c r="P251" s="1763"/>
      <c r="Q251" s="1764"/>
      <c r="R251" s="1764"/>
      <c r="S251" s="1764"/>
      <c r="T251" s="1764"/>
      <c r="U251" s="1764"/>
      <c r="V251" s="1764"/>
      <c r="W251" s="1764"/>
      <c r="X251" s="1764"/>
      <c r="Y251" s="1764"/>
      <c r="Z251" s="1765"/>
      <c r="AA251" s="1766"/>
      <c r="AB251" s="1766"/>
      <c r="AC251" s="1767"/>
      <c r="AD251" s="1768"/>
      <c r="AE251" s="1769"/>
      <c r="AF251" s="1769"/>
      <c r="AG251" s="1769"/>
      <c r="AH251" s="1769"/>
      <c r="AI251" s="1770"/>
      <c r="AJ251" s="1770"/>
      <c r="AK251" s="1770"/>
      <c r="AL251" s="1770"/>
      <c r="AM251" s="1771"/>
      <c r="AN251" s="1772"/>
      <c r="AO251" s="1772"/>
      <c r="AP251" s="1773"/>
      <c r="AQ251" s="1516"/>
      <c r="AR251" s="1516"/>
      <c r="AS251" s="1516"/>
      <c r="AT251" s="1516"/>
      <c r="AU251" s="1516"/>
      <c r="AV251" s="1516"/>
      <c r="AW251" s="1516"/>
      <c r="AX251" s="1516"/>
      <c r="AY251" s="1516"/>
      <c r="AZ251" s="1762"/>
      <c r="BA251" s="1762"/>
      <c r="BB251" s="1762"/>
      <c r="BC251" s="1763"/>
      <c r="BD251" s="1763"/>
      <c r="BE251" s="1763"/>
      <c r="BF251" s="1763"/>
      <c r="BG251" s="1763"/>
      <c r="BH251" s="1763"/>
      <c r="BI251" s="1764"/>
      <c r="BJ251" s="1764"/>
      <c r="BK251" s="1764"/>
      <c r="BL251" s="1764"/>
      <c r="BM251" s="1764"/>
      <c r="BN251" s="1764"/>
      <c r="BO251" s="1764"/>
      <c r="BP251" s="1764"/>
      <c r="BQ251" s="1764"/>
      <c r="BR251" s="1765"/>
      <c r="BS251" s="1766"/>
      <c r="BT251" s="1766"/>
      <c r="BU251" s="1767"/>
      <c r="BV251" s="1768"/>
      <c r="BW251" s="1769"/>
      <c r="BX251" s="1769"/>
      <c r="BY251" s="1769"/>
      <c r="BZ251" s="1769"/>
      <c r="CA251" s="1770"/>
      <c r="CB251" s="1770"/>
      <c r="CC251" s="1770"/>
      <c r="CD251" s="1770"/>
      <c r="CE251" s="1771"/>
      <c r="CF251" s="1772"/>
      <c r="CG251" s="1772"/>
      <c r="CH251" s="1772"/>
      <c r="CI251" s="1772"/>
      <c r="CJ251" s="1772"/>
      <c r="CK251" s="1772"/>
      <c r="CL251" s="1772"/>
      <c r="CM251" s="1772"/>
      <c r="CN251" s="1772"/>
      <c r="CO251" s="1772"/>
      <c r="CP251" s="1772"/>
      <c r="CQ251" s="1772"/>
      <c r="CR251" s="1772"/>
      <c r="CS251" s="1772"/>
      <c r="CT251" s="1772"/>
      <c r="CU251" s="1772"/>
      <c r="CV251" s="1772"/>
      <c r="CW251" s="1772"/>
      <c r="CX251" s="1772"/>
      <c r="CY251" s="1772"/>
      <c r="CZ251" s="1773"/>
      <c r="DA251" s="1516"/>
      <c r="DB251" s="1516"/>
      <c r="DC251" s="1516"/>
      <c r="DD251" s="1516"/>
      <c r="DE251" s="1516"/>
      <c r="DF251" s="1516"/>
      <c r="DG251" s="1516"/>
      <c r="DH251" s="1516"/>
      <c r="DI251" s="1516"/>
      <c r="DJ251">
        <f>COUNTA($C$251)</f>
        <v>0</v>
      </c>
    </row>
    <row r="252" spans="1:114" ht="30" hidden="1" customHeight="1">
      <c r="A252" s="1761">
        <v>3</v>
      </c>
      <c r="B252" s="1761">
        <v>1</v>
      </c>
      <c r="C252" s="1762"/>
      <c r="D252" s="1762"/>
      <c r="E252" s="1762"/>
      <c r="F252" s="1762"/>
      <c r="G252" s="1762"/>
      <c r="H252" s="1762"/>
      <c r="I252" s="1762"/>
      <c r="J252" s="1762"/>
      <c r="K252" s="1763"/>
      <c r="L252" s="1763"/>
      <c r="M252" s="1763"/>
      <c r="N252" s="1763"/>
      <c r="O252" s="1763"/>
      <c r="P252" s="1763"/>
      <c r="Q252" s="1764"/>
      <c r="R252" s="1764"/>
      <c r="S252" s="1764"/>
      <c r="T252" s="1764"/>
      <c r="U252" s="1764"/>
      <c r="V252" s="1764"/>
      <c r="W252" s="1764"/>
      <c r="X252" s="1764"/>
      <c r="Y252" s="1764"/>
      <c r="Z252" s="1765"/>
      <c r="AA252" s="1766"/>
      <c r="AB252" s="1766"/>
      <c r="AC252" s="1767"/>
      <c r="AD252" s="1768"/>
      <c r="AE252" s="1769"/>
      <c r="AF252" s="1769"/>
      <c r="AG252" s="1769"/>
      <c r="AH252" s="1769"/>
      <c r="AI252" s="1774"/>
      <c r="AJ252" s="1774"/>
      <c r="AK252" s="1774"/>
      <c r="AL252" s="1774"/>
      <c r="AM252" s="1771"/>
      <c r="AN252" s="1772"/>
      <c r="AO252" s="1772"/>
      <c r="AP252" s="1773"/>
      <c r="AQ252" s="1516"/>
      <c r="AR252" s="1516"/>
      <c r="AS252" s="1516"/>
      <c r="AT252" s="1516"/>
      <c r="AU252" s="1516"/>
      <c r="AV252" s="1516"/>
      <c r="AW252" s="1516"/>
      <c r="AX252" s="1516"/>
      <c r="AY252" s="1516"/>
      <c r="AZ252" s="1762"/>
      <c r="BA252" s="1762"/>
      <c r="BB252" s="1762"/>
      <c r="BC252" s="1763"/>
      <c r="BD252" s="1763"/>
      <c r="BE252" s="1763"/>
      <c r="BF252" s="1763"/>
      <c r="BG252" s="1763"/>
      <c r="BH252" s="1763"/>
      <c r="BI252" s="1764"/>
      <c r="BJ252" s="1764"/>
      <c r="BK252" s="1764"/>
      <c r="BL252" s="1764"/>
      <c r="BM252" s="1764"/>
      <c r="BN252" s="1764"/>
      <c r="BO252" s="1764"/>
      <c r="BP252" s="1764"/>
      <c r="BQ252" s="1764"/>
      <c r="BR252" s="1765"/>
      <c r="BS252" s="1766"/>
      <c r="BT252" s="1766"/>
      <c r="BU252" s="1767"/>
      <c r="BV252" s="1768"/>
      <c r="BW252" s="1769"/>
      <c r="BX252" s="1769"/>
      <c r="BY252" s="1769"/>
      <c r="BZ252" s="1769"/>
      <c r="CA252" s="1774"/>
      <c r="CB252" s="1774"/>
      <c r="CC252" s="1774"/>
      <c r="CD252" s="1774"/>
      <c r="CE252" s="1771"/>
      <c r="CF252" s="1772"/>
      <c r="CG252" s="1772"/>
      <c r="CH252" s="1772"/>
      <c r="CI252" s="1772"/>
      <c r="CJ252" s="1772"/>
      <c r="CK252" s="1772"/>
      <c r="CL252" s="1772"/>
      <c r="CM252" s="1772"/>
      <c r="CN252" s="1772"/>
      <c r="CO252" s="1772"/>
      <c r="CP252" s="1772"/>
      <c r="CQ252" s="1772"/>
      <c r="CR252" s="1772"/>
      <c r="CS252" s="1772"/>
      <c r="CT252" s="1772"/>
      <c r="CU252" s="1772"/>
      <c r="CV252" s="1772"/>
      <c r="CW252" s="1772"/>
      <c r="CX252" s="1772"/>
      <c r="CY252" s="1772"/>
      <c r="CZ252" s="1773"/>
      <c r="DA252" s="1516"/>
      <c r="DB252" s="1516"/>
      <c r="DC252" s="1516"/>
      <c r="DD252" s="1516"/>
      <c r="DE252" s="1516"/>
      <c r="DF252" s="1516"/>
      <c r="DG252" s="1516"/>
      <c r="DH252" s="1516"/>
      <c r="DI252" s="1516"/>
      <c r="DJ252">
        <f>COUNTA($C$252)</f>
        <v>0</v>
      </c>
    </row>
    <row r="253" spans="1:114" ht="30" hidden="1" customHeight="1">
      <c r="A253" s="1761">
        <v>4</v>
      </c>
      <c r="B253" s="1761">
        <v>1</v>
      </c>
      <c r="C253" s="1762"/>
      <c r="D253" s="1762"/>
      <c r="E253" s="1762"/>
      <c r="F253" s="1762"/>
      <c r="G253" s="1762"/>
      <c r="H253" s="1762"/>
      <c r="I253" s="1762"/>
      <c r="J253" s="1762"/>
      <c r="K253" s="1763"/>
      <c r="L253" s="1763"/>
      <c r="M253" s="1763"/>
      <c r="N253" s="1763"/>
      <c r="O253" s="1763"/>
      <c r="P253" s="1763"/>
      <c r="Q253" s="1764"/>
      <c r="R253" s="1764"/>
      <c r="S253" s="1764"/>
      <c r="T253" s="1764"/>
      <c r="U253" s="1764"/>
      <c r="V253" s="1764"/>
      <c r="W253" s="1764"/>
      <c r="X253" s="1764"/>
      <c r="Y253" s="1764"/>
      <c r="Z253" s="1765"/>
      <c r="AA253" s="1766"/>
      <c r="AB253" s="1766"/>
      <c r="AC253" s="1767"/>
      <c r="AD253" s="1768"/>
      <c r="AE253" s="1769"/>
      <c r="AF253" s="1769"/>
      <c r="AG253" s="1769"/>
      <c r="AH253" s="1769"/>
      <c r="AI253" s="1774"/>
      <c r="AJ253" s="1774"/>
      <c r="AK253" s="1774"/>
      <c r="AL253" s="1774"/>
      <c r="AM253" s="1771"/>
      <c r="AN253" s="1772"/>
      <c r="AO253" s="1772"/>
      <c r="AP253" s="1773"/>
      <c r="AQ253" s="1516"/>
      <c r="AR253" s="1516"/>
      <c r="AS253" s="1516"/>
      <c r="AT253" s="1516"/>
      <c r="AU253" s="1516"/>
      <c r="AV253" s="1516"/>
      <c r="AW253" s="1516"/>
      <c r="AX253" s="1516"/>
      <c r="AY253" s="1516"/>
      <c r="AZ253" s="1762"/>
      <c r="BA253" s="1762"/>
      <c r="BB253" s="1762"/>
      <c r="BC253" s="1763"/>
      <c r="BD253" s="1763"/>
      <c r="BE253" s="1763"/>
      <c r="BF253" s="1763"/>
      <c r="BG253" s="1763"/>
      <c r="BH253" s="1763"/>
      <c r="BI253" s="1764"/>
      <c r="BJ253" s="1764"/>
      <c r="BK253" s="1764"/>
      <c r="BL253" s="1764"/>
      <c r="BM253" s="1764"/>
      <c r="BN253" s="1764"/>
      <c r="BO253" s="1764"/>
      <c r="BP253" s="1764"/>
      <c r="BQ253" s="1764"/>
      <c r="BR253" s="1765"/>
      <c r="BS253" s="1766"/>
      <c r="BT253" s="1766"/>
      <c r="BU253" s="1767"/>
      <c r="BV253" s="1768"/>
      <c r="BW253" s="1769"/>
      <c r="BX253" s="1769"/>
      <c r="BY253" s="1769"/>
      <c r="BZ253" s="1769"/>
      <c r="CA253" s="1774"/>
      <c r="CB253" s="1774"/>
      <c r="CC253" s="1774"/>
      <c r="CD253" s="1774"/>
      <c r="CE253" s="1771"/>
      <c r="CF253" s="1772"/>
      <c r="CG253" s="1772"/>
      <c r="CH253" s="1772"/>
      <c r="CI253" s="1772"/>
      <c r="CJ253" s="1772"/>
      <c r="CK253" s="1772"/>
      <c r="CL253" s="1772"/>
      <c r="CM253" s="1772"/>
      <c r="CN253" s="1772"/>
      <c r="CO253" s="1772"/>
      <c r="CP253" s="1772"/>
      <c r="CQ253" s="1772"/>
      <c r="CR253" s="1772"/>
      <c r="CS253" s="1772"/>
      <c r="CT253" s="1772"/>
      <c r="CU253" s="1772"/>
      <c r="CV253" s="1772"/>
      <c r="CW253" s="1772"/>
      <c r="CX253" s="1772"/>
      <c r="CY253" s="1772"/>
      <c r="CZ253" s="1773"/>
      <c r="DA253" s="1516"/>
      <c r="DB253" s="1516"/>
      <c r="DC253" s="1516"/>
      <c r="DD253" s="1516"/>
      <c r="DE253" s="1516"/>
      <c r="DF253" s="1516"/>
      <c r="DG253" s="1516"/>
      <c r="DH253" s="1516"/>
      <c r="DI253" s="1516"/>
      <c r="DJ253">
        <f>COUNTA($C$253)</f>
        <v>0</v>
      </c>
    </row>
    <row r="254" spans="1:114" ht="30" hidden="1" customHeight="1">
      <c r="A254" s="1761">
        <v>5</v>
      </c>
      <c r="B254" s="1761">
        <v>1</v>
      </c>
      <c r="C254" s="1762"/>
      <c r="D254" s="1762"/>
      <c r="E254" s="1762"/>
      <c r="F254" s="1762"/>
      <c r="G254" s="1762"/>
      <c r="H254" s="1762"/>
      <c r="I254" s="1762"/>
      <c r="J254" s="1762"/>
      <c r="K254" s="1763"/>
      <c r="L254" s="1763"/>
      <c r="M254" s="1763"/>
      <c r="N254" s="1763"/>
      <c r="O254" s="1763"/>
      <c r="P254" s="1763"/>
      <c r="Q254" s="1764"/>
      <c r="R254" s="1764"/>
      <c r="S254" s="1764"/>
      <c r="T254" s="1764"/>
      <c r="U254" s="1764"/>
      <c r="V254" s="1764"/>
      <c r="W254" s="1764"/>
      <c r="X254" s="1764"/>
      <c r="Y254" s="1764"/>
      <c r="Z254" s="1765"/>
      <c r="AA254" s="1766"/>
      <c r="AB254" s="1766"/>
      <c r="AC254" s="1767"/>
      <c r="AD254" s="1768"/>
      <c r="AE254" s="1769"/>
      <c r="AF254" s="1769"/>
      <c r="AG254" s="1769"/>
      <c r="AH254" s="1769"/>
      <c r="AI254" s="1774"/>
      <c r="AJ254" s="1774"/>
      <c r="AK254" s="1774"/>
      <c r="AL254" s="1774"/>
      <c r="AM254" s="1771"/>
      <c r="AN254" s="1772"/>
      <c r="AO254" s="1772"/>
      <c r="AP254" s="1773"/>
      <c r="AQ254" s="1516"/>
      <c r="AR254" s="1516"/>
      <c r="AS254" s="1516"/>
      <c r="AT254" s="1516"/>
      <c r="AU254" s="1516"/>
      <c r="AV254" s="1516"/>
      <c r="AW254" s="1516"/>
      <c r="AX254" s="1516"/>
      <c r="AY254" s="1516"/>
      <c r="AZ254" s="1762"/>
      <c r="BA254" s="1762"/>
      <c r="BB254" s="1762"/>
      <c r="BC254" s="1763"/>
      <c r="BD254" s="1763"/>
      <c r="BE254" s="1763"/>
      <c r="BF254" s="1763"/>
      <c r="BG254" s="1763"/>
      <c r="BH254" s="1763"/>
      <c r="BI254" s="1764"/>
      <c r="BJ254" s="1764"/>
      <c r="BK254" s="1764"/>
      <c r="BL254" s="1764"/>
      <c r="BM254" s="1764"/>
      <c r="BN254" s="1764"/>
      <c r="BO254" s="1764"/>
      <c r="BP254" s="1764"/>
      <c r="BQ254" s="1764"/>
      <c r="BR254" s="1765"/>
      <c r="BS254" s="1766"/>
      <c r="BT254" s="1766"/>
      <c r="BU254" s="1767"/>
      <c r="BV254" s="1768"/>
      <c r="BW254" s="1769"/>
      <c r="BX254" s="1769"/>
      <c r="BY254" s="1769"/>
      <c r="BZ254" s="1769"/>
      <c r="CA254" s="1774"/>
      <c r="CB254" s="1774"/>
      <c r="CC254" s="1774"/>
      <c r="CD254" s="1774"/>
      <c r="CE254" s="1771"/>
      <c r="CF254" s="1772"/>
      <c r="CG254" s="1772"/>
      <c r="CH254" s="1772"/>
      <c r="CI254" s="1772"/>
      <c r="CJ254" s="1772"/>
      <c r="CK254" s="1772"/>
      <c r="CL254" s="1772"/>
      <c r="CM254" s="1772"/>
      <c r="CN254" s="1772"/>
      <c r="CO254" s="1772"/>
      <c r="CP254" s="1772"/>
      <c r="CQ254" s="1772"/>
      <c r="CR254" s="1772"/>
      <c r="CS254" s="1772"/>
      <c r="CT254" s="1772"/>
      <c r="CU254" s="1772"/>
      <c r="CV254" s="1772"/>
      <c r="CW254" s="1772"/>
      <c r="CX254" s="1772"/>
      <c r="CY254" s="1772"/>
      <c r="CZ254" s="1773"/>
      <c r="DA254" s="1516"/>
      <c r="DB254" s="1516"/>
      <c r="DC254" s="1516"/>
      <c r="DD254" s="1516"/>
      <c r="DE254" s="1516"/>
      <c r="DF254" s="1516"/>
      <c r="DG254" s="1516"/>
      <c r="DH254" s="1516"/>
      <c r="DI254" s="1516"/>
      <c r="DJ254">
        <f>COUNTA($C$254)</f>
        <v>0</v>
      </c>
    </row>
    <row r="255" spans="1:114" ht="30" hidden="1" customHeight="1">
      <c r="A255" s="1761">
        <v>6</v>
      </c>
      <c r="B255" s="1761">
        <v>1</v>
      </c>
      <c r="C255" s="1762"/>
      <c r="D255" s="1762"/>
      <c r="E255" s="1762"/>
      <c r="F255" s="1762"/>
      <c r="G255" s="1762"/>
      <c r="H255" s="1762"/>
      <c r="I255" s="1762"/>
      <c r="J255" s="1762"/>
      <c r="K255" s="1763"/>
      <c r="L255" s="1763"/>
      <c r="M255" s="1763"/>
      <c r="N255" s="1763"/>
      <c r="O255" s="1763"/>
      <c r="P255" s="1763"/>
      <c r="Q255" s="1764"/>
      <c r="R255" s="1764"/>
      <c r="S255" s="1764"/>
      <c r="T255" s="1764"/>
      <c r="U255" s="1764"/>
      <c r="V255" s="1764"/>
      <c r="W255" s="1764"/>
      <c r="X255" s="1764"/>
      <c r="Y255" s="1764"/>
      <c r="Z255" s="1765"/>
      <c r="AA255" s="1766"/>
      <c r="AB255" s="1766"/>
      <c r="AC255" s="1767"/>
      <c r="AD255" s="1768"/>
      <c r="AE255" s="1769"/>
      <c r="AF255" s="1769"/>
      <c r="AG255" s="1769"/>
      <c r="AH255" s="1769"/>
      <c r="AI255" s="1774"/>
      <c r="AJ255" s="1774"/>
      <c r="AK255" s="1774"/>
      <c r="AL255" s="1774"/>
      <c r="AM255" s="1771"/>
      <c r="AN255" s="1772"/>
      <c r="AO255" s="1772"/>
      <c r="AP255" s="1773"/>
      <c r="AQ255" s="1516"/>
      <c r="AR255" s="1516"/>
      <c r="AS255" s="1516"/>
      <c r="AT255" s="1516"/>
      <c r="AU255" s="1516"/>
      <c r="AV255" s="1516"/>
      <c r="AW255" s="1516"/>
      <c r="AX255" s="1516"/>
      <c r="AY255" s="1516"/>
      <c r="AZ255" s="1762"/>
      <c r="BA255" s="1762"/>
      <c r="BB255" s="1762"/>
      <c r="BC255" s="1763"/>
      <c r="BD255" s="1763"/>
      <c r="BE255" s="1763"/>
      <c r="BF255" s="1763"/>
      <c r="BG255" s="1763"/>
      <c r="BH255" s="1763"/>
      <c r="BI255" s="1764"/>
      <c r="BJ255" s="1764"/>
      <c r="BK255" s="1764"/>
      <c r="BL255" s="1764"/>
      <c r="BM255" s="1764"/>
      <c r="BN255" s="1764"/>
      <c r="BO255" s="1764"/>
      <c r="BP255" s="1764"/>
      <c r="BQ255" s="1764"/>
      <c r="BR255" s="1765"/>
      <c r="BS255" s="1766"/>
      <c r="BT255" s="1766"/>
      <c r="BU255" s="1767"/>
      <c r="BV255" s="1768"/>
      <c r="BW255" s="1769"/>
      <c r="BX255" s="1769"/>
      <c r="BY255" s="1769"/>
      <c r="BZ255" s="1769"/>
      <c r="CA255" s="1774"/>
      <c r="CB255" s="1774"/>
      <c r="CC255" s="1774"/>
      <c r="CD255" s="1774"/>
      <c r="CE255" s="1771"/>
      <c r="CF255" s="1772"/>
      <c r="CG255" s="1772"/>
      <c r="CH255" s="1772"/>
      <c r="CI255" s="1772"/>
      <c r="CJ255" s="1772"/>
      <c r="CK255" s="1772"/>
      <c r="CL255" s="1772"/>
      <c r="CM255" s="1772"/>
      <c r="CN255" s="1772"/>
      <c r="CO255" s="1772"/>
      <c r="CP255" s="1772"/>
      <c r="CQ255" s="1772"/>
      <c r="CR255" s="1772"/>
      <c r="CS255" s="1772"/>
      <c r="CT255" s="1772"/>
      <c r="CU255" s="1772"/>
      <c r="CV255" s="1772"/>
      <c r="CW255" s="1772"/>
      <c r="CX255" s="1772"/>
      <c r="CY255" s="1772"/>
      <c r="CZ255" s="1773"/>
      <c r="DA255" s="1516"/>
      <c r="DB255" s="1516"/>
      <c r="DC255" s="1516"/>
      <c r="DD255" s="1516"/>
      <c r="DE255" s="1516"/>
      <c r="DF255" s="1516"/>
      <c r="DG255" s="1516"/>
      <c r="DH255" s="1516"/>
      <c r="DI255" s="1516"/>
      <c r="DJ255">
        <f>COUNTA($C$255)</f>
        <v>0</v>
      </c>
    </row>
    <row r="256" spans="1:114" ht="30" hidden="1" customHeight="1">
      <c r="A256" s="1761">
        <v>7</v>
      </c>
      <c r="B256" s="1761">
        <v>1</v>
      </c>
      <c r="C256" s="1762"/>
      <c r="D256" s="1762"/>
      <c r="E256" s="1762"/>
      <c r="F256" s="1762"/>
      <c r="G256" s="1762"/>
      <c r="H256" s="1762"/>
      <c r="I256" s="1762"/>
      <c r="J256" s="1762"/>
      <c r="K256" s="1763"/>
      <c r="L256" s="1763"/>
      <c r="M256" s="1763"/>
      <c r="N256" s="1763"/>
      <c r="O256" s="1763"/>
      <c r="P256" s="1763"/>
      <c r="Q256" s="1764"/>
      <c r="R256" s="1764"/>
      <c r="S256" s="1764"/>
      <c r="T256" s="1764"/>
      <c r="U256" s="1764"/>
      <c r="V256" s="1764"/>
      <c r="W256" s="1764"/>
      <c r="X256" s="1764"/>
      <c r="Y256" s="1764"/>
      <c r="Z256" s="1765"/>
      <c r="AA256" s="1766"/>
      <c r="AB256" s="1766"/>
      <c r="AC256" s="1767"/>
      <c r="AD256" s="1768"/>
      <c r="AE256" s="1769"/>
      <c r="AF256" s="1769"/>
      <c r="AG256" s="1769"/>
      <c r="AH256" s="1769"/>
      <c r="AI256" s="1774"/>
      <c r="AJ256" s="1774"/>
      <c r="AK256" s="1774"/>
      <c r="AL256" s="1774"/>
      <c r="AM256" s="1771"/>
      <c r="AN256" s="1772"/>
      <c r="AO256" s="1772"/>
      <c r="AP256" s="1773"/>
      <c r="AQ256" s="1516"/>
      <c r="AR256" s="1516"/>
      <c r="AS256" s="1516"/>
      <c r="AT256" s="1516"/>
      <c r="AU256" s="1516"/>
      <c r="AV256" s="1516"/>
      <c r="AW256" s="1516"/>
      <c r="AX256" s="1516"/>
      <c r="AY256" s="1516"/>
      <c r="AZ256" s="1762"/>
      <c r="BA256" s="1762"/>
      <c r="BB256" s="1762"/>
      <c r="BC256" s="1763"/>
      <c r="BD256" s="1763"/>
      <c r="BE256" s="1763"/>
      <c r="BF256" s="1763"/>
      <c r="BG256" s="1763"/>
      <c r="BH256" s="1763"/>
      <c r="BI256" s="1764"/>
      <c r="BJ256" s="1764"/>
      <c r="BK256" s="1764"/>
      <c r="BL256" s="1764"/>
      <c r="BM256" s="1764"/>
      <c r="BN256" s="1764"/>
      <c r="BO256" s="1764"/>
      <c r="BP256" s="1764"/>
      <c r="BQ256" s="1764"/>
      <c r="BR256" s="1765"/>
      <c r="BS256" s="1766"/>
      <c r="BT256" s="1766"/>
      <c r="BU256" s="1767"/>
      <c r="BV256" s="1768"/>
      <c r="BW256" s="1769"/>
      <c r="BX256" s="1769"/>
      <c r="BY256" s="1769"/>
      <c r="BZ256" s="1769"/>
      <c r="CA256" s="1774"/>
      <c r="CB256" s="1774"/>
      <c r="CC256" s="1774"/>
      <c r="CD256" s="1774"/>
      <c r="CE256" s="1771"/>
      <c r="CF256" s="1772"/>
      <c r="CG256" s="1772"/>
      <c r="CH256" s="1772"/>
      <c r="CI256" s="1772"/>
      <c r="CJ256" s="1772"/>
      <c r="CK256" s="1772"/>
      <c r="CL256" s="1772"/>
      <c r="CM256" s="1772"/>
      <c r="CN256" s="1772"/>
      <c r="CO256" s="1772"/>
      <c r="CP256" s="1772"/>
      <c r="CQ256" s="1772"/>
      <c r="CR256" s="1772"/>
      <c r="CS256" s="1772"/>
      <c r="CT256" s="1772"/>
      <c r="CU256" s="1772"/>
      <c r="CV256" s="1772"/>
      <c r="CW256" s="1772"/>
      <c r="CX256" s="1772"/>
      <c r="CY256" s="1772"/>
      <c r="CZ256" s="1773"/>
      <c r="DA256" s="1516"/>
      <c r="DB256" s="1516"/>
      <c r="DC256" s="1516"/>
      <c r="DD256" s="1516"/>
      <c r="DE256" s="1516"/>
      <c r="DF256" s="1516"/>
      <c r="DG256" s="1516"/>
      <c r="DH256" s="1516"/>
      <c r="DI256" s="1516"/>
      <c r="DJ256">
        <f>COUNTA($C$256)</f>
        <v>0</v>
      </c>
    </row>
    <row r="257" spans="1:114" ht="30" hidden="1" customHeight="1">
      <c r="A257" s="1761">
        <v>8</v>
      </c>
      <c r="B257" s="1761">
        <v>1</v>
      </c>
      <c r="C257" s="1762"/>
      <c r="D257" s="1762"/>
      <c r="E257" s="1762"/>
      <c r="F257" s="1762"/>
      <c r="G257" s="1762"/>
      <c r="H257" s="1762"/>
      <c r="I257" s="1762"/>
      <c r="J257" s="1762"/>
      <c r="K257" s="1763"/>
      <c r="L257" s="1763"/>
      <c r="M257" s="1763"/>
      <c r="N257" s="1763"/>
      <c r="O257" s="1763"/>
      <c r="P257" s="1763"/>
      <c r="Q257" s="1764"/>
      <c r="R257" s="1764"/>
      <c r="S257" s="1764"/>
      <c r="T257" s="1764"/>
      <c r="U257" s="1764"/>
      <c r="V257" s="1764"/>
      <c r="W257" s="1764"/>
      <c r="X257" s="1764"/>
      <c r="Y257" s="1764"/>
      <c r="Z257" s="1765"/>
      <c r="AA257" s="1766"/>
      <c r="AB257" s="1766"/>
      <c r="AC257" s="1767"/>
      <c r="AD257" s="1768"/>
      <c r="AE257" s="1769"/>
      <c r="AF257" s="1769"/>
      <c r="AG257" s="1769"/>
      <c r="AH257" s="1769"/>
      <c r="AI257" s="1774"/>
      <c r="AJ257" s="1774"/>
      <c r="AK257" s="1774"/>
      <c r="AL257" s="1774"/>
      <c r="AM257" s="1771"/>
      <c r="AN257" s="1772"/>
      <c r="AO257" s="1772"/>
      <c r="AP257" s="1773"/>
      <c r="AQ257" s="1516"/>
      <c r="AR257" s="1516"/>
      <c r="AS257" s="1516"/>
      <c r="AT257" s="1516"/>
      <c r="AU257" s="1516"/>
      <c r="AV257" s="1516"/>
      <c r="AW257" s="1516"/>
      <c r="AX257" s="1516"/>
      <c r="AY257" s="1516"/>
      <c r="AZ257" s="1762"/>
      <c r="BA257" s="1762"/>
      <c r="BB257" s="1762"/>
      <c r="BC257" s="1763"/>
      <c r="BD257" s="1763"/>
      <c r="BE257" s="1763"/>
      <c r="BF257" s="1763"/>
      <c r="BG257" s="1763"/>
      <c r="BH257" s="1763"/>
      <c r="BI257" s="1764"/>
      <c r="BJ257" s="1764"/>
      <c r="BK257" s="1764"/>
      <c r="BL257" s="1764"/>
      <c r="BM257" s="1764"/>
      <c r="BN257" s="1764"/>
      <c r="BO257" s="1764"/>
      <c r="BP257" s="1764"/>
      <c r="BQ257" s="1764"/>
      <c r="BR257" s="1765"/>
      <c r="BS257" s="1766"/>
      <c r="BT257" s="1766"/>
      <c r="BU257" s="1767"/>
      <c r="BV257" s="1768"/>
      <c r="BW257" s="1769"/>
      <c r="BX257" s="1769"/>
      <c r="BY257" s="1769"/>
      <c r="BZ257" s="1769"/>
      <c r="CA257" s="1774"/>
      <c r="CB257" s="1774"/>
      <c r="CC257" s="1774"/>
      <c r="CD257" s="1774"/>
      <c r="CE257" s="1771"/>
      <c r="CF257" s="1772"/>
      <c r="CG257" s="1772"/>
      <c r="CH257" s="1772"/>
      <c r="CI257" s="1772"/>
      <c r="CJ257" s="1772"/>
      <c r="CK257" s="1772"/>
      <c r="CL257" s="1772"/>
      <c r="CM257" s="1772"/>
      <c r="CN257" s="1772"/>
      <c r="CO257" s="1772"/>
      <c r="CP257" s="1772"/>
      <c r="CQ257" s="1772"/>
      <c r="CR257" s="1772"/>
      <c r="CS257" s="1772"/>
      <c r="CT257" s="1772"/>
      <c r="CU257" s="1772"/>
      <c r="CV257" s="1772"/>
      <c r="CW257" s="1772"/>
      <c r="CX257" s="1772"/>
      <c r="CY257" s="1772"/>
      <c r="CZ257" s="1773"/>
      <c r="DA257" s="1516"/>
      <c r="DB257" s="1516"/>
      <c r="DC257" s="1516"/>
      <c r="DD257" s="1516"/>
      <c r="DE257" s="1516"/>
      <c r="DF257" s="1516"/>
      <c r="DG257" s="1516"/>
      <c r="DH257" s="1516"/>
      <c r="DI257" s="1516"/>
      <c r="DJ257">
        <f>COUNTA($C$257)</f>
        <v>0</v>
      </c>
    </row>
    <row r="258" spans="1:114" ht="30" hidden="1" customHeight="1">
      <c r="A258" s="1761">
        <v>9</v>
      </c>
      <c r="B258" s="1761">
        <v>1</v>
      </c>
      <c r="C258" s="1762"/>
      <c r="D258" s="1762"/>
      <c r="E258" s="1762"/>
      <c r="F258" s="1762"/>
      <c r="G258" s="1762"/>
      <c r="H258" s="1762"/>
      <c r="I258" s="1762"/>
      <c r="J258" s="1762"/>
      <c r="K258" s="1763"/>
      <c r="L258" s="1763"/>
      <c r="M258" s="1763"/>
      <c r="N258" s="1763"/>
      <c r="O258" s="1763"/>
      <c r="P258" s="1763"/>
      <c r="Q258" s="1764"/>
      <c r="R258" s="1764"/>
      <c r="S258" s="1764"/>
      <c r="T258" s="1764"/>
      <c r="U258" s="1764"/>
      <c r="V258" s="1764"/>
      <c r="W258" s="1764"/>
      <c r="X258" s="1764"/>
      <c r="Y258" s="1764"/>
      <c r="Z258" s="1765"/>
      <c r="AA258" s="1766"/>
      <c r="AB258" s="1766"/>
      <c r="AC258" s="1767"/>
      <c r="AD258" s="1768"/>
      <c r="AE258" s="1769"/>
      <c r="AF258" s="1769"/>
      <c r="AG258" s="1769"/>
      <c r="AH258" s="1769"/>
      <c r="AI258" s="1774"/>
      <c r="AJ258" s="1774"/>
      <c r="AK258" s="1774"/>
      <c r="AL258" s="1774"/>
      <c r="AM258" s="1771"/>
      <c r="AN258" s="1772"/>
      <c r="AO258" s="1772"/>
      <c r="AP258" s="1773"/>
      <c r="AQ258" s="1516"/>
      <c r="AR258" s="1516"/>
      <c r="AS258" s="1516"/>
      <c r="AT258" s="1516"/>
      <c r="AU258" s="1516"/>
      <c r="AV258" s="1516"/>
      <c r="AW258" s="1516"/>
      <c r="AX258" s="1516"/>
      <c r="AY258" s="1516"/>
      <c r="AZ258" s="1762"/>
      <c r="BA258" s="1762"/>
      <c r="BB258" s="1762"/>
      <c r="BC258" s="1763"/>
      <c r="BD258" s="1763"/>
      <c r="BE258" s="1763"/>
      <c r="BF258" s="1763"/>
      <c r="BG258" s="1763"/>
      <c r="BH258" s="1763"/>
      <c r="BI258" s="1764"/>
      <c r="BJ258" s="1764"/>
      <c r="BK258" s="1764"/>
      <c r="BL258" s="1764"/>
      <c r="BM258" s="1764"/>
      <c r="BN258" s="1764"/>
      <c r="BO258" s="1764"/>
      <c r="BP258" s="1764"/>
      <c r="BQ258" s="1764"/>
      <c r="BR258" s="1765"/>
      <c r="BS258" s="1766"/>
      <c r="BT258" s="1766"/>
      <c r="BU258" s="1767"/>
      <c r="BV258" s="1768"/>
      <c r="BW258" s="1769"/>
      <c r="BX258" s="1769"/>
      <c r="BY258" s="1769"/>
      <c r="BZ258" s="1769"/>
      <c r="CA258" s="1774"/>
      <c r="CB258" s="1774"/>
      <c r="CC258" s="1774"/>
      <c r="CD258" s="1774"/>
      <c r="CE258" s="1771"/>
      <c r="CF258" s="1772"/>
      <c r="CG258" s="1772"/>
      <c r="CH258" s="1772"/>
      <c r="CI258" s="1772"/>
      <c r="CJ258" s="1772"/>
      <c r="CK258" s="1772"/>
      <c r="CL258" s="1772"/>
      <c r="CM258" s="1772"/>
      <c r="CN258" s="1772"/>
      <c r="CO258" s="1772"/>
      <c r="CP258" s="1772"/>
      <c r="CQ258" s="1772"/>
      <c r="CR258" s="1772"/>
      <c r="CS258" s="1772"/>
      <c r="CT258" s="1772"/>
      <c r="CU258" s="1772"/>
      <c r="CV258" s="1772"/>
      <c r="CW258" s="1772"/>
      <c r="CX258" s="1772"/>
      <c r="CY258" s="1772"/>
      <c r="CZ258" s="1773"/>
      <c r="DA258" s="1516"/>
      <c r="DB258" s="1516"/>
      <c r="DC258" s="1516"/>
      <c r="DD258" s="1516"/>
      <c r="DE258" s="1516"/>
      <c r="DF258" s="1516"/>
      <c r="DG258" s="1516"/>
      <c r="DH258" s="1516"/>
      <c r="DI258" s="1516"/>
      <c r="DJ258">
        <f>COUNTA($C$258)</f>
        <v>0</v>
      </c>
    </row>
    <row r="259" spans="1:114" ht="30" hidden="1" customHeight="1">
      <c r="A259" s="1761">
        <v>10</v>
      </c>
      <c r="B259" s="1761">
        <v>1</v>
      </c>
      <c r="C259" s="1762"/>
      <c r="D259" s="1762"/>
      <c r="E259" s="1762"/>
      <c r="F259" s="1762"/>
      <c r="G259" s="1762"/>
      <c r="H259" s="1762"/>
      <c r="I259" s="1762"/>
      <c r="J259" s="1762"/>
      <c r="K259" s="1763"/>
      <c r="L259" s="1763"/>
      <c r="M259" s="1763"/>
      <c r="N259" s="1763"/>
      <c r="O259" s="1763"/>
      <c r="P259" s="1763"/>
      <c r="Q259" s="1764"/>
      <c r="R259" s="1764"/>
      <c r="S259" s="1764"/>
      <c r="T259" s="1764"/>
      <c r="U259" s="1764"/>
      <c r="V259" s="1764"/>
      <c r="W259" s="1764"/>
      <c r="X259" s="1764"/>
      <c r="Y259" s="1764"/>
      <c r="Z259" s="1765"/>
      <c r="AA259" s="1766"/>
      <c r="AB259" s="1766"/>
      <c r="AC259" s="1767"/>
      <c r="AD259" s="1768"/>
      <c r="AE259" s="1769"/>
      <c r="AF259" s="1769"/>
      <c r="AG259" s="1769"/>
      <c r="AH259" s="1769"/>
      <c r="AI259" s="1774"/>
      <c r="AJ259" s="1774"/>
      <c r="AK259" s="1774"/>
      <c r="AL259" s="1774"/>
      <c r="AM259" s="1771"/>
      <c r="AN259" s="1772"/>
      <c r="AO259" s="1772"/>
      <c r="AP259" s="1773"/>
      <c r="AQ259" s="1516"/>
      <c r="AR259" s="1516"/>
      <c r="AS259" s="1516"/>
      <c r="AT259" s="1516"/>
      <c r="AU259" s="1516"/>
      <c r="AV259" s="1516"/>
      <c r="AW259" s="1516"/>
      <c r="AX259" s="1516"/>
      <c r="AY259" s="1516"/>
      <c r="AZ259" s="1762"/>
      <c r="BA259" s="1762"/>
      <c r="BB259" s="1762"/>
      <c r="BC259" s="1763"/>
      <c r="BD259" s="1763"/>
      <c r="BE259" s="1763"/>
      <c r="BF259" s="1763"/>
      <c r="BG259" s="1763"/>
      <c r="BH259" s="1763"/>
      <c r="BI259" s="1764"/>
      <c r="BJ259" s="1764"/>
      <c r="BK259" s="1764"/>
      <c r="BL259" s="1764"/>
      <c r="BM259" s="1764"/>
      <c r="BN259" s="1764"/>
      <c r="BO259" s="1764"/>
      <c r="BP259" s="1764"/>
      <c r="BQ259" s="1764"/>
      <c r="BR259" s="1765"/>
      <c r="BS259" s="1766"/>
      <c r="BT259" s="1766"/>
      <c r="BU259" s="1767"/>
      <c r="BV259" s="1768"/>
      <c r="BW259" s="1769"/>
      <c r="BX259" s="1769"/>
      <c r="BY259" s="1769"/>
      <c r="BZ259" s="1769"/>
      <c r="CA259" s="1774"/>
      <c r="CB259" s="1774"/>
      <c r="CC259" s="1774"/>
      <c r="CD259" s="1774"/>
      <c r="CE259" s="1771"/>
      <c r="CF259" s="1772"/>
      <c r="CG259" s="1772"/>
      <c r="CH259" s="1772"/>
      <c r="CI259" s="1772"/>
      <c r="CJ259" s="1772"/>
      <c r="CK259" s="1772"/>
      <c r="CL259" s="1772"/>
      <c r="CM259" s="1772"/>
      <c r="CN259" s="1772"/>
      <c r="CO259" s="1772"/>
      <c r="CP259" s="1772"/>
      <c r="CQ259" s="1772"/>
      <c r="CR259" s="1772"/>
      <c r="CS259" s="1772"/>
      <c r="CT259" s="1772"/>
      <c r="CU259" s="1772"/>
      <c r="CV259" s="1772"/>
      <c r="CW259" s="1772"/>
      <c r="CX259" s="1772"/>
      <c r="CY259" s="1772"/>
      <c r="CZ259" s="1773"/>
      <c r="DA259" s="1516"/>
      <c r="DB259" s="1516"/>
      <c r="DC259" s="1516"/>
      <c r="DD259" s="1516"/>
      <c r="DE259" s="1516"/>
      <c r="DF259" s="1516"/>
      <c r="DG259" s="1516"/>
      <c r="DH259" s="1516"/>
      <c r="DI259" s="1516"/>
      <c r="DJ259">
        <f>COUNTA($C$259)</f>
        <v>0</v>
      </c>
    </row>
    <row r="260" spans="1:114" ht="30" hidden="1" customHeight="1">
      <c r="A260" s="1761">
        <v>11</v>
      </c>
      <c r="B260" s="1761">
        <v>1</v>
      </c>
      <c r="C260" s="1762"/>
      <c r="D260" s="1762"/>
      <c r="E260" s="1762"/>
      <c r="F260" s="1762"/>
      <c r="G260" s="1762"/>
      <c r="H260" s="1762"/>
      <c r="I260" s="1762"/>
      <c r="J260" s="1762"/>
      <c r="K260" s="1763"/>
      <c r="L260" s="1763"/>
      <c r="M260" s="1763"/>
      <c r="N260" s="1763"/>
      <c r="O260" s="1763"/>
      <c r="P260" s="1763"/>
      <c r="Q260" s="1764"/>
      <c r="R260" s="1764"/>
      <c r="S260" s="1764"/>
      <c r="T260" s="1764"/>
      <c r="U260" s="1764"/>
      <c r="V260" s="1764"/>
      <c r="W260" s="1764"/>
      <c r="X260" s="1764"/>
      <c r="Y260" s="1764"/>
      <c r="Z260" s="1765"/>
      <c r="AA260" s="1766"/>
      <c r="AB260" s="1766"/>
      <c r="AC260" s="1767"/>
      <c r="AD260" s="1768"/>
      <c r="AE260" s="1769"/>
      <c r="AF260" s="1769"/>
      <c r="AG260" s="1769"/>
      <c r="AH260" s="1769"/>
      <c r="AI260" s="1774"/>
      <c r="AJ260" s="1774"/>
      <c r="AK260" s="1774"/>
      <c r="AL260" s="1774"/>
      <c r="AM260" s="1771"/>
      <c r="AN260" s="1772"/>
      <c r="AO260" s="1772"/>
      <c r="AP260" s="1773"/>
      <c r="AQ260" s="1516"/>
      <c r="AR260" s="1516"/>
      <c r="AS260" s="1516"/>
      <c r="AT260" s="1516"/>
      <c r="AU260" s="1516"/>
      <c r="AV260" s="1516"/>
      <c r="AW260" s="1516"/>
      <c r="AX260" s="1516"/>
      <c r="AY260" s="1516"/>
      <c r="AZ260" s="1762"/>
      <c r="BA260" s="1762"/>
      <c r="BB260" s="1762"/>
      <c r="BC260" s="1763"/>
      <c r="BD260" s="1763"/>
      <c r="BE260" s="1763"/>
      <c r="BF260" s="1763"/>
      <c r="BG260" s="1763"/>
      <c r="BH260" s="1763"/>
      <c r="BI260" s="1764"/>
      <c r="BJ260" s="1764"/>
      <c r="BK260" s="1764"/>
      <c r="BL260" s="1764"/>
      <c r="BM260" s="1764"/>
      <c r="BN260" s="1764"/>
      <c r="BO260" s="1764"/>
      <c r="BP260" s="1764"/>
      <c r="BQ260" s="1764"/>
      <c r="BR260" s="1765"/>
      <c r="BS260" s="1766"/>
      <c r="BT260" s="1766"/>
      <c r="BU260" s="1767"/>
      <c r="BV260" s="1768"/>
      <c r="BW260" s="1769"/>
      <c r="BX260" s="1769"/>
      <c r="BY260" s="1769"/>
      <c r="BZ260" s="1769"/>
      <c r="CA260" s="1774"/>
      <c r="CB260" s="1774"/>
      <c r="CC260" s="1774"/>
      <c r="CD260" s="1774"/>
      <c r="CE260" s="1771"/>
      <c r="CF260" s="1772"/>
      <c r="CG260" s="1772"/>
      <c r="CH260" s="1772"/>
      <c r="CI260" s="1772"/>
      <c r="CJ260" s="1772"/>
      <c r="CK260" s="1772"/>
      <c r="CL260" s="1772"/>
      <c r="CM260" s="1772"/>
      <c r="CN260" s="1772"/>
      <c r="CO260" s="1772"/>
      <c r="CP260" s="1772"/>
      <c r="CQ260" s="1772"/>
      <c r="CR260" s="1772"/>
      <c r="CS260" s="1772"/>
      <c r="CT260" s="1772"/>
      <c r="CU260" s="1772"/>
      <c r="CV260" s="1772"/>
      <c r="CW260" s="1772"/>
      <c r="CX260" s="1772"/>
      <c r="CY260" s="1772"/>
      <c r="CZ260" s="1773"/>
      <c r="DA260" s="1516"/>
      <c r="DB260" s="1516"/>
      <c r="DC260" s="1516"/>
      <c r="DD260" s="1516"/>
      <c r="DE260" s="1516"/>
      <c r="DF260" s="1516"/>
      <c r="DG260" s="1516"/>
      <c r="DH260" s="1516"/>
      <c r="DI260" s="1516"/>
      <c r="DJ260">
        <f>COUNTA($C$260)</f>
        <v>0</v>
      </c>
    </row>
    <row r="261" spans="1:114" ht="30" hidden="1" customHeight="1">
      <c r="A261" s="1761">
        <v>12</v>
      </c>
      <c r="B261" s="1761">
        <v>1</v>
      </c>
      <c r="C261" s="1762"/>
      <c r="D261" s="1762"/>
      <c r="E261" s="1762"/>
      <c r="F261" s="1762"/>
      <c r="G261" s="1762"/>
      <c r="H261" s="1762"/>
      <c r="I261" s="1762"/>
      <c r="J261" s="1762"/>
      <c r="K261" s="1763"/>
      <c r="L261" s="1763"/>
      <c r="M261" s="1763"/>
      <c r="N261" s="1763"/>
      <c r="O261" s="1763"/>
      <c r="P261" s="1763"/>
      <c r="Q261" s="1764"/>
      <c r="R261" s="1764"/>
      <c r="S261" s="1764"/>
      <c r="T261" s="1764"/>
      <c r="U261" s="1764"/>
      <c r="V261" s="1764"/>
      <c r="W261" s="1764"/>
      <c r="X261" s="1764"/>
      <c r="Y261" s="1764"/>
      <c r="Z261" s="1765"/>
      <c r="AA261" s="1766"/>
      <c r="AB261" s="1766"/>
      <c r="AC261" s="1767"/>
      <c r="AD261" s="1768"/>
      <c r="AE261" s="1769"/>
      <c r="AF261" s="1769"/>
      <c r="AG261" s="1769"/>
      <c r="AH261" s="1769"/>
      <c r="AI261" s="1774"/>
      <c r="AJ261" s="1774"/>
      <c r="AK261" s="1774"/>
      <c r="AL261" s="1774"/>
      <c r="AM261" s="1771"/>
      <c r="AN261" s="1772"/>
      <c r="AO261" s="1772"/>
      <c r="AP261" s="1773"/>
      <c r="AQ261" s="1516"/>
      <c r="AR261" s="1516"/>
      <c r="AS261" s="1516"/>
      <c r="AT261" s="1516"/>
      <c r="AU261" s="1516"/>
      <c r="AV261" s="1516"/>
      <c r="AW261" s="1516"/>
      <c r="AX261" s="1516"/>
      <c r="AY261" s="1516"/>
      <c r="AZ261" s="1762"/>
      <c r="BA261" s="1762"/>
      <c r="BB261" s="1762"/>
      <c r="BC261" s="1763"/>
      <c r="BD261" s="1763"/>
      <c r="BE261" s="1763"/>
      <c r="BF261" s="1763"/>
      <c r="BG261" s="1763"/>
      <c r="BH261" s="1763"/>
      <c r="BI261" s="1764"/>
      <c r="BJ261" s="1764"/>
      <c r="BK261" s="1764"/>
      <c r="BL261" s="1764"/>
      <c r="BM261" s="1764"/>
      <c r="BN261" s="1764"/>
      <c r="BO261" s="1764"/>
      <c r="BP261" s="1764"/>
      <c r="BQ261" s="1764"/>
      <c r="BR261" s="1765"/>
      <c r="BS261" s="1766"/>
      <c r="BT261" s="1766"/>
      <c r="BU261" s="1767"/>
      <c r="BV261" s="1768"/>
      <c r="BW261" s="1769"/>
      <c r="BX261" s="1769"/>
      <c r="BY261" s="1769"/>
      <c r="BZ261" s="1769"/>
      <c r="CA261" s="1774"/>
      <c r="CB261" s="1774"/>
      <c r="CC261" s="1774"/>
      <c r="CD261" s="1774"/>
      <c r="CE261" s="1771"/>
      <c r="CF261" s="1772"/>
      <c r="CG261" s="1772"/>
      <c r="CH261" s="1772"/>
      <c r="CI261" s="1772"/>
      <c r="CJ261" s="1772"/>
      <c r="CK261" s="1772"/>
      <c r="CL261" s="1772"/>
      <c r="CM261" s="1772"/>
      <c r="CN261" s="1772"/>
      <c r="CO261" s="1772"/>
      <c r="CP261" s="1772"/>
      <c r="CQ261" s="1772"/>
      <c r="CR261" s="1772"/>
      <c r="CS261" s="1772"/>
      <c r="CT261" s="1772"/>
      <c r="CU261" s="1772"/>
      <c r="CV261" s="1772"/>
      <c r="CW261" s="1772"/>
      <c r="CX261" s="1772"/>
      <c r="CY261" s="1772"/>
      <c r="CZ261" s="1773"/>
      <c r="DA261" s="1516"/>
      <c r="DB261" s="1516"/>
      <c r="DC261" s="1516"/>
      <c r="DD261" s="1516"/>
      <c r="DE261" s="1516"/>
      <c r="DF261" s="1516"/>
      <c r="DG261" s="1516"/>
      <c r="DH261" s="1516"/>
      <c r="DI261" s="1516"/>
      <c r="DJ261">
        <f>COUNTA($C$261)</f>
        <v>0</v>
      </c>
    </row>
    <row r="262" spans="1:114" ht="30" hidden="1" customHeight="1">
      <c r="A262" s="1761">
        <v>13</v>
      </c>
      <c r="B262" s="1761">
        <v>1</v>
      </c>
      <c r="C262" s="1762"/>
      <c r="D262" s="1762"/>
      <c r="E262" s="1762"/>
      <c r="F262" s="1762"/>
      <c r="G262" s="1762"/>
      <c r="H262" s="1762"/>
      <c r="I262" s="1762"/>
      <c r="J262" s="1762"/>
      <c r="K262" s="1763"/>
      <c r="L262" s="1763"/>
      <c r="M262" s="1763"/>
      <c r="N262" s="1763"/>
      <c r="O262" s="1763"/>
      <c r="P262" s="1763"/>
      <c r="Q262" s="1764"/>
      <c r="R262" s="1764"/>
      <c r="S262" s="1764"/>
      <c r="T262" s="1764"/>
      <c r="U262" s="1764"/>
      <c r="V262" s="1764"/>
      <c r="W262" s="1764"/>
      <c r="X262" s="1764"/>
      <c r="Y262" s="1764"/>
      <c r="Z262" s="1765"/>
      <c r="AA262" s="1766"/>
      <c r="AB262" s="1766"/>
      <c r="AC262" s="1767"/>
      <c r="AD262" s="1768"/>
      <c r="AE262" s="1769"/>
      <c r="AF262" s="1769"/>
      <c r="AG262" s="1769"/>
      <c r="AH262" s="1769"/>
      <c r="AI262" s="1774"/>
      <c r="AJ262" s="1774"/>
      <c r="AK262" s="1774"/>
      <c r="AL262" s="1774"/>
      <c r="AM262" s="1771"/>
      <c r="AN262" s="1772"/>
      <c r="AO262" s="1772"/>
      <c r="AP262" s="1773"/>
      <c r="AQ262" s="1516"/>
      <c r="AR262" s="1516"/>
      <c r="AS262" s="1516"/>
      <c r="AT262" s="1516"/>
      <c r="AU262" s="1516"/>
      <c r="AV262" s="1516"/>
      <c r="AW262" s="1516"/>
      <c r="AX262" s="1516"/>
      <c r="AY262" s="1516"/>
      <c r="AZ262" s="1762"/>
      <c r="BA262" s="1762"/>
      <c r="BB262" s="1762"/>
      <c r="BC262" s="1763"/>
      <c r="BD262" s="1763"/>
      <c r="BE262" s="1763"/>
      <c r="BF262" s="1763"/>
      <c r="BG262" s="1763"/>
      <c r="BH262" s="1763"/>
      <c r="BI262" s="1764"/>
      <c r="BJ262" s="1764"/>
      <c r="BK262" s="1764"/>
      <c r="BL262" s="1764"/>
      <c r="BM262" s="1764"/>
      <c r="BN262" s="1764"/>
      <c r="BO262" s="1764"/>
      <c r="BP262" s="1764"/>
      <c r="BQ262" s="1764"/>
      <c r="BR262" s="1765"/>
      <c r="BS262" s="1766"/>
      <c r="BT262" s="1766"/>
      <c r="BU262" s="1767"/>
      <c r="BV262" s="1768"/>
      <c r="BW262" s="1769"/>
      <c r="BX262" s="1769"/>
      <c r="BY262" s="1769"/>
      <c r="BZ262" s="1769"/>
      <c r="CA262" s="1774"/>
      <c r="CB262" s="1774"/>
      <c r="CC262" s="1774"/>
      <c r="CD262" s="1774"/>
      <c r="CE262" s="1771"/>
      <c r="CF262" s="1772"/>
      <c r="CG262" s="1772"/>
      <c r="CH262" s="1772"/>
      <c r="CI262" s="1772"/>
      <c r="CJ262" s="1772"/>
      <c r="CK262" s="1772"/>
      <c r="CL262" s="1772"/>
      <c r="CM262" s="1772"/>
      <c r="CN262" s="1772"/>
      <c r="CO262" s="1772"/>
      <c r="CP262" s="1772"/>
      <c r="CQ262" s="1772"/>
      <c r="CR262" s="1772"/>
      <c r="CS262" s="1772"/>
      <c r="CT262" s="1772"/>
      <c r="CU262" s="1772"/>
      <c r="CV262" s="1772"/>
      <c r="CW262" s="1772"/>
      <c r="CX262" s="1772"/>
      <c r="CY262" s="1772"/>
      <c r="CZ262" s="1773"/>
      <c r="DA262" s="1516"/>
      <c r="DB262" s="1516"/>
      <c r="DC262" s="1516"/>
      <c r="DD262" s="1516"/>
      <c r="DE262" s="1516"/>
      <c r="DF262" s="1516"/>
      <c r="DG262" s="1516"/>
      <c r="DH262" s="1516"/>
      <c r="DI262" s="1516"/>
      <c r="DJ262">
        <f>COUNTA($C$262)</f>
        <v>0</v>
      </c>
    </row>
    <row r="263" spans="1:114" ht="30" hidden="1" customHeight="1">
      <c r="A263" s="1761">
        <v>14</v>
      </c>
      <c r="B263" s="1761">
        <v>1</v>
      </c>
      <c r="C263" s="1762"/>
      <c r="D263" s="1762"/>
      <c r="E263" s="1762"/>
      <c r="F263" s="1762"/>
      <c r="G263" s="1762"/>
      <c r="H263" s="1762"/>
      <c r="I263" s="1762"/>
      <c r="J263" s="1762"/>
      <c r="K263" s="1763"/>
      <c r="L263" s="1763"/>
      <c r="M263" s="1763"/>
      <c r="N263" s="1763"/>
      <c r="O263" s="1763"/>
      <c r="P263" s="1763"/>
      <c r="Q263" s="1764"/>
      <c r="R263" s="1764"/>
      <c r="S263" s="1764"/>
      <c r="T263" s="1764"/>
      <c r="U263" s="1764"/>
      <c r="V263" s="1764"/>
      <c r="W263" s="1764"/>
      <c r="X263" s="1764"/>
      <c r="Y263" s="1764"/>
      <c r="Z263" s="1765"/>
      <c r="AA263" s="1766"/>
      <c r="AB263" s="1766"/>
      <c r="AC263" s="1767"/>
      <c r="AD263" s="1768"/>
      <c r="AE263" s="1769"/>
      <c r="AF263" s="1769"/>
      <c r="AG263" s="1769"/>
      <c r="AH263" s="1769"/>
      <c r="AI263" s="1774"/>
      <c r="AJ263" s="1774"/>
      <c r="AK263" s="1774"/>
      <c r="AL263" s="1774"/>
      <c r="AM263" s="1771"/>
      <c r="AN263" s="1772"/>
      <c r="AO263" s="1772"/>
      <c r="AP263" s="1773"/>
      <c r="AQ263" s="1516"/>
      <c r="AR263" s="1516"/>
      <c r="AS263" s="1516"/>
      <c r="AT263" s="1516"/>
      <c r="AU263" s="1516"/>
      <c r="AV263" s="1516"/>
      <c r="AW263" s="1516"/>
      <c r="AX263" s="1516"/>
      <c r="AY263" s="1516"/>
      <c r="AZ263" s="1762"/>
      <c r="BA263" s="1762"/>
      <c r="BB263" s="1762"/>
      <c r="BC263" s="1763"/>
      <c r="BD263" s="1763"/>
      <c r="BE263" s="1763"/>
      <c r="BF263" s="1763"/>
      <c r="BG263" s="1763"/>
      <c r="BH263" s="1763"/>
      <c r="BI263" s="1764"/>
      <c r="BJ263" s="1764"/>
      <c r="BK263" s="1764"/>
      <c r="BL263" s="1764"/>
      <c r="BM263" s="1764"/>
      <c r="BN263" s="1764"/>
      <c r="BO263" s="1764"/>
      <c r="BP263" s="1764"/>
      <c r="BQ263" s="1764"/>
      <c r="BR263" s="1765"/>
      <c r="BS263" s="1766"/>
      <c r="BT263" s="1766"/>
      <c r="BU263" s="1767"/>
      <c r="BV263" s="1768"/>
      <c r="BW263" s="1769"/>
      <c r="BX263" s="1769"/>
      <c r="BY263" s="1769"/>
      <c r="BZ263" s="1769"/>
      <c r="CA263" s="1774"/>
      <c r="CB263" s="1774"/>
      <c r="CC263" s="1774"/>
      <c r="CD263" s="1774"/>
      <c r="CE263" s="1771"/>
      <c r="CF263" s="1772"/>
      <c r="CG263" s="1772"/>
      <c r="CH263" s="1772"/>
      <c r="CI263" s="1772"/>
      <c r="CJ263" s="1772"/>
      <c r="CK263" s="1772"/>
      <c r="CL263" s="1772"/>
      <c r="CM263" s="1772"/>
      <c r="CN263" s="1772"/>
      <c r="CO263" s="1772"/>
      <c r="CP263" s="1772"/>
      <c r="CQ263" s="1772"/>
      <c r="CR263" s="1772"/>
      <c r="CS263" s="1772"/>
      <c r="CT263" s="1772"/>
      <c r="CU263" s="1772"/>
      <c r="CV263" s="1772"/>
      <c r="CW263" s="1772"/>
      <c r="CX263" s="1772"/>
      <c r="CY263" s="1772"/>
      <c r="CZ263" s="1773"/>
      <c r="DA263" s="1516"/>
      <c r="DB263" s="1516"/>
      <c r="DC263" s="1516"/>
      <c r="DD263" s="1516"/>
      <c r="DE263" s="1516"/>
      <c r="DF263" s="1516"/>
      <c r="DG263" s="1516"/>
      <c r="DH263" s="1516"/>
      <c r="DI263" s="1516"/>
      <c r="DJ263">
        <f>COUNTA($C$263)</f>
        <v>0</v>
      </c>
    </row>
    <row r="264" spans="1:114" ht="30" hidden="1" customHeight="1">
      <c r="A264" s="1761">
        <v>15</v>
      </c>
      <c r="B264" s="1761">
        <v>1</v>
      </c>
      <c r="C264" s="1762"/>
      <c r="D264" s="1762"/>
      <c r="E264" s="1762"/>
      <c r="F264" s="1762"/>
      <c r="G264" s="1762"/>
      <c r="H264" s="1762"/>
      <c r="I264" s="1762"/>
      <c r="J264" s="1762"/>
      <c r="K264" s="1763"/>
      <c r="L264" s="1763"/>
      <c r="M264" s="1763"/>
      <c r="N264" s="1763"/>
      <c r="O264" s="1763"/>
      <c r="P264" s="1763"/>
      <c r="Q264" s="1764"/>
      <c r="R264" s="1764"/>
      <c r="S264" s="1764"/>
      <c r="T264" s="1764"/>
      <c r="U264" s="1764"/>
      <c r="V264" s="1764"/>
      <c r="W264" s="1764"/>
      <c r="X264" s="1764"/>
      <c r="Y264" s="1764"/>
      <c r="Z264" s="1765"/>
      <c r="AA264" s="1766"/>
      <c r="AB264" s="1766"/>
      <c r="AC264" s="1767"/>
      <c r="AD264" s="1768"/>
      <c r="AE264" s="1769"/>
      <c r="AF264" s="1769"/>
      <c r="AG264" s="1769"/>
      <c r="AH264" s="1769"/>
      <c r="AI264" s="1774"/>
      <c r="AJ264" s="1774"/>
      <c r="AK264" s="1774"/>
      <c r="AL264" s="1774"/>
      <c r="AM264" s="1771"/>
      <c r="AN264" s="1772"/>
      <c r="AO264" s="1772"/>
      <c r="AP264" s="1773"/>
      <c r="AQ264" s="1516"/>
      <c r="AR264" s="1516"/>
      <c r="AS264" s="1516"/>
      <c r="AT264" s="1516"/>
      <c r="AU264" s="1516"/>
      <c r="AV264" s="1516"/>
      <c r="AW264" s="1516"/>
      <c r="AX264" s="1516"/>
      <c r="AY264" s="1516"/>
      <c r="AZ264" s="1762"/>
      <c r="BA264" s="1762"/>
      <c r="BB264" s="1762"/>
      <c r="BC264" s="1763"/>
      <c r="BD264" s="1763"/>
      <c r="BE264" s="1763"/>
      <c r="BF264" s="1763"/>
      <c r="BG264" s="1763"/>
      <c r="BH264" s="1763"/>
      <c r="BI264" s="1764"/>
      <c r="BJ264" s="1764"/>
      <c r="BK264" s="1764"/>
      <c r="BL264" s="1764"/>
      <c r="BM264" s="1764"/>
      <c r="BN264" s="1764"/>
      <c r="BO264" s="1764"/>
      <c r="BP264" s="1764"/>
      <c r="BQ264" s="1764"/>
      <c r="BR264" s="1765"/>
      <c r="BS264" s="1766"/>
      <c r="BT264" s="1766"/>
      <c r="BU264" s="1767"/>
      <c r="BV264" s="1768"/>
      <c r="BW264" s="1769"/>
      <c r="BX264" s="1769"/>
      <c r="BY264" s="1769"/>
      <c r="BZ264" s="1769"/>
      <c r="CA264" s="1774"/>
      <c r="CB264" s="1774"/>
      <c r="CC264" s="1774"/>
      <c r="CD264" s="1774"/>
      <c r="CE264" s="1771"/>
      <c r="CF264" s="1772"/>
      <c r="CG264" s="1772"/>
      <c r="CH264" s="1772"/>
      <c r="CI264" s="1772"/>
      <c r="CJ264" s="1772"/>
      <c r="CK264" s="1772"/>
      <c r="CL264" s="1772"/>
      <c r="CM264" s="1772"/>
      <c r="CN264" s="1772"/>
      <c r="CO264" s="1772"/>
      <c r="CP264" s="1772"/>
      <c r="CQ264" s="1772"/>
      <c r="CR264" s="1772"/>
      <c r="CS264" s="1772"/>
      <c r="CT264" s="1772"/>
      <c r="CU264" s="1772"/>
      <c r="CV264" s="1772"/>
      <c r="CW264" s="1772"/>
      <c r="CX264" s="1772"/>
      <c r="CY264" s="1772"/>
      <c r="CZ264" s="1773"/>
      <c r="DA264" s="1516"/>
      <c r="DB264" s="1516"/>
      <c r="DC264" s="1516"/>
      <c r="DD264" s="1516"/>
      <c r="DE264" s="1516"/>
      <c r="DF264" s="1516"/>
      <c r="DG264" s="1516"/>
      <c r="DH264" s="1516"/>
      <c r="DI264" s="1516"/>
      <c r="DJ264">
        <f>COUNTA($C$264)</f>
        <v>0</v>
      </c>
    </row>
    <row r="265" spans="1:114" ht="30" hidden="1" customHeight="1">
      <c r="A265" s="1761">
        <v>16</v>
      </c>
      <c r="B265" s="1761">
        <v>1</v>
      </c>
      <c r="C265" s="1762"/>
      <c r="D265" s="1762"/>
      <c r="E265" s="1762"/>
      <c r="F265" s="1762"/>
      <c r="G265" s="1762"/>
      <c r="H265" s="1762"/>
      <c r="I265" s="1762"/>
      <c r="J265" s="1762"/>
      <c r="K265" s="1763"/>
      <c r="L265" s="1763"/>
      <c r="M265" s="1763"/>
      <c r="N265" s="1763"/>
      <c r="O265" s="1763"/>
      <c r="P265" s="1763"/>
      <c r="Q265" s="1764"/>
      <c r="R265" s="1764"/>
      <c r="S265" s="1764"/>
      <c r="T265" s="1764"/>
      <c r="U265" s="1764"/>
      <c r="V265" s="1764"/>
      <c r="W265" s="1764"/>
      <c r="X265" s="1764"/>
      <c r="Y265" s="1764"/>
      <c r="Z265" s="1765"/>
      <c r="AA265" s="1766"/>
      <c r="AB265" s="1766"/>
      <c r="AC265" s="1767"/>
      <c r="AD265" s="1768"/>
      <c r="AE265" s="1769"/>
      <c r="AF265" s="1769"/>
      <c r="AG265" s="1769"/>
      <c r="AH265" s="1769"/>
      <c r="AI265" s="1774"/>
      <c r="AJ265" s="1774"/>
      <c r="AK265" s="1774"/>
      <c r="AL265" s="1774"/>
      <c r="AM265" s="1771"/>
      <c r="AN265" s="1772"/>
      <c r="AO265" s="1772"/>
      <c r="AP265" s="1773"/>
      <c r="AQ265" s="1516"/>
      <c r="AR265" s="1516"/>
      <c r="AS265" s="1516"/>
      <c r="AT265" s="1516"/>
      <c r="AU265" s="1516"/>
      <c r="AV265" s="1516"/>
      <c r="AW265" s="1516"/>
      <c r="AX265" s="1516"/>
      <c r="AY265" s="1516"/>
      <c r="AZ265" s="1762"/>
      <c r="BA265" s="1762"/>
      <c r="BB265" s="1762"/>
      <c r="BC265" s="1763"/>
      <c r="BD265" s="1763"/>
      <c r="BE265" s="1763"/>
      <c r="BF265" s="1763"/>
      <c r="BG265" s="1763"/>
      <c r="BH265" s="1763"/>
      <c r="BI265" s="1764"/>
      <c r="BJ265" s="1764"/>
      <c r="BK265" s="1764"/>
      <c r="BL265" s="1764"/>
      <c r="BM265" s="1764"/>
      <c r="BN265" s="1764"/>
      <c r="BO265" s="1764"/>
      <c r="BP265" s="1764"/>
      <c r="BQ265" s="1764"/>
      <c r="BR265" s="1765"/>
      <c r="BS265" s="1766"/>
      <c r="BT265" s="1766"/>
      <c r="BU265" s="1767"/>
      <c r="BV265" s="1768"/>
      <c r="BW265" s="1769"/>
      <c r="BX265" s="1769"/>
      <c r="BY265" s="1769"/>
      <c r="BZ265" s="1769"/>
      <c r="CA265" s="1774"/>
      <c r="CB265" s="1774"/>
      <c r="CC265" s="1774"/>
      <c r="CD265" s="1774"/>
      <c r="CE265" s="1771"/>
      <c r="CF265" s="1772"/>
      <c r="CG265" s="1772"/>
      <c r="CH265" s="1772"/>
      <c r="CI265" s="1772"/>
      <c r="CJ265" s="1772"/>
      <c r="CK265" s="1772"/>
      <c r="CL265" s="1772"/>
      <c r="CM265" s="1772"/>
      <c r="CN265" s="1772"/>
      <c r="CO265" s="1772"/>
      <c r="CP265" s="1772"/>
      <c r="CQ265" s="1772"/>
      <c r="CR265" s="1772"/>
      <c r="CS265" s="1772"/>
      <c r="CT265" s="1772"/>
      <c r="CU265" s="1772"/>
      <c r="CV265" s="1772"/>
      <c r="CW265" s="1772"/>
      <c r="CX265" s="1772"/>
      <c r="CY265" s="1772"/>
      <c r="CZ265" s="1773"/>
      <c r="DA265" s="1516"/>
      <c r="DB265" s="1516"/>
      <c r="DC265" s="1516"/>
      <c r="DD265" s="1516"/>
      <c r="DE265" s="1516"/>
      <c r="DF265" s="1516"/>
      <c r="DG265" s="1516"/>
      <c r="DH265" s="1516"/>
      <c r="DI265" s="1516"/>
      <c r="DJ265">
        <f>COUNTA($C$265)</f>
        <v>0</v>
      </c>
    </row>
    <row r="266" spans="1:114" s="1" customFormat="1" ht="30" hidden="1" customHeight="1">
      <c r="A266" s="1761">
        <v>17</v>
      </c>
      <c r="B266" s="1761">
        <v>1</v>
      </c>
      <c r="C266" s="1762"/>
      <c r="D266" s="1762"/>
      <c r="E266" s="1762"/>
      <c r="F266" s="1762"/>
      <c r="G266" s="1762"/>
      <c r="H266" s="1762"/>
      <c r="I266" s="1762"/>
      <c r="J266" s="1762"/>
      <c r="K266" s="1763"/>
      <c r="L266" s="1763"/>
      <c r="M266" s="1763"/>
      <c r="N266" s="1763"/>
      <c r="O266" s="1763"/>
      <c r="P266" s="1763"/>
      <c r="Q266" s="1764"/>
      <c r="R266" s="1764"/>
      <c r="S266" s="1764"/>
      <c r="T266" s="1764"/>
      <c r="U266" s="1764"/>
      <c r="V266" s="1764"/>
      <c r="W266" s="1764"/>
      <c r="X266" s="1764"/>
      <c r="Y266" s="1764"/>
      <c r="Z266" s="1765"/>
      <c r="AA266" s="1766"/>
      <c r="AB266" s="1766"/>
      <c r="AC266" s="1767"/>
      <c r="AD266" s="1768"/>
      <c r="AE266" s="1769"/>
      <c r="AF266" s="1769"/>
      <c r="AG266" s="1769"/>
      <c r="AH266" s="1769"/>
      <c r="AI266" s="1774"/>
      <c r="AJ266" s="1774"/>
      <c r="AK266" s="1774"/>
      <c r="AL266" s="1774"/>
      <c r="AM266" s="1771"/>
      <c r="AN266" s="1772"/>
      <c r="AO266" s="1772"/>
      <c r="AP266" s="1773"/>
      <c r="AQ266" s="1516"/>
      <c r="AR266" s="1516"/>
      <c r="AS266" s="1516"/>
      <c r="AT266" s="1516"/>
      <c r="AU266" s="1516"/>
      <c r="AV266" s="1516"/>
      <c r="AW266" s="1516"/>
      <c r="AX266" s="1516"/>
      <c r="AY266" s="1516"/>
      <c r="AZ266" s="1762"/>
      <c r="BA266" s="1762"/>
      <c r="BB266" s="1762"/>
      <c r="BC266" s="1763"/>
      <c r="BD266" s="1763"/>
      <c r="BE266" s="1763"/>
      <c r="BF266" s="1763"/>
      <c r="BG266" s="1763"/>
      <c r="BH266" s="1763"/>
      <c r="BI266" s="1764"/>
      <c r="BJ266" s="1764"/>
      <c r="BK266" s="1764"/>
      <c r="BL266" s="1764"/>
      <c r="BM266" s="1764"/>
      <c r="BN266" s="1764"/>
      <c r="BO266" s="1764"/>
      <c r="BP266" s="1764"/>
      <c r="BQ266" s="1764"/>
      <c r="BR266" s="1765"/>
      <c r="BS266" s="1766"/>
      <c r="BT266" s="1766"/>
      <c r="BU266" s="1767"/>
      <c r="BV266" s="1768"/>
      <c r="BW266" s="1769"/>
      <c r="BX266" s="1769"/>
      <c r="BY266" s="1769"/>
      <c r="BZ266" s="1769"/>
      <c r="CA266" s="1774"/>
      <c r="CB266" s="1774"/>
      <c r="CC266" s="1774"/>
      <c r="CD266" s="1774"/>
      <c r="CE266" s="1771"/>
      <c r="CF266" s="1772"/>
      <c r="CG266" s="1772"/>
      <c r="CH266" s="1772"/>
      <c r="CI266" s="1772"/>
      <c r="CJ266" s="1772"/>
      <c r="CK266" s="1772"/>
      <c r="CL266" s="1772"/>
      <c r="CM266" s="1772"/>
      <c r="CN266" s="1772"/>
      <c r="CO266" s="1772"/>
      <c r="CP266" s="1772"/>
      <c r="CQ266" s="1772"/>
      <c r="CR266" s="1772"/>
      <c r="CS266" s="1772"/>
      <c r="CT266" s="1772"/>
      <c r="CU266" s="1772"/>
      <c r="CV266" s="1772"/>
      <c r="CW266" s="1772"/>
      <c r="CX266" s="1772"/>
      <c r="CY266" s="1772"/>
      <c r="CZ266" s="1773"/>
      <c r="DA266" s="1516"/>
      <c r="DB266" s="1516"/>
      <c r="DC266" s="1516"/>
      <c r="DD266" s="1516"/>
      <c r="DE266" s="1516"/>
      <c r="DF266" s="1516"/>
      <c r="DG266" s="1516"/>
      <c r="DH266" s="1516"/>
      <c r="DI266" s="1516"/>
      <c r="DJ266" s="2">
        <f>COUNTA($C$266)</f>
        <v>0</v>
      </c>
    </row>
    <row r="267" spans="1:114" ht="30" hidden="1" customHeight="1">
      <c r="A267" s="1761">
        <v>18</v>
      </c>
      <c r="B267" s="1761">
        <v>1</v>
      </c>
      <c r="C267" s="1762"/>
      <c r="D267" s="1762"/>
      <c r="E267" s="1762"/>
      <c r="F267" s="1762"/>
      <c r="G267" s="1762"/>
      <c r="H267" s="1762"/>
      <c r="I267" s="1762"/>
      <c r="J267" s="1762"/>
      <c r="K267" s="1763"/>
      <c r="L267" s="1763"/>
      <c r="M267" s="1763"/>
      <c r="N267" s="1763"/>
      <c r="O267" s="1763"/>
      <c r="P267" s="1763"/>
      <c r="Q267" s="1764"/>
      <c r="R267" s="1764"/>
      <c r="S267" s="1764"/>
      <c r="T267" s="1764"/>
      <c r="U267" s="1764"/>
      <c r="V267" s="1764"/>
      <c r="W267" s="1764"/>
      <c r="X267" s="1764"/>
      <c r="Y267" s="1764"/>
      <c r="Z267" s="1765"/>
      <c r="AA267" s="1766"/>
      <c r="AB267" s="1766"/>
      <c r="AC267" s="1767"/>
      <c r="AD267" s="1768"/>
      <c r="AE267" s="1769"/>
      <c r="AF267" s="1769"/>
      <c r="AG267" s="1769"/>
      <c r="AH267" s="1769"/>
      <c r="AI267" s="1774"/>
      <c r="AJ267" s="1774"/>
      <c r="AK267" s="1774"/>
      <c r="AL267" s="1774"/>
      <c r="AM267" s="1771"/>
      <c r="AN267" s="1772"/>
      <c r="AO267" s="1772"/>
      <c r="AP267" s="1773"/>
      <c r="AQ267" s="1516"/>
      <c r="AR267" s="1516"/>
      <c r="AS267" s="1516"/>
      <c r="AT267" s="1516"/>
      <c r="AU267" s="1516"/>
      <c r="AV267" s="1516"/>
      <c r="AW267" s="1516"/>
      <c r="AX267" s="1516"/>
      <c r="AY267" s="1516"/>
      <c r="AZ267" s="1762"/>
      <c r="BA267" s="1762"/>
      <c r="BB267" s="1762"/>
      <c r="BC267" s="1763"/>
      <c r="BD267" s="1763"/>
      <c r="BE267" s="1763"/>
      <c r="BF267" s="1763"/>
      <c r="BG267" s="1763"/>
      <c r="BH267" s="1763"/>
      <c r="BI267" s="1764"/>
      <c r="BJ267" s="1764"/>
      <c r="BK267" s="1764"/>
      <c r="BL267" s="1764"/>
      <c r="BM267" s="1764"/>
      <c r="BN267" s="1764"/>
      <c r="BO267" s="1764"/>
      <c r="BP267" s="1764"/>
      <c r="BQ267" s="1764"/>
      <c r="BR267" s="1765"/>
      <c r="BS267" s="1766"/>
      <c r="BT267" s="1766"/>
      <c r="BU267" s="1767"/>
      <c r="BV267" s="1768"/>
      <c r="BW267" s="1769"/>
      <c r="BX267" s="1769"/>
      <c r="BY267" s="1769"/>
      <c r="BZ267" s="1769"/>
      <c r="CA267" s="1774"/>
      <c r="CB267" s="1774"/>
      <c r="CC267" s="1774"/>
      <c r="CD267" s="1774"/>
      <c r="CE267" s="1771"/>
      <c r="CF267" s="1772"/>
      <c r="CG267" s="1772"/>
      <c r="CH267" s="1772"/>
      <c r="CI267" s="1772"/>
      <c r="CJ267" s="1772"/>
      <c r="CK267" s="1772"/>
      <c r="CL267" s="1772"/>
      <c r="CM267" s="1772"/>
      <c r="CN267" s="1772"/>
      <c r="CO267" s="1772"/>
      <c r="CP267" s="1772"/>
      <c r="CQ267" s="1772"/>
      <c r="CR267" s="1772"/>
      <c r="CS267" s="1772"/>
      <c r="CT267" s="1772"/>
      <c r="CU267" s="1772"/>
      <c r="CV267" s="1772"/>
      <c r="CW267" s="1772"/>
      <c r="CX267" s="1772"/>
      <c r="CY267" s="1772"/>
      <c r="CZ267" s="1773"/>
      <c r="DA267" s="1516"/>
      <c r="DB267" s="1516"/>
      <c r="DC267" s="1516"/>
      <c r="DD267" s="1516"/>
      <c r="DE267" s="1516"/>
      <c r="DF267" s="1516"/>
      <c r="DG267" s="1516"/>
      <c r="DH267" s="1516"/>
      <c r="DI267" s="1516"/>
      <c r="DJ267">
        <f>COUNTA($C$267)</f>
        <v>0</v>
      </c>
    </row>
    <row r="268" spans="1:114" ht="30" hidden="1" customHeight="1">
      <c r="A268" s="1761">
        <v>19</v>
      </c>
      <c r="B268" s="1761">
        <v>1</v>
      </c>
      <c r="C268" s="1762"/>
      <c r="D268" s="1762"/>
      <c r="E268" s="1762"/>
      <c r="F268" s="1762"/>
      <c r="G268" s="1762"/>
      <c r="H268" s="1762"/>
      <c r="I268" s="1762"/>
      <c r="J268" s="1762"/>
      <c r="K268" s="1763"/>
      <c r="L268" s="1763"/>
      <c r="M268" s="1763"/>
      <c r="N268" s="1763"/>
      <c r="O268" s="1763"/>
      <c r="P268" s="1763"/>
      <c r="Q268" s="1764"/>
      <c r="R268" s="1764"/>
      <c r="S268" s="1764"/>
      <c r="T268" s="1764"/>
      <c r="U268" s="1764"/>
      <c r="V268" s="1764"/>
      <c r="W268" s="1764"/>
      <c r="X268" s="1764"/>
      <c r="Y268" s="1764"/>
      <c r="Z268" s="1765"/>
      <c r="AA268" s="1766"/>
      <c r="AB268" s="1766"/>
      <c r="AC268" s="1767"/>
      <c r="AD268" s="1768"/>
      <c r="AE268" s="1769"/>
      <c r="AF268" s="1769"/>
      <c r="AG268" s="1769"/>
      <c r="AH268" s="1769"/>
      <c r="AI268" s="1774"/>
      <c r="AJ268" s="1774"/>
      <c r="AK268" s="1774"/>
      <c r="AL268" s="1774"/>
      <c r="AM268" s="1771"/>
      <c r="AN268" s="1772"/>
      <c r="AO268" s="1772"/>
      <c r="AP268" s="1773"/>
      <c r="AQ268" s="1516"/>
      <c r="AR268" s="1516"/>
      <c r="AS268" s="1516"/>
      <c r="AT268" s="1516"/>
      <c r="AU268" s="1516"/>
      <c r="AV268" s="1516"/>
      <c r="AW268" s="1516"/>
      <c r="AX268" s="1516"/>
      <c r="AY268" s="1516"/>
      <c r="AZ268" s="1762"/>
      <c r="BA268" s="1762"/>
      <c r="BB268" s="1762"/>
      <c r="BC268" s="1763"/>
      <c r="BD268" s="1763"/>
      <c r="BE268" s="1763"/>
      <c r="BF268" s="1763"/>
      <c r="BG268" s="1763"/>
      <c r="BH268" s="1763"/>
      <c r="BI268" s="1764"/>
      <c r="BJ268" s="1764"/>
      <c r="BK268" s="1764"/>
      <c r="BL268" s="1764"/>
      <c r="BM268" s="1764"/>
      <c r="BN268" s="1764"/>
      <c r="BO268" s="1764"/>
      <c r="BP268" s="1764"/>
      <c r="BQ268" s="1764"/>
      <c r="BR268" s="1765"/>
      <c r="BS268" s="1766"/>
      <c r="BT268" s="1766"/>
      <c r="BU268" s="1767"/>
      <c r="BV268" s="1768"/>
      <c r="BW268" s="1769"/>
      <c r="BX268" s="1769"/>
      <c r="BY268" s="1769"/>
      <c r="BZ268" s="1769"/>
      <c r="CA268" s="1774"/>
      <c r="CB268" s="1774"/>
      <c r="CC268" s="1774"/>
      <c r="CD268" s="1774"/>
      <c r="CE268" s="1771"/>
      <c r="CF268" s="1772"/>
      <c r="CG268" s="1772"/>
      <c r="CH268" s="1772"/>
      <c r="CI268" s="1772"/>
      <c r="CJ268" s="1772"/>
      <c r="CK268" s="1772"/>
      <c r="CL268" s="1772"/>
      <c r="CM268" s="1772"/>
      <c r="CN268" s="1772"/>
      <c r="CO268" s="1772"/>
      <c r="CP268" s="1772"/>
      <c r="CQ268" s="1772"/>
      <c r="CR268" s="1772"/>
      <c r="CS268" s="1772"/>
      <c r="CT268" s="1772"/>
      <c r="CU268" s="1772"/>
      <c r="CV268" s="1772"/>
      <c r="CW268" s="1772"/>
      <c r="CX268" s="1772"/>
      <c r="CY268" s="1772"/>
      <c r="CZ268" s="1773"/>
      <c r="DA268" s="1516"/>
      <c r="DB268" s="1516"/>
      <c r="DC268" s="1516"/>
      <c r="DD268" s="1516"/>
      <c r="DE268" s="1516"/>
      <c r="DF268" s="1516"/>
      <c r="DG268" s="1516"/>
      <c r="DH268" s="1516"/>
      <c r="DI268" s="1516"/>
      <c r="DJ268">
        <f>COUNTA($C$268)</f>
        <v>0</v>
      </c>
    </row>
    <row r="269" spans="1:114" ht="30" hidden="1" customHeight="1">
      <c r="A269" s="1761">
        <v>20</v>
      </c>
      <c r="B269" s="1761">
        <v>1</v>
      </c>
      <c r="C269" s="1762"/>
      <c r="D269" s="1762"/>
      <c r="E269" s="1762"/>
      <c r="F269" s="1762"/>
      <c r="G269" s="1762"/>
      <c r="H269" s="1762"/>
      <c r="I269" s="1762"/>
      <c r="J269" s="1762"/>
      <c r="K269" s="1763"/>
      <c r="L269" s="1763"/>
      <c r="M269" s="1763"/>
      <c r="N269" s="1763"/>
      <c r="O269" s="1763"/>
      <c r="P269" s="1763"/>
      <c r="Q269" s="1764"/>
      <c r="R269" s="1764"/>
      <c r="S269" s="1764"/>
      <c r="T269" s="1764"/>
      <c r="U269" s="1764"/>
      <c r="V269" s="1764"/>
      <c r="W269" s="1764"/>
      <c r="X269" s="1764"/>
      <c r="Y269" s="1764"/>
      <c r="Z269" s="1765"/>
      <c r="AA269" s="1766"/>
      <c r="AB269" s="1766"/>
      <c r="AC269" s="1767"/>
      <c r="AD269" s="1768"/>
      <c r="AE269" s="1769"/>
      <c r="AF269" s="1769"/>
      <c r="AG269" s="1769"/>
      <c r="AH269" s="1769"/>
      <c r="AI269" s="1774"/>
      <c r="AJ269" s="1774"/>
      <c r="AK269" s="1774"/>
      <c r="AL269" s="1774"/>
      <c r="AM269" s="1771"/>
      <c r="AN269" s="1772"/>
      <c r="AO269" s="1772"/>
      <c r="AP269" s="1773"/>
      <c r="AQ269" s="1516"/>
      <c r="AR269" s="1516"/>
      <c r="AS269" s="1516"/>
      <c r="AT269" s="1516"/>
      <c r="AU269" s="1516"/>
      <c r="AV269" s="1516"/>
      <c r="AW269" s="1516"/>
      <c r="AX269" s="1516"/>
      <c r="AY269" s="1516"/>
      <c r="AZ269" s="1762"/>
      <c r="BA269" s="1762"/>
      <c r="BB269" s="1762"/>
      <c r="BC269" s="1763"/>
      <c r="BD269" s="1763"/>
      <c r="BE269" s="1763"/>
      <c r="BF269" s="1763"/>
      <c r="BG269" s="1763"/>
      <c r="BH269" s="1763"/>
      <c r="BI269" s="1764"/>
      <c r="BJ269" s="1764"/>
      <c r="BK269" s="1764"/>
      <c r="BL269" s="1764"/>
      <c r="BM269" s="1764"/>
      <c r="BN269" s="1764"/>
      <c r="BO269" s="1764"/>
      <c r="BP269" s="1764"/>
      <c r="BQ269" s="1764"/>
      <c r="BR269" s="1765"/>
      <c r="BS269" s="1766"/>
      <c r="BT269" s="1766"/>
      <c r="BU269" s="1767"/>
      <c r="BV269" s="1768"/>
      <c r="BW269" s="1769"/>
      <c r="BX269" s="1769"/>
      <c r="BY269" s="1769"/>
      <c r="BZ269" s="1769"/>
      <c r="CA269" s="1774"/>
      <c r="CB269" s="1774"/>
      <c r="CC269" s="1774"/>
      <c r="CD269" s="1774"/>
      <c r="CE269" s="1771"/>
      <c r="CF269" s="1772"/>
      <c r="CG269" s="1772"/>
      <c r="CH269" s="1772"/>
      <c r="CI269" s="1772"/>
      <c r="CJ269" s="1772"/>
      <c r="CK269" s="1772"/>
      <c r="CL269" s="1772"/>
      <c r="CM269" s="1772"/>
      <c r="CN269" s="1772"/>
      <c r="CO269" s="1772"/>
      <c r="CP269" s="1772"/>
      <c r="CQ269" s="1772"/>
      <c r="CR269" s="1772"/>
      <c r="CS269" s="1772"/>
      <c r="CT269" s="1772"/>
      <c r="CU269" s="1772"/>
      <c r="CV269" s="1772"/>
      <c r="CW269" s="1772"/>
      <c r="CX269" s="1772"/>
      <c r="CY269" s="1772"/>
      <c r="CZ269" s="1773"/>
      <c r="DA269" s="1516"/>
      <c r="DB269" s="1516"/>
      <c r="DC269" s="1516"/>
      <c r="DD269" s="1516"/>
      <c r="DE269" s="1516"/>
      <c r="DF269" s="1516"/>
      <c r="DG269" s="1516"/>
      <c r="DH269" s="1516"/>
      <c r="DI269" s="1516"/>
      <c r="DJ269">
        <f>COUNTA($C$269)</f>
        <v>0</v>
      </c>
    </row>
    <row r="270" spans="1:114" ht="30" hidden="1" customHeight="1">
      <c r="A270" s="1761">
        <v>21</v>
      </c>
      <c r="B270" s="1761">
        <v>1</v>
      </c>
      <c r="C270" s="1762"/>
      <c r="D270" s="1762"/>
      <c r="E270" s="1762"/>
      <c r="F270" s="1762"/>
      <c r="G270" s="1762"/>
      <c r="H270" s="1762"/>
      <c r="I270" s="1762"/>
      <c r="J270" s="1762"/>
      <c r="K270" s="1763"/>
      <c r="L270" s="1763"/>
      <c r="M270" s="1763"/>
      <c r="N270" s="1763"/>
      <c r="O270" s="1763"/>
      <c r="P270" s="1763"/>
      <c r="Q270" s="1764"/>
      <c r="R270" s="1764"/>
      <c r="S270" s="1764"/>
      <c r="T270" s="1764"/>
      <c r="U270" s="1764"/>
      <c r="V270" s="1764"/>
      <c r="W270" s="1764"/>
      <c r="X270" s="1764"/>
      <c r="Y270" s="1764"/>
      <c r="Z270" s="1765"/>
      <c r="AA270" s="1766"/>
      <c r="AB270" s="1766"/>
      <c r="AC270" s="1767"/>
      <c r="AD270" s="1768"/>
      <c r="AE270" s="1769"/>
      <c r="AF270" s="1769"/>
      <c r="AG270" s="1769"/>
      <c r="AH270" s="1769"/>
      <c r="AI270" s="1774"/>
      <c r="AJ270" s="1774"/>
      <c r="AK270" s="1774"/>
      <c r="AL270" s="1774"/>
      <c r="AM270" s="1771"/>
      <c r="AN270" s="1772"/>
      <c r="AO270" s="1772"/>
      <c r="AP270" s="1773"/>
      <c r="AQ270" s="1516"/>
      <c r="AR270" s="1516"/>
      <c r="AS270" s="1516"/>
      <c r="AT270" s="1516"/>
      <c r="AU270" s="1516"/>
      <c r="AV270" s="1516"/>
      <c r="AW270" s="1516"/>
      <c r="AX270" s="1516"/>
      <c r="AY270" s="1516"/>
      <c r="AZ270" s="1762"/>
      <c r="BA270" s="1762"/>
      <c r="BB270" s="1762"/>
      <c r="BC270" s="1763"/>
      <c r="BD270" s="1763"/>
      <c r="BE270" s="1763"/>
      <c r="BF270" s="1763"/>
      <c r="BG270" s="1763"/>
      <c r="BH270" s="1763"/>
      <c r="BI270" s="1764"/>
      <c r="BJ270" s="1764"/>
      <c r="BK270" s="1764"/>
      <c r="BL270" s="1764"/>
      <c r="BM270" s="1764"/>
      <c r="BN270" s="1764"/>
      <c r="BO270" s="1764"/>
      <c r="BP270" s="1764"/>
      <c r="BQ270" s="1764"/>
      <c r="BR270" s="1765"/>
      <c r="BS270" s="1766"/>
      <c r="BT270" s="1766"/>
      <c r="BU270" s="1767"/>
      <c r="BV270" s="1768"/>
      <c r="BW270" s="1769"/>
      <c r="BX270" s="1769"/>
      <c r="BY270" s="1769"/>
      <c r="BZ270" s="1769"/>
      <c r="CA270" s="1774"/>
      <c r="CB270" s="1774"/>
      <c r="CC270" s="1774"/>
      <c r="CD270" s="1774"/>
      <c r="CE270" s="1771"/>
      <c r="CF270" s="1772"/>
      <c r="CG270" s="1772"/>
      <c r="CH270" s="1772"/>
      <c r="CI270" s="1772"/>
      <c r="CJ270" s="1772"/>
      <c r="CK270" s="1772"/>
      <c r="CL270" s="1772"/>
      <c r="CM270" s="1772"/>
      <c r="CN270" s="1772"/>
      <c r="CO270" s="1772"/>
      <c r="CP270" s="1772"/>
      <c r="CQ270" s="1772"/>
      <c r="CR270" s="1772"/>
      <c r="CS270" s="1772"/>
      <c r="CT270" s="1772"/>
      <c r="CU270" s="1772"/>
      <c r="CV270" s="1772"/>
      <c r="CW270" s="1772"/>
      <c r="CX270" s="1772"/>
      <c r="CY270" s="1772"/>
      <c r="CZ270" s="1773"/>
      <c r="DA270" s="1516"/>
      <c r="DB270" s="1516"/>
      <c r="DC270" s="1516"/>
      <c r="DD270" s="1516"/>
      <c r="DE270" s="1516"/>
      <c r="DF270" s="1516"/>
      <c r="DG270" s="1516"/>
      <c r="DH270" s="1516"/>
      <c r="DI270" s="1516"/>
      <c r="DJ270">
        <f>COUNTA($C$270)</f>
        <v>0</v>
      </c>
    </row>
    <row r="271" spans="1:114" ht="30" hidden="1" customHeight="1">
      <c r="A271" s="1761">
        <v>22</v>
      </c>
      <c r="B271" s="1761">
        <v>1</v>
      </c>
      <c r="C271" s="1762"/>
      <c r="D271" s="1762"/>
      <c r="E271" s="1762"/>
      <c r="F271" s="1762"/>
      <c r="G271" s="1762"/>
      <c r="H271" s="1762"/>
      <c r="I271" s="1762"/>
      <c r="J271" s="1762"/>
      <c r="K271" s="1763"/>
      <c r="L271" s="1763"/>
      <c r="M271" s="1763"/>
      <c r="N271" s="1763"/>
      <c r="O271" s="1763"/>
      <c r="P271" s="1763"/>
      <c r="Q271" s="1764"/>
      <c r="R271" s="1764"/>
      <c r="S271" s="1764"/>
      <c r="T271" s="1764"/>
      <c r="U271" s="1764"/>
      <c r="V271" s="1764"/>
      <c r="W271" s="1764"/>
      <c r="X271" s="1764"/>
      <c r="Y271" s="1764"/>
      <c r="Z271" s="1765"/>
      <c r="AA271" s="1766"/>
      <c r="AB271" s="1766"/>
      <c r="AC271" s="1767"/>
      <c r="AD271" s="1768"/>
      <c r="AE271" s="1769"/>
      <c r="AF271" s="1769"/>
      <c r="AG271" s="1769"/>
      <c r="AH271" s="1769"/>
      <c r="AI271" s="1774"/>
      <c r="AJ271" s="1774"/>
      <c r="AK271" s="1774"/>
      <c r="AL271" s="1774"/>
      <c r="AM271" s="1771"/>
      <c r="AN271" s="1772"/>
      <c r="AO271" s="1772"/>
      <c r="AP271" s="1773"/>
      <c r="AQ271" s="1516"/>
      <c r="AR271" s="1516"/>
      <c r="AS271" s="1516"/>
      <c r="AT271" s="1516"/>
      <c r="AU271" s="1516"/>
      <c r="AV271" s="1516"/>
      <c r="AW271" s="1516"/>
      <c r="AX271" s="1516"/>
      <c r="AY271" s="1516"/>
      <c r="AZ271" s="1762"/>
      <c r="BA271" s="1762"/>
      <c r="BB271" s="1762"/>
      <c r="BC271" s="1763"/>
      <c r="BD271" s="1763"/>
      <c r="BE271" s="1763"/>
      <c r="BF271" s="1763"/>
      <c r="BG271" s="1763"/>
      <c r="BH271" s="1763"/>
      <c r="BI271" s="1764"/>
      <c r="BJ271" s="1764"/>
      <c r="BK271" s="1764"/>
      <c r="BL271" s="1764"/>
      <c r="BM271" s="1764"/>
      <c r="BN271" s="1764"/>
      <c r="BO271" s="1764"/>
      <c r="BP271" s="1764"/>
      <c r="BQ271" s="1764"/>
      <c r="BR271" s="1765"/>
      <c r="BS271" s="1766"/>
      <c r="BT271" s="1766"/>
      <c r="BU271" s="1767"/>
      <c r="BV271" s="1768"/>
      <c r="BW271" s="1769"/>
      <c r="BX271" s="1769"/>
      <c r="BY271" s="1769"/>
      <c r="BZ271" s="1769"/>
      <c r="CA271" s="1774"/>
      <c r="CB271" s="1774"/>
      <c r="CC271" s="1774"/>
      <c r="CD271" s="1774"/>
      <c r="CE271" s="1771"/>
      <c r="CF271" s="1772"/>
      <c r="CG271" s="1772"/>
      <c r="CH271" s="1772"/>
      <c r="CI271" s="1772"/>
      <c r="CJ271" s="1772"/>
      <c r="CK271" s="1772"/>
      <c r="CL271" s="1772"/>
      <c r="CM271" s="1772"/>
      <c r="CN271" s="1772"/>
      <c r="CO271" s="1772"/>
      <c r="CP271" s="1772"/>
      <c r="CQ271" s="1772"/>
      <c r="CR271" s="1772"/>
      <c r="CS271" s="1772"/>
      <c r="CT271" s="1772"/>
      <c r="CU271" s="1772"/>
      <c r="CV271" s="1772"/>
      <c r="CW271" s="1772"/>
      <c r="CX271" s="1772"/>
      <c r="CY271" s="1772"/>
      <c r="CZ271" s="1773"/>
      <c r="DA271" s="1516"/>
      <c r="DB271" s="1516"/>
      <c r="DC271" s="1516"/>
      <c r="DD271" s="1516"/>
      <c r="DE271" s="1516"/>
      <c r="DF271" s="1516"/>
      <c r="DG271" s="1516"/>
      <c r="DH271" s="1516"/>
      <c r="DI271" s="1516"/>
      <c r="DJ271">
        <f>COUNTA($C$271)</f>
        <v>0</v>
      </c>
    </row>
    <row r="272" spans="1:114" ht="30" hidden="1" customHeight="1">
      <c r="A272" s="1761">
        <v>23</v>
      </c>
      <c r="B272" s="1761">
        <v>1</v>
      </c>
      <c r="C272" s="1762"/>
      <c r="D272" s="1762"/>
      <c r="E272" s="1762"/>
      <c r="F272" s="1762"/>
      <c r="G272" s="1762"/>
      <c r="H272" s="1762"/>
      <c r="I272" s="1762"/>
      <c r="J272" s="1762"/>
      <c r="K272" s="1763"/>
      <c r="L272" s="1763"/>
      <c r="M272" s="1763"/>
      <c r="N272" s="1763"/>
      <c r="O272" s="1763"/>
      <c r="P272" s="1763"/>
      <c r="Q272" s="1764"/>
      <c r="R272" s="1764"/>
      <c r="S272" s="1764"/>
      <c r="T272" s="1764"/>
      <c r="U272" s="1764"/>
      <c r="V272" s="1764"/>
      <c r="W272" s="1764"/>
      <c r="X272" s="1764"/>
      <c r="Y272" s="1764"/>
      <c r="Z272" s="1765"/>
      <c r="AA272" s="1766"/>
      <c r="AB272" s="1766"/>
      <c r="AC272" s="1767"/>
      <c r="AD272" s="1768"/>
      <c r="AE272" s="1769"/>
      <c r="AF272" s="1769"/>
      <c r="AG272" s="1769"/>
      <c r="AH272" s="1769"/>
      <c r="AI272" s="1774"/>
      <c r="AJ272" s="1774"/>
      <c r="AK272" s="1774"/>
      <c r="AL272" s="1774"/>
      <c r="AM272" s="1771"/>
      <c r="AN272" s="1772"/>
      <c r="AO272" s="1772"/>
      <c r="AP272" s="1773"/>
      <c r="AQ272" s="1516"/>
      <c r="AR272" s="1516"/>
      <c r="AS272" s="1516"/>
      <c r="AT272" s="1516"/>
      <c r="AU272" s="1516"/>
      <c r="AV272" s="1516"/>
      <c r="AW272" s="1516"/>
      <c r="AX272" s="1516"/>
      <c r="AY272" s="1516"/>
      <c r="AZ272" s="1762"/>
      <c r="BA272" s="1762"/>
      <c r="BB272" s="1762"/>
      <c r="BC272" s="1763"/>
      <c r="BD272" s="1763"/>
      <c r="BE272" s="1763"/>
      <c r="BF272" s="1763"/>
      <c r="BG272" s="1763"/>
      <c r="BH272" s="1763"/>
      <c r="BI272" s="1764"/>
      <c r="BJ272" s="1764"/>
      <c r="BK272" s="1764"/>
      <c r="BL272" s="1764"/>
      <c r="BM272" s="1764"/>
      <c r="BN272" s="1764"/>
      <c r="BO272" s="1764"/>
      <c r="BP272" s="1764"/>
      <c r="BQ272" s="1764"/>
      <c r="BR272" s="1765"/>
      <c r="BS272" s="1766"/>
      <c r="BT272" s="1766"/>
      <c r="BU272" s="1767"/>
      <c r="BV272" s="1768"/>
      <c r="BW272" s="1769"/>
      <c r="BX272" s="1769"/>
      <c r="BY272" s="1769"/>
      <c r="BZ272" s="1769"/>
      <c r="CA272" s="1774"/>
      <c r="CB272" s="1774"/>
      <c r="CC272" s="1774"/>
      <c r="CD272" s="1774"/>
      <c r="CE272" s="1771"/>
      <c r="CF272" s="1772"/>
      <c r="CG272" s="1772"/>
      <c r="CH272" s="1772"/>
      <c r="CI272" s="1772"/>
      <c r="CJ272" s="1772"/>
      <c r="CK272" s="1772"/>
      <c r="CL272" s="1772"/>
      <c r="CM272" s="1772"/>
      <c r="CN272" s="1772"/>
      <c r="CO272" s="1772"/>
      <c r="CP272" s="1772"/>
      <c r="CQ272" s="1772"/>
      <c r="CR272" s="1772"/>
      <c r="CS272" s="1772"/>
      <c r="CT272" s="1772"/>
      <c r="CU272" s="1772"/>
      <c r="CV272" s="1772"/>
      <c r="CW272" s="1772"/>
      <c r="CX272" s="1772"/>
      <c r="CY272" s="1772"/>
      <c r="CZ272" s="1773"/>
      <c r="DA272" s="1516"/>
      <c r="DB272" s="1516"/>
      <c r="DC272" s="1516"/>
      <c r="DD272" s="1516"/>
      <c r="DE272" s="1516"/>
      <c r="DF272" s="1516"/>
      <c r="DG272" s="1516"/>
      <c r="DH272" s="1516"/>
      <c r="DI272" s="1516"/>
      <c r="DJ272">
        <f>COUNTA($C$272)</f>
        <v>0</v>
      </c>
    </row>
    <row r="273" spans="1:114" ht="30" hidden="1" customHeight="1">
      <c r="A273" s="1761">
        <v>24</v>
      </c>
      <c r="B273" s="1761">
        <v>1</v>
      </c>
      <c r="C273" s="1762"/>
      <c r="D273" s="1762"/>
      <c r="E273" s="1762"/>
      <c r="F273" s="1762"/>
      <c r="G273" s="1762"/>
      <c r="H273" s="1762"/>
      <c r="I273" s="1762"/>
      <c r="J273" s="1762"/>
      <c r="K273" s="1763"/>
      <c r="L273" s="1763"/>
      <c r="M273" s="1763"/>
      <c r="N273" s="1763"/>
      <c r="O273" s="1763"/>
      <c r="P273" s="1763"/>
      <c r="Q273" s="1764"/>
      <c r="R273" s="1764"/>
      <c r="S273" s="1764"/>
      <c r="T273" s="1764"/>
      <c r="U273" s="1764"/>
      <c r="V273" s="1764"/>
      <c r="W273" s="1764"/>
      <c r="X273" s="1764"/>
      <c r="Y273" s="1764"/>
      <c r="Z273" s="1765"/>
      <c r="AA273" s="1766"/>
      <c r="AB273" s="1766"/>
      <c r="AC273" s="1767"/>
      <c r="AD273" s="1768"/>
      <c r="AE273" s="1769"/>
      <c r="AF273" s="1769"/>
      <c r="AG273" s="1769"/>
      <c r="AH273" s="1769"/>
      <c r="AI273" s="1774"/>
      <c r="AJ273" s="1774"/>
      <c r="AK273" s="1774"/>
      <c r="AL273" s="1774"/>
      <c r="AM273" s="1771"/>
      <c r="AN273" s="1772"/>
      <c r="AO273" s="1772"/>
      <c r="AP273" s="1773"/>
      <c r="AQ273" s="1516"/>
      <c r="AR273" s="1516"/>
      <c r="AS273" s="1516"/>
      <c r="AT273" s="1516"/>
      <c r="AU273" s="1516"/>
      <c r="AV273" s="1516"/>
      <c r="AW273" s="1516"/>
      <c r="AX273" s="1516"/>
      <c r="AY273" s="1516"/>
      <c r="AZ273" s="1762"/>
      <c r="BA273" s="1762"/>
      <c r="BB273" s="1762"/>
      <c r="BC273" s="1763"/>
      <c r="BD273" s="1763"/>
      <c r="BE273" s="1763"/>
      <c r="BF273" s="1763"/>
      <c r="BG273" s="1763"/>
      <c r="BH273" s="1763"/>
      <c r="BI273" s="1764"/>
      <c r="BJ273" s="1764"/>
      <c r="BK273" s="1764"/>
      <c r="BL273" s="1764"/>
      <c r="BM273" s="1764"/>
      <c r="BN273" s="1764"/>
      <c r="BO273" s="1764"/>
      <c r="BP273" s="1764"/>
      <c r="BQ273" s="1764"/>
      <c r="BR273" s="1765"/>
      <c r="BS273" s="1766"/>
      <c r="BT273" s="1766"/>
      <c r="BU273" s="1767"/>
      <c r="BV273" s="1768"/>
      <c r="BW273" s="1769"/>
      <c r="BX273" s="1769"/>
      <c r="BY273" s="1769"/>
      <c r="BZ273" s="1769"/>
      <c r="CA273" s="1774"/>
      <c r="CB273" s="1774"/>
      <c r="CC273" s="1774"/>
      <c r="CD273" s="1774"/>
      <c r="CE273" s="1771"/>
      <c r="CF273" s="1772"/>
      <c r="CG273" s="1772"/>
      <c r="CH273" s="1772"/>
      <c r="CI273" s="1772"/>
      <c r="CJ273" s="1772"/>
      <c r="CK273" s="1772"/>
      <c r="CL273" s="1772"/>
      <c r="CM273" s="1772"/>
      <c r="CN273" s="1772"/>
      <c r="CO273" s="1772"/>
      <c r="CP273" s="1772"/>
      <c r="CQ273" s="1772"/>
      <c r="CR273" s="1772"/>
      <c r="CS273" s="1772"/>
      <c r="CT273" s="1772"/>
      <c r="CU273" s="1772"/>
      <c r="CV273" s="1772"/>
      <c r="CW273" s="1772"/>
      <c r="CX273" s="1772"/>
      <c r="CY273" s="1772"/>
      <c r="CZ273" s="1773"/>
      <c r="DA273" s="1516"/>
      <c r="DB273" s="1516"/>
      <c r="DC273" s="1516"/>
      <c r="DD273" s="1516"/>
      <c r="DE273" s="1516"/>
      <c r="DF273" s="1516"/>
      <c r="DG273" s="1516"/>
      <c r="DH273" s="1516"/>
      <c r="DI273" s="1516"/>
      <c r="DJ273">
        <f>COUNTA($C$273)</f>
        <v>0</v>
      </c>
    </row>
    <row r="274" spans="1:114" ht="30" hidden="1" customHeight="1">
      <c r="A274" s="1761">
        <v>25</v>
      </c>
      <c r="B274" s="1761">
        <v>1</v>
      </c>
      <c r="C274" s="1762"/>
      <c r="D274" s="1762"/>
      <c r="E274" s="1762"/>
      <c r="F274" s="1762"/>
      <c r="G274" s="1762"/>
      <c r="H274" s="1762"/>
      <c r="I274" s="1762"/>
      <c r="J274" s="1762"/>
      <c r="K274" s="1763"/>
      <c r="L274" s="1763"/>
      <c r="M274" s="1763"/>
      <c r="N274" s="1763"/>
      <c r="O274" s="1763"/>
      <c r="P274" s="1763"/>
      <c r="Q274" s="1764"/>
      <c r="R274" s="1764"/>
      <c r="S274" s="1764"/>
      <c r="T274" s="1764"/>
      <c r="U274" s="1764"/>
      <c r="V274" s="1764"/>
      <c r="W274" s="1764"/>
      <c r="X274" s="1764"/>
      <c r="Y274" s="1764"/>
      <c r="Z274" s="1765"/>
      <c r="AA274" s="1766"/>
      <c r="AB274" s="1766"/>
      <c r="AC274" s="1767"/>
      <c r="AD274" s="1768"/>
      <c r="AE274" s="1769"/>
      <c r="AF274" s="1769"/>
      <c r="AG274" s="1769"/>
      <c r="AH274" s="1769"/>
      <c r="AI274" s="1774"/>
      <c r="AJ274" s="1774"/>
      <c r="AK274" s="1774"/>
      <c r="AL274" s="1774"/>
      <c r="AM274" s="1771"/>
      <c r="AN274" s="1772"/>
      <c r="AO274" s="1772"/>
      <c r="AP274" s="1773"/>
      <c r="AQ274" s="1516"/>
      <c r="AR274" s="1516"/>
      <c r="AS274" s="1516"/>
      <c r="AT274" s="1516"/>
      <c r="AU274" s="1516"/>
      <c r="AV274" s="1516"/>
      <c r="AW274" s="1516"/>
      <c r="AX274" s="1516"/>
      <c r="AY274" s="1516"/>
      <c r="AZ274" s="1762"/>
      <c r="BA274" s="1762"/>
      <c r="BB274" s="1762"/>
      <c r="BC274" s="1763"/>
      <c r="BD274" s="1763"/>
      <c r="BE274" s="1763"/>
      <c r="BF274" s="1763"/>
      <c r="BG274" s="1763"/>
      <c r="BH274" s="1763"/>
      <c r="BI274" s="1764"/>
      <c r="BJ274" s="1764"/>
      <c r="BK274" s="1764"/>
      <c r="BL274" s="1764"/>
      <c r="BM274" s="1764"/>
      <c r="BN274" s="1764"/>
      <c r="BO274" s="1764"/>
      <c r="BP274" s="1764"/>
      <c r="BQ274" s="1764"/>
      <c r="BR274" s="1765"/>
      <c r="BS274" s="1766"/>
      <c r="BT274" s="1766"/>
      <c r="BU274" s="1767"/>
      <c r="BV274" s="1768"/>
      <c r="BW274" s="1769"/>
      <c r="BX274" s="1769"/>
      <c r="BY274" s="1769"/>
      <c r="BZ274" s="1769"/>
      <c r="CA274" s="1774"/>
      <c r="CB274" s="1774"/>
      <c r="CC274" s="1774"/>
      <c r="CD274" s="1774"/>
      <c r="CE274" s="1771"/>
      <c r="CF274" s="1772"/>
      <c r="CG274" s="1772"/>
      <c r="CH274" s="1772"/>
      <c r="CI274" s="1772"/>
      <c r="CJ274" s="1772"/>
      <c r="CK274" s="1772"/>
      <c r="CL274" s="1772"/>
      <c r="CM274" s="1772"/>
      <c r="CN274" s="1772"/>
      <c r="CO274" s="1772"/>
      <c r="CP274" s="1772"/>
      <c r="CQ274" s="1772"/>
      <c r="CR274" s="1772"/>
      <c r="CS274" s="1772"/>
      <c r="CT274" s="1772"/>
      <c r="CU274" s="1772"/>
      <c r="CV274" s="1772"/>
      <c r="CW274" s="1772"/>
      <c r="CX274" s="1772"/>
      <c r="CY274" s="1772"/>
      <c r="CZ274" s="1773"/>
      <c r="DA274" s="1516"/>
      <c r="DB274" s="1516"/>
      <c r="DC274" s="1516"/>
      <c r="DD274" s="1516"/>
      <c r="DE274" s="1516"/>
      <c r="DF274" s="1516"/>
      <c r="DG274" s="1516"/>
      <c r="DH274" s="1516"/>
      <c r="DI274" s="1516"/>
      <c r="DJ274">
        <f>COUNTA($C$274)</f>
        <v>0</v>
      </c>
    </row>
    <row r="275" spans="1:114" ht="30" hidden="1" customHeight="1">
      <c r="A275" s="1761">
        <v>26</v>
      </c>
      <c r="B275" s="1761">
        <v>1</v>
      </c>
      <c r="C275" s="1762"/>
      <c r="D275" s="1762"/>
      <c r="E275" s="1762"/>
      <c r="F275" s="1762"/>
      <c r="G275" s="1762"/>
      <c r="H275" s="1762"/>
      <c r="I275" s="1762"/>
      <c r="J275" s="1762"/>
      <c r="K275" s="1763"/>
      <c r="L275" s="1763"/>
      <c r="M275" s="1763"/>
      <c r="N275" s="1763"/>
      <c r="O275" s="1763"/>
      <c r="P275" s="1763"/>
      <c r="Q275" s="1764"/>
      <c r="R275" s="1764"/>
      <c r="S275" s="1764"/>
      <c r="T275" s="1764"/>
      <c r="U275" s="1764"/>
      <c r="V275" s="1764"/>
      <c r="W275" s="1764"/>
      <c r="X275" s="1764"/>
      <c r="Y275" s="1764"/>
      <c r="Z275" s="1765"/>
      <c r="AA275" s="1766"/>
      <c r="AB275" s="1766"/>
      <c r="AC275" s="1767"/>
      <c r="AD275" s="1768"/>
      <c r="AE275" s="1769"/>
      <c r="AF275" s="1769"/>
      <c r="AG275" s="1769"/>
      <c r="AH275" s="1769"/>
      <c r="AI275" s="1774"/>
      <c r="AJ275" s="1774"/>
      <c r="AK275" s="1774"/>
      <c r="AL275" s="1774"/>
      <c r="AM275" s="1771"/>
      <c r="AN275" s="1772"/>
      <c r="AO275" s="1772"/>
      <c r="AP275" s="1773"/>
      <c r="AQ275" s="1516"/>
      <c r="AR275" s="1516"/>
      <c r="AS275" s="1516"/>
      <c r="AT275" s="1516"/>
      <c r="AU275" s="1516"/>
      <c r="AV275" s="1516"/>
      <c r="AW275" s="1516"/>
      <c r="AX275" s="1516"/>
      <c r="AY275" s="1516"/>
      <c r="AZ275" s="1762"/>
      <c r="BA275" s="1762"/>
      <c r="BB275" s="1762"/>
      <c r="BC275" s="1763"/>
      <c r="BD275" s="1763"/>
      <c r="BE275" s="1763"/>
      <c r="BF275" s="1763"/>
      <c r="BG275" s="1763"/>
      <c r="BH275" s="1763"/>
      <c r="BI275" s="1764"/>
      <c r="BJ275" s="1764"/>
      <c r="BK275" s="1764"/>
      <c r="BL275" s="1764"/>
      <c r="BM275" s="1764"/>
      <c r="BN275" s="1764"/>
      <c r="BO275" s="1764"/>
      <c r="BP275" s="1764"/>
      <c r="BQ275" s="1764"/>
      <c r="BR275" s="1765"/>
      <c r="BS275" s="1766"/>
      <c r="BT275" s="1766"/>
      <c r="BU275" s="1767"/>
      <c r="BV275" s="1768"/>
      <c r="BW275" s="1769"/>
      <c r="BX275" s="1769"/>
      <c r="BY275" s="1769"/>
      <c r="BZ275" s="1769"/>
      <c r="CA275" s="1774"/>
      <c r="CB275" s="1774"/>
      <c r="CC275" s="1774"/>
      <c r="CD275" s="1774"/>
      <c r="CE275" s="1771"/>
      <c r="CF275" s="1772"/>
      <c r="CG275" s="1772"/>
      <c r="CH275" s="1772"/>
      <c r="CI275" s="1772"/>
      <c r="CJ275" s="1772"/>
      <c r="CK275" s="1772"/>
      <c r="CL275" s="1772"/>
      <c r="CM275" s="1772"/>
      <c r="CN275" s="1772"/>
      <c r="CO275" s="1772"/>
      <c r="CP275" s="1772"/>
      <c r="CQ275" s="1772"/>
      <c r="CR275" s="1772"/>
      <c r="CS275" s="1772"/>
      <c r="CT275" s="1772"/>
      <c r="CU275" s="1772"/>
      <c r="CV275" s="1772"/>
      <c r="CW275" s="1772"/>
      <c r="CX275" s="1772"/>
      <c r="CY275" s="1772"/>
      <c r="CZ275" s="1773"/>
      <c r="DA275" s="1516"/>
      <c r="DB275" s="1516"/>
      <c r="DC275" s="1516"/>
      <c r="DD275" s="1516"/>
      <c r="DE275" s="1516"/>
      <c r="DF275" s="1516"/>
      <c r="DG275" s="1516"/>
      <c r="DH275" s="1516"/>
      <c r="DI275" s="1516"/>
      <c r="DJ275">
        <f>COUNTA($C$275)</f>
        <v>0</v>
      </c>
    </row>
    <row r="276" spans="1:114" ht="30" hidden="1" customHeight="1">
      <c r="A276" s="1761">
        <v>27</v>
      </c>
      <c r="B276" s="1761">
        <v>1</v>
      </c>
      <c r="C276" s="1762"/>
      <c r="D276" s="1762"/>
      <c r="E276" s="1762"/>
      <c r="F276" s="1762"/>
      <c r="G276" s="1762"/>
      <c r="H276" s="1762"/>
      <c r="I276" s="1762"/>
      <c r="J276" s="1762"/>
      <c r="K276" s="1763"/>
      <c r="L276" s="1763"/>
      <c r="M276" s="1763"/>
      <c r="N276" s="1763"/>
      <c r="O276" s="1763"/>
      <c r="P276" s="1763"/>
      <c r="Q276" s="1764"/>
      <c r="R276" s="1764"/>
      <c r="S276" s="1764"/>
      <c r="T276" s="1764"/>
      <c r="U276" s="1764"/>
      <c r="V276" s="1764"/>
      <c r="W276" s="1764"/>
      <c r="X276" s="1764"/>
      <c r="Y276" s="1764"/>
      <c r="Z276" s="1765"/>
      <c r="AA276" s="1766"/>
      <c r="AB276" s="1766"/>
      <c r="AC276" s="1767"/>
      <c r="AD276" s="1768"/>
      <c r="AE276" s="1769"/>
      <c r="AF276" s="1769"/>
      <c r="AG276" s="1769"/>
      <c r="AH276" s="1769"/>
      <c r="AI276" s="1774"/>
      <c r="AJ276" s="1774"/>
      <c r="AK276" s="1774"/>
      <c r="AL276" s="1774"/>
      <c r="AM276" s="1771"/>
      <c r="AN276" s="1772"/>
      <c r="AO276" s="1772"/>
      <c r="AP276" s="1773"/>
      <c r="AQ276" s="1516"/>
      <c r="AR276" s="1516"/>
      <c r="AS276" s="1516"/>
      <c r="AT276" s="1516"/>
      <c r="AU276" s="1516"/>
      <c r="AV276" s="1516"/>
      <c r="AW276" s="1516"/>
      <c r="AX276" s="1516"/>
      <c r="AY276" s="1516"/>
      <c r="AZ276" s="1762"/>
      <c r="BA276" s="1762"/>
      <c r="BB276" s="1762"/>
      <c r="BC276" s="1763"/>
      <c r="BD276" s="1763"/>
      <c r="BE276" s="1763"/>
      <c r="BF276" s="1763"/>
      <c r="BG276" s="1763"/>
      <c r="BH276" s="1763"/>
      <c r="BI276" s="1764"/>
      <c r="BJ276" s="1764"/>
      <c r="BK276" s="1764"/>
      <c r="BL276" s="1764"/>
      <c r="BM276" s="1764"/>
      <c r="BN276" s="1764"/>
      <c r="BO276" s="1764"/>
      <c r="BP276" s="1764"/>
      <c r="BQ276" s="1764"/>
      <c r="BR276" s="1765"/>
      <c r="BS276" s="1766"/>
      <c r="BT276" s="1766"/>
      <c r="BU276" s="1767"/>
      <c r="BV276" s="1768"/>
      <c r="BW276" s="1769"/>
      <c r="BX276" s="1769"/>
      <c r="BY276" s="1769"/>
      <c r="BZ276" s="1769"/>
      <c r="CA276" s="1774"/>
      <c r="CB276" s="1774"/>
      <c r="CC276" s="1774"/>
      <c r="CD276" s="1774"/>
      <c r="CE276" s="1771"/>
      <c r="CF276" s="1772"/>
      <c r="CG276" s="1772"/>
      <c r="CH276" s="1772"/>
      <c r="CI276" s="1772"/>
      <c r="CJ276" s="1772"/>
      <c r="CK276" s="1772"/>
      <c r="CL276" s="1772"/>
      <c r="CM276" s="1772"/>
      <c r="CN276" s="1772"/>
      <c r="CO276" s="1772"/>
      <c r="CP276" s="1772"/>
      <c r="CQ276" s="1772"/>
      <c r="CR276" s="1772"/>
      <c r="CS276" s="1772"/>
      <c r="CT276" s="1772"/>
      <c r="CU276" s="1772"/>
      <c r="CV276" s="1772"/>
      <c r="CW276" s="1772"/>
      <c r="CX276" s="1772"/>
      <c r="CY276" s="1772"/>
      <c r="CZ276" s="1773"/>
      <c r="DA276" s="1516"/>
      <c r="DB276" s="1516"/>
      <c r="DC276" s="1516"/>
      <c r="DD276" s="1516"/>
      <c r="DE276" s="1516"/>
      <c r="DF276" s="1516"/>
      <c r="DG276" s="1516"/>
      <c r="DH276" s="1516"/>
      <c r="DI276" s="1516"/>
      <c r="DJ276">
        <f>COUNTA($C$276)</f>
        <v>0</v>
      </c>
    </row>
    <row r="277" spans="1:114" ht="30" hidden="1" customHeight="1">
      <c r="A277" s="1761">
        <v>28</v>
      </c>
      <c r="B277" s="1761">
        <v>1</v>
      </c>
      <c r="C277" s="1762"/>
      <c r="D277" s="1762"/>
      <c r="E277" s="1762"/>
      <c r="F277" s="1762"/>
      <c r="G277" s="1762"/>
      <c r="H277" s="1762"/>
      <c r="I277" s="1762"/>
      <c r="J277" s="1762"/>
      <c r="K277" s="1763"/>
      <c r="L277" s="1763"/>
      <c r="M277" s="1763"/>
      <c r="N277" s="1763"/>
      <c r="O277" s="1763"/>
      <c r="P277" s="1763"/>
      <c r="Q277" s="1764"/>
      <c r="R277" s="1764"/>
      <c r="S277" s="1764"/>
      <c r="T277" s="1764"/>
      <c r="U277" s="1764"/>
      <c r="V277" s="1764"/>
      <c r="W277" s="1764"/>
      <c r="X277" s="1764"/>
      <c r="Y277" s="1764"/>
      <c r="Z277" s="1765"/>
      <c r="AA277" s="1766"/>
      <c r="AB277" s="1766"/>
      <c r="AC277" s="1767"/>
      <c r="AD277" s="1768"/>
      <c r="AE277" s="1769"/>
      <c r="AF277" s="1769"/>
      <c r="AG277" s="1769"/>
      <c r="AH277" s="1769"/>
      <c r="AI277" s="1774"/>
      <c r="AJ277" s="1774"/>
      <c r="AK277" s="1774"/>
      <c r="AL277" s="1774"/>
      <c r="AM277" s="1771"/>
      <c r="AN277" s="1772"/>
      <c r="AO277" s="1772"/>
      <c r="AP277" s="1773"/>
      <c r="AQ277" s="1516"/>
      <c r="AR277" s="1516"/>
      <c r="AS277" s="1516"/>
      <c r="AT277" s="1516"/>
      <c r="AU277" s="1516"/>
      <c r="AV277" s="1516"/>
      <c r="AW277" s="1516"/>
      <c r="AX277" s="1516"/>
      <c r="AY277" s="1516"/>
      <c r="AZ277" s="1762"/>
      <c r="BA277" s="1762"/>
      <c r="BB277" s="1762"/>
      <c r="BC277" s="1763"/>
      <c r="BD277" s="1763"/>
      <c r="BE277" s="1763"/>
      <c r="BF277" s="1763"/>
      <c r="BG277" s="1763"/>
      <c r="BH277" s="1763"/>
      <c r="BI277" s="1764"/>
      <c r="BJ277" s="1764"/>
      <c r="BK277" s="1764"/>
      <c r="BL277" s="1764"/>
      <c r="BM277" s="1764"/>
      <c r="BN277" s="1764"/>
      <c r="BO277" s="1764"/>
      <c r="BP277" s="1764"/>
      <c r="BQ277" s="1764"/>
      <c r="BR277" s="1765"/>
      <c r="BS277" s="1766"/>
      <c r="BT277" s="1766"/>
      <c r="BU277" s="1767"/>
      <c r="BV277" s="1768"/>
      <c r="BW277" s="1769"/>
      <c r="BX277" s="1769"/>
      <c r="BY277" s="1769"/>
      <c r="BZ277" s="1769"/>
      <c r="CA277" s="1774"/>
      <c r="CB277" s="1774"/>
      <c r="CC277" s="1774"/>
      <c r="CD277" s="1774"/>
      <c r="CE277" s="1771"/>
      <c r="CF277" s="1772"/>
      <c r="CG277" s="1772"/>
      <c r="CH277" s="1772"/>
      <c r="CI277" s="1772"/>
      <c r="CJ277" s="1772"/>
      <c r="CK277" s="1772"/>
      <c r="CL277" s="1772"/>
      <c r="CM277" s="1772"/>
      <c r="CN277" s="1772"/>
      <c r="CO277" s="1772"/>
      <c r="CP277" s="1772"/>
      <c r="CQ277" s="1772"/>
      <c r="CR277" s="1772"/>
      <c r="CS277" s="1772"/>
      <c r="CT277" s="1772"/>
      <c r="CU277" s="1772"/>
      <c r="CV277" s="1772"/>
      <c r="CW277" s="1772"/>
      <c r="CX277" s="1772"/>
      <c r="CY277" s="1772"/>
      <c r="CZ277" s="1773"/>
      <c r="DA277" s="1516"/>
      <c r="DB277" s="1516"/>
      <c r="DC277" s="1516"/>
      <c r="DD277" s="1516"/>
      <c r="DE277" s="1516"/>
      <c r="DF277" s="1516"/>
      <c r="DG277" s="1516"/>
      <c r="DH277" s="1516"/>
      <c r="DI277" s="1516"/>
      <c r="DJ277">
        <f>COUNTA($C$277)</f>
        <v>0</v>
      </c>
    </row>
    <row r="278" spans="1:114" ht="30" hidden="1" customHeight="1">
      <c r="A278" s="1761">
        <v>29</v>
      </c>
      <c r="B278" s="1761">
        <v>1</v>
      </c>
      <c r="C278" s="1762"/>
      <c r="D278" s="1762"/>
      <c r="E278" s="1762"/>
      <c r="F278" s="1762"/>
      <c r="G278" s="1762"/>
      <c r="H278" s="1762"/>
      <c r="I278" s="1762"/>
      <c r="J278" s="1762"/>
      <c r="K278" s="1763"/>
      <c r="L278" s="1763"/>
      <c r="M278" s="1763"/>
      <c r="N278" s="1763"/>
      <c r="O278" s="1763"/>
      <c r="P278" s="1763"/>
      <c r="Q278" s="1764"/>
      <c r="R278" s="1764"/>
      <c r="S278" s="1764"/>
      <c r="T278" s="1764"/>
      <c r="U278" s="1764"/>
      <c r="V278" s="1764"/>
      <c r="W278" s="1764"/>
      <c r="X278" s="1764"/>
      <c r="Y278" s="1764"/>
      <c r="Z278" s="1765"/>
      <c r="AA278" s="1766"/>
      <c r="AB278" s="1766"/>
      <c r="AC278" s="1767"/>
      <c r="AD278" s="1768"/>
      <c r="AE278" s="1769"/>
      <c r="AF278" s="1769"/>
      <c r="AG278" s="1769"/>
      <c r="AH278" s="1769"/>
      <c r="AI278" s="1774"/>
      <c r="AJ278" s="1774"/>
      <c r="AK278" s="1774"/>
      <c r="AL278" s="1774"/>
      <c r="AM278" s="1771"/>
      <c r="AN278" s="1772"/>
      <c r="AO278" s="1772"/>
      <c r="AP278" s="1773"/>
      <c r="AQ278" s="1516"/>
      <c r="AR278" s="1516"/>
      <c r="AS278" s="1516"/>
      <c r="AT278" s="1516"/>
      <c r="AU278" s="1516"/>
      <c r="AV278" s="1516"/>
      <c r="AW278" s="1516"/>
      <c r="AX278" s="1516"/>
      <c r="AY278" s="1516"/>
      <c r="AZ278" s="1762"/>
      <c r="BA278" s="1762"/>
      <c r="BB278" s="1762"/>
      <c r="BC278" s="1763"/>
      <c r="BD278" s="1763"/>
      <c r="BE278" s="1763"/>
      <c r="BF278" s="1763"/>
      <c r="BG278" s="1763"/>
      <c r="BH278" s="1763"/>
      <c r="BI278" s="1764"/>
      <c r="BJ278" s="1764"/>
      <c r="BK278" s="1764"/>
      <c r="BL278" s="1764"/>
      <c r="BM278" s="1764"/>
      <c r="BN278" s="1764"/>
      <c r="BO278" s="1764"/>
      <c r="BP278" s="1764"/>
      <c r="BQ278" s="1764"/>
      <c r="BR278" s="1765"/>
      <c r="BS278" s="1766"/>
      <c r="BT278" s="1766"/>
      <c r="BU278" s="1767"/>
      <c r="BV278" s="1768"/>
      <c r="BW278" s="1769"/>
      <c r="BX278" s="1769"/>
      <c r="BY278" s="1769"/>
      <c r="BZ278" s="1769"/>
      <c r="CA278" s="1774"/>
      <c r="CB278" s="1774"/>
      <c r="CC278" s="1774"/>
      <c r="CD278" s="1774"/>
      <c r="CE278" s="1771"/>
      <c r="CF278" s="1772"/>
      <c r="CG278" s="1772"/>
      <c r="CH278" s="1772"/>
      <c r="CI278" s="1772"/>
      <c r="CJ278" s="1772"/>
      <c r="CK278" s="1772"/>
      <c r="CL278" s="1772"/>
      <c r="CM278" s="1772"/>
      <c r="CN278" s="1772"/>
      <c r="CO278" s="1772"/>
      <c r="CP278" s="1772"/>
      <c r="CQ278" s="1772"/>
      <c r="CR278" s="1772"/>
      <c r="CS278" s="1772"/>
      <c r="CT278" s="1772"/>
      <c r="CU278" s="1772"/>
      <c r="CV278" s="1772"/>
      <c r="CW278" s="1772"/>
      <c r="CX278" s="1772"/>
      <c r="CY278" s="1772"/>
      <c r="CZ278" s="1773"/>
      <c r="DA278" s="1516"/>
      <c r="DB278" s="1516"/>
      <c r="DC278" s="1516"/>
      <c r="DD278" s="1516"/>
      <c r="DE278" s="1516"/>
      <c r="DF278" s="1516"/>
      <c r="DG278" s="1516"/>
      <c r="DH278" s="1516"/>
      <c r="DI278" s="1516"/>
      <c r="DJ278">
        <f>COUNTA($C$278)</f>
        <v>0</v>
      </c>
    </row>
    <row r="279" spans="1:114" ht="30" hidden="1" customHeight="1">
      <c r="A279" s="1761">
        <v>30</v>
      </c>
      <c r="B279" s="1761">
        <v>1</v>
      </c>
      <c r="C279" s="1762"/>
      <c r="D279" s="1762"/>
      <c r="E279" s="1762"/>
      <c r="F279" s="1762"/>
      <c r="G279" s="1762"/>
      <c r="H279" s="1762"/>
      <c r="I279" s="1762"/>
      <c r="J279" s="1762"/>
      <c r="K279" s="1763"/>
      <c r="L279" s="1763"/>
      <c r="M279" s="1763"/>
      <c r="N279" s="1763"/>
      <c r="O279" s="1763"/>
      <c r="P279" s="1763"/>
      <c r="Q279" s="1764"/>
      <c r="R279" s="1764"/>
      <c r="S279" s="1764"/>
      <c r="T279" s="1764"/>
      <c r="U279" s="1764"/>
      <c r="V279" s="1764"/>
      <c r="W279" s="1764"/>
      <c r="X279" s="1764"/>
      <c r="Y279" s="1764"/>
      <c r="Z279" s="1765"/>
      <c r="AA279" s="1766"/>
      <c r="AB279" s="1766"/>
      <c r="AC279" s="1767"/>
      <c r="AD279" s="1768"/>
      <c r="AE279" s="1769"/>
      <c r="AF279" s="1769"/>
      <c r="AG279" s="1769"/>
      <c r="AH279" s="1769"/>
      <c r="AI279" s="1774"/>
      <c r="AJ279" s="1774"/>
      <c r="AK279" s="1774"/>
      <c r="AL279" s="1774"/>
      <c r="AM279" s="1771"/>
      <c r="AN279" s="1772"/>
      <c r="AO279" s="1772"/>
      <c r="AP279" s="1773"/>
      <c r="AQ279" s="1516"/>
      <c r="AR279" s="1516"/>
      <c r="AS279" s="1516"/>
      <c r="AT279" s="1516"/>
      <c r="AU279" s="1516"/>
      <c r="AV279" s="1516"/>
      <c r="AW279" s="1516"/>
      <c r="AX279" s="1516"/>
      <c r="AY279" s="1516"/>
      <c r="AZ279" s="1762"/>
      <c r="BA279" s="1762"/>
      <c r="BB279" s="1762"/>
      <c r="BC279" s="1763"/>
      <c r="BD279" s="1763"/>
      <c r="BE279" s="1763"/>
      <c r="BF279" s="1763"/>
      <c r="BG279" s="1763"/>
      <c r="BH279" s="1763"/>
      <c r="BI279" s="1764"/>
      <c r="BJ279" s="1764"/>
      <c r="BK279" s="1764"/>
      <c r="BL279" s="1764"/>
      <c r="BM279" s="1764"/>
      <c r="BN279" s="1764"/>
      <c r="BO279" s="1764"/>
      <c r="BP279" s="1764"/>
      <c r="BQ279" s="1764"/>
      <c r="BR279" s="1765"/>
      <c r="BS279" s="1766"/>
      <c r="BT279" s="1766"/>
      <c r="BU279" s="1767"/>
      <c r="BV279" s="1768"/>
      <c r="BW279" s="1769"/>
      <c r="BX279" s="1769"/>
      <c r="BY279" s="1769"/>
      <c r="BZ279" s="1769"/>
      <c r="CA279" s="1774"/>
      <c r="CB279" s="1774"/>
      <c r="CC279" s="1774"/>
      <c r="CD279" s="1774"/>
      <c r="CE279" s="1771"/>
      <c r="CF279" s="1772"/>
      <c r="CG279" s="1772"/>
      <c r="CH279" s="1772"/>
      <c r="CI279" s="1772"/>
      <c r="CJ279" s="1772"/>
      <c r="CK279" s="1772"/>
      <c r="CL279" s="1772"/>
      <c r="CM279" s="1772"/>
      <c r="CN279" s="1772"/>
      <c r="CO279" s="1772"/>
      <c r="CP279" s="1772"/>
      <c r="CQ279" s="1772"/>
      <c r="CR279" s="1772"/>
      <c r="CS279" s="1772"/>
      <c r="CT279" s="1772"/>
      <c r="CU279" s="1772"/>
      <c r="CV279" s="1772"/>
      <c r="CW279" s="1772"/>
      <c r="CX279" s="1772"/>
      <c r="CY279" s="1772"/>
      <c r="CZ279" s="1773"/>
      <c r="DA279" s="1516"/>
      <c r="DB279" s="1516"/>
      <c r="DC279" s="1516"/>
      <c r="DD279" s="1516"/>
      <c r="DE279" s="1516"/>
      <c r="DF279" s="1516"/>
      <c r="DG279" s="1516"/>
      <c r="DH279" s="1516"/>
      <c r="DI279" s="1516"/>
      <c r="DJ279">
        <f>COUNTA($C$279)</f>
        <v>0</v>
      </c>
    </row>
    <row r="280" spans="1:114" ht="24.75" hidden="1" customHeight="1">
      <c r="A280" s="73"/>
      <c r="B280" s="73"/>
      <c r="C280" s="73"/>
      <c r="D280" s="73"/>
      <c r="E280" s="73"/>
      <c r="F280" s="73"/>
      <c r="G280" s="73"/>
      <c r="H280" s="73"/>
      <c r="I280" s="73"/>
      <c r="J280" s="73"/>
      <c r="K280" s="73"/>
      <c r="L280" s="73"/>
      <c r="M280" s="73"/>
      <c r="N280" s="73"/>
      <c r="O280" s="73"/>
      <c r="P280" s="73"/>
      <c r="Q280" s="146"/>
      <c r="R280" s="146"/>
      <c r="S280" s="146"/>
      <c r="T280" s="146"/>
      <c r="U280" s="146"/>
      <c r="V280" s="146"/>
      <c r="W280" s="146"/>
      <c r="X280" s="146"/>
      <c r="Y280" s="146"/>
      <c r="Z280" s="154"/>
      <c r="AA280" s="154"/>
      <c r="AB280" s="154"/>
      <c r="AC280" s="154"/>
      <c r="AD280" s="154"/>
      <c r="AE280" s="154"/>
      <c r="AF280" s="154"/>
      <c r="AG280" s="154"/>
      <c r="AH280" s="154"/>
      <c r="AI280" s="154"/>
      <c r="AJ280" s="154"/>
      <c r="AK280" s="154"/>
      <c r="AL280" s="154"/>
      <c r="AM280" s="154"/>
      <c r="AN280" s="154"/>
      <c r="AO280" s="154"/>
      <c r="AP280" s="154"/>
      <c r="AQ280" s="146"/>
      <c r="AR280" s="146"/>
      <c r="AS280" s="146"/>
      <c r="AT280" s="146"/>
      <c r="AU280" s="146"/>
      <c r="AV280" s="146"/>
      <c r="AW280" s="146"/>
      <c r="AX280" s="146"/>
      <c r="AY280" s="146"/>
      <c r="AZ280" s="73"/>
      <c r="BA280" s="73"/>
      <c r="BB280" s="73"/>
      <c r="BC280" s="73"/>
      <c r="BD280" s="73"/>
      <c r="BE280" s="73"/>
      <c r="BF280" s="73"/>
      <c r="BG280" s="73"/>
      <c r="BH280" s="73"/>
      <c r="BI280" s="146"/>
      <c r="BJ280" s="146"/>
      <c r="BK280" s="146"/>
      <c r="BL280" s="146"/>
      <c r="BM280" s="146"/>
      <c r="BN280" s="146"/>
      <c r="BO280" s="146"/>
      <c r="BP280" s="146"/>
      <c r="BQ280" s="146"/>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46"/>
      <c r="DB280" s="146"/>
      <c r="DC280" s="146"/>
      <c r="DD280" s="146"/>
      <c r="DE280" s="146"/>
      <c r="DF280" s="146"/>
      <c r="DG280" s="146"/>
      <c r="DH280" s="146"/>
      <c r="DI280" s="146"/>
      <c r="DJ280">
        <f>COUNTA($C$283)</f>
        <v>0</v>
      </c>
    </row>
    <row r="281" spans="1:114" ht="24.75" hidden="1" customHeight="1">
      <c r="A281" s="73"/>
      <c r="B281" s="94" t="s">
        <v>482</v>
      </c>
      <c r="C281" s="73"/>
      <c r="D281" s="73"/>
      <c r="E281" s="73"/>
      <c r="F281" s="73"/>
      <c r="G281" s="73"/>
      <c r="H281" s="73"/>
      <c r="I281" s="73"/>
      <c r="J281" s="73"/>
      <c r="K281" s="73"/>
      <c r="L281" s="73"/>
      <c r="M281" s="73"/>
      <c r="N281" s="73"/>
      <c r="O281" s="73"/>
      <c r="P281" s="73"/>
      <c r="Q281" s="146"/>
      <c r="R281" s="146"/>
      <c r="S281" s="146"/>
      <c r="T281" s="146"/>
      <c r="U281" s="146"/>
      <c r="V281" s="146"/>
      <c r="W281" s="146"/>
      <c r="X281" s="146"/>
      <c r="Y281" s="146"/>
      <c r="Z281" s="154"/>
      <c r="AA281" s="154"/>
      <c r="AB281" s="154"/>
      <c r="AC281" s="154"/>
      <c r="AD281" s="154"/>
      <c r="AE281" s="154"/>
      <c r="AF281" s="154"/>
      <c r="AG281" s="154"/>
      <c r="AH281" s="154"/>
      <c r="AI281" s="154"/>
      <c r="AJ281" s="154"/>
      <c r="AK281" s="154"/>
      <c r="AL281" s="154"/>
      <c r="AM281" s="154"/>
      <c r="AN281" s="154"/>
      <c r="AO281" s="154"/>
      <c r="AP281" s="154"/>
      <c r="AQ281" s="146"/>
      <c r="AR281" s="146"/>
      <c r="AS281" s="146"/>
      <c r="AT281" s="146"/>
      <c r="AU281" s="146"/>
      <c r="AV281" s="146"/>
      <c r="AW281" s="146"/>
      <c r="AX281" s="146"/>
      <c r="AY281" s="146"/>
      <c r="AZ281" s="73"/>
      <c r="BA281" s="73"/>
      <c r="BB281" s="73"/>
      <c r="BC281" s="73"/>
      <c r="BD281" s="73"/>
      <c r="BE281" s="73"/>
      <c r="BF281" s="73"/>
      <c r="BG281" s="73"/>
      <c r="BH281" s="73"/>
      <c r="BI281" s="146"/>
      <c r="BJ281" s="146"/>
      <c r="BK281" s="146"/>
      <c r="BL281" s="146"/>
      <c r="BM281" s="146"/>
      <c r="BN281" s="146"/>
      <c r="BO281" s="146"/>
      <c r="BP281" s="146"/>
      <c r="BQ281" s="146"/>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46"/>
      <c r="DB281" s="146"/>
      <c r="DC281" s="146"/>
      <c r="DD281" s="146"/>
      <c r="DE281" s="146"/>
      <c r="DF281" s="146"/>
      <c r="DG281" s="146"/>
      <c r="DH281" s="146"/>
      <c r="DI281" s="146"/>
      <c r="DJ281">
        <f>$DJ$280</f>
        <v>0</v>
      </c>
    </row>
    <row r="282" spans="1:114" ht="59.25" hidden="1" customHeight="1">
      <c r="A282" s="1757"/>
      <c r="B282" s="1757"/>
      <c r="C282" s="1757" t="s">
        <v>82</v>
      </c>
      <c r="D282" s="1757"/>
      <c r="E282" s="1757"/>
      <c r="F282" s="1757"/>
      <c r="G282" s="1757"/>
      <c r="H282" s="1757"/>
      <c r="I282" s="1757"/>
      <c r="J282" s="1757"/>
      <c r="K282" s="1758" t="s">
        <v>86</v>
      </c>
      <c r="L282" s="1713"/>
      <c r="M282" s="1713"/>
      <c r="N282" s="1713"/>
      <c r="O282" s="1713"/>
      <c r="P282" s="1713"/>
      <c r="Q282" s="1757" t="s">
        <v>27</v>
      </c>
      <c r="R282" s="1757"/>
      <c r="S282" s="1757"/>
      <c r="T282" s="1757"/>
      <c r="U282" s="1757"/>
      <c r="V282" s="1757"/>
      <c r="W282" s="1757"/>
      <c r="X282" s="1757"/>
      <c r="Y282" s="1757"/>
      <c r="Z282" s="1759" t="s">
        <v>451</v>
      </c>
      <c r="AA282" s="1759"/>
      <c r="AB282" s="1759"/>
      <c r="AC282" s="1759"/>
      <c r="AD282" s="1758" t="s">
        <v>374</v>
      </c>
      <c r="AE282" s="1758"/>
      <c r="AF282" s="1758"/>
      <c r="AG282" s="1758"/>
      <c r="AH282" s="1758"/>
      <c r="AI282" s="1759" t="s">
        <v>400</v>
      </c>
      <c r="AJ282" s="1757"/>
      <c r="AK282" s="1757"/>
      <c r="AL282" s="1757"/>
      <c r="AM282" s="1757" t="s">
        <v>28</v>
      </c>
      <c r="AN282" s="1757"/>
      <c r="AO282" s="1757"/>
      <c r="AP282" s="1760"/>
      <c r="AQ282" s="1758" t="s">
        <v>453</v>
      </c>
      <c r="AR282" s="1758"/>
      <c r="AS282" s="1758"/>
      <c r="AT282" s="1758"/>
      <c r="AU282" s="1758"/>
      <c r="AV282" s="1758"/>
      <c r="AW282" s="1758"/>
      <c r="AX282" s="1758"/>
      <c r="AY282" s="1758"/>
      <c r="AZ282" s="1757"/>
      <c r="BA282" s="1757"/>
      <c r="BB282" s="1757"/>
      <c r="BC282" s="1758" t="s">
        <v>86</v>
      </c>
      <c r="BD282" s="1713"/>
      <c r="BE282" s="1713"/>
      <c r="BF282" s="1713"/>
      <c r="BG282" s="1713"/>
      <c r="BH282" s="1713"/>
      <c r="BI282" s="1757" t="s">
        <v>27</v>
      </c>
      <c r="BJ282" s="1757"/>
      <c r="BK282" s="1757"/>
      <c r="BL282" s="1757"/>
      <c r="BM282" s="1757"/>
      <c r="BN282" s="1757"/>
      <c r="BO282" s="1757"/>
      <c r="BP282" s="1757"/>
      <c r="BQ282" s="1757"/>
      <c r="BR282" s="1759" t="s">
        <v>451</v>
      </c>
      <c r="BS282" s="1759"/>
      <c r="BT282" s="1759"/>
      <c r="BU282" s="1759"/>
      <c r="BV282" s="1758" t="s">
        <v>374</v>
      </c>
      <c r="BW282" s="1758"/>
      <c r="BX282" s="1758"/>
      <c r="BY282" s="1758"/>
      <c r="BZ282" s="1758"/>
      <c r="CA282" s="1759" t="s">
        <v>400</v>
      </c>
      <c r="CB282" s="1757"/>
      <c r="CC282" s="1757"/>
      <c r="CD282" s="1757"/>
      <c r="CE282" s="1757" t="s">
        <v>28</v>
      </c>
      <c r="CF282" s="1757"/>
      <c r="CG282" s="1757"/>
      <c r="CH282" s="1757"/>
      <c r="CI282" s="1757"/>
      <c r="CJ282" s="1757"/>
      <c r="CK282" s="1757"/>
      <c r="CL282" s="1757"/>
      <c r="CM282" s="1757"/>
      <c r="CN282" s="1757"/>
      <c r="CO282" s="1757"/>
      <c r="CP282" s="1757"/>
      <c r="CQ282" s="1757"/>
      <c r="CR282" s="1757"/>
      <c r="CS282" s="1757"/>
      <c r="CT282" s="1757"/>
      <c r="CU282" s="1757"/>
      <c r="CV282" s="1757"/>
      <c r="CW282" s="1757"/>
      <c r="CX282" s="1757"/>
      <c r="CY282" s="1757"/>
      <c r="CZ282" s="1760"/>
      <c r="DA282" s="1758" t="s">
        <v>453</v>
      </c>
      <c r="DB282" s="1758"/>
      <c r="DC282" s="1758"/>
      <c r="DD282" s="1758"/>
      <c r="DE282" s="1758"/>
      <c r="DF282" s="1758"/>
      <c r="DG282" s="1758"/>
      <c r="DH282" s="1758"/>
      <c r="DI282" s="1758"/>
      <c r="DJ282">
        <f>$DJ$280</f>
        <v>0</v>
      </c>
    </row>
    <row r="283" spans="1:114" ht="30" hidden="1" customHeight="1">
      <c r="A283" s="1761">
        <v>1</v>
      </c>
      <c r="B283" s="1761">
        <v>1</v>
      </c>
      <c r="C283" s="1762"/>
      <c r="D283" s="1762"/>
      <c r="E283" s="1762"/>
      <c r="F283" s="1762"/>
      <c r="G283" s="1762"/>
      <c r="H283" s="1762"/>
      <c r="I283" s="1762"/>
      <c r="J283" s="1762"/>
      <c r="K283" s="1763"/>
      <c r="L283" s="1763"/>
      <c r="M283" s="1763"/>
      <c r="N283" s="1763"/>
      <c r="O283" s="1763"/>
      <c r="P283" s="1763"/>
      <c r="Q283" s="1764"/>
      <c r="R283" s="1764"/>
      <c r="S283" s="1764"/>
      <c r="T283" s="1764"/>
      <c r="U283" s="1764"/>
      <c r="V283" s="1764"/>
      <c r="W283" s="1764"/>
      <c r="X283" s="1764"/>
      <c r="Y283" s="1764"/>
      <c r="Z283" s="1765"/>
      <c r="AA283" s="1766"/>
      <c r="AB283" s="1766"/>
      <c r="AC283" s="1767"/>
      <c r="AD283" s="1768"/>
      <c r="AE283" s="1769"/>
      <c r="AF283" s="1769"/>
      <c r="AG283" s="1769"/>
      <c r="AH283" s="1769"/>
      <c r="AI283" s="1770"/>
      <c r="AJ283" s="1770"/>
      <c r="AK283" s="1770"/>
      <c r="AL283" s="1770"/>
      <c r="AM283" s="1771"/>
      <c r="AN283" s="1772"/>
      <c r="AO283" s="1772"/>
      <c r="AP283" s="1773"/>
      <c r="AQ283" s="1516"/>
      <c r="AR283" s="1516"/>
      <c r="AS283" s="1516"/>
      <c r="AT283" s="1516"/>
      <c r="AU283" s="1516"/>
      <c r="AV283" s="1516"/>
      <c r="AW283" s="1516"/>
      <c r="AX283" s="1516"/>
      <c r="AY283" s="1516"/>
      <c r="AZ283" s="1762"/>
      <c r="BA283" s="1762"/>
      <c r="BB283" s="1762"/>
      <c r="BC283" s="1763"/>
      <c r="BD283" s="1763"/>
      <c r="BE283" s="1763"/>
      <c r="BF283" s="1763"/>
      <c r="BG283" s="1763"/>
      <c r="BH283" s="1763"/>
      <c r="BI283" s="1764"/>
      <c r="BJ283" s="1764"/>
      <c r="BK283" s="1764"/>
      <c r="BL283" s="1764"/>
      <c r="BM283" s="1764"/>
      <c r="BN283" s="1764"/>
      <c r="BO283" s="1764"/>
      <c r="BP283" s="1764"/>
      <c r="BQ283" s="1764"/>
      <c r="BR283" s="1765"/>
      <c r="BS283" s="1766"/>
      <c r="BT283" s="1766"/>
      <c r="BU283" s="1767"/>
      <c r="BV283" s="1768"/>
      <c r="BW283" s="1769"/>
      <c r="BX283" s="1769"/>
      <c r="BY283" s="1769"/>
      <c r="BZ283" s="1769"/>
      <c r="CA283" s="1770"/>
      <c r="CB283" s="1770"/>
      <c r="CC283" s="1770"/>
      <c r="CD283" s="1770"/>
      <c r="CE283" s="1771"/>
      <c r="CF283" s="1772"/>
      <c r="CG283" s="1772"/>
      <c r="CH283" s="1772"/>
      <c r="CI283" s="1772"/>
      <c r="CJ283" s="1772"/>
      <c r="CK283" s="1772"/>
      <c r="CL283" s="1772"/>
      <c r="CM283" s="1772"/>
      <c r="CN283" s="1772"/>
      <c r="CO283" s="1772"/>
      <c r="CP283" s="1772"/>
      <c r="CQ283" s="1772"/>
      <c r="CR283" s="1772"/>
      <c r="CS283" s="1772"/>
      <c r="CT283" s="1772"/>
      <c r="CU283" s="1772"/>
      <c r="CV283" s="1772"/>
      <c r="CW283" s="1772"/>
      <c r="CX283" s="1772"/>
      <c r="CY283" s="1772"/>
      <c r="CZ283" s="1773"/>
      <c r="DA283" s="1516"/>
      <c r="DB283" s="1516"/>
      <c r="DC283" s="1516"/>
      <c r="DD283" s="1516"/>
      <c r="DE283" s="1516"/>
      <c r="DF283" s="1516"/>
      <c r="DG283" s="1516"/>
      <c r="DH283" s="1516"/>
      <c r="DI283" s="1516"/>
      <c r="DJ283">
        <f>$DJ$280</f>
        <v>0</v>
      </c>
    </row>
    <row r="284" spans="1:114" ht="30" hidden="1" customHeight="1">
      <c r="A284" s="1761">
        <v>2</v>
      </c>
      <c r="B284" s="1761">
        <v>1</v>
      </c>
      <c r="C284" s="1762"/>
      <c r="D284" s="1762"/>
      <c r="E284" s="1762"/>
      <c r="F284" s="1762"/>
      <c r="G284" s="1762"/>
      <c r="H284" s="1762"/>
      <c r="I284" s="1762"/>
      <c r="J284" s="1762"/>
      <c r="K284" s="1763"/>
      <c r="L284" s="1763"/>
      <c r="M284" s="1763"/>
      <c r="N284" s="1763"/>
      <c r="O284" s="1763"/>
      <c r="P284" s="1763"/>
      <c r="Q284" s="1764"/>
      <c r="R284" s="1764"/>
      <c r="S284" s="1764"/>
      <c r="T284" s="1764"/>
      <c r="U284" s="1764"/>
      <c r="V284" s="1764"/>
      <c r="W284" s="1764"/>
      <c r="X284" s="1764"/>
      <c r="Y284" s="1764"/>
      <c r="Z284" s="1765"/>
      <c r="AA284" s="1766"/>
      <c r="AB284" s="1766"/>
      <c r="AC284" s="1767"/>
      <c r="AD284" s="1768"/>
      <c r="AE284" s="1769"/>
      <c r="AF284" s="1769"/>
      <c r="AG284" s="1769"/>
      <c r="AH284" s="1769"/>
      <c r="AI284" s="1770"/>
      <c r="AJ284" s="1770"/>
      <c r="AK284" s="1770"/>
      <c r="AL284" s="1770"/>
      <c r="AM284" s="1771"/>
      <c r="AN284" s="1772"/>
      <c r="AO284" s="1772"/>
      <c r="AP284" s="1773"/>
      <c r="AQ284" s="1516"/>
      <c r="AR284" s="1516"/>
      <c r="AS284" s="1516"/>
      <c r="AT284" s="1516"/>
      <c r="AU284" s="1516"/>
      <c r="AV284" s="1516"/>
      <c r="AW284" s="1516"/>
      <c r="AX284" s="1516"/>
      <c r="AY284" s="1516"/>
      <c r="AZ284" s="1762"/>
      <c r="BA284" s="1762"/>
      <c r="BB284" s="1762"/>
      <c r="BC284" s="1763"/>
      <c r="BD284" s="1763"/>
      <c r="BE284" s="1763"/>
      <c r="BF284" s="1763"/>
      <c r="BG284" s="1763"/>
      <c r="BH284" s="1763"/>
      <c r="BI284" s="1764"/>
      <c r="BJ284" s="1764"/>
      <c r="BK284" s="1764"/>
      <c r="BL284" s="1764"/>
      <c r="BM284" s="1764"/>
      <c r="BN284" s="1764"/>
      <c r="BO284" s="1764"/>
      <c r="BP284" s="1764"/>
      <c r="BQ284" s="1764"/>
      <c r="BR284" s="1765"/>
      <c r="BS284" s="1766"/>
      <c r="BT284" s="1766"/>
      <c r="BU284" s="1767"/>
      <c r="BV284" s="1768"/>
      <c r="BW284" s="1769"/>
      <c r="BX284" s="1769"/>
      <c r="BY284" s="1769"/>
      <c r="BZ284" s="1769"/>
      <c r="CA284" s="1770"/>
      <c r="CB284" s="1770"/>
      <c r="CC284" s="1770"/>
      <c r="CD284" s="1770"/>
      <c r="CE284" s="1771"/>
      <c r="CF284" s="1772"/>
      <c r="CG284" s="1772"/>
      <c r="CH284" s="1772"/>
      <c r="CI284" s="1772"/>
      <c r="CJ284" s="1772"/>
      <c r="CK284" s="1772"/>
      <c r="CL284" s="1772"/>
      <c r="CM284" s="1772"/>
      <c r="CN284" s="1772"/>
      <c r="CO284" s="1772"/>
      <c r="CP284" s="1772"/>
      <c r="CQ284" s="1772"/>
      <c r="CR284" s="1772"/>
      <c r="CS284" s="1772"/>
      <c r="CT284" s="1772"/>
      <c r="CU284" s="1772"/>
      <c r="CV284" s="1772"/>
      <c r="CW284" s="1772"/>
      <c r="CX284" s="1772"/>
      <c r="CY284" s="1772"/>
      <c r="CZ284" s="1773"/>
      <c r="DA284" s="1516"/>
      <c r="DB284" s="1516"/>
      <c r="DC284" s="1516"/>
      <c r="DD284" s="1516"/>
      <c r="DE284" s="1516"/>
      <c r="DF284" s="1516"/>
      <c r="DG284" s="1516"/>
      <c r="DH284" s="1516"/>
      <c r="DI284" s="1516"/>
      <c r="DJ284">
        <f>COUNTA($C$284)</f>
        <v>0</v>
      </c>
    </row>
    <row r="285" spans="1:114" ht="30" hidden="1" customHeight="1">
      <c r="A285" s="1761">
        <v>3</v>
      </c>
      <c r="B285" s="1761">
        <v>1</v>
      </c>
      <c r="C285" s="1762"/>
      <c r="D285" s="1762"/>
      <c r="E285" s="1762"/>
      <c r="F285" s="1762"/>
      <c r="G285" s="1762"/>
      <c r="H285" s="1762"/>
      <c r="I285" s="1762"/>
      <c r="J285" s="1762"/>
      <c r="K285" s="1763"/>
      <c r="L285" s="1763"/>
      <c r="M285" s="1763"/>
      <c r="N285" s="1763"/>
      <c r="O285" s="1763"/>
      <c r="P285" s="1763"/>
      <c r="Q285" s="1764"/>
      <c r="R285" s="1764"/>
      <c r="S285" s="1764"/>
      <c r="T285" s="1764"/>
      <c r="U285" s="1764"/>
      <c r="V285" s="1764"/>
      <c r="W285" s="1764"/>
      <c r="X285" s="1764"/>
      <c r="Y285" s="1764"/>
      <c r="Z285" s="1765"/>
      <c r="AA285" s="1766"/>
      <c r="AB285" s="1766"/>
      <c r="AC285" s="1767"/>
      <c r="AD285" s="1768"/>
      <c r="AE285" s="1769"/>
      <c r="AF285" s="1769"/>
      <c r="AG285" s="1769"/>
      <c r="AH285" s="1769"/>
      <c r="AI285" s="1774"/>
      <c r="AJ285" s="1774"/>
      <c r="AK285" s="1774"/>
      <c r="AL285" s="1774"/>
      <c r="AM285" s="1771"/>
      <c r="AN285" s="1772"/>
      <c r="AO285" s="1772"/>
      <c r="AP285" s="1773"/>
      <c r="AQ285" s="1516"/>
      <c r="AR285" s="1516"/>
      <c r="AS285" s="1516"/>
      <c r="AT285" s="1516"/>
      <c r="AU285" s="1516"/>
      <c r="AV285" s="1516"/>
      <c r="AW285" s="1516"/>
      <c r="AX285" s="1516"/>
      <c r="AY285" s="1516"/>
      <c r="AZ285" s="1762"/>
      <c r="BA285" s="1762"/>
      <c r="BB285" s="1762"/>
      <c r="BC285" s="1763"/>
      <c r="BD285" s="1763"/>
      <c r="BE285" s="1763"/>
      <c r="BF285" s="1763"/>
      <c r="BG285" s="1763"/>
      <c r="BH285" s="1763"/>
      <c r="BI285" s="1764"/>
      <c r="BJ285" s="1764"/>
      <c r="BK285" s="1764"/>
      <c r="BL285" s="1764"/>
      <c r="BM285" s="1764"/>
      <c r="BN285" s="1764"/>
      <c r="BO285" s="1764"/>
      <c r="BP285" s="1764"/>
      <c r="BQ285" s="1764"/>
      <c r="BR285" s="1765"/>
      <c r="BS285" s="1766"/>
      <c r="BT285" s="1766"/>
      <c r="BU285" s="1767"/>
      <c r="BV285" s="1768"/>
      <c r="BW285" s="1769"/>
      <c r="BX285" s="1769"/>
      <c r="BY285" s="1769"/>
      <c r="BZ285" s="1769"/>
      <c r="CA285" s="1774"/>
      <c r="CB285" s="1774"/>
      <c r="CC285" s="1774"/>
      <c r="CD285" s="1774"/>
      <c r="CE285" s="1771"/>
      <c r="CF285" s="1772"/>
      <c r="CG285" s="1772"/>
      <c r="CH285" s="1772"/>
      <c r="CI285" s="1772"/>
      <c r="CJ285" s="1772"/>
      <c r="CK285" s="1772"/>
      <c r="CL285" s="1772"/>
      <c r="CM285" s="1772"/>
      <c r="CN285" s="1772"/>
      <c r="CO285" s="1772"/>
      <c r="CP285" s="1772"/>
      <c r="CQ285" s="1772"/>
      <c r="CR285" s="1772"/>
      <c r="CS285" s="1772"/>
      <c r="CT285" s="1772"/>
      <c r="CU285" s="1772"/>
      <c r="CV285" s="1772"/>
      <c r="CW285" s="1772"/>
      <c r="CX285" s="1772"/>
      <c r="CY285" s="1772"/>
      <c r="CZ285" s="1773"/>
      <c r="DA285" s="1516"/>
      <c r="DB285" s="1516"/>
      <c r="DC285" s="1516"/>
      <c r="DD285" s="1516"/>
      <c r="DE285" s="1516"/>
      <c r="DF285" s="1516"/>
      <c r="DG285" s="1516"/>
      <c r="DH285" s="1516"/>
      <c r="DI285" s="1516"/>
      <c r="DJ285">
        <f>COUNTA($C$285)</f>
        <v>0</v>
      </c>
    </row>
    <row r="286" spans="1:114" ht="30" hidden="1" customHeight="1">
      <c r="A286" s="1761">
        <v>4</v>
      </c>
      <c r="B286" s="1761">
        <v>1</v>
      </c>
      <c r="C286" s="1762"/>
      <c r="D286" s="1762"/>
      <c r="E286" s="1762"/>
      <c r="F286" s="1762"/>
      <c r="G286" s="1762"/>
      <c r="H286" s="1762"/>
      <c r="I286" s="1762"/>
      <c r="J286" s="1762"/>
      <c r="K286" s="1763"/>
      <c r="L286" s="1763"/>
      <c r="M286" s="1763"/>
      <c r="N286" s="1763"/>
      <c r="O286" s="1763"/>
      <c r="P286" s="1763"/>
      <c r="Q286" s="1764"/>
      <c r="R286" s="1764"/>
      <c r="S286" s="1764"/>
      <c r="T286" s="1764"/>
      <c r="U286" s="1764"/>
      <c r="V286" s="1764"/>
      <c r="W286" s="1764"/>
      <c r="X286" s="1764"/>
      <c r="Y286" s="1764"/>
      <c r="Z286" s="1765"/>
      <c r="AA286" s="1766"/>
      <c r="AB286" s="1766"/>
      <c r="AC286" s="1767"/>
      <c r="AD286" s="1768"/>
      <c r="AE286" s="1769"/>
      <c r="AF286" s="1769"/>
      <c r="AG286" s="1769"/>
      <c r="AH286" s="1769"/>
      <c r="AI286" s="1774"/>
      <c r="AJ286" s="1774"/>
      <c r="AK286" s="1774"/>
      <c r="AL286" s="1774"/>
      <c r="AM286" s="1771"/>
      <c r="AN286" s="1772"/>
      <c r="AO286" s="1772"/>
      <c r="AP286" s="1773"/>
      <c r="AQ286" s="1516"/>
      <c r="AR286" s="1516"/>
      <c r="AS286" s="1516"/>
      <c r="AT286" s="1516"/>
      <c r="AU286" s="1516"/>
      <c r="AV286" s="1516"/>
      <c r="AW286" s="1516"/>
      <c r="AX286" s="1516"/>
      <c r="AY286" s="1516"/>
      <c r="AZ286" s="1762"/>
      <c r="BA286" s="1762"/>
      <c r="BB286" s="1762"/>
      <c r="BC286" s="1763"/>
      <c r="BD286" s="1763"/>
      <c r="BE286" s="1763"/>
      <c r="BF286" s="1763"/>
      <c r="BG286" s="1763"/>
      <c r="BH286" s="1763"/>
      <c r="BI286" s="1764"/>
      <c r="BJ286" s="1764"/>
      <c r="BK286" s="1764"/>
      <c r="BL286" s="1764"/>
      <c r="BM286" s="1764"/>
      <c r="BN286" s="1764"/>
      <c r="BO286" s="1764"/>
      <c r="BP286" s="1764"/>
      <c r="BQ286" s="1764"/>
      <c r="BR286" s="1765"/>
      <c r="BS286" s="1766"/>
      <c r="BT286" s="1766"/>
      <c r="BU286" s="1767"/>
      <c r="BV286" s="1768"/>
      <c r="BW286" s="1769"/>
      <c r="BX286" s="1769"/>
      <c r="BY286" s="1769"/>
      <c r="BZ286" s="1769"/>
      <c r="CA286" s="1774"/>
      <c r="CB286" s="1774"/>
      <c r="CC286" s="1774"/>
      <c r="CD286" s="1774"/>
      <c r="CE286" s="1771"/>
      <c r="CF286" s="1772"/>
      <c r="CG286" s="1772"/>
      <c r="CH286" s="1772"/>
      <c r="CI286" s="1772"/>
      <c r="CJ286" s="1772"/>
      <c r="CK286" s="1772"/>
      <c r="CL286" s="1772"/>
      <c r="CM286" s="1772"/>
      <c r="CN286" s="1772"/>
      <c r="CO286" s="1772"/>
      <c r="CP286" s="1772"/>
      <c r="CQ286" s="1772"/>
      <c r="CR286" s="1772"/>
      <c r="CS286" s="1772"/>
      <c r="CT286" s="1772"/>
      <c r="CU286" s="1772"/>
      <c r="CV286" s="1772"/>
      <c r="CW286" s="1772"/>
      <c r="CX286" s="1772"/>
      <c r="CY286" s="1772"/>
      <c r="CZ286" s="1773"/>
      <c r="DA286" s="1516"/>
      <c r="DB286" s="1516"/>
      <c r="DC286" s="1516"/>
      <c r="DD286" s="1516"/>
      <c r="DE286" s="1516"/>
      <c r="DF286" s="1516"/>
      <c r="DG286" s="1516"/>
      <c r="DH286" s="1516"/>
      <c r="DI286" s="1516"/>
      <c r="DJ286">
        <f>COUNTA($C$286)</f>
        <v>0</v>
      </c>
    </row>
    <row r="287" spans="1:114" ht="30" hidden="1" customHeight="1">
      <c r="A287" s="1761">
        <v>5</v>
      </c>
      <c r="B287" s="1761">
        <v>1</v>
      </c>
      <c r="C287" s="1762"/>
      <c r="D287" s="1762"/>
      <c r="E287" s="1762"/>
      <c r="F287" s="1762"/>
      <c r="G287" s="1762"/>
      <c r="H287" s="1762"/>
      <c r="I287" s="1762"/>
      <c r="J287" s="1762"/>
      <c r="K287" s="1763"/>
      <c r="L287" s="1763"/>
      <c r="M287" s="1763"/>
      <c r="N287" s="1763"/>
      <c r="O287" s="1763"/>
      <c r="P287" s="1763"/>
      <c r="Q287" s="1764"/>
      <c r="R287" s="1764"/>
      <c r="S287" s="1764"/>
      <c r="T287" s="1764"/>
      <c r="U287" s="1764"/>
      <c r="V287" s="1764"/>
      <c r="W287" s="1764"/>
      <c r="X287" s="1764"/>
      <c r="Y287" s="1764"/>
      <c r="Z287" s="1765"/>
      <c r="AA287" s="1766"/>
      <c r="AB287" s="1766"/>
      <c r="AC287" s="1767"/>
      <c r="AD287" s="1768"/>
      <c r="AE287" s="1769"/>
      <c r="AF287" s="1769"/>
      <c r="AG287" s="1769"/>
      <c r="AH287" s="1769"/>
      <c r="AI287" s="1774"/>
      <c r="AJ287" s="1774"/>
      <c r="AK287" s="1774"/>
      <c r="AL287" s="1774"/>
      <c r="AM287" s="1771"/>
      <c r="AN287" s="1772"/>
      <c r="AO287" s="1772"/>
      <c r="AP287" s="1773"/>
      <c r="AQ287" s="1516"/>
      <c r="AR287" s="1516"/>
      <c r="AS287" s="1516"/>
      <c r="AT287" s="1516"/>
      <c r="AU287" s="1516"/>
      <c r="AV287" s="1516"/>
      <c r="AW287" s="1516"/>
      <c r="AX287" s="1516"/>
      <c r="AY287" s="1516"/>
      <c r="AZ287" s="1762"/>
      <c r="BA287" s="1762"/>
      <c r="BB287" s="1762"/>
      <c r="BC287" s="1763"/>
      <c r="BD287" s="1763"/>
      <c r="BE287" s="1763"/>
      <c r="BF287" s="1763"/>
      <c r="BG287" s="1763"/>
      <c r="BH287" s="1763"/>
      <c r="BI287" s="1764"/>
      <c r="BJ287" s="1764"/>
      <c r="BK287" s="1764"/>
      <c r="BL287" s="1764"/>
      <c r="BM287" s="1764"/>
      <c r="BN287" s="1764"/>
      <c r="BO287" s="1764"/>
      <c r="BP287" s="1764"/>
      <c r="BQ287" s="1764"/>
      <c r="BR287" s="1765"/>
      <c r="BS287" s="1766"/>
      <c r="BT287" s="1766"/>
      <c r="BU287" s="1767"/>
      <c r="BV287" s="1768"/>
      <c r="BW287" s="1769"/>
      <c r="BX287" s="1769"/>
      <c r="BY287" s="1769"/>
      <c r="BZ287" s="1769"/>
      <c r="CA287" s="1774"/>
      <c r="CB287" s="1774"/>
      <c r="CC287" s="1774"/>
      <c r="CD287" s="1774"/>
      <c r="CE287" s="1771"/>
      <c r="CF287" s="1772"/>
      <c r="CG287" s="1772"/>
      <c r="CH287" s="1772"/>
      <c r="CI287" s="1772"/>
      <c r="CJ287" s="1772"/>
      <c r="CK287" s="1772"/>
      <c r="CL287" s="1772"/>
      <c r="CM287" s="1772"/>
      <c r="CN287" s="1772"/>
      <c r="CO287" s="1772"/>
      <c r="CP287" s="1772"/>
      <c r="CQ287" s="1772"/>
      <c r="CR287" s="1772"/>
      <c r="CS287" s="1772"/>
      <c r="CT287" s="1772"/>
      <c r="CU287" s="1772"/>
      <c r="CV287" s="1772"/>
      <c r="CW287" s="1772"/>
      <c r="CX287" s="1772"/>
      <c r="CY287" s="1772"/>
      <c r="CZ287" s="1773"/>
      <c r="DA287" s="1516"/>
      <c r="DB287" s="1516"/>
      <c r="DC287" s="1516"/>
      <c r="DD287" s="1516"/>
      <c r="DE287" s="1516"/>
      <c r="DF287" s="1516"/>
      <c r="DG287" s="1516"/>
      <c r="DH287" s="1516"/>
      <c r="DI287" s="1516"/>
      <c r="DJ287">
        <f>COUNTA($C$287)</f>
        <v>0</v>
      </c>
    </row>
    <row r="288" spans="1:114" ht="30" hidden="1" customHeight="1">
      <c r="A288" s="1761">
        <v>6</v>
      </c>
      <c r="B288" s="1761">
        <v>1</v>
      </c>
      <c r="C288" s="1762"/>
      <c r="D288" s="1762"/>
      <c r="E288" s="1762"/>
      <c r="F288" s="1762"/>
      <c r="G288" s="1762"/>
      <c r="H288" s="1762"/>
      <c r="I288" s="1762"/>
      <c r="J288" s="1762"/>
      <c r="K288" s="1763"/>
      <c r="L288" s="1763"/>
      <c r="M288" s="1763"/>
      <c r="N288" s="1763"/>
      <c r="O288" s="1763"/>
      <c r="P288" s="1763"/>
      <c r="Q288" s="1764"/>
      <c r="R288" s="1764"/>
      <c r="S288" s="1764"/>
      <c r="T288" s="1764"/>
      <c r="U288" s="1764"/>
      <c r="V288" s="1764"/>
      <c r="W288" s="1764"/>
      <c r="X288" s="1764"/>
      <c r="Y288" s="1764"/>
      <c r="Z288" s="1765"/>
      <c r="AA288" s="1766"/>
      <c r="AB288" s="1766"/>
      <c r="AC288" s="1767"/>
      <c r="AD288" s="1768"/>
      <c r="AE288" s="1769"/>
      <c r="AF288" s="1769"/>
      <c r="AG288" s="1769"/>
      <c r="AH288" s="1769"/>
      <c r="AI288" s="1774"/>
      <c r="AJ288" s="1774"/>
      <c r="AK288" s="1774"/>
      <c r="AL288" s="1774"/>
      <c r="AM288" s="1771"/>
      <c r="AN288" s="1772"/>
      <c r="AO288" s="1772"/>
      <c r="AP288" s="1773"/>
      <c r="AQ288" s="1516"/>
      <c r="AR288" s="1516"/>
      <c r="AS288" s="1516"/>
      <c r="AT288" s="1516"/>
      <c r="AU288" s="1516"/>
      <c r="AV288" s="1516"/>
      <c r="AW288" s="1516"/>
      <c r="AX288" s="1516"/>
      <c r="AY288" s="1516"/>
      <c r="AZ288" s="1762"/>
      <c r="BA288" s="1762"/>
      <c r="BB288" s="1762"/>
      <c r="BC288" s="1763"/>
      <c r="BD288" s="1763"/>
      <c r="BE288" s="1763"/>
      <c r="BF288" s="1763"/>
      <c r="BG288" s="1763"/>
      <c r="BH288" s="1763"/>
      <c r="BI288" s="1764"/>
      <c r="BJ288" s="1764"/>
      <c r="BK288" s="1764"/>
      <c r="BL288" s="1764"/>
      <c r="BM288" s="1764"/>
      <c r="BN288" s="1764"/>
      <c r="BO288" s="1764"/>
      <c r="BP288" s="1764"/>
      <c r="BQ288" s="1764"/>
      <c r="BR288" s="1765"/>
      <c r="BS288" s="1766"/>
      <c r="BT288" s="1766"/>
      <c r="BU288" s="1767"/>
      <c r="BV288" s="1768"/>
      <c r="BW288" s="1769"/>
      <c r="BX288" s="1769"/>
      <c r="BY288" s="1769"/>
      <c r="BZ288" s="1769"/>
      <c r="CA288" s="1774"/>
      <c r="CB288" s="1774"/>
      <c r="CC288" s="1774"/>
      <c r="CD288" s="1774"/>
      <c r="CE288" s="1771"/>
      <c r="CF288" s="1772"/>
      <c r="CG288" s="1772"/>
      <c r="CH288" s="1772"/>
      <c r="CI288" s="1772"/>
      <c r="CJ288" s="1772"/>
      <c r="CK288" s="1772"/>
      <c r="CL288" s="1772"/>
      <c r="CM288" s="1772"/>
      <c r="CN288" s="1772"/>
      <c r="CO288" s="1772"/>
      <c r="CP288" s="1772"/>
      <c r="CQ288" s="1772"/>
      <c r="CR288" s="1772"/>
      <c r="CS288" s="1772"/>
      <c r="CT288" s="1772"/>
      <c r="CU288" s="1772"/>
      <c r="CV288" s="1772"/>
      <c r="CW288" s="1772"/>
      <c r="CX288" s="1772"/>
      <c r="CY288" s="1772"/>
      <c r="CZ288" s="1773"/>
      <c r="DA288" s="1516"/>
      <c r="DB288" s="1516"/>
      <c r="DC288" s="1516"/>
      <c r="DD288" s="1516"/>
      <c r="DE288" s="1516"/>
      <c r="DF288" s="1516"/>
      <c r="DG288" s="1516"/>
      <c r="DH288" s="1516"/>
      <c r="DI288" s="1516"/>
      <c r="DJ288">
        <f>COUNTA($C$288)</f>
        <v>0</v>
      </c>
    </row>
    <row r="289" spans="1:114" ht="30" hidden="1" customHeight="1">
      <c r="A289" s="1761">
        <v>7</v>
      </c>
      <c r="B289" s="1761">
        <v>1</v>
      </c>
      <c r="C289" s="1762"/>
      <c r="D289" s="1762"/>
      <c r="E289" s="1762"/>
      <c r="F289" s="1762"/>
      <c r="G289" s="1762"/>
      <c r="H289" s="1762"/>
      <c r="I289" s="1762"/>
      <c r="J289" s="1762"/>
      <c r="K289" s="1763"/>
      <c r="L289" s="1763"/>
      <c r="M289" s="1763"/>
      <c r="N289" s="1763"/>
      <c r="O289" s="1763"/>
      <c r="P289" s="1763"/>
      <c r="Q289" s="1764"/>
      <c r="R289" s="1764"/>
      <c r="S289" s="1764"/>
      <c r="T289" s="1764"/>
      <c r="U289" s="1764"/>
      <c r="V289" s="1764"/>
      <c r="W289" s="1764"/>
      <c r="X289" s="1764"/>
      <c r="Y289" s="1764"/>
      <c r="Z289" s="1765"/>
      <c r="AA289" s="1766"/>
      <c r="AB289" s="1766"/>
      <c r="AC289" s="1767"/>
      <c r="AD289" s="1768"/>
      <c r="AE289" s="1769"/>
      <c r="AF289" s="1769"/>
      <c r="AG289" s="1769"/>
      <c r="AH289" s="1769"/>
      <c r="AI289" s="1774"/>
      <c r="AJ289" s="1774"/>
      <c r="AK289" s="1774"/>
      <c r="AL289" s="1774"/>
      <c r="AM289" s="1771"/>
      <c r="AN289" s="1772"/>
      <c r="AO289" s="1772"/>
      <c r="AP289" s="1773"/>
      <c r="AQ289" s="1516"/>
      <c r="AR289" s="1516"/>
      <c r="AS289" s="1516"/>
      <c r="AT289" s="1516"/>
      <c r="AU289" s="1516"/>
      <c r="AV289" s="1516"/>
      <c r="AW289" s="1516"/>
      <c r="AX289" s="1516"/>
      <c r="AY289" s="1516"/>
      <c r="AZ289" s="1762"/>
      <c r="BA289" s="1762"/>
      <c r="BB289" s="1762"/>
      <c r="BC289" s="1763"/>
      <c r="BD289" s="1763"/>
      <c r="BE289" s="1763"/>
      <c r="BF289" s="1763"/>
      <c r="BG289" s="1763"/>
      <c r="BH289" s="1763"/>
      <c r="BI289" s="1764"/>
      <c r="BJ289" s="1764"/>
      <c r="BK289" s="1764"/>
      <c r="BL289" s="1764"/>
      <c r="BM289" s="1764"/>
      <c r="BN289" s="1764"/>
      <c r="BO289" s="1764"/>
      <c r="BP289" s="1764"/>
      <c r="BQ289" s="1764"/>
      <c r="BR289" s="1765"/>
      <c r="BS289" s="1766"/>
      <c r="BT289" s="1766"/>
      <c r="BU289" s="1767"/>
      <c r="BV289" s="1768"/>
      <c r="BW289" s="1769"/>
      <c r="BX289" s="1769"/>
      <c r="BY289" s="1769"/>
      <c r="BZ289" s="1769"/>
      <c r="CA289" s="1774"/>
      <c r="CB289" s="1774"/>
      <c r="CC289" s="1774"/>
      <c r="CD289" s="1774"/>
      <c r="CE289" s="1771"/>
      <c r="CF289" s="1772"/>
      <c r="CG289" s="1772"/>
      <c r="CH289" s="1772"/>
      <c r="CI289" s="1772"/>
      <c r="CJ289" s="1772"/>
      <c r="CK289" s="1772"/>
      <c r="CL289" s="1772"/>
      <c r="CM289" s="1772"/>
      <c r="CN289" s="1772"/>
      <c r="CO289" s="1772"/>
      <c r="CP289" s="1772"/>
      <c r="CQ289" s="1772"/>
      <c r="CR289" s="1772"/>
      <c r="CS289" s="1772"/>
      <c r="CT289" s="1772"/>
      <c r="CU289" s="1772"/>
      <c r="CV289" s="1772"/>
      <c r="CW289" s="1772"/>
      <c r="CX289" s="1772"/>
      <c r="CY289" s="1772"/>
      <c r="CZ289" s="1773"/>
      <c r="DA289" s="1516"/>
      <c r="DB289" s="1516"/>
      <c r="DC289" s="1516"/>
      <c r="DD289" s="1516"/>
      <c r="DE289" s="1516"/>
      <c r="DF289" s="1516"/>
      <c r="DG289" s="1516"/>
      <c r="DH289" s="1516"/>
      <c r="DI289" s="1516"/>
      <c r="DJ289">
        <f>COUNTA($C$289)</f>
        <v>0</v>
      </c>
    </row>
    <row r="290" spans="1:114" ht="30" hidden="1" customHeight="1">
      <c r="A290" s="1761">
        <v>8</v>
      </c>
      <c r="B290" s="1761">
        <v>1</v>
      </c>
      <c r="C290" s="1762"/>
      <c r="D290" s="1762"/>
      <c r="E290" s="1762"/>
      <c r="F290" s="1762"/>
      <c r="G290" s="1762"/>
      <c r="H290" s="1762"/>
      <c r="I290" s="1762"/>
      <c r="J290" s="1762"/>
      <c r="K290" s="1763"/>
      <c r="L290" s="1763"/>
      <c r="M290" s="1763"/>
      <c r="N290" s="1763"/>
      <c r="O290" s="1763"/>
      <c r="P290" s="1763"/>
      <c r="Q290" s="1764"/>
      <c r="R290" s="1764"/>
      <c r="S290" s="1764"/>
      <c r="T290" s="1764"/>
      <c r="U290" s="1764"/>
      <c r="V290" s="1764"/>
      <c r="W290" s="1764"/>
      <c r="X290" s="1764"/>
      <c r="Y290" s="1764"/>
      <c r="Z290" s="1765"/>
      <c r="AA290" s="1766"/>
      <c r="AB290" s="1766"/>
      <c r="AC290" s="1767"/>
      <c r="AD290" s="1768"/>
      <c r="AE290" s="1769"/>
      <c r="AF290" s="1769"/>
      <c r="AG290" s="1769"/>
      <c r="AH290" s="1769"/>
      <c r="AI290" s="1774"/>
      <c r="AJ290" s="1774"/>
      <c r="AK290" s="1774"/>
      <c r="AL290" s="1774"/>
      <c r="AM290" s="1771"/>
      <c r="AN290" s="1772"/>
      <c r="AO290" s="1772"/>
      <c r="AP290" s="1773"/>
      <c r="AQ290" s="1516"/>
      <c r="AR290" s="1516"/>
      <c r="AS290" s="1516"/>
      <c r="AT290" s="1516"/>
      <c r="AU290" s="1516"/>
      <c r="AV290" s="1516"/>
      <c r="AW290" s="1516"/>
      <c r="AX290" s="1516"/>
      <c r="AY290" s="1516"/>
      <c r="AZ290" s="1762"/>
      <c r="BA290" s="1762"/>
      <c r="BB290" s="1762"/>
      <c r="BC290" s="1763"/>
      <c r="BD290" s="1763"/>
      <c r="BE290" s="1763"/>
      <c r="BF290" s="1763"/>
      <c r="BG290" s="1763"/>
      <c r="BH290" s="1763"/>
      <c r="BI290" s="1764"/>
      <c r="BJ290" s="1764"/>
      <c r="BK290" s="1764"/>
      <c r="BL290" s="1764"/>
      <c r="BM290" s="1764"/>
      <c r="BN290" s="1764"/>
      <c r="BO290" s="1764"/>
      <c r="BP290" s="1764"/>
      <c r="BQ290" s="1764"/>
      <c r="BR290" s="1765"/>
      <c r="BS290" s="1766"/>
      <c r="BT290" s="1766"/>
      <c r="BU290" s="1767"/>
      <c r="BV290" s="1768"/>
      <c r="BW290" s="1769"/>
      <c r="BX290" s="1769"/>
      <c r="BY290" s="1769"/>
      <c r="BZ290" s="1769"/>
      <c r="CA290" s="1774"/>
      <c r="CB290" s="1774"/>
      <c r="CC290" s="1774"/>
      <c r="CD290" s="1774"/>
      <c r="CE290" s="1771"/>
      <c r="CF290" s="1772"/>
      <c r="CG290" s="1772"/>
      <c r="CH290" s="1772"/>
      <c r="CI290" s="1772"/>
      <c r="CJ290" s="1772"/>
      <c r="CK290" s="1772"/>
      <c r="CL290" s="1772"/>
      <c r="CM290" s="1772"/>
      <c r="CN290" s="1772"/>
      <c r="CO290" s="1772"/>
      <c r="CP290" s="1772"/>
      <c r="CQ290" s="1772"/>
      <c r="CR290" s="1772"/>
      <c r="CS290" s="1772"/>
      <c r="CT290" s="1772"/>
      <c r="CU290" s="1772"/>
      <c r="CV290" s="1772"/>
      <c r="CW290" s="1772"/>
      <c r="CX290" s="1772"/>
      <c r="CY290" s="1772"/>
      <c r="CZ290" s="1773"/>
      <c r="DA290" s="1516"/>
      <c r="DB290" s="1516"/>
      <c r="DC290" s="1516"/>
      <c r="DD290" s="1516"/>
      <c r="DE290" s="1516"/>
      <c r="DF290" s="1516"/>
      <c r="DG290" s="1516"/>
      <c r="DH290" s="1516"/>
      <c r="DI290" s="1516"/>
      <c r="DJ290">
        <f>COUNTA($C$290)</f>
        <v>0</v>
      </c>
    </row>
    <row r="291" spans="1:114" ht="30" hidden="1" customHeight="1">
      <c r="A291" s="1761">
        <v>9</v>
      </c>
      <c r="B291" s="1761">
        <v>1</v>
      </c>
      <c r="C291" s="1762"/>
      <c r="D291" s="1762"/>
      <c r="E291" s="1762"/>
      <c r="F291" s="1762"/>
      <c r="G291" s="1762"/>
      <c r="H291" s="1762"/>
      <c r="I291" s="1762"/>
      <c r="J291" s="1762"/>
      <c r="K291" s="1763"/>
      <c r="L291" s="1763"/>
      <c r="M291" s="1763"/>
      <c r="N291" s="1763"/>
      <c r="O291" s="1763"/>
      <c r="P291" s="1763"/>
      <c r="Q291" s="1764"/>
      <c r="R291" s="1764"/>
      <c r="S291" s="1764"/>
      <c r="T291" s="1764"/>
      <c r="U291" s="1764"/>
      <c r="V291" s="1764"/>
      <c r="W291" s="1764"/>
      <c r="X291" s="1764"/>
      <c r="Y291" s="1764"/>
      <c r="Z291" s="1765"/>
      <c r="AA291" s="1766"/>
      <c r="AB291" s="1766"/>
      <c r="AC291" s="1767"/>
      <c r="AD291" s="1768"/>
      <c r="AE291" s="1769"/>
      <c r="AF291" s="1769"/>
      <c r="AG291" s="1769"/>
      <c r="AH291" s="1769"/>
      <c r="AI291" s="1774"/>
      <c r="AJ291" s="1774"/>
      <c r="AK291" s="1774"/>
      <c r="AL291" s="1774"/>
      <c r="AM291" s="1771"/>
      <c r="AN291" s="1772"/>
      <c r="AO291" s="1772"/>
      <c r="AP291" s="1773"/>
      <c r="AQ291" s="1516"/>
      <c r="AR291" s="1516"/>
      <c r="AS291" s="1516"/>
      <c r="AT291" s="1516"/>
      <c r="AU291" s="1516"/>
      <c r="AV291" s="1516"/>
      <c r="AW291" s="1516"/>
      <c r="AX291" s="1516"/>
      <c r="AY291" s="1516"/>
      <c r="AZ291" s="1762"/>
      <c r="BA291" s="1762"/>
      <c r="BB291" s="1762"/>
      <c r="BC291" s="1763"/>
      <c r="BD291" s="1763"/>
      <c r="BE291" s="1763"/>
      <c r="BF291" s="1763"/>
      <c r="BG291" s="1763"/>
      <c r="BH291" s="1763"/>
      <c r="BI291" s="1764"/>
      <c r="BJ291" s="1764"/>
      <c r="BK291" s="1764"/>
      <c r="BL291" s="1764"/>
      <c r="BM291" s="1764"/>
      <c r="BN291" s="1764"/>
      <c r="BO291" s="1764"/>
      <c r="BP291" s="1764"/>
      <c r="BQ291" s="1764"/>
      <c r="BR291" s="1765"/>
      <c r="BS291" s="1766"/>
      <c r="BT291" s="1766"/>
      <c r="BU291" s="1767"/>
      <c r="BV291" s="1768"/>
      <c r="BW291" s="1769"/>
      <c r="BX291" s="1769"/>
      <c r="BY291" s="1769"/>
      <c r="BZ291" s="1769"/>
      <c r="CA291" s="1774"/>
      <c r="CB291" s="1774"/>
      <c r="CC291" s="1774"/>
      <c r="CD291" s="1774"/>
      <c r="CE291" s="1771"/>
      <c r="CF291" s="1772"/>
      <c r="CG291" s="1772"/>
      <c r="CH291" s="1772"/>
      <c r="CI291" s="1772"/>
      <c r="CJ291" s="1772"/>
      <c r="CK291" s="1772"/>
      <c r="CL291" s="1772"/>
      <c r="CM291" s="1772"/>
      <c r="CN291" s="1772"/>
      <c r="CO291" s="1772"/>
      <c r="CP291" s="1772"/>
      <c r="CQ291" s="1772"/>
      <c r="CR291" s="1772"/>
      <c r="CS291" s="1772"/>
      <c r="CT291" s="1772"/>
      <c r="CU291" s="1772"/>
      <c r="CV291" s="1772"/>
      <c r="CW291" s="1772"/>
      <c r="CX291" s="1772"/>
      <c r="CY291" s="1772"/>
      <c r="CZ291" s="1773"/>
      <c r="DA291" s="1516"/>
      <c r="DB291" s="1516"/>
      <c r="DC291" s="1516"/>
      <c r="DD291" s="1516"/>
      <c r="DE291" s="1516"/>
      <c r="DF291" s="1516"/>
      <c r="DG291" s="1516"/>
      <c r="DH291" s="1516"/>
      <c r="DI291" s="1516"/>
      <c r="DJ291">
        <f>COUNTA($C$291)</f>
        <v>0</v>
      </c>
    </row>
    <row r="292" spans="1:114" ht="30" hidden="1" customHeight="1">
      <c r="A292" s="1761">
        <v>10</v>
      </c>
      <c r="B292" s="1761">
        <v>1</v>
      </c>
      <c r="C292" s="1762"/>
      <c r="D292" s="1762"/>
      <c r="E292" s="1762"/>
      <c r="F292" s="1762"/>
      <c r="G292" s="1762"/>
      <c r="H292" s="1762"/>
      <c r="I292" s="1762"/>
      <c r="J292" s="1762"/>
      <c r="K292" s="1763"/>
      <c r="L292" s="1763"/>
      <c r="M292" s="1763"/>
      <c r="N292" s="1763"/>
      <c r="O292" s="1763"/>
      <c r="P292" s="1763"/>
      <c r="Q292" s="1764"/>
      <c r="R292" s="1764"/>
      <c r="S292" s="1764"/>
      <c r="T292" s="1764"/>
      <c r="U292" s="1764"/>
      <c r="V292" s="1764"/>
      <c r="W292" s="1764"/>
      <c r="X292" s="1764"/>
      <c r="Y292" s="1764"/>
      <c r="Z292" s="1765"/>
      <c r="AA292" s="1766"/>
      <c r="AB292" s="1766"/>
      <c r="AC292" s="1767"/>
      <c r="AD292" s="1768"/>
      <c r="AE292" s="1769"/>
      <c r="AF292" s="1769"/>
      <c r="AG292" s="1769"/>
      <c r="AH292" s="1769"/>
      <c r="AI292" s="1774"/>
      <c r="AJ292" s="1774"/>
      <c r="AK292" s="1774"/>
      <c r="AL292" s="1774"/>
      <c r="AM292" s="1771"/>
      <c r="AN292" s="1772"/>
      <c r="AO292" s="1772"/>
      <c r="AP292" s="1773"/>
      <c r="AQ292" s="1516"/>
      <c r="AR292" s="1516"/>
      <c r="AS292" s="1516"/>
      <c r="AT292" s="1516"/>
      <c r="AU292" s="1516"/>
      <c r="AV292" s="1516"/>
      <c r="AW292" s="1516"/>
      <c r="AX292" s="1516"/>
      <c r="AY292" s="1516"/>
      <c r="AZ292" s="1762"/>
      <c r="BA292" s="1762"/>
      <c r="BB292" s="1762"/>
      <c r="BC292" s="1763"/>
      <c r="BD292" s="1763"/>
      <c r="BE292" s="1763"/>
      <c r="BF292" s="1763"/>
      <c r="BG292" s="1763"/>
      <c r="BH292" s="1763"/>
      <c r="BI292" s="1764"/>
      <c r="BJ292" s="1764"/>
      <c r="BK292" s="1764"/>
      <c r="BL292" s="1764"/>
      <c r="BM292" s="1764"/>
      <c r="BN292" s="1764"/>
      <c r="BO292" s="1764"/>
      <c r="BP292" s="1764"/>
      <c r="BQ292" s="1764"/>
      <c r="BR292" s="1765"/>
      <c r="BS292" s="1766"/>
      <c r="BT292" s="1766"/>
      <c r="BU292" s="1767"/>
      <c r="BV292" s="1768"/>
      <c r="BW292" s="1769"/>
      <c r="BX292" s="1769"/>
      <c r="BY292" s="1769"/>
      <c r="BZ292" s="1769"/>
      <c r="CA292" s="1774"/>
      <c r="CB292" s="1774"/>
      <c r="CC292" s="1774"/>
      <c r="CD292" s="1774"/>
      <c r="CE292" s="1771"/>
      <c r="CF292" s="1772"/>
      <c r="CG292" s="1772"/>
      <c r="CH292" s="1772"/>
      <c r="CI292" s="1772"/>
      <c r="CJ292" s="1772"/>
      <c r="CK292" s="1772"/>
      <c r="CL292" s="1772"/>
      <c r="CM292" s="1772"/>
      <c r="CN292" s="1772"/>
      <c r="CO292" s="1772"/>
      <c r="CP292" s="1772"/>
      <c r="CQ292" s="1772"/>
      <c r="CR292" s="1772"/>
      <c r="CS292" s="1772"/>
      <c r="CT292" s="1772"/>
      <c r="CU292" s="1772"/>
      <c r="CV292" s="1772"/>
      <c r="CW292" s="1772"/>
      <c r="CX292" s="1772"/>
      <c r="CY292" s="1772"/>
      <c r="CZ292" s="1773"/>
      <c r="DA292" s="1516"/>
      <c r="DB292" s="1516"/>
      <c r="DC292" s="1516"/>
      <c r="DD292" s="1516"/>
      <c r="DE292" s="1516"/>
      <c r="DF292" s="1516"/>
      <c r="DG292" s="1516"/>
      <c r="DH292" s="1516"/>
      <c r="DI292" s="1516"/>
      <c r="DJ292">
        <f>COUNTA($C$292)</f>
        <v>0</v>
      </c>
    </row>
    <row r="293" spans="1:114" ht="30" hidden="1" customHeight="1">
      <c r="A293" s="1761">
        <v>11</v>
      </c>
      <c r="B293" s="1761">
        <v>1</v>
      </c>
      <c r="C293" s="1762"/>
      <c r="D293" s="1762"/>
      <c r="E293" s="1762"/>
      <c r="F293" s="1762"/>
      <c r="G293" s="1762"/>
      <c r="H293" s="1762"/>
      <c r="I293" s="1762"/>
      <c r="J293" s="1762"/>
      <c r="K293" s="1763"/>
      <c r="L293" s="1763"/>
      <c r="M293" s="1763"/>
      <c r="N293" s="1763"/>
      <c r="O293" s="1763"/>
      <c r="P293" s="1763"/>
      <c r="Q293" s="1764"/>
      <c r="R293" s="1764"/>
      <c r="S293" s="1764"/>
      <c r="T293" s="1764"/>
      <c r="U293" s="1764"/>
      <c r="V293" s="1764"/>
      <c r="W293" s="1764"/>
      <c r="X293" s="1764"/>
      <c r="Y293" s="1764"/>
      <c r="Z293" s="1765"/>
      <c r="AA293" s="1766"/>
      <c r="AB293" s="1766"/>
      <c r="AC293" s="1767"/>
      <c r="AD293" s="1768"/>
      <c r="AE293" s="1769"/>
      <c r="AF293" s="1769"/>
      <c r="AG293" s="1769"/>
      <c r="AH293" s="1769"/>
      <c r="AI293" s="1774"/>
      <c r="AJ293" s="1774"/>
      <c r="AK293" s="1774"/>
      <c r="AL293" s="1774"/>
      <c r="AM293" s="1771"/>
      <c r="AN293" s="1772"/>
      <c r="AO293" s="1772"/>
      <c r="AP293" s="1773"/>
      <c r="AQ293" s="1516"/>
      <c r="AR293" s="1516"/>
      <c r="AS293" s="1516"/>
      <c r="AT293" s="1516"/>
      <c r="AU293" s="1516"/>
      <c r="AV293" s="1516"/>
      <c r="AW293" s="1516"/>
      <c r="AX293" s="1516"/>
      <c r="AY293" s="1516"/>
      <c r="AZ293" s="1762"/>
      <c r="BA293" s="1762"/>
      <c r="BB293" s="1762"/>
      <c r="BC293" s="1763"/>
      <c r="BD293" s="1763"/>
      <c r="BE293" s="1763"/>
      <c r="BF293" s="1763"/>
      <c r="BG293" s="1763"/>
      <c r="BH293" s="1763"/>
      <c r="BI293" s="1764"/>
      <c r="BJ293" s="1764"/>
      <c r="BK293" s="1764"/>
      <c r="BL293" s="1764"/>
      <c r="BM293" s="1764"/>
      <c r="BN293" s="1764"/>
      <c r="BO293" s="1764"/>
      <c r="BP293" s="1764"/>
      <c r="BQ293" s="1764"/>
      <c r="BR293" s="1765"/>
      <c r="BS293" s="1766"/>
      <c r="BT293" s="1766"/>
      <c r="BU293" s="1767"/>
      <c r="BV293" s="1768"/>
      <c r="BW293" s="1769"/>
      <c r="BX293" s="1769"/>
      <c r="BY293" s="1769"/>
      <c r="BZ293" s="1769"/>
      <c r="CA293" s="1774"/>
      <c r="CB293" s="1774"/>
      <c r="CC293" s="1774"/>
      <c r="CD293" s="1774"/>
      <c r="CE293" s="1771"/>
      <c r="CF293" s="1772"/>
      <c r="CG293" s="1772"/>
      <c r="CH293" s="1772"/>
      <c r="CI293" s="1772"/>
      <c r="CJ293" s="1772"/>
      <c r="CK293" s="1772"/>
      <c r="CL293" s="1772"/>
      <c r="CM293" s="1772"/>
      <c r="CN293" s="1772"/>
      <c r="CO293" s="1772"/>
      <c r="CP293" s="1772"/>
      <c r="CQ293" s="1772"/>
      <c r="CR293" s="1772"/>
      <c r="CS293" s="1772"/>
      <c r="CT293" s="1772"/>
      <c r="CU293" s="1772"/>
      <c r="CV293" s="1772"/>
      <c r="CW293" s="1772"/>
      <c r="CX293" s="1772"/>
      <c r="CY293" s="1772"/>
      <c r="CZ293" s="1773"/>
      <c r="DA293" s="1516"/>
      <c r="DB293" s="1516"/>
      <c r="DC293" s="1516"/>
      <c r="DD293" s="1516"/>
      <c r="DE293" s="1516"/>
      <c r="DF293" s="1516"/>
      <c r="DG293" s="1516"/>
      <c r="DH293" s="1516"/>
      <c r="DI293" s="1516"/>
      <c r="DJ293">
        <f>COUNTA($C$293)</f>
        <v>0</v>
      </c>
    </row>
    <row r="294" spans="1:114" ht="30" hidden="1" customHeight="1">
      <c r="A294" s="1761">
        <v>12</v>
      </c>
      <c r="B294" s="1761">
        <v>1</v>
      </c>
      <c r="C294" s="1762"/>
      <c r="D294" s="1762"/>
      <c r="E294" s="1762"/>
      <c r="F294" s="1762"/>
      <c r="G294" s="1762"/>
      <c r="H294" s="1762"/>
      <c r="I294" s="1762"/>
      <c r="J294" s="1762"/>
      <c r="K294" s="1763"/>
      <c r="L294" s="1763"/>
      <c r="M294" s="1763"/>
      <c r="N294" s="1763"/>
      <c r="O294" s="1763"/>
      <c r="P294" s="1763"/>
      <c r="Q294" s="1764"/>
      <c r="R294" s="1764"/>
      <c r="S294" s="1764"/>
      <c r="T294" s="1764"/>
      <c r="U294" s="1764"/>
      <c r="V294" s="1764"/>
      <c r="W294" s="1764"/>
      <c r="X294" s="1764"/>
      <c r="Y294" s="1764"/>
      <c r="Z294" s="1765"/>
      <c r="AA294" s="1766"/>
      <c r="AB294" s="1766"/>
      <c r="AC294" s="1767"/>
      <c r="AD294" s="1768"/>
      <c r="AE294" s="1769"/>
      <c r="AF294" s="1769"/>
      <c r="AG294" s="1769"/>
      <c r="AH294" s="1769"/>
      <c r="AI294" s="1774"/>
      <c r="AJ294" s="1774"/>
      <c r="AK294" s="1774"/>
      <c r="AL294" s="1774"/>
      <c r="AM294" s="1771"/>
      <c r="AN294" s="1772"/>
      <c r="AO294" s="1772"/>
      <c r="AP294" s="1773"/>
      <c r="AQ294" s="1516"/>
      <c r="AR294" s="1516"/>
      <c r="AS294" s="1516"/>
      <c r="AT294" s="1516"/>
      <c r="AU294" s="1516"/>
      <c r="AV294" s="1516"/>
      <c r="AW294" s="1516"/>
      <c r="AX294" s="1516"/>
      <c r="AY294" s="1516"/>
      <c r="AZ294" s="1762"/>
      <c r="BA294" s="1762"/>
      <c r="BB294" s="1762"/>
      <c r="BC294" s="1763"/>
      <c r="BD294" s="1763"/>
      <c r="BE294" s="1763"/>
      <c r="BF294" s="1763"/>
      <c r="BG294" s="1763"/>
      <c r="BH294" s="1763"/>
      <c r="BI294" s="1764"/>
      <c r="BJ294" s="1764"/>
      <c r="BK294" s="1764"/>
      <c r="BL294" s="1764"/>
      <c r="BM294" s="1764"/>
      <c r="BN294" s="1764"/>
      <c r="BO294" s="1764"/>
      <c r="BP294" s="1764"/>
      <c r="BQ294" s="1764"/>
      <c r="BR294" s="1765"/>
      <c r="BS294" s="1766"/>
      <c r="BT294" s="1766"/>
      <c r="BU294" s="1767"/>
      <c r="BV294" s="1768"/>
      <c r="BW294" s="1769"/>
      <c r="BX294" s="1769"/>
      <c r="BY294" s="1769"/>
      <c r="BZ294" s="1769"/>
      <c r="CA294" s="1774"/>
      <c r="CB294" s="1774"/>
      <c r="CC294" s="1774"/>
      <c r="CD294" s="1774"/>
      <c r="CE294" s="1771"/>
      <c r="CF294" s="1772"/>
      <c r="CG294" s="1772"/>
      <c r="CH294" s="1772"/>
      <c r="CI294" s="1772"/>
      <c r="CJ294" s="1772"/>
      <c r="CK294" s="1772"/>
      <c r="CL294" s="1772"/>
      <c r="CM294" s="1772"/>
      <c r="CN294" s="1772"/>
      <c r="CO294" s="1772"/>
      <c r="CP294" s="1772"/>
      <c r="CQ294" s="1772"/>
      <c r="CR294" s="1772"/>
      <c r="CS294" s="1772"/>
      <c r="CT294" s="1772"/>
      <c r="CU294" s="1772"/>
      <c r="CV294" s="1772"/>
      <c r="CW294" s="1772"/>
      <c r="CX294" s="1772"/>
      <c r="CY294" s="1772"/>
      <c r="CZ294" s="1773"/>
      <c r="DA294" s="1516"/>
      <c r="DB294" s="1516"/>
      <c r="DC294" s="1516"/>
      <c r="DD294" s="1516"/>
      <c r="DE294" s="1516"/>
      <c r="DF294" s="1516"/>
      <c r="DG294" s="1516"/>
      <c r="DH294" s="1516"/>
      <c r="DI294" s="1516"/>
      <c r="DJ294">
        <f>COUNTA($C$294)</f>
        <v>0</v>
      </c>
    </row>
    <row r="295" spans="1:114" ht="30" hidden="1" customHeight="1">
      <c r="A295" s="1761">
        <v>13</v>
      </c>
      <c r="B295" s="1761">
        <v>1</v>
      </c>
      <c r="C295" s="1762"/>
      <c r="D295" s="1762"/>
      <c r="E295" s="1762"/>
      <c r="F295" s="1762"/>
      <c r="G295" s="1762"/>
      <c r="H295" s="1762"/>
      <c r="I295" s="1762"/>
      <c r="J295" s="1762"/>
      <c r="K295" s="1763"/>
      <c r="L295" s="1763"/>
      <c r="M295" s="1763"/>
      <c r="N295" s="1763"/>
      <c r="O295" s="1763"/>
      <c r="P295" s="1763"/>
      <c r="Q295" s="1764"/>
      <c r="R295" s="1764"/>
      <c r="S295" s="1764"/>
      <c r="T295" s="1764"/>
      <c r="U295" s="1764"/>
      <c r="V295" s="1764"/>
      <c r="W295" s="1764"/>
      <c r="X295" s="1764"/>
      <c r="Y295" s="1764"/>
      <c r="Z295" s="1765"/>
      <c r="AA295" s="1766"/>
      <c r="AB295" s="1766"/>
      <c r="AC295" s="1767"/>
      <c r="AD295" s="1768"/>
      <c r="AE295" s="1769"/>
      <c r="AF295" s="1769"/>
      <c r="AG295" s="1769"/>
      <c r="AH295" s="1769"/>
      <c r="AI295" s="1774"/>
      <c r="AJ295" s="1774"/>
      <c r="AK295" s="1774"/>
      <c r="AL295" s="1774"/>
      <c r="AM295" s="1771"/>
      <c r="AN295" s="1772"/>
      <c r="AO295" s="1772"/>
      <c r="AP295" s="1773"/>
      <c r="AQ295" s="1516"/>
      <c r="AR295" s="1516"/>
      <c r="AS295" s="1516"/>
      <c r="AT295" s="1516"/>
      <c r="AU295" s="1516"/>
      <c r="AV295" s="1516"/>
      <c r="AW295" s="1516"/>
      <c r="AX295" s="1516"/>
      <c r="AY295" s="1516"/>
      <c r="AZ295" s="1762"/>
      <c r="BA295" s="1762"/>
      <c r="BB295" s="1762"/>
      <c r="BC295" s="1763"/>
      <c r="BD295" s="1763"/>
      <c r="BE295" s="1763"/>
      <c r="BF295" s="1763"/>
      <c r="BG295" s="1763"/>
      <c r="BH295" s="1763"/>
      <c r="BI295" s="1764"/>
      <c r="BJ295" s="1764"/>
      <c r="BK295" s="1764"/>
      <c r="BL295" s="1764"/>
      <c r="BM295" s="1764"/>
      <c r="BN295" s="1764"/>
      <c r="BO295" s="1764"/>
      <c r="BP295" s="1764"/>
      <c r="BQ295" s="1764"/>
      <c r="BR295" s="1765"/>
      <c r="BS295" s="1766"/>
      <c r="BT295" s="1766"/>
      <c r="BU295" s="1767"/>
      <c r="BV295" s="1768"/>
      <c r="BW295" s="1769"/>
      <c r="BX295" s="1769"/>
      <c r="BY295" s="1769"/>
      <c r="BZ295" s="1769"/>
      <c r="CA295" s="1774"/>
      <c r="CB295" s="1774"/>
      <c r="CC295" s="1774"/>
      <c r="CD295" s="1774"/>
      <c r="CE295" s="1771"/>
      <c r="CF295" s="1772"/>
      <c r="CG295" s="1772"/>
      <c r="CH295" s="1772"/>
      <c r="CI295" s="1772"/>
      <c r="CJ295" s="1772"/>
      <c r="CK295" s="1772"/>
      <c r="CL295" s="1772"/>
      <c r="CM295" s="1772"/>
      <c r="CN295" s="1772"/>
      <c r="CO295" s="1772"/>
      <c r="CP295" s="1772"/>
      <c r="CQ295" s="1772"/>
      <c r="CR295" s="1772"/>
      <c r="CS295" s="1772"/>
      <c r="CT295" s="1772"/>
      <c r="CU295" s="1772"/>
      <c r="CV295" s="1772"/>
      <c r="CW295" s="1772"/>
      <c r="CX295" s="1772"/>
      <c r="CY295" s="1772"/>
      <c r="CZ295" s="1773"/>
      <c r="DA295" s="1516"/>
      <c r="DB295" s="1516"/>
      <c r="DC295" s="1516"/>
      <c r="DD295" s="1516"/>
      <c r="DE295" s="1516"/>
      <c r="DF295" s="1516"/>
      <c r="DG295" s="1516"/>
      <c r="DH295" s="1516"/>
      <c r="DI295" s="1516"/>
      <c r="DJ295">
        <f>COUNTA($C$295)</f>
        <v>0</v>
      </c>
    </row>
    <row r="296" spans="1:114" ht="30" hidden="1" customHeight="1">
      <c r="A296" s="1761">
        <v>14</v>
      </c>
      <c r="B296" s="1761">
        <v>1</v>
      </c>
      <c r="C296" s="1762"/>
      <c r="D296" s="1762"/>
      <c r="E296" s="1762"/>
      <c r="F296" s="1762"/>
      <c r="G296" s="1762"/>
      <c r="H296" s="1762"/>
      <c r="I296" s="1762"/>
      <c r="J296" s="1762"/>
      <c r="K296" s="1763"/>
      <c r="L296" s="1763"/>
      <c r="M296" s="1763"/>
      <c r="N296" s="1763"/>
      <c r="O296" s="1763"/>
      <c r="P296" s="1763"/>
      <c r="Q296" s="1764"/>
      <c r="R296" s="1764"/>
      <c r="S296" s="1764"/>
      <c r="T296" s="1764"/>
      <c r="U296" s="1764"/>
      <c r="V296" s="1764"/>
      <c r="W296" s="1764"/>
      <c r="X296" s="1764"/>
      <c r="Y296" s="1764"/>
      <c r="Z296" s="1765"/>
      <c r="AA296" s="1766"/>
      <c r="AB296" s="1766"/>
      <c r="AC296" s="1767"/>
      <c r="AD296" s="1768"/>
      <c r="AE296" s="1769"/>
      <c r="AF296" s="1769"/>
      <c r="AG296" s="1769"/>
      <c r="AH296" s="1769"/>
      <c r="AI296" s="1774"/>
      <c r="AJ296" s="1774"/>
      <c r="AK296" s="1774"/>
      <c r="AL296" s="1774"/>
      <c r="AM296" s="1771"/>
      <c r="AN296" s="1772"/>
      <c r="AO296" s="1772"/>
      <c r="AP296" s="1773"/>
      <c r="AQ296" s="1516"/>
      <c r="AR296" s="1516"/>
      <c r="AS296" s="1516"/>
      <c r="AT296" s="1516"/>
      <c r="AU296" s="1516"/>
      <c r="AV296" s="1516"/>
      <c r="AW296" s="1516"/>
      <c r="AX296" s="1516"/>
      <c r="AY296" s="1516"/>
      <c r="AZ296" s="1762"/>
      <c r="BA296" s="1762"/>
      <c r="BB296" s="1762"/>
      <c r="BC296" s="1763"/>
      <c r="BD296" s="1763"/>
      <c r="BE296" s="1763"/>
      <c r="BF296" s="1763"/>
      <c r="BG296" s="1763"/>
      <c r="BH296" s="1763"/>
      <c r="BI296" s="1764"/>
      <c r="BJ296" s="1764"/>
      <c r="BK296" s="1764"/>
      <c r="BL296" s="1764"/>
      <c r="BM296" s="1764"/>
      <c r="BN296" s="1764"/>
      <c r="BO296" s="1764"/>
      <c r="BP296" s="1764"/>
      <c r="BQ296" s="1764"/>
      <c r="BR296" s="1765"/>
      <c r="BS296" s="1766"/>
      <c r="BT296" s="1766"/>
      <c r="BU296" s="1767"/>
      <c r="BV296" s="1768"/>
      <c r="BW296" s="1769"/>
      <c r="BX296" s="1769"/>
      <c r="BY296" s="1769"/>
      <c r="BZ296" s="1769"/>
      <c r="CA296" s="1774"/>
      <c r="CB296" s="1774"/>
      <c r="CC296" s="1774"/>
      <c r="CD296" s="1774"/>
      <c r="CE296" s="1771"/>
      <c r="CF296" s="1772"/>
      <c r="CG296" s="1772"/>
      <c r="CH296" s="1772"/>
      <c r="CI296" s="1772"/>
      <c r="CJ296" s="1772"/>
      <c r="CK296" s="1772"/>
      <c r="CL296" s="1772"/>
      <c r="CM296" s="1772"/>
      <c r="CN296" s="1772"/>
      <c r="CO296" s="1772"/>
      <c r="CP296" s="1772"/>
      <c r="CQ296" s="1772"/>
      <c r="CR296" s="1772"/>
      <c r="CS296" s="1772"/>
      <c r="CT296" s="1772"/>
      <c r="CU296" s="1772"/>
      <c r="CV296" s="1772"/>
      <c r="CW296" s="1772"/>
      <c r="CX296" s="1772"/>
      <c r="CY296" s="1772"/>
      <c r="CZ296" s="1773"/>
      <c r="DA296" s="1516"/>
      <c r="DB296" s="1516"/>
      <c r="DC296" s="1516"/>
      <c r="DD296" s="1516"/>
      <c r="DE296" s="1516"/>
      <c r="DF296" s="1516"/>
      <c r="DG296" s="1516"/>
      <c r="DH296" s="1516"/>
      <c r="DI296" s="1516"/>
      <c r="DJ296">
        <f>COUNTA($C$296)</f>
        <v>0</v>
      </c>
    </row>
    <row r="297" spans="1:114" ht="30" hidden="1" customHeight="1">
      <c r="A297" s="1761">
        <v>15</v>
      </c>
      <c r="B297" s="1761">
        <v>1</v>
      </c>
      <c r="C297" s="1762"/>
      <c r="D297" s="1762"/>
      <c r="E297" s="1762"/>
      <c r="F297" s="1762"/>
      <c r="G297" s="1762"/>
      <c r="H297" s="1762"/>
      <c r="I297" s="1762"/>
      <c r="J297" s="1762"/>
      <c r="K297" s="1763"/>
      <c r="L297" s="1763"/>
      <c r="M297" s="1763"/>
      <c r="N297" s="1763"/>
      <c r="O297" s="1763"/>
      <c r="P297" s="1763"/>
      <c r="Q297" s="1764"/>
      <c r="R297" s="1764"/>
      <c r="S297" s="1764"/>
      <c r="T297" s="1764"/>
      <c r="U297" s="1764"/>
      <c r="V297" s="1764"/>
      <c r="W297" s="1764"/>
      <c r="X297" s="1764"/>
      <c r="Y297" s="1764"/>
      <c r="Z297" s="1765"/>
      <c r="AA297" s="1766"/>
      <c r="AB297" s="1766"/>
      <c r="AC297" s="1767"/>
      <c r="AD297" s="1768"/>
      <c r="AE297" s="1769"/>
      <c r="AF297" s="1769"/>
      <c r="AG297" s="1769"/>
      <c r="AH297" s="1769"/>
      <c r="AI297" s="1774"/>
      <c r="AJ297" s="1774"/>
      <c r="AK297" s="1774"/>
      <c r="AL297" s="1774"/>
      <c r="AM297" s="1771"/>
      <c r="AN297" s="1772"/>
      <c r="AO297" s="1772"/>
      <c r="AP297" s="1773"/>
      <c r="AQ297" s="1516"/>
      <c r="AR297" s="1516"/>
      <c r="AS297" s="1516"/>
      <c r="AT297" s="1516"/>
      <c r="AU297" s="1516"/>
      <c r="AV297" s="1516"/>
      <c r="AW297" s="1516"/>
      <c r="AX297" s="1516"/>
      <c r="AY297" s="1516"/>
      <c r="AZ297" s="1762"/>
      <c r="BA297" s="1762"/>
      <c r="BB297" s="1762"/>
      <c r="BC297" s="1763"/>
      <c r="BD297" s="1763"/>
      <c r="BE297" s="1763"/>
      <c r="BF297" s="1763"/>
      <c r="BG297" s="1763"/>
      <c r="BH297" s="1763"/>
      <c r="BI297" s="1764"/>
      <c r="BJ297" s="1764"/>
      <c r="BK297" s="1764"/>
      <c r="BL297" s="1764"/>
      <c r="BM297" s="1764"/>
      <c r="BN297" s="1764"/>
      <c r="BO297" s="1764"/>
      <c r="BP297" s="1764"/>
      <c r="BQ297" s="1764"/>
      <c r="BR297" s="1765"/>
      <c r="BS297" s="1766"/>
      <c r="BT297" s="1766"/>
      <c r="BU297" s="1767"/>
      <c r="BV297" s="1768"/>
      <c r="BW297" s="1769"/>
      <c r="BX297" s="1769"/>
      <c r="BY297" s="1769"/>
      <c r="BZ297" s="1769"/>
      <c r="CA297" s="1774"/>
      <c r="CB297" s="1774"/>
      <c r="CC297" s="1774"/>
      <c r="CD297" s="1774"/>
      <c r="CE297" s="1771"/>
      <c r="CF297" s="1772"/>
      <c r="CG297" s="1772"/>
      <c r="CH297" s="1772"/>
      <c r="CI297" s="1772"/>
      <c r="CJ297" s="1772"/>
      <c r="CK297" s="1772"/>
      <c r="CL297" s="1772"/>
      <c r="CM297" s="1772"/>
      <c r="CN297" s="1772"/>
      <c r="CO297" s="1772"/>
      <c r="CP297" s="1772"/>
      <c r="CQ297" s="1772"/>
      <c r="CR297" s="1772"/>
      <c r="CS297" s="1772"/>
      <c r="CT297" s="1772"/>
      <c r="CU297" s="1772"/>
      <c r="CV297" s="1772"/>
      <c r="CW297" s="1772"/>
      <c r="CX297" s="1772"/>
      <c r="CY297" s="1772"/>
      <c r="CZ297" s="1773"/>
      <c r="DA297" s="1516"/>
      <c r="DB297" s="1516"/>
      <c r="DC297" s="1516"/>
      <c r="DD297" s="1516"/>
      <c r="DE297" s="1516"/>
      <c r="DF297" s="1516"/>
      <c r="DG297" s="1516"/>
      <c r="DH297" s="1516"/>
      <c r="DI297" s="1516"/>
      <c r="DJ297">
        <f>COUNTA($C$297)</f>
        <v>0</v>
      </c>
    </row>
    <row r="298" spans="1:114" ht="30" hidden="1" customHeight="1">
      <c r="A298" s="1761">
        <v>16</v>
      </c>
      <c r="B298" s="1761">
        <v>1</v>
      </c>
      <c r="C298" s="1762"/>
      <c r="D298" s="1762"/>
      <c r="E298" s="1762"/>
      <c r="F298" s="1762"/>
      <c r="G298" s="1762"/>
      <c r="H298" s="1762"/>
      <c r="I298" s="1762"/>
      <c r="J298" s="1762"/>
      <c r="K298" s="1763"/>
      <c r="L298" s="1763"/>
      <c r="M298" s="1763"/>
      <c r="N298" s="1763"/>
      <c r="O298" s="1763"/>
      <c r="P298" s="1763"/>
      <c r="Q298" s="1764"/>
      <c r="R298" s="1764"/>
      <c r="S298" s="1764"/>
      <c r="T298" s="1764"/>
      <c r="U298" s="1764"/>
      <c r="V298" s="1764"/>
      <c r="W298" s="1764"/>
      <c r="X298" s="1764"/>
      <c r="Y298" s="1764"/>
      <c r="Z298" s="1765"/>
      <c r="AA298" s="1766"/>
      <c r="AB298" s="1766"/>
      <c r="AC298" s="1767"/>
      <c r="AD298" s="1768"/>
      <c r="AE298" s="1769"/>
      <c r="AF298" s="1769"/>
      <c r="AG298" s="1769"/>
      <c r="AH298" s="1769"/>
      <c r="AI298" s="1774"/>
      <c r="AJ298" s="1774"/>
      <c r="AK298" s="1774"/>
      <c r="AL298" s="1774"/>
      <c r="AM298" s="1771"/>
      <c r="AN298" s="1772"/>
      <c r="AO298" s="1772"/>
      <c r="AP298" s="1773"/>
      <c r="AQ298" s="1516"/>
      <c r="AR298" s="1516"/>
      <c r="AS298" s="1516"/>
      <c r="AT298" s="1516"/>
      <c r="AU298" s="1516"/>
      <c r="AV298" s="1516"/>
      <c r="AW298" s="1516"/>
      <c r="AX298" s="1516"/>
      <c r="AY298" s="1516"/>
      <c r="AZ298" s="1762"/>
      <c r="BA298" s="1762"/>
      <c r="BB298" s="1762"/>
      <c r="BC298" s="1763"/>
      <c r="BD298" s="1763"/>
      <c r="BE298" s="1763"/>
      <c r="BF298" s="1763"/>
      <c r="BG298" s="1763"/>
      <c r="BH298" s="1763"/>
      <c r="BI298" s="1764"/>
      <c r="BJ298" s="1764"/>
      <c r="BK298" s="1764"/>
      <c r="BL298" s="1764"/>
      <c r="BM298" s="1764"/>
      <c r="BN298" s="1764"/>
      <c r="BO298" s="1764"/>
      <c r="BP298" s="1764"/>
      <c r="BQ298" s="1764"/>
      <c r="BR298" s="1765"/>
      <c r="BS298" s="1766"/>
      <c r="BT298" s="1766"/>
      <c r="BU298" s="1767"/>
      <c r="BV298" s="1768"/>
      <c r="BW298" s="1769"/>
      <c r="BX298" s="1769"/>
      <c r="BY298" s="1769"/>
      <c r="BZ298" s="1769"/>
      <c r="CA298" s="1774"/>
      <c r="CB298" s="1774"/>
      <c r="CC298" s="1774"/>
      <c r="CD298" s="1774"/>
      <c r="CE298" s="1771"/>
      <c r="CF298" s="1772"/>
      <c r="CG298" s="1772"/>
      <c r="CH298" s="1772"/>
      <c r="CI298" s="1772"/>
      <c r="CJ298" s="1772"/>
      <c r="CK298" s="1772"/>
      <c r="CL298" s="1772"/>
      <c r="CM298" s="1772"/>
      <c r="CN298" s="1772"/>
      <c r="CO298" s="1772"/>
      <c r="CP298" s="1772"/>
      <c r="CQ298" s="1772"/>
      <c r="CR298" s="1772"/>
      <c r="CS298" s="1772"/>
      <c r="CT298" s="1772"/>
      <c r="CU298" s="1772"/>
      <c r="CV298" s="1772"/>
      <c r="CW298" s="1772"/>
      <c r="CX298" s="1772"/>
      <c r="CY298" s="1772"/>
      <c r="CZ298" s="1773"/>
      <c r="DA298" s="1516"/>
      <c r="DB298" s="1516"/>
      <c r="DC298" s="1516"/>
      <c r="DD298" s="1516"/>
      <c r="DE298" s="1516"/>
      <c r="DF298" s="1516"/>
      <c r="DG298" s="1516"/>
      <c r="DH298" s="1516"/>
      <c r="DI298" s="1516"/>
      <c r="DJ298">
        <f>COUNTA($C$298)</f>
        <v>0</v>
      </c>
    </row>
    <row r="299" spans="1:114" s="1" customFormat="1" ht="30" hidden="1" customHeight="1">
      <c r="A299" s="1761">
        <v>17</v>
      </c>
      <c r="B299" s="1761">
        <v>1</v>
      </c>
      <c r="C299" s="1762"/>
      <c r="D299" s="1762"/>
      <c r="E299" s="1762"/>
      <c r="F299" s="1762"/>
      <c r="G299" s="1762"/>
      <c r="H299" s="1762"/>
      <c r="I299" s="1762"/>
      <c r="J299" s="1762"/>
      <c r="K299" s="1763"/>
      <c r="L299" s="1763"/>
      <c r="M299" s="1763"/>
      <c r="N299" s="1763"/>
      <c r="O299" s="1763"/>
      <c r="P299" s="1763"/>
      <c r="Q299" s="1764"/>
      <c r="R299" s="1764"/>
      <c r="S299" s="1764"/>
      <c r="T299" s="1764"/>
      <c r="U299" s="1764"/>
      <c r="V299" s="1764"/>
      <c r="W299" s="1764"/>
      <c r="X299" s="1764"/>
      <c r="Y299" s="1764"/>
      <c r="Z299" s="1765"/>
      <c r="AA299" s="1766"/>
      <c r="AB299" s="1766"/>
      <c r="AC299" s="1767"/>
      <c r="AD299" s="1768"/>
      <c r="AE299" s="1769"/>
      <c r="AF299" s="1769"/>
      <c r="AG299" s="1769"/>
      <c r="AH299" s="1769"/>
      <c r="AI299" s="1774"/>
      <c r="AJ299" s="1774"/>
      <c r="AK299" s="1774"/>
      <c r="AL299" s="1774"/>
      <c r="AM299" s="1771"/>
      <c r="AN299" s="1772"/>
      <c r="AO299" s="1772"/>
      <c r="AP299" s="1773"/>
      <c r="AQ299" s="1516"/>
      <c r="AR299" s="1516"/>
      <c r="AS299" s="1516"/>
      <c r="AT299" s="1516"/>
      <c r="AU299" s="1516"/>
      <c r="AV299" s="1516"/>
      <c r="AW299" s="1516"/>
      <c r="AX299" s="1516"/>
      <c r="AY299" s="1516"/>
      <c r="AZ299" s="1762"/>
      <c r="BA299" s="1762"/>
      <c r="BB299" s="1762"/>
      <c r="BC299" s="1763"/>
      <c r="BD299" s="1763"/>
      <c r="BE299" s="1763"/>
      <c r="BF299" s="1763"/>
      <c r="BG299" s="1763"/>
      <c r="BH299" s="1763"/>
      <c r="BI299" s="1764"/>
      <c r="BJ299" s="1764"/>
      <c r="BK299" s="1764"/>
      <c r="BL299" s="1764"/>
      <c r="BM299" s="1764"/>
      <c r="BN299" s="1764"/>
      <c r="BO299" s="1764"/>
      <c r="BP299" s="1764"/>
      <c r="BQ299" s="1764"/>
      <c r="BR299" s="1765"/>
      <c r="BS299" s="1766"/>
      <c r="BT299" s="1766"/>
      <c r="BU299" s="1767"/>
      <c r="BV299" s="1768"/>
      <c r="BW299" s="1769"/>
      <c r="BX299" s="1769"/>
      <c r="BY299" s="1769"/>
      <c r="BZ299" s="1769"/>
      <c r="CA299" s="1774"/>
      <c r="CB299" s="1774"/>
      <c r="CC299" s="1774"/>
      <c r="CD299" s="1774"/>
      <c r="CE299" s="1771"/>
      <c r="CF299" s="1772"/>
      <c r="CG299" s="1772"/>
      <c r="CH299" s="1772"/>
      <c r="CI299" s="1772"/>
      <c r="CJ299" s="1772"/>
      <c r="CK299" s="1772"/>
      <c r="CL299" s="1772"/>
      <c r="CM299" s="1772"/>
      <c r="CN299" s="1772"/>
      <c r="CO299" s="1772"/>
      <c r="CP299" s="1772"/>
      <c r="CQ299" s="1772"/>
      <c r="CR299" s="1772"/>
      <c r="CS299" s="1772"/>
      <c r="CT299" s="1772"/>
      <c r="CU299" s="1772"/>
      <c r="CV299" s="1772"/>
      <c r="CW299" s="1772"/>
      <c r="CX299" s="1772"/>
      <c r="CY299" s="1772"/>
      <c r="CZ299" s="1773"/>
      <c r="DA299" s="1516"/>
      <c r="DB299" s="1516"/>
      <c r="DC299" s="1516"/>
      <c r="DD299" s="1516"/>
      <c r="DE299" s="1516"/>
      <c r="DF299" s="1516"/>
      <c r="DG299" s="1516"/>
      <c r="DH299" s="1516"/>
      <c r="DI299" s="1516"/>
      <c r="DJ299" s="2">
        <f>COUNTA($C$299)</f>
        <v>0</v>
      </c>
    </row>
    <row r="300" spans="1:114" ht="30" hidden="1" customHeight="1">
      <c r="A300" s="1761">
        <v>18</v>
      </c>
      <c r="B300" s="1761">
        <v>1</v>
      </c>
      <c r="C300" s="1762"/>
      <c r="D300" s="1762"/>
      <c r="E300" s="1762"/>
      <c r="F300" s="1762"/>
      <c r="G300" s="1762"/>
      <c r="H300" s="1762"/>
      <c r="I300" s="1762"/>
      <c r="J300" s="1762"/>
      <c r="K300" s="1763"/>
      <c r="L300" s="1763"/>
      <c r="M300" s="1763"/>
      <c r="N300" s="1763"/>
      <c r="O300" s="1763"/>
      <c r="P300" s="1763"/>
      <c r="Q300" s="1764"/>
      <c r="R300" s="1764"/>
      <c r="S300" s="1764"/>
      <c r="T300" s="1764"/>
      <c r="U300" s="1764"/>
      <c r="V300" s="1764"/>
      <c r="W300" s="1764"/>
      <c r="X300" s="1764"/>
      <c r="Y300" s="1764"/>
      <c r="Z300" s="1765"/>
      <c r="AA300" s="1766"/>
      <c r="AB300" s="1766"/>
      <c r="AC300" s="1767"/>
      <c r="AD300" s="1768"/>
      <c r="AE300" s="1769"/>
      <c r="AF300" s="1769"/>
      <c r="AG300" s="1769"/>
      <c r="AH300" s="1769"/>
      <c r="AI300" s="1774"/>
      <c r="AJ300" s="1774"/>
      <c r="AK300" s="1774"/>
      <c r="AL300" s="1774"/>
      <c r="AM300" s="1771"/>
      <c r="AN300" s="1772"/>
      <c r="AO300" s="1772"/>
      <c r="AP300" s="1773"/>
      <c r="AQ300" s="1516"/>
      <c r="AR300" s="1516"/>
      <c r="AS300" s="1516"/>
      <c r="AT300" s="1516"/>
      <c r="AU300" s="1516"/>
      <c r="AV300" s="1516"/>
      <c r="AW300" s="1516"/>
      <c r="AX300" s="1516"/>
      <c r="AY300" s="1516"/>
      <c r="AZ300" s="1762"/>
      <c r="BA300" s="1762"/>
      <c r="BB300" s="1762"/>
      <c r="BC300" s="1763"/>
      <c r="BD300" s="1763"/>
      <c r="BE300" s="1763"/>
      <c r="BF300" s="1763"/>
      <c r="BG300" s="1763"/>
      <c r="BH300" s="1763"/>
      <c r="BI300" s="1764"/>
      <c r="BJ300" s="1764"/>
      <c r="BK300" s="1764"/>
      <c r="BL300" s="1764"/>
      <c r="BM300" s="1764"/>
      <c r="BN300" s="1764"/>
      <c r="BO300" s="1764"/>
      <c r="BP300" s="1764"/>
      <c r="BQ300" s="1764"/>
      <c r="BR300" s="1765"/>
      <c r="BS300" s="1766"/>
      <c r="BT300" s="1766"/>
      <c r="BU300" s="1767"/>
      <c r="BV300" s="1768"/>
      <c r="BW300" s="1769"/>
      <c r="BX300" s="1769"/>
      <c r="BY300" s="1769"/>
      <c r="BZ300" s="1769"/>
      <c r="CA300" s="1774"/>
      <c r="CB300" s="1774"/>
      <c r="CC300" s="1774"/>
      <c r="CD300" s="1774"/>
      <c r="CE300" s="1771"/>
      <c r="CF300" s="1772"/>
      <c r="CG300" s="1772"/>
      <c r="CH300" s="1772"/>
      <c r="CI300" s="1772"/>
      <c r="CJ300" s="1772"/>
      <c r="CK300" s="1772"/>
      <c r="CL300" s="1772"/>
      <c r="CM300" s="1772"/>
      <c r="CN300" s="1772"/>
      <c r="CO300" s="1772"/>
      <c r="CP300" s="1772"/>
      <c r="CQ300" s="1772"/>
      <c r="CR300" s="1772"/>
      <c r="CS300" s="1772"/>
      <c r="CT300" s="1772"/>
      <c r="CU300" s="1772"/>
      <c r="CV300" s="1772"/>
      <c r="CW300" s="1772"/>
      <c r="CX300" s="1772"/>
      <c r="CY300" s="1772"/>
      <c r="CZ300" s="1773"/>
      <c r="DA300" s="1516"/>
      <c r="DB300" s="1516"/>
      <c r="DC300" s="1516"/>
      <c r="DD300" s="1516"/>
      <c r="DE300" s="1516"/>
      <c r="DF300" s="1516"/>
      <c r="DG300" s="1516"/>
      <c r="DH300" s="1516"/>
      <c r="DI300" s="1516"/>
      <c r="DJ300">
        <f>COUNTA($C$300)</f>
        <v>0</v>
      </c>
    </row>
    <row r="301" spans="1:114" ht="30" hidden="1" customHeight="1">
      <c r="A301" s="1761">
        <v>19</v>
      </c>
      <c r="B301" s="1761">
        <v>1</v>
      </c>
      <c r="C301" s="1762"/>
      <c r="D301" s="1762"/>
      <c r="E301" s="1762"/>
      <c r="F301" s="1762"/>
      <c r="G301" s="1762"/>
      <c r="H301" s="1762"/>
      <c r="I301" s="1762"/>
      <c r="J301" s="1762"/>
      <c r="K301" s="1763"/>
      <c r="L301" s="1763"/>
      <c r="M301" s="1763"/>
      <c r="N301" s="1763"/>
      <c r="O301" s="1763"/>
      <c r="P301" s="1763"/>
      <c r="Q301" s="1764"/>
      <c r="R301" s="1764"/>
      <c r="S301" s="1764"/>
      <c r="T301" s="1764"/>
      <c r="U301" s="1764"/>
      <c r="V301" s="1764"/>
      <c r="W301" s="1764"/>
      <c r="X301" s="1764"/>
      <c r="Y301" s="1764"/>
      <c r="Z301" s="1765"/>
      <c r="AA301" s="1766"/>
      <c r="AB301" s="1766"/>
      <c r="AC301" s="1767"/>
      <c r="AD301" s="1768"/>
      <c r="AE301" s="1769"/>
      <c r="AF301" s="1769"/>
      <c r="AG301" s="1769"/>
      <c r="AH301" s="1769"/>
      <c r="AI301" s="1774"/>
      <c r="AJ301" s="1774"/>
      <c r="AK301" s="1774"/>
      <c r="AL301" s="1774"/>
      <c r="AM301" s="1771"/>
      <c r="AN301" s="1772"/>
      <c r="AO301" s="1772"/>
      <c r="AP301" s="1773"/>
      <c r="AQ301" s="1516"/>
      <c r="AR301" s="1516"/>
      <c r="AS301" s="1516"/>
      <c r="AT301" s="1516"/>
      <c r="AU301" s="1516"/>
      <c r="AV301" s="1516"/>
      <c r="AW301" s="1516"/>
      <c r="AX301" s="1516"/>
      <c r="AY301" s="1516"/>
      <c r="AZ301" s="1762"/>
      <c r="BA301" s="1762"/>
      <c r="BB301" s="1762"/>
      <c r="BC301" s="1763"/>
      <c r="BD301" s="1763"/>
      <c r="BE301" s="1763"/>
      <c r="BF301" s="1763"/>
      <c r="BG301" s="1763"/>
      <c r="BH301" s="1763"/>
      <c r="BI301" s="1764"/>
      <c r="BJ301" s="1764"/>
      <c r="BK301" s="1764"/>
      <c r="BL301" s="1764"/>
      <c r="BM301" s="1764"/>
      <c r="BN301" s="1764"/>
      <c r="BO301" s="1764"/>
      <c r="BP301" s="1764"/>
      <c r="BQ301" s="1764"/>
      <c r="BR301" s="1765"/>
      <c r="BS301" s="1766"/>
      <c r="BT301" s="1766"/>
      <c r="BU301" s="1767"/>
      <c r="BV301" s="1768"/>
      <c r="BW301" s="1769"/>
      <c r="BX301" s="1769"/>
      <c r="BY301" s="1769"/>
      <c r="BZ301" s="1769"/>
      <c r="CA301" s="1774"/>
      <c r="CB301" s="1774"/>
      <c r="CC301" s="1774"/>
      <c r="CD301" s="1774"/>
      <c r="CE301" s="1771"/>
      <c r="CF301" s="1772"/>
      <c r="CG301" s="1772"/>
      <c r="CH301" s="1772"/>
      <c r="CI301" s="1772"/>
      <c r="CJ301" s="1772"/>
      <c r="CK301" s="1772"/>
      <c r="CL301" s="1772"/>
      <c r="CM301" s="1772"/>
      <c r="CN301" s="1772"/>
      <c r="CO301" s="1772"/>
      <c r="CP301" s="1772"/>
      <c r="CQ301" s="1772"/>
      <c r="CR301" s="1772"/>
      <c r="CS301" s="1772"/>
      <c r="CT301" s="1772"/>
      <c r="CU301" s="1772"/>
      <c r="CV301" s="1772"/>
      <c r="CW301" s="1772"/>
      <c r="CX301" s="1772"/>
      <c r="CY301" s="1772"/>
      <c r="CZ301" s="1773"/>
      <c r="DA301" s="1516"/>
      <c r="DB301" s="1516"/>
      <c r="DC301" s="1516"/>
      <c r="DD301" s="1516"/>
      <c r="DE301" s="1516"/>
      <c r="DF301" s="1516"/>
      <c r="DG301" s="1516"/>
      <c r="DH301" s="1516"/>
      <c r="DI301" s="1516"/>
      <c r="DJ301">
        <f>COUNTA($C$301)</f>
        <v>0</v>
      </c>
    </row>
    <row r="302" spans="1:114" ht="30" hidden="1" customHeight="1">
      <c r="A302" s="1761">
        <v>20</v>
      </c>
      <c r="B302" s="1761">
        <v>1</v>
      </c>
      <c r="C302" s="1762"/>
      <c r="D302" s="1762"/>
      <c r="E302" s="1762"/>
      <c r="F302" s="1762"/>
      <c r="G302" s="1762"/>
      <c r="H302" s="1762"/>
      <c r="I302" s="1762"/>
      <c r="J302" s="1762"/>
      <c r="K302" s="1763"/>
      <c r="L302" s="1763"/>
      <c r="M302" s="1763"/>
      <c r="N302" s="1763"/>
      <c r="O302" s="1763"/>
      <c r="P302" s="1763"/>
      <c r="Q302" s="1764"/>
      <c r="R302" s="1764"/>
      <c r="S302" s="1764"/>
      <c r="T302" s="1764"/>
      <c r="U302" s="1764"/>
      <c r="V302" s="1764"/>
      <c r="W302" s="1764"/>
      <c r="X302" s="1764"/>
      <c r="Y302" s="1764"/>
      <c r="Z302" s="1765"/>
      <c r="AA302" s="1766"/>
      <c r="AB302" s="1766"/>
      <c r="AC302" s="1767"/>
      <c r="AD302" s="1768"/>
      <c r="AE302" s="1769"/>
      <c r="AF302" s="1769"/>
      <c r="AG302" s="1769"/>
      <c r="AH302" s="1769"/>
      <c r="AI302" s="1774"/>
      <c r="AJ302" s="1774"/>
      <c r="AK302" s="1774"/>
      <c r="AL302" s="1774"/>
      <c r="AM302" s="1771"/>
      <c r="AN302" s="1772"/>
      <c r="AO302" s="1772"/>
      <c r="AP302" s="1773"/>
      <c r="AQ302" s="1516"/>
      <c r="AR302" s="1516"/>
      <c r="AS302" s="1516"/>
      <c r="AT302" s="1516"/>
      <c r="AU302" s="1516"/>
      <c r="AV302" s="1516"/>
      <c r="AW302" s="1516"/>
      <c r="AX302" s="1516"/>
      <c r="AY302" s="1516"/>
      <c r="AZ302" s="1762"/>
      <c r="BA302" s="1762"/>
      <c r="BB302" s="1762"/>
      <c r="BC302" s="1763"/>
      <c r="BD302" s="1763"/>
      <c r="BE302" s="1763"/>
      <c r="BF302" s="1763"/>
      <c r="BG302" s="1763"/>
      <c r="BH302" s="1763"/>
      <c r="BI302" s="1764"/>
      <c r="BJ302" s="1764"/>
      <c r="BK302" s="1764"/>
      <c r="BL302" s="1764"/>
      <c r="BM302" s="1764"/>
      <c r="BN302" s="1764"/>
      <c r="BO302" s="1764"/>
      <c r="BP302" s="1764"/>
      <c r="BQ302" s="1764"/>
      <c r="BR302" s="1765"/>
      <c r="BS302" s="1766"/>
      <c r="BT302" s="1766"/>
      <c r="BU302" s="1767"/>
      <c r="BV302" s="1768"/>
      <c r="BW302" s="1769"/>
      <c r="BX302" s="1769"/>
      <c r="BY302" s="1769"/>
      <c r="BZ302" s="1769"/>
      <c r="CA302" s="1774"/>
      <c r="CB302" s="1774"/>
      <c r="CC302" s="1774"/>
      <c r="CD302" s="1774"/>
      <c r="CE302" s="1771"/>
      <c r="CF302" s="1772"/>
      <c r="CG302" s="1772"/>
      <c r="CH302" s="1772"/>
      <c r="CI302" s="1772"/>
      <c r="CJ302" s="1772"/>
      <c r="CK302" s="1772"/>
      <c r="CL302" s="1772"/>
      <c r="CM302" s="1772"/>
      <c r="CN302" s="1772"/>
      <c r="CO302" s="1772"/>
      <c r="CP302" s="1772"/>
      <c r="CQ302" s="1772"/>
      <c r="CR302" s="1772"/>
      <c r="CS302" s="1772"/>
      <c r="CT302" s="1772"/>
      <c r="CU302" s="1772"/>
      <c r="CV302" s="1772"/>
      <c r="CW302" s="1772"/>
      <c r="CX302" s="1772"/>
      <c r="CY302" s="1772"/>
      <c r="CZ302" s="1773"/>
      <c r="DA302" s="1516"/>
      <c r="DB302" s="1516"/>
      <c r="DC302" s="1516"/>
      <c r="DD302" s="1516"/>
      <c r="DE302" s="1516"/>
      <c r="DF302" s="1516"/>
      <c r="DG302" s="1516"/>
      <c r="DH302" s="1516"/>
      <c r="DI302" s="1516"/>
      <c r="DJ302">
        <f>COUNTA($C$302)</f>
        <v>0</v>
      </c>
    </row>
    <row r="303" spans="1:114" ht="30" hidden="1" customHeight="1">
      <c r="A303" s="1761">
        <v>21</v>
      </c>
      <c r="B303" s="1761">
        <v>1</v>
      </c>
      <c r="C303" s="1762"/>
      <c r="D303" s="1762"/>
      <c r="E303" s="1762"/>
      <c r="F303" s="1762"/>
      <c r="G303" s="1762"/>
      <c r="H303" s="1762"/>
      <c r="I303" s="1762"/>
      <c r="J303" s="1762"/>
      <c r="K303" s="1763"/>
      <c r="L303" s="1763"/>
      <c r="M303" s="1763"/>
      <c r="N303" s="1763"/>
      <c r="O303" s="1763"/>
      <c r="P303" s="1763"/>
      <c r="Q303" s="1764"/>
      <c r="R303" s="1764"/>
      <c r="S303" s="1764"/>
      <c r="T303" s="1764"/>
      <c r="U303" s="1764"/>
      <c r="V303" s="1764"/>
      <c r="W303" s="1764"/>
      <c r="X303" s="1764"/>
      <c r="Y303" s="1764"/>
      <c r="Z303" s="1765"/>
      <c r="AA303" s="1766"/>
      <c r="AB303" s="1766"/>
      <c r="AC303" s="1767"/>
      <c r="AD303" s="1768"/>
      <c r="AE303" s="1769"/>
      <c r="AF303" s="1769"/>
      <c r="AG303" s="1769"/>
      <c r="AH303" s="1769"/>
      <c r="AI303" s="1774"/>
      <c r="AJ303" s="1774"/>
      <c r="AK303" s="1774"/>
      <c r="AL303" s="1774"/>
      <c r="AM303" s="1771"/>
      <c r="AN303" s="1772"/>
      <c r="AO303" s="1772"/>
      <c r="AP303" s="1773"/>
      <c r="AQ303" s="1516"/>
      <c r="AR303" s="1516"/>
      <c r="AS303" s="1516"/>
      <c r="AT303" s="1516"/>
      <c r="AU303" s="1516"/>
      <c r="AV303" s="1516"/>
      <c r="AW303" s="1516"/>
      <c r="AX303" s="1516"/>
      <c r="AY303" s="1516"/>
      <c r="AZ303" s="1762"/>
      <c r="BA303" s="1762"/>
      <c r="BB303" s="1762"/>
      <c r="BC303" s="1763"/>
      <c r="BD303" s="1763"/>
      <c r="BE303" s="1763"/>
      <c r="BF303" s="1763"/>
      <c r="BG303" s="1763"/>
      <c r="BH303" s="1763"/>
      <c r="BI303" s="1764"/>
      <c r="BJ303" s="1764"/>
      <c r="BK303" s="1764"/>
      <c r="BL303" s="1764"/>
      <c r="BM303" s="1764"/>
      <c r="BN303" s="1764"/>
      <c r="BO303" s="1764"/>
      <c r="BP303" s="1764"/>
      <c r="BQ303" s="1764"/>
      <c r="BR303" s="1765"/>
      <c r="BS303" s="1766"/>
      <c r="BT303" s="1766"/>
      <c r="BU303" s="1767"/>
      <c r="BV303" s="1768"/>
      <c r="BW303" s="1769"/>
      <c r="BX303" s="1769"/>
      <c r="BY303" s="1769"/>
      <c r="BZ303" s="1769"/>
      <c r="CA303" s="1774"/>
      <c r="CB303" s="1774"/>
      <c r="CC303" s="1774"/>
      <c r="CD303" s="1774"/>
      <c r="CE303" s="1771"/>
      <c r="CF303" s="1772"/>
      <c r="CG303" s="1772"/>
      <c r="CH303" s="1772"/>
      <c r="CI303" s="1772"/>
      <c r="CJ303" s="1772"/>
      <c r="CK303" s="1772"/>
      <c r="CL303" s="1772"/>
      <c r="CM303" s="1772"/>
      <c r="CN303" s="1772"/>
      <c r="CO303" s="1772"/>
      <c r="CP303" s="1772"/>
      <c r="CQ303" s="1772"/>
      <c r="CR303" s="1772"/>
      <c r="CS303" s="1772"/>
      <c r="CT303" s="1772"/>
      <c r="CU303" s="1772"/>
      <c r="CV303" s="1772"/>
      <c r="CW303" s="1772"/>
      <c r="CX303" s="1772"/>
      <c r="CY303" s="1772"/>
      <c r="CZ303" s="1773"/>
      <c r="DA303" s="1516"/>
      <c r="DB303" s="1516"/>
      <c r="DC303" s="1516"/>
      <c r="DD303" s="1516"/>
      <c r="DE303" s="1516"/>
      <c r="DF303" s="1516"/>
      <c r="DG303" s="1516"/>
      <c r="DH303" s="1516"/>
      <c r="DI303" s="1516"/>
      <c r="DJ303">
        <f>COUNTA($C$303)</f>
        <v>0</v>
      </c>
    </row>
    <row r="304" spans="1:114" ht="30" hidden="1" customHeight="1">
      <c r="A304" s="1761">
        <v>22</v>
      </c>
      <c r="B304" s="1761">
        <v>1</v>
      </c>
      <c r="C304" s="1762"/>
      <c r="D304" s="1762"/>
      <c r="E304" s="1762"/>
      <c r="F304" s="1762"/>
      <c r="G304" s="1762"/>
      <c r="H304" s="1762"/>
      <c r="I304" s="1762"/>
      <c r="J304" s="1762"/>
      <c r="K304" s="1763"/>
      <c r="L304" s="1763"/>
      <c r="M304" s="1763"/>
      <c r="N304" s="1763"/>
      <c r="O304" s="1763"/>
      <c r="P304" s="1763"/>
      <c r="Q304" s="1764"/>
      <c r="R304" s="1764"/>
      <c r="S304" s="1764"/>
      <c r="T304" s="1764"/>
      <c r="U304" s="1764"/>
      <c r="V304" s="1764"/>
      <c r="W304" s="1764"/>
      <c r="X304" s="1764"/>
      <c r="Y304" s="1764"/>
      <c r="Z304" s="1765"/>
      <c r="AA304" s="1766"/>
      <c r="AB304" s="1766"/>
      <c r="AC304" s="1767"/>
      <c r="AD304" s="1768"/>
      <c r="AE304" s="1769"/>
      <c r="AF304" s="1769"/>
      <c r="AG304" s="1769"/>
      <c r="AH304" s="1769"/>
      <c r="AI304" s="1774"/>
      <c r="AJ304" s="1774"/>
      <c r="AK304" s="1774"/>
      <c r="AL304" s="1774"/>
      <c r="AM304" s="1771"/>
      <c r="AN304" s="1772"/>
      <c r="AO304" s="1772"/>
      <c r="AP304" s="1773"/>
      <c r="AQ304" s="1516"/>
      <c r="AR304" s="1516"/>
      <c r="AS304" s="1516"/>
      <c r="AT304" s="1516"/>
      <c r="AU304" s="1516"/>
      <c r="AV304" s="1516"/>
      <c r="AW304" s="1516"/>
      <c r="AX304" s="1516"/>
      <c r="AY304" s="1516"/>
      <c r="AZ304" s="1762"/>
      <c r="BA304" s="1762"/>
      <c r="BB304" s="1762"/>
      <c r="BC304" s="1763"/>
      <c r="BD304" s="1763"/>
      <c r="BE304" s="1763"/>
      <c r="BF304" s="1763"/>
      <c r="BG304" s="1763"/>
      <c r="BH304" s="1763"/>
      <c r="BI304" s="1764"/>
      <c r="BJ304" s="1764"/>
      <c r="BK304" s="1764"/>
      <c r="BL304" s="1764"/>
      <c r="BM304" s="1764"/>
      <c r="BN304" s="1764"/>
      <c r="BO304" s="1764"/>
      <c r="BP304" s="1764"/>
      <c r="BQ304" s="1764"/>
      <c r="BR304" s="1765"/>
      <c r="BS304" s="1766"/>
      <c r="BT304" s="1766"/>
      <c r="BU304" s="1767"/>
      <c r="BV304" s="1768"/>
      <c r="BW304" s="1769"/>
      <c r="BX304" s="1769"/>
      <c r="BY304" s="1769"/>
      <c r="BZ304" s="1769"/>
      <c r="CA304" s="1774"/>
      <c r="CB304" s="1774"/>
      <c r="CC304" s="1774"/>
      <c r="CD304" s="1774"/>
      <c r="CE304" s="1771"/>
      <c r="CF304" s="1772"/>
      <c r="CG304" s="1772"/>
      <c r="CH304" s="1772"/>
      <c r="CI304" s="1772"/>
      <c r="CJ304" s="1772"/>
      <c r="CK304" s="1772"/>
      <c r="CL304" s="1772"/>
      <c r="CM304" s="1772"/>
      <c r="CN304" s="1772"/>
      <c r="CO304" s="1772"/>
      <c r="CP304" s="1772"/>
      <c r="CQ304" s="1772"/>
      <c r="CR304" s="1772"/>
      <c r="CS304" s="1772"/>
      <c r="CT304" s="1772"/>
      <c r="CU304" s="1772"/>
      <c r="CV304" s="1772"/>
      <c r="CW304" s="1772"/>
      <c r="CX304" s="1772"/>
      <c r="CY304" s="1772"/>
      <c r="CZ304" s="1773"/>
      <c r="DA304" s="1516"/>
      <c r="DB304" s="1516"/>
      <c r="DC304" s="1516"/>
      <c r="DD304" s="1516"/>
      <c r="DE304" s="1516"/>
      <c r="DF304" s="1516"/>
      <c r="DG304" s="1516"/>
      <c r="DH304" s="1516"/>
      <c r="DI304" s="1516"/>
      <c r="DJ304">
        <f>COUNTA($C$304)</f>
        <v>0</v>
      </c>
    </row>
    <row r="305" spans="1:114" ht="30" hidden="1" customHeight="1">
      <c r="A305" s="1761">
        <v>23</v>
      </c>
      <c r="B305" s="1761">
        <v>1</v>
      </c>
      <c r="C305" s="1762"/>
      <c r="D305" s="1762"/>
      <c r="E305" s="1762"/>
      <c r="F305" s="1762"/>
      <c r="G305" s="1762"/>
      <c r="H305" s="1762"/>
      <c r="I305" s="1762"/>
      <c r="J305" s="1762"/>
      <c r="K305" s="1763"/>
      <c r="L305" s="1763"/>
      <c r="M305" s="1763"/>
      <c r="N305" s="1763"/>
      <c r="O305" s="1763"/>
      <c r="P305" s="1763"/>
      <c r="Q305" s="1764"/>
      <c r="R305" s="1764"/>
      <c r="S305" s="1764"/>
      <c r="T305" s="1764"/>
      <c r="U305" s="1764"/>
      <c r="V305" s="1764"/>
      <c r="W305" s="1764"/>
      <c r="X305" s="1764"/>
      <c r="Y305" s="1764"/>
      <c r="Z305" s="1765"/>
      <c r="AA305" s="1766"/>
      <c r="AB305" s="1766"/>
      <c r="AC305" s="1767"/>
      <c r="AD305" s="1768"/>
      <c r="AE305" s="1769"/>
      <c r="AF305" s="1769"/>
      <c r="AG305" s="1769"/>
      <c r="AH305" s="1769"/>
      <c r="AI305" s="1774"/>
      <c r="AJ305" s="1774"/>
      <c r="AK305" s="1774"/>
      <c r="AL305" s="1774"/>
      <c r="AM305" s="1771"/>
      <c r="AN305" s="1772"/>
      <c r="AO305" s="1772"/>
      <c r="AP305" s="1773"/>
      <c r="AQ305" s="1516"/>
      <c r="AR305" s="1516"/>
      <c r="AS305" s="1516"/>
      <c r="AT305" s="1516"/>
      <c r="AU305" s="1516"/>
      <c r="AV305" s="1516"/>
      <c r="AW305" s="1516"/>
      <c r="AX305" s="1516"/>
      <c r="AY305" s="1516"/>
      <c r="AZ305" s="1762"/>
      <c r="BA305" s="1762"/>
      <c r="BB305" s="1762"/>
      <c r="BC305" s="1763"/>
      <c r="BD305" s="1763"/>
      <c r="BE305" s="1763"/>
      <c r="BF305" s="1763"/>
      <c r="BG305" s="1763"/>
      <c r="BH305" s="1763"/>
      <c r="BI305" s="1764"/>
      <c r="BJ305" s="1764"/>
      <c r="BK305" s="1764"/>
      <c r="BL305" s="1764"/>
      <c r="BM305" s="1764"/>
      <c r="BN305" s="1764"/>
      <c r="BO305" s="1764"/>
      <c r="BP305" s="1764"/>
      <c r="BQ305" s="1764"/>
      <c r="BR305" s="1765"/>
      <c r="BS305" s="1766"/>
      <c r="BT305" s="1766"/>
      <c r="BU305" s="1767"/>
      <c r="BV305" s="1768"/>
      <c r="BW305" s="1769"/>
      <c r="BX305" s="1769"/>
      <c r="BY305" s="1769"/>
      <c r="BZ305" s="1769"/>
      <c r="CA305" s="1774"/>
      <c r="CB305" s="1774"/>
      <c r="CC305" s="1774"/>
      <c r="CD305" s="1774"/>
      <c r="CE305" s="1771"/>
      <c r="CF305" s="1772"/>
      <c r="CG305" s="1772"/>
      <c r="CH305" s="1772"/>
      <c r="CI305" s="1772"/>
      <c r="CJ305" s="1772"/>
      <c r="CK305" s="1772"/>
      <c r="CL305" s="1772"/>
      <c r="CM305" s="1772"/>
      <c r="CN305" s="1772"/>
      <c r="CO305" s="1772"/>
      <c r="CP305" s="1772"/>
      <c r="CQ305" s="1772"/>
      <c r="CR305" s="1772"/>
      <c r="CS305" s="1772"/>
      <c r="CT305" s="1772"/>
      <c r="CU305" s="1772"/>
      <c r="CV305" s="1772"/>
      <c r="CW305" s="1772"/>
      <c r="CX305" s="1772"/>
      <c r="CY305" s="1772"/>
      <c r="CZ305" s="1773"/>
      <c r="DA305" s="1516"/>
      <c r="DB305" s="1516"/>
      <c r="DC305" s="1516"/>
      <c r="DD305" s="1516"/>
      <c r="DE305" s="1516"/>
      <c r="DF305" s="1516"/>
      <c r="DG305" s="1516"/>
      <c r="DH305" s="1516"/>
      <c r="DI305" s="1516"/>
      <c r="DJ305">
        <f>COUNTA($C$305)</f>
        <v>0</v>
      </c>
    </row>
    <row r="306" spans="1:114" ht="30" hidden="1" customHeight="1">
      <c r="A306" s="1761">
        <v>24</v>
      </c>
      <c r="B306" s="1761">
        <v>1</v>
      </c>
      <c r="C306" s="1762"/>
      <c r="D306" s="1762"/>
      <c r="E306" s="1762"/>
      <c r="F306" s="1762"/>
      <c r="G306" s="1762"/>
      <c r="H306" s="1762"/>
      <c r="I306" s="1762"/>
      <c r="J306" s="1762"/>
      <c r="K306" s="1763"/>
      <c r="L306" s="1763"/>
      <c r="M306" s="1763"/>
      <c r="N306" s="1763"/>
      <c r="O306" s="1763"/>
      <c r="P306" s="1763"/>
      <c r="Q306" s="1764"/>
      <c r="R306" s="1764"/>
      <c r="S306" s="1764"/>
      <c r="T306" s="1764"/>
      <c r="U306" s="1764"/>
      <c r="V306" s="1764"/>
      <c r="W306" s="1764"/>
      <c r="X306" s="1764"/>
      <c r="Y306" s="1764"/>
      <c r="Z306" s="1765"/>
      <c r="AA306" s="1766"/>
      <c r="AB306" s="1766"/>
      <c r="AC306" s="1767"/>
      <c r="AD306" s="1768"/>
      <c r="AE306" s="1769"/>
      <c r="AF306" s="1769"/>
      <c r="AG306" s="1769"/>
      <c r="AH306" s="1769"/>
      <c r="AI306" s="1774"/>
      <c r="AJ306" s="1774"/>
      <c r="AK306" s="1774"/>
      <c r="AL306" s="1774"/>
      <c r="AM306" s="1771"/>
      <c r="AN306" s="1772"/>
      <c r="AO306" s="1772"/>
      <c r="AP306" s="1773"/>
      <c r="AQ306" s="1516"/>
      <c r="AR306" s="1516"/>
      <c r="AS306" s="1516"/>
      <c r="AT306" s="1516"/>
      <c r="AU306" s="1516"/>
      <c r="AV306" s="1516"/>
      <c r="AW306" s="1516"/>
      <c r="AX306" s="1516"/>
      <c r="AY306" s="1516"/>
      <c r="AZ306" s="1762"/>
      <c r="BA306" s="1762"/>
      <c r="BB306" s="1762"/>
      <c r="BC306" s="1763"/>
      <c r="BD306" s="1763"/>
      <c r="BE306" s="1763"/>
      <c r="BF306" s="1763"/>
      <c r="BG306" s="1763"/>
      <c r="BH306" s="1763"/>
      <c r="BI306" s="1764"/>
      <c r="BJ306" s="1764"/>
      <c r="BK306" s="1764"/>
      <c r="BL306" s="1764"/>
      <c r="BM306" s="1764"/>
      <c r="BN306" s="1764"/>
      <c r="BO306" s="1764"/>
      <c r="BP306" s="1764"/>
      <c r="BQ306" s="1764"/>
      <c r="BR306" s="1765"/>
      <c r="BS306" s="1766"/>
      <c r="BT306" s="1766"/>
      <c r="BU306" s="1767"/>
      <c r="BV306" s="1768"/>
      <c r="BW306" s="1769"/>
      <c r="BX306" s="1769"/>
      <c r="BY306" s="1769"/>
      <c r="BZ306" s="1769"/>
      <c r="CA306" s="1774"/>
      <c r="CB306" s="1774"/>
      <c r="CC306" s="1774"/>
      <c r="CD306" s="1774"/>
      <c r="CE306" s="1771"/>
      <c r="CF306" s="1772"/>
      <c r="CG306" s="1772"/>
      <c r="CH306" s="1772"/>
      <c r="CI306" s="1772"/>
      <c r="CJ306" s="1772"/>
      <c r="CK306" s="1772"/>
      <c r="CL306" s="1772"/>
      <c r="CM306" s="1772"/>
      <c r="CN306" s="1772"/>
      <c r="CO306" s="1772"/>
      <c r="CP306" s="1772"/>
      <c r="CQ306" s="1772"/>
      <c r="CR306" s="1772"/>
      <c r="CS306" s="1772"/>
      <c r="CT306" s="1772"/>
      <c r="CU306" s="1772"/>
      <c r="CV306" s="1772"/>
      <c r="CW306" s="1772"/>
      <c r="CX306" s="1772"/>
      <c r="CY306" s="1772"/>
      <c r="CZ306" s="1773"/>
      <c r="DA306" s="1516"/>
      <c r="DB306" s="1516"/>
      <c r="DC306" s="1516"/>
      <c r="DD306" s="1516"/>
      <c r="DE306" s="1516"/>
      <c r="DF306" s="1516"/>
      <c r="DG306" s="1516"/>
      <c r="DH306" s="1516"/>
      <c r="DI306" s="1516"/>
      <c r="DJ306">
        <f>COUNTA($C$306)</f>
        <v>0</v>
      </c>
    </row>
    <row r="307" spans="1:114" ht="30" hidden="1" customHeight="1">
      <c r="A307" s="1761">
        <v>25</v>
      </c>
      <c r="B307" s="1761">
        <v>1</v>
      </c>
      <c r="C307" s="1762"/>
      <c r="D307" s="1762"/>
      <c r="E307" s="1762"/>
      <c r="F307" s="1762"/>
      <c r="G307" s="1762"/>
      <c r="H307" s="1762"/>
      <c r="I307" s="1762"/>
      <c r="J307" s="1762"/>
      <c r="K307" s="1763"/>
      <c r="L307" s="1763"/>
      <c r="M307" s="1763"/>
      <c r="N307" s="1763"/>
      <c r="O307" s="1763"/>
      <c r="P307" s="1763"/>
      <c r="Q307" s="1764"/>
      <c r="R307" s="1764"/>
      <c r="S307" s="1764"/>
      <c r="T307" s="1764"/>
      <c r="U307" s="1764"/>
      <c r="V307" s="1764"/>
      <c r="W307" s="1764"/>
      <c r="X307" s="1764"/>
      <c r="Y307" s="1764"/>
      <c r="Z307" s="1765"/>
      <c r="AA307" s="1766"/>
      <c r="AB307" s="1766"/>
      <c r="AC307" s="1767"/>
      <c r="AD307" s="1768"/>
      <c r="AE307" s="1769"/>
      <c r="AF307" s="1769"/>
      <c r="AG307" s="1769"/>
      <c r="AH307" s="1769"/>
      <c r="AI307" s="1774"/>
      <c r="AJ307" s="1774"/>
      <c r="AK307" s="1774"/>
      <c r="AL307" s="1774"/>
      <c r="AM307" s="1771"/>
      <c r="AN307" s="1772"/>
      <c r="AO307" s="1772"/>
      <c r="AP307" s="1773"/>
      <c r="AQ307" s="1516"/>
      <c r="AR307" s="1516"/>
      <c r="AS307" s="1516"/>
      <c r="AT307" s="1516"/>
      <c r="AU307" s="1516"/>
      <c r="AV307" s="1516"/>
      <c r="AW307" s="1516"/>
      <c r="AX307" s="1516"/>
      <c r="AY307" s="1516"/>
      <c r="AZ307" s="1762"/>
      <c r="BA307" s="1762"/>
      <c r="BB307" s="1762"/>
      <c r="BC307" s="1763"/>
      <c r="BD307" s="1763"/>
      <c r="BE307" s="1763"/>
      <c r="BF307" s="1763"/>
      <c r="BG307" s="1763"/>
      <c r="BH307" s="1763"/>
      <c r="BI307" s="1764"/>
      <c r="BJ307" s="1764"/>
      <c r="BK307" s="1764"/>
      <c r="BL307" s="1764"/>
      <c r="BM307" s="1764"/>
      <c r="BN307" s="1764"/>
      <c r="BO307" s="1764"/>
      <c r="BP307" s="1764"/>
      <c r="BQ307" s="1764"/>
      <c r="BR307" s="1765"/>
      <c r="BS307" s="1766"/>
      <c r="BT307" s="1766"/>
      <c r="BU307" s="1767"/>
      <c r="BV307" s="1768"/>
      <c r="BW307" s="1769"/>
      <c r="BX307" s="1769"/>
      <c r="BY307" s="1769"/>
      <c r="BZ307" s="1769"/>
      <c r="CA307" s="1774"/>
      <c r="CB307" s="1774"/>
      <c r="CC307" s="1774"/>
      <c r="CD307" s="1774"/>
      <c r="CE307" s="1771"/>
      <c r="CF307" s="1772"/>
      <c r="CG307" s="1772"/>
      <c r="CH307" s="1772"/>
      <c r="CI307" s="1772"/>
      <c r="CJ307" s="1772"/>
      <c r="CK307" s="1772"/>
      <c r="CL307" s="1772"/>
      <c r="CM307" s="1772"/>
      <c r="CN307" s="1772"/>
      <c r="CO307" s="1772"/>
      <c r="CP307" s="1772"/>
      <c r="CQ307" s="1772"/>
      <c r="CR307" s="1772"/>
      <c r="CS307" s="1772"/>
      <c r="CT307" s="1772"/>
      <c r="CU307" s="1772"/>
      <c r="CV307" s="1772"/>
      <c r="CW307" s="1772"/>
      <c r="CX307" s="1772"/>
      <c r="CY307" s="1772"/>
      <c r="CZ307" s="1773"/>
      <c r="DA307" s="1516"/>
      <c r="DB307" s="1516"/>
      <c r="DC307" s="1516"/>
      <c r="DD307" s="1516"/>
      <c r="DE307" s="1516"/>
      <c r="DF307" s="1516"/>
      <c r="DG307" s="1516"/>
      <c r="DH307" s="1516"/>
      <c r="DI307" s="1516"/>
      <c r="DJ307">
        <f>COUNTA($C$307)</f>
        <v>0</v>
      </c>
    </row>
    <row r="308" spans="1:114" ht="30" hidden="1" customHeight="1">
      <c r="A308" s="1761">
        <v>26</v>
      </c>
      <c r="B308" s="1761">
        <v>1</v>
      </c>
      <c r="C308" s="1762"/>
      <c r="D308" s="1762"/>
      <c r="E308" s="1762"/>
      <c r="F308" s="1762"/>
      <c r="G308" s="1762"/>
      <c r="H308" s="1762"/>
      <c r="I308" s="1762"/>
      <c r="J308" s="1762"/>
      <c r="K308" s="1763"/>
      <c r="L308" s="1763"/>
      <c r="M308" s="1763"/>
      <c r="N308" s="1763"/>
      <c r="O308" s="1763"/>
      <c r="P308" s="1763"/>
      <c r="Q308" s="1764"/>
      <c r="R308" s="1764"/>
      <c r="S308" s="1764"/>
      <c r="T308" s="1764"/>
      <c r="U308" s="1764"/>
      <c r="V308" s="1764"/>
      <c r="W308" s="1764"/>
      <c r="X308" s="1764"/>
      <c r="Y308" s="1764"/>
      <c r="Z308" s="1765"/>
      <c r="AA308" s="1766"/>
      <c r="AB308" s="1766"/>
      <c r="AC308" s="1767"/>
      <c r="AD308" s="1768"/>
      <c r="AE308" s="1769"/>
      <c r="AF308" s="1769"/>
      <c r="AG308" s="1769"/>
      <c r="AH308" s="1769"/>
      <c r="AI308" s="1774"/>
      <c r="AJ308" s="1774"/>
      <c r="AK308" s="1774"/>
      <c r="AL308" s="1774"/>
      <c r="AM308" s="1771"/>
      <c r="AN308" s="1772"/>
      <c r="AO308" s="1772"/>
      <c r="AP308" s="1773"/>
      <c r="AQ308" s="1516"/>
      <c r="AR308" s="1516"/>
      <c r="AS308" s="1516"/>
      <c r="AT308" s="1516"/>
      <c r="AU308" s="1516"/>
      <c r="AV308" s="1516"/>
      <c r="AW308" s="1516"/>
      <c r="AX308" s="1516"/>
      <c r="AY308" s="1516"/>
      <c r="AZ308" s="1762"/>
      <c r="BA308" s="1762"/>
      <c r="BB308" s="1762"/>
      <c r="BC308" s="1763"/>
      <c r="BD308" s="1763"/>
      <c r="BE308" s="1763"/>
      <c r="BF308" s="1763"/>
      <c r="BG308" s="1763"/>
      <c r="BH308" s="1763"/>
      <c r="BI308" s="1764"/>
      <c r="BJ308" s="1764"/>
      <c r="BK308" s="1764"/>
      <c r="BL308" s="1764"/>
      <c r="BM308" s="1764"/>
      <c r="BN308" s="1764"/>
      <c r="BO308" s="1764"/>
      <c r="BP308" s="1764"/>
      <c r="BQ308" s="1764"/>
      <c r="BR308" s="1765"/>
      <c r="BS308" s="1766"/>
      <c r="BT308" s="1766"/>
      <c r="BU308" s="1767"/>
      <c r="BV308" s="1768"/>
      <c r="BW308" s="1769"/>
      <c r="BX308" s="1769"/>
      <c r="BY308" s="1769"/>
      <c r="BZ308" s="1769"/>
      <c r="CA308" s="1774"/>
      <c r="CB308" s="1774"/>
      <c r="CC308" s="1774"/>
      <c r="CD308" s="1774"/>
      <c r="CE308" s="1771"/>
      <c r="CF308" s="1772"/>
      <c r="CG308" s="1772"/>
      <c r="CH308" s="1772"/>
      <c r="CI308" s="1772"/>
      <c r="CJ308" s="1772"/>
      <c r="CK308" s="1772"/>
      <c r="CL308" s="1772"/>
      <c r="CM308" s="1772"/>
      <c r="CN308" s="1772"/>
      <c r="CO308" s="1772"/>
      <c r="CP308" s="1772"/>
      <c r="CQ308" s="1772"/>
      <c r="CR308" s="1772"/>
      <c r="CS308" s="1772"/>
      <c r="CT308" s="1772"/>
      <c r="CU308" s="1772"/>
      <c r="CV308" s="1772"/>
      <c r="CW308" s="1772"/>
      <c r="CX308" s="1772"/>
      <c r="CY308" s="1772"/>
      <c r="CZ308" s="1773"/>
      <c r="DA308" s="1516"/>
      <c r="DB308" s="1516"/>
      <c r="DC308" s="1516"/>
      <c r="DD308" s="1516"/>
      <c r="DE308" s="1516"/>
      <c r="DF308" s="1516"/>
      <c r="DG308" s="1516"/>
      <c r="DH308" s="1516"/>
      <c r="DI308" s="1516"/>
      <c r="DJ308">
        <f>COUNTA($C$308)</f>
        <v>0</v>
      </c>
    </row>
    <row r="309" spans="1:114" ht="30" hidden="1" customHeight="1">
      <c r="A309" s="1761">
        <v>27</v>
      </c>
      <c r="B309" s="1761">
        <v>1</v>
      </c>
      <c r="C309" s="1762"/>
      <c r="D309" s="1762"/>
      <c r="E309" s="1762"/>
      <c r="F309" s="1762"/>
      <c r="G309" s="1762"/>
      <c r="H309" s="1762"/>
      <c r="I309" s="1762"/>
      <c r="J309" s="1762"/>
      <c r="K309" s="1763"/>
      <c r="L309" s="1763"/>
      <c r="M309" s="1763"/>
      <c r="N309" s="1763"/>
      <c r="O309" s="1763"/>
      <c r="P309" s="1763"/>
      <c r="Q309" s="1764"/>
      <c r="R309" s="1764"/>
      <c r="S309" s="1764"/>
      <c r="T309" s="1764"/>
      <c r="U309" s="1764"/>
      <c r="V309" s="1764"/>
      <c r="W309" s="1764"/>
      <c r="X309" s="1764"/>
      <c r="Y309" s="1764"/>
      <c r="Z309" s="1765"/>
      <c r="AA309" s="1766"/>
      <c r="AB309" s="1766"/>
      <c r="AC309" s="1767"/>
      <c r="AD309" s="1768"/>
      <c r="AE309" s="1769"/>
      <c r="AF309" s="1769"/>
      <c r="AG309" s="1769"/>
      <c r="AH309" s="1769"/>
      <c r="AI309" s="1774"/>
      <c r="AJ309" s="1774"/>
      <c r="AK309" s="1774"/>
      <c r="AL309" s="1774"/>
      <c r="AM309" s="1771"/>
      <c r="AN309" s="1772"/>
      <c r="AO309" s="1772"/>
      <c r="AP309" s="1773"/>
      <c r="AQ309" s="1516"/>
      <c r="AR309" s="1516"/>
      <c r="AS309" s="1516"/>
      <c r="AT309" s="1516"/>
      <c r="AU309" s="1516"/>
      <c r="AV309" s="1516"/>
      <c r="AW309" s="1516"/>
      <c r="AX309" s="1516"/>
      <c r="AY309" s="1516"/>
      <c r="AZ309" s="1762"/>
      <c r="BA309" s="1762"/>
      <c r="BB309" s="1762"/>
      <c r="BC309" s="1763"/>
      <c r="BD309" s="1763"/>
      <c r="BE309" s="1763"/>
      <c r="BF309" s="1763"/>
      <c r="BG309" s="1763"/>
      <c r="BH309" s="1763"/>
      <c r="BI309" s="1764"/>
      <c r="BJ309" s="1764"/>
      <c r="BK309" s="1764"/>
      <c r="BL309" s="1764"/>
      <c r="BM309" s="1764"/>
      <c r="BN309" s="1764"/>
      <c r="BO309" s="1764"/>
      <c r="BP309" s="1764"/>
      <c r="BQ309" s="1764"/>
      <c r="BR309" s="1765"/>
      <c r="BS309" s="1766"/>
      <c r="BT309" s="1766"/>
      <c r="BU309" s="1767"/>
      <c r="BV309" s="1768"/>
      <c r="BW309" s="1769"/>
      <c r="BX309" s="1769"/>
      <c r="BY309" s="1769"/>
      <c r="BZ309" s="1769"/>
      <c r="CA309" s="1774"/>
      <c r="CB309" s="1774"/>
      <c r="CC309" s="1774"/>
      <c r="CD309" s="1774"/>
      <c r="CE309" s="1771"/>
      <c r="CF309" s="1772"/>
      <c r="CG309" s="1772"/>
      <c r="CH309" s="1772"/>
      <c r="CI309" s="1772"/>
      <c r="CJ309" s="1772"/>
      <c r="CK309" s="1772"/>
      <c r="CL309" s="1772"/>
      <c r="CM309" s="1772"/>
      <c r="CN309" s="1772"/>
      <c r="CO309" s="1772"/>
      <c r="CP309" s="1772"/>
      <c r="CQ309" s="1772"/>
      <c r="CR309" s="1772"/>
      <c r="CS309" s="1772"/>
      <c r="CT309" s="1772"/>
      <c r="CU309" s="1772"/>
      <c r="CV309" s="1772"/>
      <c r="CW309" s="1772"/>
      <c r="CX309" s="1772"/>
      <c r="CY309" s="1772"/>
      <c r="CZ309" s="1773"/>
      <c r="DA309" s="1516"/>
      <c r="DB309" s="1516"/>
      <c r="DC309" s="1516"/>
      <c r="DD309" s="1516"/>
      <c r="DE309" s="1516"/>
      <c r="DF309" s="1516"/>
      <c r="DG309" s="1516"/>
      <c r="DH309" s="1516"/>
      <c r="DI309" s="1516"/>
      <c r="DJ309">
        <f>COUNTA($C$309)</f>
        <v>0</v>
      </c>
    </row>
    <row r="310" spans="1:114" ht="30" hidden="1" customHeight="1">
      <c r="A310" s="1761">
        <v>28</v>
      </c>
      <c r="B310" s="1761">
        <v>1</v>
      </c>
      <c r="C310" s="1762"/>
      <c r="D310" s="1762"/>
      <c r="E310" s="1762"/>
      <c r="F310" s="1762"/>
      <c r="G310" s="1762"/>
      <c r="H310" s="1762"/>
      <c r="I310" s="1762"/>
      <c r="J310" s="1762"/>
      <c r="K310" s="1763"/>
      <c r="L310" s="1763"/>
      <c r="M310" s="1763"/>
      <c r="N310" s="1763"/>
      <c r="O310" s="1763"/>
      <c r="P310" s="1763"/>
      <c r="Q310" s="1764"/>
      <c r="R310" s="1764"/>
      <c r="S310" s="1764"/>
      <c r="T310" s="1764"/>
      <c r="U310" s="1764"/>
      <c r="V310" s="1764"/>
      <c r="W310" s="1764"/>
      <c r="X310" s="1764"/>
      <c r="Y310" s="1764"/>
      <c r="Z310" s="1765"/>
      <c r="AA310" s="1766"/>
      <c r="AB310" s="1766"/>
      <c r="AC310" s="1767"/>
      <c r="AD310" s="1768"/>
      <c r="AE310" s="1769"/>
      <c r="AF310" s="1769"/>
      <c r="AG310" s="1769"/>
      <c r="AH310" s="1769"/>
      <c r="AI310" s="1774"/>
      <c r="AJ310" s="1774"/>
      <c r="AK310" s="1774"/>
      <c r="AL310" s="1774"/>
      <c r="AM310" s="1771"/>
      <c r="AN310" s="1772"/>
      <c r="AO310" s="1772"/>
      <c r="AP310" s="1773"/>
      <c r="AQ310" s="1516"/>
      <c r="AR310" s="1516"/>
      <c r="AS310" s="1516"/>
      <c r="AT310" s="1516"/>
      <c r="AU310" s="1516"/>
      <c r="AV310" s="1516"/>
      <c r="AW310" s="1516"/>
      <c r="AX310" s="1516"/>
      <c r="AY310" s="1516"/>
      <c r="AZ310" s="1762"/>
      <c r="BA310" s="1762"/>
      <c r="BB310" s="1762"/>
      <c r="BC310" s="1763"/>
      <c r="BD310" s="1763"/>
      <c r="BE310" s="1763"/>
      <c r="BF310" s="1763"/>
      <c r="BG310" s="1763"/>
      <c r="BH310" s="1763"/>
      <c r="BI310" s="1764"/>
      <c r="BJ310" s="1764"/>
      <c r="BK310" s="1764"/>
      <c r="BL310" s="1764"/>
      <c r="BM310" s="1764"/>
      <c r="BN310" s="1764"/>
      <c r="BO310" s="1764"/>
      <c r="BP310" s="1764"/>
      <c r="BQ310" s="1764"/>
      <c r="BR310" s="1765"/>
      <c r="BS310" s="1766"/>
      <c r="BT310" s="1766"/>
      <c r="BU310" s="1767"/>
      <c r="BV310" s="1768"/>
      <c r="BW310" s="1769"/>
      <c r="BX310" s="1769"/>
      <c r="BY310" s="1769"/>
      <c r="BZ310" s="1769"/>
      <c r="CA310" s="1774"/>
      <c r="CB310" s="1774"/>
      <c r="CC310" s="1774"/>
      <c r="CD310" s="1774"/>
      <c r="CE310" s="1771"/>
      <c r="CF310" s="1772"/>
      <c r="CG310" s="1772"/>
      <c r="CH310" s="1772"/>
      <c r="CI310" s="1772"/>
      <c r="CJ310" s="1772"/>
      <c r="CK310" s="1772"/>
      <c r="CL310" s="1772"/>
      <c r="CM310" s="1772"/>
      <c r="CN310" s="1772"/>
      <c r="CO310" s="1772"/>
      <c r="CP310" s="1772"/>
      <c r="CQ310" s="1772"/>
      <c r="CR310" s="1772"/>
      <c r="CS310" s="1772"/>
      <c r="CT310" s="1772"/>
      <c r="CU310" s="1772"/>
      <c r="CV310" s="1772"/>
      <c r="CW310" s="1772"/>
      <c r="CX310" s="1772"/>
      <c r="CY310" s="1772"/>
      <c r="CZ310" s="1773"/>
      <c r="DA310" s="1516"/>
      <c r="DB310" s="1516"/>
      <c r="DC310" s="1516"/>
      <c r="DD310" s="1516"/>
      <c r="DE310" s="1516"/>
      <c r="DF310" s="1516"/>
      <c r="DG310" s="1516"/>
      <c r="DH310" s="1516"/>
      <c r="DI310" s="1516"/>
      <c r="DJ310">
        <f>COUNTA($C$310)</f>
        <v>0</v>
      </c>
    </row>
    <row r="311" spans="1:114" ht="30" hidden="1" customHeight="1">
      <c r="A311" s="1761">
        <v>29</v>
      </c>
      <c r="B311" s="1761">
        <v>1</v>
      </c>
      <c r="C311" s="1762"/>
      <c r="D311" s="1762"/>
      <c r="E311" s="1762"/>
      <c r="F311" s="1762"/>
      <c r="G311" s="1762"/>
      <c r="H311" s="1762"/>
      <c r="I311" s="1762"/>
      <c r="J311" s="1762"/>
      <c r="K311" s="1763"/>
      <c r="L311" s="1763"/>
      <c r="M311" s="1763"/>
      <c r="N311" s="1763"/>
      <c r="O311" s="1763"/>
      <c r="P311" s="1763"/>
      <c r="Q311" s="1764"/>
      <c r="R311" s="1764"/>
      <c r="S311" s="1764"/>
      <c r="T311" s="1764"/>
      <c r="U311" s="1764"/>
      <c r="V311" s="1764"/>
      <c r="W311" s="1764"/>
      <c r="X311" s="1764"/>
      <c r="Y311" s="1764"/>
      <c r="Z311" s="1765"/>
      <c r="AA311" s="1766"/>
      <c r="AB311" s="1766"/>
      <c r="AC311" s="1767"/>
      <c r="AD311" s="1768"/>
      <c r="AE311" s="1769"/>
      <c r="AF311" s="1769"/>
      <c r="AG311" s="1769"/>
      <c r="AH311" s="1769"/>
      <c r="AI311" s="1774"/>
      <c r="AJ311" s="1774"/>
      <c r="AK311" s="1774"/>
      <c r="AL311" s="1774"/>
      <c r="AM311" s="1771"/>
      <c r="AN311" s="1772"/>
      <c r="AO311" s="1772"/>
      <c r="AP311" s="1773"/>
      <c r="AQ311" s="1516"/>
      <c r="AR311" s="1516"/>
      <c r="AS311" s="1516"/>
      <c r="AT311" s="1516"/>
      <c r="AU311" s="1516"/>
      <c r="AV311" s="1516"/>
      <c r="AW311" s="1516"/>
      <c r="AX311" s="1516"/>
      <c r="AY311" s="1516"/>
      <c r="AZ311" s="1762"/>
      <c r="BA311" s="1762"/>
      <c r="BB311" s="1762"/>
      <c r="BC311" s="1763"/>
      <c r="BD311" s="1763"/>
      <c r="BE311" s="1763"/>
      <c r="BF311" s="1763"/>
      <c r="BG311" s="1763"/>
      <c r="BH311" s="1763"/>
      <c r="BI311" s="1764"/>
      <c r="BJ311" s="1764"/>
      <c r="BK311" s="1764"/>
      <c r="BL311" s="1764"/>
      <c r="BM311" s="1764"/>
      <c r="BN311" s="1764"/>
      <c r="BO311" s="1764"/>
      <c r="BP311" s="1764"/>
      <c r="BQ311" s="1764"/>
      <c r="BR311" s="1765"/>
      <c r="BS311" s="1766"/>
      <c r="BT311" s="1766"/>
      <c r="BU311" s="1767"/>
      <c r="BV311" s="1768"/>
      <c r="BW311" s="1769"/>
      <c r="BX311" s="1769"/>
      <c r="BY311" s="1769"/>
      <c r="BZ311" s="1769"/>
      <c r="CA311" s="1774"/>
      <c r="CB311" s="1774"/>
      <c r="CC311" s="1774"/>
      <c r="CD311" s="1774"/>
      <c r="CE311" s="1771"/>
      <c r="CF311" s="1772"/>
      <c r="CG311" s="1772"/>
      <c r="CH311" s="1772"/>
      <c r="CI311" s="1772"/>
      <c r="CJ311" s="1772"/>
      <c r="CK311" s="1772"/>
      <c r="CL311" s="1772"/>
      <c r="CM311" s="1772"/>
      <c r="CN311" s="1772"/>
      <c r="CO311" s="1772"/>
      <c r="CP311" s="1772"/>
      <c r="CQ311" s="1772"/>
      <c r="CR311" s="1772"/>
      <c r="CS311" s="1772"/>
      <c r="CT311" s="1772"/>
      <c r="CU311" s="1772"/>
      <c r="CV311" s="1772"/>
      <c r="CW311" s="1772"/>
      <c r="CX311" s="1772"/>
      <c r="CY311" s="1772"/>
      <c r="CZ311" s="1773"/>
      <c r="DA311" s="1516"/>
      <c r="DB311" s="1516"/>
      <c r="DC311" s="1516"/>
      <c r="DD311" s="1516"/>
      <c r="DE311" s="1516"/>
      <c r="DF311" s="1516"/>
      <c r="DG311" s="1516"/>
      <c r="DH311" s="1516"/>
      <c r="DI311" s="1516"/>
      <c r="DJ311">
        <f>COUNTA($C$311)</f>
        <v>0</v>
      </c>
    </row>
    <row r="312" spans="1:114" ht="30" hidden="1" customHeight="1">
      <c r="A312" s="1761">
        <v>30</v>
      </c>
      <c r="B312" s="1761">
        <v>1</v>
      </c>
      <c r="C312" s="1762"/>
      <c r="D312" s="1762"/>
      <c r="E312" s="1762"/>
      <c r="F312" s="1762"/>
      <c r="G312" s="1762"/>
      <c r="H312" s="1762"/>
      <c r="I312" s="1762"/>
      <c r="J312" s="1762"/>
      <c r="K312" s="1763"/>
      <c r="L312" s="1763"/>
      <c r="M312" s="1763"/>
      <c r="N312" s="1763"/>
      <c r="O312" s="1763"/>
      <c r="P312" s="1763"/>
      <c r="Q312" s="1764"/>
      <c r="R312" s="1764"/>
      <c r="S312" s="1764"/>
      <c r="T312" s="1764"/>
      <c r="U312" s="1764"/>
      <c r="V312" s="1764"/>
      <c r="W312" s="1764"/>
      <c r="X312" s="1764"/>
      <c r="Y312" s="1764"/>
      <c r="Z312" s="1765"/>
      <c r="AA312" s="1766"/>
      <c r="AB312" s="1766"/>
      <c r="AC312" s="1767"/>
      <c r="AD312" s="1768"/>
      <c r="AE312" s="1769"/>
      <c r="AF312" s="1769"/>
      <c r="AG312" s="1769"/>
      <c r="AH312" s="1769"/>
      <c r="AI312" s="1774"/>
      <c r="AJ312" s="1774"/>
      <c r="AK312" s="1774"/>
      <c r="AL312" s="1774"/>
      <c r="AM312" s="1771"/>
      <c r="AN312" s="1772"/>
      <c r="AO312" s="1772"/>
      <c r="AP312" s="1773"/>
      <c r="AQ312" s="1516"/>
      <c r="AR312" s="1516"/>
      <c r="AS312" s="1516"/>
      <c r="AT312" s="1516"/>
      <c r="AU312" s="1516"/>
      <c r="AV312" s="1516"/>
      <c r="AW312" s="1516"/>
      <c r="AX312" s="1516"/>
      <c r="AY312" s="1516"/>
      <c r="AZ312" s="1762"/>
      <c r="BA312" s="1762"/>
      <c r="BB312" s="1762"/>
      <c r="BC312" s="1763"/>
      <c r="BD312" s="1763"/>
      <c r="BE312" s="1763"/>
      <c r="BF312" s="1763"/>
      <c r="BG312" s="1763"/>
      <c r="BH312" s="1763"/>
      <c r="BI312" s="1764"/>
      <c r="BJ312" s="1764"/>
      <c r="BK312" s="1764"/>
      <c r="BL312" s="1764"/>
      <c r="BM312" s="1764"/>
      <c r="BN312" s="1764"/>
      <c r="BO312" s="1764"/>
      <c r="BP312" s="1764"/>
      <c r="BQ312" s="1764"/>
      <c r="BR312" s="1765"/>
      <c r="BS312" s="1766"/>
      <c r="BT312" s="1766"/>
      <c r="BU312" s="1767"/>
      <c r="BV312" s="1768"/>
      <c r="BW312" s="1769"/>
      <c r="BX312" s="1769"/>
      <c r="BY312" s="1769"/>
      <c r="BZ312" s="1769"/>
      <c r="CA312" s="1774"/>
      <c r="CB312" s="1774"/>
      <c r="CC312" s="1774"/>
      <c r="CD312" s="1774"/>
      <c r="CE312" s="1771"/>
      <c r="CF312" s="1772"/>
      <c r="CG312" s="1772"/>
      <c r="CH312" s="1772"/>
      <c r="CI312" s="1772"/>
      <c r="CJ312" s="1772"/>
      <c r="CK312" s="1772"/>
      <c r="CL312" s="1772"/>
      <c r="CM312" s="1772"/>
      <c r="CN312" s="1772"/>
      <c r="CO312" s="1772"/>
      <c r="CP312" s="1772"/>
      <c r="CQ312" s="1772"/>
      <c r="CR312" s="1772"/>
      <c r="CS312" s="1772"/>
      <c r="CT312" s="1772"/>
      <c r="CU312" s="1772"/>
      <c r="CV312" s="1772"/>
      <c r="CW312" s="1772"/>
      <c r="CX312" s="1772"/>
      <c r="CY312" s="1772"/>
      <c r="CZ312" s="1773"/>
      <c r="DA312" s="1516"/>
      <c r="DB312" s="1516"/>
      <c r="DC312" s="1516"/>
      <c r="DD312" s="1516"/>
      <c r="DE312" s="1516"/>
      <c r="DF312" s="1516"/>
      <c r="DG312" s="1516"/>
      <c r="DH312" s="1516"/>
      <c r="DI312" s="1516"/>
      <c r="DJ312">
        <f>COUNTA($C$312)</f>
        <v>0</v>
      </c>
    </row>
    <row r="313" spans="1:114" ht="24.75" hidden="1" customHeight="1">
      <c r="A313" s="73"/>
      <c r="B313" s="73"/>
      <c r="C313" s="73"/>
      <c r="D313" s="73"/>
      <c r="E313" s="73"/>
      <c r="F313" s="73"/>
      <c r="G313" s="73"/>
      <c r="H313" s="73"/>
      <c r="I313" s="73"/>
      <c r="J313" s="73"/>
      <c r="K313" s="73"/>
      <c r="L313" s="73"/>
      <c r="M313" s="73"/>
      <c r="N313" s="73"/>
      <c r="O313" s="73"/>
      <c r="P313" s="73"/>
      <c r="Q313" s="146"/>
      <c r="R313" s="146"/>
      <c r="S313" s="146"/>
      <c r="T313" s="146"/>
      <c r="U313" s="146"/>
      <c r="V313" s="146"/>
      <c r="W313" s="146"/>
      <c r="X313" s="146"/>
      <c r="Y313" s="146"/>
      <c r="Z313" s="154"/>
      <c r="AA313" s="154"/>
      <c r="AB313" s="154"/>
      <c r="AC313" s="154"/>
      <c r="AD313" s="154"/>
      <c r="AE313" s="154"/>
      <c r="AF313" s="154"/>
      <c r="AG313" s="154"/>
      <c r="AH313" s="154"/>
      <c r="AI313" s="154"/>
      <c r="AJ313" s="154"/>
      <c r="AK313" s="154"/>
      <c r="AL313" s="154"/>
      <c r="AM313" s="154"/>
      <c r="AN313" s="154"/>
      <c r="AO313" s="154"/>
      <c r="AP313" s="154"/>
      <c r="AQ313" s="146"/>
      <c r="AR313" s="146"/>
      <c r="AS313" s="146"/>
      <c r="AT313" s="146"/>
      <c r="AU313" s="146"/>
      <c r="AV313" s="146"/>
      <c r="AW313" s="146"/>
      <c r="AX313" s="146"/>
      <c r="AY313" s="146"/>
      <c r="AZ313" s="73"/>
      <c r="BA313" s="73"/>
      <c r="BB313" s="73"/>
      <c r="BC313" s="73"/>
      <c r="BD313" s="73"/>
      <c r="BE313" s="73"/>
      <c r="BF313" s="73"/>
      <c r="BG313" s="73"/>
      <c r="BH313" s="73"/>
      <c r="BI313" s="146"/>
      <c r="BJ313" s="146"/>
      <c r="BK313" s="146"/>
      <c r="BL313" s="146"/>
      <c r="BM313" s="146"/>
      <c r="BN313" s="146"/>
      <c r="BO313" s="146"/>
      <c r="BP313" s="146"/>
      <c r="BQ313" s="146"/>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46"/>
      <c r="DB313" s="146"/>
      <c r="DC313" s="146"/>
      <c r="DD313" s="146"/>
      <c r="DE313" s="146"/>
      <c r="DF313" s="146"/>
      <c r="DG313" s="146"/>
      <c r="DH313" s="146"/>
      <c r="DI313" s="146"/>
      <c r="DJ313">
        <f>COUNTA($C$316)</f>
        <v>0</v>
      </c>
    </row>
    <row r="314" spans="1:114" ht="24.75" hidden="1" customHeight="1">
      <c r="A314" s="73"/>
      <c r="B314" s="94" t="s">
        <v>326</v>
      </c>
      <c r="C314" s="73"/>
      <c r="D314" s="73"/>
      <c r="E314" s="73"/>
      <c r="F314" s="73"/>
      <c r="G314" s="73"/>
      <c r="H314" s="73"/>
      <c r="I314" s="73"/>
      <c r="J314" s="73"/>
      <c r="K314" s="73"/>
      <c r="L314" s="73"/>
      <c r="M314" s="73"/>
      <c r="N314" s="73"/>
      <c r="O314" s="73"/>
      <c r="P314" s="73"/>
      <c r="Q314" s="146"/>
      <c r="R314" s="146"/>
      <c r="S314" s="146"/>
      <c r="T314" s="146"/>
      <c r="U314" s="146"/>
      <c r="V314" s="146"/>
      <c r="W314" s="146"/>
      <c r="X314" s="146"/>
      <c r="Y314" s="146"/>
      <c r="Z314" s="154"/>
      <c r="AA314" s="154"/>
      <c r="AB314" s="154"/>
      <c r="AC314" s="154"/>
      <c r="AD314" s="154"/>
      <c r="AE314" s="154"/>
      <c r="AF314" s="154"/>
      <c r="AG314" s="154"/>
      <c r="AH314" s="154"/>
      <c r="AI314" s="154"/>
      <c r="AJ314" s="154"/>
      <c r="AK314" s="154"/>
      <c r="AL314" s="154"/>
      <c r="AM314" s="154"/>
      <c r="AN314" s="154"/>
      <c r="AO314" s="154"/>
      <c r="AP314" s="154"/>
      <c r="AQ314" s="146"/>
      <c r="AR314" s="146"/>
      <c r="AS314" s="146"/>
      <c r="AT314" s="146"/>
      <c r="AU314" s="146"/>
      <c r="AV314" s="146"/>
      <c r="AW314" s="146"/>
      <c r="AX314" s="146"/>
      <c r="AY314" s="146"/>
      <c r="AZ314" s="73"/>
      <c r="BA314" s="73"/>
      <c r="BB314" s="73"/>
      <c r="BC314" s="73"/>
      <c r="BD314" s="73"/>
      <c r="BE314" s="73"/>
      <c r="BF314" s="73"/>
      <c r="BG314" s="73"/>
      <c r="BH314" s="73"/>
      <c r="BI314" s="146"/>
      <c r="BJ314" s="146"/>
      <c r="BK314" s="146"/>
      <c r="BL314" s="146"/>
      <c r="BM314" s="146"/>
      <c r="BN314" s="146"/>
      <c r="BO314" s="146"/>
      <c r="BP314" s="146"/>
      <c r="BQ314" s="146"/>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46"/>
      <c r="DB314" s="146"/>
      <c r="DC314" s="146"/>
      <c r="DD314" s="146"/>
      <c r="DE314" s="146"/>
      <c r="DF314" s="146"/>
      <c r="DG314" s="146"/>
      <c r="DH314" s="146"/>
      <c r="DI314" s="146"/>
      <c r="DJ314">
        <f>$DJ$313</f>
        <v>0</v>
      </c>
    </row>
    <row r="315" spans="1:114" ht="59.25" hidden="1" customHeight="1">
      <c r="A315" s="1757"/>
      <c r="B315" s="1757"/>
      <c r="C315" s="1757" t="s">
        <v>82</v>
      </c>
      <c r="D315" s="1757"/>
      <c r="E315" s="1757"/>
      <c r="F315" s="1757"/>
      <c r="G315" s="1757"/>
      <c r="H315" s="1757"/>
      <c r="I315" s="1757"/>
      <c r="J315" s="1757"/>
      <c r="K315" s="1758" t="s">
        <v>86</v>
      </c>
      <c r="L315" s="1713"/>
      <c r="M315" s="1713"/>
      <c r="N315" s="1713"/>
      <c r="O315" s="1713"/>
      <c r="P315" s="1713"/>
      <c r="Q315" s="1757" t="s">
        <v>27</v>
      </c>
      <c r="R315" s="1757"/>
      <c r="S315" s="1757"/>
      <c r="T315" s="1757"/>
      <c r="U315" s="1757"/>
      <c r="V315" s="1757"/>
      <c r="W315" s="1757"/>
      <c r="X315" s="1757"/>
      <c r="Y315" s="1757"/>
      <c r="Z315" s="1759" t="s">
        <v>451</v>
      </c>
      <c r="AA315" s="1759"/>
      <c r="AB315" s="1759"/>
      <c r="AC315" s="1759"/>
      <c r="AD315" s="1758" t="s">
        <v>374</v>
      </c>
      <c r="AE315" s="1758"/>
      <c r="AF315" s="1758"/>
      <c r="AG315" s="1758"/>
      <c r="AH315" s="1758"/>
      <c r="AI315" s="1759" t="s">
        <v>400</v>
      </c>
      <c r="AJ315" s="1757"/>
      <c r="AK315" s="1757"/>
      <c r="AL315" s="1757"/>
      <c r="AM315" s="1757" t="s">
        <v>28</v>
      </c>
      <c r="AN315" s="1757"/>
      <c r="AO315" s="1757"/>
      <c r="AP315" s="1760"/>
      <c r="AQ315" s="1758" t="s">
        <v>453</v>
      </c>
      <c r="AR315" s="1758"/>
      <c r="AS315" s="1758"/>
      <c r="AT315" s="1758"/>
      <c r="AU315" s="1758"/>
      <c r="AV315" s="1758"/>
      <c r="AW315" s="1758"/>
      <c r="AX315" s="1758"/>
      <c r="AY315" s="1758"/>
      <c r="AZ315" s="1757"/>
      <c r="BA315" s="1757"/>
      <c r="BB315" s="1757"/>
      <c r="BC315" s="1758" t="s">
        <v>86</v>
      </c>
      <c r="BD315" s="1713"/>
      <c r="BE315" s="1713"/>
      <c r="BF315" s="1713"/>
      <c r="BG315" s="1713"/>
      <c r="BH315" s="1713"/>
      <c r="BI315" s="1757" t="s">
        <v>27</v>
      </c>
      <c r="BJ315" s="1757"/>
      <c r="BK315" s="1757"/>
      <c r="BL315" s="1757"/>
      <c r="BM315" s="1757"/>
      <c r="BN315" s="1757"/>
      <c r="BO315" s="1757"/>
      <c r="BP315" s="1757"/>
      <c r="BQ315" s="1757"/>
      <c r="BR315" s="1759" t="s">
        <v>451</v>
      </c>
      <c r="BS315" s="1759"/>
      <c r="BT315" s="1759"/>
      <c r="BU315" s="1759"/>
      <c r="BV315" s="1758" t="s">
        <v>374</v>
      </c>
      <c r="BW315" s="1758"/>
      <c r="BX315" s="1758"/>
      <c r="BY315" s="1758"/>
      <c r="BZ315" s="1758"/>
      <c r="CA315" s="1759" t="s">
        <v>400</v>
      </c>
      <c r="CB315" s="1757"/>
      <c r="CC315" s="1757"/>
      <c r="CD315" s="1757"/>
      <c r="CE315" s="1757" t="s">
        <v>28</v>
      </c>
      <c r="CF315" s="1757"/>
      <c r="CG315" s="1757"/>
      <c r="CH315" s="1757"/>
      <c r="CI315" s="1757"/>
      <c r="CJ315" s="1757"/>
      <c r="CK315" s="1757"/>
      <c r="CL315" s="1757"/>
      <c r="CM315" s="1757"/>
      <c r="CN315" s="1757"/>
      <c r="CO315" s="1757"/>
      <c r="CP315" s="1757"/>
      <c r="CQ315" s="1757"/>
      <c r="CR315" s="1757"/>
      <c r="CS315" s="1757"/>
      <c r="CT315" s="1757"/>
      <c r="CU315" s="1757"/>
      <c r="CV315" s="1757"/>
      <c r="CW315" s="1757"/>
      <c r="CX315" s="1757"/>
      <c r="CY315" s="1757"/>
      <c r="CZ315" s="1760"/>
      <c r="DA315" s="1758" t="s">
        <v>453</v>
      </c>
      <c r="DB315" s="1758"/>
      <c r="DC315" s="1758"/>
      <c r="DD315" s="1758"/>
      <c r="DE315" s="1758"/>
      <c r="DF315" s="1758"/>
      <c r="DG315" s="1758"/>
      <c r="DH315" s="1758"/>
      <c r="DI315" s="1758"/>
      <c r="DJ315">
        <f>$DJ$313</f>
        <v>0</v>
      </c>
    </row>
    <row r="316" spans="1:114" ht="30" hidden="1" customHeight="1">
      <c r="A316" s="1761">
        <v>1</v>
      </c>
      <c r="B316" s="1761">
        <v>1</v>
      </c>
      <c r="C316" s="1762"/>
      <c r="D316" s="1762"/>
      <c r="E316" s="1762"/>
      <c r="F316" s="1762"/>
      <c r="G316" s="1762"/>
      <c r="H316" s="1762"/>
      <c r="I316" s="1762"/>
      <c r="J316" s="1762"/>
      <c r="K316" s="1763"/>
      <c r="L316" s="1763"/>
      <c r="M316" s="1763"/>
      <c r="N316" s="1763"/>
      <c r="O316" s="1763"/>
      <c r="P316" s="1763"/>
      <c r="Q316" s="1764"/>
      <c r="R316" s="1764"/>
      <c r="S316" s="1764"/>
      <c r="T316" s="1764"/>
      <c r="U316" s="1764"/>
      <c r="V316" s="1764"/>
      <c r="W316" s="1764"/>
      <c r="X316" s="1764"/>
      <c r="Y316" s="1764"/>
      <c r="Z316" s="1765"/>
      <c r="AA316" s="1766"/>
      <c r="AB316" s="1766"/>
      <c r="AC316" s="1767"/>
      <c r="AD316" s="1768"/>
      <c r="AE316" s="1769"/>
      <c r="AF316" s="1769"/>
      <c r="AG316" s="1769"/>
      <c r="AH316" s="1769"/>
      <c r="AI316" s="1770"/>
      <c r="AJ316" s="1770"/>
      <c r="AK316" s="1770"/>
      <c r="AL316" s="1770"/>
      <c r="AM316" s="1771"/>
      <c r="AN316" s="1772"/>
      <c r="AO316" s="1772"/>
      <c r="AP316" s="1773"/>
      <c r="AQ316" s="1516"/>
      <c r="AR316" s="1516"/>
      <c r="AS316" s="1516"/>
      <c r="AT316" s="1516"/>
      <c r="AU316" s="1516"/>
      <c r="AV316" s="1516"/>
      <c r="AW316" s="1516"/>
      <c r="AX316" s="1516"/>
      <c r="AY316" s="1516"/>
      <c r="AZ316" s="1762"/>
      <c r="BA316" s="1762"/>
      <c r="BB316" s="1762"/>
      <c r="BC316" s="1763"/>
      <c r="BD316" s="1763"/>
      <c r="BE316" s="1763"/>
      <c r="BF316" s="1763"/>
      <c r="BG316" s="1763"/>
      <c r="BH316" s="1763"/>
      <c r="BI316" s="1764"/>
      <c r="BJ316" s="1764"/>
      <c r="BK316" s="1764"/>
      <c r="BL316" s="1764"/>
      <c r="BM316" s="1764"/>
      <c r="BN316" s="1764"/>
      <c r="BO316" s="1764"/>
      <c r="BP316" s="1764"/>
      <c r="BQ316" s="1764"/>
      <c r="BR316" s="1765"/>
      <c r="BS316" s="1766"/>
      <c r="BT316" s="1766"/>
      <c r="BU316" s="1767"/>
      <c r="BV316" s="1768"/>
      <c r="BW316" s="1769"/>
      <c r="BX316" s="1769"/>
      <c r="BY316" s="1769"/>
      <c r="BZ316" s="1769"/>
      <c r="CA316" s="1770"/>
      <c r="CB316" s="1770"/>
      <c r="CC316" s="1770"/>
      <c r="CD316" s="1770"/>
      <c r="CE316" s="1771"/>
      <c r="CF316" s="1772"/>
      <c r="CG316" s="1772"/>
      <c r="CH316" s="1772"/>
      <c r="CI316" s="1772"/>
      <c r="CJ316" s="1772"/>
      <c r="CK316" s="1772"/>
      <c r="CL316" s="1772"/>
      <c r="CM316" s="1772"/>
      <c r="CN316" s="1772"/>
      <c r="CO316" s="1772"/>
      <c r="CP316" s="1772"/>
      <c r="CQ316" s="1772"/>
      <c r="CR316" s="1772"/>
      <c r="CS316" s="1772"/>
      <c r="CT316" s="1772"/>
      <c r="CU316" s="1772"/>
      <c r="CV316" s="1772"/>
      <c r="CW316" s="1772"/>
      <c r="CX316" s="1772"/>
      <c r="CY316" s="1772"/>
      <c r="CZ316" s="1773"/>
      <c r="DA316" s="1516"/>
      <c r="DB316" s="1516"/>
      <c r="DC316" s="1516"/>
      <c r="DD316" s="1516"/>
      <c r="DE316" s="1516"/>
      <c r="DF316" s="1516"/>
      <c r="DG316" s="1516"/>
      <c r="DH316" s="1516"/>
      <c r="DI316" s="1516"/>
      <c r="DJ316">
        <f>$DJ$313</f>
        <v>0</v>
      </c>
    </row>
    <row r="317" spans="1:114" ht="30" hidden="1" customHeight="1">
      <c r="A317" s="1761">
        <v>2</v>
      </c>
      <c r="B317" s="1761">
        <v>1</v>
      </c>
      <c r="C317" s="1762"/>
      <c r="D317" s="1762"/>
      <c r="E317" s="1762"/>
      <c r="F317" s="1762"/>
      <c r="G317" s="1762"/>
      <c r="H317" s="1762"/>
      <c r="I317" s="1762"/>
      <c r="J317" s="1762"/>
      <c r="K317" s="1763"/>
      <c r="L317" s="1763"/>
      <c r="M317" s="1763"/>
      <c r="N317" s="1763"/>
      <c r="O317" s="1763"/>
      <c r="P317" s="1763"/>
      <c r="Q317" s="1764"/>
      <c r="R317" s="1764"/>
      <c r="S317" s="1764"/>
      <c r="T317" s="1764"/>
      <c r="U317" s="1764"/>
      <c r="V317" s="1764"/>
      <c r="W317" s="1764"/>
      <c r="X317" s="1764"/>
      <c r="Y317" s="1764"/>
      <c r="Z317" s="1765"/>
      <c r="AA317" s="1766"/>
      <c r="AB317" s="1766"/>
      <c r="AC317" s="1767"/>
      <c r="AD317" s="1768"/>
      <c r="AE317" s="1769"/>
      <c r="AF317" s="1769"/>
      <c r="AG317" s="1769"/>
      <c r="AH317" s="1769"/>
      <c r="AI317" s="1770"/>
      <c r="AJ317" s="1770"/>
      <c r="AK317" s="1770"/>
      <c r="AL317" s="1770"/>
      <c r="AM317" s="1771"/>
      <c r="AN317" s="1772"/>
      <c r="AO317" s="1772"/>
      <c r="AP317" s="1773"/>
      <c r="AQ317" s="1516"/>
      <c r="AR317" s="1516"/>
      <c r="AS317" s="1516"/>
      <c r="AT317" s="1516"/>
      <c r="AU317" s="1516"/>
      <c r="AV317" s="1516"/>
      <c r="AW317" s="1516"/>
      <c r="AX317" s="1516"/>
      <c r="AY317" s="1516"/>
      <c r="AZ317" s="1762"/>
      <c r="BA317" s="1762"/>
      <c r="BB317" s="1762"/>
      <c r="BC317" s="1763"/>
      <c r="BD317" s="1763"/>
      <c r="BE317" s="1763"/>
      <c r="BF317" s="1763"/>
      <c r="BG317" s="1763"/>
      <c r="BH317" s="1763"/>
      <c r="BI317" s="1764"/>
      <c r="BJ317" s="1764"/>
      <c r="BK317" s="1764"/>
      <c r="BL317" s="1764"/>
      <c r="BM317" s="1764"/>
      <c r="BN317" s="1764"/>
      <c r="BO317" s="1764"/>
      <c r="BP317" s="1764"/>
      <c r="BQ317" s="1764"/>
      <c r="BR317" s="1765"/>
      <c r="BS317" s="1766"/>
      <c r="BT317" s="1766"/>
      <c r="BU317" s="1767"/>
      <c r="BV317" s="1768"/>
      <c r="BW317" s="1769"/>
      <c r="BX317" s="1769"/>
      <c r="BY317" s="1769"/>
      <c r="BZ317" s="1769"/>
      <c r="CA317" s="1770"/>
      <c r="CB317" s="1770"/>
      <c r="CC317" s="1770"/>
      <c r="CD317" s="1770"/>
      <c r="CE317" s="1771"/>
      <c r="CF317" s="1772"/>
      <c r="CG317" s="1772"/>
      <c r="CH317" s="1772"/>
      <c r="CI317" s="1772"/>
      <c r="CJ317" s="1772"/>
      <c r="CK317" s="1772"/>
      <c r="CL317" s="1772"/>
      <c r="CM317" s="1772"/>
      <c r="CN317" s="1772"/>
      <c r="CO317" s="1772"/>
      <c r="CP317" s="1772"/>
      <c r="CQ317" s="1772"/>
      <c r="CR317" s="1772"/>
      <c r="CS317" s="1772"/>
      <c r="CT317" s="1772"/>
      <c r="CU317" s="1772"/>
      <c r="CV317" s="1772"/>
      <c r="CW317" s="1772"/>
      <c r="CX317" s="1772"/>
      <c r="CY317" s="1772"/>
      <c r="CZ317" s="1773"/>
      <c r="DA317" s="1516"/>
      <c r="DB317" s="1516"/>
      <c r="DC317" s="1516"/>
      <c r="DD317" s="1516"/>
      <c r="DE317" s="1516"/>
      <c r="DF317" s="1516"/>
      <c r="DG317" s="1516"/>
      <c r="DH317" s="1516"/>
      <c r="DI317" s="1516"/>
      <c r="DJ317">
        <f>COUNTA($C$317)</f>
        <v>0</v>
      </c>
    </row>
    <row r="318" spans="1:114" ht="30" hidden="1" customHeight="1">
      <c r="A318" s="1761">
        <v>3</v>
      </c>
      <c r="B318" s="1761">
        <v>1</v>
      </c>
      <c r="C318" s="1762"/>
      <c r="D318" s="1762"/>
      <c r="E318" s="1762"/>
      <c r="F318" s="1762"/>
      <c r="G318" s="1762"/>
      <c r="H318" s="1762"/>
      <c r="I318" s="1762"/>
      <c r="J318" s="1762"/>
      <c r="K318" s="1763"/>
      <c r="L318" s="1763"/>
      <c r="M318" s="1763"/>
      <c r="N318" s="1763"/>
      <c r="O318" s="1763"/>
      <c r="P318" s="1763"/>
      <c r="Q318" s="1764"/>
      <c r="R318" s="1764"/>
      <c r="S318" s="1764"/>
      <c r="T318" s="1764"/>
      <c r="U318" s="1764"/>
      <c r="V318" s="1764"/>
      <c r="W318" s="1764"/>
      <c r="X318" s="1764"/>
      <c r="Y318" s="1764"/>
      <c r="Z318" s="1765"/>
      <c r="AA318" s="1766"/>
      <c r="AB318" s="1766"/>
      <c r="AC318" s="1767"/>
      <c r="AD318" s="1768"/>
      <c r="AE318" s="1769"/>
      <c r="AF318" s="1769"/>
      <c r="AG318" s="1769"/>
      <c r="AH318" s="1769"/>
      <c r="AI318" s="1774"/>
      <c r="AJ318" s="1774"/>
      <c r="AK318" s="1774"/>
      <c r="AL318" s="1774"/>
      <c r="AM318" s="1771"/>
      <c r="AN318" s="1772"/>
      <c r="AO318" s="1772"/>
      <c r="AP318" s="1773"/>
      <c r="AQ318" s="1516"/>
      <c r="AR318" s="1516"/>
      <c r="AS318" s="1516"/>
      <c r="AT318" s="1516"/>
      <c r="AU318" s="1516"/>
      <c r="AV318" s="1516"/>
      <c r="AW318" s="1516"/>
      <c r="AX318" s="1516"/>
      <c r="AY318" s="1516"/>
      <c r="AZ318" s="1762"/>
      <c r="BA318" s="1762"/>
      <c r="BB318" s="1762"/>
      <c r="BC318" s="1763"/>
      <c r="BD318" s="1763"/>
      <c r="BE318" s="1763"/>
      <c r="BF318" s="1763"/>
      <c r="BG318" s="1763"/>
      <c r="BH318" s="1763"/>
      <c r="BI318" s="1764"/>
      <c r="BJ318" s="1764"/>
      <c r="BK318" s="1764"/>
      <c r="BL318" s="1764"/>
      <c r="BM318" s="1764"/>
      <c r="BN318" s="1764"/>
      <c r="BO318" s="1764"/>
      <c r="BP318" s="1764"/>
      <c r="BQ318" s="1764"/>
      <c r="BR318" s="1765"/>
      <c r="BS318" s="1766"/>
      <c r="BT318" s="1766"/>
      <c r="BU318" s="1767"/>
      <c r="BV318" s="1768"/>
      <c r="BW318" s="1769"/>
      <c r="BX318" s="1769"/>
      <c r="BY318" s="1769"/>
      <c r="BZ318" s="1769"/>
      <c r="CA318" s="1774"/>
      <c r="CB318" s="1774"/>
      <c r="CC318" s="1774"/>
      <c r="CD318" s="1774"/>
      <c r="CE318" s="1771"/>
      <c r="CF318" s="1772"/>
      <c r="CG318" s="1772"/>
      <c r="CH318" s="1772"/>
      <c r="CI318" s="1772"/>
      <c r="CJ318" s="1772"/>
      <c r="CK318" s="1772"/>
      <c r="CL318" s="1772"/>
      <c r="CM318" s="1772"/>
      <c r="CN318" s="1772"/>
      <c r="CO318" s="1772"/>
      <c r="CP318" s="1772"/>
      <c r="CQ318" s="1772"/>
      <c r="CR318" s="1772"/>
      <c r="CS318" s="1772"/>
      <c r="CT318" s="1772"/>
      <c r="CU318" s="1772"/>
      <c r="CV318" s="1772"/>
      <c r="CW318" s="1772"/>
      <c r="CX318" s="1772"/>
      <c r="CY318" s="1772"/>
      <c r="CZ318" s="1773"/>
      <c r="DA318" s="1516"/>
      <c r="DB318" s="1516"/>
      <c r="DC318" s="1516"/>
      <c r="DD318" s="1516"/>
      <c r="DE318" s="1516"/>
      <c r="DF318" s="1516"/>
      <c r="DG318" s="1516"/>
      <c r="DH318" s="1516"/>
      <c r="DI318" s="1516"/>
      <c r="DJ318">
        <f>COUNTA($C$318)</f>
        <v>0</v>
      </c>
    </row>
    <row r="319" spans="1:114" ht="30" hidden="1" customHeight="1">
      <c r="A319" s="1761">
        <v>4</v>
      </c>
      <c r="B319" s="1761">
        <v>1</v>
      </c>
      <c r="C319" s="1762"/>
      <c r="D319" s="1762"/>
      <c r="E319" s="1762"/>
      <c r="F319" s="1762"/>
      <c r="G319" s="1762"/>
      <c r="H319" s="1762"/>
      <c r="I319" s="1762"/>
      <c r="J319" s="1762"/>
      <c r="K319" s="1763"/>
      <c r="L319" s="1763"/>
      <c r="M319" s="1763"/>
      <c r="N319" s="1763"/>
      <c r="O319" s="1763"/>
      <c r="P319" s="1763"/>
      <c r="Q319" s="1764"/>
      <c r="R319" s="1764"/>
      <c r="S319" s="1764"/>
      <c r="T319" s="1764"/>
      <c r="U319" s="1764"/>
      <c r="V319" s="1764"/>
      <c r="W319" s="1764"/>
      <c r="X319" s="1764"/>
      <c r="Y319" s="1764"/>
      <c r="Z319" s="1765"/>
      <c r="AA319" s="1766"/>
      <c r="AB319" s="1766"/>
      <c r="AC319" s="1767"/>
      <c r="AD319" s="1768"/>
      <c r="AE319" s="1769"/>
      <c r="AF319" s="1769"/>
      <c r="AG319" s="1769"/>
      <c r="AH319" s="1769"/>
      <c r="AI319" s="1774"/>
      <c r="AJ319" s="1774"/>
      <c r="AK319" s="1774"/>
      <c r="AL319" s="1774"/>
      <c r="AM319" s="1771"/>
      <c r="AN319" s="1772"/>
      <c r="AO319" s="1772"/>
      <c r="AP319" s="1773"/>
      <c r="AQ319" s="1516"/>
      <c r="AR319" s="1516"/>
      <c r="AS319" s="1516"/>
      <c r="AT319" s="1516"/>
      <c r="AU319" s="1516"/>
      <c r="AV319" s="1516"/>
      <c r="AW319" s="1516"/>
      <c r="AX319" s="1516"/>
      <c r="AY319" s="1516"/>
      <c r="AZ319" s="1762"/>
      <c r="BA319" s="1762"/>
      <c r="BB319" s="1762"/>
      <c r="BC319" s="1763"/>
      <c r="BD319" s="1763"/>
      <c r="BE319" s="1763"/>
      <c r="BF319" s="1763"/>
      <c r="BG319" s="1763"/>
      <c r="BH319" s="1763"/>
      <c r="BI319" s="1764"/>
      <c r="BJ319" s="1764"/>
      <c r="BK319" s="1764"/>
      <c r="BL319" s="1764"/>
      <c r="BM319" s="1764"/>
      <c r="BN319" s="1764"/>
      <c r="BO319" s="1764"/>
      <c r="BP319" s="1764"/>
      <c r="BQ319" s="1764"/>
      <c r="BR319" s="1765"/>
      <c r="BS319" s="1766"/>
      <c r="BT319" s="1766"/>
      <c r="BU319" s="1767"/>
      <c r="BV319" s="1768"/>
      <c r="BW319" s="1769"/>
      <c r="BX319" s="1769"/>
      <c r="BY319" s="1769"/>
      <c r="BZ319" s="1769"/>
      <c r="CA319" s="1774"/>
      <c r="CB319" s="1774"/>
      <c r="CC319" s="1774"/>
      <c r="CD319" s="1774"/>
      <c r="CE319" s="1771"/>
      <c r="CF319" s="1772"/>
      <c r="CG319" s="1772"/>
      <c r="CH319" s="1772"/>
      <c r="CI319" s="1772"/>
      <c r="CJ319" s="1772"/>
      <c r="CK319" s="1772"/>
      <c r="CL319" s="1772"/>
      <c r="CM319" s="1772"/>
      <c r="CN319" s="1772"/>
      <c r="CO319" s="1772"/>
      <c r="CP319" s="1772"/>
      <c r="CQ319" s="1772"/>
      <c r="CR319" s="1772"/>
      <c r="CS319" s="1772"/>
      <c r="CT319" s="1772"/>
      <c r="CU319" s="1772"/>
      <c r="CV319" s="1772"/>
      <c r="CW319" s="1772"/>
      <c r="CX319" s="1772"/>
      <c r="CY319" s="1772"/>
      <c r="CZ319" s="1773"/>
      <c r="DA319" s="1516"/>
      <c r="DB319" s="1516"/>
      <c r="DC319" s="1516"/>
      <c r="DD319" s="1516"/>
      <c r="DE319" s="1516"/>
      <c r="DF319" s="1516"/>
      <c r="DG319" s="1516"/>
      <c r="DH319" s="1516"/>
      <c r="DI319" s="1516"/>
      <c r="DJ319">
        <f>COUNTA($C$319)</f>
        <v>0</v>
      </c>
    </row>
    <row r="320" spans="1:114" ht="30" hidden="1" customHeight="1">
      <c r="A320" s="1761">
        <v>5</v>
      </c>
      <c r="B320" s="1761">
        <v>1</v>
      </c>
      <c r="C320" s="1762"/>
      <c r="D320" s="1762"/>
      <c r="E320" s="1762"/>
      <c r="F320" s="1762"/>
      <c r="G320" s="1762"/>
      <c r="H320" s="1762"/>
      <c r="I320" s="1762"/>
      <c r="J320" s="1762"/>
      <c r="K320" s="1763"/>
      <c r="L320" s="1763"/>
      <c r="M320" s="1763"/>
      <c r="N320" s="1763"/>
      <c r="O320" s="1763"/>
      <c r="P320" s="1763"/>
      <c r="Q320" s="1764"/>
      <c r="R320" s="1764"/>
      <c r="S320" s="1764"/>
      <c r="T320" s="1764"/>
      <c r="U320" s="1764"/>
      <c r="V320" s="1764"/>
      <c r="W320" s="1764"/>
      <c r="X320" s="1764"/>
      <c r="Y320" s="1764"/>
      <c r="Z320" s="1765"/>
      <c r="AA320" s="1766"/>
      <c r="AB320" s="1766"/>
      <c r="AC320" s="1767"/>
      <c r="AD320" s="1768"/>
      <c r="AE320" s="1769"/>
      <c r="AF320" s="1769"/>
      <c r="AG320" s="1769"/>
      <c r="AH320" s="1769"/>
      <c r="AI320" s="1774"/>
      <c r="AJ320" s="1774"/>
      <c r="AK320" s="1774"/>
      <c r="AL320" s="1774"/>
      <c r="AM320" s="1771"/>
      <c r="AN320" s="1772"/>
      <c r="AO320" s="1772"/>
      <c r="AP320" s="1773"/>
      <c r="AQ320" s="1516"/>
      <c r="AR320" s="1516"/>
      <c r="AS320" s="1516"/>
      <c r="AT320" s="1516"/>
      <c r="AU320" s="1516"/>
      <c r="AV320" s="1516"/>
      <c r="AW320" s="1516"/>
      <c r="AX320" s="1516"/>
      <c r="AY320" s="1516"/>
      <c r="AZ320" s="1762"/>
      <c r="BA320" s="1762"/>
      <c r="BB320" s="1762"/>
      <c r="BC320" s="1763"/>
      <c r="BD320" s="1763"/>
      <c r="BE320" s="1763"/>
      <c r="BF320" s="1763"/>
      <c r="BG320" s="1763"/>
      <c r="BH320" s="1763"/>
      <c r="BI320" s="1764"/>
      <c r="BJ320" s="1764"/>
      <c r="BK320" s="1764"/>
      <c r="BL320" s="1764"/>
      <c r="BM320" s="1764"/>
      <c r="BN320" s="1764"/>
      <c r="BO320" s="1764"/>
      <c r="BP320" s="1764"/>
      <c r="BQ320" s="1764"/>
      <c r="BR320" s="1765"/>
      <c r="BS320" s="1766"/>
      <c r="BT320" s="1766"/>
      <c r="BU320" s="1767"/>
      <c r="BV320" s="1768"/>
      <c r="BW320" s="1769"/>
      <c r="BX320" s="1769"/>
      <c r="BY320" s="1769"/>
      <c r="BZ320" s="1769"/>
      <c r="CA320" s="1774"/>
      <c r="CB320" s="1774"/>
      <c r="CC320" s="1774"/>
      <c r="CD320" s="1774"/>
      <c r="CE320" s="1771"/>
      <c r="CF320" s="1772"/>
      <c r="CG320" s="1772"/>
      <c r="CH320" s="1772"/>
      <c r="CI320" s="1772"/>
      <c r="CJ320" s="1772"/>
      <c r="CK320" s="1772"/>
      <c r="CL320" s="1772"/>
      <c r="CM320" s="1772"/>
      <c r="CN320" s="1772"/>
      <c r="CO320" s="1772"/>
      <c r="CP320" s="1772"/>
      <c r="CQ320" s="1772"/>
      <c r="CR320" s="1772"/>
      <c r="CS320" s="1772"/>
      <c r="CT320" s="1772"/>
      <c r="CU320" s="1772"/>
      <c r="CV320" s="1772"/>
      <c r="CW320" s="1772"/>
      <c r="CX320" s="1772"/>
      <c r="CY320" s="1772"/>
      <c r="CZ320" s="1773"/>
      <c r="DA320" s="1516"/>
      <c r="DB320" s="1516"/>
      <c r="DC320" s="1516"/>
      <c r="DD320" s="1516"/>
      <c r="DE320" s="1516"/>
      <c r="DF320" s="1516"/>
      <c r="DG320" s="1516"/>
      <c r="DH320" s="1516"/>
      <c r="DI320" s="1516"/>
      <c r="DJ320">
        <f>COUNTA($C$320)</f>
        <v>0</v>
      </c>
    </row>
    <row r="321" spans="1:114" ht="30" hidden="1" customHeight="1">
      <c r="A321" s="1761">
        <v>6</v>
      </c>
      <c r="B321" s="1761">
        <v>1</v>
      </c>
      <c r="C321" s="1762"/>
      <c r="D321" s="1762"/>
      <c r="E321" s="1762"/>
      <c r="F321" s="1762"/>
      <c r="G321" s="1762"/>
      <c r="H321" s="1762"/>
      <c r="I321" s="1762"/>
      <c r="J321" s="1762"/>
      <c r="K321" s="1763"/>
      <c r="L321" s="1763"/>
      <c r="M321" s="1763"/>
      <c r="N321" s="1763"/>
      <c r="O321" s="1763"/>
      <c r="P321" s="1763"/>
      <c r="Q321" s="1764"/>
      <c r="R321" s="1764"/>
      <c r="S321" s="1764"/>
      <c r="T321" s="1764"/>
      <c r="U321" s="1764"/>
      <c r="V321" s="1764"/>
      <c r="W321" s="1764"/>
      <c r="X321" s="1764"/>
      <c r="Y321" s="1764"/>
      <c r="Z321" s="1765"/>
      <c r="AA321" s="1766"/>
      <c r="AB321" s="1766"/>
      <c r="AC321" s="1767"/>
      <c r="AD321" s="1768"/>
      <c r="AE321" s="1769"/>
      <c r="AF321" s="1769"/>
      <c r="AG321" s="1769"/>
      <c r="AH321" s="1769"/>
      <c r="AI321" s="1774"/>
      <c r="AJ321" s="1774"/>
      <c r="AK321" s="1774"/>
      <c r="AL321" s="1774"/>
      <c r="AM321" s="1771"/>
      <c r="AN321" s="1772"/>
      <c r="AO321" s="1772"/>
      <c r="AP321" s="1773"/>
      <c r="AQ321" s="1516"/>
      <c r="AR321" s="1516"/>
      <c r="AS321" s="1516"/>
      <c r="AT321" s="1516"/>
      <c r="AU321" s="1516"/>
      <c r="AV321" s="1516"/>
      <c r="AW321" s="1516"/>
      <c r="AX321" s="1516"/>
      <c r="AY321" s="1516"/>
      <c r="AZ321" s="1762"/>
      <c r="BA321" s="1762"/>
      <c r="BB321" s="1762"/>
      <c r="BC321" s="1763"/>
      <c r="BD321" s="1763"/>
      <c r="BE321" s="1763"/>
      <c r="BF321" s="1763"/>
      <c r="BG321" s="1763"/>
      <c r="BH321" s="1763"/>
      <c r="BI321" s="1764"/>
      <c r="BJ321" s="1764"/>
      <c r="BK321" s="1764"/>
      <c r="BL321" s="1764"/>
      <c r="BM321" s="1764"/>
      <c r="BN321" s="1764"/>
      <c r="BO321" s="1764"/>
      <c r="BP321" s="1764"/>
      <c r="BQ321" s="1764"/>
      <c r="BR321" s="1765"/>
      <c r="BS321" s="1766"/>
      <c r="BT321" s="1766"/>
      <c r="BU321" s="1767"/>
      <c r="BV321" s="1768"/>
      <c r="BW321" s="1769"/>
      <c r="BX321" s="1769"/>
      <c r="BY321" s="1769"/>
      <c r="BZ321" s="1769"/>
      <c r="CA321" s="1774"/>
      <c r="CB321" s="1774"/>
      <c r="CC321" s="1774"/>
      <c r="CD321" s="1774"/>
      <c r="CE321" s="1771"/>
      <c r="CF321" s="1772"/>
      <c r="CG321" s="1772"/>
      <c r="CH321" s="1772"/>
      <c r="CI321" s="1772"/>
      <c r="CJ321" s="1772"/>
      <c r="CK321" s="1772"/>
      <c r="CL321" s="1772"/>
      <c r="CM321" s="1772"/>
      <c r="CN321" s="1772"/>
      <c r="CO321" s="1772"/>
      <c r="CP321" s="1772"/>
      <c r="CQ321" s="1772"/>
      <c r="CR321" s="1772"/>
      <c r="CS321" s="1772"/>
      <c r="CT321" s="1772"/>
      <c r="CU321" s="1772"/>
      <c r="CV321" s="1772"/>
      <c r="CW321" s="1772"/>
      <c r="CX321" s="1772"/>
      <c r="CY321" s="1772"/>
      <c r="CZ321" s="1773"/>
      <c r="DA321" s="1516"/>
      <c r="DB321" s="1516"/>
      <c r="DC321" s="1516"/>
      <c r="DD321" s="1516"/>
      <c r="DE321" s="1516"/>
      <c r="DF321" s="1516"/>
      <c r="DG321" s="1516"/>
      <c r="DH321" s="1516"/>
      <c r="DI321" s="1516"/>
      <c r="DJ321">
        <f>COUNTA($C$321)</f>
        <v>0</v>
      </c>
    </row>
    <row r="322" spans="1:114" ht="30" hidden="1" customHeight="1">
      <c r="A322" s="1761">
        <v>7</v>
      </c>
      <c r="B322" s="1761">
        <v>1</v>
      </c>
      <c r="C322" s="1762"/>
      <c r="D322" s="1762"/>
      <c r="E322" s="1762"/>
      <c r="F322" s="1762"/>
      <c r="G322" s="1762"/>
      <c r="H322" s="1762"/>
      <c r="I322" s="1762"/>
      <c r="J322" s="1762"/>
      <c r="K322" s="1763"/>
      <c r="L322" s="1763"/>
      <c r="M322" s="1763"/>
      <c r="N322" s="1763"/>
      <c r="O322" s="1763"/>
      <c r="P322" s="1763"/>
      <c r="Q322" s="1764"/>
      <c r="R322" s="1764"/>
      <c r="S322" s="1764"/>
      <c r="T322" s="1764"/>
      <c r="U322" s="1764"/>
      <c r="V322" s="1764"/>
      <c r="W322" s="1764"/>
      <c r="X322" s="1764"/>
      <c r="Y322" s="1764"/>
      <c r="Z322" s="1765"/>
      <c r="AA322" s="1766"/>
      <c r="AB322" s="1766"/>
      <c r="AC322" s="1767"/>
      <c r="AD322" s="1768"/>
      <c r="AE322" s="1769"/>
      <c r="AF322" s="1769"/>
      <c r="AG322" s="1769"/>
      <c r="AH322" s="1769"/>
      <c r="AI322" s="1774"/>
      <c r="AJ322" s="1774"/>
      <c r="AK322" s="1774"/>
      <c r="AL322" s="1774"/>
      <c r="AM322" s="1771"/>
      <c r="AN322" s="1772"/>
      <c r="AO322" s="1772"/>
      <c r="AP322" s="1773"/>
      <c r="AQ322" s="1516"/>
      <c r="AR322" s="1516"/>
      <c r="AS322" s="1516"/>
      <c r="AT322" s="1516"/>
      <c r="AU322" s="1516"/>
      <c r="AV322" s="1516"/>
      <c r="AW322" s="1516"/>
      <c r="AX322" s="1516"/>
      <c r="AY322" s="1516"/>
      <c r="AZ322" s="1762"/>
      <c r="BA322" s="1762"/>
      <c r="BB322" s="1762"/>
      <c r="BC322" s="1763"/>
      <c r="BD322" s="1763"/>
      <c r="BE322" s="1763"/>
      <c r="BF322" s="1763"/>
      <c r="BG322" s="1763"/>
      <c r="BH322" s="1763"/>
      <c r="BI322" s="1764"/>
      <c r="BJ322" s="1764"/>
      <c r="BK322" s="1764"/>
      <c r="BL322" s="1764"/>
      <c r="BM322" s="1764"/>
      <c r="BN322" s="1764"/>
      <c r="BO322" s="1764"/>
      <c r="BP322" s="1764"/>
      <c r="BQ322" s="1764"/>
      <c r="BR322" s="1765"/>
      <c r="BS322" s="1766"/>
      <c r="BT322" s="1766"/>
      <c r="BU322" s="1767"/>
      <c r="BV322" s="1768"/>
      <c r="BW322" s="1769"/>
      <c r="BX322" s="1769"/>
      <c r="BY322" s="1769"/>
      <c r="BZ322" s="1769"/>
      <c r="CA322" s="1774"/>
      <c r="CB322" s="1774"/>
      <c r="CC322" s="1774"/>
      <c r="CD322" s="1774"/>
      <c r="CE322" s="1771"/>
      <c r="CF322" s="1772"/>
      <c r="CG322" s="1772"/>
      <c r="CH322" s="1772"/>
      <c r="CI322" s="1772"/>
      <c r="CJ322" s="1772"/>
      <c r="CK322" s="1772"/>
      <c r="CL322" s="1772"/>
      <c r="CM322" s="1772"/>
      <c r="CN322" s="1772"/>
      <c r="CO322" s="1772"/>
      <c r="CP322" s="1772"/>
      <c r="CQ322" s="1772"/>
      <c r="CR322" s="1772"/>
      <c r="CS322" s="1772"/>
      <c r="CT322" s="1772"/>
      <c r="CU322" s="1772"/>
      <c r="CV322" s="1772"/>
      <c r="CW322" s="1772"/>
      <c r="CX322" s="1772"/>
      <c r="CY322" s="1772"/>
      <c r="CZ322" s="1773"/>
      <c r="DA322" s="1516"/>
      <c r="DB322" s="1516"/>
      <c r="DC322" s="1516"/>
      <c r="DD322" s="1516"/>
      <c r="DE322" s="1516"/>
      <c r="DF322" s="1516"/>
      <c r="DG322" s="1516"/>
      <c r="DH322" s="1516"/>
      <c r="DI322" s="1516"/>
      <c r="DJ322">
        <f>COUNTA($C$322)</f>
        <v>0</v>
      </c>
    </row>
    <row r="323" spans="1:114" ht="30" hidden="1" customHeight="1">
      <c r="A323" s="1761">
        <v>8</v>
      </c>
      <c r="B323" s="1761">
        <v>1</v>
      </c>
      <c r="C323" s="1762"/>
      <c r="D323" s="1762"/>
      <c r="E323" s="1762"/>
      <c r="F323" s="1762"/>
      <c r="G323" s="1762"/>
      <c r="H323" s="1762"/>
      <c r="I323" s="1762"/>
      <c r="J323" s="1762"/>
      <c r="K323" s="1763"/>
      <c r="L323" s="1763"/>
      <c r="M323" s="1763"/>
      <c r="N323" s="1763"/>
      <c r="O323" s="1763"/>
      <c r="P323" s="1763"/>
      <c r="Q323" s="1764"/>
      <c r="R323" s="1764"/>
      <c r="S323" s="1764"/>
      <c r="T323" s="1764"/>
      <c r="U323" s="1764"/>
      <c r="V323" s="1764"/>
      <c r="W323" s="1764"/>
      <c r="X323" s="1764"/>
      <c r="Y323" s="1764"/>
      <c r="Z323" s="1765"/>
      <c r="AA323" s="1766"/>
      <c r="AB323" s="1766"/>
      <c r="AC323" s="1767"/>
      <c r="AD323" s="1768"/>
      <c r="AE323" s="1769"/>
      <c r="AF323" s="1769"/>
      <c r="AG323" s="1769"/>
      <c r="AH323" s="1769"/>
      <c r="AI323" s="1774"/>
      <c r="AJ323" s="1774"/>
      <c r="AK323" s="1774"/>
      <c r="AL323" s="1774"/>
      <c r="AM323" s="1771"/>
      <c r="AN323" s="1772"/>
      <c r="AO323" s="1772"/>
      <c r="AP323" s="1773"/>
      <c r="AQ323" s="1516"/>
      <c r="AR323" s="1516"/>
      <c r="AS323" s="1516"/>
      <c r="AT323" s="1516"/>
      <c r="AU323" s="1516"/>
      <c r="AV323" s="1516"/>
      <c r="AW323" s="1516"/>
      <c r="AX323" s="1516"/>
      <c r="AY323" s="1516"/>
      <c r="AZ323" s="1762"/>
      <c r="BA323" s="1762"/>
      <c r="BB323" s="1762"/>
      <c r="BC323" s="1763"/>
      <c r="BD323" s="1763"/>
      <c r="BE323" s="1763"/>
      <c r="BF323" s="1763"/>
      <c r="BG323" s="1763"/>
      <c r="BH323" s="1763"/>
      <c r="BI323" s="1764"/>
      <c r="BJ323" s="1764"/>
      <c r="BK323" s="1764"/>
      <c r="BL323" s="1764"/>
      <c r="BM323" s="1764"/>
      <c r="BN323" s="1764"/>
      <c r="BO323" s="1764"/>
      <c r="BP323" s="1764"/>
      <c r="BQ323" s="1764"/>
      <c r="BR323" s="1765"/>
      <c r="BS323" s="1766"/>
      <c r="BT323" s="1766"/>
      <c r="BU323" s="1767"/>
      <c r="BV323" s="1768"/>
      <c r="BW323" s="1769"/>
      <c r="BX323" s="1769"/>
      <c r="BY323" s="1769"/>
      <c r="BZ323" s="1769"/>
      <c r="CA323" s="1774"/>
      <c r="CB323" s="1774"/>
      <c r="CC323" s="1774"/>
      <c r="CD323" s="1774"/>
      <c r="CE323" s="1771"/>
      <c r="CF323" s="1772"/>
      <c r="CG323" s="1772"/>
      <c r="CH323" s="1772"/>
      <c r="CI323" s="1772"/>
      <c r="CJ323" s="1772"/>
      <c r="CK323" s="1772"/>
      <c r="CL323" s="1772"/>
      <c r="CM323" s="1772"/>
      <c r="CN323" s="1772"/>
      <c r="CO323" s="1772"/>
      <c r="CP323" s="1772"/>
      <c r="CQ323" s="1772"/>
      <c r="CR323" s="1772"/>
      <c r="CS323" s="1772"/>
      <c r="CT323" s="1772"/>
      <c r="CU323" s="1772"/>
      <c r="CV323" s="1772"/>
      <c r="CW323" s="1772"/>
      <c r="CX323" s="1772"/>
      <c r="CY323" s="1772"/>
      <c r="CZ323" s="1773"/>
      <c r="DA323" s="1516"/>
      <c r="DB323" s="1516"/>
      <c r="DC323" s="1516"/>
      <c r="DD323" s="1516"/>
      <c r="DE323" s="1516"/>
      <c r="DF323" s="1516"/>
      <c r="DG323" s="1516"/>
      <c r="DH323" s="1516"/>
      <c r="DI323" s="1516"/>
      <c r="DJ323">
        <f>COUNTA($C$323)</f>
        <v>0</v>
      </c>
    </row>
    <row r="324" spans="1:114" ht="30" hidden="1" customHeight="1">
      <c r="A324" s="1761">
        <v>9</v>
      </c>
      <c r="B324" s="1761">
        <v>1</v>
      </c>
      <c r="C324" s="1762"/>
      <c r="D324" s="1762"/>
      <c r="E324" s="1762"/>
      <c r="F324" s="1762"/>
      <c r="G324" s="1762"/>
      <c r="H324" s="1762"/>
      <c r="I324" s="1762"/>
      <c r="J324" s="1762"/>
      <c r="K324" s="1763"/>
      <c r="L324" s="1763"/>
      <c r="M324" s="1763"/>
      <c r="N324" s="1763"/>
      <c r="O324" s="1763"/>
      <c r="P324" s="1763"/>
      <c r="Q324" s="1764"/>
      <c r="R324" s="1764"/>
      <c r="S324" s="1764"/>
      <c r="T324" s="1764"/>
      <c r="U324" s="1764"/>
      <c r="V324" s="1764"/>
      <c r="W324" s="1764"/>
      <c r="X324" s="1764"/>
      <c r="Y324" s="1764"/>
      <c r="Z324" s="1765"/>
      <c r="AA324" s="1766"/>
      <c r="AB324" s="1766"/>
      <c r="AC324" s="1767"/>
      <c r="AD324" s="1768"/>
      <c r="AE324" s="1769"/>
      <c r="AF324" s="1769"/>
      <c r="AG324" s="1769"/>
      <c r="AH324" s="1769"/>
      <c r="AI324" s="1774"/>
      <c r="AJ324" s="1774"/>
      <c r="AK324" s="1774"/>
      <c r="AL324" s="1774"/>
      <c r="AM324" s="1771"/>
      <c r="AN324" s="1772"/>
      <c r="AO324" s="1772"/>
      <c r="AP324" s="1773"/>
      <c r="AQ324" s="1516"/>
      <c r="AR324" s="1516"/>
      <c r="AS324" s="1516"/>
      <c r="AT324" s="1516"/>
      <c r="AU324" s="1516"/>
      <c r="AV324" s="1516"/>
      <c r="AW324" s="1516"/>
      <c r="AX324" s="1516"/>
      <c r="AY324" s="1516"/>
      <c r="AZ324" s="1762"/>
      <c r="BA324" s="1762"/>
      <c r="BB324" s="1762"/>
      <c r="BC324" s="1763"/>
      <c r="BD324" s="1763"/>
      <c r="BE324" s="1763"/>
      <c r="BF324" s="1763"/>
      <c r="BG324" s="1763"/>
      <c r="BH324" s="1763"/>
      <c r="BI324" s="1764"/>
      <c r="BJ324" s="1764"/>
      <c r="BK324" s="1764"/>
      <c r="BL324" s="1764"/>
      <c r="BM324" s="1764"/>
      <c r="BN324" s="1764"/>
      <c r="BO324" s="1764"/>
      <c r="BP324" s="1764"/>
      <c r="BQ324" s="1764"/>
      <c r="BR324" s="1765"/>
      <c r="BS324" s="1766"/>
      <c r="BT324" s="1766"/>
      <c r="BU324" s="1767"/>
      <c r="BV324" s="1768"/>
      <c r="BW324" s="1769"/>
      <c r="BX324" s="1769"/>
      <c r="BY324" s="1769"/>
      <c r="BZ324" s="1769"/>
      <c r="CA324" s="1774"/>
      <c r="CB324" s="1774"/>
      <c r="CC324" s="1774"/>
      <c r="CD324" s="1774"/>
      <c r="CE324" s="1771"/>
      <c r="CF324" s="1772"/>
      <c r="CG324" s="1772"/>
      <c r="CH324" s="1772"/>
      <c r="CI324" s="1772"/>
      <c r="CJ324" s="1772"/>
      <c r="CK324" s="1772"/>
      <c r="CL324" s="1772"/>
      <c r="CM324" s="1772"/>
      <c r="CN324" s="1772"/>
      <c r="CO324" s="1772"/>
      <c r="CP324" s="1772"/>
      <c r="CQ324" s="1772"/>
      <c r="CR324" s="1772"/>
      <c r="CS324" s="1772"/>
      <c r="CT324" s="1772"/>
      <c r="CU324" s="1772"/>
      <c r="CV324" s="1772"/>
      <c r="CW324" s="1772"/>
      <c r="CX324" s="1772"/>
      <c r="CY324" s="1772"/>
      <c r="CZ324" s="1773"/>
      <c r="DA324" s="1516"/>
      <c r="DB324" s="1516"/>
      <c r="DC324" s="1516"/>
      <c r="DD324" s="1516"/>
      <c r="DE324" s="1516"/>
      <c r="DF324" s="1516"/>
      <c r="DG324" s="1516"/>
      <c r="DH324" s="1516"/>
      <c r="DI324" s="1516"/>
      <c r="DJ324">
        <f>COUNTA($C$324)</f>
        <v>0</v>
      </c>
    </row>
    <row r="325" spans="1:114" ht="30" hidden="1" customHeight="1">
      <c r="A325" s="1761">
        <v>10</v>
      </c>
      <c r="B325" s="1761">
        <v>1</v>
      </c>
      <c r="C325" s="1762"/>
      <c r="D325" s="1762"/>
      <c r="E325" s="1762"/>
      <c r="F325" s="1762"/>
      <c r="G325" s="1762"/>
      <c r="H325" s="1762"/>
      <c r="I325" s="1762"/>
      <c r="J325" s="1762"/>
      <c r="K325" s="1763"/>
      <c r="L325" s="1763"/>
      <c r="M325" s="1763"/>
      <c r="N325" s="1763"/>
      <c r="O325" s="1763"/>
      <c r="P325" s="1763"/>
      <c r="Q325" s="1764"/>
      <c r="R325" s="1764"/>
      <c r="S325" s="1764"/>
      <c r="T325" s="1764"/>
      <c r="U325" s="1764"/>
      <c r="V325" s="1764"/>
      <c r="W325" s="1764"/>
      <c r="X325" s="1764"/>
      <c r="Y325" s="1764"/>
      <c r="Z325" s="1765"/>
      <c r="AA325" s="1766"/>
      <c r="AB325" s="1766"/>
      <c r="AC325" s="1767"/>
      <c r="AD325" s="1768"/>
      <c r="AE325" s="1769"/>
      <c r="AF325" s="1769"/>
      <c r="AG325" s="1769"/>
      <c r="AH325" s="1769"/>
      <c r="AI325" s="1774"/>
      <c r="AJ325" s="1774"/>
      <c r="AK325" s="1774"/>
      <c r="AL325" s="1774"/>
      <c r="AM325" s="1771"/>
      <c r="AN325" s="1772"/>
      <c r="AO325" s="1772"/>
      <c r="AP325" s="1773"/>
      <c r="AQ325" s="1516"/>
      <c r="AR325" s="1516"/>
      <c r="AS325" s="1516"/>
      <c r="AT325" s="1516"/>
      <c r="AU325" s="1516"/>
      <c r="AV325" s="1516"/>
      <c r="AW325" s="1516"/>
      <c r="AX325" s="1516"/>
      <c r="AY325" s="1516"/>
      <c r="AZ325" s="1762"/>
      <c r="BA325" s="1762"/>
      <c r="BB325" s="1762"/>
      <c r="BC325" s="1763"/>
      <c r="BD325" s="1763"/>
      <c r="BE325" s="1763"/>
      <c r="BF325" s="1763"/>
      <c r="BG325" s="1763"/>
      <c r="BH325" s="1763"/>
      <c r="BI325" s="1764"/>
      <c r="BJ325" s="1764"/>
      <c r="BK325" s="1764"/>
      <c r="BL325" s="1764"/>
      <c r="BM325" s="1764"/>
      <c r="BN325" s="1764"/>
      <c r="BO325" s="1764"/>
      <c r="BP325" s="1764"/>
      <c r="BQ325" s="1764"/>
      <c r="BR325" s="1765"/>
      <c r="BS325" s="1766"/>
      <c r="BT325" s="1766"/>
      <c r="BU325" s="1767"/>
      <c r="BV325" s="1768"/>
      <c r="BW325" s="1769"/>
      <c r="BX325" s="1769"/>
      <c r="BY325" s="1769"/>
      <c r="BZ325" s="1769"/>
      <c r="CA325" s="1774"/>
      <c r="CB325" s="1774"/>
      <c r="CC325" s="1774"/>
      <c r="CD325" s="1774"/>
      <c r="CE325" s="1771"/>
      <c r="CF325" s="1772"/>
      <c r="CG325" s="1772"/>
      <c r="CH325" s="1772"/>
      <c r="CI325" s="1772"/>
      <c r="CJ325" s="1772"/>
      <c r="CK325" s="1772"/>
      <c r="CL325" s="1772"/>
      <c r="CM325" s="1772"/>
      <c r="CN325" s="1772"/>
      <c r="CO325" s="1772"/>
      <c r="CP325" s="1772"/>
      <c r="CQ325" s="1772"/>
      <c r="CR325" s="1772"/>
      <c r="CS325" s="1772"/>
      <c r="CT325" s="1772"/>
      <c r="CU325" s="1772"/>
      <c r="CV325" s="1772"/>
      <c r="CW325" s="1772"/>
      <c r="CX325" s="1772"/>
      <c r="CY325" s="1772"/>
      <c r="CZ325" s="1773"/>
      <c r="DA325" s="1516"/>
      <c r="DB325" s="1516"/>
      <c r="DC325" s="1516"/>
      <c r="DD325" s="1516"/>
      <c r="DE325" s="1516"/>
      <c r="DF325" s="1516"/>
      <c r="DG325" s="1516"/>
      <c r="DH325" s="1516"/>
      <c r="DI325" s="1516"/>
      <c r="DJ325">
        <f>COUNTA($C$325)</f>
        <v>0</v>
      </c>
    </row>
    <row r="326" spans="1:114" ht="30" hidden="1" customHeight="1">
      <c r="A326" s="1761">
        <v>11</v>
      </c>
      <c r="B326" s="1761">
        <v>1</v>
      </c>
      <c r="C326" s="1762"/>
      <c r="D326" s="1762"/>
      <c r="E326" s="1762"/>
      <c r="F326" s="1762"/>
      <c r="G326" s="1762"/>
      <c r="H326" s="1762"/>
      <c r="I326" s="1762"/>
      <c r="J326" s="1762"/>
      <c r="K326" s="1763"/>
      <c r="L326" s="1763"/>
      <c r="M326" s="1763"/>
      <c r="N326" s="1763"/>
      <c r="O326" s="1763"/>
      <c r="P326" s="1763"/>
      <c r="Q326" s="1764"/>
      <c r="R326" s="1764"/>
      <c r="S326" s="1764"/>
      <c r="T326" s="1764"/>
      <c r="U326" s="1764"/>
      <c r="V326" s="1764"/>
      <c r="W326" s="1764"/>
      <c r="X326" s="1764"/>
      <c r="Y326" s="1764"/>
      <c r="Z326" s="1765"/>
      <c r="AA326" s="1766"/>
      <c r="AB326" s="1766"/>
      <c r="AC326" s="1767"/>
      <c r="AD326" s="1768"/>
      <c r="AE326" s="1769"/>
      <c r="AF326" s="1769"/>
      <c r="AG326" s="1769"/>
      <c r="AH326" s="1769"/>
      <c r="AI326" s="1774"/>
      <c r="AJ326" s="1774"/>
      <c r="AK326" s="1774"/>
      <c r="AL326" s="1774"/>
      <c r="AM326" s="1771"/>
      <c r="AN326" s="1772"/>
      <c r="AO326" s="1772"/>
      <c r="AP326" s="1773"/>
      <c r="AQ326" s="1516"/>
      <c r="AR326" s="1516"/>
      <c r="AS326" s="1516"/>
      <c r="AT326" s="1516"/>
      <c r="AU326" s="1516"/>
      <c r="AV326" s="1516"/>
      <c r="AW326" s="1516"/>
      <c r="AX326" s="1516"/>
      <c r="AY326" s="1516"/>
      <c r="AZ326" s="1762"/>
      <c r="BA326" s="1762"/>
      <c r="BB326" s="1762"/>
      <c r="BC326" s="1763"/>
      <c r="BD326" s="1763"/>
      <c r="BE326" s="1763"/>
      <c r="BF326" s="1763"/>
      <c r="BG326" s="1763"/>
      <c r="BH326" s="1763"/>
      <c r="BI326" s="1764"/>
      <c r="BJ326" s="1764"/>
      <c r="BK326" s="1764"/>
      <c r="BL326" s="1764"/>
      <c r="BM326" s="1764"/>
      <c r="BN326" s="1764"/>
      <c r="BO326" s="1764"/>
      <c r="BP326" s="1764"/>
      <c r="BQ326" s="1764"/>
      <c r="BR326" s="1765"/>
      <c r="BS326" s="1766"/>
      <c r="BT326" s="1766"/>
      <c r="BU326" s="1767"/>
      <c r="BV326" s="1768"/>
      <c r="BW326" s="1769"/>
      <c r="BX326" s="1769"/>
      <c r="BY326" s="1769"/>
      <c r="BZ326" s="1769"/>
      <c r="CA326" s="1774"/>
      <c r="CB326" s="1774"/>
      <c r="CC326" s="1774"/>
      <c r="CD326" s="1774"/>
      <c r="CE326" s="1771"/>
      <c r="CF326" s="1772"/>
      <c r="CG326" s="1772"/>
      <c r="CH326" s="1772"/>
      <c r="CI326" s="1772"/>
      <c r="CJ326" s="1772"/>
      <c r="CK326" s="1772"/>
      <c r="CL326" s="1772"/>
      <c r="CM326" s="1772"/>
      <c r="CN326" s="1772"/>
      <c r="CO326" s="1772"/>
      <c r="CP326" s="1772"/>
      <c r="CQ326" s="1772"/>
      <c r="CR326" s="1772"/>
      <c r="CS326" s="1772"/>
      <c r="CT326" s="1772"/>
      <c r="CU326" s="1772"/>
      <c r="CV326" s="1772"/>
      <c r="CW326" s="1772"/>
      <c r="CX326" s="1772"/>
      <c r="CY326" s="1772"/>
      <c r="CZ326" s="1773"/>
      <c r="DA326" s="1516"/>
      <c r="DB326" s="1516"/>
      <c r="DC326" s="1516"/>
      <c r="DD326" s="1516"/>
      <c r="DE326" s="1516"/>
      <c r="DF326" s="1516"/>
      <c r="DG326" s="1516"/>
      <c r="DH326" s="1516"/>
      <c r="DI326" s="1516"/>
      <c r="DJ326">
        <f>COUNTA($C$326)</f>
        <v>0</v>
      </c>
    </row>
    <row r="327" spans="1:114" ht="30" hidden="1" customHeight="1">
      <c r="A327" s="1761">
        <v>12</v>
      </c>
      <c r="B327" s="1761">
        <v>1</v>
      </c>
      <c r="C327" s="1762"/>
      <c r="D327" s="1762"/>
      <c r="E327" s="1762"/>
      <c r="F327" s="1762"/>
      <c r="G327" s="1762"/>
      <c r="H327" s="1762"/>
      <c r="I327" s="1762"/>
      <c r="J327" s="1762"/>
      <c r="K327" s="1763"/>
      <c r="L327" s="1763"/>
      <c r="M327" s="1763"/>
      <c r="N327" s="1763"/>
      <c r="O327" s="1763"/>
      <c r="P327" s="1763"/>
      <c r="Q327" s="1764"/>
      <c r="R327" s="1764"/>
      <c r="S327" s="1764"/>
      <c r="T327" s="1764"/>
      <c r="U327" s="1764"/>
      <c r="V327" s="1764"/>
      <c r="W327" s="1764"/>
      <c r="X327" s="1764"/>
      <c r="Y327" s="1764"/>
      <c r="Z327" s="1765"/>
      <c r="AA327" s="1766"/>
      <c r="AB327" s="1766"/>
      <c r="AC327" s="1767"/>
      <c r="AD327" s="1768"/>
      <c r="AE327" s="1769"/>
      <c r="AF327" s="1769"/>
      <c r="AG327" s="1769"/>
      <c r="AH327" s="1769"/>
      <c r="AI327" s="1774"/>
      <c r="AJ327" s="1774"/>
      <c r="AK327" s="1774"/>
      <c r="AL327" s="1774"/>
      <c r="AM327" s="1771"/>
      <c r="AN327" s="1772"/>
      <c r="AO327" s="1772"/>
      <c r="AP327" s="1773"/>
      <c r="AQ327" s="1516"/>
      <c r="AR327" s="1516"/>
      <c r="AS327" s="1516"/>
      <c r="AT327" s="1516"/>
      <c r="AU327" s="1516"/>
      <c r="AV327" s="1516"/>
      <c r="AW327" s="1516"/>
      <c r="AX327" s="1516"/>
      <c r="AY327" s="1516"/>
      <c r="AZ327" s="1762"/>
      <c r="BA327" s="1762"/>
      <c r="BB327" s="1762"/>
      <c r="BC327" s="1763"/>
      <c r="BD327" s="1763"/>
      <c r="BE327" s="1763"/>
      <c r="BF327" s="1763"/>
      <c r="BG327" s="1763"/>
      <c r="BH327" s="1763"/>
      <c r="BI327" s="1764"/>
      <c r="BJ327" s="1764"/>
      <c r="BK327" s="1764"/>
      <c r="BL327" s="1764"/>
      <c r="BM327" s="1764"/>
      <c r="BN327" s="1764"/>
      <c r="BO327" s="1764"/>
      <c r="BP327" s="1764"/>
      <c r="BQ327" s="1764"/>
      <c r="BR327" s="1765"/>
      <c r="BS327" s="1766"/>
      <c r="BT327" s="1766"/>
      <c r="BU327" s="1767"/>
      <c r="BV327" s="1768"/>
      <c r="BW327" s="1769"/>
      <c r="BX327" s="1769"/>
      <c r="BY327" s="1769"/>
      <c r="BZ327" s="1769"/>
      <c r="CA327" s="1774"/>
      <c r="CB327" s="1774"/>
      <c r="CC327" s="1774"/>
      <c r="CD327" s="1774"/>
      <c r="CE327" s="1771"/>
      <c r="CF327" s="1772"/>
      <c r="CG327" s="1772"/>
      <c r="CH327" s="1772"/>
      <c r="CI327" s="1772"/>
      <c r="CJ327" s="1772"/>
      <c r="CK327" s="1772"/>
      <c r="CL327" s="1772"/>
      <c r="CM327" s="1772"/>
      <c r="CN327" s="1772"/>
      <c r="CO327" s="1772"/>
      <c r="CP327" s="1772"/>
      <c r="CQ327" s="1772"/>
      <c r="CR327" s="1772"/>
      <c r="CS327" s="1772"/>
      <c r="CT327" s="1772"/>
      <c r="CU327" s="1772"/>
      <c r="CV327" s="1772"/>
      <c r="CW327" s="1772"/>
      <c r="CX327" s="1772"/>
      <c r="CY327" s="1772"/>
      <c r="CZ327" s="1773"/>
      <c r="DA327" s="1516"/>
      <c r="DB327" s="1516"/>
      <c r="DC327" s="1516"/>
      <c r="DD327" s="1516"/>
      <c r="DE327" s="1516"/>
      <c r="DF327" s="1516"/>
      <c r="DG327" s="1516"/>
      <c r="DH327" s="1516"/>
      <c r="DI327" s="1516"/>
      <c r="DJ327">
        <f>COUNTA($C$327)</f>
        <v>0</v>
      </c>
    </row>
    <row r="328" spans="1:114" ht="30" hidden="1" customHeight="1">
      <c r="A328" s="1761">
        <v>13</v>
      </c>
      <c r="B328" s="1761">
        <v>1</v>
      </c>
      <c r="C328" s="1762"/>
      <c r="D328" s="1762"/>
      <c r="E328" s="1762"/>
      <c r="F328" s="1762"/>
      <c r="G328" s="1762"/>
      <c r="H328" s="1762"/>
      <c r="I328" s="1762"/>
      <c r="J328" s="1762"/>
      <c r="K328" s="1763"/>
      <c r="L328" s="1763"/>
      <c r="M328" s="1763"/>
      <c r="N328" s="1763"/>
      <c r="O328" s="1763"/>
      <c r="P328" s="1763"/>
      <c r="Q328" s="1764"/>
      <c r="R328" s="1764"/>
      <c r="S328" s="1764"/>
      <c r="T328" s="1764"/>
      <c r="U328" s="1764"/>
      <c r="V328" s="1764"/>
      <c r="W328" s="1764"/>
      <c r="X328" s="1764"/>
      <c r="Y328" s="1764"/>
      <c r="Z328" s="1765"/>
      <c r="AA328" s="1766"/>
      <c r="AB328" s="1766"/>
      <c r="AC328" s="1767"/>
      <c r="AD328" s="1768"/>
      <c r="AE328" s="1769"/>
      <c r="AF328" s="1769"/>
      <c r="AG328" s="1769"/>
      <c r="AH328" s="1769"/>
      <c r="AI328" s="1774"/>
      <c r="AJ328" s="1774"/>
      <c r="AK328" s="1774"/>
      <c r="AL328" s="1774"/>
      <c r="AM328" s="1771"/>
      <c r="AN328" s="1772"/>
      <c r="AO328" s="1772"/>
      <c r="AP328" s="1773"/>
      <c r="AQ328" s="1516"/>
      <c r="AR328" s="1516"/>
      <c r="AS328" s="1516"/>
      <c r="AT328" s="1516"/>
      <c r="AU328" s="1516"/>
      <c r="AV328" s="1516"/>
      <c r="AW328" s="1516"/>
      <c r="AX328" s="1516"/>
      <c r="AY328" s="1516"/>
      <c r="AZ328" s="1762"/>
      <c r="BA328" s="1762"/>
      <c r="BB328" s="1762"/>
      <c r="BC328" s="1763"/>
      <c r="BD328" s="1763"/>
      <c r="BE328" s="1763"/>
      <c r="BF328" s="1763"/>
      <c r="BG328" s="1763"/>
      <c r="BH328" s="1763"/>
      <c r="BI328" s="1764"/>
      <c r="BJ328" s="1764"/>
      <c r="BK328" s="1764"/>
      <c r="BL328" s="1764"/>
      <c r="BM328" s="1764"/>
      <c r="BN328" s="1764"/>
      <c r="BO328" s="1764"/>
      <c r="BP328" s="1764"/>
      <c r="BQ328" s="1764"/>
      <c r="BR328" s="1765"/>
      <c r="BS328" s="1766"/>
      <c r="BT328" s="1766"/>
      <c r="BU328" s="1767"/>
      <c r="BV328" s="1768"/>
      <c r="BW328" s="1769"/>
      <c r="BX328" s="1769"/>
      <c r="BY328" s="1769"/>
      <c r="BZ328" s="1769"/>
      <c r="CA328" s="1774"/>
      <c r="CB328" s="1774"/>
      <c r="CC328" s="1774"/>
      <c r="CD328" s="1774"/>
      <c r="CE328" s="1771"/>
      <c r="CF328" s="1772"/>
      <c r="CG328" s="1772"/>
      <c r="CH328" s="1772"/>
      <c r="CI328" s="1772"/>
      <c r="CJ328" s="1772"/>
      <c r="CK328" s="1772"/>
      <c r="CL328" s="1772"/>
      <c r="CM328" s="1772"/>
      <c r="CN328" s="1772"/>
      <c r="CO328" s="1772"/>
      <c r="CP328" s="1772"/>
      <c r="CQ328" s="1772"/>
      <c r="CR328" s="1772"/>
      <c r="CS328" s="1772"/>
      <c r="CT328" s="1772"/>
      <c r="CU328" s="1772"/>
      <c r="CV328" s="1772"/>
      <c r="CW328" s="1772"/>
      <c r="CX328" s="1772"/>
      <c r="CY328" s="1772"/>
      <c r="CZ328" s="1773"/>
      <c r="DA328" s="1516"/>
      <c r="DB328" s="1516"/>
      <c r="DC328" s="1516"/>
      <c r="DD328" s="1516"/>
      <c r="DE328" s="1516"/>
      <c r="DF328" s="1516"/>
      <c r="DG328" s="1516"/>
      <c r="DH328" s="1516"/>
      <c r="DI328" s="1516"/>
      <c r="DJ328">
        <f>COUNTA($C$328)</f>
        <v>0</v>
      </c>
    </row>
    <row r="329" spans="1:114" ht="30" hidden="1" customHeight="1">
      <c r="A329" s="1761">
        <v>14</v>
      </c>
      <c r="B329" s="1761">
        <v>1</v>
      </c>
      <c r="C329" s="1762"/>
      <c r="D329" s="1762"/>
      <c r="E329" s="1762"/>
      <c r="F329" s="1762"/>
      <c r="G329" s="1762"/>
      <c r="H329" s="1762"/>
      <c r="I329" s="1762"/>
      <c r="J329" s="1762"/>
      <c r="K329" s="1763"/>
      <c r="L329" s="1763"/>
      <c r="M329" s="1763"/>
      <c r="N329" s="1763"/>
      <c r="O329" s="1763"/>
      <c r="P329" s="1763"/>
      <c r="Q329" s="1764"/>
      <c r="R329" s="1764"/>
      <c r="S329" s="1764"/>
      <c r="T329" s="1764"/>
      <c r="U329" s="1764"/>
      <c r="V329" s="1764"/>
      <c r="W329" s="1764"/>
      <c r="X329" s="1764"/>
      <c r="Y329" s="1764"/>
      <c r="Z329" s="1765"/>
      <c r="AA329" s="1766"/>
      <c r="AB329" s="1766"/>
      <c r="AC329" s="1767"/>
      <c r="AD329" s="1768"/>
      <c r="AE329" s="1769"/>
      <c r="AF329" s="1769"/>
      <c r="AG329" s="1769"/>
      <c r="AH329" s="1769"/>
      <c r="AI329" s="1774"/>
      <c r="AJ329" s="1774"/>
      <c r="AK329" s="1774"/>
      <c r="AL329" s="1774"/>
      <c r="AM329" s="1771"/>
      <c r="AN329" s="1772"/>
      <c r="AO329" s="1772"/>
      <c r="AP329" s="1773"/>
      <c r="AQ329" s="1516"/>
      <c r="AR329" s="1516"/>
      <c r="AS329" s="1516"/>
      <c r="AT329" s="1516"/>
      <c r="AU329" s="1516"/>
      <c r="AV329" s="1516"/>
      <c r="AW329" s="1516"/>
      <c r="AX329" s="1516"/>
      <c r="AY329" s="1516"/>
      <c r="AZ329" s="1762"/>
      <c r="BA329" s="1762"/>
      <c r="BB329" s="1762"/>
      <c r="BC329" s="1763"/>
      <c r="BD329" s="1763"/>
      <c r="BE329" s="1763"/>
      <c r="BF329" s="1763"/>
      <c r="BG329" s="1763"/>
      <c r="BH329" s="1763"/>
      <c r="BI329" s="1764"/>
      <c r="BJ329" s="1764"/>
      <c r="BK329" s="1764"/>
      <c r="BL329" s="1764"/>
      <c r="BM329" s="1764"/>
      <c r="BN329" s="1764"/>
      <c r="BO329" s="1764"/>
      <c r="BP329" s="1764"/>
      <c r="BQ329" s="1764"/>
      <c r="BR329" s="1765"/>
      <c r="BS329" s="1766"/>
      <c r="BT329" s="1766"/>
      <c r="BU329" s="1767"/>
      <c r="BV329" s="1768"/>
      <c r="BW329" s="1769"/>
      <c r="BX329" s="1769"/>
      <c r="BY329" s="1769"/>
      <c r="BZ329" s="1769"/>
      <c r="CA329" s="1774"/>
      <c r="CB329" s="1774"/>
      <c r="CC329" s="1774"/>
      <c r="CD329" s="1774"/>
      <c r="CE329" s="1771"/>
      <c r="CF329" s="1772"/>
      <c r="CG329" s="1772"/>
      <c r="CH329" s="1772"/>
      <c r="CI329" s="1772"/>
      <c r="CJ329" s="1772"/>
      <c r="CK329" s="1772"/>
      <c r="CL329" s="1772"/>
      <c r="CM329" s="1772"/>
      <c r="CN329" s="1772"/>
      <c r="CO329" s="1772"/>
      <c r="CP329" s="1772"/>
      <c r="CQ329" s="1772"/>
      <c r="CR329" s="1772"/>
      <c r="CS329" s="1772"/>
      <c r="CT329" s="1772"/>
      <c r="CU329" s="1772"/>
      <c r="CV329" s="1772"/>
      <c r="CW329" s="1772"/>
      <c r="CX329" s="1772"/>
      <c r="CY329" s="1772"/>
      <c r="CZ329" s="1773"/>
      <c r="DA329" s="1516"/>
      <c r="DB329" s="1516"/>
      <c r="DC329" s="1516"/>
      <c r="DD329" s="1516"/>
      <c r="DE329" s="1516"/>
      <c r="DF329" s="1516"/>
      <c r="DG329" s="1516"/>
      <c r="DH329" s="1516"/>
      <c r="DI329" s="1516"/>
      <c r="DJ329">
        <f>COUNTA($C$329)</f>
        <v>0</v>
      </c>
    </row>
    <row r="330" spans="1:114" ht="30" hidden="1" customHeight="1">
      <c r="A330" s="1761">
        <v>15</v>
      </c>
      <c r="B330" s="1761">
        <v>1</v>
      </c>
      <c r="C330" s="1762"/>
      <c r="D330" s="1762"/>
      <c r="E330" s="1762"/>
      <c r="F330" s="1762"/>
      <c r="G330" s="1762"/>
      <c r="H330" s="1762"/>
      <c r="I330" s="1762"/>
      <c r="J330" s="1762"/>
      <c r="K330" s="1763"/>
      <c r="L330" s="1763"/>
      <c r="M330" s="1763"/>
      <c r="N330" s="1763"/>
      <c r="O330" s="1763"/>
      <c r="P330" s="1763"/>
      <c r="Q330" s="1764"/>
      <c r="R330" s="1764"/>
      <c r="S330" s="1764"/>
      <c r="T330" s="1764"/>
      <c r="U330" s="1764"/>
      <c r="V330" s="1764"/>
      <c r="W330" s="1764"/>
      <c r="X330" s="1764"/>
      <c r="Y330" s="1764"/>
      <c r="Z330" s="1765"/>
      <c r="AA330" s="1766"/>
      <c r="AB330" s="1766"/>
      <c r="AC330" s="1767"/>
      <c r="AD330" s="1768"/>
      <c r="AE330" s="1769"/>
      <c r="AF330" s="1769"/>
      <c r="AG330" s="1769"/>
      <c r="AH330" s="1769"/>
      <c r="AI330" s="1774"/>
      <c r="AJ330" s="1774"/>
      <c r="AK330" s="1774"/>
      <c r="AL330" s="1774"/>
      <c r="AM330" s="1771"/>
      <c r="AN330" s="1772"/>
      <c r="AO330" s="1772"/>
      <c r="AP330" s="1773"/>
      <c r="AQ330" s="1516"/>
      <c r="AR330" s="1516"/>
      <c r="AS330" s="1516"/>
      <c r="AT330" s="1516"/>
      <c r="AU330" s="1516"/>
      <c r="AV330" s="1516"/>
      <c r="AW330" s="1516"/>
      <c r="AX330" s="1516"/>
      <c r="AY330" s="1516"/>
      <c r="AZ330" s="1762"/>
      <c r="BA330" s="1762"/>
      <c r="BB330" s="1762"/>
      <c r="BC330" s="1763"/>
      <c r="BD330" s="1763"/>
      <c r="BE330" s="1763"/>
      <c r="BF330" s="1763"/>
      <c r="BG330" s="1763"/>
      <c r="BH330" s="1763"/>
      <c r="BI330" s="1764"/>
      <c r="BJ330" s="1764"/>
      <c r="BK330" s="1764"/>
      <c r="BL330" s="1764"/>
      <c r="BM330" s="1764"/>
      <c r="BN330" s="1764"/>
      <c r="BO330" s="1764"/>
      <c r="BP330" s="1764"/>
      <c r="BQ330" s="1764"/>
      <c r="BR330" s="1765"/>
      <c r="BS330" s="1766"/>
      <c r="BT330" s="1766"/>
      <c r="BU330" s="1767"/>
      <c r="BV330" s="1768"/>
      <c r="BW330" s="1769"/>
      <c r="BX330" s="1769"/>
      <c r="BY330" s="1769"/>
      <c r="BZ330" s="1769"/>
      <c r="CA330" s="1774"/>
      <c r="CB330" s="1774"/>
      <c r="CC330" s="1774"/>
      <c r="CD330" s="1774"/>
      <c r="CE330" s="1771"/>
      <c r="CF330" s="1772"/>
      <c r="CG330" s="1772"/>
      <c r="CH330" s="1772"/>
      <c r="CI330" s="1772"/>
      <c r="CJ330" s="1772"/>
      <c r="CK330" s="1772"/>
      <c r="CL330" s="1772"/>
      <c r="CM330" s="1772"/>
      <c r="CN330" s="1772"/>
      <c r="CO330" s="1772"/>
      <c r="CP330" s="1772"/>
      <c r="CQ330" s="1772"/>
      <c r="CR330" s="1772"/>
      <c r="CS330" s="1772"/>
      <c r="CT330" s="1772"/>
      <c r="CU330" s="1772"/>
      <c r="CV330" s="1772"/>
      <c r="CW330" s="1772"/>
      <c r="CX330" s="1772"/>
      <c r="CY330" s="1772"/>
      <c r="CZ330" s="1773"/>
      <c r="DA330" s="1516"/>
      <c r="DB330" s="1516"/>
      <c r="DC330" s="1516"/>
      <c r="DD330" s="1516"/>
      <c r="DE330" s="1516"/>
      <c r="DF330" s="1516"/>
      <c r="DG330" s="1516"/>
      <c r="DH330" s="1516"/>
      <c r="DI330" s="1516"/>
      <c r="DJ330">
        <f>COUNTA($C$330)</f>
        <v>0</v>
      </c>
    </row>
    <row r="331" spans="1:114" ht="30" hidden="1" customHeight="1">
      <c r="A331" s="1761">
        <v>16</v>
      </c>
      <c r="B331" s="1761">
        <v>1</v>
      </c>
      <c r="C331" s="1762"/>
      <c r="D331" s="1762"/>
      <c r="E331" s="1762"/>
      <c r="F331" s="1762"/>
      <c r="G331" s="1762"/>
      <c r="H331" s="1762"/>
      <c r="I331" s="1762"/>
      <c r="J331" s="1762"/>
      <c r="K331" s="1763"/>
      <c r="L331" s="1763"/>
      <c r="M331" s="1763"/>
      <c r="N331" s="1763"/>
      <c r="O331" s="1763"/>
      <c r="P331" s="1763"/>
      <c r="Q331" s="1764"/>
      <c r="R331" s="1764"/>
      <c r="S331" s="1764"/>
      <c r="T331" s="1764"/>
      <c r="U331" s="1764"/>
      <c r="V331" s="1764"/>
      <c r="W331" s="1764"/>
      <c r="X331" s="1764"/>
      <c r="Y331" s="1764"/>
      <c r="Z331" s="1765"/>
      <c r="AA331" s="1766"/>
      <c r="AB331" s="1766"/>
      <c r="AC331" s="1767"/>
      <c r="AD331" s="1768"/>
      <c r="AE331" s="1769"/>
      <c r="AF331" s="1769"/>
      <c r="AG331" s="1769"/>
      <c r="AH331" s="1769"/>
      <c r="AI331" s="1774"/>
      <c r="AJ331" s="1774"/>
      <c r="AK331" s="1774"/>
      <c r="AL331" s="1774"/>
      <c r="AM331" s="1771"/>
      <c r="AN331" s="1772"/>
      <c r="AO331" s="1772"/>
      <c r="AP331" s="1773"/>
      <c r="AQ331" s="1516"/>
      <c r="AR331" s="1516"/>
      <c r="AS331" s="1516"/>
      <c r="AT331" s="1516"/>
      <c r="AU331" s="1516"/>
      <c r="AV331" s="1516"/>
      <c r="AW331" s="1516"/>
      <c r="AX331" s="1516"/>
      <c r="AY331" s="1516"/>
      <c r="AZ331" s="1762"/>
      <c r="BA331" s="1762"/>
      <c r="BB331" s="1762"/>
      <c r="BC331" s="1763"/>
      <c r="BD331" s="1763"/>
      <c r="BE331" s="1763"/>
      <c r="BF331" s="1763"/>
      <c r="BG331" s="1763"/>
      <c r="BH331" s="1763"/>
      <c r="BI331" s="1764"/>
      <c r="BJ331" s="1764"/>
      <c r="BK331" s="1764"/>
      <c r="BL331" s="1764"/>
      <c r="BM331" s="1764"/>
      <c r="BN331" s="1764"/>
      <c r="BO331" s="1764"/>
      <c r="BP331" s="1764"/>
      <c r="BQ331" s="1764"/>
      <c r="BR331" s="1765"/>
      <c r="BS331" s="1766"/>
      <c r="BT331" s="1766"/>
      <c r="BU331" s="1767"/>
      <c r="BV331" s="1768"/>
      <c r="BW331" s="1769"/>
      <c r="BX331" s="1769"/>
      <c r="BY331" s="1769"/>
      <c r="BZ331" s="1769"/>
      <c r="CA331" s="1774"/>
      <c r="CB331" s="1774"/>
      <c r="CC331" s="1774"/>
      <c r="CD331" s="1774"/>
      <c r="CE331" s="1771"/>
      <c r="CF331" s="1772"/>
      <c r="CG331" s="1772"/>
      <c r="CH331" s="1772"/>
      <c r="CI331" s="1772"/>
      <c r="CJ331" s="1772"/>
      <c r="CK331" s="1772"/>
      <c r="CL331" s="1772"/>
      <c r="CM331" s="1772"/>
      <c r="CN331" s="1772"/>
      <c r="CO331" s="1772"/>
      <c r="CP331" s="1772"/>
      <c r="CQ331" s="1772"/>
      <c r="CR331" s="1772"/>
      <c r="CS331" s="1772"/>
      <c r="CT331" s="1772"/>
      <c r="CU331" s="1772"/>
      <c r="CV331" s="1772"/>
      <c r="CW331" s="1772"/>
      <c r="CX331" s="1772"/>
      <c r="CY331" s="1772"/>
      <c r="CZ331" s="1773"/>
      <c r="DA331" s="1516"/>
      <c r="DB331" s="1516"/>
      <c r="DC331" s="1516"/>
      <c r="DD331" s="1516"/>
      <c r="DE331" s="1516"/>
      <c r="DF331" s="1516"/>
      <c r="DG331" s="1516"/>
      <c r="DH331" s="1516"/>
      <c r="DI331" s="1516"/>
      <c r="DJ331">
        <f>COUNTA($C$331)</f>
        <v>0</v>
      </c>
    </row>
    <row r="332" spans="1:114" s="1" customFormat="1" ht="30" hidden="1" customHeight="1">
      <c r="A332" s="1761">
        <v>17</v>
      </c>
      <c r="B332" s="1761">
        <v>1</v>
      </c>
      <c r="C332" s="1762"/>
      <c r="D332" s="1762"/>
      <c r="E332" s="1762"/>
      <c r="F332" s="1762"/>
      <c r="G332" s="1762"/>
      <c r="H332" s="1762"/>
      <c r="I332" s="1762"/>
      <c r="J332" s="1762"/>
      <c r="K332" s="1763"/>
      <c r="L332" s="1763"/>
      <c r="M332" s="1763"/>
      <c r="N332" s="1763"/>
      <c r="O332" s="1763"/>
      <c r="P332" s="1763"/>
      <c r="Q332" s="1764"/>
      <c r="R332" s="1764"/>
      <c r="S332" s="1764"/>
      <c r="T332" s="1764"/>
      <c r="U332" s="1764"/>
      <c r="V332" s="1764"/>
      <c r="W332" s="1764"/>
      <c r="X332" s="1764"/>
      <c r="Y332" s="1764"/>
      <c r="Z332" s="1765"/>
      <c r="AA332" s="1766"/>
      <c r="AB332" s="1766"/>
      <c r="AC332" s="1767"/>
      <c r="AD332" s="1768"/>
      <c r="AE332" s="1769"/>
      <c r="AF332" s="1769"/>
      <c r="AG332" s="1769"/>
      <c r="AH332" s="1769"/>
      <c r="AI332" s="1774"/>
      <c r="AJ332" s="1774"/>
      <c r="AK332" s="1774"/>
      <c r="AL332" s="1774"/>
      <c r="AM332" s="1771"/>
      <c r="AN332" s="1772"/>
      <c r="AO332" s="1772"/>
      <c r="AP332" s="1773"/>
      <c r="AQ332" s="1516"/>
      <c r="AR332" s="1516"/>
      <c r="AS332" s="1516"/>
      <c r="AT332" s="1516"/>
      <c r="AU332" s="1516"/>
      <c r="AV332" s="1516"/>
      <c r="AW332" s="1516"/>
      <c r="AX332" s="1516"/>
      <c r="AY332" s="1516"/>
      <c r="AZ332" s="1762"/>
      <c r="BA332" s="1762"/>
      <c r="BB332" s="1762"/>
      <c r="BC332" s="1763"/>
      <c r="BD332" s="1763"/>
      <c r="BE332" s="1763"/>
      <c r="BF332" s="1763"/>
      <c r="BG332" s="1763"/>
      <c r="BH332" s="1763"/>
      <c r="BI332" s="1764"/>
      <c r="BJ332" s="1764"/>
      <c r="BK332" s="1764"/>
      <c r="BL332" s="1764"/>
      <c r="BM332" s="1764"/>
      <c r="BN332" s="1764"/>
      <c r="BO332" s="1764"/>
      <c r="BP332" s="1764"/>
      <c r="BQ332" s="1764"/>
      <c r="BR332" s="1765"/>
      <c r="BS332" s="1766"/>
      <c r="BT332" s="1766"/>
      <c r="BU332" s="1767"/>
      <c r="BV332" s="1768"/>
      <c r="BW332" s="1769"/>
      <c r="BX332" s="1769"/>
      <c r="BY332" s="1769"/>
      <c r="BZ332" s="1769"/>
      <c r="CA332" s="1774"/>
      <c r="CB332" s="1774"/>
      <c r="CC332" s="1774"/>
      <c r="CD332" s="1774"/>
      <c r="CE332" s="1771"/>
      <c r="CF332" s="1772"/>
      <c r="CG332" s="1772"/>
      <c r="CH332" s="1772"/>
      <c r="CI332" s="1772"/>
      <c r="CJ332" s="1772"/>
      <c r="CK332" s="1772"/>
      <c r="CL332" s="1772"/>
      <c r="CM332" s="1772"/>
      <c r="CN332" s="1772"/>
      <c r="CO332" s="1772"/>
      <c r="CP332" s="1772"/>
      <c r="CQ332" s="1772"/>
      <c r="CR332" s="1772"/>
      <c r="CS332" s="1772"/>
      <c r="CT332" s="1772"/>
      <c r="CU332" s="1772"/>
      <c r="CV332" s="1772"/>
      <c r="CW332" s="1772"/>
      <c r="CX332" s="1772"/>
      <c r="CY332" s="1772"/>
      <c r="CZ332" s="1773"/>
      <c r="DA332" s="1516"/>
      <c r="DB332" s="1516"/>
      <c r="DC332" s="1516"/>
      <c r="DD332" s="1516"/>
      <c r="DE332" s="1516"/>
      <c r="DF332" s="1516"/>
      <c r="DG332" s="1516"/>
      <c r="DH332" s="1516"/>
      <c r="DI332" s="1516"/>
      <c r="DJ332" s="2">
        <f>COUNTA($C$332)</f>
        <v>0</v>
      </c>
    </row>
    <row r="333" spans="1:114" ht="30" hidden="1" customHeight="1">
      <c r="A333" s="1761">
        <v>18</v>
      </c>
      <c r="B333" s="1761">
        <v>1</v>
      </c>
      <c r="C333" s="1762"/>
      <c r="D333" s="1762"/>
      <c r="E333" s="1762"/>
      <c r="F333" s="1762"/>
      <c r="G333" s="1762"/>
      <c r="H333" s="1762"/>
      <c r="I333" s="1762"/>
      <c r="J333" s="1762"/>
      <c r="K333" s="1763"/>
      <c r="L333" s="1763"/>
      <c r="M333" s="1763"/>
      <c r="N333" s="1763"/>
      <c r="O333" s="1763"/>
      <c r="P333" s="1763"/>
      <c r="Q333" s="1764"/>
      <c r="R333" s="1764"/>
      <c r="S333" s="1764"/>
      <c r="T333" s="1764"/>
      <c r="U333" s="1764"/>
      <c r="V333" s="1764"/>
      <c r="W333" s="1764"/>
      <c r="X333" s="1764"/>
      <c r="Y333" s="1764"/>
      <c r="Z333" s="1765"/>
      <c r="AA333" s="1766"/>
      <c r="AB333" s="1766"/>
      <c r="AC333" s="1767"/>
      <c r="AD333" s="1768"/>
      <c r="AE333" s="1769"/>
      <c r="AF333" s="1769"/>
      <c r="AG333" s="1769"/>
      <c r="AH333" s="1769"/>
      <c r="AI333" s="1774"/>
      <c r="AJ333" s="1774"/>
      <c r="AK333" s="1774"/>
      <c r="AL333" s="1774"/>
      <c r="AM333" s="1771"/>
      <c r="AN333" s="1772"/>
      <c r="AO333" s="1772"/>
      <c r="AP333" s="1773"/>
      <c r="AQ333" s="1516"/>
      <c r="AR333" s="1516"/>
      <c r="AS333" s="1516"/>
      <c r="AT333" s="1516"/>
      <c r="AU333" s="1516"/>
      <c r="AV333" s="1516"/>
      <c r="AW333" s="1516"/>
      <c r="AX333" s="1516"/>
      <c r="AY333" s="1516"/>
      <c r="AZ333" s="1762"/>
      <c r="BA333" s="1762"/>
      <c r="BB333" s="1762"/>
      <c r="BC333" s="1763"/>
      <c r="BD333" s="1763"/>
      <c r="BE333" s="1763"/>
      <c r="BF333" s="1763"/>
      <c r="BG333" s="1763"/>
      <c r="BH333" s="1763"/>
      <c r="BI333" s="1764"/>
      <c r="BJ333" s="1764"/>
      <c r="BK333" s="1764"/>
      <c r="BL333" s="1764"/>
      <c r="BM333" s="1764"/>
      <c r="BN333" s="1764"/>
      <c r="BO333" s="1764"/>
      <c r="BP333" s="1764"/>
      <c r="BQ333" s="1764"/>
      <c r="BR333" s="1765"/>
      <c r="BS333" s="1766"/>
      <c r="BT333" s="1766"/>
      <c r="BU333" s="1767"/>
      <c r="BV333" s="1768"/>
      <c r="BW333" s="1769"/>
      <c r="BX333" s="1769"/>
      <c r="BY333" s="1769"/>
      <c r="BZ333" s="1769"/>
      <c r="CA333" s="1774"/>
      <c r="CB333" s="1774"/>
      <c r="CC333" s="1774"/>
      <c r="CD333" s="1774"/>
      <c r="CE333" s="1771"/>
      <c r="CF333" s="1772"/>
      <c r="CG333" s="1772"/>
      <c r="CH333" s="1772"/>
      <c r="CI333" s="1772"/>
      <c r="CJ333" s="1772"/>
      <c r="CK333" s="1772"/>
      <c r="CL333" s="1772"/>
      <c r="CM333" s="1772"/>
      <c r="CN333" s="1772"/>
      <c r="CO333" s="1772"/>
      <c r="CP333" s="1772"/>
      <c r="CQ333" s="1772"/>
      <c r="CR333" s="1772"/>
      <c r="CS333" s="1772"/>
      <c r="CT333" s="1772"/>
      <c r="CU333" s="1772"/>
      <c r="CV333" s="1772"/>
      <c r="CW333" s="1772"/>
      <c r="CX333" s="1772"/>
      <c r="CY333" s="1772"/>
      <c r="CZ333" s="1773"/>
      <c r="DA333" s="1516"/>
      <c r="DB333" s="1516"/>
      <c r="DC333" s="1516"/>
      <c r="DD333" s="1516"/>
      <c r="DE333" s="1516"/>
      <c r="DF333" s="1516"/>
      <c r="DG333" s="1516"/>
      <c r="DH333" s="1516"/>
      <c r="DI333" s="1516"/>
      <c r="DJ333">
        <f>COUNTA($C$333)</f>
        <v>0</v>
      </c>
    </row>
    <row r="334" spans="1:114" ht="30" hidden="1" customHeight="1">
      <c r="A334" s="1761">
        <v>19</v>
      </c>
      <c r="B334" s="1761">
        <v>1</v>
      </c>
      <c r="C334" s="1762"/>
      <c r="D334" s="1762"/>
      <c r="E334" s="1762"/>
      <c r="F334" s="1762"/>
      <c r="G334" s="1762"/>
      <c r="H334" s="1762"/>
      <c r="I334" s="1762"/>
      <c r="J334" s="1762"/>
      <c r="K334" s="1763"/>
      <c r="L334" s="1763"/>
      <c r="M334" s="1763"/>
      <c r="N334" s="1763"/>
      <c r="O334" s="1763"/>
      <c r="P334" s="1763"/>
      <c r="Q334" s="1764"/>
      <c r="R334" s="1764"/>
      <c r="S334" s="1764"/>
      <c r="T334" s="1764"/>
      <c r="U334" s="1764"/>
      <c r="V334" s="1764"/>
      <c r="W334" s="1764"/>
      <c r="X334" s="1764"/>
      <c r="Y334" s="1764"/>
      <c r="Z334" s="1765"/>
      <c r="AA334" s="1766"/>
      <c r="AB334" s="1766"/>
      <c r="AC334" s="1767"/>
      <c r="AD334" s="1768"/>
      <c r="AE334" s="1769"/>
      <c r="AF334" s="1769"/>
      <c r="AG334" s="1769"/>
      <c r="AH334" s="1769"/>
      <c r="AI334" s="1774"/>
      <c r="AJ334" s="1774"/>
      <c r="AK334" s="1774"/>
      <c r="AL334" s="1774"/>
      <c r="AM334" s="1771"/>
      <c r="AN334" s="1772"/>
      <c r="AO334" s="1772"/>
      <c r="AP334" s="1773"/>
      <c r="AQ334" s="1516"/>
      <c r="AR334" s="1516"/>
      <c r="AS334" s="1516"/>
      <c r="AT334" s="1516"/>
      <c r="AU334" s="1516"/>
      <c r="AV334" s="1516"/>
      <c r="AW334" s="1516"/>
      <c r="AX334" s="1516"/>
      <c r="AY334" s="1516"/>
      <c r="AZ334" s="1762"/>
      <c r="BA334" s="1762"/>
      <c r="BB334" s="1762"/>
      <c r="BC334" s="1763"/>
      <c r="BD334" s="1763"/>
      <c r="BE334" s="1763"/>
      <c r="BF334" s="1763"/>
      <c r="BG334" s="1763"/>
      <c r="BH334" s="1763"/>
      <c r="BI334" s="1764"/>
      <c r="BJ334" s="1764"/>
      <c r="BK334" s="1764"/>
      <c r="BL334" s="1764"/>
      <c r="BM334" s="1764"/>
      <c r="BN334" s="1764"/>
      <c r="BO334" s="1764"/>
      <c r="BP334" s="1764"/>
      <c r="BQ334" s="1764"/>
      <c r="BR334" s="1765"/>
      <c r="BS334" s="1766"/>
      <c r="BT334" s="1766"/>
      <c r="BU334" s="1767"/>
      <c r="BV334" s="1768"/>
      <c r="BW334" s="1769"/>
      <c r="BX334" s="1769"/>
      <c r="BY334" s="1769"/>
      <c r="BZ334" s="1769"/>
      <c r="CA334" s="1774"/>
      <c r="CB334" s="1774"/>
      <c r="CC334" s="1774"/>
      <c r="CD334" s="1774"/>
      <c r="CE334" s="1771"/>
      <c r="CF334" s="1772"/>
      <c r="CG334" s="1772"/>
      <c r="CH334" s="1772"/>
      <c r="CI334" s="1772"/>
      <c r="CJ334" s="1772"/>
      <c r="CK334" s="1772"/>
      <c r="CL334" s="1772"/>
      <c r="CM334" s="1772"/>
      <c r="CN334" s="1772"/>
      <c r="CO334" s="1772"/>
      <c r="CP334" s="1772"/>
      <c r="CQ334" s="1772"/>
      <c r="CR334" s="1772"/>
      <c r="CS334" s="1772"/>
      <c r="CT334" s="1772"/>
      <c r="CU334" s="1772"/>
      <c r="CV334" s="1772"/>
      <c r="CW334" s="1772"/>
      <c r="CX334" s="1772"/>
      <c r="CY334" s="1772"/>
      <c r="CZ334" s="1773"/>
      <c r="DA334" s="1516"/>
      <c r="DB334" s="1516"/>
      <c r="DC334" s="1516"/>
      <c r="DD334" s="1516"/>
      <c r="DE334" s="1516"/>
      <c r="DF334" s="1516"/>
      <c r="DG334" s="1516"/>
      <c r="DH334" s="1516"/>
      <c r="DI334" s="1516"/>
      <c r="DJ334">
        <f>COUNTA($C$334)</f>
        <v>0</v>
      </c>
    </row>
    <row r="335" spans="1:114" ht="30" hidden="1" customHeight="1">
      <c r="A335" s="1761">
        <v>20</v>
      </c>
      <c r="B335" s="1761">
        <v>1</v>
      </c>
      <c r="C335" s="1762"/>
      <c r="D335" s="1762"/>
      <c r="E335" s="1762"/>
      <c r="F335" s="1762"/>
      <c r="G335" s="1762"/>
      <c r="H335" s="1762"/>
      <c r="I335" s="1762"/>
      <c r="J335" s="1762"/>
      <c r="K335" s="1763"/>
      <c r="L335" s="1763"/>
      <c r="M335" s="1763"/>
      <c r="N335" s="1763"/>
      <c r="O335" s="1763"/>
      <c r="P335" s="1763"/>
      <c r="Q335" s="1764"/>
      <c r="R335" s="1764"/>
      <c r="S335" s="1764"/>
      <c r="T335" s="1764"/>
      <c r="U335" s="1764"/>
      <c r="V335" s="1764"/>
      <c r="W335" s="1764"/>
      <c r="X335" s="1764"/>
      <c r="Y335" s="1764"/>
      <c r="Z335" s="1765"/>
      <c r="AA335" s="1766"/>
      <c r="AB335" s="1766"/>
      <c r="AC335" s="1767"/>
      <c r="AD335" s="1768"/>
      <c r="AE335" s="1769"/>
      <c r="AF335" s="1769"/>
      <c r="AG335" s="1769"/>
      <c r="AH335" s="1769"/>
      <c r="AI335" s="1774"/>
      <c r="AJ335" s="1774"/>
      <c r="AK335" s="1774"/>
      <c r="AL335" s="1774"/>
      <c r="AM335" s="1771"/>
      <c r="AN335" s="1772"/>
      <c r="AO335" s="1772"/>
      <c r="AP335" s="1773"/>
      <c r="AQ335" s="1516"/>
      <c r="AR335" s="1516"/>
      <c r="AS335" s="1516"/>
      <c r="AT335" s="1516"/>
      <c r="AU335" s="1516"/>
      <c r="AV335" s="1516"/>
      <c r="AW335" s="1516"/>
      <c r="AX335" s="1516"/>
      <c r="AY335" s="1516"/>
      <c r="AZ335" s="1762"/>
      <c r="BA335" s="1762"/>
      <c r="BB335" s="1762"/>
      <c r="BC335" s="1763"/>
      <c r="BD335" s="1763"/>
      <c r="BE335" s="1763"/>
      <c r="BF335" s="1763"/>
      <c r="BG335" s="1763"/>
      <c r="BH335" s="1763"/>
      <c r="BI335" s="1764"/>
      <c r="BJ335" s="1764"/>
      <c r="BK335" s="1764"/>
      <c r="BL335" s="1764"/>
      <c r="BM335" s="1764"/>
      <c r="BN335" s="1764"/>
      <c r="BO335" s="1764"/>
      <c r="BP335" s="1764"/>
      <c r="BQ335" s="1764"/>
      <c r="BR335" s="1765"/>
      <c r="BS335" s="1766"/>
      <c r="BT335" s="1766"/>
      <c r="BU335" s="1767"/>
      <c r="BV335" s="1768"/>
      <c r="BW335" s="1769"/>
      <c r="BX335" s="1769"/>
      <c r="BY335" s="1769"/>
      <c r="BZ335" s="1769"/>
      <c r="CA335" s="1774"/>
      <c r="CB335" s="1774"/>
      <c r="CC335" s="1774"/>
      <c r="CD335" s="1774"/>
      <c r="CE335" s="1771"/>
      <c r="CF335" s="1772"/>
      <c r="CG335" s="1772"/>
      <c r="CH335" s="1772"/>
      <c r="CI335" s="1772"/>
      <c r="CJ335" s="1772"/>
      <c r="CK335" s="1772"/>
      <c r="CL335" s="1772"/>
      <c r="CM335" s="1772"/>
      <c r="CN335" s="1772"/>
      <c r="CO335" s="1772"/>
      <c r="CP335" s="1772"/>
      <c r="CQ335" s="1772"/>
      <c r="CR335" s="1772"/>
      <c r="CS335" s="1772"/>
      <c r="CT335" s="1772"/>
      <c r="CU335" s="1772"/>
      <c r="CV335" s="1772"/>
      <c r="CW335" s="1772"/>
      <c r="CX335" s="1772"/>
      <c r="CY335" s="1772"/>
      <c r="CZ335" s="1773"/>
      <c r="DA335" s="1516"/>
      <c r="DB335" s="1516"/>
      <c r="DC335" s="1516"/>
      <c r="DD335" s="1516"/>
      <c r="DE335" s="1516"/>
      <c r="DF335" s="1516"/>
      <c r="DG335" s="1516"/>
      <c r="DH335" s="1516"/>
      <c r="DI335" s="1516"/>
      <c r="DJ335">
        <f>COUNTA($C$335)</f>
        <v>0</v>
      </c>
    </row>
    <row r="336" spans="1:114" ht="30" hidden="1" customHeight="1">
      <c r="A336" s="1761">
        <v>21</v>
      </c>
      <c r="B336" s="1761">
        <v>1</v>
      </c>
      <c r="C336" s="1762"/>
      <c r="D336" s="1762"/>
      <c r="E336" s="1762"/>
      <c r="F336" s="1762"/>
      <c r="G336" s="1762"/>
      <c r="H336" s="1762"/>
      <c r="I336" s="1762"/>
      <c r="J336" s="1762"/>
      <c r="K336" s="1763"/>
      <c r="L336" s="1763"/>
      <c r="M336" s="1763"/>
      <c r="N336" s="1763"/>
      <c r="O336" s="1763"/>
      <c r="P336" s="1763"/>
      <c r="Q336" s="1764"/>
      <c r="R336" s="1764"/>
      <c r="S336" s="1764"/>
      <c r="T336" s="1764"/>
      <c r="U336" s="1764"/>
      <c r="V336" s="1764"/>
      <c r="W336" s="1764"/>
      <c r="X336" s="1764"/>
      <c r="Y336" s="1764"/>
      <c r="Z336" s="1765"/>
      <c r="AA336" s="1766"/>
      <c r="AB336" s="1766"/>
      <c r="AC336" s="1767"/>
      <c r="AD336" s="1768"/>
      <c r="AE336" s="1769"/>
      <c r="AF336" s="1769"/>
      <c r="AG336" s="1769"/>
      <c r="AH336" s="1769"/>
      <c r="AI336" s="1774"/>
      <c r="AJ336" s="1774"/>
      <c r="AK336" s="1774"/>
      <c r="AL336" s="1774"/>
      <c r="AM336" s="1771"/>
      <c r="AN336" s="1772"/>
      <c r="AO336" s="1772"/>
      <c r="AP336" s="1773"/>
      <c r="AQ336" s="1516"/>
      <c r="AR336" s="1516"/>
      <c r="AS336" s="1516"/>
      <c r="AT336" s="1516"/>
      <c r="AU336" s="1516"/>
      <c r="AV336" s="1516"/>
      <c r="AW336" s="1516"/>
      <c r="AX336" s="1516"/>
      <c r="AY336" s="1516"/>
      <c r="AZ336" s="1762"/>
      <c r="BA336" s="1762"/>
      <c r="BB336" s="1762"/>
      <c r="BC336" s="1763"/>
      <c r="BD336" s="1763"/>
      <c r="BE336" s="1763"/>
      <c r="BF336" s="1763"/>
      <c r="BG336" s="1763"/>
      <c r="BH336" s="1763"/>
      <c r="BI336" s="1764"/>
      <c r="BJ336" s="1764"/>
      <c r="BK336" s="1764"/>
      <c r="BL336" s="1764"/>
      <c r="BM336" s="1764"/>
      <c r="BN336" s="1764"/>
      <c r="BO336" s="1764"/>
      <c r="BP336" s="1764"/>
      <c r="BQ336" s="1764"/>
      <c r="BR336" s="1765"/>
      <c r="BS336" s="1766"/>
      <c r="BT336" s="1766"/>
      <c r="BU336" s="1767"/>
      <c r="BV336" s="1768"/>
      <c r="BW336" s="1769"/>
      <c r="BX336" s="1769"/>
      <c r="BY336" s="1769"/>
      <c r="BZ336" s="1769"/>
      <c r="CA336" s="1774"/>
      <c r="CB336" s="1774"/>
      <c r="CC336" s="1774"/>
      <c r="CD336" s="1774"/>
      <c r="CE336" s="1771"/>
      <c r="CF336" s="1772"/>
      <c r="CG336" s="1772"/>
      <c r="CH336" s="1772"/>
      <c r="CI336" s="1772"/>
      <c r="CJ336" s="1772"/>
      <c r="CK336" s="1772"/>
      <c r="CL336" s="1772"/>
      <c r="CM336" s="1772"/>
      <c r="CN336" s="1772"/>
      <c r="CO336" s="1772"/>
      <c r="CP336" s="1772"/>
      <c r="CQ336" s="1772"/>
      <c r="CR336" s="1772"/>
      <c r="CS336" s="1772"/>
      <c r="CT336" s="1772"/>
      <c r="CU336" s="1772"/>
      <c r="CV336" s="1772"/>
      <c r="CW336" s="1772"/>
      <c r="CX336" s="1772"/>
      <c r="CY336" s="1772"/>
      <c r="CZ336" s="1773"/>
      <c r="DA336" s="1516"/>
      <c r="DB336" s="1516"/>
      <c r="DC336" s="1516"/>
      <c r="DD336" s="1516"/>
      <c r="DE336" s="1516"/>
      <c r="DF336" s="1516"/>
      <c r="DG336" s="1516"/>
      <c r="DH336" s="1516"/>
      <c r="DI336" s="1516"/>
      <c r="DJ336">
        <f>COUNTA($C$336)</f>
        <v>0</v>
      </c>
    </row>
    <row r="337" spans="1:114" ht="30" hidden="1" customHeight="1">
      <c r="A337" s="1761">
        <v>22</v>
      </c>
      <c r="B337" s="1761">
        <v>1</v>
      </c>
      <c r="C337" s="1762"/>
      <c r="D337" s="1762"/>
      <c r="E337" s="1762"/>
      <c r="F337" s="1762"/>
      <c r="G337" s="1762"/>
      <c r="H337" s="1762"/>
      <c r="I337" s="1762"/>
      <c r="J337" s="1762"/>
      <c r="K337" s="1763"/>
      <c r="L337" s="1763"/>
      <c r="M337" s="1763"/>
      <c r="N337" s="1763"/>
      <c r="O337" s="1763"/>
      <c r="P337" s="1763"/>
      <c r="Q337" s="1764"/>
      <c r="R337" s="1764"/>
      <c r="S337" s="1764"/>
      <c r="T337" s="1764"/>
      <c r="U337" s="1764"/>
      <c r="V337" s="1764"/>
      <c r="W337" s="1764"/>
      <c r="X337" s="1764"/>
      <c r="Y337" s="1764"/>
      <c r="Z337" s="1765"/>
      <c r="AA337" s="1766"/>
      <c r="AB337" s="1766"/>
      <c r="AC337" s="1767"/>
      <c r="AD337" s="1768"/>
      <c r="AE337" s="1769"/>
      <c r="AF337" s="1769"/>
      <c r="AG337" s="1769"/>
      <c r="AH337" s="1769"/>
      <c r="AI337" s="1774"/>
      <c r="AJ337" s="1774"/>
      <c r="AK337" s="1774"/>
      <c r="AL337" s="1774"/>
      <c r="AM337" s="1771"/>
      <c r="AN337" s="1772"/>
      <c r="AO337" s="1772"/>
      <c r="AP337" s="1773"/>
      <c r="AQ337" s="1516"/>
      <c r="AR337" s="1516"/>
      <c r="AS337" s="1516"/>
      <c r="AT337" s="1516"/>
      <c r="AU337" s="1516"/>
      <c r="AV337" s="1516"/>
      <c r="AW337" s="1516"/>
      <c r="AX337" s="1516"/>
      <c r="AY337" s="1516"/>
      <c r="AZ337" s="1762"/>
      <c r="BA337" s="1762"/>
      <c r="BB337" s="1762"/>
      <c r="BC337" s="1763"/>
      <c r="BD337" s="1763"/>
      <c r="BE337" s="1763"/>
      <c r="BF337" s="1763"/>
      <c r="BG337" s="1763"/>
      <c r="BH337" s="1763"/>
      <c r="BI337" s="1764"/>
      <c r="BJ337" s="1764"/>
      <c r="BK337" s="1764"/>
      <c r="BL337" s="1764"/>
      <c r="BM337" s="1764"/>
      <c r="BN337" s="1764"/>
      <c r="BO337" s="1764"/>
      <c r="BP337" s="1764"/>
      <c r="BQ337" s="1764"/>
      <c r="BR337" s="1765"/>
      <c r="BS337" s="1766"/>
      <c r="BT337" s="1766"/>
      <c r="BU337" s="1767"/>
      <c r="BV337" s="1768"/>
      <c r="BW337" s="1769"/>
      <c r="BX337" s="1769"/>
      <c r="BY337" s="1769"/>
      <c r="BZ337" s="1769"/>
      <c r="CA337" s="1774"/>
      <c r="CB337" s="1774"/>
      <c r="CC337" s="1774"/>
      <c r="CD337" s="1774"/>
      <c r="CE337" s="1771"/>
      <c r="CF337" s="1772"/>
      <c r="CG337" s="1772"/>
      <c r="CH337" s="1772"/>
      <c r="CI337" s="1772"/>
      <c r="CJ337" s="1772"/>
      <c r="CK337" s="1772"/>
      <c r="CL337" s="1772"/>
      <c r="CM337" s="1772"/>
      <c r="CN337" s="1772"/>
      <c r="CO337" s="1772"/>
      <c r="CP337" s="1772"/>
      <c r="CQ337" s="1772"/>
      <c r="CR337" s="1772"/>
      <c r="CS337" s="1772"/>
      <c r="CT337" s="1772"/>
      <c r="CU337" s="1772"/>
      <c r="CV337" s="1772"/>
      <c r="CW337" s="1772"/>
      <c r="CX337" s="1772"/>
      <c r="CY337" s="1772"/>
      <c r="CZ337" s="1773"/>
      <c r="DA337" s="1516"/>
      <c r="DB337" s="1516"/>
      <c r="DC337" s="1516"/>
      <c r="DD337" s="1516"/>
      <c r="DE337" s="1516"/>
      <c r="DF337" s="1516"/>
      <c r="DG337" s="1516"/>
      <c r="DH337" s="1516"/>
      <c r="DI337" s="1516"/>
      <c r="DJ337">
        <f>COUNTA($C$337)</f>
        <v>0</v>
      </c>
    </row>
    <row r="338" spans="1:114" ht="30" hidden="1" customHeight="1">
      <c r="A338" s="1761">
        <v>23</v>
      </c>
      <c r="B338" s="1761">
        <v>1</v>
      </c>
      <c r="C338" s="1762"/>
      <c r="D338" s="1762"/>
      <c r="E338" s="1762"/>
      <c r="F338" s="1762"/>
      <c r="G338" s="1762"/>
      <c r="H338" s="1762"/>
      <c r="I338" s="1762"/>
      <c r="J338" s="1762"/>
      <c r="K338" s="1763"/>
      <c r="L338" s="1763"/>
      <c r="M338" s="1763"/>
      <c r="N338" s="1763"/>
      <c r="O338" s="1763"/>
      <c r="P338" s="1763"/>
      <c r="Q338" s="1764"/>
      <c r="R338" s="1764"/>
      <c r="S338" s="1764"/>
      <c r="T338" s="1764"/>
      <c r="U338" s="1764"/>
      <c r="V338" s="1764"/>
      <c r="W338" s="1764"/>
      <c r="X338" s="1764"/>
      <c r="Y338" s="1764"/>
      <c r="Z338" s="1765"/>
      <c r="AA338" s="1766"/>
      <c r="AB338" s="1766"/>
      <c r="AC338" s="1767"/>
      <c r="AD338" s="1768"/>
      <c r="AE338" s="1769"/>
      <c r="AF338" s="1769"/>
      <c r="AG338" s="1769"/>
      <c r="AH338" s="1769"/>
      <c r="AI338" s="1774"/>
      <c r="AJ338" s="1774"/>
      <c r="AK338" s="1774"/>
      <c r="AL338" s="1774"/>
      <c r="AM338" s="1771"/>
      <c r="AN338" s="1772"/>
      <c r="AO338" s="1772"/>
      <c r="AP338" s="1773"/>
      <c r="AQ338" s="1516"/>
      <c r="AR338" s="1516"/>
      <c r="AS338" s="1516"/>
      <c r="AT338" s="1516"/>
      <c r="AU338" s="1516"/>
      <c r="AV338" s="1516"/>
      <c r="AW338" s="1516"/>
      <c r="AX338" s="1516"/>
      <c r="AY338" s="1516"/>
      <c r="AZ338" s="1762"/>
      <c r="BA338" s="1762"/>
      <c r="BB338" s="1762"/>
      <c r="BC338" s="1763"/>
      <c r="BD338" s="1763"/>
      <c r="BE338" s="1763"/>
      <c r="BF338" s="1763"/>
      <c r="BG338" s="1763"/>
      <c r="BH338" s="1763"/>
      <c r="BI338" s="1764"/>
      <c r="BJ338" s="1764"/>
      <c r="BK338" s="1764"/>
      <c r="BL338" s="1764"/>
      <c r="BM338" s="1764"/>
      <c r="BN338" s="1764"/>
      <c r="BO338" s="1764"/>
      <c r="BP338" s="1764"/>
      <c r="BQ338" s="1764"/>
      <c r="BR338" s="1765"/>
      <c r="BS338" s="1766"/>
      <c r="BT338" s="1766"/>
      <c r="BU338" s="1767"/>
      <c r="BV338" s="1768"/>
      <c r="BW338" s="1769"/>
      <c r="BX338" s="1769"/>
      <c r="BY338" s="1769"/>
      <c r="BZ338" s="1769"/>
      <c r="CA338" s="1774"/>
      <c r="CB338" s="1774"/>
      <c r="CC338" s="1774"/>
      <c r="CD338" s="1774"/>
      <c r="CE338" s="1771"/>
      <c r="CF338" s="1772"/>
      <c r="CG338" s="1772"/>
      <c r="CH338" s="1772"/>
      <c r="CI338" s="1772"/>
      <c r="CJ338" s="1772"/>
      <c r="CK338" s="1772"/>
      <c r="CL338" s="1772"/>
      <c r="CM338" s="1772"/>
      <c r="CN338" s="1772"/>
      <c r="CO338" s="1772"/>
      <c r="CP338" s="1772"/>
      <c r="CQ338" s="1772"/>
      <c r="CR338" s="1772"/>
      <c r="CS338" s="1772"/>
      <c r="CT338" s="1772"/>
      <c r="CU338" s="1772"/>
      <c r="CV338" s="1772"/>
      <c r="CW338" s="1772"/>
      <c r="CX338" s="1772"/>
      <c r="CY338" s="1772"/>
      <c r="CZ338" s="1773"/>
      <c r="DA338" s="1516"/>
      <c r="DB338" s="1516"/>
      <c r="DC338" s="1516"/>
      <c r="DD338" s="1516"/>
      <c r="DE338" s="1516"/>
      <c r="DF338" s="1516"/>
      <c r="DG338" s="1516"/>
      <c r="DH338" s="1516"/>
      <c r="DI338" s="1516"/>
      <c r="DJ338">
        <f>COUNTA($C$338)</f>
        <v>0</v>
      </c>
    </row>
    <row r="339" spans="1:114" ht="30" hidden="1" customHeight="1">
      <c r="A339" s="1761">
        <v>24</v>
      </c>
      <c r="B339" s="1761">
        <v>1</v>
      </c>
      <c r="C339" s="1762"/>
      <c r="D339" s="1762"/>
      <c r="E339" s="1762"/>
      <c r="F339" s="1762"/>
      <c r="G339" s="1762"/>
      <c r="H339" s="1762"/>
      <c r="I339" s="1762"/>
      <c r="J339" s="1762"/>
      <c r="K339" s="1763"/>
      <c r="L339" s="1763"/>
      <c r="M339" s="1763"/>
      <c r="N339" s="1763"/>
      <c r="O339" s="1763"/>
      <c r="P339" s="1763"/>
      <c r="Q339" s="1764"/>
      <c r="R339" s="1764"/>
      <c r="S339" s="1764"/>
      <c r="T339" s="1764"/>
      <c r="U339" s="1764"/>
      <c r="V339" s="1764"/>
      <c r="W339" s="1764"/>
      <c r="X339" s="1764"/>
      <c r="Y339" s="1764"/>
      <c r="Z339" s="1765"/>
      <c r="AA339" s="1766"/>
      <c r="AB339" s="1766"/>
      <c r="AC339" s="1767"/>
      <c r="AD339" s="1768"/>
      <c r="AE339" s="1769"/>
      <c r="AF339" s="1769"/>
      <c r="AG339" s="1769"/>
      <c r="AH339" s="1769"/>
      <c r="AI339" s="1774"/>
      <c r="AJ339" s="1774"/>
      <c r="AK339" s="1774"/>
      <c r="AL339" s="1774"/>
      <c r="AM339" s="1771"/>
      <c r="AN339" s="1772"/>
      <c r="AO339" s="1772"/>
      <c r="AP339" s="1773"/>
      <c r="AQ339" s="1516"/>
      <c r="AR339" s="1516"/>
      <c r="AS339" s="1516"/>
      <c r="AT339" s="1516"/>
      <c r="AU339" s="1516"/>
      <c r="AV339" s="1516"/>
      <c r="AW339" s="1516"/>
      <c r="AX339" s="1516"/>
      <c r="AY339" s="1516"/>
      <c r="AZ339" s="1762"/>
      <c r="BA339" s="1762"/>
      <c r="BB339" s="1762"/>
      <c r="BC339" s="1763"/>
      <c r="BD339" s="1763"/>
      <c r="BE339" s="1763"/>
      <c r="BF339" s="1763"/>
      <c r="BG339" s="1763"/>
      <c r="BH339" s="1763"/>
      <c r="BI339" s="1764"/>
      <c r="BJ339" s="1764"/>
      <c r="BK339" s="1764"/>
      <c r="BL339" s="1764"/>
      <c r="BM339" s="1764"/>
      <c r="BN339" s="1764"/>
      <c r="BO339" s="1764"/>
      <c r="BP339" s="1764"/>
      <c r="BQ339" s="1764"/>
      <c r="BR339" s="1765"/>
      <c r="BS339" s="1766"/>
      <c r="BT339" s="1766"/>
      <c r="BU339" s="1767"/>
      <c r="BV339" s="1768"/>
      <c r="BW339" s="1769"/>
      <c r="BX339" s="1769"/>
      <c r="BY339" s="1769"/>
      <c r="BZ339" s="1769"/>
      <c r="CA339" s="1774"/>
      <c r="CB339" s="1774"/>
      <c r="CC339" s="1774"/>
      <c r="CD339" s="1774"/>
      <c r="CE339" s="1771"/>
      <c r="CF339" s="1772"/>
      <c r="CG339" s="1772"/>
      <c r="CH339" s="1772"/>
      <c r="CI339" s="1772"/>
      <c r="CJ339" s="1772"/>
      <c r="CK339" s="1772"/>
      <c r="CL339" s="1772"/>
      <c r="CM339" s="1772"/>
      <c r="CN339" s="1772"/>
      <c r="CO339" s="1772"/>
      <c r="CP339" s="1772"/>
      <c r="CQ339" s="1772"/>
      <c r="CR339" s="1772"/>
      <c r="CS339" s="1772"/>
      <c r="CT339" s="1772"/>
      <c r="CU339" s="1772"/>
      <c r="CV339" s="1772"/>
      <c r="CW339" s="1772"/>
      <c r="CX339" s="1772"/>
      <c r="CY339" s="1772"/>
      <c r="CZ339" s="1773"/>
      <c r="DA339" s="1516"/>
      <c r="DB339" s="1516"/>
      <c r="DC339" s="1516"/>
      <c r="DD339" s="1516"/>
      <c r="DE339" s="1516"/>
      <c r="DF339" s="1516"/>
      <c r="DG339" s="1516"/>
      <c r="DH339" s="1516"/>
      <c r="DI339" s="1516"/>
      <c r="DJ339">
        <f>COUNTA($C$339)</f>
        <v>0</v>
      </c>
    </row>
    <row r="340" spans="1:114" ht="30" hidden="1" customHeight="1">
      <c r="A340" s="1761">
        <v>25</v>
      </c>
      <c r="B340" s="1761">
        <v>1</v>
      </c>
      <c r="C340" s="1762"/>
      <c r="D340" s="1762"/>
      <c r="E340" s="1762"/>
      <c r="F340" s="1762"/>
      <c r="G340" s="1762"/>
      <c r="H340" s="1762"/>
      <c r="I340" s="1762"/>
      <c r="J340" s="1762"/>
      <c r="K340" s="1763"/>
      <c r="L340" s="1763"/>
      <c r="M340" s="1763"/>
      <c r="N340" s="1763"/>
      <c r="O340" s="1763"/>
      <c r="P340" s="1763"/>
      <c r="Q340" s="1764"/>
      <c r="R340" s="1764"/>
      <c r="S340" s="1764"/>
      <c r="T340" s="1764"/>
      <c r="U340" s="1764"/>
      <c r="V340" s="1764"/>
      <c r="W340" s="1764"/>
      <c r="X340" s="1764"/>
      <c r="Y340" s="1764"/>
      <c r="Z340" s="1765"/>
      <c r="AA340" s="1766"/>
      <c r="AB340" s="1766"/>
      <c r="AC340" s="1767"/>
      <c r="AD340" s="1768"/>
      <c r="AE340" s="1769"/>
      <c r="AF340" s="1769"/>
      <c r="AG340" s="1769"/>
      <c r="AH340" s="1769"/>
      <c r="AI340" s="1774"/>
      <c r="AJ340" s="1774"/>
      <c r="AK340" s="1774"/>
      <c r="AL340" s="1774"/>
      <c r="AM340" s="1771"/>
      <c r="AN340" s="1772"/>
      <c r="AO340" s="1772"/>
      <c r="AP340" s="1773"/>
      <c r="AQ340" s="1516"/>
      <c r="AR340" s="1516"/>
      <c r="AS340" s="1516"/>
      <c r="AT340" s="1516"/>
      <c r="AU340" s="1516"/>
      <c r="AV340" s="1516"/>
      <c r="AW340" s="1516"/>
      <c r="AX340" s="1516"/>
      <c r="AY340" s="1516"/>
      <c r="AZ340" s="1762"/>
      <c r="BA340" s="1762"/>
      <c r="BB340" s="1762"/>
      <c r="BC340" s="1763"/>
      <c r="BD340" s="1763"/>
      <c r="BE340" s="1763"/>
      <c r="BF340" s="1763"/>
      <c r="BG340" s="1763"/>
      <c r="BH340" s="1763"/>
      <c r="BI340" s="1764"/>
      <c r="BJ340" s="1764"/>
      <c r="BK340" s="1764"/>
      <c r="BL340" s="1764"/>
      <c r="BM340" s="1764"/>
      <c r="BN340" s="1764"/>
      <c r="BO340" s="1764"/>
      <c r="BP340" s="1764"/>
      <c r="BQ340" s="1764"/>
      <c r="BR340" s="1765"/>
      <c r="BS340" s="1766"/>
      <c r="BT340" s="1766"/>
      <c r="BU340" s="1767"/>
      <c r="BV340" s="1768"/>
      <c r="BW340" s="1769"/>
      <c r="BX340" s="1769"/>
      <c r="BY340" s="1769"/>
      <c r="BZ340" s="1769"/>
      <c r="CA340" s="1774"/>
      <c r="CB340" s="1774"/>
      <c r="CC340" s="1774"/>
      <c r="CD340" s="1774"/>
      <c r="CE340" s="1771"/>
      <c r="CF340" s="1772"/>
      <c r="CG340" s="1772"/>
      <c r="CH340" s="1772"/>
      <c r="CI340" s="1772"/>
      <c r="CJ340" s="1772"/>
      <c r="CK340" s="1772"/>
      <c r="CL340" s="1772"/>
      <c r="CM340" s="1772"/>
      <c r="CN340" s="1772"/>
      <c r="CO340" s="1772"/>
      <c r="CP340" s="1772"/>
      <c r="CQ340" s="1772"/>
      <c r="CR340" s="1772"/>
      <c r="CS340" s="1772"/>
      <c r="CT340" s="1772"/>
      <c r="CU340" s="1772"/>
      <c r="CV340" s="1772"/>
      <c r="CW340" s="1772"/>
      <c r="CX340" s="1772"/>
      <c r="CY340" s="1772"/>
      <c r="CZ340" s="1773"/>
      <c r="DA340" s="1516"/>
      <c r="DB340" s="1516"/>
      <c r="DC340" s="1516"/>
      <c r="DD340" s="1516"/>
      <c r="DE340" s="1516"/>
      <c r="DF340" s="1516"/>
      <c r="DG340" s="1516"/>
      <c r="DH340" s="1516"/>
      <c r="DI340" s="1516"/>
      <c r="DJ340">
        <f>COUNTA($C$340)</f>
        <v>0</v>
      </c>
    </row>
    <row r="341" spans="1:114" ht="30" hidden="1" customHeight="1">
      <c r="A341" s="1761">
        <v>26</v>
      </c>
      <c r="B341" s="1761">
        <v>1</v>
      </c>
      <c r="C341" s="1762"/>
      <c r="D341" s="1762"/>
      <c r="E341" s="1762"/>
      <c r="F341" s="1762"/>
      <c r="G341" s="1762"/>
      <c r="H341" s="1762"/>
      <c r="I341" s="1762"/>
      <c r="J341" s="1762"/>
      <c r="K341" s="1763"/>
      <c r="L341" s="1763"/>
      <c r="M341" s="1763"/>
      <c r="N341" s="1763"/>
      <c r="O341" s="1763"/>
      <c r="P341" s="1763"/>
      <c r="Q341" s="1764"/>
      <c r="R341" s="1764"/>
      <c r="S341" s="1764"/>
      <c r="T341" s="1764"/>
      <c r="U341" s="1764"/>
      <c r="V341" s="1764"/>
      <c r="W341" s="1764"/>
      <c r="X341" s="1764"/>
      <c r="Y341" s="1764"/>
      <c r="Z341" s="1765"/>
      <c r="AA341" s="1766"/>
      <c r="AB341" s="1766"/>
      <c r="AC341" s="1767"/>
      <c r="AD341" s="1768"/>
      <c r="AE341" s="1769"/>
      <c r="AF341" s="1769"/>
      <c r="AG341" s="1769"/>
      <c r="AH341" s="1769"/>
      <c r="AI341" s="1774"/>
      <c r="AJ341" s="1774"/>
      <c r="AK341" s="1774"/>
      <c r="AL341" s="1774"/>
      <c r="AM341" s="1771"/>
      <c r="AN341" s="1772"/>
      <c r="AO341" s="1772"/>
      <c r="AP341" s="1773"/>
      <c r="AQ341" s="1516"/>
      <c r="AR341" s="1516"/>
      <c r="AS341" s="1516"/>
      <c r="AT341" s="1516"/>
      <c r="AU341" s="1516"/>
      <c r="AV341" s="1516"/>
      <c r="AW341" s="1516"/>
      <c r="AX341" s="1516"/>
      <c r="AY341" s="1516"/>
      <c r="AZ341" s="1762"/>
      <c r="BA341" s="1762"/>
      <c r="BB341" s="1762"/>
      <c r="BC341" s="1763"/>
      <c r="BD341" s="1763"/>
      <c r="BE341" s="1763"/>
      <c r="BF341" s="1763"/>
      <c r="BG341" s="1763"/>
      <c r="BH341" s="1763"/>
      <c r="BI341" s="1764"/>
      <c r="BJ341" s="1764"/>
      <c r="BK341" s="1764"/>
      <c r="BL341" s="1764"/>
      <c r="BM341" s="1764"/>
      <c r="BN341" s="1764"/>
      <c r="BO341" s="1764"/>
      <c r="BP341" s="1764"/>
      <c r="BQ341" s="1764"/>
      <c r="BR341" s="1765"/>
      <c r="BS341" s="1766"/>
      <c r="BT341" s="1766"/>
      <c r="BU341" s="1767"/>
      <c r="BV341" s="1768"/>
      <c r="BW341" s="1769"/>
      <c r="BX341" s="1769"/>
      <c r="BY341" s="1769"/>
      <c r="BZ341" s="1769"/>
      <c r="CA341" s="1774"/>
      <c r="CB341" s="1774"/>
      <c r="CC341" s="1774"/>
      <c r="CD341" s="1774"/>
      <c r="CE341" s="1771"/>
      <c r="CF341" s="1772"/>
      <c r="CG341" s="1772"/>
      <c r="CH341" s="1772"/>
      <c r="CI341" s="1772"/>
      <c r="CJ341" s="1772"/>
      <c r="CK341" s="1772"/>
      <c r="CL341" s="1772"/>
      <c r="CM341" s="1772"/>
      <c r="CN341" s="1772"/>
      <c r="CO341" s="1772"/>
      <c r="CP341" s="1772"/>
      <c r="CQ341" s="1772"/>
      <c r="CR341" s="1772"/>
      <c r="CS341" s="1772"/>
      <c r="CT341" s="1772"/>
      <c r="CU341" s="1772"/>
      <c r="CV341" s="1772"/>
      <c r="CW341" s="1772"/>
      <c r="CX341" s="1772"/>
      <c r="CY341" s="1772"/>
      <c r="CZ341" s="1773"/>
      <c r="DA341" s="1516"/>
      <c r="DB341" s="1516"/>
      <c r="DC341" s="1516"/>
      <c r="DD341" s="1516"/>
      <c r="DE341" s="1516"/>
      <c r="DF341" s="1516"/>
      <c r="DG341" s="1516"/>
      <c r="DH341" s="1516"/>
      <c r="DI341" s="1516"/>
      <c r="DJ341">
        <f>COUNTA($C$341)</f>
        <v>0</v>
      </c>
    </row>
    <row r="342" spans="1:114" ht="30" hidden="1" customHeight="1">
      <c r="A342" s="1761">
        <v>27</v>
      </c>
      <c r="B342" s="1761">
        <v>1</v>
      </c>
      <c r="C342" s="1762"/>
      <c r="D342" s="1762"/>
      <c r="E342" s="1762"/>
      <c r="F342" s="1762"/>
      <c r="G342" s="1762"/>
      <c r="H342" s="1762"/>
      <c r="I342" s="1762"/>
      <c r="J342" s="1762"/>
      <c r="K342" s="1763"/>
      <c r="L342" s="1763"/>
      <c r="M342" s="1763"/>
      <c r="N342" s="1763"/>
      <c r="O342" s="1763"/>
      <c r="P342" s="1763"/>
      <c r="Q342" s="1764"/>
      <c r="R342" s="1764"/>
      <c r="S342" s="1764"/>
      <c r="T342" s="1764"/>
      <c r="U342" s="1764"/>
      <c r="V342" s="1764"/>
      <c r="W342" s="1764"/>
      <c r="X342" s="1764"/>
      <c r="Y342" s="1764"/>
      <c r="Z342" s="1765"/>
      <c r="AA342" s="1766"/>
      <c r="AB342" s="1766"/>
      <c r="AC342" s="1767"/>
      <c r="AD342" s="1768"/>
      <c r="AE342" s="1769"/>
      <c r="AF342" s="1769"/>
      <c r="AG342" s="1769"/>
      <c r="AH342" s="1769"/>
      <c r="AI342" s="1774"/>
      <c r="AJ342" s="1774"/>
      <c r="AK342" s="1774"/>
      <c r="AL342" s="1774"/>
      <c r="AM342" s="1771"/>
      <c r="AN342" s="1772"/>
      <c r="AO342" s="1772"/>
      <c r="AP342" s="1773"/>
      <c r="AQ342" s="1516"/>
      <c r="AR342" s="1516"/>
      <c r="AS342" s="1516"/>
      <c r="AT342" s="1516"/>
      <c r="AU342" s="1516"/>
      <c r="AV342" s="1516"/>
      <c r="AW342" s="1516"/>
      <c r="AX342" s="1516"/>
      <c r="AY342" s="1516"/>
      <c r="AZ342" s="1762"/>
      <c r="BA342" s="1762"/>
      <c r="BB342" s="1762"/>
      <c r="BC342" s="1763"/>
      <c r="BD342" s="1763"/>
      <c r="BE342" s="1763"/>
      <c r="BF342" s="1763"/>
      <c r="BG342" s="1763"/>
      <c r="BH342" s="1763"/>
      <c r="BI342" s="1764"/>
      <c r="BJ342" s="1764"/>
      <c r="BK342" s="1764"/>
      <c r="BL342" s="1764"/>
      <c r="BM342" s="1764"/>
      <c r="BN342" s="1764"/>
      <c r="BO342" s="1764"/>
      <c r="BP342" s="1764"/>
      <c r="BQ342" s="1764"/>
      <c r="BR342" s="1765"/>
      <c r="BS342" s="1766"/>
      <c r="BT342" s="1766"/>
      <c r="BU342" s="1767"/>
      <c r="BV342" s="1768"/>
      <c r="BW342" s="1769"/>
      <c r="BX342" s="1769"/>
      <c r="BY342" s="1769"/>
      <c r="BZ342" s="1769"/>
      <c r="CA342" s="1774"/>
      <c r="CB342" s="1774"/>
      <c r="CC342" s="1774"/>
      <c r="CD342" s="1774"/>
      <c r="CE342" s="1771"/>
      <c r="CF342" s="1772"/>
      <c r="CG342" s="1772"/>
      <c r="CH342" s="1772"/>
      <c r="CI342" s="1772"/>
      <c r="CJ342" s="1772"/>
      <c r="CK342" s="1772"/>
      <c r="CL342" s="1772"/>
      <c r="CM342" s="1772"/>
      <c r="CN342" s="1772"/>
      <c r="CO342" s="1772"/>
      <c r="CP342" s="1772"/>
      <c r="CQ342" s="1772"/>
      <c r="CR342" s="1772"/>
      <c r="CS342" s="1772"/>
      <c r="CT342" s="1772"/>
      <c r="CU342" s="1772"/>
      <c r="CV342" s="1772"/>
      <c r="CW342" s="1772"/>
      <c r="CX342" s="1772"/>
      <c r="CY342" s="1772"/>
      <c r="CZ342" s="1773"/>
      <c r="DA342" s="1516"/>
      <c r="DB342" s="1516"/>
      <c r="DC342" s="1516"/>
      <c r="DD342" s="1516"/>
      <c r="DE342" s="1516"/>
      <c r="DF342" s="1516"/>
      <c r="DG342" s="1516"/>
      <c r="DH342" s="1516"/>
      <c r="DI342" s="1516"/>
      <c r="DJ342">
        <f>COUNTA($C$342)</f>
        <v>0</v>
      </c>
    </row>
    <row r="343" spans="1:114" ht="30" hidden="1" customHeight="1">
      <c r="A343" s="1761">
        <v>28</v>
      </c>
      <c r="B343" s="1761">
        <v>1</v>
      </c>
      <c r="C343" s="1762"/>
      <c r="D343" s="1762"/>
      <c r="E343" s="1762"/>
      <c r="F343" s="1762"/>
      <c r="G343" s="1762"/>
      <c r="H343" s="1762"/>
      <c r="I343" s="1762"/>
      <c r="J343" s="1762"/>
      <c r="K343" s="1763"/>
      <c r="L343" s="1763"/>
      <c r="M343" s="1763"/>
      <c r="N343" s="1763"/>
      <c r="O343" s="1763"/>
      <c r="P343" s="1763"/>
      <c r="Q343" s="1764"/>
      <c r="R343" s="1764"/>
      <c r="S343" s="1764"/>
      <c r="T343" s="1764"/>
      <c r="U343" s="1764"/>
      <c r="V343" s="1764"/>
      <c r="W343" s="1764"/>
      <c r="X343" s="1764"/>
      <c r="Y343" s="1764"/>
      <c r="Z343" s="1765"/>
      <c r="AA343" s="1766"/>
      <c r="AB343" s="1766"/>
      <c r="AC343" s="1767"/>
      <c r="AD343" s="1768"/>
      <c r="AE343" s="1769"/>
      <c r="AF343" s="1769"/>
      <c r="AG343" s="1769"/>
      <c r="AH343" s="1769"/>
      <c r="AI343" s="1774"/>
      <c r="AJ343" s="1774"/>
      <c r="AK343" s="1774"/>
      <c r="AL343" s="1774"/>
      <c r="AM343" s="1771"/>
      <c r="AN343" s="1772"/>
      <c r="AO343" s="1772"/>
      <c r="AP343" s="1773"/>
      <c r="AQ343" s="1516"/>
      <c r="AR343" s="1516"/>
      <c r="AS343" s="1516"/>
      <c r="AT343" s="1516"/>
      <c r="AU343" s="1516"/>
      <c r="AV343" s="1516"/>
      <c r="AW343" s="1516"/>
      <c r="AX343" s="1516"/>
      <c r="AY343" s="1516"/>
      <c r="AZ343" s="1762"/>
      <c r="BA343" s="1762"/>
      <c r="BB343" s="1762"/>
      <c r="BC343" s="1763"/>
      <c r="BD343" s="1763"/>
      <c r="BE343" s="1763"/>
      <c r="BF343" s="1763"/>
      <c r="BG343" s="1763"/>
      <c r="BH343" s="1763"/>
      <c r="BI343" s="1764"/>
      <c r="BJ343" s="1764"/>
      <c r="BK343" s="1764"/>
      <c r="BL343" s="1764"/>
      <c r="BM343" s="1764"/>
      <c r="BN343" s="1764"/>
      <c r="BO343" s="1764"/>
      <c r="BP343" s="1764"/>
      <c r="BQ343" s="1764"/>
      <c r="BR343" s="1765"/>
      <c r="BS343" s="1766"/>
      <c r="BT343" s="1766"/>
      <c r="BU343" s="1767"/>
      <c r="BV343" s="1768"/>
      <c r="BW343" s="1769"/>
      <c r="BX343" s="1769"/>
      <c r="BY343" s="1769"/>
      <c r="BZ343" s="1769"/>
      <c r="CA343" s="1774"/>
      <c r="CB343" s="1774"/>
      <c r="CC343" s="1774"/>
      <c r="CD343" s="1774"/>
      <c r="CE343" s="1771"/>
      <c r="CF343" s="1772"/>
      <c r="CG343" s="1772"/>
      <c r="CH343" s="1772"/>
      <c r="CI343" s="1772"/>
      <c r="CJ343" s="1772"/>
      <c r="CK343" s="1772"/>
      <c r="CL343" s="1772"/>
      <c r="CM343" s="1772"/>
      <c r="CN343" s="1772"/>
      <c r="CO343" s="1772"/>
      <c r="CP343" s="1772"/>
      <c r="CQ343" s="1772"/>
      <c r="CR343" s="1772"/>
      <c r="CS343" s="1772"/>
      <c r="CT343" s="1772"/>
      <c r="CU343" s="1772"/>
      <c r="CV343" s="1772"/>
      <c r="CW343" s="1772"/>
      <c r="CX343" s="1772"/>
      <c r="CY343" s="1772"/>
      <c r="CZ343" s="1773"/>
      <c r="DA343" s="1516"/>
      <c r="DB343" s="1516"/>
      <c r="DC343" s="1516"/>
      <c r="DD343" s="1516"/>
      <c r="DE343" s="1516"/>
      <c r="DF343" s="1516"/>
      <c r="DG343" s="1516"/>
      <c r="DH343" s="1516"/>
      <c r="DI343" s="1516"/>
      <c r="DJ343">
        <f>COUNTA($C$343)</f>
        <v>0</v>
      </c>
    </row>
    <row r="344" spans="1:114" ht="30" hidden="1" customHeight="1">
      <c r="A344" s="1761">
        <v>29</v>
      </c>
      <c r="B344" s="1761">
        <v>1</v>
      </c>
      <c r="C344" s="1762"/>
      <c r="D344" s="1762"/>
      <c r="E344" s="1762"/>
      <c r="F344" s="1762"/>
      <c r="G344" s="1762"/>
      <c r="H344" s="1762"/>
      <c r="I344" s="1762"/>
      <c r="J344" s="1762"/>
      <c r="K344" s="1763"/>
      <c r="L344" s="1763"/>
      <c r="M344" s="1763"/>
      <c r="N344" s="1763"/>
      <c r="O344" s="1763"/>
      <c r="P344" s="1763"/>
      <c r="Q344" s="1764"/>
      <c r="R344" s="1764"/>
      <c r="S344" s="1764"/>
      <c r="T344" s="1764"/>
      <c r="U344" s="1764"/>
      <c r="V344" s="1764"/>
      <c r="W344" s="1764"/>
      <c r="X344" s="1764"/>
      <c r="Y344" s="1764"/>
      <c r="Z344" s="1765"/>
      <c r="AA344" s="1766"/>
      <c r="AB344" s="1766"/>
      <c r="AC344" s="1767"/>
      <c r="AD344" s="1768"/>
      <c r="AE344" s="1769"/>
      <c r="AF344" s="1769"/>
      <c r="AG344" s="1769"/>
      <c r="AH344" s="1769"/>
      <c r="AI344" s="1774"/>
      <c r="AJ344" s="1774"/>
      <c r="AK344" s="1774"/>
      <c r="AL344" s="1774"/>
      <c r="AM344" s="1771"/>
      <c r="AN344" s="1772"/>
      <c r="AO344" s="1772"/>
      <c r="AP344" s="1773"/>
      <c r="AQ344" s="1516"/>
      <c r="AR344" s="1516"/>
      <c r="AS344" s="1516"/>
      <c r="AT344" s="1516"/>
      <c r="AU344" s="1516"/>
      <c r="AV344" s="1516"/>
      <c r="AW344" s="1516"/>
      <c r="AX344" s="1516"/>
      <c r="AY344" s="1516"/>
      <c r="AZ344" s="1762"/>
      <c r="BA344" s="1762"/>
      <c r="BB344" s="1762"/>
      <c r="BC344" s="1763"/>
      <c r="BD344" s="1763"/>
      <c r="BE344" s="1763"/>
      <c r="BF344" s="1763"/>
      <c r="BG344" s="1763"/>
      <c r="BH344" s="1763"/>
      <c r="BI344" s="1764"/>
      <c r="BJ344" s="1764"/>
      <c r="BK344" s="1764"/>
      <c r="BL344" s="1764"/>
      <c r="BM344" s="1764"/>
      <c r="BN344" s="1764"/>
      <c r="BO344" s="1764"/>
      <c r="BP344" s="1764"/>
      <c r="BQ344" s="1764"/>
      <c r="BR344" s="1765"/>
      <c r="BS344" s="1766"/>
      <c r="BT344" s="1766"/>
      <c r="BU344" s="1767"/>
      <c r="BV344" s="1768"/>
      <c r="BW344" s="1769"/>
      <c r="BX344" s="1769"/>
      <c r="BY344" s="1769"/>
      <c r="BZ344" s="1769"/>
      <c r="CA344" s="1774"/>
      <c r="CB344" s="1774"/>
      <c r="CC344" s="1774"/>
      <c r="CD344" s="1774"/>
      <c r="CE344" s="1771"/>
      <c r="CF344" s="1772"/>
      <c r="CG344" s="1772"/>
      <c r="CH344" s="1772"/>
      <c r="CI344" s="1772"/>
      <c r="CJ344" s="1772"/>
      <c r="CK344" s="1772"/>
      <c r="CL344" s="1772"/>
      <c r="CM344" s="1772"/>
      <c r="CN344" s="1772"/>
      <c r="CO344" s="1772"/>
      <c r="CP344" s="1772"/>
      <c r="CQ344" s="1772"/>
      <c r="CR344" s="1772"/>
      <c r="CS344" s="1772"/>
      <c r="CT344" s="1772"/>
      <c r="CU344" s="1772"/>
      <c r="CV344" s="1772"/>
      <c r="CW344" s="1772"/>
      <c r="CX344" s="1772"/>
      <c r="CY344" s="1772"/>
      <c r="CZ344" s="1773"/>
      <c r="DA344" s="1516"/>
      <c r="DB344" s="1516"/>
      <c r="DC344" s="1516"/>
      <c r="DD344" s="1516"/>
      <c r="DE344" s="1516"/>
      <c r="DF344" s="1516"/>
      <c r="DG344" s="1516"/>
      <c r="DH344" s="1516"/>
      <c r="DI344" s="1516"/>
      <c r="DJ344">
        <f>COUNTA($C$344)</f>
        <v>0</v>
      </c>
    </row>
    <row r="345" spans="1:114" ht="30" hidden="1" customHeight="1">
      <c r="A345" s="1761">
        <v>30</v>
      </c>
      <c r="B345" s="1761">
        <v>1</v>
      </c>
      <c r="C345" s="1762"/>
      <c r="D345" s="1762"/>
      <c r="E345" s="1762"/>
      <c r="F345" s="1762"/>
      <c r="G345" s="1762"/>
      <c r="H345" s="1762"/>
      <c r="I345" s="1762"/>
      <c r="J345" s="1762"/>
      <c r="K345" s="1763"/>
      <c r="L345" s="1763"/>
      <c r="M345" s="1763"/>
      <c r="N345" s="1763"/>
      <c r="O345" s="1763"/>
      <c r="P345" s="1763"/>
      <c r="Q345" s="1764"/>
      <c r="R345" s="1764"/>
      <c r="S345" s="1764"/>
      <c r="T345" s="1764"/>
      <c r="U345" s="1764"/>
      <c r="V345" s="1764"/>
      <c r="W345" s="1764"/>
      <c r="X345" s="1764"/>
      <c r="Y345" s="1764"/>
      <c r="Z345" s="1765"/>
      <c r="AA345" s="1766"/>
      <c r="AB345" s="1766"/>
      <c r="AC345" s="1767"/>
      <c r="AD345" s="1768"/>
      <c r="AE345" s="1769"/>
      <c r="AF345" s="1769"/>
      <c r="AG345" s="1769"/>
      <c r="AH345" s="1769"/>
      <c r="AI345" s="1774"/>
      <c r="AJ345" s="1774"/>
      <c r="AK345" s="1774"/>
      <c r="AL345" s="1774"/>
      <c r="AM345" s="1771"/>
      <c r="AN345" s="1772"/>
      <c r="AO345" s="1772"/>
      <c r="AP345" s="1773"/>
      <c r="AQ345" s="1516"/>
      <c r="AR345" s="1516"/>
      <c r="AS345" s="1516"/>
      <c r="AT345" s="1516"/>
      <c r="AU345" s="1516"/>
      <c r="AV345" s="1516"/>
      <c r="AW345" s="1516"/>
      <c r="AX345" s="1516"/>
      <c r="AY345" s="1516"/>
      <c r="AZ345" s="1762"/>
      <c r="BA345" s="1762"/>
      <c r="BB345" s="1762"/>
      <c r="BC345" s="1763"/>
      <c r="BD345" s="1763"/>
      <c r="BE345" s="1763"/>
      <c r="BF345" s="1763"/>
      <c r="BG345" s="1763"/>
      <c r="BH345" s="1763"/>
      <c r="BI345" s="1764"/>
      <c r="BJ345" s="1764"/>
      <c r="BK345" s="1764"/>
      <c r="BL345" s="1764"/>
      <c r="BM345" s="1764"/>
      <c r="BN345" s="1764"/>
      <c r="BO345" s="1764"/>
      <c r="BP345" s="1764"/>
      <c r="BQ345" s="1764"/>
      <c r="BR345" s="1765"/>
      <c r="BS345" s="1766"/>
      <c r="BT345" s="1766"/>
      <c r="BU345" s="1767"/>
      <c r="BV345" s="1768"/>
      <c r="BW345" s="1769"/>
      <c r="BX345" s="1769"/>
      <c r="BY345" s="1769"/>
      <c r="BZ345" s="1769"/>
      <c r="CA345" s="1774"/>
      <c r="CB345" s="1774"/>
      <c r="CC345" s="1774"/>
      <c r="CD345" s="1774"/>
      <c r="CE345" s="1771"/>
      <c r="CF345" s="1772"/>
      <c r="CG345" s="1772"/>
      <c r="CH345" s="1772"/>
      <c r="CI345" s="1772"/>
      <c r="CJ345" s="1772"/>
      <c r="CK345" s="1772"/>
      <c r="CL345" s="1772"/>
      <c r="CM345" s="1772"/>
      <c r="CN345" s="1772"/>
      <c r="CO345" s="1772"/>
      <c r="CP345" s="1772"/>
      <c r="CQ345" s="1772"/>
      <c r="CR345" s="1772"/>
      <c r="CS345" s="1772"/>
      <c r="CT345" s="1772"/>
      <c r="CU345" s="1772"/>
      <c r="CV345" s="1772"/>
      <c r="CW345" s="1772"/>
      <c r="CX345" s="1772"/>
      <c r="CY345" s="1772"/>
      <c r="CZ345" s="1773"/>
      <c r="DA345" s="1516"/>
      <c r="DB345" s="1516"/>
      <c r="DC345" s="1516"/>
      <c r="DD345" s="1516"/>
      <c r="DE345" s="1516"/>
      <c r="DF345" s="1516"/>
      <c r="DG345" s="1516"/>
      <c r="DH345" s="1516"/>
      <c r="DI345" s="1516"/>
      <c r="DJ345">
        <f>COUNTA($C$345)</f>
        <v>0</v>
      </c>
    </row>
    <row r="346" spans="1:114" ht="24.75" hidden="1" customHeight="1">
      <c r="A346" s="73"/>
      <c r="B346" s="73"/>
      <c r="C346" s="73"/>
      <c r="D346" s="73"/>
      <c r="E346" s="73"/>
      <c r="F346" s="73"/>
      <c r="G346" s="73"/>
      <c r="H346" s="73"/>
      <c r="I346" s="73"/>
      <c r="J346" s="73"/>
      <c r="K346" s="73"/>
      <c r="L346" s="73"/>
      <c r="M346" s="73"/>
      <c r="N346" s="73"/>
      <c r="O346" s="73"/>
      <c r="P346" s="73"/>
      <c r="Q346" s="146"/>
      <c r="R346" s="146"/>
      <c r="S346" s="146"/>
      <c r="T346" s="146"/>
      <c r="U346" s="146"/>
      <c r="V346" s="146"/>
      <c r="W346" s="146"/>
      <c r="X346" s="146"/>
      <c r="Y346" s="146"/>
      <c r="Z346" s="154"/>
      <c r="AA346" s="154"/>
      <c r="AB346" s="154"/>
      <c r="AC346" s="154"/>
      <c r="AD346" s="154"/>
      <c r="AE346" s="154"/>
      <c r="AF346" s="154"/>
      <c r="AG346" s="154"/>
      <c r="AH346" s="154"/>
      <c r="AI346" s="154"/>
      <c r="AJ346" s="154"/>
      <c r="AK346" s="154"/>
      <c r="AL346" s="154"/>
      <c r="AM346" s="154"/>
      <c r="AN346" s="154"/>
      <c r="AO346" s="154"/>
      <c r="AP346" s="154"/>
      <c r="AQ346" s="146"/>
      <c r="AR346" s="146"/>
      <c r="AS346" s="146"/>
      <c r="AT346" s="146"/>
      <c r="AU346" s="146"/>
      <c r="AV346" s="146"/>
      <c r="AW346" s="146"/>
      <c r="AX346" s="146"/>
      <c r="AY346" s="146"/>
      <c r="AZ346" s="73"/>
      <c r="BA346" s="73"/>
      <c r="BB346" s="73"/>
      <c r="BC346" s="73"/>
      <c r="BD346" s="73"/>
      <c r="BE346" s="73"/>
      <c r="BF346" s="73"/>
      <c r="BG346" s="73"/>
      <c r="BH346" s="73"/>
      <c r="BI346" s="146"/>
      <c r="BJ346" s="146"/>
      <c r="BK346" s="146"/>
      <c r="BL346" s="146"/>
      <c r="BM346" s="146"/>
      <c r="BN346" s="146"/>
      <c r="BO346" s="146"/>
      <c r="BP346" s="146"/>
      <c r="BQ346" s="146"/>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46"/>
      <c r="DB346" s="146"/>
      <c r="DC346" s="146"/>
      <c r="DD346" s="146"/>
      <c r="DE346" s="146"/>
      <c r="DF346" s="146"/>
      <c r="DG346" s="146"/>
      <c r="DH346" s="146"/>
      <c r="DI346" s="146"/>
      <c r="DJ346">
        <f>COUNTA($C$349)</f>
        <v>0</v>
      </c>
    </row>
    <row r="347" spans="1:114" ht="24.75" hidden="1" customHeight="1">
      <c r="A347" s="73"/>
      <c r="B347" s="94" t="s">
        <v>329</v>
      </c>
      <c r="C347" s="73"/>
      <c r="D347" s="73"/>
      <c r="E347" s="73"/>
      <c r="F347" s="73"/>
      <c r="G347" s="73"/>
      <c r="H347" s="73"/>
      <c r="I347" s="73"/>
      <c r="J347" s="73"/>
      <c r="K347" s="73"/>
      <c r="L347" s="73"/>
      <c r="M347" s="73"/>
      <c r="N347" s="73"/>
      <c r="O347" s="73"/>
      <c r="P347" s="73"/>
      <c r="Q347" s="146"/>
      <c r="R347" s="146"/>
      <c r="S347" s="146"/>
      <c r="T347" s="146"/>
      <c r="U347" s="146"/>
      <c r="V347" s="146"/>
      <c r="W347" s="146"/>
      <c r="X347" s="146"/>
      <c r="Y347" s="146"/>
      <c r="Z347" s="154"/>
      <c r="AA347" s="154"/>
      <c r="AB347" s="154"/>
      <c r="AC347" s="154"/>
      <c r="AD347" s="154"/>
      <c r="AE347" s="154"/>
      <c r="AF347" s="154"/>
      <c r="AG347" s="154"/>
      <c r="AH347" s="154"/>
      <c r="AI347" s="154"/>
      <c r="AJ347" s="154"/>
      <c r="AK347" s="154"/>
      <c r="AL347" s="154"/>
      <c r="AM347" s="154"/>
      <c r="AN347" s="154"/>
      <c r="AO347" s="154"/>
      <c r="AP347" s="154"/>
      <c r="AQ347" s="146"/>
      <c r="AR347" s="146"/>
      <c r="AS347" s="146"/>
      <c r="AT347" s="146"/>
      <c r="AU347" s="146"/>
      <c r="AV347" s="146"/>
      <c r="AW347" s="146"/>
      <c r="AX347" s="146"/>
      <c r="AY347" s="146"/>
      <c r="AZ347" s="73"/>
      <c r="BA347" s="73"/>
      <c r="BB347" s="73"/>
      <c r="BC347" s="73"/>
      <c r="BD347" s="73"/>
      <c r="BE347" s="73"/>
      <c r="BF347" s="73"/>
      <c r="BG347" s="73"/>
      <c r="BH347" s="73"/>
      <c r="BI347" s="146"/>
      <c r="BJ347" s="146"/>
      <c r="BK347" s="146"/>
      <c r="BL347" s="146"/>
      <c r="BM347" s="146"/>
      <c r="BN347" s="146"/>
      <c r="BO347" s="146"/>
      <c r="BP347" s="146"/>
      <c r="BQ347" s="146"/>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46"/>
      <c r="DB347" s="146"/>
      <c r="DC347" s="146"/>
      <c r="DD347" s="146"/>
      <c r="DE347" s="146"/>
      <c r="DF347" s="146"/>
      <c r="DG347" s="146"/>
      <c r="DH347" s="146"/>
      <c r="DI347" s="146"/>
      <c r="DJ347">
        <f>$DJ$346</f>
        <v>0</v>
      </c>
    </row>
    <row r="348" spans="1:114" ht="59.25" hidden="1" customHeight="1">
      <c r="A348" s="1757"/>
      <c r="B348" s="1757"/>
      <c r="C348" s="1757" t="s">
        <v>82</v>
      </c>
      <c r="D348" s="1757"/>
      <c r="E348" s="1757"/>
      <c r="F348" s="1757"/>
      <c r="G348" s="1757"/>
      <c r="H348" s="1757"/>
      <c r="I348" s="1757"/>
      <c r="J348" s="1757"/>
      <c r="K348" s="1758" t="s">
        <v>86</v>
      </c>
      <c r="L348" s="1713"/>
      <c r="M348" s="1713"/>
      <c r="N348" s="1713"/>
      <c r="O348" s="1713"/>
      <c r="P348" s="1713"/>
      <c r="Q348" s="1757" t="s">
        <v>27</v>
      </c>
      <c r="R348" s="1757"/>
      <c r="S348" s="1757"/>
      <c r="T348" s="1757"/>
      <c r="U348" s="1757"/>
      <c r="V348" s="1757"/>
      <c r="W348" s="1757"/>
      <c r="X348" s="1757"/>
      <c r="Y348" s="1757"/>
      <c r="Z348" s="1759" t="s">
        <v>451</v>
      </c>
      <c r="AA348" s="1759"/>
      <c r="AB348" s="1759"/>
      <c r="AC348" s="1759"/>
      <c r="AD348" s="1758" t="s">
        <v>374</v>
      </c>
      <c r="AE348" s="1758"/>
      <c r="AF348" s="1758"/>
      <c r="AG348" s="1758"/>
      <c r="AH348" s="1758"/>
      <c r="AI348" s="1759" t="s">
        <v>400</v>
      </c>
      <c r="AJ348" s="1757"/>
      <c r="AK348" s="1757"/>
      <c r="AL348" s="1757"/>
      <c r="AM348" s="1757" t="s">
        <v>28</v>
      </c>
      <c r="AN348" s="1757"/>
      <c r="AO348" s="1757"/>
      <c r="AP348" s="1760"/>
      <c r="AQ348" s="1758" t="s">
        <v>453</v>
      </c>
      <c r="AR348" s="1758"/>
      <c r="AS348" s="1758"/>
      <c r="AT348" s="1758"/>
      <c r="AU348" s="1758"/>
      <c r="AV348" s="1758"/>
      <c r="AW348" s="1758"/>
      <c r="AX348" s="1758"/>
      <c r="AY348" s="1758"/>
      <c r="AZ348" s="1757"/>
      <c r="BA348" s="1757"/>
      <c r="BB348" s="1757"/>
      <c r="BC348" s="1758" t="s">
        <v>86</v>
      </c>
      <c r="BD348" s="1713"/>
      <c r="BE348" s="1713"/>
      <c r="BF348" s="1713"/>
      <c r="BG348" s="1713"/>
      <c r="BH348" s="1713"/>
      <c r="BI348" s="1757" t="s">
        <v>27</v>
      </c>
      <c r="BJ348" s="1757"/>
      <c r="BK348" s="1757"/>
      <c r="BL348" s="1757"/>
      <c r="BM348" s="1757"/>
      <c r="BN348" s="1757"/>
      <c r="BO348" s="1757"/>
      <c r="BP348" s="1757"/>
      <c r="BQ348" s="1757"/>
      <c r="BR348" s="1759" t="s">
        <v>451</v>
      </c>
      <c r="BS348" s="1759"/>
      <c r="BT348" s="1759"/>
      <c r="BU348" s="1759"/>
      <c r="BV348" s="1758" t="s">
        <v>374</v>
      </c>
      <c r="BW348" s="1758"/>
      <c r="BX348" s="1758"/>
      <c r="BY348" s="1758"/>
      <c r="BZ348" s="1758"/>
      <c r="CA348" s="1759" t="s">
        <v>400</v>
      </c>
      <c r="CB348" s="1757"/>
      <c r="CC348" s="1757"/>
      <c r="CD348" s="1757"/>
      <c r="CE348" s="1757" t="s">
        <v>28</v>
      </c>
      <c r="CF348" s="1757"/>
      <c r="CG348" s="1757"/>
      <c r="CH348" s="1757"/>
      <c r="CI348" s="1757"/>
      <c r="CJ348" s="1757"/>
      <c r="CK348" s="1757"/>
      <c r="CL348" s="1757"/>
      <c r="CM348" s="1757"/>
      <c r="CN348" s="1757"/>
      <c r="CO348" s="1757"/>
      <c r="CP348" s="1757"/>
      <c r="CQ348" s="1757"/>
      <c r="CR348" s="1757"/>
      <c r="CS348" s="1757"/>
      <c r="CT348" s="1757"/>
      <c r="CU348" s="1757"/>
      <c r="CV348" s="1757"/>
      <c r="CW348" s="1757"/>
      <c r="CX348" s="1757"/>
      <c r="CY348" s="1757"/>
      <c r="CZ348" s="1760"/>
      <c r="DA348" s="1758" t="s">
        <v>453</v>
      </c>
      <c r="DB348" s="1758"/>
      <c r="DC348" s="1758"/>
      <c r="DD348" s="1758"/>
      <c r="DE348" s="1758"/>
      <c r="DF348" s="1758"/>
      <c r="DG348" s="1758"/>
      <c r="DH348" s="1758"/>
      <c r="DI348" s="1758"/>
      <c r="DJ348">
        <f>$DJ$346</f>
        <v>0</v>
      </c>
    </row>
    <row r="349" spans="1:114" ht="30" hidden="1" customHeight="1">
      <c r="A349" s="1761">
        <v>1</v>
      </c>
      <c r="B349" s="1761">
        <v>1</v>
      </c>
      <c r="C349" s="1762"/>
      <c r="D349" s="1762"/>
      <c r="E349" s="1762"/>
      <c r="F349" s="1762"/>
      <c r="G349" s="1762"/>
      <c r="H349" s="1762"/>
      <c r="I349" s="1762"/>
      <c r="J349" s="1762"/>
      <c r="K349" s="1763"/>
      <c r="L349" s="1763"/>
      <c r="M349" s="1763"/>
      <c r="N349" s="1763"/>
      <c r="O349" s="1763"/>
      <c r="P349" s="1763"/>
      <c r="Q349" s="1764"/>
      <c r="R349" s="1764"/>
      <c r="S349" s="1764"/>
      <c r="T349" s="1764"/>
      <c r="U349" s="1764"/>
      <c r="V349" s="1764"/>
      <c r="W349" s="1764"/>
      <c r="X349" s="1764"/>
      <c r="Y349" s="1764"/>
      <c r="Z349" s="1765"/>
      <c r="AA349" s="1766"/>
      <c r="AB349" s="1766"/>
      <c r="AC349" s="1767"/>
      <c r="AD349" s="1768"/>
      <c r="AE349" s="1769"/>
      <c r="AF349" s="1769"/>
      <c r="AG349" s="1769"/>
      <c r="AH349" s="1769"/>
      <c r="AI349" s="1770"/>
      <c r="AJ349" s="1770"/>
      <c r="AK349" s="1770"/>
      <c r="AL349" s="1770"/>
      <c r="AM349" s="1771"/>
      <c r="AN349" s="1772"/>
      <c r="AO349" s="1772"/>
      <c r="AP349" s="1773"/>
      <c r="AQ349" s="1516"/>
      <c r="AR349" s="1516"/>
      <c r="AS349" s="1516"/>
      <c r="AT349" s="1516"/>
      <c r="AU349" s="1516"/>
      <c r="AV349" s="1516"/>
      <c r="AW349" s="1516"/>
      <c r="AX349" s="1516"/>
      <c r="AY349" s="1516"/>
      <c r="AZ349" s="1762"/>
      <c r="BA349" s="1762"/>
      <c r="BB349" s="1762"/>
      <c r="BC349" s="1763"/>
      <c r="BD349" s="1763"/>
      <c r="BE349" s="1763"/>
      <c r="BF349" s="1763"/>
      <c r="BG349" s="1763"/>
      <c r="BH349" s="1763"/>
      <c r="BI349" s="1764"/>
      <c r="BJ349" s="1764"/>
      <c r="BK349" s="1764"/>
      <c r="BL349" s="1764"/>
      <c r="BM349" s="1764"/>
      <c r="BN349" s="1764"/>
      <c r="BO349" s="1764"/>
      <c r="BP349" s="1764"/>
      <c r="BQ349" s="1764"/>
      <c r="BR349" s="1765"/>
      <c r="BS349" s="1766"/>
      <c r="BT349" s="1766"/>
      <c r="BU349" s="1767"/>
      <c r="BV349" s="1768"/>
      <c r="BW349" s="1769"/>
      <c r="BX349" s="1769"/>
      <c r="BY349" s="1769"/>
      <c r="BZ349" s="1769"/>
      <c r="CA349" s="1770"/>
      <c r="CB349" s="1770"/>
      <c r="CC349" s="1770"/>
      <c r="CD349" s="1770"/>
      <c r="CE349" s="1771"/>
      <c r="CF349" s="1772"/>
      <c r="CG349" s="1772"/>
      <c r="CH349" s="1772"/>
      <c r="CI349" s="1772"/>
      <c r="CJ349" s="1772"/>
      <c r="CK349" s="1772"/>
      <c r="CL349" s="1772"/>
      <c r="CM349" s="1772"/>
      <c r="CN349" s="1772"/>
      <c r="CO349" s="1772"/>
      <c r="CP349" s="1772"/>
      <c r="CQ349" s="1772"/>
      <c r="CR349" s="1772"/>
      <c r="CS349" s="1772"/>
      <c r="CT349" s="1772"/>
      <c r="CU349" s="1772"/>
      <c r="CV349" s="1772"/>
      <c r="CW349" s="1772"/>
      <c r="CX349" s="1772"/>
      <c r="CY349" s="1772"/>
      <c r="CZ349" s="1773"/>
      <c r="DA349" s="1516"/>
      <c r="DB349" s="1516"/>
      <c r="DC349" s="1516"/>
      <c r="DD349" s="1516"/>
      <c r="DE349" s="1516"/>
      <c r="DF349" s="1516"/>
      <c r="DG349" s="1516"/>
      <c r="DH349" s="1516"/>
      <c r="DI349" s="1516"/>
      <c r="DJ349">
        <f>$DJ$346</f>
        <v>0</v>
      </c>
    </row>
    <row r="350" spans="1:114" ht="30" hidden="1" customHeight="1">
      <c r="A350" s="1761">
        <v>2</v>
      </c>
      <c r="B350" s="1761">
        <v>1</v>
      </c>
      <c r="C350" s="1762"/>
      <c r="D350" s="1762"/>
      <c r="E350" s="1762"/>
      <c r="F350" s="1762"/>
      <c r="G350" s="1762"/>
      <c r="H350" s="1762"/>
      <c r="I350" s="1762"/>
      <c r="J350" s="1762"/>
      <c r="K350" s="1763"/>
      <c r="L350" s="1763"/>
      <c r="M350" s="1763"/>
      <c r="N350" s="1763"/>
      <c r="O350" s="1763"/>
      <c r="P350" s="1763"/>
      <c r="Q350" s="1764"/>
      <c r="R350" s="1764"/>
      <c r="S350" s="1764"/>
      <c r="T350" s="1764"/>
      <c r="U350" s="1764"/>
      <c r="V350" s="1764"/>
      <c r="W350" s="1764"/>
      <c r="X350" s="1764"/>
      <c r="Y350" s="1764"/>
      <c r="Z350" s="1765"/>
      <c r="AA350" s="1766"/>
      <c r="AB350" s="1766"/>
      <c r="AC350" s="1767"/>
      <c r="AD350" s="1768"/>
      <c r="AE350" s="1769"/>
      <c r="AF350" s="1769"/>
      <c r="AG350" s="1769"/>
      <c r="AH350" s="1769"/>
      <c r="AI350" s="1770"/>
      <c r="AJ350" s="1770"/>
      <c r="AK350" s="1770"/>
      <c r="AL350" s="1770"/>
      <c r="AM350" s="1771"/>
      <c r="AN350" s="1772"/>
      <c r="AO350" s="1772"/>
      <c r="AP350" s="1773"/>
      <c r="AQ350" s="1516"/>
      <c r="AR350" s="1516"/>
      <c r="AS350" s="1516"/>
      <c r="AT350" s="1516"/>
      <c r="AU350" s="1516"/>
      <c r="AV350" s="1516"/>
      <c r="AW350" s="1516"/>
      <c r="AX350" s="1516"/>
      <c r="AY350" s="1516"/>
      <c r="AZ350" s="1762"/>
      <c r="BA350" s="1762"/>
      <c r="BB350" s="1762"/>
      <c r="BC350" s="1763"/>
      <c r="BD350" s="1763"/>
      <c r="BE350" s="1763"/>
      <c r="BF350" s="1763"/>
      <c r="BG350" s="1763"/>
      <c r="BH350" s="1763"/>
      <c r="BI350" s="1764"/>
      <c r="BJ350" s="1764"/>
      <c r="BK350" s="1764"/>
      <c r="BL350" s="1764"/>
      <c r="BM350" s="1764"/>
      <c r="BN350" s="1764"/>
      <c r="BO350" s="1764"/>
      <c r="BP350" s="1764"/>
      <c r="BQ350" s="1764"/>
      <c r="BR350" s="1765"/>
      <c r="BS350" s="1766"/>
      <c r="BT350" s="1766"/>
      <c r="BU350" s="1767"/>
      <c r="BV350" s="1768"/>
      <c r="BW350" s="1769"/>
      <c r="BX350" s="1769"/>
      <c r="BY350" s="1769"/>
      <c r="BZ350" s="1769"/>
      <c r="CA350" s="1770"/>
      <c r="CB350" s="1770"/>
      <c r="CC350" s="1770"/>
      <c r="CD350" s="1770"/>
      <c r="CE350" s="1771"/>
      <c r="CF350" s="1772"/>
      <c r="CG350" s="1772"/>
      <c r="CH350" s="1772"/>
      <c r="CI350" s="1772"/>
      <c r="CJ350" s="1772"/>
      <c r="CK350" s="1772"/>
      <c r="CL350" s="1772"/>
      <c r="CM350" s="1772"/>
      <c r="CN350" s="1772"/>
      <c r="CO350" s="1772"/>
      <c r="CP350" s="1772"/>
      <c r="CQ350" s="1772"/>
      <c r="CR350" s="1772"/>
      <c r="CS350" s="1772"/>
      <c r="CT350" s="1772"/>
      <c r="CU350" s="1772"/>
      <c r="CV350" s="1772"/>
      <c r="CW350" s="1772"/>
      <c r="CX350" s="1772"/>
      <c r="CY350" s="1772"/>
      <c r="CZ350" s="1773"/>
      <c r="DA350" s="1516"/>
      <c r="DB350" s="1516"/>
      <c r="DC350" s="1516"/>
      <c r="DD350" s="1516"/>
      <c r="DE350" s="1516"/>
      <c r="DF350" s="1516"/>
      <c r="DG350" s="1516"/>
      <c r="DH350" s="1516"/>
      <c r="DI350" s="1516"/>
      <c r="DJ350">
        <f>COUNTA($C$350)</f>
        <v>0</v>
      </c>
    </row>
    <row r="351" spans="1:114" ht="30" hidden="1" customHeight="1">
      <c r="A351" s="1761">
        <v>3</v>
      </c>
      <c r="B351" s="1761">
        <v>1</v>
      </c>
      <c r="C351" s="1762"/>
      <c r="D351" s="1762"/>
      <c r="E351" s="1762"/>
      <c r="F351" s="1762"/>
      <c r="G351" s="1762"/>
      <c r="H351" s="1762"/>
      <c r="I351" s="1762"/>
      <c r="J351" s="1762"/>
      <c r="K351" s="1763"/>
      <c r="L351" s="1763"/>
      <c r="M351" s="1763"/>
      <c r="N351" s="1763"/>
      <c r="O351" s="1763"/>
      <c r="P351" s="1763"/>
      <c r="Q351" s="1764"/>
      <c r="R351" s="1764"/>
      <c r="S351" s="1764"/>
      <c r="T351" s="1764"/>
      <c r="U351" s="1764"/>
      <c r="V351" s="1764"/>
      <c r="W351" s="1764"/>
      <c r="X351" s="1764"/>
      <c r="Y351" s="1764"/>
      <c r="Z351" s="1765"/>
      <c r="AA351" s="1766"/>
      <c r="AB351" s="1766"/>
      <c r="AC351" s="1767"/>
      <c r="AD351" s="1768"/>
      <c r="AE351" s="1769"/>
      <c r="AF351" s="1769"/>
      <c r="AG351" s="1769"/>
      <c r="AH351" s="1769"/>
      <c r="AI351" s="1774"/>
      <c r="AJ351" s="1774"/>
      <c r="AK351" s="1774"/>
      <c r="AL351" s="1774"/>
      <c r="AM351" s="1771"/>
      <c r="AN351" s="1772"/>
      <c r="AO351" s="1772"/>
      <c r="AP351" s="1773"/>
      <c r="AQ351" s="1516"/>
      <c r="AR351" s="1516"/>
      <c r="AS351" s="1516"/>
      <c r="AT351" s="1516"/>
      <c r="AU351" s="1516"/>
      <c r="AV351" s="1516"/>
      <c r="AW351" s="1516"/>
      <c r="AX351" s="1516"/>
      <c r="AY351" s="1516"/>
      <c r="AZ351" s="1762"/>
      <c r="BA351" s="1762"/>
      <c r="BB351" s="1762"/>
      <c r="BC351" s="1763"/>
      <c r="BD351" s="1763"/>
      <c r="BE351" s="1763"/>
      <c r="BF351" s="1763"/>
      <c r="BG351" s="1763"/>
      <c r="BH351" s="1763"/>
      <c r="BI351" s="1764"/>
      <c r="BJ351" s="1764"/>
      <c r="BK351" s="1764"/>
      <c r="BL351" s="1764"/>
      <c r="BM351" s="1764"/>
      <c r="BN351" s="1764"/>
      <c r="BO351" s="1764"/>
      <c r="BP351" s="1764"/>
      <c r="BQ351" s="1764"/>
      <c r="BR351" s="1765"/>
      <c r="BS351" s="1766"/>
      <c r="BT351" s="1766"/>
      <c r="BU351" s="1767"/>
      <c r="BV351" s="1768"/>
      <c r="BW351" s="1769"/>
      <c r="BX351" s="1769"/>
      <c r="BY351" s="1769"/>
      <c r="BZ351" s="1769"/>
      <c r="CA351" s="1774"/>
      <c r="CB351" s="1774"/>
      <c r="CC351" s="1774"/>
      <c r="CD351" s="1774"/>
      <c r="CE351" s="1771"/>
      <c r="CF351" s="1772"/>
      <c r="CG351" s="1772"/>
      <c r="CH351" s="1772"/>
      <c r="CI351" s="1772"/>
      <c r="CJ351" s="1772"/>
      <c r="CK351" s="1772"/>
      <c r="CL351" s="1772"/>
      <c r="CM351" s="1772"/>
      <c r="CN351" s="1772"/>
      <c r="CO351" s="1772"/>
      <c r="CP351" s="1772"/>
      <c r="CQ351" s="1772"/>
      <c r="CR351" s="1772"/>
      <c r="CS351" s="1772"/>
      <c r="CT351" s="1772"/>
      <c r="CU351" s="1772"/>
      <c r="CV351" s="1772"/>
      <c r="CW351" s="1772"/>
      <c r="CX351" s="1772"/>
      <c r="CY351" s="1772"/>
      <c r="CZ351" s="1773"/>
      <c r="DA351" s="1516"/>
      <c r="DB351" s="1516"/>
      <c r="DC351" s="1516"/>
      <c r="DD351" s="1516"/>
      <c r="DE351" s="1516"/>
      <c r="DF351" s="1516"/>
      <c r="DG351" s="1516"/>
      <c r="DH351" s="1516"/>
      <c r="DI351" s="1516"/>
      <c r="DJ351">
        <f>COUNTA($C$351)</f>
        <v>0</v>
      </c>
    </row>
    <row r="352" spans="1:114" ht="30" hidden="1" customHeight="1">
      <c r="A352" s="1761">
        <v>4</v>
      </c>
      <c r="B352" s="1761">
        <v>1</v>
      </c>
      <c r="C352" s="1762"/>
      <c r="D352" s="1762"/>
      <c r="E352" s="1762"/>
      <c r="F352" s="1762"/>
      <c r="G352" s="1762"/>
      <c r="H352" s="1762"/>
      <c r="I352" s="1762"/>
      <c r="J352" s="1762"/>
      <c r="K352" s="1763"/>
      <c r="L352" s="1763"/>
      <c r="M352" s="1763"/>
      <c r="N352" s="1763"/>
      <c r="O352" s="1763"/>
      <c r="P352" s="1763"/>
      <c r="Q352" s="1764"/>
      <c r="R352" s="1764"/>
      <c r="S352" s="1764"/>
      <c r="T352" s="1764"/>
      <c r="U352" s="1764"/>
      <c r="V352" s="1764"/>
      <c r="W352" s="1764"/>
      <c r="X352" s="1764"/>
      <c r="Y352" s="1764"/>
      <c r="Z352" s="1765"/>
      <c r="AA352" s="1766"/>
      <c r="AB352" s="1766"/>
      <c r="AC352" s="1767"/>
      <c r="AD352" s="1768"/>
      <c r="AE352" s="1769"/>
      <c r="AF352" s="1769"/>
      <c r="AG352" s="1769"/>
      <c r="AH352" s="1769"/>
      <c r="AI352" s="1774"/>
      <c r="AJ352" s="1774"/>
      <c r="AK352" s="1774"/>
      <c r="AL352" s="1774"/>
      <c r="AM352" s="1771"/>
      <c r="AN352" s="1772"/>
      <c r="AO352" s="1772"/>
      <c r="AP352" s="1773"/>
      <c r="AQ352" s="1516"/>
      <c r="AR352" s="1516"/>
      <c r="AS352" s="1516"/>
      <c r="AT352" s="1516"/>
      <c r="AU352" s="1516"/>
      <c r="AV352" s="1516"/>
      <c r="AW352" s="1516"/>
      <c r="AX352" s="1516"/>
      <c r="AY352" s="1516"/>
      <c r="AZ352" s="1762"/>
      <c r="BA352" s="1762"/>
      <c r="BB352" s="1762"/>
      <c r="BC352" s="1763"/>
      <c r="BD352" s="1763"/>
      <c r="BE352" s="1763"/>
      <c r="BF352" s="1763"/>
      <c r="BG352" s="1763"/>
      <c r="BH352" s="1763"/>
      <c r="BI352" s="1764"/>
      <c r="BJ352" s="1764"/>
      <c r="BK352" s="1764"/>
      <c r="BL352" s="1764"/>
      <c r="BM352" s="1764"/>
      <c r="BN352" s="1764"/>
      <c r="BO352" s="1764"/>
      <c r="BP352" s="1764"/>
      <c r="BQ352" s="1764"/>
      <c r="BR352" s="1765"/>
      <c r="BS352" s="1766"/>
      <c r="BT352" s="1766"/>
      <c r="BU352" s="1767"/>
      <c r="BV352" s="1768"/>
      <c r="BW352" s="1769"/>
      <c r="BX352" s="1769"/>
      <c r="BY352" s="1769"/>
      <c r="BZ352" s="1769"/>
      <c r="CA352" s="1774"/>
      <c r="CB352" s="1774"/>
      <c r="CC352" s="1774"/>
      <c r="CD352" s="1774"/>
      <c r="CE352" s="1771"/>
      <c r="CF352" s="1772"/>
      <c r="CG352" s="1772"/>
      <c r="CH352" s="1772"/>
      <c r="CI352" s="1772"/>
      <c r="CJ352" s="1772"/>
      <c r="CK352" s="1772"/>
      <c r="CL352" s="1772"/>
      <c r="CM352" s="1772"/>
      <c r="CN352" s="1772"/>
      <c r="CO352" s="1772"/>
      <c r="CP352" s="1772"/>
      <c r="CQ352" s="1772"/>
      <c r="CR352" s="1772"/>
      <c r="CS352" s="1772"/>
      <c r="CT352" s="1772"/>
      <c r="CU352" s="1772"/>
      <c r="CV352" s="1772"/>
      <c r="CW352" s="1772"/>
      <c r="CX352" s="1772"/>
      <c r="CY352" s="1772"/>
      <c r="CZ352" s="1773"/>
      <c r="DA352" s="1516"/>
      <c r="DB352" s="1516"/>
      <c r="DC352" s="1516"/>
      <c r="DD352" s="1516"/>
      <c r="DE352" s="1516"/>
      <c r="DF352" s="1516"/>
      <c r="DG352" s="1516"/>
      <c r="DH352" s="1516"/>
      <c r="DI352" s="1516"/>
      <c r="DJ352">
        <f>COUNTA($C$352)</f>
        <v>0</v>
      </c>
    </row>
    <row r="353" spans="1:114" ht="30" hidden="1" customHeight="1">
      <c r="A353" s="1761">
        <v>5</v>
      </c>
      <c r="B353" s="1761">
        <v>1</v>
      </c>
      <c r="C353" s="1762"/>
      <c r="D353" s="1762"/>
      <c r="E353" s="1762"/>
      <c r="F353" s="1762"/>
      <c r="G353" s="1762"/>
      <c r="H353" s="1762"/>
      <c r="I353" s="1762"/>
      <c r="J353" s="1762"/>
      <c r="K353" s="1763"/>
      <c r="L353" s="1763"/>
      <c r="M353" s="1763"/>
      <c r="N353" s="1763"/>
      <c r="O353" s="1763"/>
      <c r="P353" s="1763"/>
      <c r="Q353" s="1764"/>
      <c r="R353" s="1764"/>
      <c r="S353" s="1764"/>
      <c r="T353" s="1764"/>
      <c r="U353" s="1764"/>
      <c r="V353" s="1764"/>
      <c r="W353" s="1764"/>
      <c r="X353" s="1764"/>
      <c r="Y353" s="1764"/>
      <c r="Z353" s="1765"/>
      <c r="AA353" s="1766"/>
      <c r="AB353" s="1766"/>
      <c r="AC353" s="1767"/>
      <c r="AD353" s="1768"/>
      <c r="AE353" s="1769"/>
      <c r="AF353" s="1769"/>
      <c r="AG353" s="1769"/>
      <c r="AH353" s="1769"/>
      <c r="AI353" s="1774"/>
      <c r="AJ353" s="1774"/>
      <c r="AK353" s="1774"/>
      <c r="AL353" s="1774"/>
      <c r="AM353" s="1771"/>
      <c r="AN353" s="1772"/>
      <c r="AO353" s="1772"/>
      <c r="AP353" s="1773"/>
      <c r="AQ353" s="1516"/>
      <c r="AR353" s="1516"/>
      <c r="AS353" s="1516"/>
      <c r="AT353" s="1516"/>
      <c r="AU353" s="1516"/>
      <c r="AV353" s="1516"/>
      <c r="AW353" s="1516"/>
      <c r="AX353" s="1516"/>
      <c r="AY353" s="1516"/>
      <c r="AZ353" s="1762"/>
      <c r="BA353" s="1762"/>
      <c r="BB353" s="1762"/>
      <c r="BC353" s="1763"/>
      <c r="BD353" s="1763"/>
      <c r="BE353" s="1763"/>
      <c r="BF353" s="1763"/>
      <c r="BG353" s="1763"/>
      <c r="BH353" s="1763"/>
      <c r="BI353" s="1764"/>
      <c r="BJ353" s="1764"/>
      <c r="BK353" s="1764"/>
      <c r="BL353" s="1764"/>
      <c r="BM353" s="1764"/>
      <c r="BN353" s="1764"/>
      <c r="BO353" s="1764"/>
      <c r="BP353" s="1764"/>
      <c r="BQ353" s="1764"/>
      <c r="BR353" s="1765"/>
      <c r="BS353" s="1766"/>
      <c r="BT353" s="1766"/>
      <c r="BU353" s="1767"/>
      <c r="BV353" s="1768"/>
      <c r="BW353" s="1769"/>
      <c r="BX353" s="1769"/>
      <c r="BY353" s="1769"/>
      <c r="BZ353" s="1769"/>
      <c r="CA353" s="1774"/>
      <c r="CB353" s="1774"/>
      <c r="CC353" s="1774"/>
      <c r="CD353" s="1774"/>
      <c r="CE353" s="1771"/>
      <c r="CF353" s="1772"/>
      <c r="CG353" s="1772"/>
      <c r="CH353" s="1772"/>
      <c r="CI353" s="1772"/>
      <c r="CJ353" s="1772"/>
      <c r="CK353" s="1772"/>
      <c r="CL353" s="1772"/>
      <c r="CM353" s="1772"/>
      <c r="CN353" s="1772"/>
      <c r="CO353" s="1772"/>
      <c r="CP353" s="1772"/>
      <c r="CQ353" s="1772"/>
      <c r="CR353" s="1772"/>
      <c r="CS353" s="1772"/>
      <c r="CT353" s="1772"/>
      <c r="CU353" s="1772"/>
      <c r="CV353" s="1772"/>
      <c r="CW353" s="1772"/>
      <c r="CX353" s="1772"/>
      <c r="CY353" s="1772"/>
      <c r="CZ353" s="1773"/>
      <c r="DA353" s="1516"/>
      <c r="DB353" s="1516"/>
      <c r="DC353" s="1516"/>
      <c r="DD353" s="1516"/>
      <c r="DE353" s="1516"/>
      <c r="DF353" s="1516"/>
      <c r="DG353" s="1516"/>
      <c r="DH353" s="1516"/>
      <c r="DI353" s="1516"/>
      <c r="DJ353">
        <f>COUNTA($C$353)</f>
        <v>0</v>
      </c>
    </row>
    <row r="354" spans="1:114" ht="30" hidden="1" customHeight="1">
      <c r="A354" s="1761">
        <v>6</v>
      </c>
      <c r="B354" s="1761">
        <v>1</v>
      </c>
      <c r="C354" s="1762"/>
      <c r="D354" s="1762"/>
      <c r="E354" s="1762"/>
      <c r="F354" s="1762"/>
      <c r="G354" s="1762"/>
      <c r="H354" s="1762"/>
      <c r="I354" s="1762"/>
      <c r="J354" s="1762"/>
      <c r="K354" s="1763"/>
      <c r="L354" s="1763"/>
      <c r="M354" s="1763"/>
      <c r="N354" s="1763"/>
      <c r="O354" s="1763"/>
      <c r="P354" s="1763"/>
      <c r="Q354" s="1764"/>
      <c r="R354" s="1764"/>
      <c r="S354" s="1764"/>
      <c r="T354" s="1764"/>
      <c r="U354" s="1764"/>
      <c r="V354" s="1764"/>
      <c r="W354" s="1764"/>
      <c r="X354" s="1764"/>
      <c r="Y354" s="1764"/>
      <c r="Z354" s="1765"/>
      <c r="AA354" s="1766"/>
      <c r="AB354" s="1766"/>
      <c r="AC354" s="1767"/>
      <c r="AD354" s="1768"/>
      <c r="AE354" s="1769"/>
      <c r="AF354" s="1769"/>
      <c r="AG354" s="1769"/>
      <c r="AH354" s="1769"/>
      <c r="AI354" s="1774"/>
      <c r="AJ354" s="1774"/>
      <c r="AK354" s="1774"/>
      <c r="AL354" s="1774"/>
      <c r="AM354" s="1771"/>
      <c r="AN354" s="1772"/>
      <c r="AO354" s="1772"/>
      <c r="AP354" s="1773"/>
      <c r="AQ354" s="1516"/>
      <c r="AR354" s="1516"/>
      <c r="AS354" s="1516"/>
      <c r="AT354" s="1516"/>
      <c r="AU354" s="1516"/>
      <c r="AV354" s="1516"/>
      <c r="AW354" s="1516"/>
      <c r="AX354" s="1516"/>
      <c r="AY354" s="1516"/>
      <c r="AZ354" s="1762"/>
      <c r="BA354" s="1762"/>
      <c r="BB354" s="1762"/>
      <c r="BC354" s="1763"/>
      <c r="BD354" s="1763"/>
      <c r="BE354" s="1763"/>
      <c r="BF354" s="1763"/>
      <c r="BG354" s="1763"/>
      <c r="BH354" s="1763"/>
      <c r="BI354" s="1764"/>
      <c r="BJ354" s="1764"/>
      <c r="BK354" s="1764"/>
      <c r="BL354" s="1764"/>
      <c r="BM354" s="1764"/>
      <c r="BN354" s="1764"/>
      <c r="BO354" s="1764"/>
      <c r="BP354" s="1764"/>
      <c r="BQ354" s="1764"/>
      <c r="BR354" s="1765"/>
      <c r="BS354" s="1766"/>
      <c r="BT354" s="1766"/>
      <c r="BU354" s="1767"/>
      <c r="BV354" s="1768"/>
      <c r="BW354" s="1769"/>
      <c r="BX354" s="1769"/>
      <c r="BY354" s="1769"/>
      <c r="BZ354" s="1769"/>
      <c r="CA354" s="1774"/>
      <c r="CB354" s="1774"/>
      <c r="CC354" s="1774"/>
      <c r="CD354" s="1774"/>
      <c r="CE354" s="1771"/>
      <c r="CF354" s="1772"/>
      <c r="CG354" s="1772"/>
      <c r="CH354" s="1772"/>
      <c r="CI354" s="1772"/>
      <c r="CJ354" s="1772"/>
      <c r="CK354" s="1772"/>
      <c r="CL354" s="1772"/>
      <c r="CM354" s="1772"/>
      <c r="CN354" s="1772"/>
      <c r="CO354" s="1772"/>
      <c r="CP354" s="1772"/>
      <c r="CQ354" s="1772"/>
      <c r="CR354" s="1772"/>
      <c r="CS354" s="1772"/>
      <c r="CT354" s="1772"/>
      <c r="CU354" s="1772"/>
      <c r="CV354" s="1772"/>
      <c r="CW354" s="1772"/>
      <c r="CX354" s="1772"/>
      <c r="CY354" s="1772"/>
      <c r="CZ354" s="1773"/>
      <c r="DA354" s="1516"/>
      <c r="DB354" s="1516"/>
      <c r="DC354" s="1516"/>
      <c r="DD354" s="1516"/>
      <c r="DE354" s="1516"/>
      <c r="DF354" s="1516"/>
      <c r="DG354" s="1516"/>
      <c r="DH354" s="1516"/>
      <c r="DI354" s="1516"/>
      <c r="DJ354">
        <f>COUNTA($C$354)</f>
        <v>0</v>
      </c>
    </row>
    <row r="355" spans="1:114" ht="30" hidden="1" customHeight="1">
      <c r="A355" s="1761">
        <v>7</v>
      </c>
      <c r="B355" s="1761">
        <v>1</v>
      </c>
      <c r="C355" s="1762"/>
      <c r="D355" s="1762"/>
      <c r="E355" s="1762"/>
      <c r="F355" s="1762"/>
      <c r="G355" s="1762"/>
      <c r="H355" s="1762"/>
      <c r="I355" s="1762"/>
      <c r="J355" s="1762"/>
      <c r="K355" s="1763"/>
      <c r="L355" s="1763"/>
      <c r="M355" s="1763"/>
      <c r="N355" s="1763"/>
      <c r="O355" s="1763"/>
      <c r="P355" s="1763"/>
      <c r="Q355" s="1764"/>
      <c r="R355" s="1764"/>
      <c r="S355" s="1764"/>
      <c r="T355" s="1764"/>
      <c r="U355" s="1764"/>
      <c r="V355" s="1764"/>
      <c r="W355" s="1764"/>
      <c r="X355" s="1764"/>
      <c r="Y355" s="1764"/>
      <c r="Z355" s="1765"/>
      <c r="AA355" s="1766"/>
      <c r="AB355" s="1766"/>
      <c r="AC355" s="1767"/>
      <c r="AD355" s="1768"/>
      <c r="AE355" s="1769"/>
      <c r="AF355" s="1769"/>
      <c r="AG355" s="1769"/>
      <c r="AH355" s="1769"/>
      <c r="AI355" s="1774"/>
      <c r="AJ355" s="1774"/>
      <c r="AK355" s="1774"/>
      <c r="AL355" s="1774"/>
      <c r="AM355" s="1771"/>
      <c r="AN355" s="1772"/>
      <c r="AO355" s="1772"/>
      <c r="AP355" s="1773"/>
      <c r="AQ355" s="1516"/>
      <c r="AR355" s="1516"/>
      <c r="AS355" s="1516"/>
      <c r="AT355" s="1516"/>
      <c r="AU355" s="1516"/>
      <c r="AV355" s="1516"/>
      <c r="AW355" s="1516"/>
      <c r="AX355" s="1516"/>
      <c r="AY355" s="1516"/>
      <c r="AZ355" s="1762"/>
      <c r="BA355" s="1762"/>
      <c r="BB355" s="1762"/>
      <c r="BC355" s="1763"/>
      <c r="BD355" s="1763"/>
      <c r="BE355" s="1763"/>
      <c r="BF355" s="1763"/>
      <c r="BG355" s="1763"/>
      <c r="BH355" s="1763"/>
      <c r="BI355" s="1764"/>
      <c r="BJ355" s="1764"/>
      <c r="BK355" s="1764"/>
      <c r="BL355" s="1764"/>
      <c r="BM355" s="1764"/>
      <c r="BN355" s="1764"/>
      <c r="BO355" s="1764"/>
      <c r="BP355" s="1764"/>
      <c r="BQ355" s="1764"/>
      <c r="BR355" s="1765"/>
      <c r="BS355" s="1766"/>
      <c r="BT355" s="1766"/>
      <c r="BU355" s="1767"/>
      <c r="BV355" s="1768"/>
      <c r="BW355" s="1769"/>
      <c r="BX355" s="1769"/>
      <c r="BY355" s="1769"/>
      <c r="BZ355" s="1769"/>
      <c r="CA355" s="1774"/>
      <c r="CB355" s="1774"/>
      <c r="CC355" s="1774"/>
      <c r="CD355" s="1774"/>
      <c r="CE355" s="1771"/>
      <c r="CF355" s="1772"/>
      <c r="CG355" s="1772"/>
      <c r="CH355" s="1772"/>
      <c r="CI355" s="1772"/>
      <c r="CJ355" s="1772"/>
      <c r="CK355" s="1772"/>
      <c r="CL355" s="1772"/>
      <c r="CM355" s="1772"/>
      <c r="CN355" s="1772"/>
      <c r="CO355" s="1772"/>
      <c r="CP355" s="1772"/>
      <c r="CQ355" s="1772"/>
      <c r="CR355" s="1772"/>
      <c r="CS355" s="1772"/>
      <c r="CT355" s="1772"/>
      <c r="CU355" s="1772"/>
      <c r="CV355" s="1772"/>
      <c r="CW355" s="1772"/>
      <c r="CX355" s="1772"/>
      <c r="CY355" s="1772"/>
      <c r="CZ355" s="1773"/>
      <c r="DA355" s="1516"/>
      <c r="DB355" s="1516"/>
      <c r="DC355" s="1516"/>
      <c r="DD355" s="1516"/>
      <c r="DE355" s="1516"/>
      <c r="DF355" s="1516"/>
      <c r="DG355" s="1516"/>
      <c r="DH355" s="1516"/>
      <c r="DI355" s="1516"/>
      <c r="DJ355">
        <f>COUNTA($C$355)</f>
        <v>0</v>
      </c>
    </row>
    <row r="356" spans="1:114" ht="30" hidden="1" customHeight="1">
      <c r="A356" s="1761">
        <v>8</v>
      </c>
      <c r="B356" s="1761">
        <v>1</v>
      </c>
      <c r="C356" s="1762"/>
      <c r="D356" s="1762"/>
      <c r="E356" s="1762"/>
      <c r="F356" s="1762"/>
      <c r="G356" s="1762"/>
      <c r="H356" s="1762"/>
      <c r="I356" s="1762"/>
      <c r="J356" s="1762"/>
      <c r="K356" s="1763"/>
      <c r="L356" s="1763"/>
      <c r="M356" s="1763"/>
      <c r="N356" s="1763"/>
      <c r="O356" s="1763"/>
      <c r="P356" s="1763"/>
      <c r="Q356" s="1764"/>
      <c r="R356" s="1764"/>
      <c r="S356" s="1764"/>
      <c r="T356" s="1764"/>
      <c r="U356" s="1764"/>
      <c r="V356" s="1764"/>
      <c r="W356" s="1764"/>
      <c r="X356" s="1764"/>
      <c r="Y356" s="1764"/>
      <c r="Z356" s="1765"/>
      <c r="AA356" s="1766"/>
      <c r="AB356" s="1766"/>
      <c r="AC356" s="1767"/>
      <c r="AD356" s="1768"/>
      <c r="AE356" s="1769"/>
      <c r="AF356" s="1769"/>
      <c r="AG356" s="1769"/>
      <c r="AH356" s="1769"/>
      <c r="AI356" s="1774"/>
      <c r="AJ356" s="1774"/>
      <c r="AK356" s="1774"/>
      <c r="AL356" s="1774"/>
      <c r="AM356" s="1771"/>
      <c r="AN356" s="1772"/>
      <c r="AO356" s="1772"/>
      <c r="AP356" s="1773"/>
      <c r="AQ356" s="1516"/>
      <c r="AR356" s="1516"/>
      <c r="AS356" s="1516"/>
      <c r="AT356" s="1516"/>
      <c r="AU356" s="1516"/>
      <c r="AV356" s="1516"/>
      <c r="AW356" s="1516"/>
      <c r="AX356" s="1516"/>
      <c r="AY356" s="1516"/>
      <c r="AZ356" s="1762"/>
      <c r="BA356" s="1762"/>
      <c r="BB356" s="1762"/>
      <c r="BC356" s="1763"/>
      <c r="BD356" s="1763"/>
      <c r="BE356" s="1763"/>
      <c r="BF356" s="1763"/>
      <c r="BG356" s="1763"/>
      <c r="BH356" s="1763"/>
      <c r="BI356" s="1764"/>
      <c r="BJ356" s="1764"/>
      <c r="BK356" s="1764"/>
      <c r="BL356" s="1764"/>
      <c r="BM356" s="1764"/>
      <c r="BN356" s="1764"/>
      <c r="BO356" s="1764"/>
      <c r="BP356" s="1764"/>
      <c r="BQ356" s="1764"/>
      <c r="BR356" s="1765"/>
      <c r="BS356" s="1766"/>
      <c r="BT356" s="1766"/>
      <c r="BU356" s="1767"/>
      <c r="BV356" s="1768"/>
      <c r="BW356" s="1769"/>
      <c r="BX356" s="1769"/>
      <c r="BY356" s="1769"/>
      <c r="BZ356" s="1769"/>
      <c r="CA356" s="1774"/>
      <c r="CB356" s="1774"/>
      <c r="CC356" s="1774"/>
      <c r="CD356" s="1774"/>
      <c r="CE356" s="1771"/>
      <c r="CF356" s="1772"/>
      <c r="CG356" s="1772"/>
      <c r="CH356" s="1772"/>
      <c r="CI356" s="1772"/>
      <c r="CJ356" s="1772"/>
      <c r="CK356" s="1772"/>
      <c r="CL356" s="1772"/>
      <c r="CM356" s="1772"/>
      <c r="CN356" s="1772"/>
      <c r="CO356" s="1772"/>
      <c r="CP356" s="1772"/>
      <c r="CQ356" s="1772"/>
      <c r="CR356" s="1772"/>
      <c r="CS356" s="1772"/>
      <c r="CT356" s="1772"/>
      <c r="CU356" s="1772"/>
      <c r="CV356" s="1772"/>
      <c r="CW356" s="1772"/>
      <c r="CX356" s="1772"/>
      <c r="CY356" s="1772"/>
      <c r="CZ356" s="1773"/>
      <c r="DA356" s="1516"/>
      <c r="DB356" s="1516"/>
      <c r="DC356" s="1516"/>
      <c r="DD356" s="1516"/>
      <c r="DE356" s="1516"/>
      <c r="DF356" s="1516"/>
      <c r="DG356" s="1516"/>
      <c r="DH356" s="1516"/>
      <c r="DI356" s="1516"/>
      <c r="DJ356">
        <f>COUNTA($C$356)</f>
        <v>0</v>
      </c>
    </row>
    <row r="357" spans="1:114" ht="30" hidden="1" customHeight="1">
      <c r="A357" s="1761">
        <v>9</v>
      </c>
      <c r="B357" s="1761">
        <v>1</v>
      </c>
      <c r="C357" s="1762"/>
      <c r="D357" s="1762"/>
      <c r="E357" s="1762"/>
      <c r="F357" s="1762"/>
      <c r="G357" s="1762"/>
      <c r="H357" s="1762"/>
      <c r="I357" s="1762"/>
      <c r="J357" s="1762"/>
      <c r="K357" s="1763"/>
      <c r="L357" s="1763"/>
      <c r="M357" s="1763"/>
      <c r="N357" s="1763"/>
      <c r="O357" s="1763"/>
      <c r="P357" s="1763"/>
      <c r="Q357" s="1764"/>
      <c r="R357" s="1764"/>
      <c r="S357" s="1764"/>
      <c r="T357" s="1764"/>
      <c r="U357" s="1764"/>
      <c r="V357" s="1764"/>
      <c r="W357" s="1764"/>
      <c r="X357" s="1764"/>
      <c r="Y357" s="1764"/>
      <c r="Z357" s="1765"/>
      <c r="AA357" s="1766"/>
      <c r="AB357" s="1766"/>
      <c r="AC357" s="1767"/>
      <c r="AD357" s="1768"/>
      <c r="AE357" s="1769"/>
      <c r="AF357" s="1769"/>
      <c r="AG357" s="1769"/>
      <c r="AH357" s="1769"/>
      <c r="AI357" s="1774"/>
      <c r="AJ357" s="1774"/>
      <c r="AK357" s="1774"/>
      <c r="AL357" s="1774"/>
      <c r="AM357" s="1771"/>
      <c r="AN357" s="1772"/>
      <c r="AO357" s="1772"/>
      <c r="AP357" s="1773"/>
      <c r="AQ357" s="1516"/>
      <c r="AR357" s="1516"/>
      <c r="AS357" s="1516"/>
      <c r="AT357" s="1516"/>
      <c r="AU357" s="1516"/>
      <c r="AV357" s="1516"/>
      <c r="AW357" s="1516"/>
      <c r="AX357" s="1516"/>
      <c r="AY357" s="1516"/>
      <c r="AZ357" s="1762"/>
      <c r="BA357" s="1762"/>
      <c r="BB357" s="1762"/>
      <c r="BC357" s="1763"/>
      <c r="BD357" s="1763"/>
      <c r="BE357" s="1763"/>
      <c r="BF357" s="1763"/>
      <c r="BG357" s="1763"/>
      <c r="BH357" s="1763"/>
      <c r="BI357" s="1764"/>
      <c r="BJ357" s="1764"/>
      <c r="BK357" s="1764"/>
      <c r="BL357" s="1764"/>
      <c r="BM357" s="1764"/>
      <c r="BN357" s="1764"/>
      <c r="BO357" s="1764"/>
      <c r="BP357" s="1764"/>
      <c r="BQ357" s="1764"/>
      <c r="BR357" s="1765"/>
      <c r="BS357" s="1766"/>
      <c r="BT357" s="1766"/>
      <c r="BU357" s="1767"/>
      <c r="BV357" s="1768"/>
      <c r="BW357" s="1769"/>
      <c r="BX357" s="1769"/>
      <c r="BY357" s="1769"/>
      <c r="BZ357" s="1769"/>
      <c r="CA357" s="1774"/>
      <c r="CB357" s="1774"/>
      <c r="CC357" s="1774"/>
      <c r="CD357" s="1774"/>
      <c r="CE357" s="1771"/>
      <c r="CF357" s="1772"/>
      <c r="CG357" s="1772"/>
      <c r="CH357" s="1772"/>
      <c r="CI357" s="1772"/>
      <c r="CJ357" s="1772"/>
      <c r="CK357" s="1772"/>
      <c r="CL357" s="1772"/>
      <c r="CM357" s="1772"/>
      <c r="CN357" s="1772"/>
      <c r="CO357" s="1772"/>
      <c r="CP357" s="1772"/>
      <c r="CQ357" s="1772"/>
      <c r="CR357" s="1772"/>
      <c r="CS357" s="1772"/>
      <c r="CT357" s="1772"/>
      <c r="CU357" s="1772"/>
      <c r="CV357" s="1772"/>
      <c r="CW357" s="1772"/>
      <c r="CX357" s="1772"/>
      <c r="CY357" s="1772"/>
      <c r="CZ357" s="1773"/>
      <c r="DA357" s="1516"/>
      <c r="DB357" s="1516"/>
      <c r="DC357" s="1516"/>
      <c r="DD357" s="1516"/>
      <c r="DE357" s="1516"/>
      <c r="DF357" s="1516"/>
      <c r="DG357" s="1516"/>
      <c r="DH357" s="1516"/>
      <c r="DI357" s="1516"/>
      <c r="DJ357">
        <f>COUNTA($C$357)</f>
        <v>0</v>
      </c>
    </row>
    <row r="358" spans="1:114" ht="30" hidden="1" customHeight="1">
      <c r="A358" s="1761">
        <v>10</v>
      </c>
      <c r="B358" s="1761">
        <v>1</v>
      </c>
      <c r="C358" s="1762"/>
      <c r="D358" s="1762"/>
      <c r="E358" s="1762"/>
      <c r="F358" s="1762"/>
      <c r="G358" s="1762"/>
      <c r="H358" s="1762"/>
      <c r="I358" s="1762"/>
      <c r="J358" s="1762"/>
      <c r="K358" s="1763"/>
      <c r="L358" s="1763"/>
      <c r="M358" s="1763"/>
      <c r="N358" s="1763"/>
      <c r="O358" s="1763"/>
      <c r="P358" s="1763"/>
      <c r="Q358" s="1764"/>
      <c r="R358" s="1764"/>
      <c r="S358" s="1764"/>
      <c r="T358" s="1764"/>
      <c r="U358" s="1764"/>
      <c r="V358" s="1764"/>
      <c r="W358" s="1764"/>
      <c r="X358" s="1764"/>
      <c r="Y358" s="1764"/>
      <c r="Z358" s="1765"/>
      <c r="AA358" s="1766"/>
      <c r="AB358" s="1766"/>
      <c r="AC358" s="1767"/>
      <c r="AD358" s="1768"/>
      <c r="AE358" s="1769"/>
      <c r="AF358" s="1769"/>
      <c r="AG358" s="1769"/>
      <c r="AH358" s="1769"/>
      <c r="AI358" s="1774"/>
      <c r="AJ358" s="1774"/>
      <c r="AK358" s="1774"/>
      <c r="AL358" s="1774"/>
      <c r="AM358" s="1771"/>
      <c r="AN358" s="1772"/>
      <c r="AO358" s="1772"/>
      <c r="AP358" s="1773"/>
      <c r="AQ358" s="1516"/>
      <c r="AR358" s="1516"/>
      <c r="AS358" s="1516"/>
      <c r="AT358" s="1516"/>
      <c r="AU358" s="1516"/>
      <c r="AV358" s="1516"/>
      <c r="AW358" s="1516"/>
      <c r="AX358" s="1516"/>
      <c r="AY358" s="1516"/>
      <c r="AZ358" s="1762"/>
      <c r="BA358" s="1762"/>
      <c r="BB358" s="1762"/>
      <c r="BC358" s="1763"/>
      <c r="BD358" s="1763"/>
      <c r="BE358" s="1763"/>
      <c r="BF358" s="1763"/>
      <c r="BG358" s="1763"/>
      <c r="BH358" s="1763"/>
      <c r="BI358" s="1764"/>
      <c r="BJ358" s="1764"/>
      <c r="BK358" s="1764"/>
      <c r="BL358" s="1764"/>
      <c r="BM358" s="1764"/>
      <c r="BN358" s="1764"/>
      <c r="BO358" s="1764"/>
      <c r="BP358" s="1764"/>
      <c r="BQ358" s="1764"/>
      <c r="BR358" s="1765"/>
      <c r="BS358" s="1766"/>
      <c r="BT358" s="1766"/>
      <c r="BU358" s="1767"/>
      <c r="BV358" s="1768"/>
      <c r="BW358" s="1769"/>
      <c r="BX358" s="1769"/>
      <c r="BY358" s="1769"/>
      <c r="BZ358" s="1769"/>
      <c r="CA358" s="1774"/>
      <c r="CB358" s="1774"/>
      <c r="CC358" s="1774"/>
      <c r="CD358" s="1774"/>
      <c r="CE358" s="1771"/>
      <c r="CF358" s="1772"/>
      <c r="CG358" s="1772"/>
      <c r="CH358" s="1772"/>
      <c r="CI358" s="1772"/>
      <c r="CJ358" s="1772"/>
      <c r="CK358" s="1772"/>
      <c r="CL358" s="1772"/>
      <c r="CM358" s="1772"/>
      <c r="CN358" s="1772"/>
      <c r="CO358" s="1772"/>
      <c r="CP358" s="1772"/>
      <c r="CQ358" s="1772"/>
      <c r="CR358" s="1772"/>
      <c r="CS358" s="1772"/>
      <c r="CT358" s="1772"/>
      <c r="CU358" s="1772"/>
      <c r="CV358" s="1772"/>
      <c r="CW358" s="1772"/>
      <c r="CX358" s="1772"/>
      <c r="CY358" s="1772"/>
      <c r="CZ358" s="1773"/>
      <c r="DA358" s="1516"/>
      <c r="DB358" s="1516"/>
      <c r="DC358" s="1516"/>
      <c r="DD358" s="1516"/>
      <c r="DE358" s="1516"/>
      <c r="DF358" s="1516"/>
      <c r="DG358" s="1516"/>
      <c r="DH358" s="1516"/>
      <c r="DI358" s="1516"/>
      <c r="DJ358">
        <f>COUNTA($C$358)</f>
        <v>0</v>
      </c>
    </row>
    <row r="359" spans="1:114" ht="30" hidden="1" customHeight="1">
      <c r="A359" s="1761">
        <v>11</v>
      </c>
      <c r="B359" s="1761">
        <v>1</v>
      </c>
      <c r="C359" s="1762"/>
      <c r="D359" s="1762"/>
      <c r="E359" s="1762"/>
      <c r="F359" s="1762"/>
      <c r="G359" s="1762"/>
      <c r="H359" s="1762"/>
      <c r="I359" s="1762"/>
      <c r="J359" s="1762"/>
      <c r="K359" s="1763"/>
      <c r="L359" s="1763"/>
      <c r="M359" s="1763"/>
      <c r="N359" s="1763"/>
      <c r="O359" s="1763"/>
      <c r="P359" s="1763"/>
      <c r="Q359" s="1764"/>
      <c r="R359" s="1764"/>
      <c r="S359" s="1764"/>
      <c r="T359" s="1764"/>
      <c r="U359" s="1764"/>
      <c r="V359" s="1764"/>
      <c r="W359" s="1764"/>
      <c r="X359" s="1764"/>
      <c r="Y359" s="1764"/>
      <c r="Z359" s="1765"/>
      <c r="AA359" s="1766"/>
      <c r="AB359" s="1766"/>
      <c r="AC359" s="1767"/>
      <c r="AD359" s="1768"/>
      <c r="AE359" s="1769"/>
      <c r="AF359" s="1769"/>
      <c r="AG359" s="1769"/>
      <c r="AH359" s="1769"/>
      <c r="AI359" s="1774"/>
      <c r="AJ359" s="1774"/>
      <c r="AK359" s="1774"/>
      <c r="AL359" s="1774"/>
      <c r="AM359" s="1771"/>
      <c r="AN359" s="1772"/>
      <c r="AO359" s="1772"/>
      <c r="AP359" s="1773"/>
      <c r="AQ359" s="1516"/>
      <c r="AR359" s="1516"/>
      <c r="AS359" s="1516"/>
      <c r="AT359" s="1516"/>
      <c r="AU359" s="1516"/>
      <c r="AV359" s="1516"/>
      <c r="AW359" s="1516"/>
      <c r="AX359" s="1516"/>
      <c r="AY359" s="1516"/>
      <c r="AZ359" s="1762"/>
      <c r="BA359" s="1762"/>
      <c r="BB359" s="1762"/>
      <c r="BC359" s="1763"/>
      <c r="BD359" s="1763"/>
      <c r="BE359" s="1763"/>
      <c r="BF359" s="1763"/>
      <c r="BG359" s="1763"/>
      <c r="BH359" s="1763"/>
      <c r="BI359" s="1764"/>
      <c r="BJ359" s="1764"/>
      <c r="BK359" s="1764"/>
      <c r="BL359" s="1764"/>
      <c r="BM359" s="1764"/>
      <c r="BN359" s="1764"/>
      <c r="BO359" s="1764"/>
      <c r="BP359" s="1764"/>
      <c r="BQ359" s="1764"/>
      <c r="BR359" s="1765"/>
      <c r="BS359" s="1766"/>
      <c r="BT359" s="1766"/>
      <c r="BU359" s="1767"/>
      <c r="BV359" s="1768"/>
      <c r="BW359" s="1769"/>
      <c r="BX359" s="1769"/>
      <c r="BY359" s="1769"/>
      <c r="BZ359" s="1769"/>
      <c r="CA359" s="1774"/>
      <c r="CB359" s="1774"/>
      <c r="CC359" s="1774"/>
      <c r="CD359" s="1774"/>
      <c r="CE359" s="1771"/>
      <c r="CF359" s="1772"/>
      <c r="CG359" s="1772"/>
      <c r="CH359" s="1772"/>
      <c r="CI359" s="1772"/>
      <c r="CJ359" s="1772"/>
      <c r="CK359" s="1772"/>
      <c r="CL359" s="1772"/>
      <c r="CM359" s="1772"/>
      <c r="CN359" s="1772"/>
      <c r="CO359" s="1772"/>
      <c r="CP359" s="1772"/>
      <c r="CQ359" s="1772"/>
      <c r="CR359" s="1772"/>
      <c r="CS359" s="1772"/>
      <c r="CT359" s="1772"/>
      <c r="CU359" s="1772"/>
      <c r="CV359" s="1772"/>
      <c r="CW359" s="1772"/>
      <c r="CX359" s="1772"/>
      <c r="CY359" s="1772"/>
      <c r="CZ359" s="1773"/>
      <c r="DA359" s="1516"/>
      <c r="DB359" s="1516"/>
      <c r="DC359" s="1516"/>
      <c r="DD359" s="1516"/>
      <c r="DE359" s="1516"/>
      <c r="DF359" s="1516"/>
      <c r="DG359" s="1516"/>
      <c r="DH359" s="1516"/>
      <c r="DI359" s="1516"/>
      <c r="DJ359">
        <f>COUNTA($C$359)</f>
        <v>0</v>
      </c>
    </row>
    <row r="360" spans="1:114" ht="30" hidden="1" customHeight="1">
      <c r="A360" s="1761">
        <v>12</v>
      </c>
      <c r="B360" s="1761">
        <v>1</v>
      </c>
      <c r="C360" s="1762"/>
      <c r="D360" s="1762"/>
      <c r="E360" s="1762"/>
      <c r="F360" s="1762"/>
      <c r="G360" s="1762"/>
      <c r="H360" s="1762"/>
      <c r="I360" s="1762"/>
      <c r="J360" s="1762"/>
      <c r="K360" s="1763"/>
      <c r="L360" s="1763"/>
      <c r="M360" s="1763"/>
      <c r="N360" s="1763"/>
      <c r="O360" s="1763"/>
      <c r="P360" s="1763"/>
      <c r="Q360" s="1764"/>
      <c r="R360" s="1764"/>
      <c r="S360" s="1764"/>
      <c r="T360" s="1764"/>
      <c r="U360" s="1764"/>
      <c r="V360" s="1764"/>
      <c r="W360" s="1764"/>
      <c r="X360" s="1764"/>
      <c r="Y360" s="1764"/>
      <c r="Z360" s="1765"/>
      <c r="AA360" s="1766"/>
      <c r="AB360" s="1766"/>
      <c r="AC360" s="1767"/>
      <c r="AD360" s="1768"/>
      <c r="AE360" s="1769"/>
      <c r="AF360" s="1769"/>
      <c r="AG360" s="1769"/>
      <c r="AH360" s="1769"/>
      <c r="AI360" s="1774"/>
      <c r="AJ360" s="1774"/>
      <c r="AK360" s="1774"/>
      <c r="AL360" s="1774"/>
      <c r="AM360" s="1771"/>
      <c r="AN360" s="1772"/>
      <c r="AO360" s="1772"/>
      <c r="AP360" s="1773"/>
      <c r="AQ360" s="1516"/>
      <c r="AR360" s="1516"/>
      <c r="AS360" s="1516"/>
      <c r="AT360" s="1516"/>
      <c r="AU360" s="1516"/>
      <c r="AV360" s="1516"/>
      <c r="AW360" s="1516"/>
      <c r="AX360" s="1516"/>
      <c r="AY360" s="1516"/>
      <c r="AZ360" s="1762"/>
      <c r="BA360" s="1762"/>
      <c r="BB360" s="1762"/>
      <c r="BC360" s="1763"/>
      <c r="BD360" s="1763"/>
      <c r="BE360" s="1763"/>
      <c r="BF360" s="1763"/>
      <c r="BG360" s="1763"/>
      <c r="BH360" s="1763"/>
      <c r="BI360" s="1764"/>
      <c r="BJ360" s="1764"/>
      <c r="BK360" s="1764"/>
      <c r="BL360" s="1764"/>
      <c r="BM360" s="1764"/>
      <c r="BN360" s="1764"/>
      <c r="BO360" s="1764"/>
      <c r="BP360" s="1764"/>
      <c r="BQ360" s="1764"/>
      <c r="BR360" s="1765"/>
      <c r="BS360" s="1766"/>
      <c r="BT360" s="1766"/>
      <c r="BU360" s="1767"/>
      <c r="BV360" s="1768"/>
      <c r="BW360" s="1769"/>
      <c r="BX360" s="1769"/>
      <c r="BY360" s="1769"/>
      <c r="BZ360" s="1769"/>
      <c r="CA360" s="1774"/>
      <c r="CB360" s="1774"/>
      <c r="CC360" s="1774"/>
      <c r="CD360" s="1774"/>
      <c r="CE360" s="1771"/>
      <c r="CF360" s="1772"/>
      <c r="CG360" s="1772"/>
      <c r="CH360" s="1772"/>
      <c r="CI360" s="1772"/>
      <c r="CJ360" s="1772"/>
      <c r="CK360" s="1772"/>
      <c r="CL360" s="1772"/>
      <c r="CM360" s="1772"/>
      <c r="CN360" s="1772"/>
      <c r="CO360" s="1772"/>
      <c r="CP360" s="1772"/>
      <c r="CQ360" s="1772"/>
      <c r="CR360" s="1772"/>
      <c r="CS360" s="1772"/>
      <c r="CT360" s="1772"/>
      <c r="CU360" s="1772"/>
      <c r="CV360" s="1772"/>
      <c r="CW360" s="1772"/>
      <c r="CX360" s="1772"/>
      <c r="CY360" s="1772"/>
      <c r="CZ360" s="1773"/>
      <c r="DA360" s="1516"/>
      <c r="DB360" s="1516"/>
      <c r="DC360" s="1516"/>
      <c r="DD360" s="1516"/>
      <c r="DE360" s="1516"/>
      <c r="DF360" s="1516"/>
      <c r="DG360" s="1516"/>
      <c r="DH360" s="1516"/>
      <c r="DI360" s="1516"/>
      <c r="DJ360">
        <f>COUNTA($C$360)</f>
        <v>0</v>
      </c>
    </row>
    <row r="361" spans="1:114" ht="30" hidden="1" customHeight="1">
      <c r="A361" s="1761">
        <v>13</v>
      </c>
      <c r="B361" s="1761">
        <v>1</v>
      </c>
      <c r="C361" s="1762"/>
      <c r="D361" s="1762"/>
      <c r="E361" s="1762"/>
      <c r="F361" s="1762"/>
      <c r="G361" s="1762"/>
      <c r="H361" s="1762"/>
      <c r="I361" s="1762"/>
      <c r="J361" s="1762"/>
      <c r="K361" s="1763"/>
      <c r="L361" s="1763"/>
      <c r="M361" s="1763"/>
      <c r="N361" s="1763"/>
      <c r="O361" s="1763"/>
      <c r="P361" s="1763"/>
      <c r="Q361" s="1764"/>
      <c r="R361" s="1764"/>
      <c r="S361" s="1764"/>
      <c r="T361" s="1764"/>
      <c r="U361" s="1764"/>
      <c r="V361" s="1764"/>
      <c r="W361" s="1764"/>
      <c r="X361" s="1764"/>
      <c r="Y361" s="1764"/>
      <c r="Z361" s="1765"/>
      <c r="AA361" s="1766"/>
      <c r="AB361" s="1766"/>
      <c r="AC361" s="1767"/>
      <c r="AD361" s="1768"/>
      <c r="AE361" s="1769"/>
      <c r="AF361" s="1769"/>
      <c r="AG361" s="1769"/>
      <c r="AH361" s="1769"/>
      <c r="AI361" s="1774"/>
      <c r="AJ361" s="1774"/>
      <c r="AK361" s="1774"/>
      <c r="AL361" s="1774"/>
      <c r="AM361" s="1771"/>
      <c r="AN361" s="1772"/>
      <c r="AO361" s="1772"/>
      <c r="AP361" s="1773"/>
      <c r="AQ361" s="1516"/>
      <c r="AR361" s="1516"/>
      <c r="AS361" s="1516"/>
      <c r="AT361" s="1516"/>
      <c r="AU361" s="1516"/>
      <c r="AV361" s="1516"/>
      <c r="AW361" s="1516"/>
      <c r="AX361" s="1516"/>
      <c r="AY361" s="1516"/>
      <c r="AZ361" s="1762"/>
      <c r="BA361" s="1762"/>
      <c r="BB361" s="1762"/>
      <c r="BC361" s="1763"/>
      <c r="BD361" s="1763"/>
      <c r="BE361" s="1763"/>
      <c r="BF361" s="1763"/>
      <c r="BG361" s="1763"/>
      <c r="BH361" s="1763"/>
      <c r="BI361" s="1764"/>
      <c r="BJ361" s="1764"/>
      <c r="BK361" s="1764"/>
      <c r="BL361" s="1764"/>
      <c r="BM361" s="1764"/>
      <c r="BN361" s="1764"/>
      <c r="BO361" s="1764"/>
      <c r="BP361" s="1764"/>
      <c r="BQ361" s="1764"/>
      <c r="BR361" s="1765"/>
      <c r="BS361" s="1766"/>
      <c r="BT361" s="1766"/>
      <c r="BU361" s="1767"/>
      <c r="BV361" s="1768"/>
      <c r="BW361" s="1769"/>
      <c r="BX361" s="1769"/>
      <c r="BY361" s="1769"/>
      <c r="BZ361" s="1769"/>
      <c r="CA361" s="1774"/>
      <c r="CB361" s="1774"/>
      <c r="CC361" s="1774"/>
      <c r="CD361" s="1774"/>
      <c r="CE361" s="1771"/>
      <c r="CF361" s="1772"/>
      <c r="CG361" s="1772"/>
      <c r="CH361" s="1772"/>
      <c r="CI361" s="1772"/>
      <c r="CJ361" s="1772"/>
      <c r="CK361" s="1772"/>
      <c r="CL361" s="1772"/>
      <c r="CM361" s="1772"/>
      <c r="CN361" s="1772"/>
      <c r="CO361" s="1772"/>
      <c r="CP361" s="1772"/>
      <c r="CQ361" s="1772"/>
      <c r="CR361" s="1772"/>
      <c r="CS361" s="1772"/>
      <c r="CT361" s="1772"/>
      <c r="CU361" s="1772"/>
      <c r="CV361" s="1772"/>
      <c r="CW361" s="1772"/>
      <c r="CX361" s="1772"/>
      <c r="CY361" s="1772"/>
      <c r="CZ361" s="1773"/>
      <c r="DA361" s="1516"/>
      <c r="DB361" s="1516"/>
      <c r="DC361" s="1516"/>
      <c r="DD361" s="1516"/>
      <c r="DE361" s="1516"/>
      <c r="DF361" s="1516"/>
      <c r="DG361" s="1516"/>
      <c r="DH361" s="1516"/>
      <c r="DI361" s="1516"/>
      <c r="DJ361">
        <f>COUNTA($C$361)</f>
        <v>0</v>
      </c>
    </row>
    <row r="362" spans="1:114" ht="30" hidden="1" customHeight="1">
      <c r="A362" s="1761">
        <v>14</v>
      </c>
      <c r="B362" s="1761">
        <v>1</v>
      </c>
      <c r="C362" s="1762"/>
      <c r="D362" s="1762"/>
      <c r="E362" s="1762"/>
      <c r="F362" s="1762"/>
      <c r="G362" s="1762"/>
      <c r="H362" s="1762"/>
      <c r="I362" s="1762"/>
      <c r="J362" s="1762"/>
      <c r="K362" s="1763"/>
      <c r="L362" s="1763"/>
      <c r="M362" s="1763"/>
      <c r="N362" s="1763"/>
      <c r="O362" s="1763"/>
      <c r="P362" s="1763"/>
      <c r="Q362" s="1764"/>
      <c r="R362" s="1764"/>
      <c r="S362" s="1764"/>
      <c r="T362" s="1764"/>
      <c r="U362" s="1764"/>
      <c r="V362" s="1764"/>
      <c r="W362" s="1764"/>
      <c r="X362" s="1764"/>
      <c r="Y362" s="1764"/>
      <c r="Z362" s="1765"/>
      <c r="AA362" s="1766"/>
      <c r="AB362" s="1766"/>
      <c r="AC362" s="1767"/>
      <c r="AD362" s="1768"/>
      <c r="AE362" s="1769"/>
      <c r="AF362" s="1769"/>
      <c r="AG362" s="1769"/>
      <c r="AH362" s="1769"/>
      <c r="AI362" s="1774"/>
      <c r="AJ362" s="1774"/>
      <c r="AK362" s="1774"/>
      <c r="AL362" s="1774"/>
      <c r="AM362" s="1771"/>
      <c r="AN362" s="1772"/>
      <c r="AO362" s="1772"/>
      <c r="AP362" s="1773"/>
      <c r="AQ362" s="1516"/>
      <c r="AR362" s="1516"/>
      <c r="AS362" s="1516"/>
      <c r="AT362" s="1516"/>
      <c r="AU362" s="1516"/>
      <c r="AV362" s="1516"/>
      <c r="AW362" s="1516"/>
      <c r="AX362" s="1516"/>
      <c r="AY362" s="1516"/>
      <c r="AZ362" s="1762"/>
      <c r="BA362" s="1762"/>
      <c r="BB362" s="1762"/>
      <c r="BC362" s="1763"/>
      <c r="BD362" s="1763"/>
      <c r="BE362" s="1763"/>
      <c r="BF362" s="1763"/>
      <c r="BG362" s="1763"/>
      <c r="BH362" s="1763"/>
      <c r="BI362" s="1764"/>
      <c r="BJ362" s="1764"/>
      <c r="BK362" s="1764"/>
      <c r="BL362" s="1764"/>
      <c r="BM362" s="1764"/>
      <c r="BN362" s="1764"/>
      <c r="BO362" s="1764"/>
      <c r="BP362" s="1764"/>
      <c r="BQ362" s="1764"/>
      <c r="BR362" s="1765"/>
      <c r="BS362" s="1766"/>
      <c r="BT362" s="1766"/>
      <c r="BU362" s="1767"/>
      <c r="BV362" s="1768"/>
      <c r="BW362" s="1769"/>
      <c r="BX362" s="1769"/>
      <c r="BY362" s="1769"/>
      <c r="BZ362" s="1769"/>
      <c r="CA362" s="1774"/>
      <c r="CB362" s="1774"/>
      <c r="CC362" s="1774"/>
      <c r="CD362" s="1774"/>
      <c r="CE362" s="1771"/>
      <c r="CF362" s="1772"/>
      <c r="CG362" s="1772"/>
      <c r="CH362" s="1772"/>
      <c r="CI362" s="1772"/>
      <c r="CJ362" s="1772"/>
      <c r="CK362" s="1772"/>
      <c r="CL362" s="1772"/>
      <c r="CM362" s="1772"/>
      <c r="CN362" s="1772"/>
      <c r="CO362" s="1772"/>
      <c r="CP362" s="1772"/>
      <c r="CQ362" s="1772"/>
      <c r="CR362" s="1772"/>
      <c r="CS362" s="1772"/>
      <c r="CT362" s="1772"/>
      <c r="CU362" s="1772"/>
      <c r="CV362" s="1772"/>
      <c r="CW362" s="1772"/>
      <c r="CX362" s="1772"/>
      <c r="CY362" s="1772"/>
      <c r="CZ362" s="1773"/>
      <c r="DA362" s="1516"/>
      <c r="DB362" s="1516"/>
      <c r="DC362" s="1516"/>
      <c r="DD362" s="1516"/>
      <c r="DE362" s="1516"/>
      <c r="DF362" s="1516"/>
      <c r="DG362" s="1516"/>
      <c r="DH362" s="1516"/>
      <c r="DI362" s="1516"/>
      <c r="DJ362">
        <f>COUNTA($C$362)</f>
        <v>0</v>
      </c>
    </row>
    <row r="363" spans="1:114" ht="30" hidden="1" customHeight="1">
      <c r="A363" s="1761">
        <v>15</v>
      </c>
      <c r="B363" s="1761">
        <v>1</v>
      </c>
      <c r="C363" s="1762"/>
      <c r="D363" s="1762"/>
      <c r="E363" s="1762"/>
      <c r="F363" s="1762"/>
      <c r="G363" s="1762"/>
      <c r="H363" s="1762"/>
      <c r="I363" s="1762"/>
      <c r="J363" s="1762"/>
      <c r="K363" s="1763"/>
      <c r="L363" s="1763"/>
      <c r="M363" s="1763"/>
      <c r="N363" s="1763"/>
      <c r="O363" s="1763"/>
      <c r="P363" s="1763"/>
      <c r="Q363" s="1764"/>
      <c r="R363" s="1764"/>
      <c r="S363" s="1764"/>
      <c r="T363" s="1764"/>
      <c r="U363" s="1764"/>
      <c r="V363" s="1764"/>
      <c r="W363" s="1764"/>
      <c r="X363" s="1764"/>
      <c r="Y363" s="1764"/>
      <c r="Z363" s="1765"/>
      <c r="AA363" s="1766"/>
      <c r="AB363" s="1766"/>
      <c r="AC363" s="1767"/>
      <c r="AD363" s="1768"/>
      <c r="AE363" s="1769"/>
      <c r="AF363" s="1769"/>
      <c r="AG363" s="1769"/>
      <c r="AH363" s="1769"/>
      <c r="AI363" s="1774"/>
      <c r="AJ363" s="1774"/>
      <c r="AK363" s="1774"/>
      <c r="AL363" s="1774"/>
      <c r="AM363" s="1771"/>
      <c r="AN363" s="1772"/>
      <c r="AO363" s="1772"/>
      <c r="AP363" s="1773"/>
      <c r="AQ363" s="1516"/>
      <c r="AR363" s="1516"/>
      <c r="AS363" s="1516"/>
      <c r="AT363" s="1516"/>
      <c r="AU363" s="1516"/>
      <c r="AV363" s="1516"/>
      <c r="AW363" s="1516"/>
      <c r="AX363" s="1516"/>
      <c r="AY363" s="1516"/>
      <c r="AZ363" s="1762"/>
      <c r="BA363" s="1762"/>
      <c r="BB363" s="1762"/>
      <c r="BC363" s="1763"/>
      <c r="BD363" s="1763"/>
      <c r="BE363" s="1763"/>
      <c r="BF363" s="1763"/>
      <c r="BG363" s="1763"/>
      <c r="BH363" s="1763"/>
      <c r="BI363" s="1764"/>
      <c r="BJ363" s="1764"/>
      <c r="BK363" s="1764"/>
      <c r="BL363" s="1764"/>
      <c r="BM363" s="1764"/>
      <c r="BN363" s="1764"/>
      <c r="BO363" s="1764"/>
      <c r="BP363" s="1764"/>
      <c r="BQ363" s="1764"/>
      <c r="BR363" s="1765"/>
      <c r="BS363" s="1766"/>
      <c r="BT363" s="1766"/>
      <c r="BU363" s="1767"/>
      <c r="BV363" s="1768"/>
      <c r="BW363" s="1769"/>
      <c r="BX363" s="1769"/>
      <c r="BY363" s="1769"/>
      <c r="BZ363" s="1769"/>
      <c r="CA363" s="1774"/>
      <c r="CB363" s="1774"/>
      <c r="CC363" s="1774"/>
      <c r="CD363" s="1774"/>
      <c r="CE363" s="1771"/>
      <c r="CF363" s="1772"/>
      <c r="CG363" s="1772"/>
      <c r="CH363" s="1772"/>
      <c r="CI363" s="1772"/>
      <c r="CJ363" s="1772"/>
      <c r="CK363" s="1772"/>
      <c r="CL363" s="1772"/>
      <c r="CM363" s="1772"/>
      <c r="CN363" s="1772"/>
      <c r="CO363" s="1772"/>
      <c r="CP363" s="1772"/>
      <c r="CQ363" s="1772"/>
      <c r="CR363" s="1772"/>
      <c r="CS363" s="1772"/>
      <c r="CT363" s="1772"/>
      <c r="CU363" s="1772"/>
      <c r="CV363" s="1772"/>
      <c r="CW363" s="1772"/>
      <c r="CX363" s="1772"/>
      <c r="CY363" s="1772"/>
      <c r="CZ363" s="1773"/>
      <c r="DA363" s="1516"/>
      <c r="DB363" s="1516"/>
      <c r="DC363" s="1516"/>
      <c r="DD363" s="1516"/>
      <c r="DE363" s="1516"/>
      <c r="DF363" s="1516"/>
      <c r="DG363" s="1516"/>
      <c r="DH363" s="1516"/>
      <c r="DI363" s="1516"/>
      <c r="DJ363">
        <f>COUNTA($C$363)</f>
        <v>0</v>
      </c>
    </row>
    <row r="364" spans="1:114" ht="30" hidden="1" customHeight="1">
      <c r="A364" s="1761">
        <v>16</v>
      </c>
      <c r="B364" s="1761">
        <v>1</v>
      </c>
      <c r="C364" s="1762"/>
      <c r="D364" s="1762"/>
      <c r="E364" s="1762"/>
      <c r="F364" s="1762"/>
      <c r="G364" s="1762"/>
      <c r="H364" s="1762"/>
      <c r="I364" s="1762"/>
      <c r="J364" s="1762"/>
      <c r="K364" s="1763"/>
      <c r="L364" s="1763"/>
      <c r="M364" s="1763"/>
      <c r="N364" s="1763"/>
      <c r="O364" s="1763"/>
      <c r="P364" s="1763"/>
      <c r="Q364" s="1764"/>
      <c r="R364" s="1764"/>
      <c r="S364" s="1764"/>
      <c r="T364" s="1764"/>
      <c r="U364" s="1764"/>
      <c r="V364" s="1764"/>
      <c r="W364" s="1764"/>
      <c r="X364" s="1764"/>
      <c r="Y364" s="1764"/>
      <c r="Z364" s="1765"/>
      <c r="AA364" s="1766"/>
      <c r="AB364" s="1766"/>
      <c r="AC364" s="1767"/>
      <c r="AD364" s="1768"/>
      <c r="AE364" s="1769"/>
      <c r="AF364" s="1769"/>
      <c r="AG364" s="1769"/>
      <c r="AH364" s="1769"/>
      <c r="AI364" s="1774"/>
      <c r="AJ364" s="1774"/>
      <c r="AK364" s="1774"/>
      <c r="AL364" s="1774"/>
      <c r="AM364" s="1771"/>
      <c r="AN364" s="1772"/>
      <c r="AO364" s="1772"/>
      <c r="AP364" s="1773"/>
      <c r="AQ364" s="1516"/>
      <c r="AR364" s="1516"/>
      <c r="AS364" s="1516"/>
      <c r="AT364" s="1516"/>
      <c r="AU364" s="1516"/>
      <c r="AV364" s="1516"/>
      <c r="AW364" s="1516"/>
      <c r="AX364" s="1516"/>
      <c r="AY364" s="1516"/>
      <c r="AZ364" s="1762"/>
      <c r="BA364" s="1762"/>
      <c r="BB364" s="1762"/>
      <c r="BC364" s="1763"/>
      <c r="BD364" s="1763"/>
      <c r="BE364" s="1763"/>
      <c r="BF364" s="1763"/>
      <c r="BG364" s="1763"/>
      <c r="BH364" s="1763"/>
      <c r="BI364" s="1764"/>
      <c r="BJ364" s="1764"/>
      <c r="BK364" s="1764"/>
      <c r="BL364" s="1764"/>
      <c r="BM364" s="1764"/>
      <c r="BN364" s="1764"/>
      <c r="BO364" s="1764"/>
      <c r="BP364" s="1764"/>
      <c r="BQ364" s="1764"/>
      <c r="BR364" s="1765"/>
      <c r="BS364" s="1766"/>
      <c r="BT364" s="1766"/>
      <c r="BU364" s="1767"/>
      <c r="BV364" s="1768"/>
      <c r="BW364" s="1769"/>
      <c r="BX364" s="1769"/>
      <c r="BY364" s="1769"/>
      <c r="BZ364" s="1769"/>
      <c r="CA364" s="1774"/>
      <c r="CB364" s="1774"/>
      <c r="CC364" s="1774"/>
      <c r="CD364" s="1774"/>
      <c r="CE364" s="1771"/>
      <c r="CF364" s="1772"/>
      <c r="CG364" s="1772"/>
      <c r="CH364" s="1772"/>
      <c r="CI364" s="1772"/>
      <c r="CJ364" s="1772"/>
      <c r="CK364" s="1772"/>
      <c r="CL364" s="1772"/>
      <c r="CM364" s="1772"/>
      <c r="CN364" s="1772"/>
      <c r="CO364" s="1772"/>
      <c r="CP364" s="1772"/>
      <c r="CQ364" s="1772"/>
      <c r="CR364" s="1772"/>
      <c r="CS364" s="1772"/>
      <c r="CT364" s="1772"/>
      <c r="CU364" s="1772"/>
      <c r="CV364" s="1772"/>
      <c r="CW364" s="1772"/>
      <c r="CX364" s="1772"/>
      <c r="CY364" s="1772"/>
      <c r="CZ364" s="1773"/>
      <c r="DA364" s="1516"/>
      <c r="DB364" s="1516"/>
      <c r="DC364" s="1516"/>
      <c r="DD364" s="1516"/>
      <c r="DE364" s="1516"/>
      <c r="DF364" s="1516"/>
      <c r="DG364" s="1516"/>
      <c r="DH364" s="1516"/>
      <c r="DI364" s="1516"/>
      <c r="DJ364">
        <f>COUNTA($C$364)</f>
        <v>0</v>
      </c>
    </row>
    <row r="365" spans="1:114" s="1" customFormat="1" ht="30" hidden="1" customHeight="1">
      <c r="A365" s="1761">
        <v>17</v>
      </c>
      <c r="B365" s="1761">
        <v>1</v>
      </c>
      <c r="C365" s="1762"/>
      <c r="D365" s="1762"/>
      <c r="E365" s="1762"/>
      <c r="F365" s="1762"/>
      <c r="G365" s="1762"/>
      <c r="H365" s="1762"/>
      <c r="I365" s="1762"/>
      <c r="J365" s="1762"/>
      <c r="K365" s="1763"/>
      <c r="L365" s="1763"/>
      <c r="M365" s="1763"/>
      <c r="N365" s="1763"/>
      <c r="O365" s="1763"/>
      <c r="P365" s="1763"/>
      <c r="Q365" s="1764"/>
      <c r="R365" s="1764"/>
      <c r="S365" s="1764"/>
      <c r="T365" s="1764"/>
      <c r="U365" s="1764"/>
      <c r="V365" s="1764"/>
      <c r="W365" s="1764"/>
      <c r="X365" s="1764"/>
      <c r="Y365" s="1764"/>
      <c r="Z365" s="1765"/>
      <c r="AA365" s="1766"/>
      <c r="AB365" s="1766"/>
      <c r="AC365" s="1767"/>
      <c r="AD365" s="1768"/>
      <c r="AE365" s="1769"/>
      <c r="AF365" s="1769"/>
      <c r="AG365" s="1769"/>
      <c r="AH365" s="1769"/>
      <c r="AI365" s="1774"/>
      <c r="AJ365" s="1774"/>
      <c r="AK365" s="1774"/>
      <c r="AL365" s="1774"/>
      <c r="AM365" s="1771"/>
      <c r="AN365" s="1772"/>
      <c r="AO365" s="1772"/>
      <c r="AP365" s="1773"/>
      <c r="AQ365" s="1516"/>
      <c r="AR365" s="1516"/>
      <c r="AS365" s="1516"/>
      <c r="AT365" s="1516"/>
      <c r="AU365" s="1516"/>
      <c r="AV365" s="1516"/>
      <c r="AW365" s="1516"/>
      <c r="AX365" s="1516"/>
      <c r="AY365" s="1516"/>
      <c r="AZ365" s="1762"/>
      <c r="BA365" s="1762"/>
      <c r="BB365" s="1762"/>
      <c r="BC365" s="1763"/>
      <c r="BD365" s="1763"/>
      <c r="BE365" s="1763"/>
      <c r="BF365" s="1763"/>
      <c r="BG365" s="1763"/>
      <c r="BH365" s="1763"/>
      <c r="BI365" s="1764"/>
      <c r="BJ365" s="1764"/>
      <c r="BK365" s="1764"/>
      <c r="BL365" s="1764"/>
      <c r="BM365" s="1764"/>
      <c r="BN365" s="1764"/>
      <c r="BO365" s="1764"/>
      <c r="BP365" s="1764"/>
      <c r="BQ365" s="1764"/>
      <c r="BR365" s="1765"/>
      <c r="BS365" s="1766"/>
      <c r="BT365" s="1766"/>
      <c r="BU365" s="1767"/>
      <c r="BV365" s="1768"/>
      <c r="BW365" s="1769"/>
      <c r="BX365" s="1769"/>
      <c r="BY365" s="1769"/>
      <c r="BZ365" s="1769"/>
      <c r="CA365" s="1774"/>
      <c r="CB365" s="1774"/>
      <c r="CC365" s="1774"/>
      <c r="CD365" s="1774"/>
      <c r="CE365" s="1771"/>
      <c r="CF365" s="1772"/>
      <c r="CG365" s="1772"/>
      <c r="CH365" s="1772"/>
      <c r="CI365" s="1772"/>
      <c r="CJ365" s="1772"/>
      <c r="CK365" s="1772"/>
      <c r="CL365" s="1772"/>
      <c r="CM365" s="1772"/>
      <c r="CN365" s="1772"/>
      <c r="CO365" s="1772"/>
      <c r="CP365" s="1772"/>
      <c r="CQ365" s="1772"/>
      <c r="CR365" s="1772"/>
      <c r="CS365" s="1772"/>
      <c r="CT365" s="1772"/>
      <c r="CU365" s="1772"/>
      <c r="CV365" s="1772"/>
      <c r="CW365" s="1772"/>
      <c r="CX365" s="1772"/>
      <c r="CY365" s="1772"/>
      <c r="CZ365" s="1773"/>
      <c r="DA365" s="1516"/>
      <c r="DB365" s="1516"/>
      <c r="DC365" s="1516"/>
      <c r="DD365" s="1516"/>
      <c r="DE365" s="1516"/>
      <c r="DF365" s="1516"/>
      <c r="DG365" s="1516"/>
      <c r="DH365" s="1516"/>
      <c r="DI365" s="1516"/>
      <c r="DJ365" s="2">
        <f>COUNTA($C$365)</f>
        <v>0</v>
      </c>
    </row>
    <row r="366" spans="1:114" ht="30" hidden="1" customHeight="1">
      <c r="A366" s="1761">
        <v>18</v>
      </c>
      <c r="B366" s="1761">
        <v>1</v>
      </c>
      <c r="C366" s="1762"/>
      <c r="D366" s="1762"/>
      <c r="E366" s="1762"/>
      <c r="F366" s="1762"/>
      <c r="G366" s="1762"/>
      <c r="H366" s="1762"/>
      <c r="I366" s="1762"/>
      <c r="J366" s="1762"/>
      <c r="K366" s="1763"/>
      <c r="L366" s="1763"/>
      <c r="M366" s="1763"/>
      <c r="N366" s="1763"/>
      <c r="O366" s="1763"/>
      <c r="P366" s="1763"/>
      <c r="Q366" s="1764"/>
      <c r="R366" s="1764"/>
      <c r="S366" s="1764"/>
      <c r="T366" s="1764"/>
      <c r="U366" s="1764"/>
      <c r="V366" s="1764"/>
      <c r="W366" s="1764"/>
      <c r="X366" s="1764"/>
      <c r="Y366" s="1764"/>
      <c r="Z366" s="1765"/>
      <c r="AA366" s="1766"/>
      <c r="AB366" s="1766"/>
      <c r="AC366" s="1767"/>
      <c r="AD366" s="1768"/>
      <c r="AE366" s="1769"/>
      <c r="AF366" s="1769"/>
      <c r="AG366" s="1769"/>
      <c r="AH366" s="1769"/>
      <c r="AI366" s="1774"/>
      <c r="AJ366" s="1774"/>
      <c r="AK366" s="1774"/>
      <c r="AL366" s="1774"/>
      <c r="AM366" s="1771"/>
      <c r="AN366" s="1772"/>
      <c r="AO366" s="1772"/>
      <c r="AP366" s="1773"/>
      <c r="AQ366" s="1516"/>
      <c r="AR366" s="1516"/>
      <c r="AS366" s="1516"/>
      <c r="AT366" s="1516"/>
      <c r="AU366" s="1516"/>
      <c r="AV366" s="1516"/>
      <c r="AW366" s="1516"/>
      <c r="AX366" s="1516"/>
      <c r="AY366" s="1516"/>
      <c r="AZ366" s="1762"/>
      <c r="BA366" s="1762"/>
      <c r="BB366" s="1762"/>
      <c r="BC366" s="1763"/>
      <c r="BD366" s="1763"/>
      <c r="BE366" s="1763"/>
      <c r="BF366" s="1763"/>
      <c r="BG366" s="1763"/>
      <c r="BH366" s="1763"/>
      <c r="BI366" s="1764"/>
      <c r="BJ366" s="1764"/>
      <c r="BK366" s="1764"/>
      <c r="BL366" s="1764"/>
      <c r="BM366" s="1764"/>
      <c r="BN366" s="1764"/>
      <c r="BO366" s="1764"/>
      <c r="BP366" s="1764"/>
      <c r="BQ366" s="1764"/>
      <c r="BR366" s="1765"/>
      <c r="BS366" s="1766"/>
      <c r="BT366" s="1766"/>
      <c r="BU366" s="1767"/>
      <c r="BV366" s="1768"/>
      <c r="BW366" s="1769"/>
      <c r="BX366" s="1769"/>
      <c r="BY366" s="1769"/>
      <c r="BZ366" s="1769"/>
      <c r="CA366" s="1774"/>
      <c r="CB366" s="1774"/>
      <c r="CC366" s="1774"/>
      <c r="CD366" s="1774"/>
      <c r="CE366" s="1771"/>
      <c r="CF366" s="1772"/>
      <c r="CG366" s="1772"/>
      <c r="CH366" s="1772"/>
      <c r="CI366" s="1772"/>
      <c r="CJ366" s="1772"/>
      <c r="CK366" s="1772"/>
      <c r="CL366" s="1772"/>
      <c r="CM366" s="1772"/>
      <c r="CN366" s="1772"/>
      <c r="CO366" s="1772"/>
      <c r="CP366" s="1772"/>
      <c r="CQ366" s="1772"/>
      <c r="CR366" s="1772"/>
      <c r="CS366" s="1772"/>
      <c r="CT366" s="1772"/>
      <c r="CU366" s="1772"/>
      <c r="CV366" s="1772"/>
      <c r="CW366" s="1772"/>
      <c r="CX366" s="1772"/>
      <c r="CY366" s="1772"/>
      <c r="CZ366" s="1773"/>
      <c r="DA366" s="1516"/>
      <c r="DB366" s="1516"/>
      <c r="DC366" s="1516"/>
      <c r="DD366" s="1516"/>
      <c r="DE366" s="1516"/>
      <c r="DF366" s="1516"/>
      <c r="DG366" s="1516"/>
      <c r="DH366" s="1516"/>
      <c r="DI366" s="1516"/>
      <c r="DJ366">
        <f>COUNTA($C$366)</f>
        <v>0</v>
      </c>
    </row>
    <row r="367" spans="1:114" ht="30" hidden="1" customHeight="1">
      <c r="A367" s="1761">
        <v>19</v>
      </c>
      <c r="B367" s="1761">
        <v>1</v>
      </c>
      <c r="C367" s="1762"/>
      <c r="D367" s="1762"/>
      <c r="E367" s="1762"/>
      <c r="F367" s="1762"/>
      <c r="G367" s="1762"/>
      <c r="H367" s="1762"/>
      <c r="I367" s="1762"/>
      <c r="J367" s="1762"/>
      <c r="K367" s="1763"/>
      <c r="L367" s="1763"/>
      <c r="M367" s="1763"/>
      <c r="N367" s="1763"/>
      <c r="O367" s="1763"/>
      <c r="P367" s="1763"/>
      <c r="Q367" s="1764"/>
      <c r="R367" s="1764"/>
      <c r="S367" s="1764"/>
      <c r="T367" s="1764"/>
      <c r="U367" s="1764"/>
      <c r="V367" s="1764"/>
      <c r="W367" s="1764"/>
      <c r="X367" s="1764"/>
      <c r="Y367" s="1764"/>
      <c r="Z367" s="1765"/>
      <c r="AA367" s="1766"/>
      <c r="AB367" s="1766"/>
      <c r="AC367" s="1767"/>
      <c r="AD367" s="1768"/>
      <c r="AE367" s="1769"/>
      <c r="AF367" s="1769"/>
      <c r="AG367" s="1769"/>
      <c r="AH367" s="1769"/>
      <c r="AI367" s="1774"/>
      <c r="AJ367" s="1774"/>
      <c r="AK367" s="1774"/>
      <c r="AL367" s="1774"/>
      <c r="AM367" s="1771"/>
      <c r="AN367" s="1772"/>
      <c r="AO367" s="1772"/>
      <c r="AP367" s="1773"/>
      <c r="AQ367" s="1516"/>
      <c r="AR367" s="1516"/>
      <c r="AS367" s="1516"/>
      <c r="AT367" s="1516"/>
      <c r="AU367" s="1516"/>
      <c r="AV367" s="1516"/>
      <c r="AW367" s="1516"/>
      <c r="AX367" s="1516"/>
      <c r="AY367" s="1516"/>
      <c r="AZ367" s="1762"/>
      <c r="BA367" s="1762"/>
      <c r="BB367" s="1762"/>
      <c r="BC367" s="1763"/>
      <c r="BD367" s="1763"/>
      <c r="BE367" s="1763"/>
      <c r="BF367" s="1763"/>
      <c r="BG367" s="1763"/>
      <c r="BH367" s="1763"/>
      <c r="BI367" s="1764"/>
      <c r="BJ367" s="1764"/>
      <c r="BK367" s="1764"/>
      <c r="BL367" s="1764"/>
      <c r="BM367" s="1764"/>
      <c r="BN367" s="1764"/>
      <c r="BO367" s="1764"/>
      <c r="BP367" s="1764"/>
      <c r="BQ367" s="1764"/>
      <c r="BR367" s="1765"/>
      <c r="BS367" s="1766"/>
      <c r="BT367" s="1766"/>
      <c r="BU367" s="1767"/>
      <c r="BV367" s="1768"/>
      <c r="BW367" s="1769"/>
      <c r="BX367" s="1769"/>
      <c r="BY367" s="1769"/>
      <c r="BZ367" s="1769"/>
      <c r="CA367" s="1774"/>
      <c r="CB367" s="1774"/>
      <c r="CC367" s="1774"/>
      <c r="CD367" s="1774"/>
      <c r="CE367" s="1771"/>
      <c r="CF367" s="1772"/>
      <c r="CG367" s="1772"/>
      <c r="CH367" s="1772"/>
      <c r="CI367" s="1772"/>
      <c r="CJ367" s="1772"/>
      <c r="CK367" s="1772"/>
      <c r="CL367" s="1772"/>
      <c r="CM367" s="1772"/>
      <c r="CN367" s="1772"/>
      <c r="CO367" s="1772"/>
      <c r="CP367" s="1772"/>
      <c r="CQ367" s="1772"/>
      <c r="CR367" s="1772"/>
      <c r="CS367" s="1772"/>
      <c r="CT367" s="1772"/>
      <c r="CU367" s="1772"/>
      <c r="CV367" s="1772"/>
      <c r="CW367" s="1772"/>
      <c r="CX367" s="1772"/>
      <c r="CY367" s="1772"/>
      <c r="CZ367" s="1773"/>
      <c r="DA367" s="1516"/>
      <c r="DB367" s="1516"/>
      <c r="DC367" s="1516"/>
      <c r="DD367" s="1516"/>
      <c r="DE367" s="1516"/>
      <c r="DF367" s="1516"/>
      <c r="DG367" s="1516"/>
      <c r="DH367" s="1516"/>
      <c r="DI367" s="1516"/>
      <c r="DJ367">
        <f>COUNTA($C$367)</f>
        <v>0</v>
      </c>
    </row>
    <row r="368" spans="1:114" ht="30" hidden="1" customHeight="1">
      <c r="A368" s="1761">
        <v>20</v>
      </c>
      <c r="B368" s="1761">
        <v>1</v>
      </c>
      <c r="C368" s="1762"/>
      <c r="D368" s="1762"/>
      <c r="E368" s="1762"/>
      <c r="F368" s="1762"/>
      <c r="G368" s="1762"/>
      <c r="H368" s="1762"/>
      <c r="I368" s="1762"/>
      <c r="J368" s="1762"/>
      <c r="K368" s="1763"/>
      <c r="L368" s="1763"/>
      <c r="M368" s="1763"/>
      <c r="N368" s="1763"/>
      <c r="O368" s="1763"/>
      <c r="P368" s="1763"/>
      <c r="Q368" s="1764"/>
      <c r="R368" s="1764"/>
      <c r="S368" s="1764"/>
      <c r="T368" s="1764"/>
      <c r="U368" s="1764"/>
      <c r="V368" s="1764"/>
      <c r="W368" s="1764"/>
      <c r="X368" s="1764"/>
      <c r="Y368" s="1764"/>
      <c r="Z368" s="1765"/>
      <c r="AA368" s="1766"/>
      <c r="AB368" s="1766"/>
      <c r="AC368" s="1767"/>
      <c r="AD368" s="1768"/>
      <c r="AE368" s="1769"/>
      <c r="AF368" s="1769"/>
      <c r="AG368" s="1769"/>
      <c r="AH368" s="1769"/>
      <c r="AI368" s="1774"/>
      <c r="AJ368" s="1774"/>
      <c r="AK368" s="1774"/>
      <c r="AL368" s="1774"/>
      <c r="AM368" s="1771"/>
      <c r="AN368" s="1772"/>
      <c r="AO368" s="1772"/>
      <c r="AP368" s="1773"/>
      <c r="AQ368" s="1516"/>
      <c r="AR368" s="1516"/>
      <c r="AS368" s="1516"/>
      <c r="AT368" s="1516"/>
      <c r="AU368" s="1516"/>
      <c r="AV368" s="1516"/>
      <c r="AW368" s="1516"/>
      <c r="AX368" s="1516"/>
      <c r="AY368" s="1516"/>
      <c r="AZ368" s="1762"/>
      <c r="BA368" s="1762"/>
      <c r="BB368" s="1762"/>
      <c r="BC368" s="1763"/>
      <c r="BD368" s="1763"/>
      <c r="BE368" s="1763"/>
      <c r="BF368" s="1763"/>
      <c r="BG368" s="1763"/>
      <c r="BH368" s="1763"/>
      <c r="BI368" s="1764"/>
      <c r="BJ368" s="1764"/>
      <c r="BK368" s="1764"/>
      <c r="BL368" s="1764"/>
      <c r="BM368" s="1764"/>
      <c r="BN368" s="1764"/>
      <c r="BO368" s="1764"/>
      <c r="BP368" s="1764"/>
      <c r="BQ368" s="1764"/>
      <c r="BR368" s="1765"/>
      <c r="BS368" s="1766"/>
      <c r="BT368" s="1766"/>
      <c r="BU368" s="1767"/>
      <c r="BV368" s="1768"/>
      <c r="BW368" s="1769"/>
      <c r="BX368" s="1769"/>
      <c r="BY368" s="1769"/>
      <c r="BZ368" s="1769"/>
      <c r="CA368" s="1774"/>
      <c r="CB368" s="1774"/>
      <c r="CC368" s="1774"/>
      <c r="CD368" s="1774"/>
      <c r="CE368" s="1771"/>
      <c r="CF368" s="1772"/>
      <c r="CG368" s="1772"/>
      <c r="CH368" s="1772"/>
      <c r="CI368" s="1772"/>
      <c r="CJ368" s="1772"/>
      <c r="CK368" s="1772"/>
      <c r="CL368" s="1772"/>
      <c r="CM368" s="1772"/>
      <c r="CN368" s="1772"/>
      <c r="CO368" s="1772"/>
      <c r="CP368" s="1772"/>
      <c r="CQ368" s="1772"/>
      <c r="CR368" s="1772"/>
      <c r="CS368" s="1772"/>
      <c r="CT368" s="1772"/>
      <c r="CU368" s="1772"/>
      <c r="CV368" s="1772"/>
      <c r="CW368" s="1772"/>
      <c r="CX368" s="1772"/>
      <c r="CY368" s="1772"/>
      <c r="CZ368" s="1773"/>
      <c r="DA368" s="1516"/>
      <c r="DB368" s="1516"/>
      <c r="DC368" s="1516"/>
      <c r="DD368" s="1516"/>
      <c r="DE368" s="1516"/>
      <c r="DF368" s="1516"/>
      <c r="DG368" s="1516"/>
      <c r="DH368" s="1516"/>
      <c r="DI368" s="1516"/>
      <c r="DJ368">
        <f>COUNTA($C$368)</f>
        <v>0</v>
      </c>
    </row>
    <row r="369" spans="1:114" ht="30" hidden="1" customHeight="1">
      <c r="A369" s="1761">
        <v>21</v>
      </c>
      <c r="B369" s="1761">
        <v>1</v>
      </c>
      <c r="C369" s="1762"/>
      <c r="D369" s="1762"/>
      <c r="E369" s="1762"/>
      <c r="F369" s="1762"/>
      <c r="G369" s="1762"/>
      <c r="H369" s="1762"/>
      <c r="I369" s="1762"/>
      <c r="J369" s="1762"/>
      <c r="K369" s="1763"/>
      <c r="L369" s="1763"/>
      <c r="M369" s="1763"/>
      <c r="N369" s="1763"/>
      <c r="O369" s="1763"/>
      <c r="P369" s="1763"/>
      <c r="Q369" s="1764"/>
      <c r="R369" s="1764"/>
      <c r="S369" s="1764"/>
      <c r="T369" s="1764"/>
      <c r="U369" s="1764"/>
      <c r="V369" s="1764"/>
      <c r="W369" s="1764"/>
      <c r="X369" s="1764"/>
      <c r="Y369" s="1764"/>
      <c r="Z369" s="1765"/>
      <c r="AA369" s="1766"/>
      <c r="AB369" s="1766"/>
      <c r="AC369" s="1767"/>
      <c r="AD369" s="1768"/>
      <c r="AE369" s="1769"/>
      <c r="AF369" s="1769"/>
      <c r="AG369" s="1769"/>
      <c r="AH369" s="1769"/>
      <c r="AI369" s="1774"/>
      <c r="AJ369" s="1774"/>
      <c r="AK369" s="1774"/>
      <c r="AL369" s="1774"/>
      <c r="AM369" s="1771"/>
      <c r="AN369" s="1772"/>
      <c r="AO369" s="1772"/>
      <c r="AP369" s="1773"/>
      <c r="AQ369" s="1516"/>
      <c r="AR369" s="1516"/>
      <c r="AS369" s="1516"/>
      <c r="AT369" s="1516"/>
      <c r="AU369" s="1516"/>
      <c r="AV369" s="1516"/>
      <c r="AW369" s="1516"/>
      <c r="AX369" s="1516"/>
      <c r="AY369" s="1516"/>
      <c r="AZ369" s="1762"/>
      <c r="BA369" s="1762"/>
      <c r="BB369" s="1762"/>
      <c r="BC369" s="1763"/>
      <c r="BD369" s="1763"/>
      <c r="BE369" s="1763"/>
      <c r="BF369" s="1763"/>
      <c r="BG369" s="1763"/>
      <c r="BH369" s="1763"/>
      <c r="BI369" s="1764"/>
      <c r="BJ369" s="1764"/>
      <c r="BK369" s="1764"/>
      <c r="BL369" s="1764"/>
      <c r="BM369" s="1764"/>
      <c r="BN369" s="1764"/>
      <c r="BO369" s="1764"/>
      <c r="BP369" s="1764"/>
      <c r="BQ369" s="1764"/>
      <c r="BR369" s="1765"/>
      <c r="BS369" s="1766"/>
      <c r="BT369" s="1766"/>
      <c r="BU369" s="1767"/>
      <c r="BV369" s="1768"/>
      <c r="BW369" s="1769"/>
      <c r="BX369" s="1769"/>
      <c r="BY369" s="1769"/>
      <c r="BZ369" s="1769"/>
      <c r="CA369" s="1774"/>
      <c r="CB369" s="1774"/>
      <c r="CC369" s="1774"/>
      <c r="CD369" s="1774"/>
      <c r="CE369" s="1771"/>
      <c r="CF369" s="1772"/>
      <c r="CG369" s="1772"/>
      <c r="CH369" s="1772"/>
      <c r="CI369" s="1772"/>
      <c r="CJ369" s="1772"/>
      <c r="CK369" s="1772"/>
      <c r="CL369" s="1772"/>
      <c r="CM369" s="1772"/>
      <c r="CN369" s="1772"/>
      <c r="CO369" s="1772"/>
      <c r="CP369" s="1772"/>
      <c r="CQ369" s="1772"/>
      <c r="CR369" s="1772"/>
      <c r="CS369" s="1772"/>
      <c r="CT369" s="1772"/>
      <c r="CU369" s="1772"/>
      <c r="CV369" s="1772"/>
      <c r="CW369" s="1772"/>
      <c r="CX369" s="1772"/>
      <c r="CY369" s="1772"/>
      <c r="CZ369" s="1773"/>
      <c r="DA369" s="1516"/>
      <c r="DB369" s="1516"/>
      <c r="DC369" s="1516"/>
      <c r="DD369" s="1516"/>
      <c r="DE369" s="1516"/>
      <c r="DF369" s="1516"/>
      <c r="DG369" s="1516"/>
      <c r="DH369" s="1516"/>
      <c r="DI369" s="1516"/>
      <c r="DJ369">
        <f>COUNTA($C$369)</f>
        <v>0</v>
      </c>
    </row>
    <row r="370" spans="1:114" ht="30" hidden="1" customHeight="1">
      <c r="A370" s="1761">
        <v>22</v>
      </c>
      <c r="B370" s="1761">
        <v>1</v>
      </c>
      <c r="C370" s="1762"/>
      <c r="D370" s="1762"/>
      <c r="E370" s="1762"/>
      <c r="F370" s="1762"/>
      <c r="G370" s="1762"/>
      <c r="H370" s="1762"/>
      <c r="I370" s="1762"/>
      <c r="J370" s="1762"/>
      <c r="K370" s="1763"/>
      <c r="L370" s="1763"/>
      <c r="M370" s="1763"/>
      <c r="N370" s="1763"/>
      <c r="O370" s="1763"/>
      <c r="P370" s="1763"/>
      <c r="Q370" s="1764"/>
      <c r="R370" s="1764"/>
      <c r="S370" s="1764"/>
      <c r="T370" s="1764"/>
      <c r="U370" s="1764"/>
      <c r="V370" s="1764"/>
      <c r="W370" s="1764"/>
      <c r="X370" s="1764"/>
      <c r="Y370" s="1764"/>
      <c r="Z370" s="1765"/>
      <c r="AA370" s="1766"/>
      <c r="AB370" s="1766"/>
      <c r="AC370" s="1767"/>
      <c r="AD370" s="1768"/>
      <c r="AE370" s="1769"/>
      <c r="AF370" s="1769"/>
      <c r="AG370" s="1769"/>
      <c r="AH370" s="1769"/>
      <c r="AI370" s="1774"/>
      <c r="AJ370" s="1774"/>
      <c r="AK370" s="1774"/>
      <c r="AL370" s="1774"/>
      <c r="AM370" s="1771"/>
      <c r="AN370" s="1772"/>
      <c r="AO370" s="1772"/>
      <c r="AP370" s="1773"/>
      <c r="AQ370" s="1516"/>
      <c r="AR370" s="1516"/>
      <c r="AS370" s="1516"/>
      <c r="AT370" s="1516"/>
      <c r="AU370" s="1516"/>
      <c r="AV370" s="1516"/>
      <c r="AW370" s="1516"/>
      <c r="AX370" s="1516"/>
      <c r="AY370" s="1516"/>
      <c r="AZ370" s="1762"/>
      <c r="BA370" s="1762"/>
      <c r="BB370" s="1762"/>
      <c r="BC370" s="1763"/>
      <c r="BD370" s="1763"/>
      <c r="BE370" s="1763"/>
      <c r="BF370" s="1763"/>
      <c r="BG370" s="1763"/>
      <c r="BH370" s="1763"/>
      <c r="BI370" s="1764"/>
      <c r="BJ370" s="1764"/>
      <c r="BK370" s="1764"/>
      <c r="BL370" s="1764"/>
      <c r="BM370" s="1764"/>
      <c r="BN370" s="1764"/>
      <c r="BO370" s="1764"/>
      <c r="BP370" s="1764"/>
      <c r="BQ370" s="1764"/>
      <c r="BR370" s="1765"/>
      <c r="BS370" s="1766"/>
      <c r="BT370" s="1766"/>
      <c r="BU370" s="1767"/>
      <c r="BV370" s="1768"/>
      <c r="BW370" s="1769"/>
      <c r="BX370" s="1769"/>
      <c r="BY370" s="1769"/>
      <c r="BZ370" s="1769"/>
      <c r="CA370" s="1774"/>
      <c r="CB370" s="1774"/>
      <c r="CC370" s="1774"/>
      <c r="CD370" s="1774"/>
      <c r="CE370" s="1771"/>
      <c r="CF370" s="1772"/>
      <c r="CG370" s="1772"/>
      <c r="CH370" s="1772"/>
      <c r="CI370" s="1772"/>
      <c r="CJ370" s="1772"/>
      <c r="CK370" s="1772"/>
      <c r="CL370" s="1772"/>
      <c r="CM370" s="1772"/>
      <c r="CN370" s="1772"/>
      <c r="CO370" s="1772"/>
      <c r="CP370" s="1772"/>
      <c r="CQ370" s="1772"/>
      <c r="CR370" s="1772"/>
      <c r="CS370" s="1772"/>
      <c r="CT370" s="1772"/>
      <c r="CU370" s="1772"/>
      <c r="CV370" s="1772"/>
      <c r="CW370" s="1772"/>
      <c r="CX370" s="1772"/>
      <c r="CY370" s="1772"/>
      <c r="CZ370" s="1773"/>
      <c r="DA370" s="1516"/>
      <c r="DB370" s="1516"/>
      <c r="DC370" s="1516"/>
      <c r="DD370" s="1516"/>
      <c r="DE370" s="1516"/>
      <c r="DF370" s="1516"/>
      <c r="DG370" s="1516"/>
      <c r="DH370" s="1516"/>
      <c r="DI370" s="1516"/>
      <c r="DJ370">
        <f>COUNTA($C$370)</f>
        <v>0</v>
      </c>
    </row>
    <row r="371" spans="1:114" ht="30" hidden="1" customHeight="1">
      <c r="A371" s="1761">
        <v>23</v>
      </c>
      <c r="B371" s="1761">
        <v>1</v>
      </c>
      <c r="C371" s="1762"/>
      <c r="D371" s="1762"/>
      <c r="E371" s="1762"/>
      <c r="F371" s="1762"/>
      <c r="G371" s="1762"/>
      <c r="H371" s="1762"/>
      <c r="I371" s="1762"/>
      <c r="J371" s="1762"/>
      <c r="K371" s="1763"/>
      <c r="L371" s="1763"/>
      <c r="M371" s="1763"/>
      <c r="N371" s="1763"/>
      <c r="O371" s="1763"/>
      <c r="P371" s="1763"/>
      <c r="Q371" s="1764"/>
      <c r="R371" s="1764"/>
      <c r="S371" s="1764"/>
      <c r="T371" s="1764"/>
      <c r="U371" s="1764"/>
      <c r="V371" s="1764"/>
      <c r="W371" s="1764"/>
      <c r="X371" s="1764"/>
      <c r="Y371" s="1764"/>
      <c r="Z371" s="1765"/>
      <c r="AA371" s="1766"/>
      <c r="AB371" s="1766"/>
      <c r="AC371" s="1767"/>
      <c r="AD371" s="1768"/>
      <c r="AE371" s="1769"/>
      <c r="AF371" s="1769"/>
      <c r="AG371" s="1769"/>
      <c r="AH371" s="1769"/>
      <c r="AI371" s="1774"/>
      <c r="AJ371" s="1774"/>
      <c r="AK371" s="1774"/>
      <c r="AL371" s="1774"/>
      <c r="AM371" s="1771"/>
      <c r="AN371" s="1772"/>
      <c r="AO371" s="1772"/>
      <c r="AP371" s="1773"/>
      <c r="AQ371" s="1516"/>
      <c r="AR371" s="1516"/>
      <c r="AS371" s="1516"/>
      <c r="AT371" s="1516"/>
      <c r="AU371" s="1516"/>
      <c r="AV371" s="1516"/>
      <c r="AW371" s="1516"/>
      <c r="AX371" s="1516"/>
      <c r="AY371" s="1516"/>
      <c r="AZ371" s="1762"/>
      <c r="BA371" s="1762"/>
      <c r="BB371" s="1762"/>
      <c r="BC371" s="1763"/>
      <c r="BD371" s="1763"/>
      <c r="BE371" s="1763"/>
      <c r="BF371" s="1763"/>
      <c r="BG371" s="1763"/>
      <c r="BH371" s="1763"/>
      <c r="BI371" s="1764"/>
      <c r="BJ371" s="1764"/>
      <c r="BK371" s="1764"/>
      <c r="BL371" s="1764"/>
      <c r="BM371" s="1764"/>
      <c r="BN371" s="1764"/>
      <c r="BO371" s="1764"/>
      <c r="BP371" s="1764"/>
      <c r="BQ371" s="1764"/>
      <c r="BR371" s="1765"/>
      <c r="BS371" s="1766"/>
      <c r="BT371" s="1766"/>
      <c r="BU371" s="1767"/>
      <c r="BV371" s="1768"/>
      <c r="BW371" s="1769"/>
      <c r="BX371" s="1769"/>
      <c r="BY371" s="1769"/>
      <c r="BZ371" s="1769"/>
      <c r="CA371" s="1774"/>
      <c r="CB371" s="1774"/>
      <c r="CC371" s="1774"/>
      <c r="CD371" s="1774"/>
      <c r="CE371" s="1771"/>
      <c r="CF371" s="1772"/>
      <c r="CG371" s="1772"/>
      <c r="CH371" s="1772"/>
      <c r="CI371" s="1772"/>
      <c r="CJ371" s="1772"/>
      <c r="CK371" s="1772"/>
      <c r="CL371" s="1772"/>
      <c r="CM371" s="1772"/>
      <c r="CN371" s="1772"/>
      <c r="CO371" s="1772"/>
      <c r="CP371" s="1772"/>
      <c r="CQ371" s="1772"/>
      <c r="CR371" s="1772"/>
      <c r="CS371" s="1772"/>
      <c r="CT371" s="1772"/>
      <c r="CU371" s="1772"/>
      <c r="CV371" s="1772"/>
      <c r="CW371" s="1772"/>
      <c r="CX371" s="1772"/>
      <c r="CY371" s="1772"/>
      <c r="CZ371" s="1773"/>
      <c r="DA371" s="1516"/>
      <c r="DB371" s="1516"/>
      <c r="DC371" s="1516"/>
      <c r="DD371" s="1516"/>
      <c r="DE371" s="1516"/>
      <c r="DF371" s="1516"/>
      <c r="DG371" s="1516"/>
      <c r="DH371" s="1516"/>
      <c r="DI371" s="1516"/>
      <c r="DJ371">
        <f>COUNTA($C$371)</f>
        <v>0</v>
      </c>
    </row>
    <row r="372" spans="1:114" ht="30" hidden="1" customHeight="1">
      <c r="A372" s="1761">
        <v>24</v>
      </c>
      <c r="B372" s="1761">
        <v>1</v>
      </c>
      <c r="C372" s="1762"/>
      <c r="D372" s="1762"/>
      <c r="E372" s="1762"/>
      <c r="F372" s="1762"/>
      <c r="G372" s="1762"/>
      <c r="H372" s="1762"/>
      <c r="I372" s="1762"/>
      <c r="J372" s="1762"/>
      <c r="K372" s="1763"/>
      <c r="L372" s="1763"/>
      <c r="M372" s="1763"/>
      <c r="N372" s="1763"/>
      <c r="O372" s="1763"/>
      <c r="P372" s="1763"/>
      <c r="Q372" s="1764"/>
      <c r="R372" s="1764"/>
      <c r="S372" s="1764"/>
      <c r="T372" s="1764"/>
      <c r="U372" s="1764"/>
      <c r="V372" s="1764"/>
      <c r="W372" s="1764"/>
      <c r="X372" s="1764"/>
      <c r="Y372" s="1764"/>
      <c r="Z372" s="1765"/>
      <c r="AA372" s="1766"/>
      <c r="AB372" s="1766"/>
      <c r="AC372" s="1767"/>
      <c r="AD372" s="1768"/>
      <c r="AE372" s="1769"/>
      <c r="AF372" s="1769"/>
      <c r="AG372" s="1769"/>
      <c r="AH372" s="1769"/>
      <c r="AI372" s="1774"/>
      <c r="AJ372" s="1774"/>
      <c r="AK372" s="1774"/>
      <c r="AL372" s="1774"/>
      <c r="AM372" s="1771"/>
      <c r="AN372" s="1772"/>
      <c r="AO372" s="1772"/>
      <c r="AP372" s="1773"/>
      <c r="AQ372" s="1516"/>
      <c r="AR372" s="1516"/>
      <c r="AS372" s="1516"/>
      <c r="AT372" s="1516"/>
      <c r="AU372" s="1516"/>
      <c r="AV372" s="1516"/>
      <c r="AW372" s="1516"/>
      <c r="AX372" s="1516"/>
      <c r="AY372" s="1516"/>
      <c r="AZ372" s="1762"/>
      <c r="BA372" s="1762"/>
      <c r="BB372" s="1762"/>
      <c r="BC372" s="1763"/>
      <c r="BD372" s="1763"/>
      <c r="BE372" s="1763"/>
      <c r="BF372" s="1763"/>
      <c r="BG372" s="1763"/>
      <c r="BH372" s="1763"/>
      <c r="BI372" s="1764"/>
      <c r="BJ372" s="1764"/>
      <c r="BK372" s="1764"/>
      <c r="BL372" s="1764"/>
      <c r="BM372" s="1764"/>
      <c r="BN372" s="1764"/>
      <c r="BO372" s="1764"/>
      <c r="BP372" s="1764"/>
      <c r="BQ372" s="1764"/>
      <c r="BR372" s="1765"/>
      <c r="BS372" s="1766"/>
      <c r="BT372" s="1766"/>
      <c r="BU372" s="1767"/>
      <c r="BV372" s="1768"/>
      <c r="BW372" s="1769"/>
      <c r="BX372" s="1769"/>
      <c r="BY372" s="1769"/>
      <c r="BZ372" s="1769"/>
      <c r="CA372" s="1774"/>
      <c r="CB372" s="1774"/>
      <c r="CC372" s="1774"/>
      <c r="CD372" s="1774"/>
      <c r="CE372" s="1771"/>
      <c r="CF372" s="1772"/>
      <c r="CG372" s="1772"/>
      <c r="CH372" s="1772"/>
      <c r="CI372" s="1772"/>
      <c r="CJ372" s="1772"/>
      <c r="CK372" s="1772"/>
      <c r="CL372" s="1772"/>
      <c r="CM372" s="1772"/>
      <c r="CN372" s="1772"/>
      <c r="CO372" s="1772"/>
      <c r="CP372" s="1772"/>
      <c r="CQ372" s="1772"/>
      <c r="CR372" s="1772"/>
      <c r="CS372" s="1772"/>
      <c r="CT372" s="1772"/>
      <c r="CU372" s="1772"/>
      <c r="CV372" s="1772"/>
      <c r="CW372" s="1772"/>
      <c r="CX372" s="1772"/>
      <c r="CY372" s="1772"/>
      <c r="CZ372" s="1773"/>
      <c r="DA372" s="1516"/>
      <c r="DB372" s="1516"/>
      <c r="DC372" s="1516"/>
      <c r="DD372" s="1516"/>
      <c r="DE372" s="1516"/>
      <c r="DF372" s="1516"/>
      <c r="DG372" s="1516"/>
      <c r="DH372" s="1516"/>
      <c r="DI372" s="1516"/>
      <c r="DJ372">
        <f>COUNTA($C$372)</f>
        <v>0</v>
      </c>
    </row>
    <row r="373" spans="1:114" ht="30" hidden="1" customHeight="1">
      <c r="A373" s="1761">
        <v>25</v>
      </c>
      <c r="B373" s="1761">
        <v>1</v>
      </c>
      <c r="C373" s="1762"/>
      <c r="D373" s="1762"/>
      <c r="E373" s="1762"/>
      <c r="F373" s="1762"/>
      <c r="G373" s="1762"/>
      <c r="H373" s="1762"/>
      <c r="I373" s="1762"/>
      <c r="J373" s="1762"/>
      <c r="K373" s="1763"/>
      <c r="L373" s="1763"/>
      <c r="M373" s="1763"/>
      <c r="N373" s="1763"/>
      <c r="O373" s="1763"/>
      <c r="P373" s="1763"/>
      <c r="Q373" s="1764"/>
      <c r="R373" s="1764"/>
      <c r="S373" s="1764"/>
      <c r="T373" s="1764"/>
      <c r="U373" s="1764"/>
      <c r="V373" s="1764"/>
      <c r="W373" s="1764"/>
      <c r="X373" s="1764"/>
      <c r="Y373" s="1764"/>
      <c r="Z373" s="1765"/>
      <c r="AA373" s="1766"/>
      <c r="AB373" s="1766"/>
      <c r="AC373" s="1767"/>
      <c r="AD373" s="1768"/>
      <c r="AE373" s="1769"/>
      <c r="AF373" s="1769"/>
      <c r="AG373" s="1769"/>
      <c r="AH373" s="1769"/>
      <c r="AI373" s="1774"/>
      <c r="AJ373" s="1774"/>
      <c r="AK373" s="1774"/>
      <c r="AL373" s="1774"/>
      <c r="AM373" s="1771"/>
      <c r="AN373" s="1772"/>
      <c r="AO373" s="1772"/>
      <c r="AP373" s="1773"/>
      <c r="AQ373" s="1516"/>
      <c r="AR373" s="1516"/>
      <c r="AS373" s="1516"/>
      <c r="AT373" s="1516"/>
      <c r="AU373" s="1516"/>
      <c r="AV373" s="1516"/>
      <c r="AW373" s="1516"/>
      <c r="AX373" s="1516"/>
      <c r="AY373" s="1516"/>
      <c r="AZ373" s="1762"/>
      <c r="BA373" s="1762"/>
      <c r="BB373" s="1762"/>
      <c r="BC373" s="1763"/>
      <c r="BD373" s="1763"/>
      <c r="BE373" s="1763"/>
      <c r="BF373" s="1763"/>
      <c r="BG373" s="1763"/>
      <c r="BH373" s="1763"/>
      <c r="BI373" s="1764"/>
      <c r="BJ373" s="1764"/>
      <c r="BK373" s="1764"/>
      <c r="BL373" s="1764"/>
      <c r="BM373" s="1764"/>
      <c r="BN373" s="1764"/>
      <c r="BO373" s="1764"/>
      <c r="BP373" s="1764"/>
      <c r="BQ373" s="1764"/>
      <c r="BR373" s="1765"/>
      <c r="BS373" s="1766"/>
      <c r="BT373" s="1766"/>
      <c r="BU373" s="1767"/>
      <c r="BV373" s="1768"/>
      <c r="BW373" s="1769"/>
      <c r="BX373" s="1769"/>
      <c r="BY373" s="1769"/>
      <c r="BZ373" s="1769"/>
      <c r="CA373" s="1774"/>
      <c r="CB373" s="1774"/>
      <c r="CC373" s="1774"/>
      <c r="CD373" s="1774"/>
      <c r="CE373" s="1771"/>
      <c r="CF373" s="1772"/>
      <c r="CG373" s="1772"/>
      <c r="CH373" s="1772"/>
      <c r="CI373" s="1772"/>
      <c r="CJ373" s="1772"/>
      <c r="CK373" s="1772"/>
      <c r="CL373" s="1772"/>
      <c r="CM373" s="1772"/>
      <c r="CN373" s="1772"/>
      <c r="CO373" s="1772"/>
      <c r="CP373" s="1772"/>
      <c r="CQ373" s="1772"/>
      <c r="CR373" s="1772"/>
      <c r="CS373" s="1772"/>
      <c r="CT373" s="1772"/>
      <c r="CU373" s="1772"/>
      <c r="CV373" s="1772"/>
      <c r="CW373" s="1772"/>
      <c r="CX373" s="1772"/>
      <c r="CY373" s="1772"/>
      <c r="CZ373" s="1773"/>
      <c r="DA373" s="1516"/>
      <c r="DB373" s="1516"/>
      <c r="DC373" s="1516"/>
      <c r="DD373" s="1516"/>
      <c r="DE373" s="1516"/>
      <c r="DF373" s="1516"/>
      <c r="DG373" s="1516"/>
      <c r="DH373" s="1516"/>
      <c r="DI373" s="1516"/>
      <c r="DJ373">
        <f>COUNTA($C$373)</f>
        <v>0</v>
      </c>
    </row>
    <row r="374" spans="1:114" ht="30" hidden="1" customHeight="1">
      <c r="A374" s="1761">
        <v>26</v>
      </c>
      <c r="B374" s="1761">
        <v>1</v>
      </c>
      <c r="C374" s="1762"/>
      <c r="D374" s="1762"/>
      <c r="E374" s="1762"/>
      <c r="F374" s="1762"/>
      <c r="G374" s="1762"/>
      <c r="H374" s="1762"/>
      <c r="I374" s="1762"/>
      <c r="J374" s="1762"/>
      <c r="K374" s="1763"/>
      <c r="L374" s="1763"/>
      <c r="M374" s="1763"/>
      <c r="N374" s="1763"/>
      <c r="O374" s="1763"/>
      <c r="P374" s="1763"/>
      <c r="Q374" s="1764"/>
      <c r="R374" s="1764"/>
      <c r="S374" s="1764"/>
      <c r="T374" s="1764"/>
      <c r="U374" s="1764"/>
      <c r="V374" s="1764"/>
      <c r="W374" s="1764"/>
      <c r="X374" s="1764"/>
      <c r="Y374" s="1764"/>
      <c r="Z374" s="1765"/>
      <c r="AA374" s="1766"/>
      <c r="AB374" s="1766"/>
      <c r="AC374" s="1767"/>
      <c r="AD374" s="1768"/>
      <c r="AE374" s="1769"/>
      <c r="AF374" s="1769"/>
      <c r="AG374" s="1769"/>
      <c r="AH374" s="1769"/>
      <c r="AI374" s="1774"/>
      <c r="AJ374" s="1774"/>
      <c r="AK374" s="1774"/>
      <c r="AL374" s="1774"/>
      <c r="AM374" s="1771"/>
      <c r="AN374" s="1772"/>
      <c r="AO374" s="1772"/>
      <c r="AP374" s="1773"/>
      <c r="AQ374" s="1516"/>
      <c r="AR374" s="1516"/>
      <c r="AS374" s="1516"/>
      <c r="AT374" s="1516"/>
      <c r="AU374" s="1516"/>
      <c r="AV374" s="1516"/>
      <c r="AW374" s="1516"/>
      <c r="AX374" s="1516"/>
      <c r="AY374" s="1516"/>
      <c r="AZ374" s="1762"/>
      <c r="BA374" s="1762"/>
      <c r="BB374" s="1762"/>
      <c r="BC374" s="1763"/>
      <c r="BD374" s="1763"/>
      <c r="BE374" s="1763"/>
      <c r="BF374" s="1763"/>
      <c r="BG374" s="1763"/>
      <c r="BH374" s="1763"/>
      <c r="BI374" s="1764"/>
      <c r="BJ374" s="1764"/>
      <c r="BK374" s="1764"/>
      <c r="BL374" s="1764"/>
      <c r="BM374" s="1764"/>
      <c r="BN374" s="1764"/>
      <c r="BO374" s="1764"/>
      <c r="BP374" s="1764"/>
      <c r="BQ374" s="1764"/>
      <c r="BR374" s="1765"/>
      <c r="BS374" s="1766"/>
      <c r="BT374" s="1766"/>
      <c r="BU374" s="1767"/>
      <c r="BV374" s="1768"/>
      <c r="BW374" s="1769"/>
      <c r="BX374" s="1769"/>
      <c r="BY374" s="1769"/>
      <c r="BZ374" s="1769"/>
      <c r="CA374" s="1774"/>
      <c r="CB374" s="1774"/>
      <c r="CC374" s="1774"/>
      <c r="CD374" s="1774"/>
      <c r="CE374" s="1771"/>
      <c r="CF374" s="1772"/>
      <c r="CG374" s="1772"/>
      <c r="CH374" s="1772"/>
      <c r="CI374" s="1772"/>
      <c r="CJ374" s="1772"/>
      <c r="CK374" s="1772"/>
      <c r="CL374" s="1772"/>
      <c r="CM374" s="1772"/>
      <c r="CN374" s="1772"/>
      <c r="CO374" s="1772"/>
      <c r="CP374" s="1772"/>
      <c r="CQ374" s="1772"/>
      <c r="CR374" s="1772"/>
      <c r="CS374" s="1772"/>
      <c r="CT374" s="1772"/>
      <c r="CU374" s="1772"/>
      <c r="CV374" s="1772"/>
      <c r="CW374" s="1772"/>
      <c r="CX374" s="1772"/>
      <c r="CY374" s="1772"/>
      <c r="CZ374" s="1773"/>
      <c r="DA374" s="1516"/>
      <c r="DB374" s="1516"/>
      <c r="DC374" s="1516"/>
      <c r="DD374" s="1516"/>
      <c r="DE374" s="1516"/>
      <c r="DF374" s="1516"/>
      <c r="DG374" s="1516"/>
      <c r="DH374" s="1516"/>
      <c r="DI374" s="1516"/>
      <c r="DJ374">
        <f>COUNTA($C$374)</f>
        <v>0</v>
      </c>
    </row>
    <row r="375" spans="1:114" ht="30" hidden="1" customHeight="1">
      <c r="A375" s="1761">
        <v>27</v>
      </c>
      <c r="B375" s="1761">
        <v>1</v>
      </c>
      <c r="C375" s="1762"/>
      <c r="D375" s="1762"/>
      <c r="E375" s="1762"/>
      <c r="F375" s="1762"/>
      <c r="G375" s="1762"/>
      <c r="H375" s="1762"/>
      <c r="I375" s="1762"/>
      <c r="J375" s="1762"/>
      <c r="K375" s="1763"/>
      <c r="L375" s="1763"/>
      <c r="M375" s="1763"/>
      <c r="N375" s="1763"/>
      <c r="O375" s="1763"/>
      <c r="P375" s="1763"/>
      <c r="Q375" s="1764"/>
      <c r="R375" s="1764"/>
      <c r="S375" s="1764"/>
      <c r="T375" s="1764"/>
      <c r="U375" s="1764"/>
      <c r="V375" s="1764"/>
      <c r="W375" s="1764"/>
      <c r="X375" s="1764"/>
      <c r="Y375" s="1764"/>
      <c r="Z375" s="1765"/>
      <c r="AA375" s="1766"/>
      <c r="AB375" s="1766"/>
      <c r="AC375" s="1767"/>
      <c r="AD375" s="1768"/>
      <c r="AE375" s="1769"/>
      <c r="AF375" s="1769"/>
      <c r="AG375" s="1769"/>
      <c r="AH375" s="1769"/>
      <c r="AI375" s="1774"/>
      <c r="AJ375" s="1774"/>
      <c r="AK375" s="1774"/>
      <c r="AL375" s="1774"/>
      <c r="AM375" s="1771"/>
      <c r="AN375" s="1772"/>
      <c r="AO375" s="1772"/>
      <c r="AP375" s="1773"/>
      <c r="AQ375" s="1516"/>
      <c r="AR375" s="1516"/>
      <c r="AS375" s="1516"/>
      <c r="AT375" s="1516"/>
      <c r="AU375" s="1516"/>
      <c r="AV375" s="1516"/>
      <c r="AW375" s="1516"/>
      <c r="AX375" s="1516"/>
      <c r="AY375" s="1516"/>
      <c r="AZ375" s="1762"/>
      <c r="BA375" s="1762"/>
      <c r="BB375" s="1762"/>
      <c r="BC375" s="1763"/>
      <c r="BD375" s="1763"/>
      <c r="BE375" s="1763"/>
      <c r="BF375" s="1763"/>
      <c r="BG375" s="1763"/>
      <c r="BH375" s="1763"/>
      <c r="BI375" s="1764"/>
      <c r="BJ375" s="1764"/>
      <c r="BK375" s="1764"/>
      <c r="BL375" s="1764"/>
      <c r="BM375" s="1764"/>
      <c r="BN375" s="1764"/>
      <c r="BO375" s="1764"/>
      <c r="BP375" s="1764"/>
      <c r="BQ375" s="1764"/>
      <c r="BR375" s="1765"/>
      <c r="BS375" s="1766"/>
      <c r="BT375" s="1766"/>
      <c r="BU375" s="1767"/>
      <c r="BV375" s="1768"/>
      <c r="BW375" s="1769"/>
      <c r="BX375" s="1769"/>
      <c r="BY375" s="1769"/>
      <c r="BZ375" s="1769"/>
      <c r="CA375" s="1774"/>
      <c r="CB375" s="1774"/>
      <c r="CC375" s="1774"/>
      <c r="CD375" s="1774"/>
      <c r="CE375" s="1771"/>
      <c r="CF375" s="1772"/>
      <c r="CG375" s="1772"/>
      <c r="CH375" s="1772"/>
      <c r="CI375" s="1772"/>
      <c r="CJ375" s="1772"/>
      <c r="CK375" s="1772"/>
      <c r="CL375" s="1772"/>
      <c r="CM375" s="1772"/>
      <c r="CN375" s="1772"/>
      <c r="CO375" s="1772"/>
      <c r="CP375" s="1772"/>
      <c r="CQ375" s="1772"/>
      <c r="CR375" s="1772"/>
      <c r="CS375" s="1772"/>
      <c r="CT375" s="1772"/>
      <c r="CU375" s="1772"/>
      <c r="CV375" s="1772"/>
      <c r="CW375" s="1772"/>
      <c r="CX375" s="1772"/>
      <c r="CY375" s="1772"/>
      <c r="CZ375" s="1773"/>
      <c r="DA375" s="1516"/>
      <c r="DB375" s="1516"/>
      <c r="DC375" s="1516"/>
      <c r="DD375" s="1516"/>
      <c r="DE375" s="1516"/>
      <c r="DF375" s="1516"/>
      <c r="DG375" s="1516"/>
      <c r="DH375" s="1516"/>
      <c r="DI375" s="1516"/>
      <c r="DJ375">
        <f>COUNTA($C$375)</f>
        <v>0</v>
      </c>
    </row>
    <row r="376" spans="1:114" ht="30" hidden="1" customHeight="1">
      <c r="A376" s="1761">
        <v>28</v>
      </c>
      <c r="B376" s="1761">
        <v>1</v>
      </c>
      <c r="C376" s="1762"/>
      <c r="D376" s="1762"/>
      <c r="E376" s="1762"/>
      <c r="F376" s="1762"/>
      <c r="G376" s="1762"/>
      <c r="H376" s="1762"/>
      <c r="I376" s="1762"/>
      <c r="J376" s="1762"/>
      <c r="K376" s="1763"/>
      <c r="L376" s="1763"/>
      <c r="M376" s="1763"/>
      <c r="N376" s="1763"/>
      <c r="O376" s="1763"/>
      <c r="P376" s="1763"/>
      <c r="Q376" s="1764"/>
      <c r="R376" s="1764"/>
      <c r="S376" s="1764"/>
      <c r="T376" s="1764"/>
      <c r="U376" s="1764"/>
      <c r="V376" s="1764"/>
      <c r="W376" s="1764"/>
      <c r="X376" s="1764"/>
      <c r="Y376" s="1764"/>
      <c r="Z376" s="1765"/>
      <c r="AA376" s="1766"/>
      <c r="AB376" s="1766"/>
      <c r="AC376" s="1767"/>
      <c r="AD376" s="1768"/>
      <c r="AE376" s="1769"/>
      <c r="AF376" s="1769"/>
      <c r="AG376" s="1769"/>
      <c r="AH376" s="1769"/>
      <c r="AI376" s="1774"/>
      <c r="AJ376" s="1774"/>
      <c r="AK376" s="1774"/>
      <c r="AL376" s="1774"/>
      <c r="AM376" s="1771"/>
      <c r="AN376" s="1772"/>
      <c r="AO376" s="1772"/>
      <c r="AP376" s="1773"/>
      <c r="AQ376" s="1516"/>
      <c r="AR376" s="1516"/>
      <c r="AS376" s="1516"/>
      <c r="AT376" s="1516"/>
      <c r="AU376" s="1516"/>
      <c r="AV376" s="1516"/>
      <c r="AW376" s="1516"/>
      <c r="AX376" s="1516"/>
      <c r="AY376" s="1516"/>
      <c r="AZ376" s="1762"/>
      <c r="BA376" s="1762"/>
      <c r="BB376" s="1762"/>
      <c r="BC376" s="1763"/>
      <c r="BD376" s="1763"/>
      <c r="BE376" s="1763"/>
      <c r="BF376" s="1763"/>
      <c r="BG376" s="1763"/>
      <c r="BH376" s="1763"/>
      <c r="BI376" s="1764"/>
      <c r="BJ376" s="1764"/>
      <c r="BK376" s="1764"/>
      <c r="BL376" s="1764"/>
      <c r="BM376" s="1764"/>
      <c r="BN376" s="1764"/>
      <c r="BO376" s="1764"/>
      <c r="BP376" s="1764"/>
      <c r="BQ376" s="1764"/>
      <c r="BR376" s="1765"/>
      <c r="BS376" s="1766"/>
      <c r="BT376" s="1766"/>
      <c r="BU376" s="1767"/>
      <c r="BV376" s="1768"/>
      <c r="BW376" s="1769"/>
      <c r="BX376" s="1769"/>
      <c r="BY376" s="1769"/>
      <c r="BZ376" s="1769"/>
      <c r="CA376" s="1774"/>
      <c r="CB376" s="1774"/>
      <c r="CC376" s="1774"/>
      <c r="CD376" s="1774"/>
      <c r="CE376" s="1771"/>
      <c r="CF376" s="1772"/>
      <c r="CG376" s="1772"/>
      <c r="CH376" s="1772"/>
      <c r="CI376" s="1772"/>
      <c r="CJ376" s="1772"/>
      <c r="CK376" s="1772"/>
      <c r="CL376" s="1772"/>
      <c r="CM376" s="1772"/>
      <c r="CN376" s="1772"/>
      <c r="CO376" s="1772"/>
      <c r="CP376" s="1772"/>
      <c r="CQ376" s="1772"/>
      <c r="CR376" s="1772"/>
      <c r="CS376" s="1772"/>
      <c r="CT376" s="1772"/>
      <c r="CU376" s="1772"/>
      <c r="CV376" s="1772"/>
      <c r="CW376" s="1772"/>
      <c r="CX376" s="1772"/>
      <c r="CY376" s="1772"/>
      <c r="CZ376" s="1773"/>
      <c r="DA376" s="1516"/>
      <c r="DB376" s="1516"/>
      <c r="DC376" s="1516"/>
      <c r="DD376" s="1516"/>
      <c r="DE376" s="1516"/>
      <c r="DF376" s="1516"/>
      <c r="DG376" s="1516"/>
      <c r="DH376" s="1516"/>
      <c r="DI376" s="1516"/>
      <c r="DJ376">
        <f>COUNTA($C$376)</f>
        <v>0</v>
      </c>
    </row>
    <row r="377" spans="1:114" ht="30" hidden="1" customHeight="1">
      <c r="A377" s="1761">
        <v>29</v>
      </c>
      <c r="B377" s="1761">
        <v>1</v>
      </c>
      <c r="C377" s="1762"/>
      <c r="D377" s="1762"/>
      <c r="E377" s="1762"/>
      <c r="F377" s="1762"/>
      <c r="G377" s="1762"/>
      <c r="H377" s="1762"/>
      <c r="I377" s="1762"/>
      <c r="J377" s="1762"/>
      <c r="K377" s="1763"/>
      <c r="L377" s="1763"/>
      <c r="M377" s="1763"/>
      <c r="N377" s="1763"/>
      <c r="O377" s="1763"/>
      <c r="P377" s="1763"/>
      <c r="Q377" s="1764"/>
      <c r="R377" s="1764"/>
      <c r="S377" s="1764"/>
      <c r="T377" s="1764"/>
      <c r="U377" s="1764"/>
      <c r="V377" s="1764"/>
      <c r="W377" s="1764"/>
      <c r="X377" s="1764"/>
      <c r="Y377" s="1764"/>
      <c r="Z377" s="1765"/>
      <c r="AA377" s="1766"/>
      <c r="AB377" s="1766"/>
      <c r="AC377" s="1767"/>
      <c r="AD377" s="1768"/>
      <c r="AE377" s="1769"/>
      <c r="AF377" s="1769"/>
      <c r="AG377" s="1769"/>
      <c r="AH377" s="1769"/>
      <c r="AI377" s="1774"/>
      <c r="AJ377" s="1774"/>
      <c r="AK377" s="1774"/>
      <c r="AL377" s="1774"/>
      <c r="AM377" s="1771"/>
      <c r="AN377" s="1772"/>
      <c r="AO377" s="1772"/>
      <c r="AP377" s="1773"/>
      <c r="AQ377" s="1516"/>
      <c r="AR377" s="1516"/>
      <c r="AS377" s="1516"/>
      <c r="AT377" s="1516"/>
      <c r="AU377" s="1516"/>
      <c r="AV377" s="1516"/>
      <c r="AW377" s="1516"/>
      <c r="AX377" s="1516"/>
      <c r="AY377" s="1516"/>
      <c r="AZ377" s="1762"/>
      <c r="BA377" s="1762"/>
      <c r="BB377" s="1762"/>
      <c r="BC377" s="1763"/>
      <c r="BD377" s="1763"/>
      <c r="BE377" s="1763"/>
      <c r="BF377" s="1763"/>
      <c r="BG377" s="1763"/>
      <c r="BH377" s="1763"/>
      <c r="BI377" s="1764"/>
      <c r="BJ377" s="1764"/>
      <c r="BK377" s="1764"/>
      <c r="BL377" s="1764"/>
      <c r="BM377" s="1764"/>
      <c r="BN377" s="1764"/>
      <c r="BO377" s="1764"/>
      <c r="BP377" s="1764"/>
      <c r="BQ377" s="1764"/>
      <c r="BR377" s="1765"/>
      <c r="BS377" s="1766"/>
      <c r="BT377" s="1766"/>
      <c r="BU377" s="1767"/>
      <c r="BV377" s="1768"/>
      <c r="BW377" s="1769"/>
      <c r="BX377" s="1769"/>
      <c r="BY377" s="1769"/>
      <c r="BZ377" s="1769"/>
      <c r="CA377" s="1774"/>
      <c r="CB377" s="1774"/>
      <c r="CC377" s="1774"/>
      <c r="CD377" s="1774"/>
      <c r="CE377" s="1771"/>
      <c r="CF377" s="1772"/>
      <c r="CG377" s="1772"/>
      <c r="CH377" s="1772"/>
      <c r="CI377" s="1772"/>
      <c r="CJ377" s="1772"/>
      <c r="CK377" s="1772"/>
      <c r="CL377" s="1772"/>
      <c r="CM377" s="1772"/>
      <c r="CN377" s="1772"/>
      <c r="CO377" s="1772"/>
      <c r="CP377" s="1772"/>
      <c r="CQ377" s="1772"/>
      <c r="CR377" s="1772"/>
      <c r="CS377" s="1772"/>
      <c r="CT377" s="1772"/>
      <c r="CU377" s="1772"/>
      <c r="CV377" s="1772"/>
      <c r="CW377" s="1772"/>
      <c r="CX377" s="1772"/>
      <c r="CY377" s="1772"/>
      <c r="CZ377" s="1773"/>
      <c r="DA377" s="1516"/>
      <c r="DB377" s="1516"/>
      <c r="DC377" s="1516"/>
      <c r="DD377" s="1516"/>
      <c r="DE377" s="1516"/>
      <c r="DF377" s="1516"/>
      <c r="DG377" s="1516"/>
      <c r="DH377" s="1516"/>
      <c r="DI377" s="1516"/>
      <c r="DJ377">
        <f>COUNTA($C$377)</f>
        <v>0</v>
      </c>
    </row>
    <row r="378" spans="1:114" ht="30" hidden="1" customHeight="1">
      <c r="A378" s="1761">
        <v>30</v>
      </c>
      <c r="B378" s="1761">
        <v>1</v>
      </c>
      <c r="C378" s="1762"/>
      <c r="D378" s="1762"/>
      <c r="E378" s="1762"/>
      <c r="F378" s="1762"/>
      <c r="G378" s="1762"/>
      <c r="H378" s="1762"/>
      <c r="I378" s="1762"/>
      <c r="J378" s="1762"/>
      <c r="K378" s="1763"/>
      <c r="L378" s="1763"/>
      <c r="M378" s="1763"/>
      <c r="N378" s="1763"/>
      <c r="O378" s="1763"/>
      <c r="P378" s="1763"/>
      <c r="Q378" s="1764"/>
      <c r="R378" s="1764"/>
      <c r="S378" s="1764"/>
      <c r="T378" s="1764"/>
      <c r="U378" s="1764"/>
      <c r="V378" s="1764"/>
      <c r="W378" s="1764"/>
      <c r="X378" s="1764"/>
      <c r="Y378" s="1764"/>
      <c r="Z378" s="1765"/>
      <c r="AA378" s="1766"/>
      <c r="AB378" s="1766"/>
      <c r="AC378" s="1767"/>
      <c r="AD378" s="1768"/>
      <c r="AE378" s="1769"/>
      <c r="AF378" s="1769"/>
      <c r="AG378" s="1769"/>
      <c r="AH378" s="1769"/>
      <c r="AI378" s="1774"/>
      <c r="AJ378" s="1774"/>
      <c r="AK378" s="1774"/>
      <c r="AL378" s="1774"/>
      <c r="AM378" s="1771"/>
      <c r="AN378" s="1772"/>
      <c r="AO378" s="1772"/>
      <c r="AP378" s="1773"/>
      <c r="AQ378" s="1516"/>
      <c r="AR378" s="1516"/>
      <c r="AS378" s="1516"/>
      <c r="AT378" s="1516"/>
      <c r="AU378" s="1516"/>
      <c r="AV378" s="1516"/>
      <c r="AW378" s="1516"/>
      <c r="AX378" s="1516"/>
      <c r="AY378" s="1516"/>
      <c r="AZ378" s="1762"/>
      <c r="BA378" s="1762"/>
      <c r="BB378" s="1762"/>
      <c r="BC378" s="1763"/>
      <c r="BD378" s="1763"/>
      <c r="BE378" s="1763"/>
      <c r="BF378" s="1763"/>
      <c r="BG378" s="1763"/>
      <c r="BH378" s="1763"/>
      <c r="BI378" s="1764"/>
      <c r="BJ378" s="1764"/>
      <c r="BK378" s="1764"/>
      <c r="BL378" s="1764"/>
      <c r="BM378" s="1764"/>
      <c r="BN378" s="1764"/>
      <c r="BO378" s="1764"/>
      <c r="BP378" s="1764"/>
      <c r="BQ378" s="1764"/>
      <c r="BR378" s="1765"/>
      <c r="BS378" s="1766"/>
      <c r="BT378" s="1766"/>
      <c r="BU378" s="1767"/>
      <c r="BV378" s="1768"/>
      <c r="BW378" s="1769"/>
      <c r="BX378" s="1769"/>
      <c r="BY378" s="1769"/>
      <c r="BZ378" s="1769"/>
      <c r="CA378" s="1774"/>
      <c r="CB378" s="1774"/>
      <c r="CC378" s="1774"/>
      <c r="CD378" s="1774"/>
      <c r="CE378" s="1771"/>
      <c r="CF378" s="1772"/>
      <c r="CG378" s="1772"/>
      <c r="CH378" s="1772"/>
      <c r="CI378" s="1772"/>
      <c r="CJ378" s="1772"/>
      <c r="CK378" s="1772"/>
      <c r="CL378" s="1772"/>
      <c r="CM378" s="1772"/>
      <c r="CN378" s="1772"/>
      <c r="CO378" s="1772"/>
      <c r="CP378" s="1772"/>
      <c r="CQ378" s="1772"/>
      <c r="CR378" s="1772"/>
      <c r="CS378" s="1772"/>
      <c r="CT378" s="1772"/>
      <c r="CU378" s="1772"/>
      <c r="CV378" s="1772"/>
      <c r="CW378" s="1772"/>
      <c r="CX378" s="1772"/>
      <c r="CY378" s="1772"/>
      <c r="CZ378" s="1773"/>
      <c r="DA378" s="1516"/>
      <c r="DB378" s="1516"/>
      <c r="DC378" s="1516"/>
      <c r="DD378" s="1516"/>
      <c r="DE378" s="1516"/>
      <c r="DF378" s="1516"/>
      <c r="DG378" s="1516"/>
      <c r="DH378" s="1516"/>
      <c r="DI378" s="1516"/>
      <c r="DJ378">
        <f>COUNTA($C$378)</f>
        <v>0</v>
      </c>
    </row>
    <row r="379" spans="1:114" ht="24.75" hidden="1" customHeight="1">
      <c r="A379" s="73"/>
      <c r="B379" s="73"/>
      <c r="C379" s="73"/>
      <c r="D379" s="73"/>
      <c r="E379" s="73"/>
      <c r="F379" s="73"/>
      <c r="G379" s="73"/>
      <c r="H379" s="73"/>
      <c r="I379" s="73"/>
      <c r="J379" s="73"/>
      <c r="K379" s="73"/>
      <c r="L379" s="73"/>
      <c r="M379" s="73"/>
      <c r="N379" s="73"/>
      <c r="O379" s="73"/>
      <c r="P379" s="73"/>
      <c r="Q379" s="146"/>
      <c r="R379" s="146"/>
      <c r="S379" s="146"/>
      <c r="T379" s="146"/>
      <c r="U379" s="146"/>
      <c r="V379" s="146"/>
      <c r="W379" s="146"/>
      <c r="X379" s="146"/>
      <c r="Y379" s="146"/>
      <c r="Z379" s="154"/>
      <c r="AA379" s="154"/>
      <c r="AB379" s="154"/>
      <c r="AC379" s="154"/>
      <c r="AD379" s="154"/>
      <c r="AE379" s="154"/>
      <c r="AF379" s="154"/>
      <c r="AG379" s="154"/>
      <c r="AH379" s="154"/>
      <c r="AI379" s="154"/>
      <c r="AJ379" s="154"/>
      <c r="AK379" s="154"/>
      <c r="AL379" s="154"/>
      <c r="AM379" s="154"/>
      <c r="AN379" s="154"/>
      <c r="AO379" s="154"/>
      <c r="AP379" s="154"/>
      <c r="AQ379" s="146"/>
      <c r="AR379" s="146"/>
      <c r="AS379" s="146"/>
      <c r="AT379" s="146"/>
      <c r="AU379" s="146"/>
      <c r="AV379" s="146"/>
      <c r="AW379" s="146"/>
      <c r="AX379" s="146"/>
      <c r="AY379" s="146"/>
      <c r="AZ379" s="73"/>
      <c r="BA379" s="73"/>
      <c r="BB379" s="73"/>
      <c r="BC379" s="73"/>
      <c r="BD379" s="73"/>
      <c r="BE379" s="73"/>
      <c r="BF379" s="73"/>
      <c r="BG379" s="73"/>
      <c r="BH379" s="73"/>
      <c r="BI379" s="146"/>
      <c r="BJ379" s="146"/>
      <c r="BK379" s="146"/>
      <c r="BL379" s="146"/>
      <c r="BM379" s="146"/>
      <c r="BN379" s="146"/>
      <c r="BO379" s="146"/>
      <c r="BP379" s="146"/>
      <c r="BQ379" s="146"/>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46"/>
      <c r="DB379" s="146"/>
      <c r="DC379" s="146"/>
      <c r="DD379" s="146"/>
      <c r="DE379" s="146"/>
      <c r="DF379" s="146"/>
      <c r="DG379" s="146"/>
      <c r="DH379" s="146"/>
      <c r="DI379" s="146"/>
      <c r="DJ379">
        <f>COUNTA($C$382)</f>
        <v>0</v>
      </c>
    </row>
    <row r="380" spans="1:114" ht="24.75" hidden="1" customHeight="1">
      <c r="A380" s="73"/>
      <c r="B380" s="94" t="s">
        <v>138</v>
      </c>
      <c r="C380" s="73"/>
      <c r="D380" s="73"/>
      <c r="E380" s="73"/>
      <c r="F380" s="73"/>
      <c r="G380" s="73"/>
      <c r="H380" s="73"/>
      <c r="I380" s="73"/>
      <c r="J380" s="73"/>
      <c r="K380" s="73"/>
      <c r="L380" s="73"/>
      <c r="M380" s="73"/>
      <c r="N380" s="73"/>
      <c r="O380" s="73"/>
      <c r="P380" s="73"/>
      <c r="Q380" s="146"/>
      <c r="R380" s="146"/>
      <c r="S380" s="146"/>
      <c r="T380" s="146"/>
      <c r="U380" s="146"/>
      <c r="V380" s="146"/>
      <c r="W380" s="146"/>
      <c r="X380" s="146"/>
      <c r="Y380" s="146"/>
      <c r="Z380" s="154"/>
      <c r="AA380" s="154"/>
      <c r="AB380" s="154"/>
      <c r="AC380" s="154"/>
      <c r="AD380" s="154"/>
      <c r="AE380" s="154"/>
      <c r="AF380" s="154"/>
      <c r="AG380" s="154"/>
      <c r="AH380" s="154"/>
      <c r="AI380" s="154"/>
      <c r="AJ380" s="154"/>
      <c r="AK380" s="154"/>
      <c r="AL380" s="154"/>
      <c r="AM380" s="154"/>
      <c r="AN380" s="154"/>
      <c r="AO380" s="154"/>
      <c r="AP380" s="154"/>
      <c r="AQ380" s="146"/>
      <c r="AR380" s="146"/>
      <c r="AS380" s="146"/>
      <c r="AT380" s="146"/>
      <c r="AU380" s="146"/>
      <c r="AV380" s="146"/>
      <c r="AW380" s="146"/>
      <c r="AX380" s="146"/>
      <c r="AY380" s="146"/>
      <c r="AZ380" s="73"/>
      <c r="BA380" s="73"/>
      <c r="BB380" s="73"/>
      <c r="BC380" s="73"/>
      <c r="BD380" s="73"/>
      <c r="BE380" s="73"/>
      <c r="BF380" s="73"/>
      <c r="BG380" s="73"/>
      <c r="BH380" s="73"/>
      <c r="BI380" s="146"/>
      <c r="BJ380" s="146"/>
      <c r="BK380" s="146"/>
      <c r="BL380" s="146"/>
      <c r="BM380" s="146"/>
      <c r="BN380" s="146"/>
      <c r="BO380" s="146"/>
      <c r="BP380" s="146"/>
      <c r="BQ380" s="146"/>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46"/>
      <c r="DB380" s="146"/>
      <c r="DC380" s="146"/>
      <c r="DD380" s="146"/>
      <c r="DE380" s="146"/>
      <c r="DF380" s="146"/>
      <c r="DG380" s="146"/>
      <c r="DH380" s="146"/>
      <c r="DI380" s="146"/>
      <c r="DJ380">
        <f>$DJ$379</f>
        <v>0</v>
      </c>
    </row>
    <row r="381" spans="1:114" ht="59.25" hidden="1" customHeight="1">
      <c r="A381" s="1757"/>
      <c r="B381" s="1757"/>
      <c r="C381" s="1757" t="s">
        <v>82</v>
      </c>
      <c r="D381" s="1757"/>
      <c r="E381" s="1757"/>
      <c r="F381" s="1757"/>
      <c r="G381" s="1757"/>
      <c r="H381" s="1757"/>
      <c r="I381" s="1757"/>
      <c r="J381" s="1757"/>
      <c r="K381" s="1758" t="s">
        <v>86</v>
      </c>
      <c r="L381" s="1713"/>
      <c r="M381" s="1713"/>
      <c r="N381" s="1713"/>
      <c r="O381" s="1713"/>
      <c r="P381" s="1713"/>
      <c r="Q381" s="1757" t="s">
        <v>27</v>
      </c>
      <c r="R381" s="1757"/>
      <c r="S381" s="1757"/>
      <c r="T381" s="1757"/>
      <c r="U381" s="1757"/>
      <c r="V381" s="1757"/>
      <c r="W381" s="1757"/>
      <c r="X381" s="1757"/>
      <c r="Y381" s="1757"/>
      <c r="Z381" s="1759" t="s">
        <v>451</v>
      </c>
      <c r="AA381" s="1759"/>
      <c r="AB381" s="1759"/>
      <c r="AC381" s="1759"/>
      <c r="AD381" s="1758" t="s">
        <v>374</v>
      </c>
      <c r="AE381" s="1758"/>
      <c r="AF381" s="1758"/>
      <c r="AG381" s="1758"/>
      <c r="AH381" s="1758"/>
      <c r="AI381" s="1759" t="s">
        <v>400</v>
      </c>
      <c r="AJ381" s="1757"/>
      <c r="AK381" s="1757"/>
      <c r="AL381" s="1757"/>
      <c r="AM381" s="1757" t="s">
        <v>28</v>
      </c>
      <c r="AN381" s="1757"/>
      <c r="AO381" s="1757"/>
      <c r="AP381" s="1760"/>
      <c r="AQ381" s="1758" t="s">
        <v>453</v>
      </c>
      <c r="AR381" s="1758"/>
      <c r="AS381" s="1758"/>
      <c r="AT381" s="1758"/>
      <c r="AU381" s="1758"/>
      <c r="AV381" s="1758"/>
      <c r="AW381" s="1758"/>
      <c r="AX381" s="1758"/>
      <c r="AY381" s="1758"/>
      <c r="AZ381" s="1757"/>
      <c r="BA381" s="1757"/>
      <c r="BB381" s="1757"/>
      <c r="BC381" s="1758" t="s">
        <v>86</v>
      </c>
      <c r="BD381" s="1713"/>
      <c r="BE381" s="1713"/>
      <c r="BF381" s="1713"/>
      <c r="BG381" s="1713"/>
      <c r="BH381" s="1713"/>
      <c r="BI381" s="1757" t="s">
        <v>27</v>
      </c>
      <c r="BJ381" s="1757"/>
      <c r="BK381" s="1757"/>
      <c r="BL381" s="1757"/>
      <c r="BM381" s="1757"/>
      <c r="BN381" s="1757"/>
      <c r="BO381" s="1757"/>
      <c r="BP381" s="1757"/>
      <c r="BQ381" s="1757"/>
      <c r="BR381" s="1759" t="s">
        <v>451</v>
      </c>
      <c r="BS381" s="1759"/>
      <c r="BT381" s="1759"/>
      <c r="BU381" s="1759"/>
      <c r="BV381" s="1758" t="s">
        <v>374</v>
      </c>
      <c r="BW381" s="1758"/>
      <c r="BX381" s="1758"/>
      <c r="BY381" s="1758"/>
      <c r="BZ381" s="1758"/>
      <c r="CA381" s="1759" t="s">
        <v>400</v>
      </c>
      <c r="CB381" s="1757"/>
      <c r="CC381" s="1757"/>
      <c r="CD381" s="1757"/>
      <c r="CE381" s="1757" t="s">
        <v>28</v>
      </c>
      <c r="CF381" s="1757"/>
      <c r="CG381" s="1757"/>
      <c r="CH381" s="1757"/>
      <c r="CI381" s="1757"/>
      <c r="CJ381" s="1757"/>
      <c r="CK381" s="1757"/>
      <c r="CL381" s="1757"/>
      <c r="CM381" s="1757"/>
      <c r="CN381" s="1757"/>
      <c r="CO381" s="1757"/>
      <c r="CP381" s="1757"/>
      <c r="CQ381" s="1757"/>
      <c r="CR381" s="1757"/>
      <c r="CS381" s="1757"/>
      <c r="CT381" s="1757"/>
      <c r="CU381" s="1757"/>
      <c r="CV381" s="1757"/>
      <c r="CW381" s="1757"/>
      <c r="CX381" s="1757"/>
      <c r="CY381" s="1757"/>
      <c r="CZ381" s="1760"/>
      <c r="DA381" s="1758" t="s">
        <v>453</v>
      </c>
      <c r="DB381" s="1758"/>
      <c r="DC381" s="1758"/>
      <c r="DD381" s="1758"/>
      <c r="DE381" s="1758"/>
      <c r="DF381" s="1758"/>
      <c r="DG381" s="1758"/>
      <c r="DH381" s="1758"/>
      <c r="DI381" s="1758"/>
      <c r="DJ381">
        <f>$DJ$379</f>
        <v>0</v>
      </c>
    </row>
    <row r="382" spans="1:114" ht="30" hidden="1" customHeight="1">
      <c r="A382" s="1761">
        <v>1</v>
      </c>
      <c r="B382" s="1761">
        <v>1</v>
      </c>
      <c r="C382" s="1762"/>
      <c r="D382" s="1762"/>
      <c r="E382" s="1762"/>
      <c r="F382" s="1762"/>
      <c r="G382" s="1762"/>
      <c r="H382" s="1762"/>
      <c r="I382" s="1762"/>
      <c r="J382" s="1762"/>
      <c r="K382" s="1763"/>
      <c r="L382" s="1763"/>
      <c r="M382" s="1763"/>
      <c r="N382" s="1763"/>
      <c r="O382" s="1763"/>
      <c r="P382" s="1763"/>
      <c r="Q382" s="1764"/>
      <c r="R382" s="1764"/>
      <c r="S382" s="1764"/>
      <c r="T382" s="1764"/>
      <c r="U382" s="1764"/>
      <c r="V382" s="1764"/>
      <c r="W382" s="1764"/>
      <c r="X382" s="1764"/>
      <c r="Y382" s="1764"/>
      <c r="Z382" s="1765"/>
      <c r="AA382" s="1766"/>
      <c r="AB382" s="1766"/>
      <c r="AC382" s="1767"/>
      <c r="AD382" s="1768"/>
      <c r="AE382" s="1769"/>
      <c r="AF382" s="1769"/>
      <c r="AG382" s="1769"/>
      <c r="AH382" s="1769"/>
      <c r="AI382" s="1770"/>
      <c r="AJ382" s="1770"/>
      <c r="AK382" s="1770"/>
      <c r="AL382" s="1770"/>
      <c r="AM382" s="1771"/>
      <c r="AN382" s="1772"/>
      <c r="AO382" s="1772"/>
      <c r="AP382" s="1773"/>
      <c r="AQ382" s="1516"/>
      <c r="AR382" s="1516"/>
      <c r="AS382" s="1516"/>
      <c r="AT382" s="1516"/>
      <c r="AU382" s="1516"/>
      <c r="AV382" s="1516"/>
      <c r="AW382" s="1516"/>
      <c r="AX382" s="1516"/>
      <c r="AY382" s="1516"/>
      <c r="AZ382" s="1762"/>
      <c r="BA382" s="1762"/>
      <c r="BB382" s="1762"/>
      <c r="BC382" s="1763"/>
      <c r="BD382" s="1763"/>
      <c r="BE382" s="1763"/>
      <c r="BF382" s="1763"/>
      <c r="BG382" s="1763"/>
      <c r="BH382" s="1763"/>
      <c r="BI382" s="1764"/>
      <c r="BJ382" s="1764"/>
      <c r="BK382" s="1764"/>
      <c r="BL382" s="1764"/>
      <c r="BM382" s="1764"/>
      <c r="BN382" s="1764"/>
      <c r="BO382" s="1764"/>
      <c r="BP382" s="1764"/>
      <c r="BQ382" s="1764"/>
      <c r="BR382" s="1765"/>
      <c r="BS382" s="1766"/>
      <c r="BT382" s="1766"/>
      <c r="BU382" s="1767"/>
      <c r="BV382" s="1768"/>
      <c r="BW382" s="1769"/>
      <c r="BX382" s="1769"/>
      <c r="BY382" s="1769"/>
      <c r="BZ382" s="1769"/>
      <c r="CA382" s="1770"/>
      <c r="CB382" s="1770"/>
      <c r="CC382" s="1770"/>
      <c r="CD382" s="1770"/>
      <c r="CE382" s="1771"/>
      <c r="CF382" s="1772"/>
      <c r="CG382" s="1772"/>
      <c r="CH382" s="1772"/>
      <c r="CI382" s="1772"/>
      <c r="CJ382" s="1772"/>
      <c r="CK382" s="1772"/>
      <c r="CL382" s="1772"/>
      <c r="CM382" s="1772"/>
      <c r="CN382" s="1772"/>
      <c r="CO382" s="1772"/>
      <c r="CP382" s="1772"/>
      <c r="CQ382" s="1772"/>
      <c r="CR382" s="1772"/>
      <c r="CS382" s="1772"/>
      <c r="CT382" s="1772"/>
      <c r="CU382" s="1772"/>
      <c r="CV382" s="1772"/>
      <c r="CW382" s="1772"/>
      <c r="CX382" s="1772"/>
      <c r="CY382" s="1772"/>
      <c r="CZ382" s="1773"/>
      <c r="DA382" s="1516"/>
      <c r="DB382" s="1516"/>
      <c r="DC382" s="1516"/>
      <c r="DD382" s="1516"/>
      <c r="DE382" s="1516"/>
      <c r="DF382" s="1516"/>
      <c r="DG382" s="1516"/>
      <c r="DH382" s="1516"/>
      <c r="DI382" s="1516"/>
      <c r="DJ382">
        <f>$DJ$379</f>
        <v>0</v>
      </c>
    </row>
    <row r="383" spans="1:114" ht="30" hidden="1" customHeight="1">
      <c r="A383" s="1761">
        <v>2</v>
      </c>
      <c r="B383" s="1761">
        <v>1</v>
      </c>
      <c r="C383" s="1762"/>
      <c r="D383" s="1762"/>
      <c r="E383" s="1762"/>
      <c r="F383" s="1762"/>
      <c r="G383" s="1762"/>
      <c r="H383" s="1762"/>
      <c r="I383" s="1762"/>
      <c r="J383" s="1762"/>
      <c r="K383" s="1763"/>
      <c r="L383" s="1763"/>
      <c r="M383" s="1763"/>
      <c r="N383" s="1763"/>
      <c r="O383" s="1763"/>
      <c r="P383" s="1763"/>
      <c r="Q383" s="1764"/>
      <c r="R383" s="1764"/>
      <c r="S383" s="1764"/>
      <c r="T383" s="1764"/>
      <c r="U383" s="1764"/>
      <c r="V383" s="1764"/>
      <c r="W383" s="1764"/>
      <c r="X383" s="1764"/>
      <c r="Y383" s="1764"/>
      <c r="Z383" s="1765"/>
      <c r="AA383" s="1766"/>
      <c r="AB383" s="1766"/>
      <c r="AC383" s="1767"/>
      <c r="AD383" s="1768"/>
      <c r="AE383" s="1769"/>
      <c r="AF383" s="1769"/>
      <c r="AG383" s="1769"/>
      <c r="AH383" s="1769"/>
      <c r="AI383" s="1770"/>
      <c r="AJ383" s="1770"/>
      <c r="AK383" s="1770"/>
      <c r="AL383" s="1770"/>
      <c r="AM383" s="1771"/>
      <c r="AN383" s="1772"/>
      <c r="AO383" s="1772"/>
      <c r="AP383" s="1773"/>
      <c r="AQ383" s="1516"/>
      <c r="AR383" s="1516"/>
      <c r="AS383" s="1516"/>
      <c r="AT383" s="1516"/>
      <c r="AU383" s="1516"/>
      <c r="AV383" s="1516"/>
      <c r="AW383" s="1516"/>
      <c r="AX383" s="1516"/>
      <c r="AY383" s="1516"/>
      <c r="AZ383" s="1762"/>
      <c r="BA383" s="1762"/>
      <c r="BB383" s="1762"/>
      <c r="BC383" s="1763"/>
      <c r="BD383" s="1763"/>
      <c r="BE383" s="1763"/>
      <c r="BF383" s="1763"/>
      <c r="BG383" s="1763"/>
      <c r="BH383" s="1763"/>
      <c r="BI383" s="1764"/>
      <c r="BJ383" s="1764"/>
      <c r="BK383" s="1764"/>
      <c r="BL383" s="1764"/>
      <c r="BM383" s="1764"/>
      <c r="BN383" s="1764"/>
      <c r="BO383" s="1764"/>
      <c r="BP383" s="1764"/>
      <c r="BQ383" s="1764"/>
      <c r="BR383" s="1765"/>
      <c r="BS383" s="1766"/>
      <c r="BT383" s="1766"/>
      <c r="BU383" s="1767"/>
      <c r="BV383" s="1768"/>
      <c r="BW383" s="1769"/>
      <c r="BX383" s="1769"/>
      <c r="BY383" s="1769"/>
      <c r="BZ383" s="1769"/>
      <c r="CA383" s="1770"/>
      <c r="CB383" s="1770"/>
      <c r="CC383" s="1770"/>
      <c r="CD383" s="1770"/>
      <c r="CE383" s="1771"/>
      <c r="CF383" s="1772"/>
      <c r="CG383" s="1772"/>
      <c r="CH383" s="1772"/>
      <c r="CI383" s="1772"/>
      <c r="CJ383" s="1772"/>
      <c r="CK383" s="1772"/>
      <c r="CL383" s="1772"/>
      <c r="CM383" s="1772"/>
      <c r="CN383" s="1772"/>
      <c r="CO383" s="1772"/>
      <c r="CP383" s="1772"/>
      <c r="CQ383" s="1772"/>
      <c r="CR383" s="1772"/>
      <c r="CS383" s="1772"/>
      <c r="CT383" s="1772"/>
      <c r="CU383" s="1772"/>
      <c r="CV383" s="1772"/>
      <c r="CW383" s="1772"/>
      <c r="CX383" s="1772"/>
      <c r="CY383" s="1772"/>
      <c r="CZ383" s="1773"/>
      <c r="DA383" s="1516"/>
      <c r="DB383" s="1516"/>
      <c r="DC383" s="1516"/>
      <c r="DD383" s="1516"/>
      <c r="DE383" s="1516"/>
      <c r="DF383" s="1516"/>
      <c r="DG383" s="1516"/>
      <c r="DH383" s="1516"/>
      <c r="DI383" s="1516"/>
      <c r="DJ383">
        <f>COUNTA($C$383)</f>
        <v>0</v>
      </c>
    </row>
    <row r="384" spans="1:114" ht="30" hidden="1" customHeight="1">
      <c r="A384" s="1761">
        <v>3</v>
      </c>
      <c r="B384" s="1761">
        <v>1</v>
      </c>
      <c r="C384" s="1762"/>
      <c r="D384" s="1762"/>
      <c r="E384" s="1762"/>
      <c r="F384" s="1762"/>
      <c r="G384" s="1762"/>
      <c r="H384" s="1762"/>
      <c r="I384" s="1762"/>
      <c r="J384" s="1762"/>
      <c r="K384" s="1763"/>
      <c r="L384" s="1763"/>
      <c r="M384" s="1763"/>
      <c r="N384" s="1763"/>
      <c r="O384" s="1763"/>
      <c r="P384" s="1763"/>
      <c r="Q384" s="1764"/>
      <c r="R384" s="1764"/>
      <c r="S384" s="1764"/>
      <c r="T384" s="1764"/>
      <c r="U384" s="1764"/>
      <c r="V384" s="1764"/>
      <c r="W384" s="1764"/>
      <c r="X384" s="1764"/>
      <c r="Y384" s="1764"/>
      <c r="Z384" s="1765"/>
      <c r="AA384" s="1766"/>
      <c r="AB384" s="1766"/>
      <c r="AC384" s="1767"/>
      <c r="AD384" s="1768"/>
      <c r="AE384" s="1769"/>
      <c r="AF384" s="1769"/>
      <c r="AG384" s="1769"/>
      <c r="AH384" s="1769"/>
      <c r="AI384" s="1774"/>
      <c r="AJ384" s="1774"/>
      <c r="AK384" s="1774"/>
      <c r="AL384" s="1774"/>
      <c r="AM384" s="1771"/>
      <c r="AN384" s="1772"/>
      <c r="AO384" s="1772"/>
      <c r="AP384" s="1773"/>
      <c r="AQ384" s="1516"/>
      <c r="AR384" s="1516"/>
      <c r="AS384" s="1516"/>
      <c r="AT384" s="1516"/>
      <c r="AU384" s="1516"/>
      <c r="AV384" s="1516"/>
      <c r="AW384" s="1516"/>
      <c r="AX384" s="1516"/>
      <c r="AY384" s="1516"/>
      <c r="AZ384" s="1762"/>
      <c r="BA384" s="1762"/>
      <c r="BB384" s="1762"/>
      <c r="BC384" s="1763"/>
      <c r="BD384" s="1763"/>
      <c r="BE384" s="1763"/>
      <c r="BF384" s="1763"/>
      <c r="BG384" s="1763"/>
      <c r="BH384" s="1763"/>
      <c r="BI384" s="1764"/>
      <c r="BJ384" s="1764"/>
      <c r="BK384" s="1764"/>
      <c r="BL384" s="1764"/>
      <c r="BM384" s="1764"/>
      <c r="BN384" s="1764"/>
      <c r="BO384" s="1764"/>
      <c r="BP384" s="1764"/>
      <c r="BQ384" s="1764"/>
      <c r="BR384" s="1765"/>
      <c r="BS384" s="1766"/>
      <c r="BT384" s="1766"/>
      <c r="BU384" s="1767"/>
      <c r="BV384" s="1768"/>
      <c r="BW384" s="1769"/>
      <c r="BX384" s="1769"/>
      <c r="BY384" s="1769"/>
      <c r="BZ384" s="1769"/>
      <c r="CA384" s="1774"/>
      <c r="CB384" s="1774"/>
      <c r="CC384" s="1774"/>
      <c r="CD384" s="1774"/>
      <c r="CE384" s="1771"/>
      <c r="CF384" s="1772"/>
      <c r="CG384" s="1772"/>
      <c r="CH384" s="1772"/>
      <c r="CI384" s="1772"/>
      <c r="CJ384" s="1772"/>
      <c r="CK384" s="1772"/>
      <c r="CL384" s="1772"/>
      <c r="CM384" s="1772"/>
      <c r="CN384" s="1772"/>
      <c r="CO384" s="1772"/>
      <c r="CP384" s="1772"/>
      <c r="CQ384" s="1772"/>
      <c r="CR384" s="1772"/>
      <c r="CS384" s="1772"/>
      <c r="CT384" s="1772"/>
      <c r="CU384" s="1772"/>
      <c r="CV384" s="1772"/>
      <c r="CW384" s="1772"/>
      <c r="CX384" s="1772"/>
      <c r="CY384" s="1772"/>
      <c r="CZ384" s="1773"/>
      <c r="DA384" s="1516"/>
      <c r="DB384" s="1516"/>
      <c r="DC384" s="1516"/>
      <c r="DD384" s="1516"/>
      <c r="DE384" s="1516"/>
      <c r="DF384" s="1516"/>
      <c r="DG384" s="1516"/>
      <c r="DH384" s="1516"/>
      <c r="DI384" s="1516"/>
      <c r="DJ384">
        <f>COUNTA($C$384)</f>
        <v>0</v>
      </c>
    </row>
    <row r="385" spans="1:114" ht="30" hidden="1" customHeight="1">
      <c r="A385" s="1761">
        <v>4</v>
      </c>
      <c r="B385" s="1761">
        <v>1</v>
      </c>
      <c r="C385" s="1762"/>
      <c r="D385" s="1762"/>
      <c r="E385" s="1762"/>
      <c r="F385" s="1762"/>
      <c r="G385" s="1762"/>
      <c r="H385" s="1762"/>
      <c r="I385" s="1762"/>
      <c r="J385" s="1762"/>
      <c r="K385" s="1763"/>
      <c r="L385" s="1763"/>
      <c r="M385" s="1763"/>
      <c r="N385" s="1763"/>
      <c r="O385" s="1763"/>
      <c r="P385" s="1763"/>
      <c r="Q385" s="1764"/>
      <c r="R385" s="1764"/>
      <c r="S385" s="1764"/>
      <c r="T385" s="1764"/>
      <c r="U385" s="1764"/>
      <c r="V385" s="1764"/>
      <c r="W385" s="1764"/>
      <c r="X385" s="1764"/>
      <c r="Y385" s="1764"/>
      <c r="Z385" s="1765"/>
      <c r="AA385" s="1766"/>
      <c r="AB385" s="1766"/>
      <c r="AC385" s="1767"/>
      <c r="AD385" s="1768"/>
      <c r="AE385" s="1769"/>
      <c r="AF385" s="1769"/>
      <c r="AG385" s="1769"/>
      <c r="AH385" s="1769"/>
      <c r="AI385" s="1774"/>
      <c r="AJ385" s="1774"/>
      <c r="AK385" s="1774"/>
      <c r="AL385" s="1774"/>
      <c r="AM385" s="1771"/>
      <c r="AN385" s="1772"/>
      <c r="AO385" s="1772"/>
      <c r="AP385" s="1773"/>
      <c r="AQ385" s="1516"/>
      <c r="AR385" s="1516"/>
      <c r="AS385" s="1516"/>
      <c r="AT385" s="1516"/>
      <c r="AU385" s="1516"/>
      <c r="AV385" s="1516"/>
      <c r="AW385" s="1516"/>
      <c r="AX385" s="1516"/>
      <c r="AY385" s="1516"/>
      <c r="AZ385" s="1762"/>
      <c r="BA385" s="1762"/>
      <c r="BB385" s="1762"/>
      <c r="BC385" s="1763"/>
      <c r="BD385" s="1763"/>
      <c r="BE385" s="1763"/>
      <c r="BF385" s="1763"/>
      <c r="BG385" s="1763"/>
      <c r="BH385" s="1763"/>
      <c r="BI385" s="1764"/>
      <c r="BJ385" s="1764"/>
      <c r="BK385" s="1764"/>
      <c r="BL385" s="1764"/>
      <c r="BM385" s="1764"/>
      <c r="BN385" s="1764"/>
      <c r="BO385" s="1764"/>
      <c r="BP385" s="1764"/>
      <c r="BQ385" s="1764"/>
      <c r="BR385" s="1765"/>
      <c r="BS385" s="1766"/>
      <c r="BT385" s="1766"/>
      <c r="BU385" s="1767"/>
      <c r="BV385" s="1768"/>
      <c r="BW385" s="1769"/>
      <c r="BX385" s="1769"/>
      <c r="BY385" s="1769"/>
      <c r="BZ385" s="1769"/>
      <c r="CA385" s="1774"/>
      <c r="CB385" s="1774"/>
      <c r="CC385" s="1774"/>
      <c r="CD385" s="1774"/>
      <c r="CE385" s="1771"/>
      <c r="CF385" s="1772"/>
      <c r="CG385" s="1772"/>
      <c r="CH385" s="1772"/>
      <c r="CI385" s="1772"/>
      <c r="CJ385" s="1772"/>
      <c r="CK385" s="1772"/>
      <c r="CL385" s="1772"/>
      <c r="CM385" s="1772"/>
      <c r="CN385" s="1772"/>
      <c r="CO385" s="1772"/>
      <c r="CP385" s="1772"/>
      <c r="CQ385" s="1772"/>
      <c r="CR385" s="1772"/>
      <c r="CS385" s="1772"/>
      <c r="CT385" s="1772"/>
      <c r="CU385" s="1772"/>
      <c r="CV385" s="1772"/>
      <c r="CW385" s="1772"/>
      <c r="CX385" s="1772"/>
      <c r="CY385" s="1772"/>
      <c r="CZ385" s="1773"/>
      <c r="DA385" s="1516"/>
      <c r="DB385" s="1516"/>
      <c r="DC385" s="1516"/>
      <c r="DD385" s="1516"/>
      <c r="DE385" s="1516"/>
      <c r="DF385" s="1516"/>
      <c r="DG385" s="1516"/>
      <c r="DH385" s="1516"/>
      <c r="DI385" s="1516"/>
      <c r="DJ385">
        <f>COUNTA($C$385)</f>
        <v>0</v>
      </c>
    </row>
    <row r="386" spans="1:114" ht="30" hidden="1" customHeight="1">
      <c r="A386" s="1761">
        <v>5</v>
      </c>
      <c r="B386" s="1761">
        <v>1</v>
      </c>
      <c r="C386" s="1762"/>
      <c r="D386" s="1762"/>
      <c r="E386" s="1762"/>
      <c r="F386" s="1762"/>
      <c r="G386" s="1762"/>
      <c r="H386" s="1762"/>
      <c r="I386" s="1762"/>
      <c r="J386" s="1762"/>
      <c r="K386" s="1763"/>
      <c r="L386" s="1763"/>
      <c r="M386" s="1763"/>
      <c r="N386" s="1763"/>
      <c r="O386" s="1763"/>
      <c r="P386" s="1763"/>
      <c r="Q386" s="1764"/>
      <c r="R386" s="1764"/>
      <c r="S386" s="1764"/>
      <c r="T386" s="1764"/>
      <c r="U386" s="1764"/>
      <c r="V386" s="1764"/>
      <c r="W386" s="1764"/>
      <c r="X386" s="1764"/>
      <c r="Y386" s="1764"/>
      <c r="Z386" s="1765"/>
      <c r="AA386" s="1766"/>
      <c r="AB386" s="1766"/>
      <c r="AC386" s="1767"/>
      <c r="AD386" s="1768"/>
      <c r="AE386" s="1769"/>
      <c r="AF386" s="1769"/>
      <c r="AG386" s="1769"/>
      <c r="AH386" s="1769"/>
      <c r="AI386" s="1774"/>
      <c r="AJ386" s="1774"/>
      <c r="AK386" s="1774"/>
      <c r="AL386" s="1774"/>
      <c r="AM386" s="1771"/>
      <c r="AN386" s="1772"/>
      <c r="AO386" s="1772"/>
      <c r="AP386" s="1773"/>
      <c r="AQ386" s="1516"/>
      <c r="AR386" s="1516"/>
      <c r="AS386" s="1516"/>
      <c r="AT386" s="1516"/>
      <c r="AU386" s="1516"/>
      <c r="AV386" s="1516"/>
      <c r="AW386" s="1516"/>
      <c r="AX386" s="1516"/>
      <c r="AY386" s="1516"/>
      <c r="AZ386" s="1762"/>
      <c r="BA386" s="1762"/>
      <c r="BB386" s="1762"/>
      <c r="BC386" s="1763"/>
      <c r="BD386" s="1763"/>
      <c r="BE386" s="1763"/>
      <c r="BF386" s="1763"/>
      <c r="BG386" s="1763"/>
      <c r="BH386" s="1763"/>
      <c r="BI386" s="1764"/>
      <c r="BJ386" s="1764"/>
      <c r="BK386" s="1764"/>
      <c r="BL386" s="1764"/>
      <c r="BM386" s="1764"/>
      <c r="BN386" s="1764"/>
      <c r="BO386" s="1764"/>
      <c r="BP386" s="1764"/>
      <c r="BQ386" s="1764"/>
      <c r="BR386" s="1765"/>
      <c r="BS386" s="1766"/>
      <c r="BT386" s="1766"/>
      <c r="BU386" s="1767"/>
      <c r="BV386" s="1768"/>
      <c r="BW386" s="1769"/>
      <c r="BX386" s="1769"/>
      <c r="BY386" s="1769"/>
      <c r="BZ386" s="1769"/>
      <c r="CA386" s="1774"/>
      <c r="CB386" s="1774"/>
      <c r="CC386" s="1774"/>
      <c r="CD386" s="1774"/>
      <c r="CE386" s="1771"/>
      <c r="CF386" s="1772"/>
      <c r="CG386" s="1772"/>
      <c r="CH386" s="1772"/>
      <c r="CI386" s="1772"/>
      <c r="CJ386" s="1772"/>
      <c r="CK386" s="1772"/>
      <c r="CL386" s="1772"/>
      <c r="CM386" s="1772"/>
      <c r="CN386" s="1772"/>
      <c r="CO386" s="1772"/>
      <c r="CP386" s="1772"/>
      <c r="CQ386" s="1772"/>
      <c r="CR386" s="1772"/>
      <c r="CS386" s="1772"/>
      <c r="CT386" s="1772"/>
      <c r="CU386" s="1772"/>
      <c r="CV386" s="1772"/>
      <c r="CW386" s="1772"/>
      <c r="CX386" s="1772"/>
      <c r="CY386" s="1772"/>
      <c r="CZ386" s="1773"/>
      <c r="DA386" s="1516"/>
      <c r="DB386" s="1516"/>
      <c r="DC386" s="1516"/>
      <c r="DD386" s="1516"/>
      <c r="DE386" s="1516"/>
      <c r="DF386" s="1516"/>
      <c r="DG386" s="1516"/>
      <c r="DH386" s="1516"/>
      <c r="DI386" s="1516"/>
      <c r="DJ386">
        <f>COUNTA($C$386)</f>
        <v>0</v>
      </c>
    </row>
    <row r="387" spans="1:114" ht="30" hidden="1" customHeight="1">
      <c r="A387" s="1761">
        <v>6</v>
      </c>
      <c r="B387" s="1761">
        <v>1</v>
      </c>
      <c r="C387" s="1762"/>
      <c r="D387" s="1762"/>
      <c r="E387" s="1762"/>
      <c r="F387" s="1762"/>
      <c r="G387" s="1762"/>
      <c r="H387" s="1762"/>
      <c r="I387" s="1762"/>
      <c r="J387" s="1762"/>
      <c r="K387" s="1763"/>
      <c r="L387" s="1763"/>
      <c r="M387" s="1763"/>
      <c r="N387" s="1763"/>
      <c r="O387" s="1763"/>
      <c r="P387" s="1763"/>
      <c r="Q387" s="1764"/>
      <c r="R387" s="1764"/>
      <c r="S387" s="1764"/>
      <c r="T387" s="1764"/>
      <c r="U387" s="1764"/>
      <c r="V387" s="1764"/>
      <c r="W387" s="1764"/>
      <c r="X387" s="1764"/>
      <c r="Y387" s="1764"/>
      <c r="Z387" s="1765"/>
      <c r="AA387" s="1766"/>
      <c r="AB387" s="1766"/>
      <c r="AC387" s="1767"/>
      <c r="AD387" s="1768"/>
      <c r="AE387" s="1769"/>
      <c r="AF387" s="1769"/>
      <c r="AG387" s="1769"/>
      <c r="AH387" s="1769"/>
      <c r="AI387" s="1774"/>
      <c r="AJ387" s="1774"/>
      <c r="AK387" s="1774"/>
      <c r="AL387" s="1774"/>
      <c r="AM387" s="1771"/>
      <c r="AN387" s="1772"/>
      <c r="AO387" s="1772"/>
      <c r="AP387" s="1773"/>
      <c r="AQ387" s="1516"/>
      <c r="AR387" s="1516"/>
      <c r="AS387" s="1516"/>
      <c r="AT387" s="1516"/>
      <c r="AU387" s="1516"/>
      <c r="AV387" s="1516"/>
      <c r="AW387" s="1516"/>
      <c r="AX387" s="1516"/>
      <c r="AY387" s="1516"/>
      <c r="AZ387" s="1762"/>
      <c r="BA387" s="1762"/>
      <c r="BB387" s="1762"/>
      <c r="BC387" s="1763"/>
      <c r="BD387" s="1763"/>
      <c r="BE387" s="1763"/>
      <c r="BF387" s="1763"/>
      <c r="BG387" s="1763"/>
      <c r="BH387" s="1763"/>
      <c r="BI387" s="1764"/>
      <c r="BJ387" s="1764"/>
      <c r="BK387" s="1764"/>
      <c r="BL387" s="1764"/>
      <c r="BM387" s="1764"/>
      <c r="BN387" s="1764"/>
      <c r="BO387" s="1764"/>
      <c r="BP387" s="1764"/>
      <c r="BQ387" s="1764"/>
      <c r="BR387" s="1765"/>
      <c r="BS387" s="1766"/>
      <c r="BT387" s="1766"/>
      <c r="BU387" s="1767"/>
      <c r="BV387" s="1768"/>
      <c r="BW387" s="1769"/>
      <c r="BX387" s="1769"/>
      <c r="BY387" s="1769"/>
      <c r="BZ387" s="1769"/>
      <c r="CA387" s="1774"/>
      <c r="CB387" s="1774"/>
      <c r="CC387" s="1774"/>
      <c r="CD387" s="1774"/>
      <c r="CE387" s="1771"/>
      <c r="CF387" s="1772"/>
      <c r="CG387" s="1772"/>
      <c r="CH387" s="1772"/>
      <c r="CI387" s="1772"/>
      <c r="CJ387" s="1772"/>
      <c r="CK387" s="1772"/>
      <c r="CL387" s="1772"/>
      <c r="CM387" s="1772"/>
      <c r="CN387" s="1772"/>
      <c r="CO387" s="1772"/>
      <c r="CP387" s="1772"/>
      <c r="CQ387" s="1772"/>
      <c r="CR387" s="1772"/>
      <c r="CS387" s="1772"/>
      <c r="CT387" s="1772"/>
      <c r="CU387" s="1772"/>
      <c r="CV387" s="1772"/>
      <c r="CW387" s="1772"/>
      <c r="CX387" s="1772"/>
      <c r="CY387" s="1772"/>
      <c r="CZ387" s="1773"/>
      <c r="DA387" s="1516"/>
      <c r="DB387" s="1516"/>
      <c r="DC387" s="1516"/>
      <c r="DD387" s="1516"/>
      <c r="DE387" s="1516"/>
      <c r="DF387" s="1516"/>
      <c r="DG387" s="1516"/>
      <c r="DH387" s="1516"/>
      <c r="DI387" s="1516"/>
      <c r="DJ387">
        <f>COUNTA($C$387)</f>
        <v>0</v>
      </c>
    </row>
    <row r="388" spans="1:114" ht="30" hidden="1" customHeight="1">
      <c r="A388" s="1761">
        <v>7</v>
      </c>
      <c r="B388" s="1761">
        <v>1</v>
      </c>
      <c r="C388" s="1762"/>
      <c r="D388" s="1762"/>
      <c r="E388" s="1762"/>
      <c r="F388" s="1762"/>
      <c r="G388" s="1762"/>
      <c r="H388" s="1762"/>
      <c r="I388" s="1762"/>
      <c r="J388" s="1762"/>
      <c r="K388" s="1763"/>
      <c r="L388" s="1763"/>
      <c r="M388" s="1763"/>
      <c r="N388" s="1763"/>
      <c r="O388" s="1763"/>
      <c r="P388" s="1763"/>
      <c r="Q388" s="1764"/>
      <c r="R388" s="1764"/>
      <c r="S388" s="1764"/>
      <c r="T388" s="1764"/>
      <c r="U388" s="1764"/>
      <c r="V388" s="1764"/>
      <c r="W388" s="1764"/>
      <c r="X388" s="1764"/>
      <c r="Y388" s="1764"/>
      <c r="Z388" s="1765"/>
      <c r="AA388" s="1766"/>
      <c r="AB388" s="1766"/>
      <c r="AC388" s="1767"/>
      <c r="AD388" s="1768"/>
      <c r="AE388" s="1769"/>
      <c r="AF388" s="1769"/>
      <c r="AG388" s="1769"/>
      <c r="AH388" s="1769"/>
      <c r="AI388" s="1774"/>
      <c r="AJ388" s="1774"/>
      <c r="AK388" s="1774"/>
      <c r="AL388" s="1774"/>
      <c r="AM388" s="1771"/>
      <c r="AN388" s="1772"/>
      <c r="AO388" s="1772"/>
      <c r="AP388" s="1773"/>
      <c r="AQ388" s="1516"/>
      <c r="AR388" s="1516"/>
      <c r="AS388" s="1516"/>
      <c r="AT388" s="1516"/>
      <c r="AU388" s="1516"/>
      <c r="AV388" s="1516"/>
      <c r="AW388" s="1516"/>
      <c r="AX388" s="1516"/>
      <c r="AY388" s="1516"/>
      <c r="AZ388" s="1762"/>
      <c r="BA388" s="1762"/>
      <c r="BB388" s="1762"/>
      <c r="BC388" s="1763"/>
      <c r="BD388" s="1763"/>
      <c r="BE388" s="1763"/>
      <c r="BF388" s="1763"/>
      <c r="BG388" s="1763"/>
      <c r="BH388" s="1763"/>
      <c r="BI388" s="1764"/>
      <c r="BJ388" s="1764"/>
      <c r="BK388" s="1764"/>
      <c r="BL388" s="1764"/>
      <c r="BM388" s="1764"/>
      <c r="BN388" s="1764"/>
      <c r="BO388" s="1764"/>
      <c r="BP388" s="1764"/>
      <c r="BQ388" s="1764"/>
      <c r="BR388" s="1765"/>
      <c r="BS388" s="1766"/>
      <c r="BT388" s="1766"/>
      <c r="BU388" s="1767"/>
      <c r="BV388" s="1768"/>
      <c r="BW388" s="1769"/>
      <c r="BX388" s="1769"/>
      <c r="BY388" s="1769"/>
      <c r="BZ388" s="1769"/>
      <c r="CA388" s="1774"/>
      <c r="CB388" s="1774"/>
      <c r="CC388" s="1774"/>
      <c r="CD388" s="1774"/>
      <c r="CE388" s="1771"/>
      <c r="CF388" s="1772"/>
      <c r="CG388" s="1772"/>
      <c r="CH388" s="1772"/>
      <c r="CI388" s="1772"/>
      <c r="CJ388" s="1772"/>
      <c r="CK388" s="1772"/>
      <c r="CL388" s="1772"/>
      <c r="CM388" s="1772"/>
      <c r="CN388" s="1772"/>
      <c r="CO388" s="1772"/>
      <c r="CP388" s="1772"/>
      <c r="CQ388" s="1772"/>
      <c r="CR388" s="1772"/>
      <c r="CS388" s="1772"/>
      <c r="CT388" s="1772"/>
      <c r="CU388" s="1772"/>
      <c r="CV388" s="1772"/>
      <c r="CW388" s="1772"/>
      <c r="CX388" s="1772"/>
      <c r="CY388" s="1772"/>
      <c r="CZ388" s="1773"/>
      <c r="DA388" s="1516"/>
      <c r="DB388" s="1516"/>
      <c r="DC388" s="1516"/>
      <c r="DD388" s="1516"/>
      <c r="DE388" s="1516"/>
      <c r="DF388" s="1516"/>
      <c r="DG388" s="1516"/>
      <c r="DH388" s="1516"/>
      <c r="DI388" s="1516"/>
      <c r="DJ388">
        <f>COUNTA($C$388)</f>
        <v>0</v>
      </c>
    </row>
    <row r="389" spans="1:114" ht="30" hidden="1" customHeight="1">
      <c r="A389" s="1761">
        <v>8</v>
      </c>
      <c r="B389" s="1761">
        <v>1</v>
      </c>
      <c r="C389" s="1762"/>
      <c r="D389" s="1762"/>
      <c r="E389" s="1762"/>
      <c r="F389" s="1762"/>
      <c r="G389" s="1762"/>
      <c r="H389" s="1762"/>
      <c r="I389" s="1762"/>
      <c r="J389" s="1762"/>
      <c r="K389" s="1763"/>
      <c r="L389" s="1763"/>
      <c r="M389" s="1763"/>
      <c r="N389" s="1763"/>
      <c r="O389" s="1763"/>
      <c r="P389" s="1763"/>
      <c r="Q389" s="1764"/>
      <c r="R389" s="1764"/>
      <c r="S389" s="1764"/>
      <c r="T389" s="1764"/>
      <c r="U389" s="1764"/>
      <c r="V389" s="1764"/>
      <c r="W389" s="1764"/>
      <c r="X389" s="1764"/>
      <c r="Y389" s="1764"/>
      <c r="Z389" s="1765"/>
      <c r="AA389" s="1766"/>
      <c r="AB389" s="1766"/>
      <c r="AC389" s="1767"/>
      <c r="AD389" s="1768"/>
      <c r="AE389" s="1769"/>
      <c r="AF389" s="1769"/>
      <c r="AG389" s="1769"/>
      <c r="AH389" s="1769"/>
      <c r="AI389" s="1774"/>
      <c r="AJ389" s="1774"/>
      <c r="AK389" s="1774"/>
      <c r="AL389" s="1774"/>
      <c r="AM389" s="1771"/>
      <c r="AN389" s="1772"/>
      <c r="AO389" s="1772"/>
      <c r="AP389" s="1773"/>
      <c r="AQ389" s="1516"/>
      <c r="AR389" s="1516"/>
      <c r="AS389" s="1516"/>
      <c r="AT389" s="1516"/>
      <c r="AU389" s="1516"/>
      <c r="AV389" s="1516"/>
      <c r="AW389" s="1516"/>
      <c r="AX389" s="1516"/>
      <c r="AY389" s="1516"/>
      <c r="AZ389" s="1762"/>
      <c r="BA389" s="1762"/>
      <c r="BB389" s="1762"/>
      <c r="BC389" s="1763"/>
      <c r="BD389" s="1763"/>
      <c r="BE389" s="1763"/>
      <c r="BF389" s="1763"/>
      <c r="BG389" s="1763"/>
      <c r="BH389" s="1763"/>
      <c r="BI389" s="1764"/>
      <c r="BJ389" s="1764"/>
      <c r="BK389" s="1764"/>
      <c r="BL389" s="1764"/>
      <c r="BM389" s="1764"/>
      <c r="BN389" s="1764"/>
      <c r="BO389" s="1764"/>
      <c r="BP389" s="1764"/>
      <c r="BQ389" s="1764"/>
      <c r="BR389" s="1765"/>
      <c r="BS389" s="1766"/>
      <c r="BT389" s="1766"/>
      <c r="BU389" s="1767"/>
      <c r="BV389" s="1768"/>
      <c r="BW389" s="1769"/>
      <c r="BX389" s="1769"/>
      <c r="BY389" s="1769"/>
      <c r="BZ389" s="1769"/>
      <c r="CA389" s="1774"/>
      <c r="CB389" s="1774"/>
      <c r="CC389" s="1774"/>
      <c r="CD389" s="1774"/>
      <c r="CE389" s="1771"/>
      <c r="CF389" s="1772"/>
      <c r="CG389" s="1772"/>
      <c r="CH389" s="1772"/>
      <c r="CI389" s="1772"/>
      <c r="CJ389" s="1772"/>
      <c r="CK389" s="1772"/>
      <c r="CL389" s="1772"/>
      <c r="CM389" s="1772"/>
      <c r="CN389" s="1772"/>
      <c r="CO389" s="1772"/>
      <c r="CP389" s="1772"/>
      <c r="CQ389" s="1772"/>
      <c r="CR389" s="1772"/>
      <c r="CS389" s="1772"/>
      <c r="CT389" s="1772"/>
      <c r="CU389" s="1772"/>
      <c r="CV389" s="1772"/>
      <c r="CW389" s="1772"/>
      <c r="CX389" s="1772"/>
      <c r="CY389" s="1772"/>
      <c r="CZ389" s="1773"/>
      <c r="DA389" s="1516"/>
      <c r="DB389" s="1516"/>
      <c r="DC389" s="1516"/>
      <c r="DD389" s="1516"/>
      <c r="DE389" s="1516"/>
      <c r="DF389" s="1516"/>
      <c r="DG389" s="1516"/>
      <c r="DH389" s="1516"/>
      <c r="DI389" s="1516"/>
      <c r="DJ389">
        <f>COUNTA($C$389)</f>
        <v>0</v>
      </c>
    </row>
    <row r="390" spans="1:114" ht="30" hidden="1" customHeight="1">
      <c r="A390" s="1761">
        <v>9</v>
      </c>
      <c r="B390" s="1761">
        <v>1</v>
      </c>
      <c r="C390" s="1762"/>
      <c r="D390" s="1762"/>
      <c r="E390" s="1762"/>
      <c r="F390" s="1762"/>
      <c r="G390" s="1762"/>
      <c r="H390" s="1762"/>
      <c r="I390" s="1762"/>
      <c r="J390" s="1762"/>
      <c r="K390" s="1763"/>
      <c r="L390" s="1763"/>
      <c r="M390" s="1763"/>
      <c r="N390" s="1763"/>
      <c r="O390" s="1763"/>
      <c r="P390" s="1763"/>
      <c r="Q390" s="1764"/>
      <c r="R390" s="1764"/>
      <c r="S390" s="1764"/>
      <c r="T390" s="1764"/>
      <c r="U390" s="1764"/>
      <c r="V390" s="1764"/>
      <c r="W390" s="1764"/>
      <c r="X390" s="1764"/>
      <c r="Y390" s="1764"/>
      <c r="Z390" s="1765"/>
      <c r="AA390" s="1766"/>
      <c r="AB390" s="1766"/>
      <c r="AC390" s="1767"/>
      <c r="AD390" s="1768"/>
      <c r="AE390" s="1769"/>
      <c r="AF390" s="1769"/>
      <c r="AG390" s="1769"/>
      <c r="AH390" s="1769"/>
      <c r="AI390" s="1774"/>
      <c r="AJ390" s="1774"/>
      <c r="AK390" s="1774"/>
      <c r="AL390" s="1774"/>
      <c r="AM390" s="1771"/>
      <c r="AN390" s="1772"/>
      <c r="AO390" s="1772"/>
      <c r="AP390" s="1773"/>
      <c r="AQ390" s="1516"/>
      <c r="AR390" s="1516"/>
      <c r="AS390" s="1516"/>
      <c r="AT390" s="1516"/>
      <c r="AU390" s="1516"/>
      <c r="AV390" s="1516"/>
      <c r="AW390" s="1516"/>
      <c r="AX390" s="1516"/>
      <c r="AY390" s="1516"/>
      <c r="AZ390" s="1762"/>
      <c r="BA390" s="1762"/>
      <c r="BB390" s="1762"/>
      <c r="BC390" s="1763"/>
      <c r="BD390" s="1763"/>
      <c r="BE390" s="1763"/>
      <c r="BF390" s="1763"/>
      <c r="BG390" s="1763"/>
      <c r="BH390" s="1763"/>
      <c r="BI390" s="1764"/>
      <c r="BJ390" s="1764"/>
      <c r="BK390" s="1764"/>
      <c r="BL390" s="1764"/>
      <c r="BM390" s="1764"/>
      <c r="BN390" s="1764"/>
      <c r="BO390" s="1764"/>
      <c r="BP390" s="1764"/>
      <c r="BQ390" s="1764"/>
      <c r="BR390" s="1765"/>
      <c r="BS390" s="1766"/>
      <c r="BT390" s="1766"/>
      <c r="BU390" s="1767"/>
      <c r="BV390" s="1768"/>
      <c r="BW390" s="1769"/>
      <c r="BX390" s="1769"/>
      <c r="BY390" s="1769"/>
      <c r="BZ390" s="1769"/>
      <c r="CA390" s="1774"/>
      <c r="CB390" s="1774"/>
      <c r="CC390" s="1774"/>
      <c r="CD390" s="1774"/>
      <c r="CE390" s="1771"/>
      <c r="CF390" s="1772"/>
      <c r="CG390" s="1772"/>
      <c r="CH390" s="1772"/>
      <c r="CI390" s="1772"/>
      <c r="CJ390" s="1772"/>
      <c r="CK390" s="1772"/>
      <c r="CL390" s="1772"/>
      <c r="CM390" s="1772"/>
      <c r="CN390" s="1772"/>
      <c r="CO390" s="1772"/>
      <c r="CP390" s="1772"/>
      <c r="CQ390" s="1772"/>
      <c r="CR390" s="1772"/>
      <c r="CS390" s="1772"/>
      <c r="CT390" s="1772"/>
      <c r="CU390" s="1772"/>
      <c r="CV390" s="1772"/>
      <c r="CW390" s="1772"/>
      <c r="CX390" s="1772"/>
      <c r="CY390" s="1772"/>
      <c r="CZ390" s="1773"/>
      <c r="DA390" s="1516"/>
      <c r="DB390" s="1516"/>
      <c r="DC390" s="1516"/>
      <c r="DD390" s="1516"/>
      <c r="DE390" s="1516"/>
      <c r="DF390" s="1516"/>
      <c r="DG390" s="1516"/>
      <c r="DH390" s="1516"/>
      <c r="DI390" s="1516"/>
      <c r="DJ390">
        <f>COUNTA($C$390)</f>
        <v>0</v>
      </c>
    </row>
    <row r="391" spans="1:114" ht="30" hidden="1" customHeight="1">
      <c r="A391" s="1761">
        <v>10</v>
      </c>
      <c r="B391" s="1761">
        <v>1</v>
      </c>
      <c r="C391" s="1762"/>
      <c r="D391" s="1762"/>
      <c r="E391" s="1762"/>
      <c r="F391" s="1762"/>
      <c r="G391" s="1762"/>
      <c r="H391" s="1762"/>
      <c r="I391" s="1762"/>
      <c r="J391" s="1762"/>
      <c r="K391" s="1763"/>
      <c r="L391" s="1763"/>
      <c r="M391" s="1763"/>
      <c r="N391" s="1763"/>
      <c r="O391" s="1763"/>
      <c r="P391" s="1763"/>
      <c r="Q391" s="1764"/>
      <c r="R391" s="1764"/>
      <c r="S391" s="1764"/>
      <c r="T391" s="1764"/>
      <c r="U391" s="1764"/>
      <c r="V391" s="1764"/>
      <c r="W391" s="1764"/>
      <c r="X391" s="1764"/>
      <c r="Y391" s="1764"/>
      <c r="Z391" s="1765"/>
      <c r="AA391" s="1766"/>
      <c r="AB391" s="1766"/>
      <c r="AC391" s="1767"/>
      <c r="AD391" s="1768"/>
      <c r="AE391" s="1769"/>
      <c r="AF391" s="1769"/>
      <c r="AG391" s="1769"/>
      <c r="AH391" s="1769"/>
      <c r="AI391" s="1774"/>
      <c r="AJ391" s="1774"/>
      <c r="AK391" s="1774"/>
      <c r="AL391" s="1774"/>
      <c r="AM391" s="1771"/>
      <c r="AN391" s="1772"/>
      <c r="AO391" s="1772"/>
      <c r="AP391" s="1773"/>
      <c r="AQ391" s="1516"/>
      <c r="AR391" s="1516"/>
      <c r="AS391" s="1516"/>
      <c r="AT391" s="1516"/>
      <c r="AU391" s="1516"/>
      <c r="AV391" s="1516"/>
      <c r="AW391" s="1516"/>
      <c r="AX391" s="1516"/>
      <c r="AY391" s="1516"/>
      <c r="AZ391" s="1762"/>
      <c r="BA391" s="1762"/>
      <c r="BB391" s="1762"/>
      <c r="BC391" s="1763"/>
      <c r="BD391" s="1763"/>
      <c r="BE391" s="1763"/>
      <c r="BF391" s="1763"/>
      <c r="BG391" s="1763"/>
      <c r="BH391" s="1763"/>
      <c r="BI391" s="1764"/>
      <c r="BJ391" s="1764"/>
      <c r="BK391" s="1764"/>
      <c r="BL391" s="1764"/>
      <c r="BM391" s="1764"/>
      <c r="BN391" s="1764"/>
      <c r="BO391" s="1764"/>
      <c r="BP391" s="1764"/>
      <c r="BQ391" s="1764"/>
      <c r="BR391" s="1765"/>
      <c r="BS391" s="1766"/>
      <c r="BT391" s="1766"/>
      <c r="BU391" s="1767"/>
      <c r="BV391" s="1768"/>
      <c r="BW391" s="1769"/>
      <c r="BX391" s="1769"/>
      <c r="BY391" s="1769"/>
      <c r="BZ391" s="1769"/>
      <c r="CA391" s="1774"/>
      <c r="CB391" s="1774"/>
      <c r="CC391" s="1774"/>
      <c r="CD391" s="1774"/>
      <c r="CE391" s="1771"/>
      <c r="CF391" s="1772"/>
      <c r="CG391" s="1772"/>
      <c r="CH391" s="1772"/>
      <c r="CI391" s="1772"/>
      <c r="CJ391" s="1772"/>
      <c r="CK391" s="1772"/>
      <c r="CL391" s="1772"/>
      <c r="CM391" s="1772"/>
      <c r="CN391" s="1772"/>
      <c r="CO391" s="1772"/>
      <c r="CP391" s="1772"/>
      <c r="CQ391" s="1772"/>
      <c r="CR391" s="1772"/>
      <c r="CS391" s="1772"/>
      <c r="CT391" s="1772"/>
      <c r="CU391" s="1772"/>
      <c r="CV391" s="1772"/>
      <c r="CW391" s="1772"/>
      <c r="CX391" s="1772"/>
      <c r="CY391" s="1772"/>
      <c r="CZ391" s="1773"/>
      <c r="DA391" s="1516"/>
      <c r="DB391" s="1516"/>
      <c r="DC391" s="1516"/>
      <c r="DD391" s="1516"/>
      <c r="DE391" s="1516"/>
      <c r="DF391" s="1516"/>
      <c r="DG391" s="1516"/>
      <c r="DH391" s="1516"/>
      <c r="DI391" s="1516"/>
      <c r="DJ391">
        <f>COUNTA($C$391)</f>
        <v>0</v>
      </c>
    </row>
    <row r="392" spans="1:114" ht="30" hidden="1" customHeight="1">
      <c r="A392" s="1761">
        <v>11</v>
      </c>
      <c r="B392" s="1761">
        <v>1</v>
      </c>
      <c r="C392" s="1762"/>
      <c r="D392" s="1762"/>
      <c r="E392" s="1762"/>
      <c r="F392" s="1762"/>
      <c r="G392" s="1762"/>
      <c r="H392" s="1762"/>
      <c r="I392" s="1762"/>
      <c r="J392" s="1762"/>
      <c r="K392" s="1763"/>
      <c r="L392" s="1763"/>
      <c r="M392" s="1763"/>
      <c r="N392" s="1763"/>
      <c r="O392" s="1763"/>
      <c r="P392" s="1763"/>
      <c r="Q392" s="1764"/>
      <c r="R392" s="1764"/>
      <c r="S392" s="1764"/>
      <c r="T392" s="1764"/>
      <c r="U392" s="1764"/>
      <c r="V392" s="1764"/>
      <c r="W392" s="1764"/>
      <c r="X392" s="1764"/>
      <c r="Y392" s="1764"/>
      <c r="Z392" s="1765"/>
      <c r="AA392" s="1766"/>
      <c r="AB392" s="1766"/>
      <c r="AC392" s="1767"/>
      <c r="AD392" s="1768"/>
      <c r="AE392" s="1769"/>
      <c r="AF392" s="1769"/>
      <c r="AG392" s="1769"/>
      <c r="AH392" s="1769"/>
      <c r="AI392" s="1774"/>
      <c r="AJ392" s="1774"/>
      <c r="AK392" s="1774"/>
      <c r="AL392" s="1774"/>
      <c r="AM392" s="1771"/>
      <c r="AN392" s="1772"/>
      <c r="AO392" s="1772"/>
      <c r="AP392" s="1773"/>
      <c r="AQ392" s="1516"/>
      <c r="AR392" s="1516"/>
      <c r="AS392" s="1516"/>
      <c r="AT392" s="1516"/>
      <c r="AU392" s="1516"/>
      <c r="AV392" s="1516"/>
      <c r="AW392" s="1516"/>
      <c r="AX392" s="1516"/>
      <c r="AY392" s="1516"/>
      <c r="AZ392" s="1762"/>
      <c r="BA392" s="1762"/>
      <c r="BB392" s="1762"/>
      <c r="BC392" s="1763"/>
      <c r="BD392" s="1763"/>
      <c r="BE392" s="1763"/>
      <c r="BF392" s="1763"/>
      <c r="BG392" s="1763"/>
      <c r="BH392" s="1763"/>
      <c r="BI392" s="1764"/>
      <c r="BJ392" s="1764"/>
      <c r="BK392" s="1764"/>
      <c r="BL392" s="1764"/>
      <c r="BM392" s="1764"/>
      <c r="BN392" s="1764"/>
      <c r="BO392" s="1764"/>
      <c r="BP392" s="1764"/>
      <c r="BQ392" s="1764"/>
      <c r="BR392" s="1765"/>
      <c r="BS392" s="1766"/>
      <c r="BT392" s="1766"/>
      <c r="BU392" s="1767"/>
      <c r="BV392" s="1768"/>
      <c r="BW392" s="1769"/>
      <c r="BX392" s="1769"/>
      <c r="BY392" s="1769"/>
      <c r="BZ392" s="1769"/>
      <c r="CA392" s="1774"/>
      <c r="CB392" s="1774"/>
      <c r="CC392" s="1774"/>
      <c r="CD392" s="1774"/>
      <c r="CE392" s="1771"/>
      <c r="CF392" s="1772"/>
      <c r="CG392" s="1772"/>
      <c r="CH392" s="1772"/>
      <c r="CI392" s="1772"/>
      <c r="CJ392" s="1772"/>
      <c r="CK392" s="1772"/>
      <c r="CL392" s="1772"/>
      <c r="CM392" s="1772"/>
      <c r="CN392" s="1772"/>
      <c r="CO392" s="1772"/>
      <c r="CP392" s="1772"/>
      <c r="CQ392" s="1772"/>
      <c r="CR392" s="1772"/>
      <c r="CS392" s="1772"/>
      <c r="CT392" s="1772"/>
      <c r="CU392" s="1772"/>
      <c r="CV392" s="1772"/>
      <c r="CW392" s="1772"/>
      <c r="CX392" s="1772"/>
      <c r="CY392" s="1772"/>
      <c r="CZ392" s="1773"/>
      <c r="DA392" s="1516"/>
      <c r="DB392" s="1516"/>
      <c r="DC392" s="1516"/>
      <c r="DD392" s="1516"/>
      <c r="DE392" s="1516"/>
      <c r="DF392" s="1516"/>
      <c r="DG392" s="1516"/>
      <c r="DH392" s="1516"/>
      <c r="DI392" s="1516"/>
      <c r="DJ392">
        <f>COUNTA($C$392)</f>
        <v>0</v>
      </c>
    </row>
    <row r="393" spans="1:114" ht="30" hidden="1" customHeight="1">
      <c r="A393" s="1761">
        <v>12</v>
      </c>
      <c r="B393" s="1761">
        <v>1</v>
      </c>
      <c r="C393" s="1762"/>
      <c r="D393" s="1762"/>
      <c r="E393" s="1762"/>
      <c r="F393" s="1762"/>
      <c r="G393" s="1762"/>
      <c r="H393" s="1762"/>
      <c r="I393" s="1762"/>
      <c r="J393" s="1762"/>
      <c r="K393" s="1763"/>
      <c r="L393" s="1763"/>
      <c r="M393" s="1763"/>
      <c r="N393" s="1763"/>
      <c r="O393" s="1763"/>
      <c r="P393" s="1763"/>
      <c r="Q393" s="1764"/>
      <c r="R393" s="1764"/>
      <c r="S393" s="1764"/>
      <c r="T393" s="1764"/>
      <c r="U393" s="1764"/>
      <c r="V393" s="1764"/>
      <c r="W393" s="1764"/>
      <c r="X393" s="1764"/>
      <c r="Y393" s="1764"/>
      <c r="Z393" s="1765"/>
      <c r="AA393" s="1766"/>
      <c r="AB393" s="1766"/>
      <c r="AC393" s="1767"/>
      <c r="AD393" s="1768"/>
      <c r="AE393" s="1769"/>
      <c r="AF393" s="1769"/>
      <c r="AG393" s="1769"/>
      <c r="AH393" s="1769"/>
      <c r="AI393" s="1774"/>
      <c r="AJ393" s="1774"/>
      <c r="AK393" s="1774"/>
      <c r="AL393" s="1774"/>
      <c r="AM393" s="1771"/>
      <c r="AN393" s="1772"/>
      <c r="AO393" s="1772"/>
      <c r="AP393" s="1773"/>
      <c r="AQ393" s="1516"/>
      <c r="AR393" s="1516"/>
      <c r="AS393" s="1516"/>
      <c r="AT393" s="1516"/>
      <c r="AU393" s="1516"/>
      <c r="AV393" s="1516"/>
      <c r="AW393" s="1516"/>
      <c r="AX393" s="1516"/>
      <c r="AY393" s="1516"/>
      <c r="AZ393" s="1762"/>
      <c r="BA393" s="1762"/>
      <c r="BB393" s="1762"/>
      <c r="BC393" s="1763"/>
      <c r="BD393" s="1763"/>
      <c r="BE393" s="1763"/>
      <c r="BF393" s="1763"/>
      <c r="BG393" s="1763"/>
      <c r="BH393" s="1763"/>
      <c r="BI393" s="1764"/>
      <c r="BJ393" s="1764"/>
      <c r="BK393" s="1764"/>
      <c r="BL393" s="1764"/>
      <c r="BM393" s="1764"/>
      <c r="BN393" s="1764"/>
      <c r="BO393" s="1764"/>
      <c r="BP393" s="1764"/>
      <c r="BQ393" s="1764"/>
      <c r="BR393" s="1765"/>
      <c r="BS393" s="1766"/>
      <c r="BT393" s="1766"/>
      <c r="BU393" s="1767"/>
      <c r="BV393" s="1768"/>
      <c r="BW393" s="1769"/>
      <c r="BX393" s="1769"/>
      <c r="BY393" s="1769"/>
      <c r="BZ393" s="1769"/>
      <c r="CA393" s="1774"/>
      <c r="CB393" s="1774"/>
      <c r="CC393" s="1774"/>
      <c r="CD393" s="1774"/>
      <c r="CE393" s="1771"/>
      <c r="CF393" s="1772"/>
      <c r="CG393" s="1772"/>
      <c r="CH393" s="1772"/>
      <c r="CI393" s="1772"/>
      <c r="CJ393" s="1772"/>
      <c r="CK393" s="1772"/>
      <c r="CL393" s="1772"/>
      <c r="CM393" s="1772"/>
      <c r="CN393" s="1772"/>
      <c r="CO393" s="1772"/>
      <c r="CP393" s="1772"/>
      <c r="CQ393" s="1772"/>
      <c r="CR393" s="1772"/>
      <c r="CS393" s="1772"/>
      <c r="CT393" s="1772"/>
      <c r="CU393" s="1772"/>
      <c r="CV393" s="1772"/>
      <c r="CW393" s="1772"/>
      <c r="CX393" s="1772"/>
      <c r="CY393" s="1772"/>
      <c r="CZ393" s="1773"/>
      <c r="DA393" s="1516"/>
      <c r="DB393" s="1516"/>
      <c r="DC393" s="1516"/>
      <c r="DD393" s="1516"/>
      <c r="DE393" s="1516"/>
      <c r="DF393" s="1516"/>
      <c r="DG393" s="1516"/>
      <c r="DH393" s="1516"/>
      <c r="DI393" s="1516"/>
      <c r="DJ393">
        <f>COUNTA($C$393)</f>
        <v>0</v>
      </c>
    </row>
    <row r="394" spans="1:114" ht="30" hidden="1" customHeight="1">
      <c r="A394" s="1761">
        <v>13</v>
      </c>
      <c r="B394" s="1761">
        <v>1</v>
      </c>
      <c r="C394" s="1762"/>
      <c r="D394" s="1762"/>
      <c r="E394" s="1762"/>
      <c r="F394" s="1762"/>
      <c r="G394" s="1762"/>
      <c r="H394" s="1762"/>
      <c r="I394" s="1762"/>
      <c r="J394" s="1762"/>
      <c r="K394" s="1763"/>
      <c r="L394" s="1763"/>
      <c r="M394" s="1763"/>
      <c r="N394" s="1763"/>
      <c r="O394" s="1763"/>
      <c r="P394" s="1763"/>
      <c r="Q394" s="1764"/>
      <c r="R394" s="1764"/>
      <c r="S394" s="1764"/>
      <c r="T394" s="1764"/>
      <c r="U394" s="1764"/>
      <c r="V394" s="1764"/>
      <c r="W394" s="1764"/>
      <c r="X394" s="1764"/>
      <c r="Y394" s="1764"/>
      <c r="Z394" s="1765"/>
      <c r="AA394" s="1766"/>
      <c r="AB394" s="1766"/>
      <c r="AC394" s="1767"/>
      <c r="AD394" s="1768"/>
      <c r="AE394" s="1769"/>
      <c r="AF394" s="1769"/>
      <c r="AG394" s="1769"/>
      <c r="AH394" s="1769"/>
      <c r="AI394" s="1774"/>
      <c r="AJ394" s="1774"/>
      <c r="AK394" s="1774"/>
      <c r="AL394" s="1774"/>
      <c r="AM394" s="1771"/>
      <c r="AN394" s="1772"/>
      <c r="AO394" s="1772"/>
      <c r="AP394" s="1773"/>
      <c r="AQ394" s="1516"/>
      <c r="AR394" s="1516"/>
      <c r="AS394" s="1516"/>
      <c r="AT394" s="1516"/>
      <c r="AU394" s="1516"/>
      <c r="AV394" s="1516"/>
      <c r="AW394" s="1516"/>
      <c r="AX394" s="1516"/>
      <c r="AY394" s="1516"/>
      <c r="AZ394" s="1762"/>
      <c r="BA394" s="1762"/>
      <c r="BB394" s="1762"/>
      <c r="BC394" s="1763"/>
      <c r="BD394" s="1763"/>
      <c r="BE394" s="1763"/>
      <c r="BF394" s="1763"/>
      <c r="BG394" s="1763"/>
      <c r="BH394" s="1763"/>
      <c r="BI394" s="1764"/>
      <c r="BJ394" s="1764"/>
      <c r="BK394" s="1764"/>
      <c r="BL394" s="1764"/>
      <c r="BM394" s="1764"/>
      <c r="BN394" s="1764"/>
      <c r="BO394" s="1764"/>
      <c r="BP394" s="1764"/>
      <c r="BQ394" s="1764"/>
      <c r="BR394" s="1765"/>
      <c r="BS394" s="1766"/>
      <c r="BT394" s="1766"/>
      <c r="BU394" s="1767"/>
      <c r="BV394" s="1768"/>
      <c r="BW394" s="1769"/>
      <c r="BX394" s="1769"/>
      <c r="BY394" s="1769"/>
      <c r="BZ394" s="1769"/>
      <c r="CA394" s="1774"/>
      <c r="CB394" s="1774"/>
      <c r="CC394" s="1774"/>
      <c r="CD394" s="1774"/>
      <c r="CE394" s="1771"/>
      <c r="CF394" s="1772"/>
      <c r="CG394" s="1772"/>
      <c r="CH394" s="1772"/>
      <c r="CI394" s="1772"/>
      <c r="CJ394" s="1772"/>
      <c r="CK394" s="1772"/>
      <c r="CL394" s="1772"/>
      <c r="CM394" s="1772"/>
      <c r="CN394" s="1772"/>
      <c r="CO394" s="1772"/>
      <c r="CP394" s="1772"/>
      <c r="CQ394" s="1772"/>
      <c r="CR394" s="1772"/>
      <c r="CS394" s="1772"/>
      <c r="CT394" s="1772"/>
      <c r="CU394" s="1772"/>
      <c r="CV394" s="1772"/>
      <c r="CW394" s="1772"/>
      <c r="CX394" s="1772"/>
      <c r="CY394" s="1772"/>
      <c r="CZ394" s="1773"/>
      <c r="DA394" s="1516"/>
      <c r="DB394" s="1516"/>
      <c r="DC394" s="1516"/>
      <c r="DD394" s="1516"/>
      <c r="DE394" s="1516"/>
      <c r="DF394" s="1516"/>
      <c r="DG394" s="1516"/>
      <c r="DH394" s="1516"/>
      <c r="DI394" s="1516"/>
      <c r="DJ394">
        <f>COUNTA($C$394)</f>
        <v>0</v>
      </c>
    </row>
    <row r="395" spans="1:114" ht="30" hidden="1" customHeight="1">
      <c r="A395" s="1761">
        <v>14</v>
      </c>
      <c r="B395" s="1761">
        <v>1</v>
      </c>
      <c r="C395" s="1762"/>
      <c r="D395" s="1762"/>
      <c r="E395" s="1762"/>
      <c r="F395" s="1762"/>
      <c r="G395" s="1762"/>
      <c r="H395" s="1762"/>
      <c r="I395" s="1762"/>
      <c r="J395" s="1762"/>
      <c r="K395" s="1763"/>
      <c r="L395" s="1763"/>
      <c r="M395" s="1763"/>
      <c r="N395" s="1763"/>
      <c r="O395" s="1763"/>
      <c r="P395" s="1763"/>
      <c r="Q395" s="1764"/>
      <c r="R395" s="1764"/>
      <c r="S395" s="1764"/>
      <c r="T395" s="1764"/>
      <c r="U395" s="1764"/>
      <c r="V395" s="1764"/>
      <c r="W395" s="1764"/>
      <c r="X395" s="1764"/>
      <c r="Y395" s="1764"/>
      <c r="Z395" s="1765"/>
      <c r="AA395" s="1766"/>
      <c r="AB395" s="1766"/>
      <c r="AC395" s="1767"/>
      <c r="AD395" s="1768"/>
      <c r="AE395" s="1769"/>
      <c r="AF395" s="1769"/>
      <c r="AG395" s="1769"/>
      <c r="AH395" s="1769"/>
      <c r="AI395" s="1774"/>
      <c r="AJ395" s="1774"/>
      <c r="AK395" s="1774"/>
      <c r="AL395" s="1774"/>
      <c r="AM395" s="1771"/>
      <c r="AN395" s="1772"/>
      <c r="AO395" s="1772"/>
      <c r="AP395" s="1773"/>
      <c r="AQ395" s="1516"/>
      <c r="AR395" s="1516"/>
      <c r="AS395" s="1516"/>
      <c r="AT395" s="1516"/>
      <c r="AU395" s="1516"/>
      <c r="AV395" s="1516"/>
      <c r="AW395" s="1516"/>
      <c r="AX395" s="1516"/>
      <c r="AY395" s="1516"/>
      <c r="AZ395" s="1762"/>
      <c r="BA395" s="1762"/>
      <c r="BB395" s="1762"/>
      <c r="BC395" s="1763"/>
      <c r="BD395" s="1763"/>
      <c r="BE395" s="1763"/>
      <c r="BF395" s="1763"/>
      <c r="BG395" s="1763"/>
      <c r="BH395" s="1763"/>
      <c r="BI395" s="1764"/>
      <c r="BJ395" s="1764"/>
      <c r="BK395" s="1764"/>
      <c r="BL395" s="1764"/>
      <c r="BM395" s="1764"/>
      <c r="BN395" s="1764"/>
      <c r="BO395" s="1764"/>
      <c r="BP395" s="1764"/>
      <c r="BQ395" s="1764"/>
      <c r="BR395" s="1765"/>
      <c r="BS395" s="1766"/>
      <c r="BT395" s="1766"/>
      <c r="BU395" s="1767"/>
      <c r="BV395" s="1768"/>
      <c r="BW395" s="1769"/>
      <c r="BX395" s="1769"/>
      <c r="BY395" s="1769"/>
      <c r="BZ395" s="1769"/>
      <c r="CA395" s="1774"/>
      <c r="CB395" s="1774"/>
      <c r="CC395" s="1774"/>
      <c r="CD395" s="1774"/>
      <c r="CE395" s="1771"/>
      <c r="CF395" s="1772"/>
      <c r="CG395" s="1772"/>
      <c r="CH395" s="1772"/>
      <c r="CI395" s="1772"/>
      <c r="CJ395" s="1772"/>
      <c r="CK395" s="1772"/>
      <c r="CL395" s="1772"/>
      <c r="CM395" s="1772"/>
      <c r="CN395" s="1772"/>
      <c r="CO395" s="1772"/>
      <c r="CP395" s="1772"/>
      <c r="CQ395" s="1772"/>
      <c r="CR395" s="1772"/>
      <c r="CS395" s="1772"/>
      <c r="CT395" s="1772"/>
      <c r="CU395" s="1772"/>
      <c r="CV395" s="1772"/>
      <c r="CW395" s="1772"/>
      <c r="CX395" s="1772"/>
      <c r="CY395" s="1772"/>
      <c r="CZ395" s="1773"/>
      <c r="DA395" s="1516"/>
      <c r="DB395" s="1516"/>
      <c r="DC395" s="1516"/>
      <c r="DD395" s="1516"/>
      <c r="DE395" s="1516"/>
      <c r="DF395" s="1516"/>
      <c r="DG395" s="1516"/>
      <c r="DH395" s="1516"/>
      <c r="DI395" s="1516"/>
      <c r="DJ395">
        <f>COUNTA($C$395)</f>
        <v>0</v>
      </c>
    </row>
    <row r="396" spans="1:114" ht="30" hidden="1" customHeight="1">
      <c r="A396" s="1761">
        <v>15</v>
      </c>
      <c r="B396" s="1761">
        <v>1</v>
      </c>
      <c r="C396" s="1762"/>
      <c r="D396" s="1762"/>
      <c r="E396" s="1762"/>
      <c r="F396" s="1762"/>
      <c r="G396" s="1762"/>
      <c r="H396" s="1762"/>
      <c r="I396" s="1762"/>
      <c r="J396" s="1762"/>
      <c r="K396" s="1763"/>
      <c r="L396" s="1763"/>
      <c r="M396" s="1763"/>
      <c r="N396" s="1763"/>
      <c r="O396" s="1763"/>
      <c r="P396" s="1763"/>
      <c r="Q396" s="1764"/>
      <c r="R396" s="1764"/>
      <c r="S396" s="1764"/>
      <c r="T396" s="1764"/>
      <c r="U396" s="1764"/>
      <c r="V396" s="1764"/>
      <c r="W396" s="1764"/>
      <c r="X396" s="1764"/>
      <c r="Y396" s="1764"/>
      <c r="Z396" s="1765"/>
      <c r="AA396" s="1766"/>
      <c r="AB396" s="1766"/>
      <c r="AC396" s="1767"/>
      <c r="AD396" s="1768"/>
      <c r="AE396" s="1769"/>
      <c r="AF396" s="1769"/>
      <c r="AG396" s="1769"/>
      <c r="AH396" s="1769"/>
      <c r="AI396" s="1774"/>
      <c r="AJ396" s="1774"/>
      <c r="AK396" s="1774"/>
      <c r="AL396" s="1774"/>
      <c r="AM396" s="1771"/>
      <c r="AN396" s="1772"/>
      <c r="AO396" s="1772"/>
      <c r="AP396" s="1773"/>
      <c r="AQ396" s="1516"/>
      <c r="AR396" s="1516"/>
      <c r="AS396" s="1516"/>
      <c r="AT396" s="1516"/>
      <c r="AU396" s="1516"/>
      <c r="AV396" s="1516"/>
      <c r="AW396" s="1516"/>
      <c r="AX396" s="1516"/>
      <c r="AY396" s="1516"/>
      <c r="AZ396" s="1762"/>
      <c r="BA396" s="1762"/>
      <c r="BB396" s="1762"/>
      <c r="BC396" s="1763"/>
      <c r="BD396" s="1763"/>
      <c r="BE396" s="1763"/>
      <c r="BF396" s="1763"/>
      <c r="BG396" s="1763"/>
      <c r="BH396" s="1763"/>
      <c r="BI396" s="1764"/>
      <c r="BJ396" s="1764"/>
      <c r="BK396" s="1764"/>
      <c r="BL396" s="1764"/>
      <c r="BM396" s="1764"/>
      <c r="BN396" s="1764"/>
      <c r="BO396" s="1764"/>
      <c r="BP396" s="1764"/>
      <c r="BQ396" s="1764"/>
      <c r="BR396" s="1765"/>
      <c r="BS396" s="1766"/>
      <c r="BT396" s="1766"/>
      <c r="BU396" s="1767"/>
      <c r="BV396" s="1768"/>
      <c r="BW396" s="1769"/>
      <c r="BX396" s="1769"/>
      <c r="BY396" s="1769"/>
      <c r="BZ396" s="1769"/>
      <c r="CA396" s="1774"/>
      <c r="CB396" s="1774"/>
      <c r="CC396" s="1774"/>
      <c r="CD396" s="1774"/>
      <c r="CE396" s="1771"/>
      <c r="CF396" s="1772"/>
      <c r="CG396" s="1772"/>
      <c r="CH396" s="1772"/>
      <c r="CI396" s="1772"/>
      <c r="CJ396" s="1772"/>
      <c r="CK396" s="1772"/>
      <c r="CL396" s="1772"/>
      <c r="CM396" s="1772"/>
      <c r="CN396" s="1772"/>
      <c r="CO396" s="1772"/>
      <c r="CP396" s="1772"/>
      <c r="CQ396" s="1772"/>
      <c r="CR396" s="1772"/>
      <c r="CS396" s="1772"/>
      <c r="CT396" s="1772"/>
      <c r="CU396" s="1772"/>
      <c r="CV396" s="1772"/>
      <c r="CW396" s="1772"/>
      <c r="CX396" s="1772"/>
      <c r="CY396" s="1772"/>
      <c r="CZ396" s="1773"/>
      <c r="DA396" s="1516"/>
      <c r="DB396" s="1516"/>
      <c r="DC396" s="1516"/>
      <c r="DD396" s="1516"/>
      <c r="DE396" s="1516"/>
      <c r="DF396" s="1516"/>
      <c r="DG396" s="1516"/>
      <c r="DH396" s="1516"/>
      <c r="DI396" s="1516"/>
      <c r="DJ396">
        <f>COUNTA($C$396)</f>
        <v>0</v>
      </c>
    </row>
    <row r="397" spans="1:114" ht="30" hidden="1" customHeight="1">
      <c r="A397" s="1761">
        <v>16</v>
      </c>
      <c r="B397" s="1761">
        <v>1</v>
      </c>
      <c r="C397" s="1762"/>
      <c r="D397" s="1762"/>
      <c r="E397" s="1762"/>
      <c r="F397" s="1762"/>
      <c r="G397" s="1762"/>
      <c r="H397" s="1762"/>
      <c r="I397" s="1762"/>
      <c r="J397" s="1762"/>
      <c r="K397" s="1763"/>
      <c r="L397" s="1763"/>
      <c r="M397" s="1763"/>
      <c r="N397" s="1763"/>
      <c r="O397" s="1763"/>
      <c r="P397" s="1763"/>
      <c r="Q397" s="1764"/>
      <c r="R397" s="1764"/>
      <c r="S397" s="1764"/>
      <c r="T397" s="1764"/>
      <c r="U397" s="1764"/>
      <c r="V397" s="1764"/>
      <c r="W397" s="1764"/>
      <c r="X397" s="1764"/>
      <c r="Y397" s="1764"/>
      <c r="Z397" s="1765"/>
      <c r="AA397" s="1766"/>
      <c r="AB397" s="1766"/>
      <c r="AC397" s="1767"/>
      <c r="AD397" s="1768"/>
      <c r="AE397" s="1769"/>
      <c r="AF397" s="1769"/>
      <c r="AG397" s="1769"/>
      <c r="AH397" s="1769"/>
      <c r="AI397" s="1774"/>
      <c r="AJ397" s="1774"/>
      <c r="AK397" s="1774"/>
      <c r="AL397" s="1774"/>
      <c r="AM397" s="1771"/>
      <c r="AN397" s="1772"/>
      <c r="AO397" s="1772"/>
      <c r="AP397" s="1773"/>
      <c r="AQ397" s="1516"/>
      <c r="AR397" s="1516"/>
      <c r="AS397" s="1516"/>
      <c r="AT397" s="1516"/>
      <c r="AU397" s="1516"/>
      <c r="AV397" s="1516"/>
      <c r="AW397" s="1516"/>
      <c r="AX397" s="1516"/>
      <c r="AY397" s="1516"/>
      <c r="AZ397" s="1762"/>
      <c r="BA397" s="1762"/>
      <c r="BB397" s="1762"/>
      <c r="BC397" s="1763"/>
      <c r="BD397" s="1763"/>
      <c r="BE397" s="1763"/>
      <c r="BF397" s="1763"/>
      <c r="BG397" s="1763"/>
      <c r="BH397" s="1763"/>
      <c r="BI397" s="1764"/>
      <c r="BJ397" s="1764"/>
      <c r="BK397" s="1764"/>
      <c r="BL397" s="1764"/>
      <c r="BM397" s="1764"/>
      <c r="BN397" s="1764"/>
      <c r="BO397" s="1764"/>
      <c r="BP397" s="1764"/>
      <c r="BQ397" s="1764"/>
      <c r="BR397" s="1765"/>
      <c r="BS397" s="1766"/>
      <c r="BT397" s="1766"/>
      <c r="BU397" s="1767"/>
      <c r="BV397" s="1768"/>
      <c r="BW397" s="1769"/>
      <c r="BX397" s="1769"/>
      <c r="BY397" s="1769"/>
      <c r="BZ397" s="1769"/>
      <c r="CA397" s="1774"/>
      <c r="CB397" s="1774"/>
      <c r="CC397" s="1774"/>
      <c r="CD397" s="1774"/>
      <c r="CE397" s="1771"/>
      <c r="CF397" s="1772"/>
      <c r="CG397" s="1772"/>
      <c r="CH397" s="1772"/>
      <c r="CI397" s="1772"/>
      <c r="CJ397" s="1772"/>
      <c r="CK397" s="1772"/>
      <c r="CL397" s="1772"/>
      <c r="CM397" s="1772"/>
      <c r="CN397" s="1772"/>
      <c r="CO397" s="1772"/>
      <c r="CP397" s="1772"/>
      <c r="CQ397" s="1772"/>
      <c r="CR397" s="1772"/>
      <c r="CS397" s="1772"/>
      <c r="CT397" s="1772"/>
      <c r="CU397" s="1772"/>
      <c r="CV397" s="1772"/>
      <c r="CW397" s="1772"/>
      <c r="CX397" s="1772"/>
      <c r="CY397" s="1772"/>
      <c r="CZ397" s="1773"/>
      <c r="DA397" s="1516"/>
      <c r="DB397" s="1516"/>
      <c r="DC397" s="1516"/>
      <c r="DD397" s="1516"/>
      <c r="DE397" s="1516"/>
      <c r="DF397" s="1516"/>
      <c r="DG397" s="1516"/>
      <c r="DH397" s="1516"/>
      <c r="DI397" s="1516"/>
      <c r="DJ397">
        <f>COUNTA($C$397)</f>
        <v>0</v>
      </c>
    </row>
    <row r="398" spans="1:114" s="1" customFormat="1" ht="30" hidden="1" customHeight="1">
      <c r="A398" s="1761">
        <v>17</v>
      </c>
      <c r="B398" s="1761">
        <v>1</v>
      </c>
      <c r="C398" s="1762"/>
      <c r="D398" s="1762"/>
      <c r="E398" s="1762"/>
      <c r="F398" s="1762"/>
      <c r="G398" s="1762"/>
      <c r="H398" s="1762"/>
      <c r="I398" s="1762"/>
      <c r="J398" s="1762"/>
      <c r="K398" s="1763"/>
      <c r="L398" s="1763"/>
      <c r="M398" s="1763"/>
      <c r="N398" s="1763"/>
      <c r="O398" s="1763"/>
      <c r="P398" s="1763"/>
      <c r="Q398" s="1764"/>
      <c r="R398" s="1764"/>
      <c r="S398" s="1764"/>
      <c r="T398" s="1764"/>
      <c r="U398" s="1764"/>
      <c r="V398" s="1764"/>
      <c r="W398" s="1764"/>
      <c r="X398" s="1764"/>
      <c r="Y398" s="1764"/>
      <c r="Z398" s="1765"/>
      <c r="AA398" s="1766"/>
      <c r="AB398" s="1766"/>
      <c r="AC398" s="1767"/>
      <c r="AD398" s="1768"/>
      <c r="AE398" s="1769"/>
      <c r="AF398" s="1769"/>
      <c r="AG398" s="1769"/>
      <c r="AH398" s="1769"/>
      <c r="AI398" s="1774"/>
      <c r="AJ398" s="1774"/>
      <c r="AK398" s="1774"/>
      <c r="AL398" s="1774"/>
      <c r="AM398" s="1771"/>
      <c r="AN398" s="1772"/>
      <c r="AO398" s="1772"/>
      <c r="AP398" s="1773"/>
      <c r="AQ398" s="1516"/>
      <c r="AR398" s="1516"/>
      <c r="AS398" s="1516"/>
      <c r="AT398" s="1516"/>
      <c r="AU398" s="1516"/>
      <c r="AV398" s="1516"/>
      <c r="AW398" s="1516"/>
      <c r="AX398" s="1516"/>
      <c r="AY398" s="1516"/>
      <c r="AZ398" s="1762"/>
      <c r="BA398" s="1762"/>
      <c r="BB398" s="1762"/>
      <c r="BC398" s="1763"/>
      <c r="BD398" s="1763"/>
      <c r="BE398" s="1763"/>
      <c r="BF398" s="1763"/>
      <c r="BG398" s="1763"/>
      <c r="BH398" s="1763"/>
      <c r="BI398" s="1764"/>
      <c r="BJ398" s="1764"/>
      <c r="BK398" s="1764"/>
      <c r="BL398" s="1764"/>
      <c r="BM398" s="1764"/>
      <c r="BN398" s="1764"/>
      <c r="BO398" s="1764"/>
      <c r="BP398" s="1764"/>
      <c r="BQ398" s="1764"/>
      <c r="BR398" s="1765"/>
      <c r="BS398" s="1766"/>
      <c r="BT398" s="1766"/>
      <c r="BU398" s="1767"/>
      <c r="BV398" s="1768"/>
      <c r="BW398" s="1769"/>
      <c r="BX398" s="1769"/>
      <c r="BY398" s="1769"/>
      <c r="BZ398" s="1769"/>
      <c r="CA398" s="1774"/>
      <c r="CB398" s="1774"/>
      <c r="CC398" s="1774"/>
      <c r="CD398" s="1774"/>
      <c r="CE398" s="1771"/>
      <c r="CF398" s="1772"/>
      <c r="CG398" s="1772"/>
      <c r="CH398" s="1772"/>
      <c r="CI398" s="1772"/>
      <c r="CJ398" s="1772"/>
      <c r="CK398" s="1772"/>
      <c r="CL398" s="1772"/>
      <c r="CM398" s="1772"/>
      <c r="CN398" s="1772"/>
      <c r="CO398" s="1772"/>
      <c r="CP398" s="1772"/>
      <c r="CQ398" s="1772"/>
      <c r="CR398" s="1772"/>
      <c r="CS398" s="1772"/>
      <c r="CT398" s="1772"/>
      <c r="CU398" s="1772"/>
      <c r="CV398" s="1772"/>
      <c r="CW398" s="1772"/>
      <c r="CX398" s="1772"/>
      <c r="CY398" s="1772"/>
      <c r="CZ398" s="1773"/>
      <c r="DA398" s="1516"/>
      <c r="DB398" s="1516"/>
      <c r="DC398" s="1516"/>
      <c r="DD398" s="1516"/>
      <c r="DE398" s="1516"/>
      <c r="DF398" s="1516"/>
      <c r="DG398" s="1516"/>
      <c r="DH398" s="1516"/>
      <c r="DI398" s="1516"/>
      <c r="DJ398" s="2">
        <f>COUNTA($C$398)</f>
        <v>0</v>
      </c>
    </row>
    <row r="399" spans="1:114" ht="30" hidden="1" customHeight="1">
      <c r="A399" s="1761">
        <v>18</v>
      </c>
      <c r="B399" s="1761">
        <v>1</v>
      </c>
      <c r="C399" s="1762"/>
      <c r="D399" s="1762"/>
      <c r="E399" s="1762"/>
      <c r="F399" s="1762"/>
      <c r="G399" s="1762"/>
      <c r="H399" s="1762"/>
      <c r="I399" s="1762"/>
      <c r="J399" s="1762"/>
      <c r="K399" s="1763"/>
      <c r="L399" s="1763"/>
      <c r="M399" s="1763"/>
      <c r="N399" s="1763"/>
      <c r="O399" s="1763"/>
      <c r="P399" s="1763"/>
      <c r="Q399" s="1764"/>
      <c r="R399" s="1764"/>
      <c r="S399" s="1764"/>
      <c r="T399" s="1764"/>
      <c r="U399" s="1764"/>
      <c r="V399" s="1764"/>
      <c r="W399" s="1764"/>
      <c r="X399" s="1764"/>
      <c r="Y399" s="1764"/>
      <c r="Z399" s="1765"/>
      <c r="AA399" s="1766"/>
      <c r="AB399" s="1766"/>
      <c r="AC399" s="1767"/>
      <c r="AD399" s="1768"/>
      <c r="AE399" s="1769"/>
      <c r="AF399" s="1769"/>
      <c r="AG399" s="1769"/>
      <c r="AH399" s="1769"/>
      <c r="AI399" s="1774"/>
      <c r="AJ399" s="1774"/>
      <c r="AK399" s="1774"/>
      <c r="AL399" s="1774"/>
      <c r="AM399" s="1771"/>
      <c r="AN399" s="1772"/>
      <c r="AO399" s="1772"/>
      <c r="AP399" s="1773"/>
      <c r="AQ399" s="1516"/>
      <c r="AR399" s="1516"/>
      <c r="AS399" s="1516"/>
      <c r="AT399" s="1516"/>
      <c r="AU399" s="1516"/>
      <c r="AV399" s="1516"/>
      <c r="AW399" s="1516"/>
      <c r="AX399" s="1516"/>
      <c r="AY399" s="1516"/>
      <c r="AZ399" s="1762"/>
      <c r="BA399" s="1762"/>
      <c r="BB399" s="1762"/>
      <c r="BC399" s="1763"/>
      <c r="BD399" s="1763"/>
      <c r="BE399" s="1763"/>
      <c r="BF399" s="1763"/>
      <c r="BG399" s="1763"/>
      <c r="BH399" s="1763"/>
      <c r="BI399" s="1764"/>
      <c r="BJ399" s="1764"/>
      <c r="BK399" s="1764"/>
      <c r="BL399" s="1764"/>
      <c r="BM399" s="1764"/>
      <c r="BN399" s="1764"/>
      <c r="BO399" s="1764"/>
      <c r="BP399" s="1764"/>
      <c r="BQ399" s="1764"/>
      <c r="BR399" s="1765"/>
      <c r="BS399" s="1766"/>
      <c r="BT399" s="1766"/>
      <c r="BU399" s="1767"/>
      <c r="BV399" s="1768"/>
      <c r="BW399" s="1769"/>
      <c r="BX399" s="1769"/>
      <c r="BY399" s="1769"/>
      <c r="BZ399" s="1769"/>
      <c r="CA399" s="1774"/>
      <c r="CB399" s="1774"/>
      <c r="CC399" s="1774"/>
      <c r="CD399" s="1774"/>
      <c r="CE399" s="1771"/>
      <c r="CF399" s="1772"/>
      <c r="CG399" s="1772"/>
      <c r="CH399" s="1772"/>
      <c r="CI399" s="1772"/>
      <c r="CJ399" s="1772"/>
      <c r="CK399" s="1772"/>
      <c r="CL399" s="1772"/>
      <c r="CM399" s="1772"/>
      <c r="CN399" s="1772"/>
      <c r="CO399" s="1772"/>
      <c r="CP399" s="1772"/>
      <c r="CQ399" s="1772"/>
      <c r="CR399" s="1772"/>
      <c r="CS399" s="1772"/>
      <c r="CT399" s="1772"/>
      <c r="CU399" s="1772"/>
      <c r="CV399" s="1772"/>
      <c r="CW399" s="1772"/>
      <c r="CX399" s="1772"/>
      <c r="CY399" s="1772"/>
      <c r="CZ399" s="1773"/>
      <c r="DA399" s="1516"/>
      <c r="DB399" s="1516"/>
      <c r="DC399" s="1516"/>
      <c r="DD399" s="1516"/>
      <c r="DE399" s="1516"/>
      <c r="DF399" s="1516"/>
      <c r="DG399" s="1516"/>
      <c r="DH399" s="1516"/>
      <c r="DI399" s="1516"/>
      <c r="DJ399">
        <f>COUNTA($C$399)</f>
        <v>0</v>
      </c>
    </row>
    <row r="400" spans="1:114" ht="30" hidden="1" customHeight="1">
      <c r="A400" s="1761">
        <v>19</v>
      </c>
      <c r="B400" s="1761">
        <v>1</v>
      </c>
      <c r="C400" s="1762"/>
      <c r="D400" s="1762"/>
      <c r="E400" s="1762"/>
      <c r="F400" s="1762"/>
      <c r="G400" s="1762"/>
      <c r="H400" s="1762"/>
      <c r="I400" s="1762"/>
      <c r="J400" s="1762"/>
      <c r="K400" s="1763"/>
      <c r="L400" s="1763"/>
      <c r="M400" s="1763"/>
      <c r="N400" s="1763"/>
      <c r="O400" s="1763"/>
      <c r="P400" s="1763"/>
      <c r="Q400" s="1764"/>
      <c r="R400" s="1764"/>
      <c r="S400" s="1764"/>
      <c r="T400" s="1764"/>
      <c r="U400" s="1764"/>
      <c r="V400" s="1764"/>
      <c r="W400" s="1764"/>
      <c r="X400" s="1764"/>
      <c r="Y400" s="1764"/>
      <c r="Z400" s="1765"/>
      <c r="AA400" s="1766"/>
      <c r="AB400" s="1766"/>
      <c r="AC400" s="1767"/>
      <c r="AD400" s="1768"/>
      <c r="AE400" s="1769"/>
      <c r="AF400" s="1769"/>
      <c r="AG400" s="1769"/>
      <c r="AH400" s="1769"/>
      <c r="AI400" s="1774"/>
      <c r="AJ400" s="1774"/>
      <c r="AK400" s="1774"/>
      <c r="AL400" s="1774"/>
      <c r="AM400" s="1771"/>
      <c r="AN400" s="1772"/>
      <c r="AO400" s="1772"/>
      <c r="AP400" s="1773"/>
      <c r="AQ400" s="1516"/>
      <c r="AR400" s="1516"/>
      <c r="AS400" s="1516"/>
      <c r="AT400" s="1516"/>
      <c r="AU400" s="1516"/>
      <c r="AV400" s="1516"/>
      <c r="AW400" s="1516"/>
      <c r="AX400" s="1516"/>
      <c r="AY400" s="1516"/>
      <c r="AZ400" s="1762"/>
      <c r="BA400" s="1762"/>
      <c r="BB400" s="1762"/>
      <c r="BC400" s="1763"/>
      <c r="BD400" s="1763"/>
      <c r="BE400" s="1763"/>
      <c r="BF400" s="1763"/>
      <c r="BG400" s="1763"/>
      <c r="BH400" s="1763"/>
      <c r="BI400" s="1764"/>
      <c r="BJ400" s="1764"/>
      <c r="BK400" s="1764"/>
      <c r="BL400" s="1764"/>
      <c r="BM400" s="1764"/>
      <c r="BN400" s="1764"/>
      <c r="BO400" s="1764"/>
      <c r="BP400" s="1764"/>
      <c r="BQ400" s="1764"/>
      <c r="BR400" s="1765"/>
      <c r="BS400" s="1766"/>
      <c r="BT400" s="1766"/>
      <c r="BU400" s="1767"/>
      <c r="BV400" s="1768"/>
      <c r="BW400" s="1769"/>
      <c r="BX400" s="1769"/>
      <c r="BY400" s="1769"/>
      <c r="BZ400" s="1769"/>
      <c r="CA400" s="1774"/>
      <c r="CB400" s="1774"/>
      <c r="CC400" s="1774"/>
      <c r="CD400" s="1774"/>
      <c r="CE400" s="1771"/>
      <c r="CF400" s="1772"/>
      <c r="CG400" s="1772"/>
      <c r="CH400" s="1772"/>
      <c r="CI400" s="1772"/>
      <c r="CJ400" s="1772"/>
      <c r="CK400" s="1772"/>
      <c r="CL400" s="1772"/>
      <c r="CM400" s="1772"/>
      <c r="CN400" s="1772"/>
      <c r="CO400" s="1772"/>
      <c r="CP400" s="1772"/>
      <c r="CQ400" s="1772"/>
      <c r="CR400" s="1772"/>
      <c r="CS400" s="1772"/>
      <c r="CT400" s="1772"/>
      <c r="CU400" s="1772"/>
      <c r="CV400" s="1772"/>
      <c r="CW400" s="1772"/>
      <c r="CX400" s="1772"/>
      <c r="CY400" s="1772"/>
      <c r="CZ400" s="1773"/>
      <c r="DA400" s="1516"/>
      <c r="DB400" s="1516"/>
      <c r="DC400" s="1516"/>
      <c r="DD400" s="1516"/>
      <c r="DE400" s="1516"/>
      <c r="DF400" s="1516"/>
      <c r="DG400" s="1516"/>
      <c r="DH400" s="1516"/>
      <c r="DI400" s="1516"/>
      <c r="DJ400">
        <f>COUNTA($C$400)</f>
        <v>0</v>
      </c>
    </row>
    <row r="401" spans="1:114" ht="30" hidden="1" customHeight="1">
      <c r="A401" s="1761">
        <v>20</v>
      </c>
      <c r="B401" s="1761">
        <v>1</v>
      </c>
      <c r="C401" s="1762"/>
      <c r="D401" s="1762"/>
      <c r="E401" s="1762"/>
      <c r="F401" s="1762"/>
      <c r="G401" s="1762"/>
      <c r="H401" s="1762"/>
      <c r="I401" s="1762"/>
      <c r="J401" s="1762"/>
      <c r="K401" s="1763"/>
      <c r="L401" s="1763"/>
      <c r="M401" s="1763"/>
      <c r="N401" s="1763"/>
      <c r="O401" s="1763"/>
      <c r="P401" s="1763"/>
      <c r="Q401" s="1764"/>
      <c r="R401" s="1764"/>
      <c r="S401" s="1764"/>
      <c r="T401" s="1764"/>
      <c r="U401" s="1764"/>
      <c r="V401" s="1764"/>
      <c r="W401" s="1764"/>
      <c r="X401" s="1764"/>
      <c r="Y401" s="1764"/>
      <c r="Z401" s="1765"/>
      <c r="AA401" s="1766"/>
      <c r="AB401" s="1766"/>
      <c r="AC401" s="1767"/>
      <c r="AD401" s="1768"/>
      <c r="AE401" s="1769"/>
      <c r="AF401" s="1769"/>
      <c r="AG401" s="1769"/>
      <c r="AH401" s="1769"/>
      <c r="AI401" s="1774"/>
      <c r="AJ401" s="1774"/>
      <c r="AK401" s="1774"/>
      <c r="AL401" s="1774"/>
      <c r="AM401" s="1771"/>
      <c r="AN401" s="1772"/>
      <c r="AO401" s="1772"/>
      <c r="AP401" s="1773"/>
      <c r="AQ401" s="1516"/>
      <c r="AR401" s="1516"/>
      <c r="AS401" s="1516"/>
      <c r="AT401" s="1516"/>
      <c r="AU401" s="1516"/>
      <c r="AV401" s="1516"/>
      <c r="AW401" s="1516"/>
      <c r="AX401" s="1516"/>
      <c r="AY401" s="1516"/>
      <c r="AZ401" s="1762"/>
      <c r="BA401" s="1762"/>
      <c r="BB401" s="1762"/>
      <c r="BC401" s="1763"/>
      <c r="BD401" s="1763"/>
      <c r="BE401" s="1763"/>
      <c r="BF401" s="1763"/>
      <c r="BG401" s="1763"/>
      <c r="BH401" s="1763"/>
      <c r="BI401" s="1764"/>
      <c r="BJ401" s="1764"/>
      <c r="BK401" s="1764"/>
      <c r="BL401" s="1764"/>
      <c r="BM401" s="1764"/>
      <c r="BN401" s="1764"/>
      <c r="BO401" s="1764"/>
      <c r="BP401" s="1764"/>
      <c r="BQ401" s="1764"/>
      <c r="BR401" s="1765"/>
      <c r="BS401" s="1766"/>
      <c r="BT401" s="1766"/>
      <c r="BU401" s="1767"/>
      <c r="BV401" s="1768"/>
      <c r="BW401" s="1769"/>
      <c r="BX401" s="1769"/>
      <c r="BY401" s="1769"/>
      <c r="BZ401" s="1769"/>
      <c r="CA401" s="1774"/>
      <c r="CB401" s="1774"/>
      <c r="CC401" s="1774"/>
      <c r="CD401" s="1774"/>
      <c r="CE401" s="1771"/>
      <c r="CF401" s="1772"/>
      <c r="CG401" s="1772"/>
      <c r="CH401" s="1772"/>
      <c r="CI401" s="1772"/>
      <c r="CJ401" s="1772"/>
      <c r="CK401" s="1772"/>
      <c r="CL401" s="1772"/>
      <c r="CM401" s="1772"/>
      <c r="CN401" s="1772"/>
      <c r="CO401" s="1772"/>
      <c r="CP401" s="1772"/>
      <c r="CQ401" s="1772"/>
      <c r="CR401" s="1772"/>
      <c r="CS401" s="1772"/>
      <c r="CT401" s="1772"/>
      <c r="CU401" s="1772"/>
      <c r="CV401" s="1772"/>
      <c r="CW401" s="1772"/>
      <c r="CX401" s="1772"/>
      <c r="CY401" s="1772"/>
      <c r="CZ401" s="1773"/>
      <c r="DA401" s="1516"/>
      <c r="DB401" s="1516"/>
      <c r="DC401" s="1516"/>
      <c r="DD401" s="1516"/>
      <c r="DE401" s="1516"/>
      <c r="DF401" s="1516"/>
      <c r="DG401" s="1516"/>
      <c r="DH401" s="1516"/>
      <c r="DI401" s="1516"/>
      <c r="DJ401">
        <f>COUNTA($C$401)</f>
        <v>0</v>
      </c>
    </row>
    <row r="402" spans="1:114" ht="30" hidden="1" customHeight="1">
      <c r="A402" s="1761">
        <v>21</v>
      </c>
      <c r="B402" s="1761">
        <v>1</v>
      </c>
      <c r="C402" s="1762"/>
      <c r="D402" s="1762"/>
      <c r="E402" s="1762"/>
      <c r="F402" s="1762"/>
      <c r="G402" s="1762"/>
      <c r="H402" s="1762"/>
      <c r="I402" s="1762"/>
      <c r="J402" s="1762"/>
      <c r="K402" s="1763"/>
      <c r="L402" s="1763"/>
      <c r="M402" s="1763"/>
      <c r="N402" s="1763"/>
      <c r="O402" s="1763"/>
      <c r="P402" s="1763"/>
      <c r="Q402" s="1764"/>
      <c r="R402" s="1764"/>
      <c r="S402" s="1764"/>
      <c r="T402" s="1764"/>
      <c r="U402" s="1764"/>
      <c r="V402" s="1764"/>
      <c r="W402" s="1764"/>
      <c r="X402" s="1764"/>
      <c r="Y402" s="1764"/>
      <c r="Z402" s="1765"/>
      <c r="AA402" s="1766"/>
      <c r="AB402" s="1766"/>
      <c r="AC402" s="1767"/>
      <c r="AD402" s="1768"/>
      <c r="AE402" s="1769"/>
      <c r="AF402" s="1769"/>
      <c r="AG402" s="1769"/>
      <c r="AH402" s="1769"/>
      <c r="AI402" s="1774"/>
      <c r="AJ402" s="1774"/>
      <c r="AK402" s="1774"/>
      <c r="AL402" s="1774"/>
      <c r="AM402" s="1771"/>
      <c r="AN402" s="1772"/>
      <c r="AO402" s="1772"/>
      <c r="AP402" s="1773"/>
      <c r="AQ402" s="1516"/>
      <c r="AR402" s="1516"/>
      <c r="AS402" s="1516"/>
      <c r="AT402" s="1516"/>
      <c r="AU402" s="1516"/>
      <c r="AV402" s="1516"/>
      <c r="AW402" s="1516"/>
      <c r="AX402" s="1516"/>
      <c r="AY402" s="1516"/>
      <c r="AZ402" s="1762"/>
      <c r="BA402" s="1762"/>
      <c r="BB402" s="1762"/>
      <c r="BC402" s="1763"/>
      <c r="BD402" s="1763"/>
      <c r="BE402" s="1763"/>
      <c r="BF402" s="1763"/>
      <c r="BG402" s="1763"/>
      <c r="BH402" s="1763"/>
      <c r="BI402" s="1764"/>
      <c r="BJ402" s="1764"/>
      <c r="BK402" s="1764"/>
      <c r="BL402" s="1764"/>
      <c r="BM402" s="1764"/>
      <c r="BN402" s="1764"/>
      <c r="BO402" s="1764"/>
      <c r="BP402" s="1764"/>
      <c r="BQ402" s="1764"/>
      <c r="BR402" s="1765"/>
      <c r="BS402" s="1766"/>
      <c r="BT402" s="1766"/>
      <c r="BU402" s="1767"/>
      <c r="BV402" s="1768"/>
      <c r="BW402" s="1769"/>
      <c r="BX402" s="1769"/>
      <c r="BY402" s="1769"/>
      <c r="BZ402" s="1769"/>
      <c r="CA402" s="1774"/>
      <c r="CB402" s="1774"/>
      <c r="CC402" s="1774"/>
      <c r="CD402" s="1774"/>
      <c r="CE402" s="1771"/>
      <c r="CF402" s="1772"/>
      <c r="CG402" s="1772"/>
      <c r="CH402" s="1772"/>
      <c r="CI402" s="1772"/>
      <c r="CJ402" s="1772"/>
      <c r="CK402" s="1772"/>
      <c r="CL402" s="1772"/>
      <c r="CM402" s="1772"/>
      <c r="CN402" s="1772"/>
      <c r="CO402" s="1772"/>
      <c r="CP402" s="1772"/>
      <c r="CQ402" s="1772"/>
      <c r="CR402" s="1772"/>
      <c r="CS402" s="1772"/>
      <c r="CT402" s="1772"/>
      <c r="CU402" s="1772"/>
      <c r="CV402" s="1772"/>
      <c r="CW402" s="1772"/>
      <c r="CX402" s="1772"/>
      <c r="CY402" s="1772"/>
      <c r="CZ402" s="1773"/>
      <c r="DA402" s="1516"/>
      <c r="DB402" s="1516"/>
      <c r="DC402" s="1516"/>
      <c r="DD402" s="1516"/>
      <c r="DE402" s="1516"/>
      <c r="DF402" s="1516"/>
      <c r="DG402" s="1516"/>
      <c r="DH402" s="1516"/>
      <c r="DI402" s="1516"/>
      <c r="DJ402">
        <f>COUNTA($C$402)</f>
        <v>0</v>
      </c>
    </row>
    <row r="403" spans="1:114" ht="30" hidden="1" customHeight="1">
      <c r="A403" s="1761">
        <v>22</v>
      </c>
      <c r="B403" s="1761">
        <v>1</v>
      </c>
      <c r="C403" s="1762"/>
      <c r="D403" s="1762"/>
      <c r="E403" s="1762"/>
      <c r="F403" s="1762"/>
      <c r="G403" s="1762"/>
      <c r="H403" s="1762"/>
      <c r="I403" s="1762"/>
      <c r="J403" s="1762"/>
      <c r="K403" s="1763"/>
      <c r="L403" s="1763"/>
      <c r="M403" s="1763"/>
      <c r="N403" s="1763"/>
      <c r="O403" s="1763"/>
      <c r="P403" s="1763"/>
      <c r="Q403" s="1764"/>
      <c r="R403" s="1764"/>
      <c r="S403" s="1764"/>
      <c r="T403" s="1764"/>
      <c r="U403" s="1764"/>
      <c r="V403" s="1764"/>
      <c r="W403" s="1764"/>
      <c r="X403" s="1764"/>
      <c r="Y403" s="1764"/>
      <c r="Z403" s="1765"/>
      <c r="AA403" s="1766"/>
      <c r="AB403" s="1766"/>
      <c r="AC403" s="1767"/>
      <c r="AD403" s="1768"/>
      <c r="AE403" s="1769"/>
      <c r="AF403" s="1769"/>
      <c r="AG403" s="1769"/>
      <c r="AH403" s="1769"/>
      <c r="AI403" s="1774"/>
      <c r="AJ403" s="1774"/>
      <c r="AK403" s="1774"/>
      <c r="AL403" s="1774"/>
      <c r="AM403" s="1771"/>
      <c r="AN403" s="1772"/>
      <c r="AO403" s="1772"/>
      <c r="AP403" s="1773"/>
      <c r="AQ403" s="1516"/>
      <c r="AR403" s="1516"/>
      <c r="AS403" s="1516"/>
      <c r="AT403" s="1516"/>
      <c r="AU403" s="1516"/>
      <c r="AV403" s="1516"/>
      <c r="AW403" s="1516"/>
      <c r="AX403" s="1516"/>
      <c r="AY403" s="1516"/>
      <c r="AZ403" s="1762"/>
      <c r="BA403" s="1762"/>
      <c r="BB403" s="1762"/>
      <c r="BC403" s="1763"/>
      <c r="BD403" s="1763"/>
      <c r="BE403" s="1763"/>
      <c r="BF403" s="1763"/>
      <c r="BG403" s="1763"/>
      <c r="BH403" s="1763"/>
      <c r="BI403" s="1764"/>
      <c r="BJ403" s="1764"/>
      <c r="BK403" s="1764"/>
      <c r="BL403" s="1764"/>
      <c r="BM403" s="1764"/>
      <c r="BN403" s="1764"/>
      <c r="BO403" s="1764"/>
      <c r="BP403" s="1764"/>
      <c r="BQ403" s="1764"/>
      <c r="BR403" s="1765"/>
      <c r="BS403" s="1766"/>
      <c r="BT403" s="1766"/>
      <c r="BU403" s="1767"/>
      <c r="BV403" s="1768"/>
      <c r="BW403" s="1769"/>
      <c r="BX403" s="1769"/>
      <c r="BY403" s="1769"/>
      <c r="BZ403" s="1769"/>
      <c r="CA403" s="1774"/>
      <c r="CB403" s="1774"/>
      <c r="CC403" s="1774"/>
      <c r="CD403" s="1774"/>
      <c r="CE403" s="1771"/>
      <c r="CF403" s="1772"/>
      <c r="CG403" s="1772"/>
      <c r="CH403" s="1772"/>
      <c r="CI403" s="1772"/>
      <c r="CJ403" s="1772"/>
      <c r="CK403" s="1772"/>
      <c r="CL403" s="1772"/>
      <c r="CM403" s="1772"/>
      <c r="CN403" s="1772"/>
      <c r="CO403" s="1772"/>
      <c r="CP403" s="1772"/>
      <c r="CQ403" s="1772"/>
      <c r="CR403" s="1772"/>
      <c r="CS403" s="1772"/>
      <c r="CT403" s="1772"/>
      <c r="CU403" s="1772"/>
      <c r="CV403" s="1772"/>
      <c r="CW403" s="1772"/>
      <c r="CX403" s="1772"/>
      <c r="CY403" s="1772"/>
      <c r="CZ403" s="1773"/>
      <c r="DA403" s="1516"/>
      <c r="DB403" s="1516"/>
      <c r="DC403" s="1516"/>
      <c r="DD403" s="1516"/>
      <c r="DE403" s="1516"/>
      <c r="DF403" s="1516"/>
      <c r="DG403" s="1516"/>
      <c r="DH403" s="1516"/>
      <c r="DI403" s="1516"/>
      <c r="DJ403">
        <f>COUNTA($C$403)</f>
        <v>0</v>
      </c>
    </row>
    <row r="404" spans="1:114" ht="30" hidden="1" customHeight="1">
      <c r="A404" s="1761">
        <v>23</v>
      </c>
      <c r="B404" s="1761">
        <v>1</v>
      </c>
      <c r="C404" s="1762"/>
      <c r="D404" s="1762"/>
      <c r="E404" s="1762"/>
      <c r="F404" s="1762"/>
      <c r="G404" s="1762"/>
      <c r="H404" s="1762"/>
      <c r="I404" s="1762"/>
      <c r="J404" s="1762"/>
      <c r="K404" s="1763"/>
      <c r="L404" s="1763"/>
      <c r="M404" s="1763"/>
      <c r="N404" s="1763"/>
      <c r="O404" s="1763"/>
      <c r="P404" s="1763"/>
      <c r="Q404" s="1764"/>
      <c r="R404" s="1764"/>
      <c r="S404" s="1764"/>
      <c r="T404" s="1764"/>
      <c r="U404" s="1764"/>
      <c r="V404" s="1764"/>
      <c r="W404" s="1764"/>
      <c r="X404" s="1764"/>
      <c r="Y404" s="1764"/>
      <c r="Z404" s="1765"/>
      <c r="AA404" s="1766"/>
      <c r="AB404" s="1766"/>
      <c r="AC404" s="1767"/>
      <c r="AD404" s="1768"/>
      <c r="AE404" s="1769"/>
      <c r="AF404" s="1769"/>
      <c r="AG404" s="1769"/>
      <c r="AH404" s="1769"/>
      <c r="AI404" s="1774"/>
      <c r="AJ404" s="1774"/>
      <c r="AK404" s="1774"/>
      <c r="AL404" s="1774"/>
      <c r="AM404" s="1771"/>
      <c r="AN404" s="1772"/>
      <c r="AO404" s="1772"/>
      <c r="AP404" s="1773"/>
      <c r="AQ404" s="1516"/>
      <c r="AR404" s="1516"/>
      <c r="AS404" s="1516"/>
      <c r="AT404" s="1516"/>
      <c r="AU404" s="1516"/>
      <c r="AV404" s="1516"/>
      <c r="AW404" s="1516"/>
      <c r="AX404" s="1516"/>
      <c r="AY404" s="1516"/>
      <c r="AZ404" s="1762"/>
      <c r="BA404" s="1762"/>
      <c r="BB404" s="1762"/>
      <c r="BC404" s="1763"/>
      <c r="BD404" s="1763"/>
      <c r="BE404" s="1763"/>
      <c r="BF404" s="1763"/>
      <c r="BG404" s="1763"/>
      <c r="BH404" s="1763"/>
      <c r="BI404" s="1764"/>
      <c r="BJ404" s="1764"/>
      <c r="BK404" s="1764"/>
      <c r="BL404" s="1764"/>
      <c r="BM404" s="1764"/>
      <c r="BN404" s="1764"/>
      <c r="BO404" s="1764"/>
      <c r="BP404" s="1764"/>
      <c r="BQ404" s="1764"/>
      <c r="BR404" s="1765"/>
      <c r="BS404" s="1766"/>
      <c r="BT404" s="1766"/>
      <c r="BU404" s="1767"/>
      <c r="BV404" s="1768"/>
      <c r="BW404" s="1769"/>
      <c r="BX404" s="1769"/>
      <c r="BY404" s="1769"/>
      <c r="BZ404" s="1769"/>
      <c r="CA404" s="1774"/>
      <c r="CB404" s="1774"/>
      <c r="CC404" s="1774"/>
      <c r="CD404" s="1774"/>
      <c r="CE404" s="1771"/>
      <c r="CF404" s="1772"/>
      <c r="CG404" s="1772"/>
      <c r="CH404" s="1772"/>
      <c r="CI404" s="1772"/>
      <c r="CJ404" s="1772"/>
      <c r="CK404" s="1772"/>
      <c r="CL404" s="1772"/>
      <c r="CM404" s="1772"/>
      <c r="CN404" s="1772"/>
      <c r="CO404" s="1772"/>
      <c r="CP404" s="1772"/>
      <c r="CQ404" s="1772"/>
      <c r="CR404" s="1772"/>
      <c r="CS404" s="1772"/>
      <c r="CT404" s="1772"/>
      <c r="CU404" s="1772"/>
      <c r="CV404" s="1772"/>
      <c r="CW404" s="1772"/>
      <c r="CX404" s="1772"/>
      <c r="CY404" s="1772"/>
      <c r="CZ404" s="1773"/>
      <c r="DA404" s="1516"/>
      <c r="DB404" s="1516"/>
      <c r="DC404" s="1516"/>
      <c r="DD404" s="1516"/>
      <c r="DE404" s="1516"/>
      <c r="DF404" s="1516"/>
      <c r="DG404" s="1516"/>
      <c r="DH404" s="1516"/>
      <c r="DI404" s="1516"/>
      <c r="DJ404">
        <f>COUNTA($C$404)</f>
        <v>0</v>
      </c>
    </row>
    <row r="405" spans="1:114" ht="30" hidden="1" customHeight="1">
      <c r="A405" s="1761">
        <v>24</v>
      </c>
      <c r="B405" s="1761">
        <v>1</v>
      </c>
      <c r="C405" s="1762"/>
      <c r="D405" s="1762"/>
      <c r="E405" s="1762"/>
      <c r="F405" s="1762"/>
      <c r="G405" s="1762"/>
      <c r="H405" s="1762"/>
      <c r="I405" s="1762"/>
      <c r="J405" s="1762"/>
      <c r="K405" s="1763"/>
      <c r="L405" s="1763"/>
      <c r="M405" s="1763"/>
      <c r="N405" s="1763"/>
      <c r="O405" s="1763"/>
      <c r="P405" s="1763"/>
      <c r="Q405" s="1764"/>
      <c r="R405" s="1764"/>
      <c r="S405" s="1764"/>
      <c r="T405" s="1764"/>
      <c r="U405" s="1764"/>
      <c r="V405" s="1764"/>
      <c r="W405" s="1764"/>
      <c r="X405" s="1764"/>
      <c r="Y405" s="1764"/>
      <c r="Z405" s="1765"/>
      <c r="AA405" s="1766"/>
      <c r="AB405" s="1766"/>
      <c r="AC405" s="1767"/>
      <c r="AD405" s="1768"/>
      <c r="AE405" s="1769"/>
      <c r="AF405" s="1769"/>
      <c r="AG405" s="1769"/>
      <c r="AH405" s="1769"/>
      <c r="AI405" s="1774"/>
      <c r="AJ405" s="1774"/>
      <c r="AK405" s="1774"/>
      <c r="AL405" s="1774"/>
      <c r="AM405" s="1771"/>
      <c r="AN405" s="1772"/>
      <c r="AO405" s="1772"/>
      <c r="AP405" s="1773"/>
      <c r="AQ405" s="1516"/>
      <c r="AR405" s="1516"/>
      <c r="AS405" s="1516"/>
      <c r="AT405" s="1516"/>
      <c r="AU405" s="1516"/>
      <c r="AV405" s="1516"/>
      <c r="AW405" s="1516"/>
      <c r="AX405" s="1516"/>
      <c r="AY405" s="1516"/>
      <c r="AZ405" s="1762"/>
      <c r="BA405" s="1762"/>
      <c r="BB405" s="1762"/>
      <c r="BC405" s="1763"/>
      <c r="BD405" s="1763"/>
      <c r="BE405" s="1763"/>
      <c r="BF405" s="1763"/>
      <c r="BG405" s="1763"/>
      <c r="BH405" s="1763"/>
      <c r="BI405" s="1764"/>
      <c r="BJ405" s="1764"/>
      <c r="BK405" s="1764"/>
      <c r="BL405" s="1764"/>
      <c r="BM405" s="1764"/>
      <c r="BN405" s="1764"/>
      <c r="BO405" s="1764"/>
      <c r="BP405" s="1764"/>
      <c r="BQ405" s="1764"/>
      <c r="BR405" s="1765"/>
      <c r="BS405" s="1766"/>
      <c r="BT405" s="1766"/>
      <c r="BU405" s="1767"/>
      <c r="BV405" s="1768"/>
      <c r="BW405" s="1769"/>
      <c r="BX405" s="1769"/>
      <c r="BY405" s="1769"/>
      <c r="BZ405" s="1769"/>
      <c r="CA405" s="1774"/>
      <c r="CB405" s="1774"/>
      <c r="CC405" s="1774"/>
      <c r="CD405" s="1774"/>
      <c r="CE405" s="1771"/>
      <c r="CF405" s="1772"/>
      <c r="CG405" s="1772"/>
      <c r="CH405" s="1772"/>
      <c r="CI405" s="1772"/>
      <c r="CJ405" s="1772"/>
      <c r="CK405" s="1772"/>
      <c r="CL405" s="1772"/>
      <c r="CM405" s="1772"/>
      <c r="CN405" s="1772"/>
      <c r="CO405" s="1772"/>
      <c r="CP405" s="1772"/>
      <c r="CQ405" s="1772"/>
      <c r="CR405" s="1772"/>
      <c r="CS405" s="1772"/>
      <c r="CT405" s="1772"/>
      <c r="CU405" s="1772"/>
      <c r="CV405" s="1772"/>
      <c r="CW405" s="1772"/>
      <c r="CX405" s="1772"/>
      <c r="CY405" s="1772"/>
      <c r="CZ405" s="1773"/>
      <c r="DA405" s="1516"/>
      <c r="DB405" s="1516"/>
      <c r="DC405" s="1516"/>
      <c r="DD405" s="1516"/>
      <c r="DE405" s="1516"/>
      <c r="DF405" s="1516"/>
      <c r="DG405" s="1516"/>
      <c r="DH405" s="1516"/>
      <c r="DI405" s="1516"/>
      <c r="DJ405">
        <f>COUNTA($C$405)</f>
        <v>0</v>
      </c>
    </row>
    <row r="406" spans="1:114" ht="30" hidden="1" customHeight="1">
      <c r="A406" s="1761">
        <v>25</v>
      </c>
      <c r="B406" s="1761">
        <v>1</v>
      </c>
      <c r="C406" s="1762"/>
      <c r="D406" s="1762"/>
      <c r="E406" s="1762"/>
      <c r="F406" s="1762"/>
      <c r="G406" s="1762"/>
      <c r="H406" s="1762"/>
      <c r="I406" s="1762"/>
      <c r="J406" s="1762"/>
      <c r="K406" s="1763"/>
      <c r="L406" s="1763"/>
      <c r="M406" s="1763"/>
      <c r="N406" s="1763"/>
      <c r="O406" s="1763"/>
      <c r="P406" s="1763"/>
      <c r="Q406" s="1764"/>
      <c r="R406" s="1764"/>
      <c r="S406" s="1764"/>
      <c r="T406" s="1764"/>
      <c r="U406" s="1764"/>
      <c r="V406" s="1764"/>
      <c r="W406" s="1764"/>
      <c r="X406" s="1764"/>
      <c r="Y406" s="1764"/>
      <c r="Z406" s="1765"/>
      <c r="AA406" s="1766"/>
      <c r="AB406" s="1766"/>
      <c r="AC406" s="1767"/>
      <c r="AD406" s="1768"/>
      <c r="AE406" s="1769"/>
      <c r="AF406" s="1769"/>
      <c r="AG406" s="1769"/>
      <c r="AH406" s="1769"/>
      <c r="AI406" s="1774"/>
      <c r="AJ406" s="1774"/>
      <c r="AK406" s="1774"/>
      <c r="AL406" s="1774"/>
      <c r="AM406" s="1771"/>
      <c r="AN406" s="1772"/>
      <c r="AO406" s="1772"/>
      <c r="AP406" s="1773"/>
      <c r="AQ406" s="1516"/>
      <c r="AR406" s="1516"/>
      <c r="AS406" s="1516"/>
      <c r="AT406" s="1516"/>
      <c r="AU406" s="1516"/>
      <c r="AV406" s="1516"/>
      <c r="AW406" s="1516"/>
      <c r="AX406" s="1516"/>
      <c r="AY406" s="1516"/>
      <c r="AZ406" s="1762"/>
      <c r="BA406" s="1762"/>
      <c r="BB406" s="1762"/>
      <c r="BC406" s="1763"/>
      <c r="BD406" s="1763"/>
      <c r="BE406" s="1763"/>
      <c r="BF406" s="1763"/>
      <c r="BG406" s="1763"/>
      <c r="BH406" s="1763"/>
      <c r="BI406" s="1764"/>
      <c r="BJ406" s="1764"/>
      <c r="BK406" s="1764"/>
      <c r="BL406" s="1764"/>
      <c r="BM406" s="1764"/>
      <c r="BN406" s="1764"/>
      <c r="BO406" s="1764"/>
      <c r="BP406" s="1764"/>
      <c r="BQ406" s="1764"/>
      <c r="BR406" s="1765"/>
      <c r="BS406" s="1766"/>
      <c r="BT406" s="1766"/>
      <c r="BU406" s="1767"/>
      <c r="BV406" s="1768"/>
      <c r="BW406" s="1769"/>
      <c r="BX406" s="1769"/>
      <c r="BY406" s="1769"/>
      <c r="BZ406" s="1769"/>
      <c r="CA406" s="1774"/>
      <c r="CB406" s="1774"/>
      <c r="CC406" s="1774"/>
      <c r="CD406" s="1774"/>
      <c r="CE406" s="1771"/>
      <c r="CF406" s="1772"/>
      <c r="CG406" s="1772"/>
      <c r="CH406" s="1772"/>
      <c r="CI406" s="1772"/>
      <c r="CJ406" s="1772"/>
      <c r="CK406" s="1772"/>
      <c r="CL406" s="1772"/>
      <c r="CM406" s="1772"/>
      <c r="CN406" s="1772"/>
      <c r="CO406" s="1772"/>
      <c r="CP406" s="1772"/>
      <c r="CQ406" s="1772"/>
      <c r="CR406" s="1772"/>
      <c r="CS406" s="1772"/>
      <c r="CT406" s="1772"/>
      <c r="CU406" s="1772"/>
      <c r="CV406" s="1772"/>
      <c r="CW406" s="1772"/>
      <c r="CX406" s="1772"/>
      <c r="CY406" s="1772"/>
      <c r="CZ406" s="1773"/>
      <c r="DA406" s="1516"/>
      <c r="DB406" s="1516"/>
      <c r="DC406" s="1516"/>
      <c r="DD406" s="1516"/>
      <c r="DE406" s="1516"/>
      <c r="DF406" s="1516"/>
      <c r="DG406" s="1516"/>
      <c r="DH406" s="1516"/>
      <c r="DI406" s="1516"/>
      <c r="DJ406">
        <f>COUNTA($C$406)</f>
        <v>0</v>
      </c>
    </row>
    <row r="407" spans="1:114" ht="30" hidden="1" customHeight="1">
      <c r="A407" s="1761">
        <v>26</v>
      </c>
      <c r="B407" s="1761">
        <v>1</v>
      </c>
      <c r="C407" s="1762"/>
      <c r="D407" s="1762"/>
      <c r="E407" s="1762"/>
      <c r="F407" s="1762"/>
      <c r="G407" s="1762"/>
      <c r="H407" s="1762"/>
      <c r="I407" s="1762"/>
      <c r="J407" s="1762"/>
      <c r="K407" s="1763"/>
      <c r="L407" s="1763"/>
      <c r="M407" s="1763"/>
      <c r="N407" s="1763"/>
      <c r="O407" s="1763"/>
      <c r="P407" s="1763"/>
      <c r="Q407" s="1764"/>
      <c r="R407" s="1764"/>
      <c r="S407" s="1764"/>
      <c r="T407" s="1764"/>
      <c r="U407" s="1764"/>
      <c r="V407" s="1764"/>
      <c r="W407" s="1764"/>
      <c r="X407" s="1764"/>
      <c r="Y407" s="1764"/>
      <c r="Z407" s="1765"/>
      <c r="AA407" s="1766"/>
      <c r="AB407" s="1766"/>
      <c r="AC407" s="1767"/>
      <c r="AD407" s="1768"/>
      <c r="AE407" s="1769"/>
      <c r="AF407" s="1769"/>
      <c r="AG407" s="1769"/>
      <c r="AH407" s="1769"/>
      <c r="AI407" s="1774"/>
      <c r="AJ407" s="1774"/>
      <c r="AK407" s="1774"/>
      <c r="AL407" s="1774"/>
      <c r="AM407" s="1771"/>
      <c r="AN407" s="1772"/>
      <c r="AO407" s="1772"/>
      <c r="AP407" s="1773"/>
      <c r="AQ407" s="1516"/>
      <c r="AR407" s="1516"/>
      <c r="AS407" s="1516"/>
      <c r="AT407" s="1516"/>
      <c r="AU407" s="1516"/>
      <c r="AV407" s="1516"/>
      <c r="AW407" s="1516"/>
      <c r="AX407" s="1516"/>
      <c r="AY407" s="1516"/>
      <c r="AZ407" s="1762"/>
      <c r="BA407" s="1762"/>
      <c r="BB407" s="1762"/>
      <c r="BC407" s="1763"/>
      <c r="BD407" s="1763"/>
      <c r="BE407" s="1763"/>
      <c r="BF407" s="1763"/>
      <c r="BG407" s="1763"/>
      <c r="BH407" s="1763"/>
      <c r="BI407" s="1764"/>
      <c r="BJ407" s="1764"/>
      <c r="BK407" s="1764"/>
      <c r="BL407" s="1764"/>
      <c r="BM407" s="1764"/>
      <c r="BN407" s="1764"/>
      <c r="BO407" s="1764"/>
      <c r="BP407" s="1764"/>
      <c r="BQ407" s="1764"/>
      <c r="BR407" s="1765"/>
      <c r="BS407" s="1766"/>
      <c r="BT407" s="1766"/>
      <c r="BU407" s="1767"/>
      <c r="BV407" s="1768"/>
      <c r="BW407" s="1769"/>
      <c r="BX407" s="1769"/>
      <c r="BY407" s="1769"/>
      <c r="BZ407" s="1769"/>
      <c r="CA407" s="1774"/>
      <c r="CB407" s="1774"/>
      <c r="CC407" s="1774"/>
      <c r="CD407" s="1774"/>
      <c r="CE407" s="1771"/>
      <c r="CF407" s="1772"/>
      <c r="CG407" s="1772"/>
      <c r="CH407" s="1772"/>
      <c r="CI407" s="1772"/>
      <c r="CJ407" s="1772"/>
      <c r="CK407" s="1772"/>
      <c r="CL407" s="1772"/>
      <c r="CM407" s="1772"/>
      <c r="CN407" s="1772"/>
      <c r="CO407" s="1772"/>
      <c r="CP407" s="1772"/>
      <c r="CQ407" s="1772"/>
      <c r="CR407" s="1772"/>
      <c r="CS407" s="1772"/>
      <c r="CT407" s="1772"/>
      <c r="CU407" s="1772"/>
      <c r="CV407" s="1772"/>
      <c r="CW407" s="1772"/>
      <c r="CX407" s="1772"/>
      <c r="CY407" s="1772"/>
      <c r="CZ407" s="1773"/>
      <c r="DA407" s="1516"/>
      <c r="DB407" s="1516"/>
      <c r="DC407" s="1516"/>
      <c r="DD407" s="1516"/>
      <c r="DE407" s="1516"/>
      <c r="DF407" s="1516"/>
      <c r="DG407" s="1516"/>
      <c r="DH407" s="1516"/>
      <c r="DI407" s="1516"/>
      <c r="DJ407">
        <f>COUNTA($C$407)</f>
        <v>0</v>
      </c>
    </row>
    <row r="408" spans="1:114" ht="30" hidden="1" customHeight="1">
      <c r="A408" s="1761">
        <v>27</v>
      </c>
      <c r="B408" s="1761">
        <v>1</v>
      </c>
      <c r="C408" s="1762"/>
      <c r="D408" s="1762"/>
      <c r="E408" s="1762"/>
      <c r="F408" s="1762"/>
      <c r="G408" s="1762"/>
      <c r="H408" s="1762"/>
      <c r="I408" s="1762"/>
      <c r="J408" s="1762"/>
      <c r="K408" s="1763"/>
      <c r="L408" s="1763"/>
      <c r="M408" s="1763"/>
      <c r="N408" s="1763"/>
      <c r="O408" s="1763"/>
      <c r="P408" s="1763"/>
      <c r="Q408" s="1764"/>
      <c r="R408" s="1764"/>
      <c r="S408" s="1764"/>
      <c r="T408" s="1764"/>
      <c r="U408" s="1764"/>
      <c r="V408" s="1764"/>
      <c r="W408" s="1764"/>
      <c r="X408" s="1764"/>
      <c r="Y408" s="1764"/>
      <c r="Z408" s="1765"/>
      <c r="AA408" s="1766"/>
      <c r="AB408" s="1766"/>
      <c r="AC408" s="1767"/>
      <c r="AD408" s="1768"/>
      <c r="AE408" s="1769"/>
      <c r="AF408" s="1769"/>
      <c r="AG408" s="1769"/>
      <c r="AH408" s="1769"/>
      <c r="AI408" s="1774"/>
      <c r="AJ408" s="1774"/>
      <c r="AK408" s="1774"/>
      <c r="AL408" s="1774"/>
      <c r="AM408" s="1771"/>
      <c r="AN408" s="1772"/>
      <c r="AO408" s="1772"/>
      <c r="AP408" s="1773"/>
      <c r="AQ408" s="1516"/>
      <c r="AR408" s="1516"/>
      <c r="AS408" s="1516"/>
      <c r="AT408" s="1516"/>
      <c r="AU408" s="1516"/>
      <c r="AV408" s="1516"/>
      <c r="AW408" s="1516"/>
      <c r="AX408" s="1516"/>
      <c r="AY408" s="1516"/>
      <c r="AZ408" s="1762"/>
      <c r="BA408" s="1762"/>
      <c r="BB408" s="1762"/>
      <c r="BC408" s="1763"/>
      <c r="BD408" s="1763"/>
      <c r="BE408" s="1763"/>
      <c r="BF408" s="1763"/>
      <c r="BG408" s="1763"/>
      <c r="BH408" s="1763"/>
      <c r="BI408" s="1764"/>
      <c r="BJ408" s="1764"/>
      <c r="BK408" s="1764"/>
      <c r="BL408" s="1764"/>
      <c r="BM408" s="1764"/>
      <c r="BN408" s="1764"/>
      <c r="BO408" s="1764"/>
      <c r="BP408" s="1764"/>
      <c r="BQ408" s="1764"/>
      <c r="BR408" s="1765"/>
      <c r="BS408" s="1766"/>
      <c r="BT408" s="1766"/>
      <c r="BU408" s="1767"/>
      <c r="BV408" s="1768"/>
      <c r="BW408" s="1769"/>
      <c r="BX408" s="1769"/>
      <c r="BY408" s="1769"/>
      <c r="BZ408" s="1769"/>
      <c r="CA408" s="1774"/>
      <c r="CB408" s="1774"/>
      <c r="CC408" s="1774"/>
      <c r="CD408" s="1774"/>
      <c r="CE408" s="1771"/>
      <c r="CF408" s="1772"/>
      <c r="CG408" s="1772"/>
      <c r="CH408" s="1772"/>
      <c r="CI408" s="1772"/>
      <c r="CJ408" s="1772"/>
      <c r="CK408" s="1772"/>
      <c r="CL408" s="1772"/>
      <c r="CM408" s="1772"/>
      <c r="CN408" s="1772"/>
      <c r="CO408" s="1772"/>
      <c r="CP408" s="1772"/>
      <c r="CQ408" s="1772"/>
      <c r="CR408" s="1772"/>
      <c r="CS408" s="1772"/>
      <c r="CT408" s="1772"/>
      <c r="CU408" s="1772"/>
      <c r="CV408" s="1772"/>
      <c r="CW408" s="1772"/>
      <c r="CX408" s="1772"/>
      <c r="CY408" s="1772"/>
      <c r="CZ408" s="1773"/>
      <c r="DA408" s="1516"/>
      <c r="DB408" s="1516"/>
      <c r="DC408" s="1516"/>
      <c r="DD408" s="1516"/>
      <c r="DE408" s="1516"/>
      <c r="DF408" s="1516"/>
      <c r="DG408" s="1516"/>
      <c r="DH408" s="1516"/>
      <c r="DI408" s="1516"/>
      <c r="DJ408">
        <f>COUNTA($C$408)</f>
        <v>0</v>
      </c>
    </row>
    <row r="409" spans="1:114" ht="30" hidden="1" customHeight="1">
      <c r="A409" s="1761">
        <v>28</v>
      </c>
      <c r="B409" s="1761">
        <v>1</v>
      </c>
      <c r="C409" s="1762"/>
      <c r="D409" s="1762"/>
      <c r="E409" s="1762"/>
      <c r="F409" s="1762"/>
      <c r="G409" s="1762"/>
      <c r="H409" s="1762"/>
      <c r="I409" s="1762"/>
      <c r="J409" s="1762"/>
      <c r="K409" s="1763"/>
      <c r="L409" s="1763"/>
      <c r="M409" s="1763"/>
      <c r="N409" s="1763"/>
      <c r="O409" s="1763"/>
      <c r="P409" s="1763"/>
      <c r="Q409" s="1764"/>
      <c r="R409" s="1764"/>
      <c r="S409" s="1764"/>
      <c r="T409" s="1764"/>
      <c r="U409" s="1764"/>
      <c r="V409" s="1764"/>
      <c r="W409" s="1764"/>
      <c r="X409" s="1764"/>
      <c r="Y409" s="1764"/>
      <c r="Z409" s="1765"/>
      <c r="AA409" s="1766"/>
      <c r="AB409" s="1766"/>
      <c r="AC409" s="1767"/>
      <c r="AD409" s="1768"/>
      <c r="AE409" s="1769"/>
      <c r="AF409" s="1769"/>
      <c r="AG409" s="1769"/>
      <c r="AH409" s="1769"/>
      <c r="AI409" s="1774"/>
      <c r="AJ409" s="1774"/>
      <c r="AK409" s="1774"/>
      <c r="AL409" s="1774"/>
      <c r="AM409" s="1771"/>
      <c r="AN409" s="1772"/>
      <c r="AO409" s="1772"/>
      <c r="AP409" s="1773"/>
      <c r="AQ409" s="1516"/>
      <c r="AR409" s="1516"/>
      <c r="AS409" s="1516"/>
      <c r="AT409" s="1516"/>
      <c r="AU409" s="1516"/>
      <c r="AV409" s="1516"/>
      <c r="AW409" s="1516"/>
      <c r="AX409" s="1516"/>
      <c r="AY409" s="1516"/>
      <c r="AZ409" s="1762"/>
      <c r="BA409" s="1762"/>
      <c r="BB409" s="1762"/>
      <c r="BC409" s="1763"/>
      <c r="BD409" s="1763"/>
      <c r="BE409" s="1763"/>
      <c r="BF409" s="1763"/>
      <c r="BG409" s="1763"/>
      <c r="BH409" s="1763"/>
      <c r="BI409" s="1764"/>
      <c r="BJ409" s="1764"/>
      <c r="BK409" s="1764"/>
      <c r="BL409" s="1764"/>
      <c r="BM409" s="1764"/>
      <c r="BN409" s="1764"/>
      <c r="BO409" s="1764"/>
      <c r="BP409" s="1764"/>
      <c r="BQ409" s="1764"/>
      <c r="BR409" s="1765"/>
      <c r="BS409" s="1766"/>
      <c r="BT409" s="1766"/>
      <c r="BU409" s="1767"/>
      <c r="BV409" s="1768"/>
      <c r="BW409" s="1769"/>
      <c r="BX409" s="1769"/>
      <c r="BY409" s="1769"/>
      <c r="BZ409" s="1769"/>
      <c r="CA409" s="1774"/>
      <c r="CB409" s="1774"/>
      <c r="CC409" s="1774"/>
      <c r="CD409" s="1774"/>
      <c r="CE409" s="1771"/>
      <c r="CF409" s="1772"/>
      <c r="CG409" s="1772"/>
      <c r="CH409" s="1772"/>
      <c r="CI409" s="1772"/>
      <c r="CJ409" s="1772"/>
      <c r="CK409" s="1772"/>
      <c r="CL409" s="1772"/>
      <c r="CM409" s="1772"/>
      <c r="CN409" s="1772"/>
      <c r="CO409" s="1772"/>
      <c r="CP409" s="1772"/>
      <c r="CQ409" s="1772"/>
      <c r="CR409" s="1772"/>
      <c r="CS409" s="1772"/>
      <c r="CT409" s="1772"/>
      <c r="CU409" s="1772"/>
      <c r="CV409" s="1772"/>
      <c r="CW409" s="1772"/>
      <c r="CX409" s="1772"/>
      <c r="CY409" s="1772"/>
      <c r="CZ409" s="1773"/>
      <c r="DA409" s="1516"/>
      <c r="DB409" s="1516"/>
      <c r="DC409" s="1516"/>
      <c r="DD409" s="1516"/>
      <c r="DE409" s="1516"/>
      <c r="DF409" s="1516"/>
      <c r="DG409" s="1516"/>
      <c r="DH409" s="1516"/>
      <c r="DI409" s="1516"/>
      <c r="DJ409">
        <f>COUNTA($C$409)</f>
        <v>0</v>
      </c>
    </row>
    <row r="410" spans="1:114" ht="30" hidden="1" customHeight="1">
      <c r="A410" s="1761">
        <v>29</v>
      </c>
      <c r="B410" s="1761">
        <v>1</v>
      </c>
      <c r="C410" s="1762"/>
      <c r="D410" s="1762"/>
      <c r="E410" s="1762"/>
      <c r="F410" s="1762"/>
      <c r="G410" s="1762"/>
      <c r="H410" s="1762"/>
      <c r="I410" s="1762"/>
      <c r="J410" s="1762"/>
      <c r="K410" s="1763"/>
      <c r="L410" s="1763"/>
      <c r="M410" s="1763"/>
      <c r="N410" s="1763"/>
      <c r="O410" s="1763"/>
      <c r="P410" s="1763"/>
      <c r="Q410" s="1764"/>
      <c r="R410" s="1764"/>
      <c r="S410" s="1764"/>
      <c r="T410" s="1764"/>
      <c r="U410" s="1764"/>
      <c r="V410" s="1764"/>
      <c r="W410" s="1764"/>
      <c r="X410" s="1764"/>
      <c r="Y410" s="1764"/>
      <c r="Z410" s="1765"/>
      <c r="AA410" s="1766"/>
      <c r="AB410" s="1766"/>
      <c r="AC410" s="1767"/>
      <c r="AD410" s="1768"/>
      <c r="AE410" s="1769"/>
      <c r="AF410" s="1769"/>
      <c r="AG410" s="1769"/>
      <c r="AH410" s="1769"/>
      <c r="AI410" s="1774"/>
      <c r="AJ410" s="1774"/>
      <c r="AK410" s="1774"/>
      <c r="AL410" s="1774"/>
      <c r="AM410" s="1771"/>
      <c r="AN410" s="1772"/>
      <c r="AO410" s="1772"/>
      <c r="AP410" s="1773"/>
      <c r="AQ410" s="1516"/>
      <c r="AR410" s="1516"/>
      <c r="AS410" s="1516"/>
      <c r="AT410" s="1516"/>
      <c r="AU410" s="1516"/>
      <c r="AV410" s="1516"/>
      <c r="AW410" s="1516"/>
      <c r="AX410" s="1516"/>
      <c r="AY410" s="1516"/>
      <c r="AZ410" s="1762"/>
      <c r="BA410" s="1762"/>
      <c r="BB410" s="1762"/>
      <c r="BC410" s="1763"/>
      <c r="BD410" s="1763"/>
      <c r="BE410" s="1763"/>
      <c r="BF410" s="1763"/>
      <c r="BG410" s="1763"/>
      <c r="BH410" s="1763"/>
      <c r="BI410" s="1764"/>
      <c r="BJ410" s="1764"/>
      <c r="BK410" s="1764"/>
      <c r="BL410" s="1764"/>
      <c r="BM410" s="1764"/>
      <c r="BN410" s="1764"/>
      <c r="BO410" s="1764"/>
      <c r="BP410" s="1764"/>
      <c r="BQ410" s="1764"/>
      <c r="BR410" s="1765"/>
      <c r="BS410" s="1766"/>
      <c r="BT410" s="1766"/>
      <c r="BU410" s="1767"/>
      <c r="BV410" s="1768"/>
      <c r="BW410" s="1769"/>
      <c r="BX410" s="1769"/>
      <c r="BY410" s="1769"/>
      <c r="BZ410" s="1769"/>
      <c r="CA410" s="1774"/>
      <c r="CB410" s="1774"/>
      <c r="CC410" s="1774"/>
      <c r="CD410" s="1774"/>
      <c r="CE410" s="1771"/>
      <c r="CF410" s="1772"/>
      <c r="CG410" s="1772"/>
      <c r="CH410" s="1772"/>
      <c r="CI410" s="1772"/>
      <c r="CJ410" s="1772"/>
      <c r="CK410" s="1772"/>
      <c r="CL410" s="1772"/>
      <c r="CM410" s="1772"/>
      <c r="CN410" s="1772"/>
      <c r="CO410" s="1772"/>
      <c r="CP410" s="1772"/>
      <c r="CQ410" s="1772"/>
      <c r="CR410" s="1772"/>
      <c r="CS410" s="1772"/>
      <c r="CT410" s="1772"/>
      <c r="CU410" s="1772"/>
      <c r="CV410" s="1772"/>
      <c r="CW410" s="1772"/>
      <c r="CX410" s="1772"/>
      <c r="CY410" s="1772"/>
      <c r="CZ410" s="1773"/>
      <c r="DA410" s="1516"/>
      <c r="DB410" s="1516"/>
      <c r="DC410" s="1516"/>
      <c r="DD410" s="1516"/>
      <c r="DE410" s="1516"/>
      <c r="DF410" s="1516"/>
      <c r="DG410" s="1516"/>
      <c r="DH410" s="1516"/>
      <c r="DI410" s="1516"/>
      <c r="DJ410">
        <f>COUNTA($C$410)</f>
        <v>0</v>
      </c>
    </row>
    <row r="411" spans="1:114" ht="30" hidden="1" customHeight="1">
      <c r="A411" s="1761">
        <v>30</v>
      </c>
      <c r="B411" s="1761">
        <v>1</v>
      </c>
      <c r="C411" s="1762"/>
      <c r="D411" s="1762"/>
      <c r="E411" s="1762"/>
      <c r="F411" s="1762"/>
      <c r="G411" s="1762"/>
      <c r="H411" s="1762"/>
      <c r="I411" s="1762"/>
      <c r="J411" s="1762"/>
      <c r="K411" s="1763"/>
      <c r="L411" s="1763"/>
      <c r="M411" s="1763"/>
      <c r="N411" s="1763"/>
      <c r="O411" s="1763"/>
      <c r="P411" s="1763"/>
      <c r="Q411" s="1764"/>
      <c r="R411" s="1764"/>
      <c r="S411" s="1764"/>
      <c r="T411" s="1764"/>
      <c r="U411" s="1764"/>
      <c r="V411" s="1764"/>
      <c r="W411" s="1764"/>
      <c r="X411" s="1764"/>
      <c r="Y411" s="1764"/>
      <c r="Z411" s="1765"/>
      <c r="AA411" s="1766"/>
      <c r="AB411" s="1766"/>
      <c r="AC411" s="1767"/>
      <c r="AD411" s="1768"/>
      <c r="AE411" s="1769"/>
      <c r="AF411" s="1769"/>
      <c r="AG411" s="1769"/>
      <c r="AH411" s="1769"/>
      <c r="AI411" s="1774"/>
      <c r="AJ411" s="1774"/>
      <c r="AK411" s="1774"/>
      <c r="AL411" s="1774"/>
      <c r="AM411" s="1771"/>
      <c r="AN411" s="1772"/>
      <c r="AO411" s="1772"/>
      <c r="AP411" s="1773"/>
      <c r="AQ411" s="1516"/>
      <c r="AR411" s="1516"/>
      <c r="AS411" s="1516"/>
      <c r="AT411" s="1516"/>
      <c r="AU411" s="1516"/>
      <c r="AV411" s="1516"/>
      <c r="AW411" s="1516"/>
      <c r="AX411" s="1516"/>
      <c r="AY411" s="1516"/>
      <c r="AZ411" s="1762"/>
      <c r="BA411" s="1762"/>
      <c r="BB411" s="1762"/>
      <c r="BC411" s="1763"/>
      <c r="BD411" s="1763"/>
      <c r="BE411" s="1763"/>
      <c r="BF411" s="1763"/>
      <c r="BG411" s="1763"/>
      <c r="BH411" s="1763"/>
      <c r="BI411" s="1764"/>
      <c r="BJ411" s="1764"/>
      <c r="BK411" s="1764"/>
      <c r="BL411" s="1764"/>
      <c r="BM411" s="1764"/>
      <c r="BN411" s="1764"/>
      <c r="BO411" s="1764"/>
      <c r="BP411" s="1764"/>
      <c r="BQ411" s="1764"/>
      <c r="BR411" s="1765"/>
      <c r="BS411" s="1766"/>
      <c r="BT411" s="1766"/>
      <c r="BU411" s="1767"/>
      <c r="BV411" s="1768"/>
      <c r="BW411" s="1769"/>
      <c r="BX411" s="1769"/>
      <c r="BY411" s="1769"/>
      <c r="BZ411" s="1769"/>
      <c r="CA411" s="1774"/>
      <c r="CB411" s="1774"/>
      <c r="CC411" s="1774"/>
      <c r="CD411" s="1774"/>
      <c r="CE411" s="1771"/>
      <c r="CF411" s="1772"/>
      <c r="CG411" s="1772"/>
      <c r="CH411" s="1772"/>
      <c r="CI411" s="1772"/>
      <c r="CJ411" s="1772"/>
      <c r="CK411" s="1772"/>
      <c r="CL411" s="1772"/>
      <c r="CM411" s="1772"/>
      <c r="CN411" s="1772"/>
      <c r="CO411" s="1772"/>
      <c r="CP411" s="1772"/>
      <c r="CQ411" s="1772"/>
      <c r="CR411" s="1772"/>
      <c r="CS411" s="1772"/>
      <c r="CT411" s="1772"/>
      <c r="CU411" s="1772"/>
      <c r="CV411" s="1772"/>
      <c r="CW411" s="1772"/>
      <c r="CX411" s="1772"/>
      <c r="CY411" s="1772"/>
      <c r="CZ411" s="1773"/>
      <c r="DA411" s="1516"/>
      <c r="DB411" s="1516"/>
      <c r="DC411" s="1516"/>
      <c r="DD411" s="1516"/>
      <c r="DE411" s="1516"/>
      <c r="DF411" s="1516"/>
      <c r="DG411" s="1516"/>
      <c r="DH411" s="1516"/>
      <c r="DI411" s="1516"/>
      <c r="DJ411">
        <f>COUNTA($C$411)</f>
        <v>0</v>
      </c>
    </row>
    <row r="412" spans="1:114" ht="24.75" hidden="1" customHeight="1">
      <c r="A412" s="73"/>
      <c r="B412" s="73"/>
      <c r="C412" s="73"/>
      <c r="D412" s="73"/>
      <c r="E412" s="73"/>
      <c r="F412" s="73"/>
      <c r="G412" s="73"/>
      <c r="H412" s="73"/>
      <c r="I412" s="73"/>
      <c r="J412" s="73"/>
      <c r="K412" s="73"/>
      <c r="L412" s="73"/>
      <c r="M412" s="73"/>
      <c r="N412" s="73"/>
      <c r="O412" s="73"/>
      <c r="P412" s="73"/>
      <c r="Q412" s="146"/>
      <c r="R412" s="146"/>
      <c r="S412" s="146"/>
      <c r="T412" s="146"/>
      <c r="U412" s="146"/>
      <c r="V412" s="146"/>
      <c r="W412" s="146"/>
      <c r="X412" s="146"/>
      <c r="Y412" s="146"/>
      <c r="Z412" s="154"/>
      <c r="AA412" s="154"/>
      <c r="AB412" s="154"/>
      <c r="AC412" s="154"/>
      <c r="AD412" s="154"/>
      <c r="AE412" s="154"/>
      <c r="AF412" s="154"/>
      <c r="AG412" s="154"/>
      <c r="AH412" s="154"/>
      <c r="AI412" s="154"/>
      <c r="AJ412" s="154"/>
      <c r="AK412" s="154"/>
      <c r="AL412" s="154"/>
      <c r="AM412" s="154"/>
      <c r="AN412" s="154"/>
      <c r="AO412" s="154"/>
      <c r="AP412" s="154"/>
      <c r="AQ412" s="146"/>
      <c r="AR412" s="146"/>
      <c r="AS412" s="146"/>
      <c r="AT412" s="146"/>
      <c r="AU412" s="146"/>
      <c r="AV412" s="146"/>
      <c r="AW412" s="146"/>
      <c r="AX412" s="146"/>
      <c r="AY412" s="146"/>
      <c r="AZ412" s="73"/>
      <c r="BA412" s="73"/>
      <c r="BB412" s="73"/>
      <c r="BC412" s="73"/>
      <c r="BD412" s="73"/>
      <c r="BE412" s="73"/>
      <c r="BF412" s="73"/>
      <c r="BG412" s="73"/>
      <c r="BH412" s="73"/>
      <c r="BI412" s="146"/>
      <c r="BJ412" s="146"/>
      <c r="BK412" s="146"/>
      <c r="BL412" s="146"/>
      <c r="BM412" s="146"/>
      <c r="BN412" s="146"/>
      <c r="BO412" s="146"/>
      <c r="BP412" s="146"/>
      <c r="BQ412" s="146"/>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46"/>
      <c r="DB412" s="146"/>
      <c r="DC412" s="146"/>
      <c r="DD412" s="146"/>
      <c r="DE412" s="146"/>
      <c r="DF412" s="146"/>
      <c r="DG412" s="146"/>
      <c r="DH412" s="146"/>
      <c r="DI412" s="146"/>
      <c r="DJ412">
        <f>COUNTA($C$415)</f>
        <v>0</v>
      </c>
    </row>
    <row r="413" spans="1:114" ht="24.75" hidden="1" customHeight="1">
      <c r="A413" s="73"/>
      <c r="B413" s="94" t="s">
        <v>103</v>
      </c>
      <c r="C413" s="73"/>
      <c r="D413" s="73"/>
      <c r="E413" s="73"/>
      <c r="F413" s="73"/>
      <c r="G413" s="73"/>
      <c r="H413" s="73"/>
      <c r="I413" s="73"/>
      <c r="J413" s="73"/>
      <c r="K413" s="73"/>
      <c r="L413" s="73"/>
      <c r="M413" s="73"/>
      <c r="N413" s="73"/>
      <c r="O413" s="73"/>
      <c r="P413" s="73"/>
      <c r="Q413" s="146"/>
      <c r="R413" s="146"/>
      <c r="S413" s="146"/>
      <c r="T413" s="146"/>
      <c r="U413" s="146"/>
      <c r="V413" s="146"/>
      <c r="W413" s="146"/>
      <c r="X413" s="146"/>
      <c r="Y413" s="146"/>
      <c r="Z413" s="154"/>
      <c r="AA413" s="154"/>
      <c r="AB413" s="154"/>
      <c r="AC413" s="154"/>
      <c r="AD413" s="154"/>
      <c r="AE413" s="154"/>
      <c r="AF413" s="154"/>
      <c r="AG413" s="154"/>
      <c r="AH413" s="154"/>
      <c r="AI413" s="154"/>
      <c r="AJ413" s="154"/>
      <c r="AK413" s="154"/>
      <c r="AL413" s="154"/>
      <c r="AM413" s="154"/>
      <c r="AN413" s="154"/>
      <c r="AO413" s="154"/>
      <c r="AP413" s="154"/>
      <c r="AQ413" s="146"/>
      <c r="AR413" s="146"/>
      <c r="AS413" s="146"/>
      <c r="AT413" s="146"/>
      <c r="AU413" s="146"/>
      <c r="AV413" s="146"/>
      <c r="AW413" s="146"/>
      <c r="AX413" s="146"/>
      <c r="AY413" s="146"/>
      <c r="AZ413" s="73"/>
      <c r="BA413" s="73"/>
      <c r="BB413" s="73"/>
      <c r="BC413" s="73"/>
      <c r="BD413" s="73"/>
      <c r="BE413" s="73"/>
      <c r="BF413" s="73"/>
      <c r="BG413" s="73"/>
      <c r="BH413" s="73"/>
      <c r="BI413" s="146"/>
      <c r="BJ413" s="146"/>
      <c r="BK413" s="146"/>
      <c r="BL413" s="146"/>
      <c r="BM413" s="146"/>
      <c r="BN413" s="146"/>
      <c r="BO413" s="146"/>
      <c r="BP413" s="146"/>
      <c r="BQ413" s="146"/>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46"/>
      <c r="DB413" s="146"/>
      <c r="DC413" s="146"/>
      <c r="DD413" s="146"/>
      <c r="DE413" s="146"/>
      <c r="DF413" s="146"/>
      <c r="DG413" s="146"/>
      <c r="DH413" s="146"/>
      <c r="DI413" s="146"/>
      <c r="DJ413">
        <f>$DJ$412</f>
        <v>0</v>
      </c>
    </row>
    <row r="414" spans="1:114" ht="59.25" hidden="1" customHeight="1">
      <c r="A414" s="1757"/>
      <c r="B414" s="1757"/>
      <c r="C414" s="1757" t="s">
        <v>82</v>
      </c>
      <c r="D414" s="1757"/>
      <c r="E414" s="1757"/>
      <c r="F414" s="1757"/>
      <c r="G414" s="1757"/>
      <c r="H414" s="1757"/>
      <c r="I414" s="1757"/>
      <c r="J414" s="1757"/>
      <c r="K414" s="1758" t="s">
        <v>86</v>
      </c>
      <c r="L414" s="1713"/>
      <c r="M414" s="1713"/>
      <c r="N414" s="1713"/>
      <c r="O414" s="1713"/>
      <c r="P414" s="1713"/>
      <c r="Q414" s="1757" t="s">
        <v>27</v>
      </c>
      <c r="R414" s="1757"/>
      <c r="S414" s="1757"/>
      <c r="T414" s="1757"/>
      <c r="U414" s="1757"/>
      <c r="V414" s="1757"/>
      <c r="W414" s="1757"/>
      <c r="X414" s="1757"/>
      <c r="Y414" s="1757"/>
      <c r="Z414" s="1759" t="s">
        <v>451</v>
      </c>
      <c r="AA414" s="1759"/>
      <c r="AB414" s="1759"/>
      <c r="AC414" s="1759"/>
      <c r="AD414" s="1758" t="s">
        <v>374</v>
      </c>
      <c r="AE414" s="1758"/>
      <c r="AF414" s="1758"/>
      <c r="AG414" s="1758"/>
      <c r="AH414" s="1758"/>
      <c r="AI414" s="1759" t="s">
        <v>400</v>
      </c>
      <c r="AJ414" s="1757"/>
      <c r="AK414" s="1757"/>
      <c r="AL414" s="1757"/>
      <c r="AM414" s="1757" t="s">
        <v>28</v>
      </c>
      <c r="AN414" s="1757"/>
      <c r="AO414" s="1757"/>
      <c r="AP414" s="1760"/>
      <c r="AQ414" s="1758" t="s">
        <v>453</v>
      </c>
      <c r="AR414" s="1758"/>
      <c r="AS414" s="1758"/>
      <c r="AT414" s="1758"/>
      <c r="AU414" s="1758"/>
      <c r="AV414" s="1758"/>
      <c r="AW414" s="1758"/>
      <c r="AX414" s="1758"/>
      <c r="AY414" s="1758"/>
      <c r="AZ414" s="1757"/>
      <c r="BA414" s="1757"/>
      <c r="BB414" s="1757"/>
      <c r="BC414" s="1758" t="s">
        <v>86</v>
      </c>
      <c r="BD414" s="1713"/>
      <c r="BE414" s="1713"/>
      <c r="BF414" s="1713"/>
      <c r="BG414" s="1713"/>
      <c r="BH414" s="1713"/>
      <c r="BI414" s="1757" t="s">
        <v>27</v>
      </c>
      <c r="BJ414" s="1757"/>
      <c r="BK414" s="1757"/>
      <c r="BL414" s="1757"/>
      <c r="BM414" s="1757"/>
      <c r="BN414" s="1757"/>
      <c r="BO414" s="1757"/>
      <c r="BP414" s="1757"/>
      <c r="BQ414" s="1757"/>
      <c r="BR414" s="1759" t="s">
        <v>451</v>
      </c>
      <c r="BS414" s="1759"/>
      <c r="BT414" s="1759"/>
      <c r="BU414" s="1759"/>
      <c r="BV414" s="1758" t="s">
        <v>374</v>
      </c>
      <c r="BW414" s="1758"/>
      <c r="BX414" s="1758"/>
      <c r="BY414" s="1758"/>
      <c r="BZ414" s="1758"/>
      <c r="CA414" s="1759" t="s">
        <v>400</v>
      </c>
      <c r="CB414" s="1757"/>
      <c r="CC414" s="1757"/>
      <c r="CD414" s="1757"/>
      <c r="CE414" s="1757" t="s">
        <v>28</v>
      </c>
      <c r="CF414" s="1757"/>
      <c r="CG414" s="1757"/>
      <c r="CH414" s="1757"/>
      <c r="CI414" s="1757"/>
      <c r="CJ414" s="1757"/>
      <c r="CK414" s="1757"/>
      <c r="CL414" s="1757"/>
      <c r="CM414" s="1757"/>
      <c r="CN414" s="1757"/>
      <c r="CO414" s="1757"/>
      <c r="CP414" s="1757"/>
      <c r="CQ414" s="1757"/>
      <c r="CR414" s="1757"/>
      <c r="CS414" s="1757"/>
      <c r="CT414" s="1757"/>
      <c r="CU414" s="1757"/>
      <c r="CV414" s="1757"/>
      <c r="CW414" s="1757"/>
      <c r="CX414" s="1757"/>
      <c r="CY414" s="1757"/>
      <c r="CZ414" s="1760"/>
      <c r="DA414" s="1758" t="s">
        <v>453</v>
      </c>
      <c r="DB414" s="1758"/>
      <c r="DC414" s="1758"/>
      <c r="DD414" s="1758"/>
      <c r="DE414" s="1758"/>
      <c r="DF414" s="1758"/>
      <c r="DG414" s="1758"/>
      <c r="DH414" s="1758"/>
      <c r="DI414" s="1758"/>
      <c r="DJ414">
        <f>$DJ$412</f>
        <v>0</v>
      </c>
    </row>
    <row r="415" spans="1:114" ht="30" hidden="1" customHeight="1">
      <c r="A415" s="1761">
        <v>1</v>
      </c>
      <c r="B415" s="1761">
        <v>1</v>
      </c>
      <c r="C415" s="1762"/>
      <c r="D415" s="1762"/>
      <c r="E415" s="1762"/>
      <c r="F415" s="1762"/>
      <c r="G415" s="1762"/>
      <c r="H415" s="1762"/>
      <c r="I415" s="1762"/>
      <c r="J415" s="1762"/>
      <c r="K415" s="1763"/>
      <c r="L415" s="1763"/>
      <c r="M415" s="1763"/>
      <c r="N415" s="1763"/>
      <c r="O415" s="1763"/>
      <c r="P415" s="1763"/>
      <c r="Q415" s="1764"/>
      <c r="R415" s="1764"/>
      <c r="S415" s="1764"/>
      <c r="T415" s="1764"/>
      <c r="U415" s="1764"/>
      <c r="V415" s="1764"/>
      <c r="W415" s="1764"/>
      <c r="X415" s="1764"/>
      <c r="Y415" s="1764"/>
      <c r="Z415" s="1765"/>
      <c r="AA415" s="1766"/>
      <c r="AB415" s="1766"/>
      <c r="AC415" s="1767"/>
      <c r="AD415" s="1768"/>
      <c r="AE415" s="1769"/>
      <c r="AF415" s="1769"/>
      <c r="AG415" s="1769"/>
      <c r="AH415" s="1769"/>
      <c r="AI415" s="1770"/>
      <c r="AJ415" s="1770"/>
      <c r="AK415" s="1770"/>
      <c r="AL415" s="1770"/>
      <c r="AM415" s="1771"/>
      <c r="AN415" s="1772"/>
      <c r="AO415" s="1772"/>
      <c r="AP415" s="1773"/>
      <c r="AQ415" s="1516"/>
      <c r="AR415" s="1516"/>
      <c r="AS415" s="1516"/>
      <c r="AT415" s="1516"/>
      <c r="AU415" s="1516"/>
      <c r="AV415" s="1516"/>
      <c r="AW415" s="1516"/>
      <c r="AX415" s="1516"/>
      <c r="AY415" s="1516"/>
      <c r="AZ415" s="1762"/>
      <c r="BA415" s="1762"/>
      <c r="BB415" s="1762"/>
      <c r="BC415" s="1763"/>
      <c r="BD415" s="1763"/>
      <c r="BE415" s="1763"/>
      <c r="BF415" s="1763"/>
      <c r="BG415" s="1763"/>
      <c r="BH415" s="1763"/>
      <c r="BI415" s="1764"/>
      <c r="BJ415" s="1764"/>
      <c r="BK415" s="1764"/>
      <c r="BL415" s="1764"/>
      <c r="BM415" s="1764"/>
      <c r="BN415" s="1764"/>
      <c r="BO415" s="1764"/>
      <c r="BP415" s="1764"/>
      <c r="BQ415" s="1764"/>
      <c r="BR415" s="1765"/>
      <c r="BS415" s="1766"/>
      <c r="BT415" s="1766"/>
      <c r="BU415" s="1767"/>
      <c r="BV415" s="1768"/>
      <c r="BW415" s="1769"/>
      <c r="BX415" s="1769"/>
      <c r="BY415" s="1769"/>
      <c r="BZ415" s="1769"/>
      <c r="CA415" s="1770"/>
      <c r="CB415" s="1770"/>
      <c r="CC415" s="1770"/>
      <c r="CD415" s="1770"/>
      <c r="CE415" s="1771"/>
      <c r="CF415" s="1772"/>
      <c r="CG415" s="1772"/>
      <c r="CH415" s="1772"/>
      <c r="CI415" s="1772"/>
      <c r="CJ415" s="1772"/>
      <c r="CK415" s="1772"/>
      <c r="CL415" s="1772"/>
      <c r="CM415" s="1772"/>
      <c r="CN415" s="1772"/>
      <c r="CO415" s="1772"/>
      <c r="CP415" s="1772"/>
      <c r="CQ415" s="1772"/>
      <c r="CR415" s="1772"/>
      <c r="CS415" s="1772"/>
      <c r="CT415" s="1772"/>
      <c r="CU415" s="1772"/>
      <c r="CV415" s="1772"/>
      <c r="CW415" s="1772"/>
      <c r="CX415" s="1772"/>
      <c r="CY415" s="1772"/>
      <c r="CZ415" s="1773"/>
      <c r="DA415" s="1516"/>
      <c r="DB415" s="1516"/>
      <c r="DC415" s="1516"/>
      <c r="DD415" s="1516"/>
      <c r="DE415" s="1516"/>
      <c r="DF415" s="1516"/>
      <c r="DG415" s="1516"/>
      <c r="DH415" s="1516"/>
      <c r="DI415" s="1516"/>
      <c r="DJ415">
        <f>$DJ$412</f>
        <v>0</v>
      </c>
    </row>
    <row r="416" spans="1:114" ht="30" hidden="1" customHeight="1">
      <c r="A416" s="1761">
        <v>2</v>
      </c>
      <c r="B416" s="1761">
        <v>1</v>
      </c>
      <c r="C416" s="1762"/>
      <c r="D416" s="1762"/>
      <c r="E416" s="1762"/>
      <c r="F416" s="1762"/>
      <c r="G416" s="1762"/>
      <c r="H416" s="1762"/>
      <c r="I416" s="1762"/>
      <c r="J416" s="1762"/>
      <c r="K416" s="1763"/>
      <c r="L416" s="1763"/>
      <c r="M416" s="1763"/>
      <c r="N416" s="1763"/>
      <c r="O416" s="1763"/>
      <c r="P416" s="1763"/>
      <c r="Q416" s="1764"/>
      <c r="R416" s="1764"/>
      <c r="S416" s="1764"/>
      <c r="T416" s="1764"/>
      <c r="U416" s="1764"/>
      <c r="V416" s="1764"/>
      <c r="W416" s="1764"/>
      <c r="X416" s="1764"/>
      <c r="Y416" s="1764"/>
      <c r="Z416" s="1765"/>
      <c r="AA416" s="1766"/>
      <c r="AB416" s="1766"/>
      <c r="AC416" s="1767"/>
      <c r="AD416" s="1768"/>
      <c r="AE416" s="1769"/>
      <c r="AF416" s="1769"/>
      <c r="AG416" s="1769"/>
      <c r="AH416" s="1769"/>
      <c r="AI416" s="1770"/>
      <c r="AJ416" s="1770"/>
      <c r="AK416" s="1770"/>
      <c r="AL416" s="1770"/>
      <c r="AM416" s="1771"/>
      <c r="AN416" s="1772"/>
      <c r="AO416" s="1772"/>
      <c r="AP416" s="1773"/>
      <c r="AQ416" s="1516"/>
      <c r="AR416" s="1516"/>
      <c r="AS416" s="1516"/>
      <c r="AT416" s="1516"/>
      <c r="AU416" s="1516"/>
      <c r="AV416" s="1516"/>
      <c r="AW416" s="1516"/>
      <c r="AX416" s="1516"/>
      <c r="AY416" s="1516"/>
      <c r="AZ416" s="1762"/>
      <c r="BA416" s="1762"/>
      <c r="BB416" s="1762"/>
      <c r="BC416" s="1763"/>
      <c r="BD416" s="1763"/>
      <c r="BE416" s="1763"/>
      <c r="BF416" s="1763"/>
      <c r="BG416" s="1763"/>
      <c r="BH416" s="1763"/>
      <c r="BI416" s="1764"/>
      <c r="BJ416" s="1764"/>
      <c r="BK416" s="1764"/>
      <c r="BL416" s="1764"/>
      <c r="BM416" s="1764"/>
      <c r="BN416" s="1764"/>
      <c r="BO416" s="1764"/>
      <c r="BP416" s="1764"/>
      <c r="BQ416" s="1764"/>
      <c r="BR416" s="1765"/>
      <c r="BS416" s="1766"/>
      <c r="BT416" s="1766"/>
      <c r="BU416" s="1767"/>
      <c r="BV416" s="1768"/>
      <c r="BW416" s="1769"/>
      <c r="BX416" s="1769"/>
      <c r="BY416" s="1769"/>
      <c r="BZ416" s="1769"/>
      <c r="CA416" s="1770"/>
      <c r="CB416" s="1770"/>
      <c r="CC416" s="1770"/>
      <c r="CD416" s="1770"/>
      <c r="CE416" s="1771"/>
      <c r="CF416" s="1772"/>
      <c r="CG416" s="1772"/>
      <c r="CH416" s="1772"/>
      <c r="CI416" s="1772"/>
      <c r="CJ416" s="1772"/>
      <c r="CK416" s="1772"/>
      <c r="CL416" s="1772"/>
      <c r="CM416" s="1772"/>
      <c r="CN416" s="1772"/>
      <c r="CO416" s="1772"/>
      <c r="CP416" s="1772"/>
      <c r="CQ416" s="1772"/>
      <c r="CR416" s="1772"/>
      <c r="CS416" s="1772"/>
      <c r="CT416" s="1772"/>
      <c r="CU416" s="1772"/>
      <c r="CV416" s="1772"/>
      <c r="CW416" s="1772"/>
      <c r="CX416" s="1772"/>
      <c r="CY416" s="1772"/>
      <c r="CZ416" s="1773"/>
      <c r="DA416" s="1516"/>
      <c r="DB416" s="1516"/>
      <c r="DC416" s="1516"/>
      <c r="DD416" s="1516"/>
      <c r="DE416" s="1516"/>
      <c r="DF416" s="1516"/>
      <c r="DG416" s="1516"/>
      <c r="DH416" s="1516"/>
      <c r="DI416" s="1516"/>
      <c r="DJ416">
        <f>COUNTA($C$416)</f>
        <v>0</v>
      </c>
    </row>
    <row r="417" spans="1:114" ht="30" hidden="1" customHeight="1">
      <c r="A417" s="1761">
        <v>3</v>
      </c>
      <c r="B417" s="1761">
        <v>1</v>
      </c>
      <c r="C417" s="1762"/>
      <c r="D417" s="1762"/>
      <c r="E417" s="1762"/>
      <c r="F417" s="1762"/>
      <c r="G417" s="1762"/>
      <c r="H417" s="1762"/>
      <c r="I417" s="1762"/>
      <c r="J417" s="1762"/>
      <c r="K417" s="1763"/>
      <c r="L417" s="1763"/>
      <c r="M417" s="1763"/>
      <c r="N417" s="1763"/>
      <c r="O417" s="1763"/>
      <c r="P417" s="1763"/>
      <c r="Q417" s="1764"/>
      <c r="R417" s="1764"/>
      <c r="S417" s="1764"/>
      <c r="T417" s="1764"/>
      <c r="U417" s="1764"/>
      <c r="V417" s="1764"/>
      <c r="W417" s="1764"/>
      <c r="X417" s="1764"/>
      <c r="Y417" s="1764"/>
      <c r="Z417" s="1765"/>
      <c r="AA417" s="1766"/>
      <c r="AB417" s="1766"/>
      <c r="AC417" s="1767"/>
      <c r="AD417" s="1768"/>
      <c r="AE417" s="1769"/>
      <c r="AF417" s="1769"/>
      <c r="AG417" s="1769"/>
      <c r="AH417" s="1769"/>
      <c r="AI417" s="1774"/>
      <c r="AJ417" s="1774"/>
      <c r="AK417" s="1774"/>
      <c r="AL417" s="1774"/>
      <c r="AM417" s="1771"/>
      <c r="AN417" s="1772"/>
      <c r="AO417" s="1772"/>
      <c r="AP417" s="1773"/>
      <c r="AQ417" s="1516"/>
      <c r="AR417" s="1516"/>
      <c r="AS417" s="1516"/>
      <c r="AT417" s="1516"/>
      <c r="AU417" s="1516"/>
      <c r="AV417" s="1516"/>
      <c r="AW417" s="1516"/>
      <c r="AX417" s="1516"/>
      <c r="AY417" s="1516"/>
      <c r="AZ417" s="1762"/>
      <c r="BA417" s="1762"/>
      <c r="BB417" s="1762"/>
      <c r="BC417" s="1763"/>
      <c r="BD417" s="1763"/>
      <c r="BE417" s="1763"/>
      <c r="BF417" s="1763"/>
      <c r="BG417" s="1763"/>
      <c r="BH417" s="1763"/>
      <c r="BI417" s="1764"/>
      <c r="BJ417" s="1764"/>
      <c r="BK417" s="1764"/>
      <c r="BL417" s="1764"/>
      <c r="BM417" s="1764"/>
      <c r="BN417" s="1764"/>
      <c r="BO417" s="1764"/>
      <c r="BP417" s="1764"/>
      <c r="BQ417" s="1764"/>
      <c r="BR417" s="1765"/>
      <c r="BS417" s="1766"/>
      <c r="BT417" s="1766"/>
      <c r="BU417" s="1767"/>
      <c r="BV417" s="1768"/>
      <c r="BW417" s="1769"/>
      <c r="BX417" s="1769"/>
      <c r="BY417" s="1769"/>
      <c r="BZ417" s="1769"/>
      <c r="CA417" s="1774"/>
      <c r="CB417" s="1774"/>
      <c r="CC417" s="1774"/>
      <c r="CD417" s="1774"/>
      <c r="CE417" s="1771"/>
      <c r="CF417" s="1772"/>
      <c r="CG417" s="1772"/>
      <c r="CH417" s="1772"/>
      <c r="CI417" s="1772"/>
      <c r="CJ417" s="1772"/>
      <c r="CK417" s="1772"/>
      <c r="CL417" s="1772"/>
      <c r="CM417" s="1772"/>
      <c r="CN417" s="1772"/>
      <c r="CO417" s="1772"/>
      <c r="CP417" s="1772"/>
      <c r="CQ417" s="1772"/>
      <c r="CR417" s="1772"/>
      <c r="CS417" s="1772"/>
      <c r="CT417" s="1772"/>
      <c r="CU417" s="1772"/>
      <c r="CV417" s="1772"/>
      <c r="CW417" s="1772"/>
      <c r="CX417" s="1772"/>
      <c r="CY417" s="1772"/>
      <c r="CZ417" s="1773"/>
      <c r="DA417" s="1516"/>
      <c r="DB417" s="1516"/>
      <c r="DC417" s="1516"/>
      <c r="DD417" s="1516"/>
      <c r="DE417" s="1516"/>
      <c r="DF417" s="1516"/>
      <c r="DG417" s="1516"/>
      <c r="DH417" s="1516"/>
      <c r="DI417" s="1516"/>
      <c r="DJ417">
        <f>COUNTA($C$417)</f>
        <v>0</v>
      </c>
    </row>
    <row r="418" spans="1:114" ht="30" hidden="1" customHeight="1">
      <c r="A418" s="1761">
        <v>4</v>
      </c>
      <c r="B418" s="1761">
        <v>1</v>
      </c>
      <c r="C418" s="1762"/>
      <c r="D418" s="1762"/>
      <c r="E418" s="1762"/>
      <c r="F418" s="1762"/>
      <c r="G418" s="1762"/>
      <c r="H418" s="1762"/>
      <c r="I418" s="1762"/>
      <c r="J418" s="1762"/>
      <c r="K418" s="1763"/>
      <c r="L418" s="1763"/>
      <c r="M418" s="1763"/>
      <c r="N418" s="1763"/>
      <c r="O418" s="1763"/>
      <c r="P418" s="1763"/>
      <c r="Q418" s="1764"/>
      <c r="R418" s="1764"/>
      <c r="S418" s="1764"/>
      <c r="T418" s="1764"/>
      <c r="U418" s="1764"/>
      <c r="V418" s="1764"/>
      <c r="W418" s="1764"/>
      <c r="X418" s="1764"/>
      <c r="Y418" s="1764"/>
      <c r="Z418" s="1765"/>
      <c r="AA418" s="1766"/>
      <c r="AB418" s="1766"/>
      <c r="AC418" s="1767"/>
      <c r="AD418" s="1768"/>
      <c r="AE418" s="1769"/>
      <c r="AF418" s="1769"/>
      <c r="AG418" s="1769"/>
      <c r="AH418" s="1769"/>
      <c r="AI418" s="1774"/>
      <c r="AJ418" s="1774"/>
      <c r="AK418" s="1774"/>
      <c r="AL418" s="1774"/>
      <c r="AM418" s="1771"/>
      <c r="AN418" s="1772"/>
      <c r="AO418" s="1772"/>
      <c r="AP418" s="1773"/>
      <c r="AQ418" s="1516"/>
      <c r="AR418" s="1516"/>
      <c r="AS418" s="1516"/>
      <c r="AT418" s="1516"/>
      <c r="AU418" s="1516"/>
      <c r="AV418" s="1516"/>
      <c r="AW418" s="1516"/>
      <c r="AX418" s="1516"/>
      <c r="AY418" s="1516"/>
      <c r="AZ418" s="1762"/>
      <c r="BA418" s="1762"/>
      <c r="BB418" s="1762"/>
      <c r="BC418" s="1763"/>
      <c r="BD418" s="1763"/>
      <c r="BE418" s="1763"/>
      <c r="BF418" s="1763"/>
      <c r="BG418" s="1763"/>
      <c r="BH418" s="1763"/>
      <c r="BI418" s="1764"/>
      <c r="BJ418" s="1764"/>
      <c r="BK418" s="1764"/>
      <c r="BL418" s="1764"/>
      <c r="BM418" s="1764"/>
      <c r="BN418" s="1764"/>
      <c r="BO418" s="1764"/>
      <c r="BP418" s="1764"/>
      <c r="BQ418" s="1764"/>
      <c r="BR418" s="1765"/>
      <c r="BS418" s="1766"/>
      <c r="BT418" s="1766"/>
      <c r="BU418" s="1767"/>
      <c r="BV418" s="1768"/>
      <c r="BW418" s="1769"/>
      <c r="BX418" s="1769"/>
      <c r="BY418" s="1769"/>
      <c r="BZ418" s="1769"/>
      <c r="CA418" s="1774"/>
      <c r="CB418" s="1774"/>
      <c r="CC418" s="1774"/>
      <c r="CD418" s="1774"/>
      <c r="CE418" s="1771"/>
      <c r="CF418" s="1772"/>
      <c r="CG418" s="1772"/>
      <c r="CH418" s="1772"/>
      <c r="CI418" s="1772"/>
      <c r="CJ418" s="1772"/>
      <c r="CK418" s="1772"/>
      <c r="CL418" s="1772"/>
      <c r="CM418" s="1772"/>
      <c r="CN418" s="1772"/>
      <c r="CO418" s="1772"/>
      <c r="CP418" s="1772"/>
      <c r="CQ418" s="1772"/>
      <c r="CR418" s="1772"/>
      <c r="CS418" s="1772"/>
      <c r="CT418" s="1772"/>
      <c r="CU418" s="1772"/>
      <c r="CV418" s="1772"/>
      <c r="CW418" s="1772"/>
      <c r="CX418" s="1772"/>
      <c r="CY418" s="1772"/>
      <c r="CZ418" s="1773"/>
      <c r="DA418" s="1516"/>
      <c r="DB418" s="1516"/>
      <c r="DC418" s="1516"/>
      <c r="DD418" s="1516"/>
      <c r="DE418" s="1516"/>
      <c r="DF418" s="1516"/>
      <c r="DG418" s="1516"/>
      <c r="DH418" s="1516"/>
      <c r="DI418" s="1516"/>
      <c r="DJ418">
        <f>COUNTA($C$418)</f>
        <v>0</v>
      </c>
    </row>
    <row r="419" spans="1:114" ht="30" hidden="1" customHeight="1">
      <c r="A419" s="1761">
        <v>5</v>
      </c>
      <c r="B419" s="1761">
        <v>1</v>
      </c>
      <c r="C419" s="1762"/>
      <c r="D419" s="1762"/>
      <c r="E419" s="1762"/>
      <c r="F419" s="1762"/>
      <c r="G419" s="1762"/>
      <c r="H419" s="1762"/>
      <c r="I419" s="1762"/>
      <c r="J419" s="1762"/>
      <c r="K419" s="1763"/>
      <c r="L419" s="1763"/>
      <c r="M419" s="1763"/>
      <c r="N419" s="1763"/>
      <c r="O419" s="1763"/>
      <c r="P419" s="1763"/>
      <c r="Q419" s="1764"/>
      <c r="R419" s="1764"/>
      <c r="S419" s="1764"/>
      <c r="T419" s="1764"/>
      <c r="U419" s="1764"/>
      <c r="V419" s="1764"/>
      <c r="W419" s="1764"/>
      <c r="X419" s="1764"/>
      <c r="Y419" s="1764"/>
      <c r="Z419" s="1765"/>
      <c r="AA419" s="1766"/>
      <c r="AB419" s="1766"/>
      <c r="AC419" s="1767"/>
      <c r="AD419" s="1768"/>
      <c r="AE419" s="1769"/>
      <c r="AF419" s="1769"/>
      <c r="AG419" s="1769"/>
      <c r="AH419" s="1769"/>
      <c r="AI419" s="1774"/>
      <c r="AJ419" s="1774"/>
      <c r="AK419" s="1774"/>
      <c r="AL419" s="1774"/>
      <c r="AM419" s="1771"/>
      <c r="AN419" s="1772"/>
      <c r="AO419" s="1772"/>
      <c r="AP419" s="1773"/>
      <c r="AQ419" s="1516"/>
      <c r="AR419" s="1516"/>
      <c r="AS419" s="1516"/>
      <c r="AT419" s="1516"/>
      <c r="AU419" s="1516"/>
      <c r="AV419" s="1516"/>
      <c r="AW419" s="1516"/>
      <c r="AX419" s="1516"/>
      <c r="AY419" s="1516"/>
      <c r="AZ419" s="1762"/>
      <c r="BA419" s="1762"/>
      <c r="BB419" s="1762"/>
      <c r="BC419" s="1763"/>
      <c r="BD419" s="1763"/>
      <c r="BE419" s="1763"/>
      <c r="BF419" s="1763"/>
      <c r="BG419" s="1763"/>
      <c r="BH419" s="1763"/>
      <c r="BI419" s="1764"/>
      <c r="BJ419" s="1764"/>
      <c r="BK419" s="1764"/>
      <c r="BL419" s="1764"/>
      <c r="BM419" s="1764"/>
      <c r="BN419" s="1764"/>
      <c r="BO419" s="1764"/>
      <c r="BP419" s="1764"/>
      <c r="BQ419" s="1764"/>
      <c r="BR419" s="1765"/>
      <c r="BS419" s="1766"/>
      <c r="BT419" s="1766"/>
      <c r="BU419" s="1767"/>
      <c r="BV419" s="1768"/>
      <c r="BW419" s="1769"/>
      <c r="BX419" s="1769"/>
      <c r="BY419" s="1769"/>
      <c r="BZ419" s="1769"/>
      <c r="CA419" s="1774"/>
      <c r="CB419" s="1774"/>
      <c r="CC419" s="1774"/>
      <c r="CD419" s="1774"/>
      <c r="CE419" s="1771"/>
      <c r="CF419" s="1772"/>
      <c r="CG419" s="1772"/>
      <c r="CH419" s="1772"/>
      <c r="CI419" s="1772"/>
      <c r="CJ419" s="1772"/>
      <c r="CK419" s="1772"/>
      <c r="CL419" s="1772"/>
      <c r="CM419" s="1772"/>
      <c r="CN419" s="1772"/>
      <c r="CO419" s="1772"/>
      <c r="CP419" s="1772"/>
      <c r="CQ419" s="1772"/>
      <c r="CR419" s="1772"/>
      <c r="CS419" s="1772"/>
      <c r="CT419" s="1772"/>
      <c r="CU419" s="1772"/>
      <c r="CV419" s="1772"/>
      <c r="CW419" s="1772"/>
      <c r="CX419" s="1772"/>
      <c r="CY419" s="1772"/>
      <c r="CZ419" s="1773"/>
      <c r="DA419" s="1516"/>
      <c r="DB419" s="1516"/>
      <c r="DC419" s="1516"/>
      <c r="DD419" s="1516"/>
      <c r="DE419" s="1516"/>
      <c r="DF419" s="1516"/>
      <c r="DG419" s="1516"/>
      <c r="DH419" s="1516"/>
      <c r="DI419" s="1516"/>
      <c r="DJ419">
        <f>COUNTA($C$419)</f>
        <v>0</v>
      </c>
    </row>
    <row r="420" spans="1:114" ht="30" hidden="1" customHeight="1">
      <c r="A420" s="1761">
        <v>6</v>
      </c>
      <c r="B420" s="1761">
        <v>1</v>
      </c>
      <c r="C420" s="1762"/>
      <c r="D420" s="1762"/>
      <c r="E420" s="1762"/>
      <c r="F420" s="1762"/>
      <c r="G420" s="1762"/>
      <c r="H420" s="1762"/>
      <c r="I420" s="1762"/>
      <c r="J420" s="1762"/>
      <c r="K420" s="1763"/>
      <c r="L420" s="1763"/>
      <c r="M420" s="1763"/>
      <c r="N420" s="1763"/>
      <c r="O420" s="1763"/>
      <c r="P420" s="1763"/>
      <c r="Q420" s="1764"/>
      <c r="R420" s="1764"/>
      <c r="S420" s="1764"/>
      <c r="T420" s="1764"/>
      <c r="U420" s="1764"/>
      <c r="V420" s="1764"/>
      <c r="W420" s="1764"/>
      <c r="X420" s="1764"/>
      <c r="Y420" s="1764"/>
      <c r="Z420" s="1765"/>
      <c r="AA420" s="1766"/>
      <c r="AB420" s="1766"/>
      <c r="AC420" s="1767"/>
      <c r="AD420" s="1768"/>
      <c r="AE420" s="1769"/>
      <c r="AF420" s="1769"/>
      <c r="AG420" s="1769"/>
      <c r="AH420" s="1769"/>
      <c r="AI420" s="1774"/>
      <c r="AJ420" s="1774"/>
      <c r="AK420" s="1774"/>
      <c r="AL420" s="1774"/>
      <c r="AM420" s="1771"/>
      <c r="AN420" s="1772"/>
      <c r="AO420" s="1772"/>
      <c r="AP420" s="1773"/>
      <c r="AQ420" s="1516"/>
      <c r="AR420" s="1516"/>
      <c r="AS420" s="1516"/>
      <c r="AT420" s="1516"/>
      <c r="AU420" s="1516"/>
      <c r="AV420" s="1516"/>
      <c r="AW420" s="1516"/>
      <c r="AX420" s="1516"/>
      <c r="AY420" s="1516"/>
      <c r="AZ420" s="1762"/>
      <c r="BA420" s="1762"/>
      <c r="BB420" s="1762"/>
      <c r="BC420" s="1763"/>
      <c r="BD420" s="1763"/>
      <c r="BE420" s="1763"/>
      <c r="BF420" s="1763"/>
      <c r="BG420" s="1763"/>
      <c r="BH420" s="1763"/>
      <c r="BI420" s="1764"/>
      <c r="BJ420" s="1764"/>
      <c r="BK420" s="1764"/>
      <c r="BL420" s="1764"/>
      <c r="BM420" s="1764"/>
      <c r="BN420" s="1764"/>
      <c r="BO420" s="1764"/>
      <c r="BP420" s="1764"/>
      <c r="BQ420" s="1764"/>
      <c r="BR420" s="1765"/>
      <c r="BS420" s="1766"/>
      <c r="BT420" s="1766"/>
      <c r="BU420" s="1767"/>
      <c r="BV420" s="1768"/>
      <c r="BW420" s="1769"/>
      <c r="BX420" s="1769"/>
      <c r="BY420" s="1769"/>
      <c r="BZ420" s="1769"/>
      <c r="CA420" s="1774"/>
      <c r="CB420" s="1774"/>
      <c r="CC420" s="1774"/>
      <c r="CD420" s="1774"/>
      <c r="CE420" s="1771"/>
      <c r="CF420" s="1772"/>
      <c r="CG420" s="1772"/>
      <c r="CH420" s="1772"/>
      <c r="CI420" s="1772"/>
      <c r="CJ420" s="1772"/>
      <c r="CK420" s="1772"/>
      <c r="CL420" s="1772"/>
      <c r="CM420" s="1772"/>
      <c r="CN420" s="1772"/>
      <c r="CO420" s="1772"/>
      <c r="CP420" s="1772"/>
      <c r="CQ420" s="1772"/>
      <c r="CR420" s="1772"/>
      <c r="CS420" s="1772"/>
      <c r="CT420" s="1772"/>
      <c r="CU420" s="1772"/>
      <c r="CV420" s="1772"/>
      <c r="CW420" s="1772"/>
      <c r="CX420" s="1772"/>
      <c r="CY420" s="1772"/>
      <c r="CZ420" s="1773"/>
      <c r="DA420" s="1516"/>
      <c r="DB420" s="1516"/>
      <c r="DC420" s="1516"/>
      <c r="DD420" s="1516"/>
      <c r="DE420" s="1516"/>
      <c r="DF420" s="1516"/>
      <c r="DG420" s="1516"/>
      <c r="DH420" s="1516"/>
      <c r="DI420" s="1516"/>
      <c r="DJ420">
        <f>COUNTA($C$420)</f>
        <v>0</v>
      </c>
    </row>
    <row r="421" spans="1:114" ht="30" hidden="1" customHeight="1">
      <c r="A421" s="1761">
        <v>7</v>
      </c>
      <c r="B421" s="1761">
        <v>1</v>
      </c>
      <c r="C421" s="1762"/>
      <c r="D421" s="1762"/>
      <c r="E421" s="1762"/>
      <c r="F421" s="1762"/>
      <c r="G421" s="1762"/>
      <c r="H421" s="1762"/>
      <c r="I421" s="1762"/>
      <c r="J421" s="1762"/>
      <c r="K421" s="1763"/>
      <c r="L421" s="1763"/>
      <c r="M421" s="1763"/>
      <c r="N421" s="1763"/>
      <c r="O421" s="1763"/>
      <c r="P421" s="1763"/>
      <c r="Q421" s="1764"/>
      <c r="R421" s="1764"/>
      <c r="S421" s="1764"/>
      <c r="T421" s="1764"/>
      <c r="U421" s="1764"/>
      <c r="V421" s="1764"/>
      <c r="W421" s="1764"/>
      <c r="X421" s="1764"/>
      <c r="Y421" s="1764"/>
      <c r="Z421" s="1765"/>
      <c r="AA421" s="1766"/>
      <c r="AB421" s="1766"/>
      <c r="AC421" s="1767"/>
      <c r="AD421" s="1768"/>
      <c r="AE421" s="1769"/>
      <c r="AF421" s="1769"/>
      <c r="AG421" s="1769"/>
      <c r="AH421" s="1769"/>
      <c r="AI421" s="1774"/>
      <c r="AJ421" s="1774"/>
      <c r="AK421" s="1774"/>
      <c r="AL421" s="1774"/>
      <c r="AM421" s="1771"/>
      <c r="AN421" s="1772"/>
      <c r="AO421" s="1772"/>
      <c r="AP421" s="1773"/>
      <c r="AQ421" s="1516"/>
      <c r="AR421" s="1516"/>
      <c r="AS421" s="1516"/>
      <c r="AT421" s="1516"/>
      <c r="AU421" s="1516"/>
      <c r="AV421" s="1516"/>
      <c r="AW421" s="1516"/>
      <c r="AX421" s="1516"/>
      <c r="AY421" s="1516"/>
      <c r="AZ421" s="1762"/>
      <c r="BA421" s="1762"/>
      <c r="BB421" s="1762"/>
      <c r="BC421" s="1763"/>
      <c r="BD421" s="1763"/>
      <c r="BE421" s="1763"/>
      <c r="BF421" s="1763"/>
      <c r="BG421" s="1763"/>
      <c r="BH421" s="1763"/>
      <c r="BI421" s="1764"/>
      <c r="BJ421" s="1764"/>
      <c r="BK421" s="1764"/>
      <c r="BL421" s="1764"/>
      <c r="BM421" s="1764"/>
      <c r="BN421" s="1764"/>
      <c r="BO421" s="1764"/>
      <c r="BP421" s="1764"/>
      <c r="BQ421" s="1764"/>
      <c r="BR421" s="1765"/>
      <c r="BS421" s="1766"/>
      <c r="BT421" s="1766"/>
      <c r="BU421" s="1767"/>
      <c r="BV421" s="1768"/>
      <c r="BW421" s="1769"/>
      <c r="BX421" s="1769"/>
      <c r="BY421" s="1769"/>
      <c r="BZ421" s="1769"/>
      <c r="CA421" s="1774"/>
      <c r="CB421" s="1774"/>
      <c r="CC421" s="1774"/>
      <c r="CD421" s="1774"/>
      <c r="CE421" s="1771"/>
      <c r="CF421" s="1772"/>
      <c r="CG421" s="1772"/>
      <c r="CH421" s="1772"/>
      <c r="CI421" s="1772"/>
      <c r="CJ421" s="1772"/>
      <c r="CK421" s="1772"/>
      <c r="CL421" s="1772"/>
      <c r="CM421" s="1772"/>
      <c r="CN421" s="1772"/>
      <c r="CO421" s="1772"/>
      <c r="CP421" s="1772"/>
      <c r="CQ421" s="1772"/>
      <c r="CR421" s="1772"/>
      <c r="CS421" s="1772"/>
      <c r="CT421" s="1772"/>
      <c r="CU421" s="1772"/>
      <c r="CV421" s="1772"/>
      <c r="CW421" s="1772"/>
      <c r="CX421" s="1772"/>
      <c r="CY421" s="1772"/>
      <c r="CZ421" s="1773"/>
      <c r="DA421" s="1516"/>
      <c r="DB421" s="1516"/>
      <c r="DC421" s="1516"/>
      <c r="DD421" s="1516"/>
      <c r="DE421" s="1516"/>
      <c r="DF421" s="1516"/>
      <c r="DG421" s="1516"/>
      <c r="DH421" s="1516"/>
      <c r="DI421" s="1516"/>
      <c r="DJ421">
        <f>COUNTA($C$421)</f>
        <v>0</v>
      </c>
    </row>
    <row r="422" spans="1:114" ht="30" hidden="1" customHeight="1">
      <c r="A422" s="1761">
        <v>8</v>
      </c>
      <c r="B422" s="1761">
        <v>1</v>
      </c>
      <c r="C422" s="1762"/>
      <c r="D422" s="1762"/>
      <c r="E422" s="1762"/>
      <c r="F422" s="1762"/>
      <c r="G422" s="1762"/>
      <c r="H422" s="1762"/>
      <c r="I422" s="1762"/>
      <c r="J422" s="1762"/>
      <c r="K422" s="1763"/>
      <c r="L422" s="1763"/>
      <c r="M422" s="1763"/>
      <c r="N422" s="1763"/>
      <c r="O422" s="1763"/>
      <c r="P422" s="1763"/>
      <c r="Q422" s="1764"/>
      <c r="R422" s="1764"/>
      <c r="S422" s="1764"/>
      <c r="T422" s="1764"/>
      <c r="U422" s="1764"/>
      <c r="V422" s="1764"/>
      <c r="W422" s="1764"/>
      <c r="X422" s="1764"/>
      <c r="Y422" s="1764"/>
      <c r="Z422" s="1765"/>
      <c r="AA422" s="1766"/>
      <c r="AB422" s="1766"/>
      <c r="AC422" s="1767"/>
      <c r="AD422" s="1768"/>
      <c r="AE422" s="1769"/>
      <c r="AF422" s="1769"/>
      <c r="AG422" s="1769"/>
      <c r="AH422" s="1769"/>
      <c r="AI422" s="1774"/>
      <c r="AJ422" s="1774"/>
      <c r="AK422" s="1774"/>
      <c r="AL422" s="1774"/>
      <c r="AM422" s="1771"/>
      <c r="AN422" s="1772"/>
      <c r="AO422" s="1772"/>
      <c r="AP422" s="1773"/>
      <c r="AQ422" s="1516"/>
      <c r="AR422" s="1516"/>
      <c r="AS422" s="1516"/>
      <c r="AT422" s="1516"/>
      <c r="AU422" s="1516"/>
      <c r="AV422" s="1516"/>
      <c r="AW422" s="1516"/>
      <c r="AX422" s="1516"/>
      <c r="AY422" s="1516"/>
      <c r="AZ422" s="1762"/>
      <c r="BA422" s="1762"/>
      <c r="BB422" s="1762"/>
      <c r="BC422" s="1763"/>
      <c r="BD422" s="1763"/>
      <c r="BE422" s="1763"/>
      <c r="BF422" s="1763"/>
      <c r="BG422" s="1763"/>
      <c r="BH422" s="1763"/>
      <c r="BI422" s="1764"/>
      <c r="BJ422" s="1764"/>
      <c r="BK422" s="1764"/>
      <c r="BL422" s="1764"/>
      <c r="BM422" s="1764"/>
      <c r="BN422" s="1764"/>
      <c r="BO422" s="1764"/>
      <c r="BP422" s="1764"/>
      <c r="BQ422" s="1764"/>
      <c r="BR422" s="1765"/>
      <c r="BS422" s="1766"/>
      <c r="BT422" s="1766"/>
      <c r="BU422" s="1767"/>
      <c r="BV422" s="1768"/>
      <c r="BW422" s="1769"/>
      <c r="BX422" s="1769"/>
      <c r="BY422" s="1769"/>
      <c r="BZ422" s="1769"/>
      <c r="CA422" s="1774"/>
      <c r="CB422" s="1774"/>
      <c r="CC422" s="1774"/>
      <c r="CD422" s="1774"/>
      <c r="CE422" s="1771"/>
      <c r="CF422" s="1772"/>
      <c r="CG422" s="1772"/>
      <c r="CH422" s="1772"/>
      <c r="CI422" s="1772"/>
      <c r="CJ422" s="1772"/>
      <c r="CK422" s="1772"/>
      <c r="CL422" s="1772"/>
      <c r="CM422" s="1772"/>
      <c r="CN422" s="1772"/>
      <c r="CO422" s="1772"/>
      <c r="CP422" s="1772"/>
      <c r="CQ422" s="1772"/>
      <c r="CR422" s="1772"/>
      <c r="CS422" s="1772"/>
      <c r="CT422" s="1772"/>
      <c r="CU422" s="1772"/>
      <c r="CV422" s="1772"/>
      <c r="CW422" s="1772"/>
      <c r="CX422" s="1772"/>
      <c r="CY422" s="1772"/>
      <c r="CZ422" s="1773"/>
      <c r="DA422" s="1516"/>
      <c r="DB422" s="1516"/>
      <c r="DC422" s="1516"/>
      <c r="DD422" s="1516"/>
      <c r="DE422" s="1516"/>
      <c r="DF422" s="1516"/>
      <c r="DG422" s="1516"/>
      <c r="DH422" s="1516"/>
      <c r="DI422" s="1516"/>
      <c r="DJ422">
        <f>COUNTA($C$422)</f>
        <v>0</v>
      </c>
    </row>
    <row r="423" spans="1:114" ht="30" hidden="1" customHeight="1">
      <c r="A423" s="1761">
        <v>9</v>
      </c>
      <c r="B423" s="1761">
        <v>1</v>
      </c>
      <c r="C423" s="1762"/>
      <c r="D423" s="1762"/>
      <c r="E423" s="1762"/>
      <c r="F423" s="1762"/>
      <c r="G423" s="1762"/>
      <c r="H423" s="1762"/>
      <c r="I423" s="1762"/>
      <c r="J423" s="1762"/>
      <c r="K423" s="1763"/>
      <c r="L423" s="1763"/>
      <c r="M423" s="1763"/>
      <c r="N423" s="1763"/>
      <c r="O423" s="1763"/>
      <c r="P423" s="1763"/>
      <c r="Q423" s="1764"/>
      <c r="R423" s="1764"/>
      <c r="S423" s="1764"/>
      <c r="T423" s="1764"/>
      <c r="U423" s="1764"/>
      <c r="V423" s="1764"/>
      <c r="W423" s="1764"/>
      <c r="X423" s="1764"/>
      <c r="Y423" s="1764"/>
      <c r="Z423" s="1765"/>
      <c r="AA423" s="1766"/>
      <c r="AB423" s="1766"/>
      <c r="AC423" s="1767"/>
      <c r="AD423" s="1768"/>
      <c r="AE423" s="1769"/>
      <c r="AF423" s="1769"/>
      <c r="AG423" s="1769"/>
      <c r="AH423" s="1769"/>
      <c r="AI423" s="1774"/>
      <c r="AJ423" s="1774"/>
      <c r="AK423" s="1774"/>
      <c r="AL423" s="1774"/>
      <c r="AM423" s="1771"/>
      <c r="AN423" s="1772"/>
      <c r="AO423" s="1772"/>
      <c r="AP423" s="1773"/>
      <c r="AQ423" s="1516"/>
      <c r="AR423" s="1516"/>
      <c r="AS423" s="1516"/>
      <c r="AT423" s="1516"/>
      <c r="AU423" s="1516"/>
      <c r="AV423" s="1516"/>
      <c r="AW423" s="1516"/>
      <c r="AX423" s="1516"/>
      <c r="AY423" s="1516"/>
      <c r="AZ423" s="1762"/>
      <c r="BA423" s="1762"/>
      <c r="BB423" s="1762"/>
      <c r="BC423" s="1763"/>
      <c r="BD423" s="1763"/>
      <c r="BE423" s="1763"/>
      <c r="BF423" s="1763"/>
      <c r="BG423" s="1763"/>
      <c r="BH423" s="1763"/>
      <c r="BI423" s="1764"/>
      <c r="BJ423" s="1764"/>
      <c r="BK423" s="1764"/>
      <c r="BL423" s="1764"/>
      <c r="BM423" s="1764"/>
      <c r="BN423" s="1764"/>
      <c r="BO423" s="1764"/>
      <c r="BP423" s="1764"/>
      <c r="BQ423" s="1764"/>
      <c r="BR423" s="1765"/>
      <c r="BS423" s="1766"/>
      <c r="BT423" s="1766"/>
      <c r="BU423" s="1767"/>
      <c r="BV423" s="1768"/>
      <c r="BW423" s="1769"/>
      <c r="BX423" s="1769"/>
      <c r="BY423" s="1769"/>
      <c r="BZ423" s="1769"/>
      <c r="CA423" s="1774"/>
      <c r="CB423" s="1774"/>
      <c r="CC423" s="1774"/>
      <c r="CD423" s="1774"/>
      <c r="CE423" s="1771"/>
      <c r="CF423" s="1772"/>
      <c r="CG423" s="1772"/>
      <c r="CH423" s="1772"/>
      <c r="CI423" s="1772"/>
      <c r="CJ423" s="1772"/>
      <c r="CK423" s="1772"/>
      <c r="CL423" s="1772"/>
      <c r="CM423" s="1772"/>
      <c r="CN423" s="1772"/>
      <c r="CO423" s="1772"/>
      <c r="CP423" s="1772"/>
      <c r="CQ423" s="1772"/>
      <c r="CR423" s="1772"/>
      <c r="CS423" s="1772"/>
      <c r="CT423" s="1772"/>
      <c r="CU423" s="1772"/>
      <c r="CV423" s="1772"/>
      <c r="CW423" s="1772"/>
      <c r="CX423" s="1772"/>
      <c r="CY423" s="1772"/>
      <c r="CZ423" s="1773"/>
      <c r="DA423" s="1516"/>
      <c r="DB423" s="1516"/>
      <c r="DC423" s="1516"/>
      <c r="DD423" s="1516"/>
      <c r="DE423" s="1516"/>
      <c r="DF423" s="1516"/>
      <c r="DG423" s="1516"/>
      <c r="DH423" s="1516"/>
      <c r="DI423" s="1516"/>
      <c r="DJ423">
        <f>COUNTA($C$423)</f>
        <v>0</v>
      </c>
    </row>
    <row r="424" spans="1:114" ht="30" hidden="1" customHeight="1">
      <c r="A424" s="1761">
        <v>10</v>
      </c>
      <c r="B424" s="1761">
        <v>1</v>
      </c>
      <c r="C424" s="1762"/>
      <c r="D424" s="1762"/>
      <c r="E424" s="1762"/>
      <c r="F424" s="1762"/>
      <c r="G424" s="1762"/>
      <c r="H424" s="1762"/>
      <c r="I424" s="1762"/>
      <c r="J424" s="1762"/>
      <c r="K424" s="1763"/>
      <c r="L424" s="1763"/>
      <c r="M424" s="1763"/>
      <c r="N424" s="1763"/>
      <c r="O424" s="1763"/>
      <c r="P424" s="1763"/>
      <c r="Q424" s="1764"/>
      <c r="R424" s="1764"/>
      <c r="S424" s="1764"/>
      <c r="T424" s="1764"/>
      <c r="U424" s="1764"/>
      <c r="V424" s="1764"/>
      <c r="W424" s="1764"/>
      <c r="X424" s="1764"/>
      <c r="Y424" s="1764"/>
      <c r="Z424" s="1765"/>
      <c r="AA424" s="1766"/>
      <c r="AB424" s="1766"/>
      <c r="AC424" s="1767"/>
      <c r="AD424" s="1768"/>
      <c r="AE424" s="1769"/>
      <c r="AF424" s="1769"/>
      <c r="AG424" s="1769"/>
      <c r="AH424" s="1769"/>
      <c r="AI424" s="1774"/>
      <c r="AJ424" s="1774"/>
      <c r="AK424" s="1774"/>
      <c r="AL424" s="1774"/>
      <c r="AM424" s="1771"/>
      <c r="AN424" s="1772"/>
      <c r="AO424" s="1772"/>
      <c r="AP424" s="1773"/>
      <c r="AQ424" s="1516"/>
      <c r="AR424" s="1516"/>
      <c r="AS424" s="1516"/>
      <c r="AT424" s="1516"/>
      <c r="AU424" s="1516"/>
      <c r="AV424" s="1516"/>
      <c r="AW424" s="1516"/>
      <c r="AX424" s="1516"/>
      <c r="AY424" s="1516"/>
      <c r="AZ424" s="1762"/>
      <c r="BA424" s="1762"/>
      <c r="BB424" s="1762"/>
      <c r="BC424" s="1763"/>
      <c r="BD424" s="1763"/>
      <c r="BE424" s="1763"/>
      <c r="BF424" s="1763"/>
      <c r="BG424" s="1763"/>
      <c r="BH424" s="1763"/>
      <c r="BI424" s="1764"/>
      <c r="BJ424" s="1764"/>
      <c r="BK424" s="1764"/>
      <c r="BL424" s="1764"/>
      <c r="BM424" s="1764"/>
      <c r="BN424" s="1764"/>
      <c r="BO424" s="1764"/>
      <c r="BP424" s="1764"/>
      <c r="BQ424" s="1764"/>
      <c r="BR424" s="1765"/>
      <c r="BS424" s="1766"/>
      <c r="BT424" s="1766"/>
      <c r="BU424" s="1767"/>
      <c r="BV424" s="1768"/>
      <c r="BW424" s="1769"/>
      <c r="BX424" s="1769"/>
      <c r="BY424" s="1769"/>
      <c r="BZ424" s="1769"/>
      <c r="CA424" s="1774"/>
      <c r="CB424" s="1774"/>
      <c r="CC424" s="1774"/>
      <c r="CD424" s="1774"/>
      <c r="CE424" s="1771"/>
      <c r="CF424" s="1772"/>
      <c r="CG424" s="1772"/>
      <c r="CH424" s="1772"/>
      <c r="CI424" s="1772"/>
      <c r="CJ424" s="1772"/>
      <c r="CK424" s="1772"/>
      <c r="CL424" s="1772"/>
      <c r="CM424" s="1772"/>
      <c r="CN424" s="1772"/>
      <c r="CO424" s="1772"/>
      <c r="CP424" s="1772"/>
      <c r="CQ424" s="1772"/>
      <c r="CR424" s="1772"/>
      <c r="CS424" s="1772"/>
      <c r="CT424" s="1772"/>
      <c r="CU424" s="1772"/>
      <c r="CV424" s="1772"/>
      <c r="CW424" s="1772"/>
      <c r="CX424" s="1772"/>
      <c r="CY424" s="1772"/>
      <c r="CZ424" s="1773"/>
      <c r="DA424" s="1516"/>
      <c r="DB424" s="1516"/>
      <c r="DC424" s="1516"/>
      <c r="DD424" s="1516"/>
      <c r="DE424" s="1516"/>
      <c r="DF424" s="1516"/>
      <c r="DG424" s="1516"/>
      <c r="DH424" s="1516"/>
      <c r="DI424" s="1516"/>
      <c r="DJ424">
        <f>COUNTA($C$424)</f>
        <v>0</v>
      </c>
    </row>
    <row r="425" spans="1:114" ht="30" hidden="1" customHeight="1">
      <c r="A425" s="1761">
        <v>11</v>
      </c>
      <c r="B425" s="1761">
        <v>1</v>
      </c>
      <c r="C425" s="1762"/>
      <c r="D425" s="1762"/>
      <c r="E425" s="1762"/>
      <c r="F425" s="1762"/>
      <c r="G425" s="1762"/>
      <c r="H425" s="1762"/>
      <c r="I425" s="1762"/>
      <c r="J425" s="1762"/>
      <c r="K425" s="1763"/>
      <c r="L425" s="1763"/>
      <c r="M425" s="1763"/>
      <c r="N425" s="1763"/>
      <c r="O425" s="1763"/>
      <c r="P425" s="1763"/>
      <c r="Q425" s="1764"/>
      <c r="R425" s="1764"/>
      <c r="S425" s="1764"/>
      <c r="T425" s="1764"/>
      <c r="U425" s="1764"/>
      <c r="V425" s="1764"/>
      <c r="W425" s="1764"/>
      <c r="X425" s="1764"/>
      <c r="Y425" s="1764"/>
      <c r="Z425" s="1765"/>
      <c r="AA425" s="1766"/>
      <c r="AB425" s="1766"/>
      <c r="AC425" s="1767"/>
      <c r="AD425" s="1768"/>
      <c r="AE425" s="1769"/>
      <c r="AF425" s="1769"/>
      <c r="AG425" s="1769"/>
      <c r="AH425" s="1769"/>
      <c r="AI425" s="1774"/>
      <c r="AJ425" s="1774"/>
      <c r="AK425" s="1774"/>
      <c r="AL425" s="1774"/>
      <c r="AM425" s="1771"/>
      <c r="AN425" s="1772"/>
      <c r="AO425" s="1772"/>
      <c r="AP425" s="1773"/>
      <c r="AQ425" s="1516"/>
      <c r="AR425" s="1516"/>
      <c r="AS425" s="1516"/>
      <c r="AT425" s="1516"/>
      <c r="AU425" s="1516"/>
      <c r="AV425" s="1516"/>
      <c r="AW425" s="1516"/>
      <c r="AX425" s="1516"/>
      <c r="AY425" s="1516"/>
      <c r="AZ425" s="1762"/>
      <c r="BA425" s="1762"/>
      <c r="BB425" s="1762"/>
      <c r="BC425" s="1763"/>
      <c r="BD425" s="1763"/>
      <c r="BE425" s="1763"/>
      <c r="BF425" s="1763"/>
      <c r="BG425" s="1763"/>
      <c r="BH425" s="1763"/>
      <c r="BI425" s="1764"/>
      <c r="BJ425" s="1764"/>
      <c r="BK425" s="1764"/>
      <c r="BL425" s="1764"/>
      <c r="BM425" s="1764"/>
      <c r="BN425" s="1764"/>
      <c r="BO425" s="1764"/>
      <c r="BP425" s="1764"/>
      <c r="BQ425" s="1764"/>
      <c r="BR425" s="1765"/>
      <c r="BS425" s="1766"/>
      <c r="BT425" s="1766"/>
      <c r="BU425" s="1767"/>
      <c r="BV425" s="1768"/>
      <c r="BW425" s="1769"/>
      <c r="BX425" s="1769"/>
      <c r="BY425" s="1769"/>
      <c r="BZ425" s="1769"/>
      <c r="CA425" s="1774"/>
      <c r="CB425" s="1774"/>
      <c r="CC425" s="1774"/>
      <c r="CD425" s="1774"/>
      <c r="CE425" s="1771"/>
      <c r="CF425" s="1772"/>
      <c r="CG425" s="1772"/>
      <c r="CH425" s="1772"/>
      <c r="CI425" s="1772"/>
      <c r="CJ425" s="1772"/>
      <c r="CK425" s="1772"/>
      <c r="CL425" s="1772"/>
      <c r="CM425" s="1772"/>
      <c r="CN425" s="1772"/>
      <c r="CO425" s="1772"/>
      <c r="CP425" s="1772"/>
      <c r="CQ425" s="1772"/>
      <c r="CR425" s="1772"/>
      <c r="CS425" s="1772"/>
      <c r="CT425" s="1772"/>
      <c r="CU425" s="1772"/>
      <c r="CV425" s="1772"/>
      <c r="CW425" s="1772"/>
      <c r="CX425" s="1772"/>
      <c r="CY425" s="1772"/>
      <c r="CZ425" s="1773"/>
      <c r="DA425" s="1516"/>
      <c r="DB425" s="1516"/>
      <c r="DC425" s="1516"/>
      <c r="DD425" s="1516"/>
      <c r="DE425" s="1516"/>
      <c r="DF425" s="1516"/>
      <c r="DG425" s="1516"/>
      <c r="DH425" s="1516"/>
      <c r="DI425" s="1516"/>
      <c r="DJ425">
        <f>COUNTA($C$425)</f>
        <v>0</v>
      </c>
    </row>
    <row r="426" spans="1:114" ht="30" hidden="1" customHeight="1">
      <c r="A426" s="1761">
        <v>12</v>
      </c>
      <c r="B426" s="1761">
        <v>1</v>
      </c>
      <c r="C426" s="1762"/>
      <c r="D426" s="1762"/>
      <c r="E426" s="1762"/>
      <c r="F426" s="1762"/>
      <c r="G426" s="1762"/>
      <c r="H426" s="1762"/>
      <c r="I426" s="1762"/>
      <c r="J426" s="1762"/>
      <c r="K426" s="1763"/>
      <c r="L426" s="1763"/>
      <c r="M426" s="1763"/>
      <c r="N426" s="1763"/>
      <c r="O426" s="1763"/>
      <c r="P426" s="1763"/>
      <c r="Q426" s="1764"/>
      <c r="R426" s="1764"/>
      <c r="S426" s="1764"/>
      <c r="T426" s="1764"/>
      <c r="U426" s="1764"/>
      <c r="V426" s="1764"/>
      <c r="W426" s="1764"/>
      <c r="X426" s="1764"/>
      <c r="Y426" s="1764"/>
      <c r="Z426" s="1765"/>
      <c r="AA426" s="1766"/>
      <c r="AB426" s="1766"/>
      <c r="AC426" s="1767"/>
      <c r="AD426" s="1768"/>
      <c r="AE426" s="1769"/>
      <c r="AF426" s="1769"/>
      <c r="AG426" s="1769"/>
      <c r="AH426" s="1769"/>
      <c r="AI426" s="1774"/>
      <c r="AJ426" s="1774"/>
      <c r="AK426" s="1774"/>
      <c r="AL426" s="1774"/>
      <c r="AM426" s="1771"/>
      <c r="AN426" s="1772"/>
      <c r="AO426" s="1772"/>
      <c r="AP426" s="1773"/>
      <c r="AQ426" s="1516"/>
      <c r="AR426" s="1516"/>
      <c r="AS426" s="1516"/>
      <c r="AT426" s="1516"/>
      <c r="AU426" s="1516"/>
      <c r="AV426" s="1516"/>
      <c r="AW426" s="1516"/>
      <c r="AX426" s="1516"/>
      <c r="AY426" s="1516"/>
      <c r="AZ426" s="1762"/>
      <c r="BA426" s="1762"/>
      <c r="BB426" s="1762"/>
      <c r="BC426" s="1763"/>
      <c r="BD426" s="1763"/>
      <c r="BE426" s="1763"/>
      <c r="BF426" s="1763"/>
      <c r="BG426" s="1763"/>
      <c r="BH426" s="1763"/>
      <c r="BI426" s="1764"/>
      <c r="BJ426" s="1764"/>
      <c r="BK426" s="1764"/>
      <c r="BL426" s="1764"/>
      <c r="BM426" s="1764"/>
      <c r="BN426" s="1764"/>
      <c r="BO426" s="1764"/>
      <c r="BP426" s="1764"/>
      <c r="BQ426" s="1764"/>
      <c r="BR426" s="1765"/>
      <c r="BS426" s="1766"/>
      <c r="BT426" s="1766"/>
      <c r="BU426" s="1767"/>
      <c r="BV426" s="1768"/>
      <c r="BW426" s="1769"/>
      <c r="BX426" s="1769"/>
      <c r="BY426" s="1769"/>
      <c r="BZ426" s="1769"/>
      <c r="CA426" s="1774"/>
      <c r="CB426" s="1774"/>
      <c r="CC426" s="1774"/>
      <c r="CD426" s="1774"/>
      <c r="CE426" s="1771"/>
      <c r="CF426" s="1772"/>
      <c r="CG426" s="1772"/>
      <c r="CH426" s="1772"/>
      <c r="CI426" s="1772"/>
      <c r="CJ426" s="1772"/>
      <c r="CK426" s="1772"/>
      <c r="CL426" s="1772"/>
      <c r="CM426" s="1772"/>
      <c r="CN426" s="1772"/>
      <c r="CO426" s="1772"/>
      <c r="CP426" s="1772"/>
      <c r="CQ426" s="1772"/>
      <c r="CR426" s="1772"/>
      <c r="CS426" s="1772"/>
      <c r="CT426" s="1772"/>
      <c r="CU426" s="1772"/>
      <c r="CV426" s="1772"/>
      <c r="CW426" s="1772"/>
      <c r="CX426" s="1772"/>
      <c r="CY426" s="1772"/>
      <c r="CZ426" s="1773"/>
      <c r="DA426" s="1516"/>
      <c r="DB426" s="1516"/>
      <c r="DC426" s="1516"/>
      <c r="DD426" s="1516"/>
      <c r="DE426" s="1516"/>
      <c r="DF426" s="1516"/>
      <c r="DG426" s="1516"/>
      <c r="DH426" s="1516"/>
      <c r="DI426" s="1516"/>
      <c r="DJ426">
        <f>COUNTA($C$426)</f>
        <v>0</v>
      </c>
    </row>
    <row r="427" spans="1:114" ht="30" hidden="1" customHeight="1">
      <c r="A427" s="1761">
        <v>13</v>
      </c>
      <c r="B427" s="1761">
        <v>1</v>
      </c>
      <c r="C427" s="1762"/>
      <c r="D427" s="1762"/>
      <c r="E427" s="1762"/>
      <c r="F427" s="1762"/>
      <c r="G427" s="1762"/>
      <c r="H427" s="1762"/>
      <c r="I427" s="1762"/>
      <c r="J427" s="1762"/>
      <c r="K427" s="1763"/>
      <c r="L427" s="1763"/>
      <c r="M427" s="1763"/>
      <c r="N427" s="1763"/>
      <c r="O427" s="1763"/>
      <c r="P427" s="1763"/>
      <c r="Q427" s="1764"/>
      <c r="R427" s="1764"/>
      <c r="S427" s="1764"/>
      <c r="T427" s="1764"/>
      <c r="U427" s="1764"/>
      <c r="V427" s="1764"/>
      <c r="W427" s="1764"/>
      <c r="X427" s="1764"/>
      <c r="Y427" s="1764"/>
      <c r="Z427" s="1765"/>
      <c r="AA427" s="1766"/>
      <c r="AB427" s="1766"/>
      <c r="AC427" s="1767"/>
      <c r="AD427" s="1768"/>
      <c r="AE427" s="1769"/>
      <c r="AF427" s="1769"/>
      <c r="AG427" s="1769"/>
      <c r="AH427" s="1769"/>
      <c r="AI427" s="1774"/>
      <c r="AJ427" s="1774"/>
      <c r="AK427" s="1774"/>
      <c r="AL427" s="1774"/>
      <c r="AM427" s="1771"/>
      <c r="AN427" s="1772"/>
      <c r="AO427" s="1772"/>
      <c r="AP427" s="1773"/>
      <c r="AQ427" s="1516"/>
      <c r="AR427" s="1516"/>
      <c r="AS427" s="1516"/>
      <c r="AT427" s="1516"/>
      <c r="AU427" s="1516"/>
      <c r="AV427" s="1516"/>
      <c r="AW427" s="1516"/>
      <c r="AX427" s="1516"/>
      <c r="AY427" s="1516"/>
      <c r="AZ427" s="1762"/>
      <c r="BA427" s="1762"/>
      <c r="BB427" s="1762"/>
      <c r="BC427" s="1763"/>
      <c r="BD427" s="1763"/>
      <c r="BE427" s="1763"/>
      <c r="BF427" s="1763"/>
      <c r="BG427" s="1763"/>
      <c r="BH427" s="1763"/>
      <c r="BI427" s="1764"/>
      <c r="BJ427" s="1764"/>
      <c r="BK427" s="1764"/>
      <c r="BL427" s="1764"/>
      <c r="BM427" s="1764"/>
      <c r="BN427" s="1764"/>
      <c r="BO427" s="1764"/>
      <c r="BP427" s="1764"/>
      <c r="BQ427" s="1764"/>
      <c r="BR427" s="1765"/>
      <c r="BS427" s="1766"/>
      <c r="BT427" s="1766"/>
      <c r="BU427" s="1767"/>
      <c r="BV427" s="1768"/>
      <c r="BW427" s="1769"/>
      <c r="BX427" s="1769"/>
      <c r="BY427" s="1769"/>
      <c r="BZ427" s="1769"/>
      <c r="CA427" s="1774"/>
      <c r="CB427" s="1774"/>
      <c r="CC427" s="1774"/>
      <c r="CD427" s="1774"/>
      <c r="CE427" s="1771"/>
      <c r="CF427" s="1772"/>
      <c r="CG427" s="1772"/>
      <c r="CH427" s="1772"/>
      <c r="CI427" s="1772"/>
      <c r="CJ427" s="1772"/>
      <c r="CK427" s="1772"/>
      <c r="CL427" s="1772"/>
      <c r="CM427" s="1772"/>
      <c r="CN427" s="1772"/>
      <c r="CO427" s="1772"/>
      <c r="CP427" s="1772"/>
      <c r="CQ427" s="1772"/>
      <c r="CR427" s="1772"/>
      <c r="CS427" s="1772"/>
      <c r="CT427" s="1772"/>
      <c r="CU427" s="1772"/>
      <c r="CV427" s="1772"/>
      <c r="CW427" s="1772"/>
      <c r="CX427" s="1772"/>
      <c r="CY427" s="1772"/>
      <c r="CZ427" s="1773"/>
      <c r="DA427" s="1516"/>
      <c r="DB427" s="1516"/>
      <c r="DC427" s="1516"/>
      <c r="DD427" s="1516"/>
      <c r="DE427" s="1516"/>
      <c r="DF427" s="1516"/>
      <c r="DG427" s="1516"/>
      <c r="DH427" s="1516"/>
      <c r="DI427" s="1516"/>
      <c r="DJ427">
        <f>COUNTA($C$427)</f>
        <v>0</v>
      </c>
    </row>
    <row r="428" spans="1:114" ht="30" hidden="1" customHeight="1">
      <c r="A428" s="1761">
        <v>14</v>
      </c>
      <c r="B428" s="1761">
        <v>1</v>
      </c>
      <c r="C428" s="1762"/>
      <c r="D428" s="1762"/>
      <c r="E428" s="1762"/>
      <c r="F428" s="1762"/>
      <c r="G428" s="1762"/>
      <c r="H428" s="1762"/>
      <c r="I428" s="1762"/>
      <c r="J428" s="1762"/>
      <c r="K428" s="1763"/>
      <c r="L428" s="1763"/>
      <c r="M428" s="1763"/>
      <c r="N428" s="1763"/>
      <c r="O428" s="1763"/>
      <c r="P428" s="1763"/>
      <c r="Q428" s="1764"/>
      <c r="R428" s="1764"/>
      <c r="S428" s="1764"/>
      <c r="T428" s="1764"/>
      <c r="U428" s="1764"/>
      <c r="V428" s="1764"/>
      <c r="W428" s="1764"/>
      <c r="X428" s="1764"/>
      <c r="Y428" s="1764"/>
      <c r="Z428" s="1765"/>
      <c r="AA428" s="1766"/>
      <c r="AB428" s="1766"/>
      <c r="AC428" s="1767"/>
      <c r="AD428" s="1768"/>
      <c r="AE428" s="1769"/>
      <c r="AF428" s="1769"/>
      <c r="AG428" s="1769"/>
      <c r="AH428" s="1769"/>
      <c r="AI428" s="1774"/>
      <c r="AJ428" s="1774"/>
      <c r="AK428" s="1774"/>
      <c r="AL428" s="1774"/>
      <c r="AM428" s="1771"/>
      <c r="AN428" s="1772"/>
      <c r="AO428" s="1772"/>
      <c r="AP428" s="1773"/>
      <c r="AQ428" s="1516"/>
      <c r="AR428" s="1516"/>
      <c r="AS428" s="1516"/>
      <c r="AT428" s="1516"/>
      <c r="AU428" s="1516"/>
      <c r="AV428" s="1516"/>
      <c r="AW428" s="1516"/>
      <c r="AX428" s="1516"/>
      <c r="AY428" s="1516"/>
      <c r="AZ428" s="1762"/>
      <c r="BA428" s="1762"/>
      <c r="BB428" s="1762"/>
      <c r="BC428" s="1763"/>
      <c r="BD428" s="1763"/>
      <c r="BE428" s="1763"/>
      <c r="BF428" s="1763"/>
      <c r="BG428" s="1763"/>
      <c r="BH428" s="1763"/>
      <c r="BI428" s="1764"/>
      <c r="BJ428" s="1764"/>
      <c r="BK428" s="1764"/>
      <c r="BL428" s="1764"/>
      <c r="BM428" s="1764"/>
      <c r="BN428" s="1764"/>
      <c r="BO428" s="1764"/>
      <c r="BP428" s="1764"/>
      <c r="BQ428" s="1764"/>
      <c r="BR428" s="1765"/>
      <c r="BS428" s="1766"/>
      <c r="BT428" s="1766"/>
      <c r="BU428" s="1767"/>
      <c r="BV428" s="1768"/>
      <c r="BW428" s="1769"/>
      <c r="BX428" s="1769"/>
      <c r="BY428" s="1769"/>
      <c r="BZ428" s="1769"/>
      <c r="CA428" s="1774"/>
      <c r="CB428" s="1774"/>
      <c r="CC428" s="1774"/>
      <c r="CD428" s="1774"/>
      <c r="CE428" s="1771"/>
      <c r="CF428" s="1772"/>
      <c r="CG428" s="1772"/>
      <c r="CH428" s="1772"/>
      <c r="CI428" s="1772"/>
      <c r="CJ428" s="1772"/>
      <c r="CK428" s="1772"/>
      <c r="CL428" s="1772"/>
      <c r="CM428" s="1772"/>
      <c r="CN428" s="1772"/>
      <c r="CO428" s="1772"/>
      <c r="CP428" s="1772"/>
      <c r="CQ428" s="1772"/>
      <c r="CR428" s="1772"/>
      <c r="CS428" s="1772"/>
      <c r="CT428" s="1772"/>
      <c r="CU428" s="1772"/>
      <c r="CV428" s="1772"/>
      <c r="CW428" s="1772"/>
      <c r="CX428" s="1772"/>
      <c r="CY428" s="1772"/>
      <c r="CZ428" s="1773"/>
      <c r="DA428" s="1516"/>
      <c r="DB428" s="1516"/>
      <c r="DC428" s="1516"/>
      <c r="DD428" s="1516"/>
      <c r="DE428" s="1516"/>
      <c r="DF428" s="1516"/>
      <c r="DG428" s="1516"/>
      <c r="DH428" s="1516"/>
      <c r="DI428" s="1516"/>
      <c r="DJ428">
        <f>COUNTA($C$428)</f>
        <v>0</v>
      </c>
    </row>
    <row r="429" spans="1:114" ht="30" hidden="1" customHeight="1">
      <c r="A429" s="1761">
        <v>15</v>
      </c>
      <c r="B429" s="1761">
        <v>1</v>
      </c>
      <c r="C429" s="1762"/>
      <c r="D429" s="1762"/>
      <c r="E429" s="1762"/>
      <c r="F429" s="1762"/>
      <c r="G429" s="1762"/>
      <c r="H429" s="1762"/>
      <c r="I429" s="1762"/>
      <c r="J429" s="1762"/>
      <c r="K429" s="1763"/>
      <c r="L429" s="1763"/>
      <c r="M429" s="1763"/>
      <c r="N429" s="1763"/>
      <c r="O429" s="1763"/>
      <c r="P429" s="1763"/>
      <c r="Q429" s="1764"/>
      <c r="R429" s="1764"/>
      <c r="S429" s="1764"/>
      <c r="T429" s="1764"/>
      <c r="U429" s="1764"/>
      <c r="V429" s="1764"/>
      <c r="W429" s="1764"/>
      <c r="X429" s="1764"/>
      <c r="Y429" s="1764"/>
      <c r="Z429" s="1765"/>
      <c r="AA429" s="1766"/>
      <c r="AB429" s="1766"/>
      <c r="AC429" s="1767"/>
      <c r="AD429" s="1768"/>
      <c r="AE429" s="1769"/>
      <c r="AF429" s="1769"/>
      <c r="AG429" s="1769"/>
      <c r="AH429" s="1769"/>
      <c r="AI429" s="1774"/>
      <c r="AJ429" s="1774"/>
      <c r="AK429" s="1774"/>
      <c r="AL429" s="1774"/>
      <c r="AM429" s="1771"/>
      <c r="AN429" s="1772"/>
      <c r="AO429" s="1772"/>
      <c r="AP429" s="1773"/>
      <c r="AQ429" s="1516"/>
      <c r="AR429" s="1516"/>
      <c r="AS429" s="1516"/>
      <c r="AT429" s="1516"/>
      <c r="AU429" s="1516"/>
      <c r="AV429" s="1516"/>
      <c r="AW429" s="1516"/>
      <c r="AX429" s="1516"/>
      <c r="AY429" s="1516"/>
      <c r="AZ429" s="1762"/>
      <c r="BA429" s="1762"/>
      <c r="BB429" s="1762"/>
      <c r="BC429" s="1763"/>
      <c r="BD429" s="1763"/>
      <c r="BE429" s="1763"/>
      <c r="BF429" s="1763"/>
      <c r="BG429" s="1763"/>
      <c r="BH429" s="1763"/>
      <c r="BI429" s="1764"/>
      <c r="BJ429" s="1764"/>
      <c r="BK429" s="1764"/>
      <c r="BL429" s="1764"/>
      <c r="BM429" s="1764"/>
      <c r="BN429" s="1764"/>
      <c r="BO429" s="1764"/>
      <c r="BP429" s="1764"/>
      <c r="BQ429" s="1764"/>
      <c r="BR429" s="1765"/>
      <c r="BS429" s="1766"/>
      <c r="BT429" s="1766"/>
      <c r="BU429" s="1767"/>
      <c r="BV429" s="1768"/>
      <c r="BW429" s="1769"/>
      <c r="BX429" s="1769"/>
      <c r="BY429" s="1769"/>
      <c r="BZ429" s="1769"/>
      <c r="CA429" s="1774"/>
      <c r="CB429" s="1774"/>
      <c r="CC429" s="1774"/>
      <c r="CD429" s="1774"/>
      <c r="CE429" s="1771"/>
      <c r="CF429" s="1772"/>
      <c r="CG429" s="1772"/>
      <c r="CH429" s="1772"/>
      <c r="CI429" s="1772"/>
      <c r="CJ429" s="1772"/>
      <c r="CK429" s="1772"/>
      <c r="CL429" s="1772"/>
      <c r="CM429" s="1772"/>
      <c r="CN429" s="1772"/>
      <c r="CO429" s="1772"/>
      <c r="CP429" s="1772"/>
      <c r="CQ429" s="1772"/>
      <c r="CR429" s="1772"/>
      <c r="CS429" s="1772"/>
      <c r="CT429" s="1772"/>
      <c r="CU429" s="1772"/>
      <c r="CV429" s="1772"/>
      <c r="CW429" s="1772"/>
      <c r="CX429" s="1772"/>
      <c r="CY429" s="1772"/>
      <c r="CZ429" s="1773"/>
      <c r="DA429" s="1516"/>
      <c r="DB429" s="1516"/>
      <c r="DC429" s="1516"/>
      <c r="DD429" s="1516"/>
      <c r="DE429" s="1516"/>
      <c r="DF429" s="1516"/>
      <c r="DG429" s="1516"/>
      <c r="DH429" s="1516"/>
      <c r="DI429" s="1516"/>
      <c r="DJ429">
        <f>COUNTA($C$429)</f>
        <v>0</v>
      </c>
    </row>
    <row r="430" spans="1:114" ht="30" hidden="1" customHeight="1">
      <c r="A430" s="1761">
        <v>16</v>
      </c>
      <c r="B430" s="1761">
        <v>1</v>
      </c>
      <c r="C430" s="1762"/>
      <c r="D430" s="1762"/>
      <c r="E430" s="1762"/>
      <c r="F430" s="1762"/>
      <c r="G430" s="1762"/>
      <c r="H430" s="1762"/>
      <c r="I430" s="1762"/>
      <c r="J430" s="1762"/>
      <c r="K430" s="1763"/>
      <c r="L430" s="1763"/>
      <c r="M430" s="1763"/>
      <c r="N430" s="1763"/>
      <c r="O430" s="1763"/>
      <c r="P430" s="1763"/>
      <c r="Q430" s="1764"/>
      <c r="R430" s="1764"/>
      <c r="S430" s="1764"/>
      <c r="T430" s="1764"/>
      <c r="U430" s="1764"/>
      <c r="V430" s="1764"/>
      <c r="W430" s="1764"/>
      <c r="X430" s="1764"/>
      <c r="Y430" s="1764"/>
      <c r="Z430" s="1765"/>
      <c r="AA430" s="1766"/>
      <c r="AB430" s="1766"/>
      <c r="AC430" s="1767"/>
      <c r="AD430" s="1768"/>
      <c r="AE430" s="1769"/>
      <c r="AF430" s="1769"/>
      <c r="AG430" s="1769"/>
      <c r="AH430" s="1769"/>
      <c r="AI430" s="1774"/>
      <c r="AJ430" s="1774"/>
      <c r="AK430" s="1774"/>
      <c r="AL430" s="1774"/>
      <c r="AM430" s="1771"/>
      <c r="AN430" s="1772"/>
      <c r="AO430" s="1772"/>
      <c r="AP430" s="1773"/>
      <c r="AQ430" s="1516"/>
      <c r="AR430" s="1516"/>
      <c r="AS430" s="1516"/>
      <c r="AT430" s="1516"/>
      <c r="AU430" s="1516"/>
      <c r="AV430" s="1516"/>
      <c r="AW430" s="1516"/>
      <c r="AX430" s="1516"/>
      <c r="AY430" s="1516"/>
      <c r="AZ430" s="1762"/>
      <c r="BA430" s="1762"/>
      <c r="BB430" s="1762"/>
      <c r="BC430" s="1763"/>
      <c r="BD430" s="1763"/>
      <c r="BE430" s="1763"/>
      <c r="BF430" s="1763"/>
      <c r="BG430" s="1763"/>
      <c r="BH430" s="1763"/>
      <c r="BI430" s="1764"/>
      <c r="BJ430" s="1764"/>
      <c r="BK430" s="1764"/>
      <c r="BL430" s="1764"/>
      <c r="BM430" s="1764"/>
      <c r="BN430" s="1764"/>
      <c r="BO430" s="1764"/>
      <c r="BP430" s="1764"/>
      <c r="BQ430" s="1764"/>
      <c r="BR430" s="1765"/>
      <c r="BS430" s="1766"/>
      <c r="BT430" s="1766"/>
      <c r="BU430" s="1767"/>
      <c r="BV430" s="1768"/>
      <c r="BW430" s="1769"/>
      <c r="BX430" s="1769"/>
      <c r="BY430" s="1769"/>
      <c r="BZ430" s="1769"/>
      <c r="CA430" s="1774"/>
      <c r="CB430" s="1774"/>
      <c r="CC430" s="1774"/>
      <c r="CD430" s="1774"/>
      <c r="CE430" s="1771"/>
      <c r="CF430" s="1772"/>
      <c r="CG430" s="1772"/>
      <c r="CH430" s="1772"/>
      <c r="CI430" s="1772"/>
      <c r="CJ430" s="1772"/>
      <c r="CK430" s="1772"/>
      <c r="CL430" s="1772"/>
      <c r="CM430" s="1772"/>
      <c r="CN430" s="1772"/>
      <c r="CO430" s="1772"/>
      <c r="CP430" s="1772"/>
      <c r="CQ430" s="1772"/>
      <c r="CR430" s="1772"/>
      <c r="CS430" s="1772"/>
      <c r="CT430" s="1772"/>
      <c r="CU430" s="1772"/>
      <c r="CV430" s="1772"/>
      <c r="CW430" s="1772"/>
      <c r="CX430" s="1772"/>
      <c r="CY430" s="1772"/>
      <c r="CZ430" s="1773"/>
      <c r="DA430" s="1516"/>
      <c r="DB430" s="1516"/>
      <c r="DC430" s="1516"/>
      <c r="DD430" s="1516"/>
      <c r="DE430" s="1516"/>
      <c r="DF430" s="1516"/>
      <c r="DG430" s="1516"/>
      <c r="DH430" s="1516"/>
      <c r="DI430" s="1516"/>
      <c r="DJ430">
        <f>COUNTA($C$430)</f>
        <v>0</v>
      </c>
    </row>
    <row r="431" spans="1:114" s="1" customFormat="1" ht="30" hidden="1" customHeight="1">
      <c r="A431" s="1761">
        <v>17</v>
      </c>
      <c r="B431" s="1761">
        <v>1</v>
      </c>
      <c r="C431" s="1762"/>
      <c r="D431" s="1762"/>
      <c r="E431" s="1762"/>
      <c r="F431" s="1762"/>
      <c r="G431" s="1762"/>
      <c r="H431" s="1762"/>
      <c r="I431" s="1762"/>
      <c r="J431" s="1762"/>
      <c r="K431" s="1763"/>
      <c r="L431" s="1763"/>
      <c r="M431" s="1763"/>
      <c r="N431" s="1763"/>
      <c r="O431" s="1763"/>
      <c r="P431" s="1763"/>
      <c r="Q431" s="1764"/>
      <c r="R431" s="1764"/>
      <c r="S431" s="1764"/>
      <c r="T431" s="1764"/>
      <c r="U431" s="1764"/>
      <c r="V431" s="1764"/>
      <c r="W431" s="1764"/>
      <c r="X431" s="1764"/>
      <c r="Y431" s="1764"/>
      <c r="Z431" s="1765"/>
      <c r="AA431" s="1766"/>
      <c r="AB431" s="1766"/>
      <c r="AC431" s="1767"/>
      <c r="AD431" s="1768"/>
      <c r="AE431" s="1769"/>
      <c r="AF431" s="1769"/>
      <c r="AG431" s="1769"/>
      <c r="AH431" s="1769"/>
      <c r="AI431" s="1774"/>
      <c r="AJ431" s="1774"/>
      <c r="AK431" s="1774"/>
      <c r="AL431" s="1774"/>
      <c r="AM431" s="1771"/>
      <c r="AN431" s="1772"/>
      <c r="AO431" s="1772"/>
      <c r="AP431" s="1773"/>
      <c r="AQ431" s="1516"/>
      <c r="AR431" s="1516"/>
      <c r="AS431" s="1516"/>
      <c r="AT431" s="1516"/>
      <c r="AU431" s="1516"/>
      <c r="AV431" s="1516"/>
      <c r="AW431" s="1516"/>
      <c r="AX431" s="1516"/>
      <c r="AY431" s="1516"/>
      <c r="AZ431" s="1762"/>
      <c r="BA431" s="1762"/>
      <c r="BB431" s="1762"/>
      <c r="BC431" s="1763"/>
      <c r="BD431" s="1763"/>
      <c r="BE431" s="1763"/>
      <c r="BF431" s="1763"/>
      <c r="BG431" s="1763"/>
      <c r="BH431" s="1763"/>
      <c r="BI431" s="1764"/>
      <c r="BJ431" s="1764"/>
      <c r="BK431" s="1764"/>
      <c r="BL431" s="1764"/>
      <c r="BM431" s="1764"/>
      <c r="BN431" s="1764"/>
      <c r="BO431" s="1764"/>
      <c r="BP431" s="1764"/>
      <c r="BQ431" s="1764"/>
      <c r="BR431" s="1765"/>
      <c r="BS431" s="1766"/>
      <c r="BT431" s="1766"/>
      <c r="BU431" s="1767"/>
      <c r="BV431" s="1768"/>
      <c r="BW431" s="1769"/>
      <c r="BX431" s="1769"/>
      <c r="BY431" s="1769"/>
      <c r="BZ431" s="1769"/>
      <c r="CA431" s="1774"/>
      <c r="CB431" s="1774"/>
      <c r="CC431" s="1774"/>
      <c r="CD431" s="1774"/>
      <c r="CE431" s="1771"/>
      <c r="CF431" s="1772"/>
      <c r="CG431" s="1772"/>
      <c r="CH431" s="1772"/>
      <c r="CI431" s="1772"/>
      <c r="CJ431" s="1772"/>
      <c r="CK431" s="1772"/>
      <c r="CL431" s="1772"/>
      <c r="CM431" s="1772"/>
      <c r="CN431" s="1772"/>
      <c r="CO431" s="1772"/>
      <c r="CP431" s="1772"/>
      <c r="CQ431" s="1772"/>
      <c r="CR431" s="1772"/>
      <c r="CS431" s="1772"/>
      <c r="CT431" s="1772"/>
      <c r="CU431" s="1772"/>
      <c r="CV431" s="1772"/>
      <c r="CW431" s="1772"/>
      <c r="CX431" s="1772"/>
      <c r="CY431" s="1772"/>
      <c r="CZ431" s="1773"/>
      <c r="DA431" s="1516"/>
      <c r="DB431" s="1516"/>
      <c r="DC431" s="1516"/>
      <c r="DD431" s="1516"/>
      <c r="DE431" s="1516"/>
      <c r="DF431" s="1516"/>
      <c r="DG431" s="1516"/>
      <c r="DH431" s="1516"/>
      <c r="DI431" s="1516"/>
      <c r="DJ431" s="2">
        <f>COUNTA($C$431)</f>
        <v>0</v>
      </c>
    </row>
    <row r="432" spans="1:114" ht="30" hidden="1" customHeight="1">
      <c r="A432" s="1761">
        <v>18</v>
      </c>
      <c r="B432" s="1761">
        <v>1</v>
      </c>
      <c r="C432" s="1762"/>
      <c r="D432" s="1762"/>
      <c r="E432" s="1762"/>
      <c r="F432" s="1762"/>
      <c r="G432" s="1762"/>
      <c r="H432" s="1762"/>
      <c r="I432" s="1762"/>
      <c r="J432" s="1762"/>
      <c r="K432" s="1763"/>
      <c r="L432" s="1763"/>
      <c r="M432" s="1763"/>
      <c r="N432" s="1763"/>
      <c r="O432" s="1763"/>
      <c r="P432" s="1763"/>
      <c r="Q432" s="1764"/>
      <c r="R432" s="1764"/>
      <c r="S432" s="1764"/>
      <c r="T432" s="1764"/>
      <c r="U432" s="1764"/>
      <c r="V432" s="1764"/>
      <c r="W432" s="1764"/>
      <c r="X432" s="1764"/>
      <c r="Y432" s="1764"/>
      <c r="Z432" s="1765"/>
      <c r="AA432" s="1766"/>
      <c r="AB432" s="1766"/>
      <c r="AC432" s="1767"/>
      <c r="AD432" s="1768"/>
      <c r="AE432" s="1769"/>
      <c r="AF432" s="1769"/>
      <c r="AG432" s="1769"/>
      <c r="AH432" s="1769"/>
      <c r="AI432" s="1774"/>
      <c r="AJ432" s="1774"/>
      <c r="AK432" s="1774"/>
      <c r="AL432" s="1774"/>
      <c r="AM432" s="1771"/>
      <c r="AN432" s="1772"/>
      <c r="AO432" s="1772"/>
      <c r="AP432" s="1773"/>
      <c r="AQ432" s="1516"/>
      <c r="AR432" s="1516"/>
      <c r="AS432" s="1516"/>
      <c r="AT432" s="1516"/>
      <c r="AU432" s="1516"/>
      <c r="AV432" s="1516"/>
      <c r="AW432" s="1516"/>
      <c r="AX432" s="1516"/>
      <c r="AY432" s="1516"/>
      <c r="AZ432" s="1762"/>
      <c r="BA432" s="1762"/>
      <c r="BB432" s="1762"/>
      <c r="BC432" s="1763"/>
      <c r="BD432" s="1763"/>
      <c r="BE432" s="1763"/>
      <c r="BF432" s="1763"/>
      <c r="BG432" s="1763"/>
      <c r="BH432" s="1763"/>
      <c r="BI432" s="1764"/>
      <c r="BJ432" s="1764"/>
      <c r="BK432" s="1764"/>
      <c r="BL432" s="1764"/>
      <c r="BM432" s="1764"/>
      <c r="BN432" s="1764"/>
      <c r="BO432" s="1764"/>
      <c r="BP432" s="1764"/>
      <c r="BQ432" s="1764"/>
      <c r="BR432" s="1765"/>
      <c r="BS432" s="1766"/>
      <c r="BT432" s="1766"/>
      <c r="BU432" s="1767"/>
      <c r="BV432" s="1768"/>
      <c r="BW432" s="1769"/>
      <c r="BX432" s="1769"/>
      <c r="BY432" s="1769"/>
      <c r="BZ432" s="1769"/>
      <c r="CA432" s="1774"/>
      <c r="CB432" s="1774"/>
      <c r="CC432" s="1774"/>
      <c r="CD432" s="1774"/>
      <c r="CE432" s="1771"/>
      <c r="CF432" s="1772"/>
      <c r="CG432" s="1772"/>
      <c r="CH432" s="1772"/>
      <c r="CI432" s="1772"/>
      <c r="CJ432" s="1772"/>
      <c r="CK432" s="1772"/>
      <c r="CL432" s="1772"/>
      <c r="CM432" s="1772"/>
      <c r="CN432" s="1772"/>
      <c r="CO432" s="1772"/>
      <c r="CP432" s="1772"/>
      <c r="CQ432" s="1772"/>
      <c r="CR432" s="1772"/>
      <c r="CS432" s="1772"/>
      <c r="CT432" s="1772"/>
      <c r="CU432" s="1772"/>
      <c r="CV432" s="1772"/>
      <c r="CW432" s="1772"/>
      <c r="CX432" s="1772"/>
      <c r="CY432" s="1772"/>
      <c r="CZ432" s="1773"/>
      <c r="DA432" s="1516"/>
      <c r="DB432" s="1516"/>
      <c r="DC432" s="1516"/>
      <c r="DD432" s="1516"/>
      <c r="DE432" s="1516"/>
      <c r="DF432" s="1516"/>
      <c r="DG432" s="1516"/>
      <c r="DH432" s="1516"/>
      <c r="DI432" s="1516"/>
      <c r="DJ432">
        <f>COUNTA($C$432)</f>
        <v>0</v>
      </c>
    </row>
    <row r="433" spans="1:114" ht="30" hidden="1" customHeight="1">
      <c r="A433" s="1761">
        <v>19</v>
      </c>
      <c r="B433" s="1761">
        <v>1</v>
      </c>
      <c r="C433" s="1762"/>
      <c r="D433" s="1762"/>
      <c r="E433" s="1762"/>
      <c r="F433" s="1762"/>
      <c r="G433" s="1762"/>
      <c r="H433" s="1762"/>
      <c r="I433" s="1762"/>
      <c r="J433" s="1762"/>
      <c r="K433" s="1763"/>
      <c r="L433" s="1763"/>
      <c r="M433" s="1763"/>
      <c r="N433" s="1763"/>
      <c r="O433" s="1763"/>
      <c r="P433" s="1763"/>
      <c r="Q433" s="1764"/>
      <c r="R433" s="1764"/>
      <c r="S433" s="1764"/>
      <c r="T433" s="1764"/>
      <c r="U433" s="1764"/>
      <c r="V433" s="1764"/>
      <c r="W433" s="1764"/>
      <c r="X433" s="1764"/>
      <c r="Y433" s="1764"/>
      <c r="Z433" s="1765"/>
      <c r="AA433" s="1766"/>
      <c r="AB433" s="1766"/>
      <c r="AC433" s="1767"/>
      <c r="AD433" s="1768"/>
      <c r="AE433" s="1769"/>
      <c r="AF433" s="1769"/>
      <c r="AG433" s="1769"/>
      <c r="AH433" s="1769"/>
      <c r="AI433" s="1774"/>
      <c r="AJ433" s="1774"/>
      <c r="AK433" s="1774"/>
      <c r="AL433" s="1774"/>
      <c r="AM433" s="1771"/>
      <c r="AN433" s="1772"/>
      <c r="AO433" s="1772"/>
      <c r="AP433" s="1773"/>
      <c r="AQ433" s="1516"/>
      <c r="AR433" s="1516"/>
      <c r="AS433" s="1516"/>
      <c r="AT433" s="1516"/>
      <c r="AU433" s="1516"/>
      <c r="AV433" s="1516"/>
      <c r="AW433" s="1516"/>
      <c r="AX433" s="1516"/>
      <c r="AY433" s="1516"/>
      <c r="AZ433" s="1762"/>
      <c r="BA433" s="1762"/>
      <c r="BB433" s="1762"/>
      <c r="BC433" s="1763"/>
      <c r="BD433" s="1763"/>
      <c r="BE433" s="1763"/>
      <c r="BF433" s="1763"/>
      <c r="BG433" s="1763"/>
      <c r="BH433" s="1763"/>
      <c r="BI433" s="1764"/>
      <c r="BJ433" s="1764"/>
      <c r="BK433" s="1764"/>
      <c r="BL433" s="1764"/>
      <c r="BM433" s="1764"/>
      <c r="BN433" s="1764"/>
      <c r="BO433" s="1764"/>
      <c r="BP433" s="1764"/>
      <c r="BQ433" s="1764"/>
      <c r="BR433" s="1765"/>
      <c r="BS433" s="1766"/>
      <c r="BT433" s="1766"/>
      <c r="BU433" s="1767"/>
      <c r="BV433" s="1768"/>
      <c r="BW433" s="1769"/>
      <c r="BX433" s="1769"/>
      <c r="BY433" s="1769"/>
      <c r="BZ433" s="1769"/>
      <c r="CA433" s="1774"/>
      <c r="CB433" s="1774"/>
      <c r="CC433" s="1774"/>
      <c r="CD433" s="1774"/>
      <c r="CE433" s="1771"/>
      <c r="CF433" s="1772"/>
      <c r="CG433" s="1772"/>
      <c r="CH433" s="1772"/>
      <c r="CI433" s="1772"/>
      <c r="CJ433" s="1772"/>
      <c r="CK433" s="1772"/>
      <c r="CL433" s="1772"/>
      <c r="CM433" s="1772"/>
      <c r="CN433" s="1772"/>
      <c r="CO433" s="1772"/>
      <c r="CP433" s="1772"/>
      <c r="CQ433" s="1772"/>
      <c r="CR433" s="1772"/>
      <c r="CS433" s="1772"/>
      <c r="CT433" s="1772"/>
      <c r="CU433" s="1772"/>
      <c r="CV433" s="1772"/>
      <c r="CW433" s="1772"/>
      <c r="CX433" s="1772"/>
      <c r="CY433" s="1772"/>
      <c r="CZ433" s="1773"/>
      <c r="DA433" s="1516"/>
      <c r="DB433" s="1516"/>
      <c r="DC433" s="1516"/>
      <c r="DD433" s="1516"/>
      <c r="DE433" s="1516"/>
      <c r="DF433" s="1516"/>
      <c r="DG433" s="1516"/>
      <c r="DH433" s="1516"/>
      <c r="DI433" s="1516"/>
      <c r="DJ433">
        <f>COUNTA($C$433)</f>
        <v>0</v>
      </c>
    </row>
    <row r="434" spans="1:114" ht="30" hidden="1" customHeight="1">
      <c r="A434" s="1761">
        <v>20</v>
      </c>
      <c r="B434" s="1761">
        <v>1</v>
      </c>
      <c r="C434" s="1762"/>
      <c r="D434" s="1762"/>
      <c r="E434" s="1762"/>
      <c r="F434" s="1762"/>
      <c r="G434" s="1762"/>
      <c r="H434" s="1762"/>
      <c r="I434" s="1762"/>
      <c r="J434" s="1762"/>
      <c r="K434" s="1763"/>
      <c r="L434" s="1763"/>
      <c r="M434" s="1763"/>
      <c r="N434" s="1763"/>
      <c r="O434" s="1763"/>
      <c r="P434" s="1763"/>
      <c r="Q434" s="1764"/>
      <c r="R434" s="1764"/>
      <c r="S434" s="1764"/>
      <c r="T434" s="1764"/>
      <c r="U434" s="1764"/>
      <c r="V434" s="1764"/>
      <c r="W434" s="1764"/>
      <c r="X434" s="1764"/>
      <c r="Y434" s="1764"/>
      <c r="Z434" s="1765"/>
      <c r="AA434" s="1766"/>
      <c r="AB434" s="1766"/>
      <c r="AC434" s="1767"/>
      <c r="AD434" s="1768"/>
      <c r="AE434" s="1769"/>
      <c r="AF434" s="1769"/>
      <c r="AG434" s="1769"/>
      <c r="AH434" s="1769"/>
      <c r="AI434" s="1774"/>
      <c r="AJ434" s="1774"/>
      <c r="AK434" s="1774"/>
      <c r="AL434" s="1774"/>
      <c r="AM434" s="1771"/>
      <c r="AN434" s="1772"/>
      <c r="AO434" s="1772"/>
      <c r="AP434" s="1773"/>
      <c r="AQ434" s="1516"/>
      <c r="AR434" s="1516"/>
      <c r="AS434" s="1516"/>
      <c r="AT434" s="1516"/>
      <c r="AU434" s="1516"/>
      <c r="AV434" s="1516"/>
      <c r="AW434" s="1516"/>
      <c r="AX434" s="1516"/>
      <c r="AY434" s="1516"/>
      <c r="AZ434" s="1762"/>
      <c r="BA434" s="1762"/>
      <c r="BB434" s="1762"/>
      <c r="BC434" s="1763"/>
      <c r="BD434" s="1763"/>
      <c r="BE434" s="1763"/>
      <c r="BF434" s="1763"/>
      <c r="BG434" s="1763"/>
      <c r="BH434" s="1763"/>
      <c r="BI434" s="1764"/>
      <c r="BJ434" s="1764"/>
      <c r="BK434" s="1764"/>
      <c r="BL434" s="1764"/>
      <c r="BM434" s="1764"/>
      <c r="BN434" s="1764"/>
      <c r="BO434" s="1764"/>
      <c r="BP434" s="1764"/>
      <c r="BQ434" s="1764"/>
      <c r="BR434" s="1765"/>
      <c r="BS434" s="1766"/>
      <c r="BT434" s="1766"/>
      <c r="BU434" s="1767"/>
      <c r="BV434" s="1768"/>
      <c r="BW434" s="1769"/>
      <c r="BX434" s="1769"/>
      <c r="BY434" s="1769"/>
      <c r="BZ434" s="1769"/>
      <c r="CA434" s="1774"/>
      <c r="CB434" s="1774"/>
      <c r="CC434" s="1774"/>
      <c r="CD434" s="1774"/>
      <c r="CE434" s="1771"/>
      <c r="CF434" s="1772"/>
      <c r="CG434" s="1772"/>
      <c r="CH434" s="1772"/>
      <c r="CI434" s="1772"/>
      <c r="CJ434" s="1772"/>
      <c r="CK434" s="1772"/>
      <c r="CL434" s="1772"/>
      <c r="CM434" s="1772"/>
      <c r="CN434" s="1772"/>
      <c r="CO434" s="1772"/>
      <c r="CP434" s="1772"/>
      <c r="CQ434" s="1772"/>
      <c r="CR434" s="1772"/>
      <c r="CS434" s="1772"/>
      <c r="CT434" s="1772"/>
      <c r="CU434" s="1772"/>
      <c r="CV434" s="1772"/>
      <c r="CW434" s="1772"/>
      <c r="CX434" s="1772"/>
      <c r="CY434" s="1772"/>
      <c r="CZ434" s="1773"/>
      <c r="DA434" s="1516"/>
      <c r="DB434" s="1516"/>
      <c r="DC434" s="1516"/>
      <c r="DD434" s="1516"/>
      <c r="DE434" s="1516"/>
      <c r="DF434" s="1516"/>
      <c r="DG434" s="1516"/>
      <c r="DH434" s="1516"/>
      <c r="DI434" s="1516"/>
      <c r="DJ434">
        <f>COUNTA($C$434)</f>
        <v>0</v>
      </c>
    </row>
    <row r="435" spans="1:114" ht="30" hidden="1" customHeight="1">
      <c r="A435" s="1761">
        <v>21</v>
      </c>
      <c r="B435" s="1761">
        <v>1</v>
      </c>
      <c r="C435" s="1762"/>
      <c r="D435" s="1762"/>
      <c r="E435" s="1762"/>
      <c r="F435" s="1762"/>
      <c r="G435" s="1762"/>
      <c r="H435" s="1762"/>
      <c r="I435" s="1762"/>
      <c r="J435" s="1762"/>
      <c r="K435" s="1763"/>
      <c r="L435" s="1763"/>
      <c r="M435" s="1763"/>
      <c r="N435" s="1763"/>
      <c r="O435" s="1763"/>
      <c r="P435" s="1763"/>
      <c r="Q435" s="1764"/>
      <c r="R435" s="1764"/>
      <c r="S435" s="1764"/>
      <c r="T435" s="1764"/>
      <c r="U435" s="1764"/>
      <c r="V435" s="1764"/>
      <c r="W435" s="1764"/>
      <c r="X435" s="1764"/>
      <c r="Y435" s="1764"/>
      <c r="Z435" s="1765"/>
      <c r="AA435" s="1766"/>
      <c r="AB435" s="1766"/>
      <c r="AC435" s="1767"/>
      <c r="AD435" s="1768"/>
      <c r="AE435" s="1769"/>
      <c r="AF435" s="1769"/>
      <c r="AG435" s="1769"/>
      <c r="AH435" s="1769"/>
      <c r="AI435" s="1774"/>
      <c r="AJ435" s="1774"/>
      <c r="AK435" s="1774"/>
      <c r="AL435" s="1774"/>
      <c r="AM435" s="1771"/>
      <c r="AN435" s="1772"/>
      <c r="AO435" s="1772"/>
      <c r="AP435" s="1773"/>
      <c r="AQ435" s="1516"/>
      <c r="AR435" s="1516"/>
      <c r="AS435" s="1516"/>
      <c r="AT435" s="1516"/>
      <c r="AU435" s="1516"/>
      <c r="AV435" s="1516"/>
      <c r="AW435" s="1516"/>
      <c r="AX435" s="1516"/>
      <c r="AY435" s="1516"/>
      <c r="AZ435" s="1762"/>
      <c r="BA435" s="1762"/>
      <c r="BB435" s="1762"/>
      <c r="BC435" s="1763"/>
      <c r="BD435" s="1763"/>
      <c r="BE435" s="1763"/>
      <c r="BF435" s="1763"/>
      <c r="BG435" s="1763"/>
      <c r="BH435" s="1763"/>
      <c r="BI435" s="1764"/>
      <c r="BJ435" s="1764"/>
      <c r="BK435" s="1764"/>
      <c r="BL435" s="1764"/>
      <c r="BM435" s="1764"/>
      <c r="BN435" s="1764"/>
      <c r="BO435" s="1764"/>
      <c r="BP435" s="1764"/>
      <c r="BQ435" s="1764"/>
      <c r="BR435" s="1765"/>
      <c r="BS435" s="1766"/>
      <c r="BT435" s="1766"/>
      <c r="BU435" s="1767"/>
      <c r="BV435" s="1768"/>
      <c r="BW435" s="1769"/>
      <c r="BX435" s="1769"/>
      <c r="BY435" s="1769"/>
      <c r="BZ435" s="1769"/>
      <c r="CA435" s="1774"/>
      <c r="CB435" s="1774"/>
      <c r="CC435" s="1774"/>
      <c r="CD435" s="1774"/>
      <c r="CE435" s="1771"/>
      <c r="CF435" s="1772"/>
      <c r="CG435" s="1772"/>
      <c r="CH435" s="1772"/>
      <c r="CI435" s="1772"/>
      <c r="CJ435" s="1772"/>
      <c r="CK435" s="1772"/>
      <c r="CL435" s="1772"/>
      <c r="CM435" s="1772"/>
      <c r="CN435" s="1772"/>
      <c r="CO435" s="1772"/>
      <c r="CP435" s="1772"/>
      <c r="CQ435" s="1772"/>
      <c r="CR435" s="1772"/>
      <c r="CS435" s="1772"/>
      <c r="CT435" s="1772"/>
      <c r="CU435" s="1772"/>
      <c r="CV435" s="1772"/>
      <c r="CW435" s="1772"/>
      <c r="CX435" s="1772"/>
      <c r="CY435" s="1772"/>
      <c r="CZ435" s="1773"/>
      <c r="DA435" s="1516"/>
      <c r="DB435" s="1516"/>
      <c r="DC435" s="1516"/>
      <c r="DD435" s="1516"/>
      <c r="DE435" s="1516"/>
      <c r="DF435" s="1516"/>
      <c r="DG435" s="1516"/>
      <c r="DH435" s="1516"/>
      <c r="DI435" s="1516"/>
      <c r="DJ435">
        <f>COUNTA($C$435)</f>
        <v>0</v>
      </c>
    </row>
    <row r="436" spans="1:114" ht="30" hidden="1" customHeight="1">
      <c r="A436" s="1761">
        <v>22</v>
      </c>
      <c r="B436" s="1761">
        <v>1</v>
      </c>
      <c r="C436" s="1762"/>
      <c r="D436" s="1762"/>
      <c r="E436" s="1762"/>
      <c r="F436" s="1762"/>
      <c r="G436" s="1762"/>
      <c r="H436" s="1762"/>
      <c r="I436" s="1762"/>
      <c r="J436" s="1762"/>
      <c r="K436" s="1763"/>
      <c r="L436" s="1763"/>
      <c r="M436" s="1763"/>
      <c r="N436" s="1763"/>
      <c r="O436" s="1763"/>
      <c r="P436" s="1763"/>
      <c r="Q436" s="1764"/>
      <c r="R436" s="1764"/>
      <c r="S436" s="1764"/>
      <c r="T436" s="1764"/>
      <c r="U436" s="1764"/>
      <c r="V436" s="1764"/>
      <c r="W436" s="1764"/>
      <c r="X436" s="1764"/>
      <c r="Y436" s="1764"/>
      <c r="Z436" s="1765"/>
      <c r="AA436" s="1766"/>
      <c r="AB436" s="1766"/>
      <c r="AC436" s="1767"/>
      <c r="AD436" s="1768"/>
      <c r="AE436" s="1769"/>
      <c r="AF436" s="1769"/>
      <c r="AG436" s="1769"/>
      <c r="AH436" s="1769"/>
      <c r="AI436" s="1774"/>
      <c r="AJ436" s="1774"/>
      <c r="AK436" s="1774"/>
      <c r="AL436" s="1774"/>
      <c r="AM436" s="1771"/>
      <c r="AN436" s="1772"/>
      <c r="AO436" s="1772"/>
      <c r="AP436" s="1773"/>
      <c r="AQ436" s="1516"/>
      <c r="AR436" s="1516"/>
      <c r="AS436" s="1516"/>
      <c r="AT436" s="1516"/>
      <c r="AU436" s="1516"/>
      <c r="AV436" s="1516"/>
      <c r="AW436" s="1516"/>
      <c r="AX436" s="1516"/>
      <c r="AY436" s="1516"/>
      <c r="AZ436" s="1762"/>
      <c r="BA436" s="1762"/>
      <c r="BB436" s="1762"/>
      <c r="BC436" s="1763"/>
      <c r="BD436" s="1763"/>
      <c r="BE436" s="1763"/>
      <c r="BF436" s="1763"/>
      <c r="BG436" s="1763"/>
      <c r="BH436" s="1763"/>
      <c r="BI436" s="1764"/>
      <c r="BJ436" s="1764"/>
      <c r="BK436" s="1764"/>
      <c r="BL436" s="1764"/>
      <c r="BM436" s="1764"/>
      <c r="BN436" s="1764"/>
      <c r="BO436" s="1764"/>
      <c r="BP436" s="1764"/>
      <c r="BQ436" s="1764"/>
      <c r="BR436" s="1765"/>
      <c r="BS436" s="1766"/>
      <c r="BT436" s="1766"/>
      <c r="BU436" s="1767"/>
      <c r="BV436" s="1768"/>
      <c r="BW436" s="1769"/>
      <c r="BX436" s="1769"/>
      <c r="BY436" s="1769"/>
      <c r="BZ436" s="1769"/>
      <c r="CA436" s="1774"/>
      <c r="CB436" s="1774"/>
      <c r="CC436" s="1774"/>
      <c r="CD436" s="1774"/>
      <c r="CE436" s="1771"/>
      <c r="CF436" s="1772"/>
      <c r="CG436" s="1772"/>
      <c r="CH436" s="1772"/>
      <c r="CI436" s="1772"/>
      <c r="CJ436" s="1772"/>
      <c r="CK436" s="1772"/>
      <c r="CL436" s="1772"/>
      <c r="CM436" s="1772"/>
      <c r="CN436" s="1772"/>
      <c r="CO436" s="1772"/>
      <c r="CP436" s="1772"/>
      <c r="CQ436" s="1772"/>
      <c r="CR436" s="1772"/>
      <c r="CS436" s="1772"/>
      <c r="CT436" s="1772"/>
      <c r="CU436" s="1772"/>
      <c r="CV436" s="1772"/>
      <c r="CW436" s="1772"/>
      <c r="CX436" s="1772"/>
      <c r="CY436" s="1772"/>
      <c r="CZ436" s="1773"/>
      <c r="DA436" s="1516"/>
      <c r="DB436" s="1516"/>
      <c r="DC436" s="1516"/>
      <c r="DD436" s="1516"/>
      <c r="DE436" s="1516"/>
      <c r="DF436" s="1516"/>
      <c r="DG436" s="1516"/>
      <c r="DH436" s="1516"/>
      <c r="DI436" s="1516"/>
      <c r="DJ436">
        <f>COUNTA($C$436)</f>
        <v>0</v>
      </c>
    </row>
    <row r="437" spans="1:114" ht="30" hidden="1" customHeight="1">
      <c r="A437" s="1761">
        <v>23</v>
      </c>
      <c r="B437" s="1761">
        <v>1</v>
      </c>
      <c r="C437" s="1762"/>
      <c r="D437" s="1762"/>
      <c r="E437" s="1762"/>
      <c r="F437" s="1762"/>
      <c r="G437" s="1762"/>
      <c r="H437" s="1762"/>
      <c r="I437" s="1762"/>
      <c r="J437" s="1762"/>
      <c r="K437" s="1763"/>
      <c r="L437" s="1763"/>
      <c r="M437" s="1763"/>
      <c r="N437" s="1763"/>
      <c r="O437" s="1763"/>
      <c r="P437" s="1763"/>
      <c r="Q437" s="1764"/>
      <c r="R437" s="1764"/>
      <c r="S437" s="1764"/>
      <c r="T437" s="1764"/>
      <c r="U437" s="1764"/>
      <c r="V437" s="1764"/>
      <c r="W437" s="1764"/>
      <c r="X437" s="1764"/>
      <c r="Y437" s="1764"/>
      <c r="Z437" s="1765"/>
      <c r="AA437" s="1766"/>
      <c r="AB437" s="1766"/>
      <c r="AC437" s="1767"/>
      <c r="AD437" s="1768"/>
      <c r="AE437" s="1769"/>
      <c r="AF437" s="1769"/>
      <c r="AG437" s="1769"/>
      <c r="AH437" s="1769"/>
      <c r="AI437" s="1774"/>
      <c r="AJ437" s="1774"/>
      <c r="AK437" s="1774"/>
      <c r="AL437" s="1774"/>
      <c r="AM437" s="1771"/>
      <c r="AN437" s="1772"/>
      <c r="AO437" s="1772"/>
      <c r="AP437" s="1773"/>
      <c r="AQ437" s="1516"/>
      <c r="AR437" s="1516"/>
      <c r="AS437" s="1516"/>
      <c r="AT437" s="1516"/>
      <c r="AU437" s="1516"/>
      <c r="AV437" s="1516"/>
      <c r="AW437" s="1516"/>
      <c r="AX437" s="1516"/>
      <c r="AY437" s="1516"/>
      <c r="AZ437" s="1762"/>
      <c r="BA437" s="1762"/>
      <c r="BB437" s="1762"/>
      <c r="BC437" s="1763"/>
      <c r="BD437" s="1763"/>
      <c r="BE437" s="1763"/>
      <c r="BF437" s="1763"/>
      <c r="BG437" s="1763"/>
      <c r="BH437" s="1763"/>
      <c r="BI437" s="1764"/>
      <c r="BJ437" s="1764"/>
      <c r="BK437" s="1764"/>
      <c r="BL437" s="1764"/>
      <c r="BM437" s="1764"/>
      <c r="BN437" s="1764"/>
      <c r="BO437" s="1764"/>
      <c r="BP437" s="1764"/>
      <c r="BQ437" s="1764"/>
      <c r="BR437" s="1765"/>
      <c r="BS437" s="1766"/>
      <c r="BT437" s="1766"/>
      <c r="BU437" s="1767"/>
      <c r="BV437" s="1768"/>
      <c r="BW437" s="1769"/>
      <c r="BX437" s="1769"/>
      <c r="BY437" s="1769"/>
      <c r="BZ437" s="1769"/>
      <c r="CA437" s="1774"/>
      <c r="CB437" s="1774"/>
      <c r="CC437" s="1774"/>
      <c r="CD437" s="1774"/>
      <c r="CE437" s="1771"/>
      <c r="CF437" s="1772"/>
      <c r="CG437" s="1772"/>
      <c r="CH437" s="1772"/>
      <c r="CI437" s="1772"/>
      <c r="CJ437" s="1772"/>
      <c r="CK437" s="1772"/>
      <c r="CL437" s="1772"/>
      <c r="CM437" s="1772"/>
      <c r="CN437" s="1772"/>
      <c r="CO437" s="1772"/>
      <c r="CP437" s="1772"/>
      <c r="CQ437" s="1772"/>
      <c r="CR437" s="1772"/>
      <c r="CS437" s="1772"/>
      <c r="CT437" s="1772"/>
      <c r="CU437" s="1772"/>
      <c r="CV437" s="1772"/>
      <c r="CW437" s="1772"/>
      <c r="CX437" s="1772"/>
      <c r="CY437" s="1772"/>
      <c r="CZ437" s="1773"/>
      <c r="DA437" s="1516"/>
      <c r="DB437" s="1516"/>
      <c r="DC437" s="1516"/>
      <c r="DD437" s="1516"/>
      <c r="DE437" s="1516"/>
      <c r="DF437" s="1516"/>
      <c r="DG437" s="1516"/>
      <c r="DH437" s="1516"/>
      <c r="DI437" s="1516"/>
      <c r="DJ437">
        <f>COUNTA($C$437)</f>
        <v>0</v>
      </c>
    </row>
    <row r="438" spans="1:114" ht="30" hidden="1" customHeight="1">
      <c r="A438" s="1761">
        <v>24</v>
      </c>
      <c r="B438" s="1761">
        <v>1</v>
      </c>
      <c r="C438" s="1762"/>
      <c r="D438" s="1762"/>
      <c r="E438" s="1762"/>
      <c r="F438" s="1762"/>
      <c r="G438" s="1762"/>
      <c r="H438" s="1762"/>
      <c r="I438" s="1762"/>
      <c r="J438" s="1762"/>
      <c r="K438" s="1763"/>
      <c r="L438" s="1763"/>
      <c r="M438" s="1763"/>
      <c r="N438" s="1763"/>
      <c r="O438" s="1763"/>
      <c r="P438" s="1763"/>
      <c r="Q438" s="1764"/>
      <c r="R438" s="1764"/>
      <c r="S438" s="1764"/>
      <c r="T438" s="1764"/>
      <c r="U438" s="1764"/>
      <c r="V438" s="1764"/>
      <c r="W438" s="1764"/>
      <c r="X438" s="1764"/>
      <c r="Y438" s="1764"/>
      <c r="Z438" s="1765"/>
      <c r="AA438" s="1766"/>
      <c r="AB438" s="1766"/>
      <c r="AC438" s="1767"/>
      <c r="AD438" s="1768"/>
      <c r="AE438" s="1769"/>
      <c r="AF438" s="1769"/>
      <c r="AG438" s="1769"/>
      <c r="AH438" s="1769"/>
      <c r="AI438" s="1774"/>
      <c r="AJ438" s="1774"/>
      <c r="AK438" s="1774"/>
      <c r="AL438" s="1774"/>
      <c r="AM438" s="1771"/>
      <c r="AN438" s="1772"/>
      <c r="AO438" s="1772"/>
      <c r="AP438" s="1773"/>
      <c r="AQ438" s="1516"/>
      <c r="AR438" s="1516"/>
      <c r="AS438" s="1516"/>
      <c r="AT438" s="1516"/>
      <c r="AU438" s="1516"/>
      <c r="AV438" s="1516"/>
      <c r="AW438" s="1516"/>
      <c r="AX438" s="1516"/>
      <c r="AY438" s="1516"/>
      <c r="AZ438" s="1762"/>
      <c r="BA438" s="1762"/>
      <c r="BB438" s="1762"/>
      <c r="BC438" s="1763"/>
      <c r="BD438" s="1763"/>
      <c r="BE438" s="1763"/>
      <c r="BF438" s="1763"/>
      <c r="BG438" s="1763"/>
      <c r="BH438" s="1763"/>
      <c r="BI438" s="1764"/>
      <c r="BJ438" s="1764"/>
      <c r="BK438" s="1764"/>
      <c r="BL438" s="1764"/>
      <c r="BM438" s="1764"/>
      <c r="BN438" s="1764"/>
      <c r="BO438" s="1764"/>
      <c r="BP438" s="1764"/>
      <c r="BQ438" s="1764"/>
      <c r="BR438" s="1765"/>
      <c r="BS438" s="1766"/>
      <c r="BT438" s="1766"/>
      <c r="BU438" s="1767"/>
      <c r="BV438" s="1768"/>
      <c r="BW438" s="1769"/>
      <c r="BX438" s="1769"/>
      <c r="BY438" s="1769"/>
      <c r="BZ438" s="1769"/>
      <c r="CA438" s="1774"/>
      <c r="CB438" s="1774"/>
      <c r="CC438" s="1774"/>
      <c r="CD438" s="1774"/>
      <c r="CE438" s="1771"/>
      <c r="CF438" s="1772"/>
      <c r="CG438" s="1772"/>
      <c r="CH438" s="1772"/>
      <c r="CI438" s="1772"/>
      <c r="CJ438" s="1772"/>
      <c r="CK438" s="1772"/>
      <c r="CL438" s="1772"/>
      <c r="CM438" s="1772"/>
      <c r="CN438" s="1772"/>
      <c r="CO438" s="1772"/>
      <c r="CP438" s="1772"/>
      <c r="CQ438" s="1772"/>
      <c r="CR438" s="1772"/>
      <c r="CS438" s="1772"/>
      <c r="CT438" s="1772"/>
      <c r="CU438" s="1772"/>
      <c r="CV438" s="1772"/>
      <c r="CW438" s="1772"/>
      <c r="CX438" s="1772"/>
      <c r="CY438" s="1772"/>
      <c r="CZ438" s="1773"/>
      <c r="DA438" s="1516"/>
      <c r="DB438" s="1516"/>
      <c r="DC438" s="1516"/>
      <c r="DD438" s="1516"/>
      <c r="DE438" s="1516"/>
      <c r="DF438" s="1516"/>
      <c r="DG438" s="1516"/>
      <c r="DH438" s="1516"/>
      <c r="DI438" s="1516"/>
      <c r="DJ438">
        <f>COUNTA($C$438)</f>
        <v>0</v>
      </c>
    </row>
    <row r="439" spans="1:114" ht="30" hidden="1" customHeight="1">
      <c r="A439" s="1761">
        <v>25</v>
      </c>
      <c r="B439" s="1761">
        <v>1</v>
      </c>
      <c r="C439" s="1762"/>
      <c r="D439" s="1762"/>
      <c r="E439" s="1762"/>
      <c r="F439" s="1762"/>
      <c r="G439" s="1762"/>
      <c r="H439" s="1762"/>
      <c r="I439" s="1762"/>
      <c r="J439" s="1762"/>
      <c r="K439" s="1763"/>
      <c r="L439" s="1763"/>
      <c r="M439" s="1763"/>
      <c r="N439" s="1763"/>
      <c r="O439" s="1763"/>
      <c r="P439" s="1763"/>
      <c r="Q439" s="1764"/>
      <c r="R439" s="1764"/>
      <c r="S439" s="1764"/>
      <c r="T439" s="1764"/>
      <c r="U439" s="1764"/>
      <c r="V439" s="1764"/>
      <c r="W439" s="1764"/>
      <c r="X439" s="1764"/>
      <c r="Y439" s="1764"/>
      <c r="Z439" s="1765"/>
      <c r="AA439" s="1766"/>
      <c r="AB439" s="1766"/>
      <c r="AC439" s="1767"/>
      <c r="AD439" s="1768"/>
      <c r="AE439" s="1769"/>
      <c r="AF439" s="1769"/>
      <c r="AG439" s="1769"/>
      <c r="AH439" s="1769"/>
      <c r="AI439" s="1774"/>
      <c r="AJ439" s="1774"/>
      <c r="AK439" s="1774"/>
      <c r="AL439" s="1774"/>
      <c r="AM439" s="1771"/>
      <c r="AN439" s="1772"/>
      <c r="AO439" s="1772"/>
      <c r="AP439" s="1773"/>
      <c r="AQ439" s="1516"/>
      <c r="AR439" s="1516"/>
      <c r="AS439" s="1516"/>
      <c r="AT439" s="1516"/>
      <c r="AU439" s="1516"/>
      <c r="AV439" s="1516"/>
      <c r="AW439" s="1516"/>
      <c r="AX439" s="1516"/>
      <c r="AY439" s="1516"/>
      <c r="AZ439" s="1762"/>
      <c r="BA439" s="1762"/>
      <c r="BB439" s="1762"/>
      <c r="BC439" s="1763"/>
      <c r="BD439" s="1763"/>
      <c r="BE439" s="1763"/>
      <c r="BF439" s="1763"/>
      <c r="BG439" s="1763"/>
      <c r="BH439" s="1763"/>
      <c r="BI439" s="1764"/>
      <c r="BJ439" s="1764"/>
      <c r="BK439" s="1764"/>
      <c r="BL439" s="1764"/>
      <c r="BM439" s="1764"/>
      <c r="BN439" s="1764"/>
      <c r="BO439" s="1764"/>
      <c r="BP439" s="1764"/>
      <c r="BQ439" s="1764"/>
      <c r="BR439" s="1765"/>
      <c r="BS439" s="1766"/>
      <c r="BT439" s="1766"/>
      <c r="BU439" s="1767"/>
      <c r="BV439" s="1768"/>
      <c r="BW439" s="1769"/>
      <c r="BX439" s="1769"/>
      <c r="BY439" s="1769"/>
      <c r="BZ439" s="1769"/>
      <c r="CA439" s="1774"/>
      <c r="CB439" s="1774"/>
      <c r="CC439" s="1774"/>
      <c r="CD439" s="1774"/>
      <c r="CE439" s="1771"/>
      <c r="CF439" s="1772"/>
      <c r="CG439" s="1772"/>
      <c r="CH439" s="1772"/>
      <c r="CI439" s="1772"/>
      <c r="CJ439" s="1772"/>
      <c r="CK439" s="1772"/>
      <c r="CL439" s="1772"/>
      <c r="CM439" s="1772"/>
      <c r="CN439" s="1772"/>
      <c r="CO439" s="1772"/>
      <c r="CP439" s="1772"/>
      <c r="CQ439" s="1772"/>
      <c r="CR439" s="1772"/>
      <c r="CS439" s="1772"/>
      <c r="CT439" s="1772"/>
      <c r="CU439" s="1772"/>
      <c r="CV439" s="1772"/>
      <c r="CW439" s="1772"/>
      <c r="CX439" s="1772"/>
      <c r="CY439" s="1772"/>
      <c r="CZ439" s="1773"/>
      <c r="DA439" s="1516"/>
      <c r="DB439" s="1516"/>
      <c r="DC439" s="1516"/>
      <c r="DD439" s="1516"/>
      <c r="DE439" s="1516"/>
      <c r="DF439" s="1516"/>
      <c r="DG439" s="1516"/>
      <c r="DH439" s="1516"/>
      <c r="DI439" s="1516"/>
      <c r="DJ439">
        <f>COUNTA($C$439)</f>
        <v>0</v>
      </c>
    </row>
    <row r="440" spans="1:114" ht="30" hidden="1" customHeight="1">
      <c r="A440" s="1761">
        <v>26</v>
      </c>
      <c r="B440" s="1761">
        <v>1</v>
      </c>
      <c r="C440" s="1762"/>
      <c r="D440" s="1762"/>
      <c r="E440" s="1762"/>
      <c r="F440" s="1762"/>
      <c r="G440" s="1762"/>
      <c r="H440" s="1762"/>
      <c r="I440" s="1762"/>
      <c r="J440" s="1762"/>
      <c r="K440" s="1763"/>
      <c r="L440" s="1763"/>
      <c r="M440" s="1763"/>
      <c r="N440" s="1763"/>
      <c r="O440" s="1763"/>
      <c r="P440" s="1763"/>
      <c r="Q440" s="1764"/>
      <c r="R440" s="1764"/>
      <c r="S440" s="1764"/>
      <c r="T440" s="1764"/>
      <c r="U440" s="1764"/>
      <c r="V440" s="1764"/>
      <c r="W440" s="1764"/>
      <c r="X440" s="1764"/>
      <c r="Y440" s="1764"/>
      <c r="Z440" s="1765"/>
      <c r="AA440" s="1766"/>
      <c r="AB440" s="1766"/>
      <c r="AC440" s="1767"/>
      <c r="AD440" s="1768"/>
      <c r="AE440" s="1769"/>
      <c r="AF440" s="1769"/>
      <c r="AG440" s="1769"/>
      <c r="AH440" s="1769"/>
      <c r="AI440" s="1774"/>
      <c r="AJ440" s="1774"/>
      <c r="AK440" s="1774"/>
      <c r="AL440" s="1774"/>
      <c r="AM440" s="1771"/>
      <c r="AN440" s="1772"/>
      <c r="AO440" s="1772"/>
      <c r="AP440" s="1773"/>
      <c r="AQ440" s="1516"/>
      <c r="AR440" s="1516"/>
      <c r="AS440" s="1516"/>
      <c r="AT440" s="1516"/>
      <c r="AU440" s="1516"/>
      <c r="AV440" s="1516"/>
      <c r="AW440" s="1516"/>
      <c r="AX440" s="1516"/>
      <c r="AY440" s="1516"/>
      <c r="AZ440" s="1762"/>
      <c r="BA440" s="1762"/>
      <c r="BB440" s="1762"/>
      <c r="BC440" s="1763"/>
      <c r="BD440" s="1763"/>
      <c r="BE440" s="1763"/>
      <c r="BF440" s="1763"/>
      <c r="BG440" s="1763"/>
      <c r="BH440" s="1763"/>
      <c r="BI440" s="1764"/>
      <c r="BJ440" s="1764"/>
      <c r="BK440" s="1764"/>
      <c r="BL440" s="1764"/>
      <c r="BM440" s="1764"/>
      <c r="BN440" s="1764"/>
      <c r="BO440" s="1764"/>
      <c r="BP440" s="1764"/>
      <c r="BQ440" s="1764"/>
      <c r="BR440" s="1765"/>
      <c r="BS440" s="1766"/>
      <c r="BT440" s="1766"/>
      <c r="BU440" s="1767"/>
      <c r="BV440" s="1768"/>
      <c r="BW440" s="1769"/>
      <c r="BX440" s="1769"/>
      <c r="BY440" s="1769"/>
      <c r="BZ440" s="1769"/>
      <c r="CA440" s="1774"/>
      <c r="CB440" s="1774"/>
      <c r="CC440" s="1774"/>
      <c r="CD440" s="1774"/>
      <c r="CE440" s="1771"/>
      <c r="CF440" s="1772"/>
      <c r="CG440" s="1772"/>
      <c r="CH440" s="1772"/>
      <c r="CI440" s="1772"/>
      <c r="CJ440" s="1772"/>
      <c r="CK440" s="1772"/>
      <c r="CL440" s="1772"/>
      <c r="CM440" s="1772"/>
      <c r="CN440" s="1772"/>
      <c r="CO440" s="1772"/>
      <c r="CP440" s="1772"/>
      <c r="CQ440" s="1772"/>
      <c r="CR440" s="1772"/>
      <c r="CS440" s="1772"/>
      <c r="CT440" s="1772"/>
      <c r="CU440" s="1772"/>
      <c r="CV440" s="1772"/>
      <c r="CW440" s="1772"/>
      <c r="CX440" s="1772"/>
      <c r="CY440" s="1772"/>
      <c r="CZ440" s="1773"/>
      <c r="DA440" s="1516"/>
      <c r="DB440" s="1516"/>
      <c r="DC440" s="1516"/>
      <c r="DD440" s="1516"/>
      <c r="DE440" s="1516"/>
      <c r="DF440" s="1516"/>
      <c r="DG440" s="1516"/>
      <c r="DH440" s="1516"/>
      <c r="DI440" s="1516"/>
      <c r="DJ440">
        <f>COUNTA($C$440)</f>
        <v>0</v>
      </c>
    </row>
    <row r="441" spans="1:114" ht="30" hidden="1" customHeight="1">
      <c r="A441" s="1761">
        <v>27</v>
      </c>
      <c r="B441" s="1761">
        <v>1</v>
      </c>
      <c r="C441" s="1762"/>
      <c r="D441" s="1762"/>
      <c r="E441" s="1762"/>
      <c r="F441" s="1762"/>
      <c r="G441" s="1762"/>
      <c r="H441" s="1762"/>
      <c r="I441" s="1762"/>
      <c r="J441" s="1762"/>
      <c r="K441" s="1763"/>
      <c r="L441" s="1763"/>
      <c r="M441" s="1763"/>
      <c r="N441" s="1763"/>
      <c r="O441" s="1763"/>
      <c r="P441" s="1763"/>
      <c r="Q441" s="1764"/>
      <c r="R441" s="1764"/>
      <c r="S441" s="1764"/>
      <c r="T441" s="1764"/>
      <c r="U441" s="1764"/>
      <c r="V441" s="1764"/>
      <c r="W441" s="1764"/>
      <c r="X441" s="1764"/>
      <c r="Y441" s="1764"/>
      <c r="Z441" s="1765"/>
      <c r="AA441" s="1766"/>
      <c r="AB441" s="1766"/>
      <c r="AC441" s="1767"/>
      <c r="AD441" s="1768"/>
      <c r="AE441" s="1769"/>
      <c r="AF441" s="1769"/>
      <c r="AG441" s="1769"/>
      <c r="AH441" s="1769"/>
      <c r="AI441" s="1774"/>
      <c r="AJ441" s="1774"/>
      <c r="AK441" s="1774"/>
      <c r="AL441" s="1774"/>
      <c r="AM441" s="1771"/>
      <c r="AN441" s="1772"/>
      <c r="AO441" s="1772"/>
      <c r="AP441" s="1773"/>
      <c r="AQ441" s="1516"/>
      <c r="AR441" s="1516"/>
      <c r="AS441" s="1516"/>
      <c r="AT441" s="1516"/>
      <c r="AU441" s="1516"/>
      <c r="AV441" s="1516"/>
      <c r="AW441" s="1516"/>
      <c r="AX441" s="1516"/>
      <c r="AY441" s="1516"/>
      <c r="AZ441" s="1762"/>
      <c r="BA441" s="1762"/>
      <c r="BB441" s="1762"/>
      <c r="BC441" s="1763"/>
      <c r="BD441" s="1763"/>
      <c r="BE441" s="1763"/>
      <c r="BF441" s="1763"/>
      <c r="BG441" s="1763"/>
      <c r="BH441" s="1763"/>
      <c r="BI441" s="1764"/>
      <c r="BJ441" s="1764"/>
      <c r="BK441" s="1764"/>
      <c r="BL441" s="1764"/>
      <c r="BM441" s="1764"/>
      <c r="BN441" s="1764"/>
      <c r="BO441" s="1764"/>
      <c r="BP441" s="1764"/>
      <c r="BQ441" s="1764"/>
      <c r="BR441" s="1765"/>
      <c r="BS441" s="1766"/>
      <c r="BT441" s="1766"/>
      <c r="BU441" s="1767"/>
      <c r="BV441" s="1768"/>
      <c r="BW441" s="1769"/>
      <c r="BX441" s="1769"/>
      <c r="BY441" s="1769"/>
      <c r="BZ441" s="1769"/>
      <c r="CA441" s="1774"/>
      <c r="CB441" s="1774"/>
      <c r="CC441" s="1774"/>
      <c r="CD441" s="1774"/>
      <c r="CE441" s="1771"/>
      <c r="CF441" s="1772"/>
      <c r="CG441" s="1772"/>
      <c r="CH441" s="1772"/>
      <c r="CI441" s="1772"/>
      <c r="CJ441" s="1772"/>
      <c r="CK441" s="1772"/>
      <c r="CL441" s="1772"/>
      <c r="CM441" s="1772"/>
      <c r="CN441" s="1772"/>
      <c r="CO441" s="1772"/>
      <c r="CP441" s="1772"/>
      <c r="CQ441" s="1772"/>
      <c r="CR441" s="1772"/>
      <c r="CS441" s="1772"/>
      <c r="CT441" s="1772"/>
      <c r="CU441" s="1772"/>
      <c r="CV441" s="1772"/>
      <c r="CW441" s="1772"/>
      <c r="CX441" s="1772"/>
      <c r="CY441" s="1772"/>
      <c r="CZ441" s="1773"/>
      <c r="DA441" s="1516"/>
      <c r="DB441" s="1516"/>
      <c r="DC441" s="1516"/>
      <c r="DD441" s="1516"/>
      <c r="DE441" s="1516"/>
      <c r="DF441" s="1516"/>
      <c r="DG441" s="1516"/>
      <c r="DH441" s="1516"/>
      <c r="DI441" s="1516"/>
      <c r="DJ441">
        <f>COUNTA($C$441)</f>
        <v>0</v>
      </c>
    </row>
    <row r="442" spans="1:114" ht="30" hidden="1" customHeight="1">
      <c r="A442" s="1761">
        <v>28</v>
      </c>
      <c r="B442" s="1761">
        <v>1</v>
      </c>
      <c r="C442" s="1762"/>
      <c r="D442" s="1762"/>
      <c r="E442" s="1762"/>
      <c r="F442" s="1762"/>
      <c r="G442" s="1762"/>
      <c r="H442" s="1762"/>
      <c r="I442" s="1762"/>
      <c r="J442" s="1762"/>
      <c r="K442" s="1763"/>
      <c r="L442" s="1763"/>
      <c r="M442" s="1763"/>
      <c r="N442" s="1763"/>
      <c r="O442" s="1763"/>
      <c r="P442" s="1763"/>
      <c r="Q442" s="1764"/>
      <c r="R442" s="1764"/>
      <c r="S442" s="1764"/>
      <c r="T442" s="1764"/>
      <c r="U442" s="1764"/>
      <c r="V442" s="1764"/>
      <c r="W442" s="1764"/>
      <c r="X442" s="1764"/>
      <c r="Y442" s="1764"/>
      <c r="Z442" s="1765"/>
      <c r="AA442" s="1766"/>
      <c r="AB442" s="1766"/>
      <c r="AC442" s="1767"/>
      <c r="AD442" s="1768"/>
      <c r="AE442" s="1769"/>
      <c r="AF442" s="1769"/>
      <c r="AG442" s="1769"/>
      <c r="AH442" s="1769"/>
      <c r="AI442" s="1774"/>
      <c r="AJ442" s="1774"/>
      <c r="AK442" s="1774"/>
      <c r="AL442" s="1774"/>
      <c r="AM442" s="1771"/>
      <c r="AN442" s="1772"/>
      <c r="AO442" s="1772"/>
      <c r="AP442" s="1773"/>
      <c r="AQ442" s="1516"/>
      <c r="AR442" s="1516"/>
      <c r="AS442" s="1516"/>
      <c r="AT442" s="1516"/>
      <c r="AU442" s="1516"/>
      <c r="AV442" s="1516"/>
      <c r="AW442" s="1516"/>
      <c r="AX442" s="1516"/>
      <c r="AY442" s="1516"/>
      <c r="AZ442" s="1762"/>
      <c r="BA442" s="1762"/>
      <c r="BB442" s="1762"/>
      <c r="BC442" s="1763"/>
      <c r="BD442" s="1763"/>
      <c r="BE442" s="1763"/>
      <c r="BF442" s="1763"/>
      <c r="BG442" s="1763"/>
      <c r="BH442" s="1763"/>
      <c r="BI442" s="1764"/>
      <c r="BJ442" s="1764"/>
      <c r="BK442" s="1764"/>
      <c r="BL442" s="1764"/>
      <c r="BM442" s="1764"/>
      <c r="BN442" s="1764"/>
      <c r="BO442" s="1764"/>
      <c r="BP442" s="1764"/>
      <c r="BQ442" s="1764"/>
      <c r="BR442" s="1765"/>
      <c r="BS442" s="1766"/>
      <c r="BT442" s="1766"/>
      <c r="BU442" s="1767"/>
      <c r="BV442" s="1768"/>
      <c r="BW442" s="1769"/>
      <c r="BX442" s="1769"/>
      <c r="BY442" s="1769"/>
      <c r="BZ442" s="1769"/>
      <c r="CA442" s="1774"/>
      <c r="CB442" s="1774"/>
      <c r="CC442" s="1774"/>
      <c r="CD442" s="1774"/>
      <c r="CE442" s="1771"/>
      <c r="CF442" s="1772"/>
      <c r="CG442" s="1772"/>
      <c r="CH442" s="1772"/>
      <c r="CI442" s="1772"/>
      <c r="CJ442" s="1772"/>
      <c r="CK442" s="1772"/>
      <c r="CL442" s="1772"/>
      <c r="CM442" s="1772"/>
      <c r="CN442" s="1772"/>
      <c r="CO442" s="1772"/>
      <c r="CP442" s="1772"/>
      <c r="CQ442" s="1772"/>
      <c r="CR442" s="1772"/>
      <c r="CS442" s="1772"/>
      <c r="CT442" s="1772"/>
      <c r="CU442" s="1772"/>
      <c r="CV442" s="1772"/>
      <c r="CW442" s="1772"/>
      <c r="CX442" s="1772"/>
      <c r="CY442" s="1772"/>
      <c r="CZ442" s="1773"/>
      <c r="DA442" s="1516"/>
      <c r="DB442" s="1516"/>
      <c r="DC442" s="1516"/>
      <c r="DD442" s="1516"/>
      <c r="DE442" s="1516"/>
      <c r="DF442" s="1516"/>
      <c r="DG442" s="1516"/>
      <c r="DH442" s="1516"/>
      <c r="DI442" s="1516"/>
      <c r="DJ442">
        <f>COUNTA($C$442)</f>
        <v>0</v>
      </c>
    </row>
    <row r="443" spans="1:114" ht="30" hidden="1" customHeight="1">
      <c r="A443" s="1761">
        <v>29</v>
      </c>
      <c r="B443" s="1761">
        <v>1</v>
      </c>
      <c r="C443" s="1762"/>
      <c r="D443" s="1762"/>
      <c r="E443" s="1762"/>
      <c r="F443" s="1762"/>
      <c r="G443" s="1762"/>
      <c r="H443" s="1762"/>
      <c r="I443" s="1762"/>
      <c r="J443" s="1762"/>
      <c r="K443" s="1763"/>
      <c r="L443" s="1763"/>
      <c r="M443" s="1763"/>
      <c r="N443" s="1763"/>
      <c r="O443" s="1763"/>
      <c r="P443" s="1763"/>
      <c r="Q443" s="1764"/>
      <c r="R443" s="1764"/>
      <c r="S443" s="1764"/>
      <c r="T443" s="1764"/>
      <c r="U443" s="1764"/>
      <c r="V443" s="1764"/>
      <c r="W443" s="1764"/>
      <c r="X443" s="1764"/>
      <c r="Y443" s="1764"/>
      <c r="Z443" s="1765"/>
      <c r="AA443" s="1766"/>
      <c r="AB443" s="1766"/>
      <c r="AC443" s="1767"/>
      <c r="AD443" s="1768"/>
      <c r="AE443" s="1769"/>
      <c r="AF443" s="1769"/>
      <c r="AG443" s="1769"/>
      <c r="AH443" s="1769"/>
      <c r="AI443" s="1774"/>
      <c r="AJ443" s="1774"/>
      <c r="AK443" s="1774"/>
      <c r="AL443" s="1774"/>
      <c r="AM443" s="1771"/>
      <c r="AN443" s="1772"/>
      <c r="AO443" s="1772"/>
      <c r="AP443" s="1773"/>
      <c r="AQ443" s="1516"/>
      <c r="AR443" s="1516"/>
      <c r="AS443" s="1516"/>
      <c r="AT443" s="1516"/>
      <c r="AU443" s="1516"/>
      <c r="AV443" s="1516"/>
      <c r="AW443" s="1516"/>
      <c r="AX443" s="1516"/>
      <c r="AY443" s="1516"/>
      <c r="AZ443" s="1762"/>
      <c r="BA443" s="1762"/>
      <c r="BB443" s="1762"/>
      <c r="BC443" s="1763"/>
      <c r="BD443" s="1763"/>
      <c r="BE443" s="1763"/>
      <c r="BF443" s="1763"/>
      <c r="BG443" s="1763"/>
      <c r="BH443" s="1763"/>
      <c r="BI443" s="1764"/>
      <c r="BJ443" s="1764"/>
      <c r="BK443" s="1764"/>
      <c r="BL443" s="1764"/>
      <c r="BM443" s="1764"/>
      <c r="BN443" s="1764"/>
      <c r="BO443" s="1764"/>
      <c r="BP443" s="1764"/>
      <c r="BQ443" s="1764"/>
      <c r="BR443" s="1765"/>
      <c r="BS443" s="1766"/>
      <c r="BT443" s="1766"/>
      <c r="BU443" s="1767"/>
      <c r="BV443" s="1768"/>
      <c r="BW443" s="1769"/>
      <c r="BX443" s="1769"/>
      <c r="BY443" s="1769"/>
      <c r="BZ443" s="1769"/>
      <c r="CA443" s="1774"/>
      <c r="CB443" s="1774"/>
      <c r="CC443" s="1774"/>
      <c r="CD443" s="1774"/>
      <c r="CE443" s="1771"/>
      <c r="CF443" s="1772"/>
      <c r="CG443" s="1772"/>
      <c r="CH443" s="1772"/>
      <c r="CI443" s="1772"/>
      <c r="CJ443" s="1772"/>
      <c r="CK443" s="1772"/>
      <c r="CL443" s="1772"/>
      <c r="CM443" s="1772"/>
      <c r="CN443" s="1772"/>
      <c r="CO443" s="1772"/>
      <c r="CP443" s="1772"/>
      <c r="CQ443" s="1772"/>
      <c r="CR443" s="1772"/>
      <c r="CS443" s="1772"/>
      <c r="CT443" s="1772"/>
      <c r="CU443" s="1772"/>
      <c r="CV443" s="1772"/>
      <c r="CW443" s="1772"/>
      <c r="CX443" s="1772"/>
      <c r="CY443" s="1772"/>
      <c r="CZ443" s="1773"/>
      <c r="DA443" s="1516"/>
      <c r="DB443" s="1516"/>
      <c r="DC443" s="1516"/>
      <c r="DD443" s="1516"/>
      <c r="DE443" s="1516"/>
      <c r="DF443" s="1516"/>
      <c r="DG443" s="1516"/>
      <c r="DH443" s="1516"/>
      <c r="DI443" s="1516"/>
      <c r="DJ443">
        <f>COUNTA($C$443)</f>
        <v>0</v>
      </c>
    </row>
    <row r="444" spans="1:114" ht="30" hidden="1" customHeight="1">
      <c r="A444" s="1761">
        <v>30</v>
      </c>
      <c r="B444" s="1761">
        <v>1</v>
      </c>
      <c r="C444" s="1762"/>
      <c r="D444" s="1762"/>
      <c r="E444" s="1762"/>
      <c r="F444" s="1762"/>
      <c r="G444" s="1762"/>
      <c r="H444" s="1762"/>
      <c r="I444" s="1762"/>
      <c r="J444" s="1762"/>
      <c r="K444" s="1763"/>
      <c r="L444" s="1763"/>
      <c r="M444" s="1763"/>
      <c r="N444" s="1763"/>
      <c r="O444" s="1763"/>
      <c r="P444" s="1763"/>
      <c r="Q444" s="1764"/>
      <c r="R444" s="1764"/>
      <c r="S444" s="1764"/>
      <c r="T444" s="1764"/>
      <c r="U444" s="1764"/>
      <c r="V444" s="1764"/>
      <c r="W444" s="1764"/>
      <c r="X444" s="1764"/>
      <c r="Y444" s="1764"/>
      <c r="Z444" s="1765"/>
      <c r="AA444" s="1766"/>
      <c r="AB444" s="1766"/>
      <c r="AC444" s="1767"/>
      <c r="AD444" s="1768"/>
      <c r="AE444" s="1769"/>
      <c r="AF444" s="1769"/>
      <c r="AG444" s="1769"/>
      <c r="AH444" s="1769"/>
      <c r="AI444" s="1774"/>
      <c r="AJ444" s="1774"/>
      <c r="AK444" s="1774"/>
      <c r="AL444" s="1774"/>
      <c r="AM444" s="1771"/>
      <c r="AN444" s="1772"/>
      <c r="AO444" s="1772"/>
      <c r="AP444" s="1773"/>
      <c r="AQ444" s="1516"/>
      <c r="AR444" s="1516"/>
      <c r="AS444" s="1516"/>
      <c r="AT444" s="1516"/>
      <c r="AU444" s="1516"/>
      <c r="AV444" s="1516"/>
      <c r="AW444" s="1516"/>
      <c r="AX444" s="1516"/>
      <c r="AY444" s="1516"/>
      <c r="AZ444" s="1762"/>
      <c r="BA444" s="1762"/>
      <c r="BB444" s="1762"/>
      <c r="BC444" s="1763"/>
      <c r="BD444" s="1763"/>
      <c r="BE444" s="1763"/>
      <c r="BF444" s="1763"/>
      <c r="BG444" s="1763"/>
      <c r="BH444" s="1763"/>
      <c r="BI444" s="1764"/>
      <c r="BJ444" s="1764"/>
      <c r="BK444" s="1764"/>
      <c r="BL444" s="1764"/>
      <c r="BM444" s="1764"/>
      <c r="BN444" s="1764"/>
      <c r="BO444" s="1764"/>
      <c r="BP444" s="1764"/>
      <c r="BQ444" s="1764"/>
      <c r="BR444" s="1765"/>
      <c r="BS444" s="1766"/>
      <c r="BT444" s="1766"/>
      <c r="BU444" s="1767"/>
      <c r="BV444" s="1768"/>
      <c r="BW444" s="1769"/>
      <c r="BX444" s="1769"/>
      <c r="BY444" s="1769"/>
      <c r="BZ444" s="1769"/>
      <c r="CA444" s="1774"/>
      <c r="CB444" s="1774"/>
      <c r="CC444" s="1774"/>
      <c r="CD444" s="1774"/>
      <c r="CE444" s="1771"/>
      <c r="CF444" s="1772"/>
      <c r="CG444" s="1772"/>
      <c r="CH444" s="1772"/>
      <c r="CI444" s="1772"/>
      <c r="CJ444" s="1772"/>
      <c r="CK444" s="1772"/>
      <c r="CL444" s="1772"/>
      <c r="CM444" s="1772"/>
      <c r="CN444" s="1772"/>
      <c r="CO444" s="1772"/>
      <c r="CP444" s="1772"/>
      <c r="CQ444" s="1772"/>
      <c r="CR444" s="1772"/>
      <c r="CS444" s="1772"/>
      <c r="CT444" s="1772"/>
      <c r="CU444" s="1772"/>
      <c r="CV444" s="1772"/>
      <c r="CW444" s="1772"/>
      <c r="CX444" s="1772"/>
      <c r="CY444" s="1772"/>
      <c r="CZ444" s="1773"/>
      <c r="DA444" s="1516"/>
      <c r="DB444" s="1516"/>
      <c r="DC444" s="1516"/>
      <c r="DD444" s="1516"/>
      <c r="DE444" s="1516"/>
      <c r="DF444" s="1516"/>
      <c r="DG444" s="1516"/>
      <c r="DH444" s="1516"/>
      <c r="DI444" s="1516"/>
      <c r="DJ444">
        <f>COUNTA($C$444)</f>
        <v>0</v>
      </c>
    </row>
    <row r="445" spans="1:114" ht="24.75" hidden="1" customHeight="1">
      <c r="A445" s="73"/>
      <c r="B445" s="73"/>
      <c r="C445" s="73"/>
      <c r="D445" s="73"/>
      <c r="E445" s="73"/>
      <c r="F445" s="73"/>
      <c r="G445" s="73"/>
      <c r="H445" s="73"/>
      <c r="I445" s="73"/>
      <c r="J445" s="73"/>
      <c r="K445" s="73"/>
      <c r="L445" s="73"/>
      <c r="M445" s="73"/>
      <c r="N445" s="73"/>
      <c r="O445" s="73"/>
      <c r="P445" s="73"/>
      <c r="Q445" s="146"/>
      <c r="R445" s="146"/>
      <c r="S445" s="146"/>
      <c r="T445" s="146"/>
      <c r="U445" s="146"/>
      <c r="V445" s="146"/>
      <c r="W445" s="146"/>
      <c r="X445" s="146"/>
      <c r="Y445" s="146"/>
      <c r="Z445" s="154"/>
      <c r="AA445" s="154"/>
      <c r="AB445" s="154"/>
      <c r="AC445" s="154"/>
      <c r="AD445" s="154"/>
      <c r="AE445" s="154"/>
      <c r="AF445" s="154"/>
      <c r="AG445" s="154"/>
      <c r="AH445" s="154"/>
      <c r="AI445" s="154"/>
      <c r="AJ445" s="154"/>
      <c r="AK445" s="154"/>
      <c r="AL445" s="154"/>
      <c r="AM445" s="154"/>
      <c r="AN445" s="154"/>
      <c r="AO445" s="154"/>
      <c r="AP445" s="154"/>
      <c r="AQ445" s="146"/>
      <c r="AR445" s="146"/>
      <c r="AS445" s="146"/>
      <c r="AT445" s="146"/>
      <c r="AU445" s="146"/>
      <c r="AV445" s="146"/>
      <c r="AW445" s="146"/>
      <c r="AX445" s="146"/>
      <c r="AY445" s="146"/>
      <c r="AZ445" s="73"/>
      <c r="BA445" s="73"/>
      <c r="BB445" s="73"/>
      <c r="BC445" s="73"/>
      <c r="BD445" s="73"/>
      <c r="BE445" s="73"/>
      <c r="BF445" s="73"/>
      <c r="BG445" s="73"/>
      <c r="BH445" s="73"/>
      <c r="BI445" s="146"/>
      <c r="BJ445" s="146"/>
      <c r="BK445" s="146"/>
      <c r="BL445" s="146"/>
      <c r="BM445" s="146"/>
      <c r="BN445" s="146"/>
      <c r="BO445" s="146"/>
      <c r="BP445" s="146"/>
      <c r="BQ445" s="146"/>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46"/>
      <c r="DB445" s="146"/>
      <c r="DC445" s="146"/>
      <c r="DD445" s="146"/>
      <c r="DE445" s="146"/>
      <c r="DF445" s="146"/>
      <c r="DG445" s="146"/>
      <c r="DH445" s="146"/>
      <c r="DI445" s="146"/>
      <c r="DJ445">
        <f>COUNTA($C$448)</f>
        <v>0</v>
      </c>
    </row>
    <row r="446" spans="1:114" ht="24.75" hidden="1" customHeight="1">
      <c r="A446" s="73"/>
      <c r="B446" s="94" t="s">
        <v>49</v>
      </c>
      <c r="C446" s="73"/>
      <c r="D446" s="73"/>
      <c r="E446" s="73"/>
      <c r="F446" s="73"/>
      <c r="G446" s="73"/>
      <c r="H446" s="73"/>
      <c r="I446" s="73"/>
      <c r="J446" s="73"/>
      <c r="K446" s="73"/>
      <c r="L446" s="73"/>
      <c r="M446" s="73"/>
      <c r="N446" s="73"/>
      <c r="O446" s="73"/>
      <c r="P446" s="73"/>
      <c r="Q446" s="146"/>
      <c r="R446" s="146"/>
      <c r="S446" s="146"/>
      <c r="T446" s="146"/>
      <c r="U446" s="146"/>
      <c r="V446" s="146"/>
      <c r="W446" s="146"/>
      <c r="X446" s="146"/>
      <c r="Y446" s="146"/>
      <c r="Z446" s="154"/>
      <c r="AA446" s="154"/>
      <c r="AB446" s="154"/>
      <c r="AC446" s="154"/>
      <c r="AD446" s="154"/>
      <c r="AE446" s="154"/>
      <c r="AF446" s="154"/>
      <c r="AG446" s="154"/>
      <c r="AH446" s="154"/>
      <c r="AI446" s="154"/>
      <c r="AJ446" s="154"/>
      <c r="AK446" s="154"/>
      <c r="AL446" s="154"/>
      <c r="AM446" s="154"/>
      <c r="AN446" s="154"/>
      <c r="AO446" s="154"/>
      <c r="AP446" s="154"/>
      <c r="AQ446" s="146"/>
      <c r="AR446" s="146"/>
      <c r="AS446" s="146"/>
      <c r="AT446" s="146"/>
      <c r="AU446" s="146"/>
      <c r="AV446" s="146"/>
      <c r="AW446" s="146"/>
      <c r="AX446" s="146"/>
      <c r="AY446" s="146"/>
      <c r="AZ446" s="73"/>
      <c r="BA446" s="73"/>
      <c r="BB446" s="73"/>
      <c r="BC446" s="73"/>
      <c r="BD446" s="73"/>
      <c r="BE446" s="73"/>
      <c r="BF446" s="73"/>
      <c r="BG446" s="73"/>
      <c r="BH446" s="73"/>
      <c r="BI446" s="146"/>
      <c r="BJ446" s="146"/>
      <c r="BK446" s="146"/>
      <c r="BL446" s="146"/>
      <c r="BM446" s="146"/>
      <c r="BN446" s="146"/>
      <c r="BO446" s="146"/>
      <c r="BP446" s="146"/>
      <c r="BQ446" s="146"/>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46"/>
      <c r="DB446" s="146"/>
      <c r="DC446" s="146"/>
      <c r="DD446" s="146"/>
      <c r="DE446" s="146"/>
      <c r="DF446" s="146"/>
      <c r="DG446" s="146"/>
      <c r="DH446" s="146"/>
      <c r="DI446" s="146"/>
      <c r="DJ446">
        <f>$DJ$445</f>
        <v>0</v>
      </c>
    </row>
    <row r="447" spans="1:114" ht="59.25" hidden="1" customHeight="1">
      <c r="A447" s="1757"/>
      <c r="B447" s="1757"/>
      <c r="C447" s="1757" t="s">
        <v>82</v>
      </c>
      <c r="D447" s="1757"/>
      <c r="E447" s="1757"/>
      <c r="F447" s="1757"/>
      <c r="G447" s="1757"/>
      <c r="H447" s="1757"/>
      <c r="I447" s="1757"/>
      <c r="J447" s="1757"/>
      <c r="K447" s="1758" t="s">
        <v>86</v>
      </c>
      <c r="L447" s="1713"/>
      <c r="M447" s="1713"/>
      <c r="N447" s="1713"/>
      <c r="O447" s="1713"/>
      <c r="P447" s="1713"/>
      <c r="Q447" s="1757" t="s">
        <v>27</v>
      </c>
      <c r="R447" s="1757"/>
      <c r="S447" s="1757"/>
      <c r="T447" s="1757"/>
      <c r="U447" s="1757"/>
      <c r="V447" s="1757"/>
      <c r="W447" s="1757"/>
      <c r="X447" s="1757"/>
      <c r="Y447" s="1757"/>
      <c r="Z447" s="1759" t="s">
        <v>451</v>
      </c>
      <c r="AA447" s="1759"/>
      <c r="AB447" s="1759"/>
      <c r="AC447" s="1759"/>
      <c r="AD447" s="1758" t="s">
        <v>374</v>
      </c>
      <c r="AE447" s="1758"/>
      <c r="AF447" s="1758"/>
      <c r="AG447" s="1758"/>
      <c r="AH447" s="1758"/>
      <c r="AI447" s="1759" t="s">
        <v>400</v>
      </c>
      <c r="AJ447" s="1757"/>
      <c r="AK447" s="1757"/>
      <c r="AL447" s="1757"/>
      <c r="AM447" s="1757" t="s">
        <v>28</v>
      </c>
      <c r="AN447" s="1757"/>
      <c r="AO447" s="1757"/>
      <c r="AP447" s="1760"/>
      <c r="AQ447" s="1758" t="s">
        <v>453</v>
      </c>
      <c r="AR447" s="1758"/>
      <c r="AS447" s="1758"/>
      <c r="AT447" s="1758"/>
      <c r="AU447" s="1758"/>
      <c r="AV447" s="1758"/>
      <c r="AW447" s="1758"/>
      <c r="AX447" s="1758"/>
      <c r="AY447" s="1758"/>
      <c r="AZ447" s="1757"/>
      <c r="BA447" s="1757"/>
      <c r="BB447" s="1757"/>
      <c r="BC447" s="1758" t="s">
        <v>86</v>
      </c>
      <c r="BD447" s="1713"/>
      <c r="BE447" s="1713"/>
      <c r="BF447" s="1713"/>
      <c r="BG447" s="1713"/>
      <c r="BH447" s="1713"/>
      <c r="BI447" s="1757" t="s">
        <v>27</v>
      </c>
      <c r="BJ447" s="1757"/>
      <c r="BK447" s="1757"/>
      <c r="BL447" s="1757"/>
      <c r="BM447" s="1757"/>
      <c r="BN447" s="1757"/>
      <c r="BO447" s="1757"/>
      <c r="BP447" s="1757"/>
      <c r="BQ447" s="1757"/>
      <c r="BR447" s="1759" t="s">
        <v>451</v>
      </c>
      <c r="BS447" s="1759"/>
      <c r="BT447" s="1759"/>
      <c r="BU447" s="1759"/>
      <c r="BV447" s="1758" t="s">
        <v>374</v>
      </c>
      <c r="BW447" s="1758"/>
      <c r="BX447" s="1758"/>
      <c r="BY447" s="1758"/>
      <c r="BZ447" s="1758"/>
      <c r="CA447" s="1759" t="s">
        <v>400</v>
      </c>
      <c r="CB447" s="1757"/>
      <c r="CC447" s="1757"/>
      <c r="CD447" s="1757"/>
      <c r="CE447" s="1757" t="s">
        <v>28</v>
      </c>
      <c r="CF447" s="1757"/>
      <c r="CG447" s="1757"/>
      <c r="CH447" s="1757"/>
      <c r="CI447" s="1757"/>
      <c r="CJ447" s="1757"/>
      <c r="CK447" s="1757"/>
      <c r="CL447" s="1757"/>
      <c r="CM447" s="1757"/>
      <c r="CN447" s="1757"/>
      <c r="CO447" s="1757"/>
      <c r="CP447" s="1757"/>
      <c r="CQ447" s="1757"/>
      <c r="CR447" s="1757"/>
      <c r="CS447" s="1757"/>
      <c r="CT447" s="1757"/>
      <c r="CU447" s="1757"/>
      <c r="CV447" s="1757"/>
      <c r="CW447" s="1757"/>
      <c r="CX447" s="1757"/>
      <c r="CY447" s="1757"/>
      <c r="CZ447" s="1760"/>
      <c r="DA447" s="1758" t="s">
        <v>453</v>
      </c>
      <c r="DB447" s="1758"/>
      <c r="DC447" s="1758"/>
      <c r="DD447" s="1758"/>
      <c r="DE447" s="1758"/>
      <c r="DF447" s="1758"/>
      <c r="DG447" s="1758"/>
      <c r="DH447" s="1758"/>
      <c r="DI447" s="1758"/>
      <c r="DJ447">
        <f>$DJ$445</f>
        <v>0</v>
      </c>
    </row>
    <row r="448" spans="1:114" ht="30" hidden="1" customHeight="1">
      <c r="A448" s="1761">
        <v>1</v>
      </c>
      <c r="B448" s="1761">
        <v>1</v>
      </c>
      <c r="C448" s="1762"/>
      <c r="D448" s="1762"/>
      <c r="E448" s="1762"/>
      <c r="F448" s="1762"/>
      <c r="G448" s="1762"/>
      <c r="H448" s="1762"/>
      <c r="I448" s="1762"/>
      <c r="J448" s="1762"/>
      <c r="K448" s="1763"/>
      <c r="L448" s="1763"/>
      <c r="M448" s="1763"/>
      <c r="N448" s="1763"/>
      <c r="O448" s="1763"/>
      <c r="P448" s="1763"/>
      <c r="Q448" s="1764"/>
      <c r="R448" s="1764"/>
      <c r="S448" s="1764"/>
      <c r="T448" s="1764"/>
      <c r="U448" s="1764"/>
      <c r="V448" s="1764"/>
      <c r="W448" s="1764"/>
      <c r="X448" s="1764"/>
      <c r="Y448" s="1764"/>
      <c r="Z448" s="1765"/>
      <c r="AA448" s="1766"/>
      <c r="AB448" s="1766"/>
      <c r="AC448" s="1767"/>
      <c r="AD448" s="1768"/>
      <c r="AE448" s="1769"/>
      <c r="AF448" s="1769"/>
      <c r="AG448" s="1769"/>
      <c r="AH448" s="1769"/>
      <c r="AI448" s="1770"/>
      <c r="AJ448" s="1770"/>
      <c r="AK448" s="1770"/>
      <c r="AL448" s="1770"/>
      <c r="AM448" s="1771"/>
      <c r="AN448" s="1772"/>
      <c r="AO448" s="1772"/>
      <c r="AP448" s="1773"/>
      <c r="AQ448" s="1516"/>
      <c r="AR448" s="1516"/>
      <c r="AS448" s="1516"/>
      <c r="AT448" s="1516"/>
      <c r="AU448" s="1516"/>
      <c r="AV448" s="1516"/>
      <c r="AW448" s="1516"/>
      <c r="AX448" s="1516"/>
      <c r="AY448" s="1516"/>
      <c r="AZ448" s="1762"/>
      <c r="BA448" s="1762"/>
      <c r="BB448" s="1762"/>
      <c r="BC448" s="1763"/>
      <c r="BD448" s="1763"/>
      <c r="BE448" s="1763"/>
      <c r="BF448" s="1763"/>
      <c r="BG448" s="1763"/>
      <c r="BH448" s="1763"/>
      <c r="BI448" s="1764"/>
      <c r="BJ448" s="1764"/>
      <c r="BK448" s="1764"/>
      <c r="BL448" s="1764"/>
      <c r="BM448" s="1764"/>
      <c r="BN448" s="1764"/>
      <c r="BO448" s="1764"/>
      <c r="BP448" s="1764"/>
      <c r="BQ448" s="1764"/>
      <c r="BR448" s="1765"/>
      <c r="BS448" s="1766"/>
      <c r="BT448" s="1766"/>
      <c r="BU448" s="1767"/>
      <c r="BV448" s="1768"/>
      <c r="BW448" s="1769"/>
      <c r="BX448" s="1769"/>
      <c r="BY448" s="1769"/>
      <c r="BZ448" s="1769"/>
      <c r="CA448" s="1770"/>
      <c r="CB448" s="1770"/>
      <c r="CC448" s="1770"/>
      <c r="CD448" s="1770"/>
      <c r="CE448" s="1771"/>
      <c r="CF448" s="1772"/>
      <c r="CG448" s="1772"/>
      <c r="CH448" s="1772"/>
      <c r="CI448" s="1772"/>
      <c r="CJ448" s="1772"/>
      <c r="CK448" s="1772"/>
      <c r="CL448" s="1772"/>
      <c r="CM448" s="1772"/>
      <c r="CN448" s="1772"/>
      <c r="CO448" s="1772"/>
      <c r="CP448" s="1772"/>
      <c r="CQ448" s="1772"/>
      <c r="CR448" s="1772"/>
      <c r="CS448" s="1772"/>
      <c r="CT448" s="1772"/>
      <c r="CU448" s="1772"/>
      <c r="CV448" s="1772"/>
      <c r="CW448" s="1772"/>
      <c r="CX448" s="1772"/>
      <c r="CY448" s="1772"/>
      <c r="CZ448" s="1773"/>
      <c r="DA448" s="1516"/>
      <c r="DB448" s="1516"/>
      <c r="DC448" s="1516"/>
      <c r="DD448" s="1516"/>
      <c r="DE448" s="1516"/>
      <c r="DF448" s="1516"/>
      <c r="DG448" s="1516"/>
      <c r="DH448" s="1516"/>
      <c r="DI448" s="1516"/>
      <c r="DJ448">
        <f>$DJ$445</f>
        <v>0</v>
      </c>
    </row>
    <row r="449" spans="1:114" ht="30" hidden="1" customHeight="1">
      <c r="A449" s="1761">
        <v>2</v>
      </c>
      <c r="B449" s="1761">
        <v>1</v>
      </c>
      <c r="C449" s="1762"/>
      <c r="D449" s="1762"/>
      <c r="E449" s="1762"/>
      <c r="F449" s="1762"/>
      <c r="G449" s="1762"/>
      <c r="H449" s="1762"/>
      <c r="I449" s="1762"/>
      <c r="J449" s="1762"/>
      <c r="K449" s="1763"/>
      <c r="L449" s="1763"/>
      <c r="M449" s="1763"/>
      <c r="N449" s="1763"/>
      <c r="O449" s="1763"/>
      <c r="P449" s="1763"/>
      <c r="Q449" s="1764"/>
      <c r="R449" s="1764"/>
      <c r="S449" s="1764"/>
      <c r="T449" s="1764"/>
      <c r="U449" s="1764"/>
      <c r="V449" s="1764"/>
      <c r="W449" s="1764"/>
      <c r="X449" s="1764"/>
      <c r="Y449" s="1764"/>
      <c r="Z449" s="1765"/>
      <c r="AA449" s="1766"/>
      <c r="AB449" s="1766"/>
      <c r="AC449" s="1767"/>
      <c r="AD449" s="1768"/>
      <c r="AE449" s="1769"/>
      <c r="AF449" s="1769"/>
      <c r="AG449" s="1769"/>
      <c r="AH449" s="1769"/>
      <c r="AI449" s="1770"/>
      <c r="AJ449" s="1770"/>
      <c r="AK449" s="1770"/>
      <c r="AL449" s="1770"/>
      <c r="AM449" s="1771"/>
      <c r="AN449" s="1772"/>
      <c r="AO449" s="1772"/>
      <c r="AP449" s="1773"/>
      <c r="AQ449" s="1516"/>
      <c r="AR449" s="1516"/>
      <c r="AS449" s="1516"/>
      <c r="AT449" s="1516"/>
      <c r="AU449" s="1516"/>
      <c r="AV449" s="1516"/>
      <c r="AW449" s="1516"/>
      <c r="AX449" s="1516"/>
      <c r="AY449" s="1516"/>
      <c r="AZ449" s="1762"/>
      <c r="BA449" s="1762"/>
      <c r="BB449" s="1762"/>
      <c r="BC449" s="1763"/>
      <c r="BD449" s="1763"/>
      <c r="BE449" s="1763"/>
      <c r="BF449" s="1763"/>
      <c r="BG449" s="1763"/>
      <c r="BH449" s="1763"/>
      <c r="BI449" s="1764"/>
      <c r="BJ449" s="1764"/>
      <c r="BK449" s="1764"/>
      <c r="BL449" s="1764"/>
      <c r="BM449" s="1764"/>
      <c r="BN449" s="1764"/>
      <c r="BO449" s="1764"/>
      <c r="BP449" s="1764"/>
      <c r="BQ449" s="1764"/>
      <c r="BR449" s="1765"/>
      <c r="BS449" s="1766"/>
      <c r="BT449" s="1766"/>
      <c r="BU449" s="1767"/>
      <c r="BV449" s="1768"/>
      <c r="BW449" s="1769"/>
      <c r="BX449" s="1769"/>
      <c r="BY449" s="1769"/>
      <c r="BZ449" s="1769"/>
      <c r="CA449" s="1770"/>
      <c r="CB449" s="1770"/>
      <c r="CC449" s="1770"/>
      <c r="CD449" s="1770"/>
      <c r="CE449" s="1771"/>
      <c r="CF449" s="1772"/>
      <c r="CG449" s="1772"/>
      <c r="CH449" s="1772"/>
      <c r="CI449" s="1772"/>
      <c r="CJ449" s="1772"/>
      <c r="CK449" s="1772"/>
      <c r="CL449" s="1772"/>
      <c r="CM449" s="1772"/>
      <c r="CN449" s="1772"/>
      <c r="CO449" s="1772"/>
      <c r="CP449" s="1772"/>
      <c r="CQ449" s="1772"/>
      <c r="CR449" s="1772"/>
      <c r="CS449" s="1772"/>
      <c r="CT449" s="1772"/>
      <c r="CU449" s="1772"/>
      <c r="CV449" s="1772"/>
      <c r="CW449" s="1772"/>
      <c r="CX449" s="1772"/>
      <c r="CY449" s="1772"/>
      <c r="CZ449" s="1773"/>
      <c r="DA449" s="1516"/>
      <c r="DB449" s="1516"/>
      <c r="DC449" s="1516"/>
      <c r="DD449" s="1516"/>
      <c r="DE449" s="1516"/>
      <c r="DF449" s="1516"/>
      <c r="DG449" s="1516"/>
      <c r="DH449" s="1516"/>
      <c r="DI449" s="1516"/>
      <c r="DJ449">
        <f>COUNTA($C$449)</f>
        <v>0</v>
      </c>
    </row>
    <row r="450" spans="1:114" ht="30" hidden="1" customHeight="1">
      <c r="A450" s="1761">
        <v>3</v>
      </c>
      <c r="B450" s="1761">
        <v>1</v>
      </c>
      <c r="C450" s="1762"/>
      <c r="D450" s="1762"/>
      <c r="E450" s="1762"/>
      <c r="F450" s="1762"/>
      <c r="G450" s="1762"/>
      <c r="H450" s="1762"/>
      <c r="I450" s="1762"/>
      <c r="J450" s="1762"/>
      <c r="K450" s="1763"/>
      <c r="L450" s="1763"/>
      <c r="M450" s="1763"/>
      <c r="N450" s="1763"/>
      <c r="O450" s="1763"/>
      <c r="P450" s="1763"/>
      <c r="Q450" s="1764"/>
      <c r="R450" s="1764"/>
      <c r="S450" s="1764"/>
      <c r="T450" s="1764"/>
      <c r="U450" s="1764"/>
      <c r="V450" s="1764"/>
      <c r="W450" s="1764"/>
      <c r="X450" s="1764"/>
      <c r="Y450" s="1764"/>
      <c r="Z450" s="1765"/>
      <c r="AA450" s="1766"/>
      <c r="AB450" s="1766"/>
      <c r="AC450" s="1767"/>
      <c r="AD450" s="1768"/>
      <c r="AE450" s="1769"/>
      <c r="AF450" s="1769"/>
      <c r="AG450" s="1769"/>
      <c r="AH450" s="1769"/>
      <c r="AI450" s="1774"/>
      <c r="AJ450" s="1774"/>
      <c r="AK450" s="1774"/>
      <c r="AL450" s="1774"/>
      <c r="AM450" s="1771"/>
      <c r="AN450" s="1772"/>
      <c r="AO450" s="1772"/>
      <c r="AP450" s="1773"/>
      <c r="AQ450" s="1516"/>
      <c r="AR450" s="1516"/>
      <c r="AS450" s="1516"/>
      <c r="AT450" s="1516"/>
      <c r="AU450" s="1516"/>
      <c r="AV450" s="1516"/>
      <c r="AW450" s="1516"/>
      <c r="AX450" s="1516"/>
      <c r="AY450" s="1516"/>
      <c r="AZ450" s="1762"/>
      <c r="BA450" s="1762"/>
      <c r="BB450" s="1762"/>
      <c r="BC450" s="1763"/>
      <c r="BD450" s="1763"/>
      <c r="BE450" s="1763"/>
      <c r="BF450" s="1763"/>
      <c r="BG450" s="1763"/>
      <c r="BH450" s="1763"/>
      <c r="BI450" s="1764"/>
      <c r="BJ450" s="1764"/>
      <c r="BK450" s="1764"/>
      <c r="BL450" s="1764"/>
      <c r="BM450" s="1764"/>
      <c r="BN450" s="1764"/>
      <c r="BO450" s="1764"/>
      <c r="BP450" s="1764"/>
      <c r="BQ450" s="1764"/>
      <c r="BR450" s="1765"/>
      <c r="BS450" s="1766"/>
      <c r="BT450" s="1766"/>
      <c r="BU450" s="1767"/>
      <c r="BV450" s="1768"/>
      <c r="BW450" s="1769"/>
      <c r="BX450" s="1769"/>
      <c r="BY450" s="1769"/>
      <c r="BZ450" s="1769"/>
      <c r="CA450" s="1774"/>
      <c r="CB450" s="1774"/>
      <c r="CC450" s="1774"/>
      <c r="CD450" s="1774"/>
      <c r="CE450" s="1771"/>
      <c r="CF450" s="1772"/>
      <c r="CG450" s="1772"/>
      <c r="CH450" s="1772"/>
      <c r="CI450" s="1772"/>
      <c r="CJ450" s="1772"/>
      <c r="CK450" s="1772"/>
      <c r="CL450" s="1772"/>
      <c r="CM450" s="1772"/>
      <c r="CN450" s="1772"/>
      <c r="CO450" s="1772"/>
      <c r="CP450" s="1772"/>
      <c r="CQ450" s="1772"/>
      <c r="CR450" s="1772"/>
      <c r="CS450" s="1772"/>
      <c r="CT450" s="1772"/>
      <c r="CU450" s="1772"/>
      <c r="CV450" s="1772"/>
      <c r="CW450" s="1772"/>
      <c r="CX450" s="1772"/>
      <c r="CY450" s="1772"/>
      <c r="CZ450" s="1773"/>
      <c r="DA450" s="1516"/>
      <c r="DB450" s="1516"/>
      <c r="DC450" s="1516"/>
      <c r="DD450" s="1516"/>
      <c r="DE450" s="1516"/>
      <c r="DF450" s="1516"/>
      <c r="DG450" s="1516"/>
      <c r="DH450" s="1516"/>
      <c r="DI450" s="1516"/>
      <c r="DJ450">
        <f>COUNTA($C$450)</f>
        <v>0</v>
      </c>
    </row>
    <row r="451" spans="1:114" ht="30" hidden="1" customHeight="1">
      <c r="A451" s="1761">
        <v>4</v>
      </c>
      <c r="B451" s="1761">
        <v>1</v>
      </c>
      <c r="C451" s="1762"/>
      <c r="D451" s="1762"/>
      <c r="E451" s="1762"/>
      <c r="F451" s="1762"/>
      <c r="G451" s="1762"/>
      <c r="H451" s="1762"/>
      <c r="I451" s="1762"/>
      <c r="J451" s="1762"/>
      <c r="K451" s="1763"/>
      <c r="L451" s="1763"/>
      <c r="M451" s="1763"/>
      <c r="N451" s="1763"/>
      <c r="O451" s="1763"/>
      <c r="P451" s="1763"/>
      <c r="Q451" s="1764"/>
      <c r="R451" s="1764"/>
      <c r="S451" s="1764"/>
      <c r="T451" s="1764"/>
      <c r="U451" s="1764"/>
      <c r="V451" s="1764"/>
      <c r="W451" s="1764"/>
      <c r="X451" s="1764"/>
      <c r="Y451" s="1764"/>
      <c r="Z451" s="1765"/>
      <c r="AA451" s="1766"/>
      <c r="AB451" s="1766"/>
      <c r="AC451" s="1767"/>
      <c r="AD451" s="1768"/>
      <c r="AE451" s="1769"/>
      <c r="AF451" s="1769"/>
      <c r="AG451" s="1769"/>
      <c r="AH451" s="1769"/>
      <c r="AI451" s="1774"/>
      <c r="AJ451" s="1774"/>
      <c r="AK451" s="1774"/>
      <c r="AL451" s="1774"/>
      <c r="AM451" s="1771"/>
      <c r="AN451" s="1772"/>
      <c r="AO451" s="1772"/>
      <c r="AP451" s="1773"/>
      <c r="AQ451" s="1516"/>
      <c r="AR451" s="1516"/>
      <c r="AS451" s="1516"/>
      <c r="AT451" s="1516"/>
      <c r="AU451" s="1516"/>
      <c r="AV451" s="1516"/>
      <c r="AW451" s="1516"/>
      <c r="AX451" s="1516"/>
      <c r="AY451" s="1516"/>
      <c r="AZ451" s="1762"/>
      <c r="BA451" s="1762"/>
      <c r="BB451" s="1762"/>
      <c r="BC451" s="1763"/>
      <c r="BD451" s="1763"/>
      <c r="BE451" s="1763"/>
      <c r="BF451" s="1763"/>
      <c r="BG451" s="1763"/>
      <c r="BH451" s="1763"/>
      <c r="BI451" s="1764"/>
      <c r="BJ451" s="1764"/>
      <c r="BK451" s="1764"/>
      <c r="BL451" s="1764"/>
      <c r="BM451" s="1764"/>
      <c r="BN451" s="1764"/>
      <c r="BO451" s="1764"/>
      <c r="BP451" s="1764"/>
      <c r="BQ451" s="1764"/>
      <c r="BR451" s="1765"/>
      <c r="BS451" s="1766"/>
      <c r="BT451" s="1766"/>
      <c r="BU451" s="1767"/>
      <c r="BV451" s="1768"/>
      <c r="BW451" s="1769"/>
      <c r="BX451" s="1769"/>
      <c r="BY451" s="1769"/>
      <c r="BZ451" s="1769"/>
      <c r="CA451" s="1774"/>
      <c r="CB451" s="1774"/>
      <c r="CC451" s="1774"/>
      <c r="CD451" s="1774"/>
      <c r="CE451" s="1771"/>
      <c r="CF451" s="1772"/>
      <c r="CG451" s="1772"/>
      <c r="CH451" s="1772"/>
      <c r="CI451" s="1772"/>
      <c r="CJ451" s="1772"/>
      <c r="CK451" s="1772"/>
      <c r="CL451" s="1772"/>
      <c r="CM451" s="1772"/>
      <c r="CN451" s="1772"/>
      <c r="CO451" s="1772"/>
      <c r="CP451" s="1772"/>
      <c r="CQ451" s="1772"/>
      <c r="CR451" s="1772"/>
      <c r="CS451" s="1772"/>
      <c r="CT451" s="1772"/>
      <c r="CU451" s="1772"/>
      <c r="CV451" s="1772"/>
      <c r="CW451" s="1772"/>
      <c r="CX451" s="1772"/>
      <c r="CY451" s="1772"/>
      <c r="CZ451" s="1773"/>
      <c r="DA451" s="1516"/>
      <c r="DB451" s="1516"/>
      <c r="DC451" s="1516"/>
      <c r="DD451" s="1516"/>
      <c r="DE451" s="1516"/>
      <c r="DF451" s="1516"/>
      <c r="DG451" s="1516"/>
      <c r="DH451" s="1516"/>
      <c r="DI451" s="1516"/>
      <c r="DJ451">
        <f>COUNTA($C$451)</f>
        <v>0</v>
      </c>
    </row>
    <row r="452" spans="1:114" ht="30" hidden="1" customHeight="1">
      <c r="A452" s="1761">
        <v>5</v>
      </c>
      <c r="B452" s="1761">
        <v>1</v>
      </c>
      <c r="C452" s="1762"/>
      <c r="D452" s="1762"/>
      <c r="E452" s="1762"/>
      <c r="F452" s="1762"/>
      <c r="G452" s="1762"/>
      <c r="H452" s="1762"/>
      <c r="I452" s="1762"/>
      <c r="J452" s="1762"/>
      <c r="K452" s="1763"/>
      <c r="L452" s="1763"/>
      <c r="M452" s="1763"/>
      <c r="N452" s="1763"/>
      <c r="O452" s="1763"/>
      <c r="P452" s="1763"/>
      <c r="Q452" s="1764"/>
      <c r="R452" s="1764"/>
      <c r="S452" s="1764"/>
      <c r="T452" s="1764"/>
      <c r="U452" s="1764"/>
      <c r="V452" s="1764"/>
      <c r="W452" s="1764"/>
      <c r="X452" s="1764"/>
      <c r="Y452" s="1764"/>
      <c r="Z452" s="1765"/>
      <c r="AA452" s="1766"/>
      <c r="AB452" s="1766"/>
      <c r="AC452" s="1767"/>
      <c r="AD452" s="1768"/>
      <c r="AE452" s="1769"/>
      <c r="AF452" s="1769"/>
      <c r="AG452" s="1769"/>
      <c r="AH452" s="1769"/>
      <c r="AI452" s="1774"/>
      <c r="AJ452" s="1774"/>
      <c r="AK452" s="1774"/>
      <c r="AL452" s="1774"/>
      <c r="AM452" s="1771"/>
      <c r="AN452" s="1772"/>
      <c r="AO452" s="1772"/>
      <c r="AP452" s="1773"/>
      <c r="AQ452" s="1516"/>
      <c r="AR452" s="1516"/>
      <c r="AS452" s="1516"/>
      <c r="AT452" s="1516"/>
      <c r="AU452" s="1516"/>
      <c r="AV452" s="1516"/>
      <c r="AW452" s="1516"/>
      <c r="AX452" s="1516"/>
      <c r="AY452" s="1516"/>
      <c r="AZ452" s="1762"/>
      <c r="BA452" s="1762"/>
      <c r="BB452" s="1762"/>
      <c r="BC452" s="1763"/>
      <c r="BD452" s="1763"/>
      <c r="BE452" s="1763"/>
      <c r="BF452" s="1763"/>
      <c r="BG452" s="1763"/>
      <c r="BH452" s="1763"/>
      <c r="BI452" s="1764"/>
      <c r="BJ452" s="1764"/>
      <c r="BK452" s="1764"/>
      <c r="BL452" s="1764"/>
      <c r="BM452" s="1764"/>
      <c r="BN452" s="1764"/>
      <c r="BO452" s="1764"/>
      <c r="BP452" s="1764"/>
      <c r="BQ452" s="1764"/>
      <c r="BR452" s="1765"/>
      <c r="BS452" s="1766"/>
      <c r="BT452" s="1766"/>
      <c r="BU452" s="1767"/>
      <c r="BV452" s="1768"/>
      <c r="BW452" s="1769"/>
      <c r="BX452" s="1769"/>
      <c r="BY452" s="1769"/>
      <c r="BZ452" s="1769"/>
      <c r="CA452" s="1774"/>
      <c r="CB452" s="1774"/>
      <c r="CC452" s="1774"/>
      <c r="CD452" s="1774"/>
      <c r="CE452" s="1771"/>
      <c r="CF452" s="1772"/>
      <c r="CG452" s="1772"/>
      <c r="CH452" s="1772"/>
      <c r="CI452" s="1772"/>
      <c r="CJ452" s="1772"/>
      <c r="CK452" s="1772"/>
      <c r="CL452" s="1772"/>
      <c r="CM452" s="1772"/>
      <c r="CN452" s="1772"/>
      <c r="CO452" s="1772"/>
      <c r="CP452" s="1772"/>
      <c r="CQ452" s="1772"/>
      <c r="CR452" s="1772"/>
      <c r="CS452" s="1772"/>
      <c r="CT452" s="1772"/>
      <c r="CU452" s="1772"/>
      <c r="CV452" s="1772"/>
      <c r="CW452" s="1772"/>
      <c r="CX452" s="1772"/>
      <c r="CY452" s="1772"/>
      <c r="CZ452" s="1773"/>
      <c r="DA452" s="1516"/>
      <c r="DB452" s="1516"/>
      <c r="DC452" s="1516"/>
      <c r="DD452" s="1516"/>
      <c r="DE452" s="1516"/>
      <c r="DF452" s="1516"/>
      <c r="DG452" s="1516"/>
      <c r="DH452" s="1516"/>
      <c r="DI452" s="1516"/>
      <c r="DJ452">
        <f>COUNTA($C$452)</f>
        <v>0</v>
      </c>
    </row>
    <row r="453" spans="1:114" ht="30" hidden="1" customHeight="1">
      <c r="A453" s="1761">
        <v>6</v>
      </c>
      <c r="B453" s="1761">
        <v>1</v>
      </c>
      <c r="C453" s="1762"/>
      <c r="D453" s="1762"/>
      <c r="E453" s="1762"/>
      <c r="F453" s="1762"/>
      <c r="G453" s="1762"/>
      <c r="H453" s="1762"/>
      <c r="I453" s="1762"/>
      <c r="J453" s="1762"/>
      <c r="K453" s="1763"/>
      <c r="L453" s="1763"/>
      <c r="M453" s="1763"/>
      <c r="N453" s="1763"/>
      <c r="O453" s="1763"/>
      <c r="P453" s="1763"/>
      <c r="Q453" s="1764"/>
      <c r="R453" s="1764"/>
      <c r="S453" s="1764"/>
      <c r="T453" s="1764"/>
      <c r="U453" s="1764"/>
      <c r="V453" s="1764"/>
      <c r="W453" s="1764"/>
      <c r="X453" s="1764"/>
      <c r="Y453" s="1764"/>
      <c r="Z453" s="1765"/>
      <c r="AA453" s="1766"/>
      <c r="AB453" s="1766"/>
      <c r="AC453" s="1767"/>
      <c r="AD453" s="1768"/>
      <c r="AE453" s="1769"/>
      <c r="AF453" s="1769"/>
      <c r="AG453" s="1769"/>
      <c r="AH453" s="1769"/>
      <c r="AI453" s="1774"/>
      <c r="AJ453" s="1774"/>
      <c r="AK453" s="1774"/>
      <c r="AL453" s="1774"/>
      <c r="AM453" s="1771"/>
      <c r="AN453" s="1772"/>
      <c r="AO453" s="1772"/>
      <c r="AP453" s="1773"/>
      <c r="AQ453" s="1516"/>
      <c r="AR453" s="1516"/>
      <c r="AS453" s="1516"/>
      <c r="AT453" s="1516"/>
      <c r="AU453" s="1516"/>
      <c r="AV453" s="1516"/>
      <c r="AW453" s="1516"/>
      <c r="AX453" s="1516"/>
      <c r="AY453" s="1516"/>
      <c r="AZ453" s="1762"/>
      <c r="BA453" s="1762"/>
      <c r="BB453" s="1762"/>
      <c r="BC453" s="1763"/>
      <c r="BD453" s="1763"/>
      <c r="BE453" s="1763"/>
      <c r="BF453" s="1763"/>
      <c r="BG453" s="1763"/>
      <c r="BH453" s="1763"/>
      <c r="BI453" s="1764"/>
      <c r="BJ453" s="1764"/>
      <c r="BK453" s="1764"/>
      <c r="BL453" s="1764"/>
      <c r="BM453" s="1764"/>
      <c r="BN453" s="1764"/>
      <c r="BO453" s="1764"/>
      <c r="BP453" s="1764"/>
      <c r="BQ453" s="1764"/>
      <c r="BR453" s="1765"/>
      <c r="BS453" s="1766"/>
      <c r="BT453" s="1766"/>
      <c r="BU453" s="1767"/>
      <c r="BV453" s="1768"/>
      <c r="BW453" s="1769"/>
      <c r="BX453" s="1769"/>
      <c r="BY453" s="1769"/>
      <c r="BZ453" s="1769"/>
      <c r="CA453" s="1774"/>
      <c r="CB453" s="1774"/>
      <c r="CC453" s="1774"/>
      <c r="CD453" s="1774"/>
      <c r="CE453" s="1771"/>
      <c r="CF453" s="1772"/>
      <c r="CG453" s="1772"/>
      <c r="CH453" s="1772"/>
      <c r="CI453" s="1772"/>
      <c r="CJ453" s="1772"/>
      <c r="CK453" s="1772"/>
      <c r="CL453" s="1772"/>
      <c r="CM453" s="1772"/>
      <c r="CN453" s="1772"/>
      <c r="CO453" s="1772"/>
      <c r="CP453" s="1772"/>
      <c r="CQ453" s="1772"/>
      <c r="CR453" s="1772"/>
      <c r="CS453" s="1772"/>
      <c r="CT453" s="1772"/>
      <c r="CU453" s="1772"/>
      <c r="CV453" s="1772"/>
      <c r="CW453" s="1772"/>
      <c r="CX453" s="1772"/>
      <c r="CY453" s="1772"/>
      <c r="CZ453" s="1773"/>
      <c r="DA453" s="1516"/>
      <c r="DB453" s="1516"/>
      <c r="DC453" s="1516"/>
      <c r="DD453" s="1516"/>
      <c r="DE453" s="1516"/>
      <c r="DF453" s="1516"/>
      <c r="DG453" s="1516"/>
      <c r="DH453" s="1516"/>
      <c r="DI453" s="1516"/>
      <c r="DJ453">
        <f>COUNTA($C$453)</f>
        <v>0</v>
      </c>
    </row>
    <row r="454" spans="1:114" ht="30" hidden="1" customHeight="1">
      <c r="A454" s="1761">
        <v>7</v>
      </c>
      <c r="B454" s="1761">
        <v>1</v>
      </c>
      <c r="C454" s="1762"/>
      <c r="D454" s="1762"/>
      <c r="E454" s="1762"/>
      <c r="F454" s="1762"/>
      <c r="G454" s="1762"/>
      <c r="H454" s="1762"/>
      <c r="I454" s="1762"/>
      <c r="J454" s="1762"/>
      <c r="K454" s="1763"/>
      <c r="L454" s="1763"/>
      <c r="M454" s="1763"/>
      <c r="N454" s="1763"/>
      <c r="O454" s="1763"/>
      <c r="P454" s="1763"/>
      <c r="Q454" s="1764"/>
      <c r="R454" s="1764"/>
      <c r="S454" s="1764"/>
      <c r="T454" s="1764"/>
      <c r="U454" s="1764"/>
      <c r="V454" s="1764"/>
      <c r="W454" s="1764"/>
      <c r="X454" s="1764"/>
      <c r="Y454" s="1764"/>
      <c r="Z454" s="1765"/>
      <c r="AA454" s="1766"/>
      <c r="AB454" s="1766"/>
      <c r="AC454" s="1767"/>
      <c r="AD454" s="1768"/>
      <c r="AE454" s="1769"/>
      <c r="AF454" s="1769"/>
      <c r="AG454" s="1769"/>
      <c r="AH454" s="1769"/>
      <c r="AI454" s="1774"/>
      <c r="AJ454" s="1774"/>
      <c r="AK454" s="1774"/>
      <c r="AL454" s="1774"/>
      <c r="AM454" s="1771"/>
      <c r="AN454" s="1772"/>
      <c r="AO454" s="1772"/>
      <c r="AP454" s="1773"/>
      <c r="AQ454" s="1516"/>
      <c r="AR454" s="1516"/>
      <c r="AS454" s="1516"/>
      <c r="AT454" s="1516"/>
      <c r="AU454" s="1516"/>
      <c r="AV454" s="1516"/>
      <c r="AW454" s="1516"/>
      <c r="AX454" s="1516"/>
      <c r="AY454" s="1516"/>
      <c r="AZ454" s="1762"/>
      <c r="BA454" s="1762"/>
      <c r="BB454" s="1762"/>
      <c r="BC454" s="1763"/>
      <c r="BD454" s="1763"/>
      <c r="BE454" s="1763"/>
      <c r="BF454" s="1763"/>
      <c r="BG454" s="1763"/>
      <c r="BH454" s="1763"/>
      <c r="BI454" s="1764"/>
      <c r="BJ454" s="1764"/>
      <c r="BK454" s="1764"/>
      <c r="BL454" s="1764"/>
      <c r="BM454" s="1764"/>
      <c r="BN454" s="1764"/>
      <c r="BO454" s="1764"/>
      <c r="BP454" s="1764"/>
      <c r="BQ454" s="1764"/>
      <c r="BR454" s="1765"/>
      <c r="BS454" s="1766"/>
      <c r="BT454" s="1766"/>
      <c r="BU454" s="1767"/>
      <c r="BV454" s="1768"/>
      <c r="BW454" s="1769"/>
      <c r="BX454" s="1769"/>
      <c r="BY454" s="1769"/>
      <c r="BZ454" s="1769"/>
      <c r="CA454" s="1774"/>
      <c r="CB454" s="1774"/>
      <c r="CC454" s="1774"/>
      <c r="CD454" s="1774"/>
      <c r="CE454" s="1771"/>
      <c r="CF454" s="1772"/>
      <c r="CG454" s="1772"/>
      <c r="CH454" s="1772"/>
      <c r="CI454" s="1772"/>
      <c r="CJ454" s="1772"/>
      <c r="CK454" s="1772"/>
      <c r="CL454" s="1772"/>
      <c r="CM454" s="1772"/>
      <c r="CN454" s="1772"/>
      <c r="CO454" s="1772"/>
      <c r="CP454" s="1772"/>
      <c r="CQ454" s="1772"/>
      <c r="CR454" s="1772"/>
      <c r="CS454" s="1772"/>
      <c r="CT454" s="1772"/>
      <c r="CU454" s="1772"/>
      <c r="CV454" s="1772"/>
      <c r="CW454" s="1772"/>
      <c r="CX454" s="1772"/>
      <c r="CY454" s="1772"/>
      <c r="CZ454" s="1773"/>
      <c r="DA454" s="1516"/>
      <c r="DB454" s="1516"/>
      <c r="DC454" s="1516"/>
      <c r="DD454" s="1516"/>
      <c r="DE454" s="1516"/>
      <c r="DF454" s="1516"/>
      <c r="DG454" s="1516"/>
      <c r="DH454" s="1516"/>
      <c r="DI454" s="1516"/>
      <c r="DJ454">
        <f>COUNTA($C$454)</f>
        <v>0</v>
      </c>
    </row>
    <row r="455" spans="1:114" ht="30" hidden="1" customHeight="1">
      <c r="A455" s="1761">
        <v>8</v>
      </c>
      <c r="B455" s="1761">
        <v>1</v>
      </c>
      <c r="C455" s="1762"/>
      <c r="D455" s="1762"/>
      <c r="E455" s="1762"/>
      <c r="F455" s="1762"/>
      <c r="G455" s="1762"/>
      <c r="H455" s="1762"/>
      <c r="I455" s="1762"/>
      <c r="J455" s="1762"/>
      <c r="K455" s="1763"/>
      <c r="L455" s="1763"/>
      <c r="M455" s="1763"/>
      <c r="N455" s="1763"/>
      <c r="O455" s="1763"/>
      <c r="P455" s="1763"/>
      <c r="Q455" s="1764"/>
      <c r="R455" s="1764"/>
      <c r="S455" s="1764"/>
      <c r="T455" s="1764"/>
      <c r="U455" s="1764"/>
      <c r="V455" s="1764"/>
      <c r="W455" s="1764"/>
      <c r="X455" s="1764"/>
      <c r="Y455" s="1764"/>
      <c r="Z455" s="1765"/>
      <c r="AA455" s="1766"/>
      <c r="AB455" s="1766"/>
      <c r="AC455" s="1767"/>
      <c r="AD455" s="1768"/>
      <c r="AE455" s="1769"/>
      <c r="AF455" s="1769"/>
      <c r="AG455" s="1769"/>
      <c r="AH455" s="1769"/>
      <c r="AI455" s="1774"/>
      <c r="AJ455" s="1774"/>
      <c r="AK455" s="1774"/>
      <c r="AL455" s="1774"/>
      <c r="AM455" s="1771"/>
      <c r="AN455" s="1772"/>
      <c r="AO455" s="1772"/>
      <c r="AP455" s="1773"/>
      <c r="AQ455" s="1516"/>
      <c r="AR455" s="1516"/>
      <c r="AS455" s="1516"/>
      <c r="AT455" s="1516"/>
      <c r="AU455" s="1516"/>
      <c r="AV455" s="1516"/>
      <c r="AW455" s="1516"/>
      <c r="AX455" s="1516"/>
      <c r="AY455" s="1516"/>
      <c r="AZ455" s="1762"/>
      <c r="BA455" s="1762"/>
      <c r="BB455" s="1762"/>
      <c r="BC455" s="1763"/>
      <c r="BD455" s="1763"/>
      <c r="BE455" s="1763"/>
      <c r="BF455" s="1763"/>
      <c r="BG455" s="1763"/>
      <c r="BH455" s="1763"/>
      <c r="BI455" s="1764"/>
      <c r="BJ455" s="1764"/>
      <c r="BK455" s="1764"/>
      <c r="BL455" s="1764"/>
      <c r="BM455" s="1764"/>
      <c r="BN455" s="1764"/>
      <c r="BO455" s="1764"/>
      <c r="BP455" s="1764"/>
      <c r="BQ455" s="1764"/>
      <c r="BR455" s="1765"/>
      <c r="BS455" s="1766"/>
      <c r="BT455" s="1766"/>
      <c r="BU455" s="1767"/>
      <c r="BV455" s="1768"/>
      <c r="BW455" s="1769"/>
      <c r="BX455" s="1769"/>
      <c r="BY455" s="1769"/>
      <c r="BZ455" s="1769"/>
      <c r="CA455" s="1774"/>
      <c r="CB455" s="1774"/>
      <c r="CC455" s="1774"/>
      <c r="CD455" s="1774"/>
      <c r="CE455" s="1771"/>
      <c r="CF455" s="1772"/>
      <c r="CG455" s="1772"/>
      <c r="CH455" s="1772"/>
      <c r="CI455" s="1772"/>
      <c r="CJ455" s="1772"/>
      <c r="CK455" s="1772"/>
      <c r="CL455" s="1772"/>
      <c r="CM455" s="1772"/>
      <c r="CN455" s="1772"/>
      <c r="CO455" s="1772"/>
      <c r="CP455" s="1772"/>
      <c r="CQ455" s="1772"/>
      <c r="CR455" s="1772"/>
      <c r="CS455" s="1772"/>
      <c r="CT455" s="1772"/>
      <c r="CU455" s="1772"/>
      <c r="CV455" s="1772"/>
      <c r="CW455" s="1772"/>
      <c r="CX455" s="1772"/>
      <c r="CY455" s="1772"/>
      <c r="CZ455" s="1773"/>
      <c r="DA455" s="1516"/>
      <c r="DB455" s="1516"/>
      <c r="DC455" s="1516"/>
      <c r="DD455" s="1516"/>
      <c r="DE455" s="1516"/>
      <c r="DF455" s="1516"/>
      <c r="DG455" s="1516"/>
      <c r="DH455" s="1516"/>
      <c r="DI455" s="1516"/>
      <c r="DJ455">
        <f>COUNTA($C$455)</f>
        <v>0</v>
      </c>
    </row>
    <row r="456" spans="1:114" ht="30" hidden="1" customHeight="1">
      <c r="A456" s="1761">
        <v>9</v>
      </c>
      <c r="B456" s="1761">
        <v>1</v>
      </c>
      <c r="C456" s="1762"/>
      <c r="D456" s="1762"/>
      <c r="E456" s="1762"/>
      <c r="F456" s="1762"/>
      <c r="G456" s="1762"/>
      <c r="H456" s="1762"/>
      <c r="I456" s="1762"/>
      <c r="J456" s="1762"/>
      <c r="K456" s="1763"/>
      <c r="L456" s="1763"/>
      <c r="M456" s="1763"/>
      <c r="N456" s="1763"/>
      <c r="O456" s="1763"/>
      <c r="P456" s="1763"/>
      <c r="Q456" s="1764"/>
      <c r="R456" s="1764"/>
      <c r="S456" s="1764"/>
      <c r="T456" s="1764"/>
      <c r="U456" s="1764"/>
      <c r="V456" s="1764"/>
      <c r="W456" s="1764"/>
      <c r="X456" s="1764"/>
      <c r="Y456" s="1764"/>
      <c r="Z456" s="1765"/>
      <c r="AA456" s="1766"/>
      <c r="AB456" s="1766"/>
      <c r="AC456" s="1767"/>
      <c r="AD456" s="1768"/>
      <c r="AE456" s="1769"/>
      <c r="AF456" s="1769"/>
      <c r="AG456" s="1769"/>
      <c r="AH456" s="1769"/>
      <c r="AI456" s="1774"/>
      <c r="AJ456" s="1774"/>
      <c r="AK456" s="1774"/>
      <c r="AL456" s="1774"/>
      <c r="AM456" s="1771"/>
      <c r="AN456" s="1772"/>
      <c r="AO456" s="1772"/>
      <c r="AP456" s="1773"/>
      <c r="AQ456" s="1516"/>
      <c r="AR456" s="1516"/>
      <c r="AS456" s="1516"/>
      <c r="AT456" s="1516"/>
      <c r="AU456" s="1516"/>
      <c r="AV456" s="1516"/>
      <c r="AW456" s="1516"/>
      <c r="AX456" s="1516"/>
      <c r="AY456" s="1516"/>
      <c r="AZ456" s="1762"/>
      <c r="BA456" s="1762"/>
      <c r="BB456" s="1762"/>
      <c r="BC456" s="1763"/>
      <c r="BD456" s="1763"/>
      <c r="BE456" s="1763"/>
      <c r="BF456" s="1763"/>
      <c r="BG456" s="1763"/>
      <c r="BH456" s="1763"/>
      <c r="BI456" s="1764"/>
      <c r="BJ456" s="1764"/>
      <c r="BK456" s="1764"/>
      <c r="BL456" s="1764"/>
      <c r="BM456" s="1764"/>
      <c r="BN456" s="1764"/>
      <c r="BO456" s="1764"/>
      <c r="BP456" s="1764"/>
      <c r="BQ456" s="1764"/>
      <c r="BR456" s="1765"/>
      <c r="BS456" s="1766"/>
      <c r="BT456" s="1766"/>
      <c r="BU456" s="1767"/>
      <c r="BV456" s="1768"/>
      <c r="BW456" s="1769"/>
      <c r="BX456" s="1769"/>
      <c r="BY456" s="1769"/>
      <c r="BZ456" s="1769"/>
      <c r="CA456" s="1774"/>
      <c r="CB456" s="1774"/>
      <c r="CC456" s="1774"/>
      <c r="CD456" s="1774"/>
      <c r="CE456" s="1771"/>
      <c r="CF456" s="1772"/>
      <c r="CG456" s="1772"/>
      <c r="CH456" s="1772"/>
      <c r="CI456" s="1772"/>
      <c r="CJ456" s="1772"/>
      <c r="CK456" s="1772"/>
      <c r="CL456" s="1772"/>
      <c r="CM456" s="1772"/>
      <c r="CN456" s="1772"/>
      <c r="CO456" s="1772"/>
      <c r="CP456" s="1772"/>
      <c r="CQ456" s="1772"/>
      <c r="CR456" s="1772"/>
      <c r="CS456" s="1772"/>
      <c r="CT456" s="1772"/>
      <c r="CU456" s="1772"/>
      <c r="CV456" s="1772"/>
      <c r="CW456" s="1772"/>
      <c r="CX456" s="1772"/>
      <c r="CY456" s="1772"/>
      <c r="CZ456" s="1773"/>
      <c r="DA456" s="1516"/>
      <c r="DB456" s="1516"/>
      <c r="DC456" s="1516"/>
      <c r="DD456" s="1516"/>
      <c r="DE456" s="1516"/>
      <c r="DF456" s="1516"/>
      <c r="DG456" s="1516"/>
      <c r="DH456" s="1516"/>
      <c r="DI456" s="1516"/>
      <c r="DJ456">
        <f>COUNTA($C$456)</f>
        <v>0</v>
      </c>
    </row>
    <row r="457" spans="1:114" ht="30" hidden="1" customHeight="1">
      <c r="A457" s="1761">
        <v>10</v>
      </c>
      <c r="B457" s="1761">
        <v>1</v>
      </c>
      <c r="C457" s="1762"/>
      <c r="D457" s="1762"/>
      <c r="E457" s="1762"/>
      <c r="F457" s="1762"/>
      <c r="G457" s="1762"/>
      <c r="H457" s="1762"/>
      <c r="I457" s="1762"/>
      <c r="J457" s="1762"/>
      <c r="K457" s="1763"/>
      <c r="L457" s="1763"/>
      <c r="M457" s="1763"/>
      <c r="N457" s="1763"/>
      <c r="O457" s="1763"/>
      <c r="P457" s="1763"/>
      <c r="Q457" s="1764"/>
      <c r="R457" s="1764"/>
      <c r="S457" s="1764"/>
      <c r="T457" s="1764"/>
      <c r="U457" s="1764"/>
      <c r="V457" s="1764"/>
      <c r="W457" s="1764"/>
      <c r="X457" s="1764"/>
      <c r="Y457" s="1764"/>
      <c r="Z457" s="1765"/>
      <c r="AA457" s="1766"/>
      <c r="AB457" s="1766"/>
      <c r="AC457" s="1767"/>
      <c r="AD457" s="1768"/>
      <c r="AE457" s="1769"/>
      <c r="AF457" s="1769"/>
      <c r="AG457" s="1769"/>
      <c r="AH457" s="1769"/>
      <c r="AI457" s="1774"/>
      <c r="AJ457" s="1774"/>
      <c r="AK457" s="1774"/>
      <c r="AL457" s="1774"/>
      <c r="AM457" s="1771"/>
      <c r="AN457" s="1772"/>
      <c r="AO457" s="1772"/>
      <c r="AP457" s="1773"/>
      <c r="AQ457" s="1516"/>
      <c r="AR457" s="1516"/>
      <c r="AS457" s="1516"/>
      <c r="AT457" s="1516"/>
      <c r="AU457" s="1516"/>
      <c r="AV457" s="1516"/>
      <c r="AW457" s="1516"/>
      <c r="AX457" s="1516"/>
      <c r="AY457" s="1516"/>
      <c r="AZ457" s="1762"/>
      <c r="BA457" s="1762"/>
      <c r="BB457" s="1762"/>
      <c r="BC457" s="1763"/>
      <c r="BD457" s="1763"/>
      <c r="BE457" s="1763"/>
      <c r="BF457" s="1763"/>
      <c r="BG457" s="1763"/>
      <c r="BH457" s="1763"/>
      <c r="BI457" s="1764"/>
      <c r="BJ457" s="1764"/>
      <c r="BK457" s="1764"/>
      <c r="BL457" s="1764"/>
      <c r="BM457" s="1764"/>
      <c r="BN457" s="1764"/>
      <c r="BO457" s="1764"/>
      <c r="BP457" s="1764"/>
      <c r="BQ457" s="1764"/>
      <c r="BR457" s="1765"/>
      <c r="BS457" s="1766"/>
      <c r="BT457" s="1766"/>
      <c r="BU457" s="1767"/>
      <c r="BV457" s="1768"/>
      <c r="BW457" s="1769"/>
      <c r="BX457" s="1769"/>
      <c r="BY457" s="1769"/>
      <c r="BZ457" s="1769"/>
      <c r="CA457" s="1774"/>
      <c r="CB457" s="1774"/>
      <c r="CC457" s="1774"/>
      <c r="CD457" s="1774"/>
      <c r="CE457" s="1771"/>
      <c r="CF457" s="1772"/>
      <c r="CG457" s="1772"/>
      <c r="CH457" s="1772"/>
      <c r="CI457" s="1772"/>
      <c r="CJ457" s="1772"/>
      <c r="CK457" s="1772"/>
      <c r="CL457" s="1772"/>
      <c r="CM457" s="1772"/>
      <c r="CN457" s="1772"/>
      <c r="CO457" s="1772"/>
      <c r="CP457" s="1772"/>
      <c r="CQ457" s="1772"/>
      <c r="CR457" s="1772"/>
      <c r="CS457" s="1772"/>
      <c r="CT457" s="1772"/>
      <c r="CU457" s="1772"/>
      <c r="CV457" s="1772"/>
      <c r="CW457" s="1772"/>
      <c r="CX457" s="1772"/>
      <c r="CY457" s="1772"/>
      <c r="CZ457" s="1773"/>
      <c r="DA457" s="1516"/>
      <c r="DB457" s="1516"/>
      <c r="DC457" s="1516"/>
      <c r="DD457" s="1516"/>
      <c r="DE457" s="1516"/>
      <c r="DF457" s="1516"/>
      <c r="DG457" s="1516"/>
      <c r="DH457" s="1516"/>
      <c r="DI457" s="1516"/>
      <c r="DJ457">
        <f>COUNTA($C$457)</f>
        <v>0</v>
      </c>
    </row>
    <row r="458" spans="1:114" ht="30" hidden="1" customHeight="1">
      <c r="A458" s="1761">
        <v>11</v>
      </c>
      <c r="B458" s="1761">
        <v>1</v>
      </c>
      <c r="C458" s="1762"/>
      <c r="D458" s="1762"/>
      <c r="E458" s="1762"/>
      <c r="F458" s="1762"/>
      <c r="G458" s="1762"/>
      <c r="H458" s="1762"/>
      <c r="I458" s="1762"/>
      <c r="J458" s="1762"/>
      <c r="K458" s="1763"/>
      <c r="L458" s="1763"/>
      <c r="M458" s="1763"/>
      <c r="N458" s="1763"/>
      <c r="O458" s="1763"/>
      <c r="P458" s="1763"/>
      <c r="Q458" s="1764"/>
      <c r="R458" s="1764"/>
      <c r="S458" s="1764"/>
      <c r="T458" s="1764"/>
      <c r="U458" s="1764"/>
      <c r="V458" s="1764"/>
      <c r="W458" s="1764"/>
      <c r="X458" s="1764"/>
      <c r="Y458" s="1764"/>
      <c r="Z458" s="1765"/>
      <c r="AA458" s="1766"/>
      <c r="AB458" s="1766"/>
      <c r="AC458" s="1767"/>
      <c r="AD458" s="1768"/>
      <c r="AE458" s="1769"/>
      <c r="AF458" s="1769"/>
      <c r="AG458" s="1769"/>
      <c r="AH458" s="1769"/>
      <c r="AI458" s="1774"/>
      <c r="AJ458" s="1774"/>
      <c r="AK458" s="1774"/>
      <c r="AL458" s="1774"/>
      <c r="AM458" s="1771"/>
      <c r="AN458" s="1772"/>
      <c r="AO458" s="1772"/>
      <c r="AP458" s="1773"/>
      <c r="AQ458" s="1516"/>
      <c r="AR458" s="1516"/>
      <c r="AS458" s="1516"/>
      <c r="AT458" s="1516"/>
      <c r="AU458" s="1516"/>
      <c r="AV458" s="1516"/>
      <c r="AW458" s="1516"/>
      <c r="AX458" s="1516"/>
      <c r="AY458" s="1516"/>
      <c r="AZ458" s="1762"/>
      <c r="BA458" s="1762"/>
      <c r="BB458" s="1762"/>
      <c r="BC458" s="1763"/>
      <c r="BD458" s="1763"/>
      <c r="BE458" s="1763"/>
      <c r="BF458" s="1763"/>
      <c r="BG458" s="1763"/>
      <c r="BH458" s="1763"/>
      <c r="BI458" s="1764"/>
      <c r="BJ458" s="1764"/>
      <c r="BK458" s="1764"/>
      <c r="BL458" s="1764"/>
      <c r="BM458" s="1764"/>
      <c r="BN458" s="1764"/>
      <c r="BO458" s="1764"/>
      <c r="BP458" s="1764"/>
      <c r="BQ458" s="1764"/>
      <c r="BR458" s="1765"/>
      <c r="BS458" s="1766"/>
      <c r="BT458" s="1766"/>
      <c r="BU458" s="1767"/>
      <c r="BV458" s="1768"/>
      <c r="BW458" s="1769"/>
      <c r="BX458" s="1769"/>
      <c r="BY458" s="1769"/>
      <c r="BZ458" s="1769"/>
      <c r="CA458" s="1774"/>
      <c r="CB458" s="1774"/>
      <c r="CC458" s="1774"/>
      <c r="CD458" s="1774"/>
      <c r="CE458" s="1771"/>
      <c r="CF458" s="1772"/>
      <c r="CG458" s="1772"/>
      <c r="CH458" s="1772"/>
      <c r="CI458" s="1772"/>
      <c r="CJ458" s="1772"/>
      <c r="CK458" s="1772"/>
      <c r="CL458" s="1772"/>
      <c r="CM458" s="1772"/>
      <c r="CN458" s="1772"/>
      <c r="CO458" s="1772"/>
      <c r="CP458" s="1772"/>
      <c r="CQ458" s="1772"/>
      <c r="CR458" s="1772"/>
      <c r="CS458" s="1772"/>
      <c r="CT458" s="1772"/>
      <c r="CU458" s="1772"/>
      <c r="CV458" s="1772"/>
      <c r="CW458" s="1772"/>
      <c r="CX458" s="1772"/>
      <c r="CY458" s="1772"/>
      <c r="CZ458" s="1773"/>
      <c r="DA458" s="1516"/>
      <c r="DB458" s="1516"/>
      <c r="DC458" s="1516"/>
      <c r="DD458" s="1516"/>
      <c r="DE458" s="1516"/>
      <c r="DF458" s="1516"/>
      <c r="DG458" s="1516"/>
      <c r="DH458" s="1516"/>
      <c r="DI458" s="1516"/>
      <c r="DJ458">
        <f>COUNTA($C$458)</f>
        <v>0</v>
      </c>
    </row>
    <row r="459" spans="1:114" ht="30" hidden="1" customHeight="1">
      <c r="A459" s="1761">
        <v>12</v>
      </c>
      <c r="B459" s="1761">
        <v>1</v>
      </c>
      <c r="C459" s="1762"/>
      <c r="D459" s="1762"/>
      <c r="E459" s="1762"/>
      <c r="F459" s="1762"/>
      <c r="G459" s="1762"/>
      <c r="H459" s="1762"/>
      <c r="I459" s="1762"/>
      <c r="J459" s="1762"/>
      <c r="K459" s="1763"/>
      <c r="L459" s="1763"/>
      <c r="M459" s="1763"/>
      <c r="N459" s="1763"/>
      <c r="O459" s="1763"/>
      <c r="P459" s="1763"/>
      <c r="Q459" s="1764"/>
      <c r="R459" s="1764"/>
      <c r="S459" s="1764"/>
      <c r="T459" s="1764"/>
      <c r="U459" s="1764"/>
      <c r="V459" s="1764"/>
      <c r="W459" s="1764"/>
      <c r="X459" s="1764"/>
      <c r="Y459" s="1764"/>
      <c r="Z459" s="1765"/>
      <c r="AA459" s="1766"/>
      <c r="AB459" s="1766"/>
      <c r="AC459" s="1767"/>
      <c r="AD459" s="1768"/>
      <c r="AE459" s="1769"/>
      <c r="AF459" s="1769"/>
      <c r="AG459" s="1769"/>
      <c r="AH459" s="1769"/>
      <c r="AI459" s="1774"/>
      <c r="AJ459" s="1774"/>
      <c r="AK459" s="1774"/>
      <c r="AL459" s="1774"/>
      <c r="AM459" s="1771"/>
      <c r="AN459" s="1772"/>
      <c r="AO459" s="1772"/>
      <c r="AP459" s="1773"/>
      <c r="AQ459" s="1516"/>
      <c r="AR459" s="1516"/>
      <c r="AS459" s="1516"/>
      <c r="AT459" s="1516"/>
      <c r="AU459" s="1516"/>
      <c r="AV459" s="1516"/>
      <c r="AW459" s="1516"/>
      <c r="AX459" s="1516"/>
      <c r="AY459" s="1516"/>
      <c r="AZ459" s="1762"/>
      <c r="BA459" s="1762"/>
      <c r="BB459" s="1762"/>
      <c r="BC459" s="1763"/>
      <c r="BD459" s="1763"/>
      <c r="BE459" s="1763"/>
      <c r="BF459" s="1763"/>
      <c r="BG459" s="1763"/>
      <c r="BH459" s="1763"/>
      <c r="BI459" s="1764"/>
      <c r="BJ459" s="1764"/>
      <c r="BK459" s="1764"/>
      <c r="BL459" s="1764"/>
      <c r="BM459" s="1764"/>
      <c r="BN459" s="1764"/>
      <c r="BO459" s="1764"/>
      <c r="BP459" s="1764"/>
      <c r="BQ459" s="1764"/>
      <c r="BR459" s="1765"/>
      <c r="BS459" s="1766"/>
      <c r="BT459" s="1766"/>
      <c r="BU459" s="1767"/>
      <c r="BV459" s="1768"/>
      <c r="BW459" s="1769"/>
      <c r="BX459" s="1769"/>
      <c r="BY459" s="1769"/>
      <c r="BZ459" s="1769"/>
      <c r="CA459" s="1774"/>
      <c r="CB459" s="1774"/>
      <c r="CC459" s="1774"/>
      <c r="CD459" s="1774"/>
      <c r="CE459" s="1771"/>
      <c r="CF459" s="1772"/>
      <c r="CG459" s="1772"/>
      <c r="CH459" s="1772"/>
      <c r="CI459" s="1772"/>
      <c r="CJ459" s="1772"/>
      <c r="CK459" s="1772"/>
      <c r="CL459" s="1772"/>
      <c r="CM459" s="1772"/>
      <c r="CN459" s="1772"/>
      <c r="CO459" s="1772"/>
      <c r="CP459" s="1772"/>
      <c r="CQ459" s="1772"/>
      <c r="CR459" s="1772"/>
      <c r="CS459" s="1772"/>
      <c r="CT459" s="1772"/>
      <c r="CU459" s="1772"/>
      <c r="CV459" s="1772"/>
      <c r="CW459" s="1772"/>
      <c r="CX459" s="1772"/>
      <c r="CY459" s="1772"/>
      <c r="CZ459" s="1773"/>
      <c r="DA459" s="1516"/>
      <c r="DB459" s="1516"/>
      <c r="DC459" s="1516"/>
      <c r="DD459" s="1516"/>
      <c r="DE459" s="1516"/>
      <c r="DF459" s="1516"/>
      <c r="DG459" s="1516"/>
      <c r="DH459" s="1516"/>
      <c r="DI459" s="1516"/>
      <c r="DJ459">
        <f>COUNTA($C$459)</f>
        <v>0</v>
      </c>
    </row>
    <row r="460" spans="1:114" ht="30" hidden="1" customHeight="1">
      <c r="A460" s="1761">
        <v>13</v>
      </c>
      <c r="B460" s="1761">
        <v>1</v>
      </c>
      <c r="C460" s="1762"/>
      <c r="D460" s="1762"/>
      <c r="E460" s="1762"/>
      <c r="F460" s="1762"/>
      <c r="G460" s="1762"/>
      <c r="H460" s="1762"/>
      <c r="I460" s="1762"/>
      <c r="J460" s="1762"/>
      <c r="K460" s="1763"/>
      <c r="L460" s="1763"/>
      <c r="M460" s="1763"/>
      <c r="N460" s="1763"/>
      <c r="O460" s="1763"/>
      <c r="P460" s="1763"/>
      <c r="Q460" s="1764"/>
      <c r="R460" s="1764"/>
      <c r="S460" s="1764"/>
      <c r="T460" s="1764"/>
      <c r="U460" s="1764"/>
      <c r="V460" s="1764"/>
      <c r="W460" s="1764"/>
      <c r="X460" s="1764"/>
      <c r="Y460" s="1764"/>
      <c r="Z460" s="1765"/>
      <c r="AA460" s="1766"/>
      <c r="AB460" s="1766"/>
      <c r="AC460" s="1767"/>
      <c r="AD460" s="1768"/>
      <c r="AE460" s="1769"/>
      <c r="AF460" s="1769"/>
      <c r="AG460" s="1769"/>
      <c r="AH460" s="1769"/>
      <c r="AI460" s="1774"/>
      <c r="AJ460" s="1774"/>
      <c r="AK460" s="1774"/>
      <c r="AL460" s="1774"/>
      <c r="AM460" s="1771"/>
      <c r="AN460" s="1772"/>
      <c r="AO460" s="1772"/>
      <c r="AP460" s="1773"/>
      <c r="AQ460" s="1516"/>
      <c r="AR460" s="1516"/>
      <c r="AS460" s="1516"/>
      <c r="AT460" s="1516"/>
      <c r="AU460" s="1516"/>
      <c r="AV460" s="1516"/>
      <c r="AW460" s="1516"/>
      <c r="AX460" s="1516"/>
      <c r="AY460" s="1516"/>
      <c r="AZ460" s="1762"/>
      <c r="BA460" s="1762"/>
      <c r="BB460" s="1762"/>
      <c r="BC460" s="1763"/>
      <c r="BD460" s="1763"/>
      <c r="BE460" s="1763"/>
      <c r="BF460" s="1763"/>
      <c r="BG460" s="1763"/>
      <c r="BH460" s="1763"/>
      <c r="BI460" s="1764"/>
      <c r="BJ460" s="1764"/>
      <c r="BK460" s="1764"/>
      <c r="BL460" s="1764"/>
      <c r="BM460" s="1764"/>
      <c r="BN460" s="1764"/>
      <c r="BO460" s="1764"/>
      <c r="BP460" s="1764"/>
      <c r="BQ460" s="1764"/>
      <c r="BR460" s="1765"/>
      <c r="BS460" s="1766"/>
      <c r="BT460" s="1766"/>
      <c r="BU460" s="1767"/>
      <c r="BV460" s="1768"/>
      <c r="BW460" s="1769"/>
      <c r="BX460" s="1769"/>
      <c r="BY460" s="1769"/>
      <c r="BZ460" s="1769"/>
      <c r="CA460" s="1774"/>
      <c r="CB460" s="1774"/>
      <c r="CC460" s="1774"/>
      <c r="CD460" s="1774"/>
      <c r="CE460" s="1771"/>
      <c r="CF460" s="1772"/>
      <c r="CG460" s="1772"/>
      <c r="CH460" s="1772"/>
      <c r="CI460" s="1772"/>
      <c r="CJ460" s="1772"/>
      <c r="CK460" s="1772"/>
      <c r="CL460" s="1772"/>
      <c r="CM460" s="1772"/>
      <c r="CN460" s="1772"/>
      <c r="CO460" s="1772"/>
      <c r="CP460" s="1772"/>
      <c r="CQ460" s="1772"/>
      <c r="CR460" s="1772"/>
      <c r="CS460" s="1772"/>
      <c r="CT460" s="1772"/>
      <c r="CU460" s="1772"/>
      <c r="CV460" s="1772"/>
      <c r="CW460" s="1772"/>
      <c r="CX460" s="1772"/>
      <c r="CY460" s="1772"/>
      <c r="CZ460" s="1773"/>
      <c r="DA460" s="1516"/>
      <c r="DB460" s="1516"/>
      <c r="DC460" s="1516"/>
      <c r="DD460" s="1516"/>
      <c r="DE460" s="1516"/>
      <c r="DF460" s="1516"/>
      <c r="DG460" s="1516"/>
      <c r="DH460" s="1516"/>
      <c r="DI460" s="1516"/>
      <c r="DJ460">
        <f>COUNTA($C$460)</f>
        <v>0</v>
      </c>
    </row>
    <row r="461" spans="1:114" ht="30" hidden="1" customHeight="1">
      <c r="A461" s="1761">
        <v>14</v>
      </c>
      <c r="B461" s="1761">
        <v>1</v>
      </c>
      <c r="C461" s="1762"/>
      <c r="D461" s="1762"/>
      <c r="E461" s="1762"/>
      <c r="F461" s="1762"/>
      <c r="G461" s="1762"/>
      <c r="H461" s="1762"/>
      <c r="I461" s="1762"/>
      <c r="J461" s="1762"/>
      <c r="K461" s="1763"/>
      <c r="L461" s="1763"/>
      <c r="M461" s="1763"/>
      <c r="N461" s="1763"/>
      <c r="O461" s="1763"/>
      <c r="P461" s="1763"/>
      <c r="Q461" s="1764"/>
      <c r="R461" s="1764"/>
      <c r="S461" s="1764"/>
      <c r="T461" s="1764"/>
      <c r="U461" s="1764"/>
      <c r="V461" s="1764"/>
      <c r="W461" s="1764"/>
      <c r="X461" s="1764"/>
      <c r="Y461" s="1764"/>
      <c r="Z461" s="1765"/>
      <c r="AA461" s="1766"/>
      <c r="AB461" s="1766"/>
      <c r="AC461" s="1767"/>
      <c r="AD461" s="1768"/>
      <c r="AE461" s="1769"/>
      <c r="AF461" s="1769"/>
      <c r="AG461" s="1769"/>
      <c r="AH461" s="1769"/>
      <c r="AI461" s="1774"/>
      <c r="AJ461" s="1774"/>
      <c r="AK461" s="1774"/>
      <c r="AL461" s="1774"/>
      <c r="AM461" s="1771"/>
      <c r="AN461" s="1772"/>
      <c r="AO461" s="1772"/>
      <c r="AP461" s="1773"/>
      <c r="AQ461" s="1516"/>
      <c r="AR461" s="1516"/>
      <c r="AS461" s="1516"/>
      <c r="AT461" s="1516"/>
      <c r="AU461" s="1516"/>
      <c r="AV461" s="1516"/>
      <c r="AW461" s="1516"/>
      <c r="AX461" s="1516"/>
      <c r="AY461" s="1516"/>
      <c r="AZ461" s="1762"/>
      <c r="BA461" s="1762"/>
      <c r="BB461" s="1762"/>
      <c r="BC461" s="1763"/>
      <c r="BD461" s="1763"/>
      <c r="BE461" s="1763"/>
      <c r="BF461" s="1763"/>
      <c r="BG461" s="1763"/>
      <c r="BH461" s="1763"/>
      <c r="BI461" s="1764"/>
      <c r="BJ461" s="1764"/>
      <c r="BK461" s="1764"/>
      <c r="BL461" s="1764"/>
      <c r="BM461" s="1764"/>
      <c r="BN461" s="1764"/>
      <c r="BO461" s="1764"/>
      <c r="BP461" s="1764"/>
      <c r="BQ461" s="1764"/>
      <c r="BR461" s="1765"/>
      <c r="BS461" s="1766"/>
      <c r="BT461" s="1766"/>
      <c r="BU461" s="1767"/>
      <c r="BV461" s="1768"/>
      <c r="BW461" s="1769"/>
      <c r="BX461" s="1769"/>
      <c r="BY461" s="1769"/>
      <c r="BZ461" s="1769"/>
      <c r="CA461" s="1774"/>
      <c r="CB461" s="1774"/>
      <c r="CC461" s="1774"/>
      <c r="CD461" s="1774"/>
      <c r="CE461" s="1771"/>
      <c r="CF461" s="1772"/>
      <c r="CG461" s="1772"/>
      <c r="CH461" s="1772"/>
      <c r="CI461" s="1772"/>
      <c r="CJ461" s="1772"/>
      <c r="CK461" s="1772"/>
      <c r="CL461" s="1772"/>
      <c r="CM461" s="1772"/>
      <c r="CN461" s="1772"/>
      <c r="CO461" s="1772"/>
      <c r="CP461" s="1772"/>
      <c r="CQ461" s="1772"/>
      <c r="CR461" s="1772"/>
      <c r="CS461" s="1772"/>
      <c r="CT461" s="1772"/>
      <c r="CU461" s="1772"/>
      <c r="CV461" s="1772"/>
      <c r="CW461" s="1772"/>
      <c r="CX461" s="1772"/>
      <c r="CY461" s="1772"/>
      <c r="CZ461" s="1773"/>
      <c r="DA461" s="1516"/>
      <c r="DB461" s="1516"/>
      <c r="DC461" s="1516"/>
      <c r="DD461" s="1516"/>
      <c r="DE461" s="1516"/>
      <c r="DF461" s="1516"/>
      <c r="DG461" s="1516"/>
      <c r="DH461" s="1516"/>
      <c r="DI461" s="1516"/>
      <c r="DJ461">
        <f>COUNTA($C$461)</f>
        <v>0</v>
      </c>
    </row>
    <row r="462" spans="1:114" ht="30" hidden="1" customHeight="1">
      <c r="A462" s="1761">
        <v>15</v>
      </c>
      <c r="B462" s="1761">
        <v>1</v>
      </c>
      <c r="C462" s="1762"/>
      <c r="D462" s="1762"/>
      <c r="E462" s="1762"/>
      <c r="F462" s="1762"/>
      <c r="G462" s="1762"/>
      <c r="H462" s="1762"/>
      <c r="I462" s="1762"/>
      <c r="J462" s="1762"/>
      <c r="K462" s="1763"/>
      <c r="L462" s="1763"/>
      <c r="M462" s="1763"/>
      <c r="N462" s="1763"/>
      <c r="O462" s="1763"/>
      <c r="P462" s="1763"/>
      <c r="Q462" s="1764"/>
      <c r="R462" s="1764"/>
      <c r="S462" s="1764"/>
      <c r="T462" s="1764"/>
      <c r="U462" s="1764"/>
      <c r="V462" s="1764"/>
      <c r="W462" s="1764"/>
      <c r="X462" s="1764"/>
      <c r="Y462" s="1764"/>
      <c r="Z462" s="1765"/>
      <c r="AA462" s="1766"/>
      <c r="AB462" s="1766"/>
      <c r="AC462" s="1767"/>
      <c r="AD462" s="1768"/>
      <c r="AE462" s="1769"/>
      <c r="AF462" s="1769"/>
      <c r="AG462" s="1769"/>
      <c r="AH462" s="1769"/>
      <c r="AI462" s="1774"/>
      <c r="AJ462" s="1774"/>
      <c r="AK462" s="1774"/>
      <c r="AL462" s="1774"/>
      <c r="AM462" s="1771"/>
      <c r="AN462" s="1772"/>
      <c r="AO462" s="1772"/>
      <c r="AP462" s="1773"/>
      <c r="AQ462" s="1516"/>
      <c r="AR462" s="1516"/>
      <c r="AS462" s="1516"/>
      <c r="AT462" s="1516"/>
      <c r="AU462" s="1516"/>
      <c r="AV462" s="1516"/>
      <c r="AW462" s="1516"/>
      <c r="AX462" s="1516"/>
      <c r="AY462" s="1516"/>
      <c r="AZ462" s="1762"/>
      <c r="BA462" s="1762"/>
      <c r="BB462" s="1762"/>
      <c r="BC462" s="1763"/>
      <c r="BD462" s="1763"/>
      <c r="BE462" s="1763"/>
      <c r="BF462" s="1763"/>
      <c r="BG462" s="1763"/>
      <c r="BH462" s="1763"/>
      <c r="BI462" s="1764"/>
      <c r="BJ462" s="1764"/>
      <c r="BK462" s="1764"/>
      <c r="BL462" s="1764"/>
      <c r="BM462" s="1764"/>
      <c r="BN462" s="1764"/>
      <c r="BO462" s="1764"/>
      <c r="BP462" s="1764"/>
      <c r="BQ462" s="1764"/>
      <c r="BR462" s="1765"/>
      <c r="BS462" s="1766"/>
      <c r="BT462" s="1766"/>
      <c r="BU462" s="1767"/>
      <c r="BV462" s="1768"/>
      <c r="BW462" s="1769"/>
      <c r="BX462" s="1769"/>
      <c r="BY462" s="1769"/>
      <c r="BZ462" s="1769"/>
      <c r="CA462" s="1774"/>
      <c r="CB462" s="1774"/>
      <c r="CC462" s="1774"/>
      <c r="CD462" s="1774"/>
      <c r="CE462" s="1771"/>
      <c r="CF462" s="1772"/>
      <c r="CG462" s="1772"/>
      <c r="CH462" s="1772"/>
      <c r="CI462" s="1772"/>
      <c r="CJ462" s="1772"/>
      <c r="CK462" s="1772"/>
      <c r="CL462" s="1772"/>
      <c r="CM462" s="1772"/>
      <c r="CN462" s="1772"/>
      <c r="CO462" s="1772"/>
      <c r="CP462" s="1772"/>
      <c r="CQ462" s="1772"/>
      <c r="CR462" s="1772"/>
      <c r="CS462" s="1772"/>
      <c r="CT462" s="1772"/>
      <c r="CU462" s="1772"/>
      <c r="CV462" s="1772"/>
      <c r="CW462" s="1772"/>
      <c r="CX462" s="1772"/>
      <c r="CY462" s="1772"/>
      <c r="CZ462" s="1773"/>
      <c r="DA462" s="1516"/>
      <c r="DB462" s="1516"/>
      <c r="DC462" s="1516"/>
      <c r="DD462" s="1516"/>
      <c r="DE462" s="1516"/>
      <c r="DF462" s="1516"/>
      <c r="DG462" s="1516"/>
      <c r="DH462" s="1516"/>
      <c r="DI462" s="1516"/>
      <c r="DJ462">
        <f>COUNTA($C$462)</f>
        <v>0</v>
      </c>
    </row>
    <row r="463" spans="1:114" ht="30" hidden="1" customHeight="1">
      <c r="A463" s="1761">
        <v>16</v>
      </c>
      <c r="B463" s="1761">
        <v>1</v>
      </c>
      <c r="C463" s="1762"/>
      <c r="D463" s="1762"/>
      <c r="E463" s="1762"/>
      <c r="F463" s="1762"/>
      <c r="G463" s="1762"/>
      <c r="H463" s="1762"/>
      <c r="I463" s="1762"/>
      <c r="J463" s="1762"/>
      <c r="K463" s="1763"/>
      <c r="L463" s="1763"/>
      <c r="M463" s="1763"/>
      <c r="N463" s="1763"/>
      <c r="O463" s="1763"/>
      <c r="P463" s="1763"/>
      <c r="Q463" s="1764"/>
      <c r="R463" s="1764"/>
      <c r="S463" s="1764"/>
      <c r="T463" s="1764"/>
      <c r="U463" s="1764"/>
      <c r="V463" s="1764"/>
      <c r="W463" s="1764"/>
      <c r="X463" s="1764"/>
      <c r="Y463" s="1764"/>
      <c r="Z463" s="1765"/>
      <c r="AA463" s="1766"/>
      <c r="AB463" s="1766"/>
      <c r="AC463" s="1767"/>
      <c r="AD463" s="1768"/>
      <c r="AE463" s="1769"/>
      <c r="AF463" s="1769"/>
      <c r="AG463" s="1769"/>
      <c r="AH463" s="1769"/>
      <c r="AI463" s="1774"/>
      <c r="AJ463" s="1774"/>
      <c r="AK463" s="1774"/>
      <c r="AL463" s="1774"/>
      <c r="AM463" s="1771"/>
      <c r="AN463" s="1772"/>
      <c r="AO463" s="1772"/>
      <c r="AP463" s="1773"/>
      <c r="AQ463" s="1516"/>
      <c r="AR463" s="1516"/>
      <c r="AS463" s="1516"/>
      <c r="AT463" s="1516"/>
      <c r="AU463" s="1516"/>
      <c r="AV463" s="1516"/>
      <c r="AW463" s="1516"/>
      <c r="AX463" s="1516"/>
      <c r="AY463" s="1516"/>
      <c r="AZ463" s="1762"/>
      <c r="BA463" s="1762"/>
      <c r="BB463" s="1762"/>
      <c r="BC463" s="1763"/>
      <c r="BD463" s="1763"/>
      <c r="BE463" s="1763"/>
      <c r="BF463" s="1763"/>
      <c r="BG463" s="1763"/>
      <c r="BH463" s="1763"/>
      <c r="BI463" s="1764"/>
      <c r="BJ463" s="1764"/>
      <c r="BK463" s="1764"/>
      <c r="BL463" s="1764"/>
      <c r="BM463" s="1764"/>
      <c r="BN463" s="1764"/>
      <c r="BO463" s="1764"/>
      <c r="BP463" s="1764"/>
      <c r="BQ463" s="1764"/>
      <c r="BR463" s="1765"/>
      <c r="BS463" s="1766"/>
      <c r="BT463" s="1766"/>
      <c r="BU463" s="1767"/>
      <c r="BV463" s="1768"/>
      <c r="BW463" s="1769"/>
      <c r="BX463" s="1769"/>
      <c r="BY463" s="1769"/>
      <c r="BZ463" s="1769"/>
      <c r="CA463" s="1774"/>
      <c r="CB463" s="1774"/>
      <c r="CC463" s="1774"/>
      <c r="CD463" s="1774"/>
      <c r="CE463" s="1771"/>
      <c r="CF463" s="1772"/>
      <c r="CG463" s="1772"/>
      <c r="CH463" s="1772"/>
      <c r="CI463" s="1772"/>
      <c r="CJ463" s="1772"/>
      <c r="CK463" s="1772"/>
      <c r="CL463" s="1772"/>
      <c r="CM463" s="1772"/>
      <c r="CN463" s="1772"/>
      <c r="CO463" s="1772"/>
      <c r="CP463" s="1772"/>
      <c r="CQ463" s="1772"/>
      <c r="CR463" s="1772"/>
      <c r="CS463" s="1772"/>
      <c r="CT463" s="1772"/>
      <c r="CU463" s="1772"/>
      <c r="CV463" s="1772"/>
      <c r="CW463" s="1772"/>
      <c r="CX463" s="1772"/>
      <c r="CY463" s="1772"/>
      <c r="CZ463" s="1773"/>
      <c r="DA463" s="1516"/>
      <c r="DB463" s="1516"/>
      <c r="DC463" s="1516"/>
      <c r="DD463" s="1516"/>
      <c r="DE463" s="1516"/>
      <c r="DF463" s="1516"/>
      <c r="DG463" s="1516"/>
      <c r="DH463" s="1516"/>
      <c r="DI463" s="1516"/>
      <c r="DJ463">
        <f>COUNTA($C$463)</f>
        <v>0</v>
      </c>
    </row>
    <row r="464" spans="1:114" s="1" customFormat="1" ht="30" hidden="1" customHeight="1">
      <c r="A464" s="1761">
        <v>17</v>
      </c>
      <c r="B464" s="1761">
        <v>1</v>
      </c>
      <c r="C464" s="1762"/>
      <c r="D464" s="1762"/>
      <c r="E464" s="1762"/>
      <c r="F464" s="1762"/>
      <c r="G464" s="1762"/>
      <c r="H464" s="1762"/>
      <c r="I464" s="1762"/>
      <c r="J464" s="1762"/>
      <c r="K464" s="1763"/>
      <c r="L464" s="1763"/>
      <c r="M464" s="1763"/>
      <c r="N464" s="1763"/>
      <c r="O464" s="1763"/>
      <c r="P464" s="1763"/>
      <c r="Q464" s="1764"/>
      <c r="R464" s="1764"/>
      <c r="S464" s="1764"/>
      <c r="T464" s="1764"/>
      <c r="U464" s="1764"/>
      <c r="V464" s="1764"/>
      <c r="W464" s="1764"/>
      <c r="X464" s="1764"/>
      <c r="Y464" s="1764"/>
      <c r="Z464" s="1765"/>
      <c r="AA464" s="1766"/>
      <c r="AB464" s="1766"/>
      <c r="AC464" s="1767"/>
      <c r="AD464" s="1768"/>
      <c r="AE464" s="1769"/>
      <c r="AF464" s="1769"/>
      <c r="AG464" s="1769"/>
      <c r="AH464" s="1769"/>
      <c r="AI464" s="1774"/>
      <c r="AJ464" s="1774"/>
      <c r="AK464" s="1774"/>
      <c r="AL464" s="1774"/>
      <c r="AM464" s="1771"/>
      <c r="AN464" s="1772"/>
      <c r="AO464" s="1772"/>
      <c r="AP464" s="1773"/>
      <c r="AQ464" s="1516"/>
      <c r="AR464" s="1516"/>
      <c r="AS464" s="1516"/>
      <c r="AT464" s="1516"/>
      <c r="AU464" s="1516"/>
      <c r="AV464" s="1516"/>
      <c r="AW464" s="1516"/>
      <c r="AX464" s="1516"/>
      <c r="AY464" s="1516"/>
      <c r="AZ464" s="1762"/>
      <c r="BA464" s="1762"/>
      <c r="BB464" s="1762"/>
      <c r="BC464" s="1763"/>
      <c r="BD464" s="1763"/>
      <c r="BE464" s="1763"/>
      <c r="BF464" s="1763"/>
      <c r="BG464" s="1763"/>
      <c r="BH464" s="1763"/>
      <c r="BI464" s="1764"/>
      <c r="BJ464" s="1764"/>
      <c r="BK464" s="1764"/>
      <c r="BL464" s="1764"/>
      <c r="BM464" s="1764"/>
      <c r="BN464" s="1764"/>
      <c r="BO464" s="1764"/>
      <c r="BP464" s="1764"/>
      <c r="BQ464" s="1764"/>
      <c r="BR464" s="1765"/>
      <c r="BS464" s="1766"/>
      <c r="BT464" s="1766"/>
      <c r="BU464" s="1767"/>
      <c r="BV464" s="1768"/>
      <c r="BW464" s="1769"/>
      <c r="BX464" s="1769"/>
      <c r="BY464" s="1769"/>
      <c r="BZ464" s="1769"/>
      <c r="CA464" s="1774"/>
      <c r="CB464" s="1774"/>
      <c r="CC464" s="1774"/>
      <c r="CD464" s="1774"/>
      <c r="CE464" s="1771"/>
      <c r="CF464" s="1772"/>
      <c r="CG464" s="1772"/>
      <c r="CH464" s="1772"/>
      <c r="CI464" s="1772"/>
      <c r="CJ464" s="1772"/>
      <c r="CK464" s="1772"/>
      <c r="CL464" s="1772"/>
      <c r="CM464" s="1772"/>
      <c r="CN464" s="1772"/>
      <c r="CO464" s="1772"/>
      <c r="CP464" s="1772"/>
      <c r="CQ464" s="1772"/>
      <c r="CR464" s="1772"/>
      <c r="CS464" s="1772"/>
      <c r="CT464" s="1772"/>
      <c r="CU464" s="1772"/>
      <c r="CV464" s="1772"/>
      <c r="CW464" s="1772"/>
      <c r="CX464" s="1772"/>
      <c r="CY464" s="1772"/>
      <c r="CZ464" s="1773"/>
      <c r="DA464" s="1516"/>
      <c r="DB464" s="1516"/>
      <c r="DC464" s="1516"/>
      <c r="DD464" s="1516"/>
      <c r="DE464" s="1516"/>
      <c r="DF464" s="1516"/>
      <c r="DG464" s="1516"/>
      <c r="DH464" s="1516"/>
      <c r="DI464" s="1516"/>
      <c r="DJ464" s="2">
        <f>COUNTA($C$464)</f>
        <v>0</v>
      </c>
    </row>
    <row r="465" spans="1:114" ht="30" hidden="1" customHeight="1">
      <c r="A465" s="1761">
        <v>18</v>
      </c>
      <c r="B465" s="1761">
        <v>1</v>
      </c>
      <c r="C465" s="1762"/>
      <c r="D465" s="1762"/>
      <c r="E465" s="1762"/>
      <c r="F465" s="1762"/>
      <c r="G465" s="1762"/>
      <c r="H465" s="1762"/>
      <c r="I465" s="1762"/>
      <c r="J465" s="1762"/>
      <c r="K465" s="1763"/>
      <c r="L465" s="1763"/>
      <c r="M465" s="1763"/>
      <c r="N465" s="1763"/>
      <c r="O465" s="1763"/>
      <c r="P465" s="1763"/>
      <c r="Q465" s="1764"/>
      <c r="R465" s="1764"/>
      <c r="S465" s="1764"/>
      <c r="T465" s="1764"/>
      <c r="U465" s="1764"/>
      <c r="V465" s="1764"/>
      <c r="W465" s="1764"/>
      <c r="X465" s="1764"/>
      <c r="Y465" s="1764"/>
      <c r="Z465" s="1765"/>
      <c r="AA465" s="1766"/>
      <c r="AB465" s="1766"/>
      <c r="AC465" s="1767"/>
      <c r="AD465" s="1768"/>
      <c r="AE465" s="1769"/>
      <c r="AF465" s="1769"/>
      <c r="AG465" s="1769"/>
      <c r="AH465" s="1769"/>
      <c r="AI465" s="1774"/>
      <c r="AJ465" s="1774"/>
      <c r="AK465" s="1774"/>
      <c r="AL465" s="1774"/>
      <c r="AM465" s="1771"/>
      <c r="AN465" s="1772"/>
      <c r="AO465" s="1772"/>
      <c r="AP465" s="1773"/>
      <c r="AQ465" s="1516"/>
      <c r="AR465" s="1516"/>
      <c r="AS465" s="1516"/>
      <c r="AT465" s="1516"/>
      <c r="AU465" s="1516"/>
      <c r="AV465" s="1516"/>
      <c r="AW465" s="1516"/>
      <c r="AX465" s="1516"/>
      <c r="AY465" s="1516"/>
      <c r="AZ465" s="1762"/>
      <c r="BA465" s="1762"/>
      <c r="BB465" s="1762"/>
      <c r="BC465" s="1763"/>
      <c r="BD465" s="1763"/>
      <c r="BE465" s="1763"/>
      <c r="BF465" s="1763"/>
      <c r="BG465" s="1763"/>
      <c r="BH465" s="1763"/>
      <c r="BI465" s="1764"/>
      <c r="BJ465" s="1764"/>
      <c r="BK465" s="1764"/>
      <c r="BL465" s="1764"/>
      <c r="BM465" s="1764"/>
      <c r="BN465" s="1764"/>
      <c r="BO465" s="1764"/>
      <c r="BP465" s="1764"/>
      <c r="BQ465" s="1764"/>
      <c r="BR465" s="1765"/>
      <c r="BS465" s="1766"/>
      <c r="BT465" s="1766"/>
      <c r="BU465" s="1767"/>
      <c r="BV465" s="1768"/>
      <c r="BW465" s="1769"/>
      <c r="BX465" s="1769"/>
      <c r="BY465" s="1769"/>
      <c r="BZ465" s="1769"/>
      <c r="CA465" s="1774"/>
      <c r="CB465" s="1774"/>
      <c r="CC465" s="1774"/>
      <c r="CD465" s="1774"/>
      <c r="CE465" s="1771"/>
      <c r="CF465" s="1772"/>
      <c r="CG465" s="1772"/>
      <c r="CH465" s="1772"/>
      <c r="CI465" s="1772"/>
      <c r="CJ465" s="1772"/>
      <c r="CK465" s="1772"/>
      <c r="CL465" s="1772"/>
      <c r="CM465" s="1772"/>
      <c r="CN465" s="1772"/>
      <c r="CO465" s="1772"/>
      <c r="CP465" s="1772"/>
      <c r="CQ465" s="1772"/>
      <c r="CR465" s="1772"/>
      <c r="CS465" s="1772"/>
      <c r="CT465" s="1772"/>
      <c r="CU465" s="1772"/>
      <c r="CV465" s="1772"/>
      <c r="CW465" s="1772"/>
      <c r="CX465" s="1772"/>
      <c r="CY465" s="1772"/>
      <c r="CZ465" s="1773"/>
      <c r="DA465" s="1516"/>
      <c r="DB465" s="1516"/>
      <c r="DC465" s="1516"/>
      <c r="DD465" s="1516"/>
      <c r="DE465" s="1516"/>
      <c r="DF465" s="1516"/>
      <c r="DG465" s="1516"/>
      <c r="DH465" s="1516"/>
      <c r="DI465" s="1516"/>
      <c r="DJ465">
        <f>COUNTA($C$465)</f>
        <v>0</v>
      </c>
    </row>
    <row r="466" spans="1:114" ht="30" hidden="1" customHeight="1">
      <c r="A466" s="1761">
        <v>19</v>
      </c>
      <c r="B466" s="1761">
        <v>1</v>
      </c>
      <c r="C466" s="1762"/>
      <c r="D466" s="1762"/>
      <c r="E466" s="1762"/>
      <c r="F466" s="1762"/>
      <c r="G466" s="1762"/>
      <c r="H466" s="1762"/>
      <c r="I466" s="1762"/>
      <c r="J466" s="1762"/>
      <c r="K466" s="1763"/>
      <c r="L466" s="1763"/>
      <c r="M466" s="1763"/>
      <c r="N466" s="1763"/>
      <c r="O466" s="1763"/>
      <c r="P466" s="1763"/>
      <c r="Q466" s="1764"/>
      <c r="R466" s="1764"/>
      <c r="S466" s="1764"/>
      <c r="T466" s="1764"/>
      <c r="U466" s="1764"/>
      <c r="V466" s="1764"/>
      <c r="W466" s="1764"/>
      <c r="X466" s="1764"/>
      <c r="Y466" s="1764"/>
      <c r="Z466" s="1765"/>
      <c r="AA466" s="1766"/>
      <c r="AB466" s="1766"/>
      <c r="AC466" s="1767"/>
      <c r="AD466" s="1768"/>
      <c r="AE466" s="1769"/>
      <c r="AF466" s="1769"/>
      <c r="AG466" s="1769"/>
      <c r="AH466" s="1769"/>
      <c r="AI466" s="1774"/>
      <c r="AJ466" s="1774"/>
      <c r="AK466" s="1774"/>
      <c r="AL466" s="1774"/>
      <c r="AM466" s="1771"/>
      <c r="AN466" s="1772"/>
      <c r="AO466" s="1772"/>
      <c r="AP466" s="1773"/>
      <c r="AQ466" s="1516"/>
      <c r="AR466" s="1516"/>
      <c r="AS466" s="1516"/>
      <c r="AT466" s="1516"/>
      <c r="AU466" s="1516"/>
      <c r="AV466" s="1516"/>
      <c r="AW466" s="1516"/>
      <c r="AX466" s="1516"/>
      <c r="AY466" s="1516"/>
      <c r="AZ466" s="1762"/>
      <c r="BA466" s="1762"/>
      <c r="BB466" s="1762"/>
      <c r="BC466" s="1763"/>
      <c r="BD466" s="1763"/>
      <c r="BE466" s="1763"/>
      <c r="BF466" s="1763"/>
      <c r="BG466" s="1763"/>
      <c r="BH466" s="1763"/>
      <c r="BI466" s="1764"/>
      <c r="BJ466" s="1764"/>
      <c r="BK466" s="1764"/>
      <c r="BL466" s="1764"/>
      <c r="BM466" s="1764"/>
      <c r="BN466" s="1764"/>
      <c r="BO466" s="1764"/>
      <c r="BP466" s="1764"/>
      <c r="BQ466" s="1764"/>
      <c r="BR466" s="1765"/>
      <c r="BS466" s="1766"/>
      <c r="BT466" s="1766"/>
      <c r="BU466" s="1767"/>
      <c r="BV466" s="1768"/>
      <c r="BW466" s="1769"/>
      <c r="BX466" s="1769"/>
      <c r="BY466" s="1769"/>
      <c r="BZ466" s="1769"/>
      <c r="CA466" s="1774"/>
      <c r="CB466" s="1774"/>
      <c r="CC466" s="1774"/>
      <c r="CD466" s="1774"/>
      <c r="CE466" s="1771"/>
      <c r="CF466" s="1772"/>
      <c r="CG466" s="1772"/>
      <c r="CH466" s="1772"/>
      <c r="CI466" s="1772"/>
      <c r="CJ466" s="1772"/>
      <c r="CK466" s="1772"/>
      <c r="CL466" s="1772"/>
      <c r="CM466" s="1772"/>
      <c r="CN466" s="1772"/>
      <c r="CO466" s="1772"/>
      <c r="CP466" s="1772"/>
      <c r="CQ466" s="1772"/>
      <c r="CR466" s="1772"/>
      <c r="CS466" s="1772"/>
      <c r="CT466" s="1772"/>
      <c r="CU466" s="1772"/>
      <c r="CV466" s="1772"/>
      <c r="CW466" s="1772"/>
      <c r="CX466" s="1772"/>
      <c r="CY466" s="1772"/>
      <c r="CZ466" s="1773"/>
      <c r="DA466" s="1516"/>
      <c r="DB466" s="1516"/>
      <c r="DC466" s="1516"/>
      <c r="DD466" s="1516"/>
      <c r="DE466" s="1516"/>
      <c r="DF466" s="1516"/>
      <c r="DG466" s="1516"/>
      <c r="DH466" s="1516"/>
      <c r="DI466" s="1516"/>
      <c r="DJ466">
        <f>COUNTA($C$466)</f>
        <v>0</v>
      </c>
    </row>
    <row r="467" spans="1:114" ht="30" hidden="1" customHeight="1">
      <c r="A467" s="1761">
        <v>20</v>
      </c>
      <c r="B467" s="1761">
        <v>1</v>
      </c>
      <c r="C467" s="1762"/>
      <c r="D467" s="1762"/>
      <c r="E467" s="1762"/>
      <c r="F467" s="1762"/>
      <c r="G467" s="1762"/>
      <c r="H467" s="1762"/>
      <c r="I467" s="1762"/>
      <c r="J467" s="1762"/>
      <c r="K467" s="1763"/>
      <c r="L467" s="1763"/>
      <c r="M467" s="1763"/>
      <c r="N467" s="1763"/>
      <c r="O467" s="1763"/>
      <c r="P467" s="1763"/>
      <c r="Q467" s="1764"/>
      <c r="R467" s="1764"/>
      <c r="S467" s="1764"/>
      <c r="T467" s="1764"/>
      <c r="U467" s="1764"/>
      <c r="V467" s="1764"/>
      <c r="W467" s="1764"/>
      <c r="X467" s="1764"/>
      <c r="Y467" s="1764"/>
      <c r="Z467" s="1765"/>
      <c r="AA467" s="1766"/>
      <c r="AB467" s="1766"/>
      <c r="AC467" s="1767"/>
      <c r="AD467" s="1768"/>
      <c r="AE467" s="1769"/>
      <c r="AF467" s="1769"/>
      <c r="AG467" s="1769"/>
      <c r="AH467" s="1769"/>
      <c r="AI467" s="1774"/>
      <c r="AJ467" s="1774"/>
      <c r="AK467" s="1774"/>
      <c r="AL467" s="1774"/>
      <c r="AM467" s="1771"/>
      <c r="AN467" s="1772"/>
      <c r="AO467" s="1772"/>
      <c r="AP467" s="1773"/>
      <c r="AQ467" s="1516"/>
      <c r="AR467" s="1516"/>
      <c r="AS467" s="1516"/>
      <c r="AT467" s="1516"/>
      <c r="AU467" s="1516"/>
      <c r="AV467" s="1516"/>
      <c r="AW467" s="1516"/>
      <c r="AX467" s="1516"/>
      <c r="AY467" s="1516"/>
      <c r="AZ467" s="1762"/>
      <c r="BA467" s="1762"/>
      <c r="BB467" s="1762"/>
      <c r="BC467" s="1763"/>
      <c r="BD467" s="1763"/>
      <c r="BE467" s="1763"/>
      <c r="BF467" s="1763"/>
      <c r="BG467" s="1763"/>
      <c r="BH467" s="1763"/>
      <c r="BI467" s="1764"/>
      <c r="BJ467" s="1764"/>
      <c r="BK467" s="1764"/>
      <c r="BL467" s="1764"/>
      <c r="BM467" s="1764"/>
      <c r="BN467" s="1764"/>
      <c r="BO467" s="1764"/>
      <c r="BP467" s="1764"/>
      <c r="BQ467" s="1764"/>
      <c r="BR467" s="1765"/>
      <c r="BS467" s="1766"/>
      <c r="BT467" s="1766"/>
      <c r="BU467" s="1767"/>
      <c r="BV467" s="1768"/>
      <c r="BW467" s="1769"/>
      <c r="BX467" s="1769"/>
      <c r="BY467" s="1769"/>
      <c r="BZ467" s="1769"/>
      <c r="CA467" s="1774"/>
      <c r="CB467" s="1774"/>
      <c r="CC467" s="1774"/>
      <c r="CD467" s="1774"/>
      <c r="CE467" s="1771"/>
      <c r="CF467" s="1772"/>
      <c r="CG467" s="1772"/>
      <c r="CH467" s="1772"/>
      <c r="CI467" s="1772"/>
      <c r="CJ467" s="1772"/>
      <c r="CK467" s="1772"/>
      <c r="CL467" s="1772"/>
      <c r="CM467" s="1772"/>
      <c r="CN467" s="1772"/>
      <c r="CO467" s="1772"/>
      <c r="CP467" s="1772"/>
      <c r="CQ467" s="1772"/>
      <c r="CR467" s="1772"/>
      <c r="CS467" s="1772"/>
      <c r="CT467" s="1772"/>
      <c r="CU467" s="1772"/>
      <c r="CV467" s="1772"/>
      <c r="CW467" s="1772"/>
      <c r="CX467" s="1772"/>
      <c r="CY467" s="1772"/>
      <c r="CZ467" s="1773"/>
      <c r="DA467" s="1516"/>
      <c r="DB467" s="1516"/>
      <c r="DC467" s="1516"/>
      <c r="DD467" s="1516"/>
      <c r="DE467" s="1516"/>
      <c r="DF467" s="1516"/>
      <c r="DG467" s="1516"/>
      <c r="DH467" s="1516"/>
      <c r="DI467" s="1516"/>
      <c r="DJ467">
        <f>COUNTA($C$467)</f>
        <v>0</v>
      </c>
    </row>
    <row r="468" spans="1:114" ht="30" hidden="1" customHeight="1">
      <c r="A468" s="1761">
        <v>21</v>
      </c>
      <c r="B468" s="1761">
        <v>1</v>
      </c>
      <c r="C468" s="1762"/>
      <c r="D468" s="1762"/>
      <c r="E468" s="1762"/>
      <c r="F468" s="1762"/>
      <c r="G468" s="1762"/>
      <c r="H468" s="1762"/>
      <c r="I468" s="1762"/>
      <c r="J468" s="1762"/>
      <c r="K468" s="1763"/>
      <c r="L468" s="1763"/>
      <c r="M468" s="1763"/>
      <c r="N468" s="1763"/>
      <c r="O468" s="1763"/>
      <c r="P468" s="1763"/>
      <c r="Q468" s="1764"/>
      <c r="R468" s="1764"/>
      <c r="S468" s="1764"/>
      <c r="T468" s="1764"/>
      <c r="U468" s="1764"/>
      <c r="V468" s="1764"/>
      <c r="W468" s="1764"/>
      <c r="X468" s="1764"/>
      <c r="Y468" s="1764"/>
      <c r="Z468" s="1765"/>
      <c r="AA468" s="1766"/>
      <c r="AB468" s="1766"/>
      <c r="AC468" s="1767"/>
      <c r="AD468" s="1768"/>
      <c r="AE468" s="1769"/>
      <c r="AF468" s="1769"/>
      <c r="AG468" s="1769"/>
      <c r="AH468" s="1769"/>
      <c r="AI468" s="1774"/>
      <c r="AJ468" s="1774"/>
      <c r="AK468" s="1774"/>
      <c r="AL468" s="1774"/>
      <c r="AM468" s="1771"/>
      <c r="AN468" s="1772"/>
      <c r="AO468" s="1772"/>
      <c r="AP468" s="1773"/>
      <c r="AQ468" s="1516"/>
      <c r="AR468" s="1516"/>
      <c r="AS468" s="1516"/>
      <c r="AT468" s="1516"/>
      <c r="AU468" s="1516"/>
      <c r="AV468" s="1516"/>
      <c r="AW468" s="1516"/>
      <c r="AX468" s="1516"/>
      <c r="AY468" s="1516"/>
      <c r="AZ468" s="1762"/>
      <c r="BA468" s="1762"/>
      <c r="BB468" s="1762"/>
      <c r="BC468" s="1763"/>
      <c r="BD468" s="1763"/>
      <c r="BE468" s="1763"/>
      <c r="BF468" s="1763"/>
      <c r="BG468" s="1763"/>
      <c r="BH468" s="1763"/>
      <c r="BI468" s="1764"/>
      <c r="BJ468" s="1764"/>
      <c r="BK468" s="1764"/>
      <c r="BL468" s="1764"/>
      <c r="BM468" s="1764"/>
      <c r="BN468" s="1764"/>
      <c r="BO468" s="1764"/>
      <c r="BP468" s="1764"/>
      <c r="BQ468" s="1764"/>
      <c r="BR468" s="1765"/>
      <c r="BS468" s="1766"/>
      <c r="BT468" s="1766"/>
      <c r="BU468" s="1767"/>
      <c r="BV468" s="1768"/>
      <c r="BW468" s="1769"/>
      <c r="BX468" s="1769"/>
      <c r="BY468" s="1769"/>
      <c r="BZ468" s="1769"/>
      <c r="CA468" s="1774"/>
      <c r="CB468" s="1774"/>
      <c r="CC468" s="1774"/>
      <c r="CD468" s="1774"/>
      <c r="CE468" s="1771"/>
      <c r="CF468" s="1772"/>
      <c r="CG468" s="1772"/>
      <c r="CH468" s="1772"/>
      <c r="CI468" s="1772"/>
      <c r="CJ468" s="1772"/>
      <c r="CK468" s="1772"/>
      <c r="CL468" s="1772"/>
      <c r="CM468" s="1772"/>
      <c r="CN468" s="1772"/>
      <c r="CO468" s="1772"/>
      <c r="CP468" s="1772"/>
      <c r="CQ468" s="1772"/>
      <c r="CR468" s="1772"/>
      <c r="CS468" s="1772"/>
      <c r="CT468" s="1772"/>
      <c r="CU468" s="1772"/>
      <c r="CV468" s="1772"/>
      <c r="CW468" s="1772"/>
      <c r="CX468" s="1772"/>
      <c r="CY468" s="1772"/>
      <c r="CZ468" s="1773"/>
      <c r="DA468" s="1516"/>
      <c r="DB468" s="1516"/>
      <c r="DC468" s="1516"/>
      <c r="DD468" s="1516"/>
      <c r="DE468" s="1516"/>
      <c r="DF468" s="1516"/>
      <c r="DG468" s="1516"/>
      <c r="DH468" s="1516"/>
      <c r="DI468" s="1516"/>
      <c r="DJ468">
        <f>COUNTA($C$468)</f>
        <v>0</v>
      </c>
    </row>
    <row r="469" spans="1:114" ht="30" hidden="1" customHeight="1">
      <c r="A469" s="1761">
        <v>22</v>
      </c>
      <c r="B469" s="1761">
        <v>1</v>
      </c>
      <c r="C469" s="1762"/>
      <c r="D469" s="1762"/>
      <c r="E469" s="1762"/>
      <c r="F469" s="1762"/>
      <c r="G469" s="1762"/>
      <c r="H469" s="1762"/>
      <c r="I469" s="1762"/>
      <c r="J469" s="1762"/>
      <c r="K469" s="1763"/>
      <c r="L469" s="1763"/>
      <c r="M469" s="1763"/>
      <c r="N469" s="1763"/>
      <c r="O469" s="1763"/>
      <c r="P469" s="1763"/>
      <c r="Q469" s="1764"/>
      <c r="R469" s="1764"/>
      <c r="S469" s="1764"/>
      <c r="T469" s="1764"/>
      <c r="U469" s="1764"/>
      <c r="V469" s="1764"/>
      <c r="W469" s="1764"/>
      <c r="X469" s="1764"/>
      <c r="Y469" s="1764"/>
      <c r="Z469" s="1765"/>
      <c r="AA469" s="1766"/>
      <c r="AB469" s="1766"/>
      <c r="AC469" s="1767"/>
      <c r="AD469" s="1768"/>
      <c r="AE469" s="1769"/>
      <c r="AF469" s="1769"/>
      <c r="AG469" s="1769"/>
      <c r="AH469" s="1769"/>
      <c r="AI469" s="1774"/>
      <c r="AJ469" s="1774"/>
      <c r="AK469" s="1774"/>
      <c r="AL469" s="1774"/>
      <c r="AM469" s="1771"/>
      <c r="AN469" s="1772"/>
      <c r="AO469" s="1772"/>
      <c r="AP469" s="1773"/>
      <c r="AQ469" s="1516"/>
      <c r="AR469" s="1516"/>
      <c r="AS469" s="1516"/>
      <c r="AT469" s="1516"/>
      <c r="AU469" s="1516"/>
      <c r="AV469" s="1516"/>
      <c r="AW469" s="1516"/>
      <c r="AX469" s="1516"/>
      <c r="AY469" s="1516"/>
      <c r="AZ469" s="1762"/>
      <c r="BA469" s="1762"/>
      <c r="BB469" s="1762"/>
      <c r="BC469" s="1763"/>
      <c r="BD469" s="1763"/>
      <c r="BE469" s="1763"/>
      <c r="BF469" s="1763"/>
      <c r="BG469" s="1763"/>
      <c r="BH469" s="1763"/>
      <c r="BI469" s="1764"/>
      <c r="BJ469" s="1764"/>
      <c r="BK469" s="1764"/>
      <c r="BL469" s="1764"/>
      <c r="BM469" s="1764"/>
      <c r="BN469" s="1764"/>
      <c r="BO469" s="1764"/>
      <c r="BP469" s="1764"/>
      <c r="BQ469" s="1764"/>
      <c r="BR469" s="1765"/>
      <c r="BS469" s="1766"/>
      <c r="BT469" s="1766"/>
      <c r="BU469" s="1767"/>
      <c r="BV469" s="1768"/>
      <c r="BW469" s="1769"/>
      <c r="BX469" s="1769"/>
      <c r="BY469" s="1769"/>
      <c r="BZ469" s="1769"/>
      <c r="CA469" s="1774"/>
      <c r="CB469" s="1774"/>
      <c r="CC469" s="1774"/>
      <c r="CD469" s="1774"/>
      <c r="CE469" s="1771"/>
      <c r="CF469" s="1772"/>
      <c r="CG469" s="1772"/>
      <c r="CH469" s="1772"/>
      <c r="CI469" s="1772"/>
      <c r="CJ469" s="1772"/>
      <c r="CK469" s="1772"/>
      <c r="CL469" s="1772"/>
      <c r="CM469" s="1772"/>
      <c r="CN469" s="1772"/>
      <c r="CO469" s="1772"/>
      <c r="CP469" s="1772"/>
      <c r="CQ469" s="1772"/>
      <c r="CR469" s="1772"/>
      <c r="CS469" s="1772"/>
      <c r="CT469" s="1772"/>
      <c r="CU469" s="1772"/>
      <c r="CV469" s="1772"/>
      <c r="CW469" s="1772"/>
      <c r="CX469" s="1772"/>
      <c r="CY469" s="1772"/>
      <c r="CZ469" s="1773"/>
      <c r="DA469" s="1516"/>
      <c r="DB469" s="1516"/>
      <c r="DC469" s="1516"/>
      <c r="DD469" s="1516"/>
      <c r="DE469" s="1516"/>
      <c r="DF469" s="1516"/>
      <c r="DG469" s="1516"/>
      <c r="DH469" s="1516"/>
      <c r="DI469" s="1516"/>
      <c r="DJ469">
        <f>COUNTA($C$469)</f>
        <v>0</v>
      </c>
    </row>
    <row r="470" spans="1:114" ht="30" hidden="1" customHeight="1">
      <c r="A470" s="1761">
        <v>23</v>
      </c>
      <c r="B470" s="1761">
        <v>1</v>
      </c>
      <c r="C470" s="1762"/>
      <c r="D470" s="1762"/>
      <c r="E470" s="1762"/>
      <c r="F470" s="1762"/>
      <c r="G470" s="1762"/>
      <c r="H470" s="1762"/>
      <c r="I470" s="1762"/>
      <c r="J470" s="1762"/>
      <c r="K470" s="1763"/>
      <c r="L470" s="1763"/>
      <c r="M470" s="1763"/>
      <c r="N470" s="1763"/>
      <c r="O470" s="1763"/>
      <c r="P470" s="1763"/>
      <c r="Q470" s="1764"/>
      <c r="R470" s="1764"/>
      <c r="S470" s="1764"/>
      <c r="T470" s="1764"/>
      <c r="U470" s="1764"/>
      <c r="V470" s="1764"/>
      <c r="W470" s="1764"/>
      <c r="X470" s="1764"/>
      <c r="Y470" s="1764"/>
      <c r="Z470" s="1765"/>
      <c r="AA470" s="1766"/>
      <c r="AB470" s="1766"/>
      <c r="AC470" s="1767"/>
      <c r="AD470" s="1768"/>
      <c r="AE470" s="1769"/>
      <c r="AF470" s="1769"/>
      <c r="AG470" s="1769"/>
      <c r="AH470" s="1769"/>
      <c r="AI470" s="1774"/>
      <c r="AJ470" s="1774"/>
      <c r="AK470" s="1774"/>
      <c r="AL470" s="1774"/>
      <c r="AM470" s="1771"/>
      <c r="AN470" s="1772"/>
      <c r="AO470" s="1772"/>
      <c r="AP470" s="1773"/>
      <c r="AQ470" s="1516"/>
      <c r="AR470" s="1516"/>
      <c r="AS470" s="1516"/>
      <c r="AT470" s="1516"/>
      <c r="AU470" s="1516"/>
      <c r="AV470" s="1516"/>
      <c r="AW470" s="1516"/>
      <c r="AX470" s="1516"/>
      <c r="AY470" s="1516"/>
      <c r="AZ470" s="1762"/>
      <c r="BA470" s="1762"/>
      <c r="BB470" s="1762"/>
      <c r="BC470" s="1763"/>
      <c r="BD470" s="1763"/>
      <c r="BE470" s="1763"/>
      <c r="BF470" s="1763"/>
      <c r="BG470" s="1763"/>
      <c r="BH470" s="1763"/>
      <c r="BI470" s="1764"/>
      <c r="BJ470" s="1764"/>
      <c r="BK470" s="1764"/>
      <c r="BL470" s="1764"/>
      <c r="BM470" s="1764"/>
      <c r="BN470" s="1764"/>
      <c r="BO470" s="1764"/>
      <c r="BP470" s="1764"/>
      <c r="BQ470" s="1764"/>
      <c r="BR470" s="1765"/>
      <c r="BS470" s="1766"/>
      <c r="BT470" s="1766"/>
      <c r="BU470" s="1767"/>
      <c r="BV470" s="1768"/>
      <c r="BW470" s="1769"/>
      <c r="BX470" s="1769"/>
      <c r="BY470" s="1769"/>
      <c r="BZ470" s="1769"/>
      <c r="CA470" s="1774"/>
      <c r="CB470" s="1774"/>
      <c r="CC470" s="1774"/>
      <c r="CD470" s="1774"/>
      <c r="CE470" s="1771"/>
      <c r="CF470" s="1772"/>
      <c r="CG470" s="1772"/>
      <c r="CH470" s="1772"/>
      <c r="CI470" s="1772"/>
      <c r="CJ470" s="1772"/>
      <c r="CK470" s="1772"/>
      <c r="CL470" s="1772"/>
      <c r="CM470" s="1772"/>
      <c r="CN470" s="1772"/>
      <c r="CO470" s="1772"/>
      <c r="CP470" s="1772"/>
      <c r="CQ470" s="1772"/>
      <c r="CR470" s="1772"/>
      <c r="CS470" s="1772"/>
      <c r="CT470" s="1772"/>
      <c r="CU470" s="1772"/>
      <c r="CV470" s="1772"/>
      <c r="CW470" s="1772"/>
      <c r="CX470" s="1772"/>
      <c r="CY470" s="1772"/>
      <c r="CZ470" s="1773"/>
      <c r="DA470" s="1516"/>
      <c r="DB470" s="1516"/>
      <c r="DC470" s="1516"/>
      <c r="DD470" s="1516"/>
      <c r="DE470" s="1516"/>
      <c r="DF470" s="1516"/>
      <c r="DG470" s="1516"/>
      <c r="DH470" s="1516"/>
      <c r="DI470" s="1516"/>
      <c r="DJ470">
        <f>COUNTA($C$470)</f>
        <v>0</v>
      </c>
    </row>
    <row r="471" spans="1:114" ht="30" hidden="1" customHeight="1">
      <c r="A471" s="1761">
        <v>24</v>
      </c>
      <c r="B471" s="1761">
        <v>1</v>
      </c>
      <c r="C471" s="1762"/>
      <c r="D471" s="1762"/>
      <c r="E471" s="1762"/>
      <c r="F471" s="1762"/>
      <c r="G471" s="1762"/>
      <c r="H471" s="1762"/>
      <c r="I471" s="1762"/>
      <c r="J471" s="1762"/>
      <c r="K471" s="1763"/>
      <c r="L471" s="1763"/>
      <c r="M471" s="1763"/>
      <c r="N471" s="1763"/>
      <c r="O471" s="1763"/>
      <c r="P471" s="1763"/>
      <c r="Q471" s="1764"/>
      <c r="R471" s="1764"/>
      <c r="S471" s="1764"/>
      <c r="T471" s="1764"/>
      <c r="U471" s="1764"/>
      <c r="V471" s="1764"/>
      <c r="W471" s="1764"/>
      <c r="X471" s="1764"/>
      <c r="Y471" s="1764"/>
      <c r="Z471" s="1765"/>
      <c r="AA471" s="1766"/>
      <c r="AB471" s="1766"/>
      <c r="AC471" s="1767"/>
      <c r="AD471" s="1768"/>
      <c r="AE471" s="1769"/>
      <c r="AF471" s="1769"/>
      <c r="AG471" s="1769"/>
      <c r="AH471" s="1769"/>
      <c r="AI471" s="1774"/>
      <c r="AJ471" s="1774"/>
      <c r="AK471" s="1774"/>
      <c r="AL471" s="1774"/>
      <c r="AM471" s="1771"/>
      <c r="AN471" s="1772"/>
      <c r="AO471" s="1772"/>
      <c r="AP471" s="1773"/>
      <c r="AQ471" s="1516"/>
      <c r="AR471" s="1516"/>
      <c r="AS471" s="1516"/>
      <c r="AT471" s="1516"/>
      <c r="AU471" s="1516"/>
      <c r="AV471" s="1516"/>
      <c r="AW471" s="1516"/>
      <c r="AX471" s="1516"/>
      <c r="AY471" s="1516"/>
      <c r="AZ471" s="1762"/>
      <c r="BA471" s="1762"/>
      <c r="BB471" s="1762"/>
      <c r="BC471" s="1763"/>
      <c r="BD471" s="1763"/>
      <c r="BE471" s="1763"/>
      <c r="BF471" s="1763"/>
      <c r="BG471" s="1763"/>
      <c r="BH471" s="1763"/>
      <c r="BI471" s="1764"/>
      <c r="BJ471" s="1764"/>
      <c r="BK471" s="1764"/>
      <c r="BL471" s="1764"/>
      <c r="BM471" s="1764"/>
      <c r="BN471" s="1764"/>
      <c r="BO471" s="1764"/>
      <c r="BP471" s="1764"/>
      <c r="BQ471" s="1764"/>
      <c r="BR471" s="1765"/>
      <c r="BS471" s="1766"/>
      <c r="BT471" s="1766"/>
      <c r="BU471" s="1767"/>
      <c r="BV471" s="1768"/>
      <c r="BW471" s="1769"/>
      <c r="BX471" s="1769"/>
      <c r="BY471" s="1769"/>
      <c r="BZ471" s="1769"/>
      <c r="CA471" s="1774"/>
      <c r="CB471" s="1774"/>
      <c r="CC471" s="1774"/>
      <c r="CD471" s="1774"/>
      <c r="CE471" s="1771"/>
      <c r="CF471" s="1772"/>
      <c r="CG471" s="1772"/>
      <c r="CH471" s="1772"/>
      <c r="CI471" s="1772"/>
      <c r="CJ471" s="1772"/>
      <c r="CK471" s="1772"/>
      <c r="CL471" s="1772"/>
      <c r="CM471" s="1772"/>
      <c r="CN471" s="1772"/>
      <c r="CO471" s="1772"/>
      <c r="CP471" s="1772"/>
      <c r="CQ471" s="1772"/>
      <c r="CR471" s="1772"/>
      <c r="CS471" s="1772"/>
      <c r="CT471" s="1772"/>
      <c r="CU471" s="1772"/>
      <c r="CV471" s="1772"/>
      <c r="CW471" s="1772"/>
      <c r="CX471" s="1772"/>
      <c r="CY471" s="1772"/>
      <c r="CZ471" s="1773"/>
      <c r="DA471" s="1516"/>
      <c r="DB471" s="1516"/>
      <c r="DC471" s="1516"/>
      <c r="DD471" s="1516"/>
      <c r="DE471" s="1516"/>
      <c r="DF471" s="1516"/>
      <c r="DG471" s="1516"/>
      <c r="DH471" s="1516"/>
      <c r="DI471" s="1516"/>
      <c r="DJ471">
        <f>COUNTA($C$471)</f>
        <v>0</v>
      </c>
    </row>
    <row r="472" spans="1:114" ht="30" hidden="1" customHeight="1">
      <c r="A472" s="1761">
        <v>25</v>
      </c>
      <c r="B472" s="1761">
        <v>1</v>
      </c>
      <c r="C472" s="1762"/>
      <c r="D472" s="1762"/>
      <c r="E472" s="1762"/>
      <c r="F472" s="1762"/>
      <c r="G472" s="1762"/>
      <c r="H472" s="1762"/>
      <c r="I472" s="1762"/>
      <c r="J472" s="1762"/>
      <c r="K472" s="1763"/>
      <c r="L472" s="1763"/>
      <c r="M472" s="1763"/>
      <c r="N472" s="1763"/>
      <c r="O472" s="1763"/>
      <c r="P472" s="1763"/>
      <c r="Q472" s="1764"/>
      <c r="R472" s="1764"/>
      <c r="S472" s="1764"/>
      <c r="T472" s="1764"/>
      <c r="U472" s="1764"/>
      <c r="V472" s="1764"/>
      <c r="W472" s="1764"/>
      <c r="X472" s="1764"/>
      <c r="Y472" s="1764"/>
      <c r="Z472" s="1765"/>
      <c r="AA472" s="1766"/>
      <c r="AB472" s="1766"/>
      <c r="AC472" s="1767"/>
      <c r="AD472" s="1768"/>
      <c r="AE472" s="1769"/>
      <c r="AF472" s="1769"/>
      <c r="AG472" s="1769"/>
      <c r="AH472" s="1769"/>
      <c r="AI472" s="1774"/>
      <c r="AJ472" s="1774"/>
      <c r="AK472" s="1774"/>
      <c r="AL472" s="1774"/>
      <c r="AM472" s="1771"/>
      <c r="AN472" s="1772"/>
      <c r="AO472" s="1772"/>
      <c r="AP472" s="1773"/>
      <c r="AQ472" s="1516"/>
      <c r="AR472" s="1516"/>
      <c r="AS472" s="1516"/>
      <c r="AT472" s="1516"/>
      <c r="AU472" s="1516"/>
      <c r="AV472" s="1516"/>
      <c r="AW472" s="1516"/>
      <c r="AX472" s="1516"/>
      <c r="AY472" s="1516"/>
      <c r="AZ472" s="1762"/>
      <c r="BA472" s="1762"/>
      <c r="BB472" s="1762"/>
      <c r="BC472" s="1763"/>
      <c r="BD472" s="1763"/>
      <c r="BE472" s="1763"/>
      <c r="BF472" s="1763"/>
      <c r="BG472" s="1763"/>
      <c r="BH472" s="1763"/>
      <c r="BI472" s="1764"/>
      <c r="BJ472" s="1764"/>
      <c r="BK472" s="1764"/>
      <c r="BL472" s="1764"/>
      <c r="BM472" s="1764"/>
      <c r="BN472" s="1764"/>
      <c r="BO472" s="1764"/>
      <c r="BP472" s="1764"/>
      <c r="BQ472" s="1764"/>
      <c r="BR472" s="1765"/>
      <c r="BS472" s="1766"/>
      <c r="BT472" s="1766"/>
      <c r="BU472" s="1767"/>
      <c r="BV472" s="1768"/>
      <c r="BW472" s="1769"/>
      <c r="BX472" s="1769"/>
      <c r="BY472" s="1769"/>
      <c r="BZ472" s="1769"/>
      <c r="CA472" s="1774"/>
      <c r="CB472" s="1774"/>
      <c r="CC472" s="1774"/>
      <c r="CD472" s="1774"/>
      <c r="CE472" s="1771"/>
      <c r="CF472" s="1772"/>
      <c r="CG472" s="1772"/>
      <c r="CH472" s="1772"/>
      <c r="CI472" s="1772"/>
      <c r="CJ472" s="1772"/>
      <c r="CK472" s="1772"/>
      <c r="CL472" s="1772"/>
      <c r="CM472" s="1772"/>
      <c r="CN472" s="1772"/>
      <c r="CO472" s="1772"/>
      <c r="CP472" s="1772"/>
      <c r="CQ472" s="1772"/>
      <c r="CR472" s="1772"/>
      <c r="CS472" s="1772"/>
      <c r="CT472" s="1772"/>
      <c r="CU472" s="1772"/>
      <c r="CV472" s="1772"/>
      <c r="CW472" s="1772"/>
      <c r="CX472" s="1772"/>
      <c r="CY472" s="1772"/>
      <c r="CZ472" s="1773"/>
      <c r="DA472" s="1516"/>
      <c r="DB472" s="1516"/>
      <c r="DC472" s="1516"/>
      <c r="DD472" s="1516"/>
      <c r="DE472" s="1516"/>
      <c r="DF472" s="1516"/>
      <c r="DG472" s="1516"/>
      <c r="DH472" s="1516"/>
      <c r="DI472" s="1516"/>
      <c r="DJ472">
        <f>COUNTA($C$472)</f>
        <v>0</v>
      </c>
    </row>
    <row r="473" spans="1:114" ht="30" hidden="1" customHeight="1">
      <c r="A473" s="1761">
        <v>26</v>
      </c>
      <c r="B473" s="1761">
        <v>1</v>
      </c>
      <c r="C473" s="1762"/>
      <c r="D473" s="1762"/>
      <c r="E473" s="1762"/>
      <c r="F473" s="1762"/>
      <c r="G473" s="1762"/>
      <c r="H473" s="1762"/>
      <c r="I473" s="1762"/>
      <c r="J473" s="1762"/>
      <c r="K473" s="1763"/>
      <c r="L473" s="1763"/>
      <c r="M473" s="1763"/>
      <c r="N473" s="1763"/>
      <c r="O473" s="1763"/>
      <c r="P473" s="1763"/>
      <c r="Q473" s="1764"/>
      <c r="R473" s="1764"/>
      <c r="S473" s="1764"/>
      <c r="T473" s="1764"/>
      <c r="U473" s="1764"/>
      <c r="V473" s="1764"/>
      <c r="W473" s="1764"/>
      <c r="X473" s="1764"/>
      <c r="Y473" s="1764"/>
      <c r="Z473" s="1765"/>
      <c r="AA473" s="1766"/>
      <c r="AB473" s="1766"/>
      <c r="AC473" s="1767"/>
      <c r="AD473" s="1768"/>
      <c r="AE473" s="1769"/>
      <c r="AF473" s="1769"/>
      <c r="AG473" s="1769"/>
      <c r="AH473" s="1769"/>
      <c r="AI473" s="1774"/>
      <c r="AJ473" s="1774"/>
      <c r="AK473" s="1774"/>
      <c r="AL473" s="1774"/>
      <c r="AM473" s="1771"/>
      <c r="AN473" s="1772"/>
      <c r="AO473" s="1772"/>
      <c r="AP473" s="1773"/>
      <c r="AQ473" s="1516"/>
      <c r="AR473" s="1516"/>
      <c r="AS473" s="1516"/>
      <c r="AT473" s="1516"/>
      <c r="AU473" s="1516"/>
      <c r="AV473" s="1516"/>
      <c r="AW473" s="1516"/>
      <c r="AX473" s="1516"/>
      <c r="AY473" s="1516"/>
      <c r="AZ473" s="1762"/>
      <c r="BA473" s="1762"/>
      <c r="BB473" s="1762"/>
      <c r="BC473" s="1763"/>
      <c r="BD473" s="1763"/>
      <c r="BE473" s="1763"/>
      <c r="BF473" s="1763"/>
      <c r="BG473" s="1763"/>
      <c r="BH473" s="1763"/>
      <c r="BI473" s="1764"/>
      <c r="BJ473" s="1764"/>
      <c r="BK473" s="1764"/>
      <c r="BL473" s="1764"/>
      <c r="BM473" s="1764"/>
      <c r="BN473" s="1764"/>
      <c r="BO473" s="1764"/>
      <c r="BP473" s="1764"/>
      <c r="BQ473" s="1764"/>
      <c r="BR473" s="1765"/>
      <c r="BS473" s="1766"/>
      <c r="BT473" s="1766"/>
      <c r="BU473" s="1767"/>
      <c r="BV473" s="1768"/>
      <c r="BW473" s="1769"/>
      <c r="BX473" s="1769"/>
      <c r="BY473" s="1769"/>
      <c r="BZ473" s="1769"/>
      <c r="CA473" s="1774"/>
      <c r="CB473" s="1774"/>
      <c r="CC473" s="1774"/>
      <c r="CD473" s="1774"/>
      <c r="CE473" s="1771"/>
      <c r="CF473" s="1772"/>
      <c r="CG473" s="1772"/>
      <c r="CH473" s="1772"/>
      <c r="CI473" s="1772"/>
      <c r="CJ473" s="1772"/>
      <c r="CK473" s="1772"/>
      <c r="CL473" s="1772"/>
      <c r="CM473" s="1772"/>
      <c r="CN473" s="1772"/>
      <c r="CO473" s="1772"/>
      <c r="CP473" s="1772"/>
      <c r="CQ473" s="1772"/>
      <c r="CR473" s="1772"/>
      <c r="CS473" s="1772"/>
      <c r="CT473" s="1772"/>
      <c r="CU473" s="1772"/>
      <c r="CV473" s="1772"/>
      <c r="CW473" s="1772"/>
      <c r="CX473" s="1772"/>
      <c r="CY473" s="1772"/>
      <c r="CZ473" s="1773"/>
      <c r="DA473" s="1516"/>
      <c r="DB473" s="1516"/>
      <c r="DC473" s="1516"/>
      <c r="DD473" s="1516"/>
      <c r="DE473" s="1516"/>
      <c r="DF473" s="1516"/>
      <c r="DG473" s="1516"/>
      <c r="DH473" s="1516"/>
      <c r="DI473" s="1516"/>
      <c r="DJ473">
        <f>COUNTA($C$473)</f>
        <v>0</v>
      </c>
    </row>
    <row r="474" spans="1:114" ht="30" hidden="1" customHeight="1">
      <c r="A474" s="1761">
        <v>27</v>
      </c>
      <c r="B474" s="1761">
        <v>1</v>
      </c>
      <c r="C474" s="1762"/>
      <c r="D474" s="1762"/>
      <c r="E474" s="1762"/>
      <c r="F474" s="1762"/>
      <c r="G474" s="1762"/>
      <c r="H474" s="1762"/>
      <c r="I474" s="1762"/>
      <c r="J474" s="1762"/>
      <c r="K474" s="1763"/>
      <c r="L474" s="1763"/>
      <c r="M474" s="1763"/>
      <c r="N474" s="1763"/>
      <c r="O474" s="1763"/>
      <c r="P474" s="1763"/>
      <c r="Q474" s="1764"/>
      <c r="R474" s="1764"/>
      <c r="S474" s="1764"/>
      <c r="T474" s="1764"/>
      <c r="U474" s="1764"/>
      <c r="V474" s="1764"/>
      <c r="W474" s="1764"/>
      <c r="X474" s="1764"/>
      <c r="Y474" s="1764"/>
      <c r="Z474" s="1765"/>
      <c r="AA474" s="1766"/>
      <c r="AB474" s="1766"/>
      <c r="AC474" s="1767"/>
      <c r="AD474" s="1768"/>
      <c r="AE474" s="1769"/>
      <c r="AF474" s="1769"/>
      <c r="AG474" s="1769"/>
      <c r="AH474" s="1769"/>
      <c r="AI474" s="1774"/>
      <c r="AJ474" s="1774"/>
      <c r="AK474" s="1774"/>
      <c r="AL474" s="1774"/>
      <c r="AM474" s="1771"/>
      <c r="AN474" s="1772"/>
      <c r="AO474" s="1772"/>
      <c r="AP474" s="1773"/>
      <c r="AQ474" s="1516"/>
      <c r="AR474" s="1516"/>
      <c r="AS474" s="1516"/>
      <c r="AT474" s="1516"/>
      <c r="AU474" s="1516"/>
      <c r="AV474" s="1516"/>
      <c r="AW474" s="1516"/>
      <c r="AX474" s="1516"/>
      <c r="AY474" s="1516"/>
      <c r="AZ474" s="1762"/>
      <c r="BA474" s="1762"/>
      <c r="BB474" s="1762"/>
      <c r="BC474" s="1763"/>
      <c r="BD474" s="1763"/>
      <c r="BE474" s="1763"/>
      <c r="BF474" s="1763"/>
      <c r="BG474" s="1763"/>
      <c r="BH474" s="1763"/>
      <c r="BI474" s="1764"/>
      <c r="BJ474" s="1764"/>
      <c r="BK474" s="1764"/>
      <c r="BL474" s="1764"/>
      <c r="BM474" s="1764"/>
      <c r="BN474" s="1764"/>
      <c r="BO474" s="1764"/>
      <c r="BP474" s="1764"/>
      <c r="BQ474" s="1764"/>
      <c r="BR474" s="1765"/>
      <c r="BS474" s="1766"/>
      <c r="BT474" s="1766"/>
      <c r="BU474" s="1767"/>
      <c r="BV474" s="1768"/>
      <c r="BW474" s="1769"/>
      <c r="BX474" s="1769"/>
      <c r="BY474" s="1769"/>
      <c r="BZ474" s="1769"/>
      <c r="CA474" s="1774"/>
      <c r="CB474" s="1774"/>
      <c r="CC474" s="1774"/>
      <c r="CD474" s="1774"/>
      <c r="CE474" s="1771"/>
      <c r="CF474" s="1772"/>
      <c r="CG474" s="1772"/>
      <c r="CH474" s="1772"/>
      <c r="CI474" s="1772"/>
      <c r="CJ474" s="1772"/>
      <c r="CK474" s="1772"/>
      <c r="CL474" s="1772"/>
      <c r="CM474" s="1772"/>
      <c r="CN474" s="1772"/>
      <c r="CO474" s="1772"/>
      <c r="CP474" s="1772"/>
      <c r="CQ474" s="1772"/>
      <c r="CR474" s="1772"/>
      <c r="CS474" s="1772"/>
      <c r="CT474" s="1772"/>
      <c r="CU474" s="1772"/>
      <c r="CV474" s="1772"/>
      <c r="CW474" s="1772"/>
      <c r="CX474" s="1772"/>
      <c r="CY474" s="1772"/>
      <c r="CZ474" s="1773"/>
      <c r="DA474" s="1516"/>
      <c r="DB474" s="1516"/>
      <c r="DC474" s="1516"/>
      <c r="DD474" s="1516"/>
      <c r="DE474" s="1516"/>
      <c r="DF474" s="1516"/>
      <c r="DG474" s="1516"/>
      <c r="DH474" s="1516"/>
      <c r="DI474" s="1516"/>
      <c r="DJ474">
        <f>COUNTA($C$474)</f>
        <v>0</v>
      </c>
    </row>
    <row r="475" spans="1:114" ht="30" hidden="1" customHeight="1">
      <c r="A475" s="1761">
        <v>28</v>
      </c>
      <c r="B475" s="1761">
        <v>1</v>
      </c>
      <c r="C475" s="1762"/>
      <c r="D475" s="1762"/>
      <c r="E475" s="1762"/>
      <c r="F475" s="1762"/>
      <c r="G475" s="1762"/>
      <c r="H475" s="1762"/>
      <c r="I475" s="1762"/>
      <c r="J475" s="1762"/>
      <c r="K475" s="1763"/>
      <c r="L475" s="1763"/>
      <c r="M475" s="1763"/>
      <c r="N475" s="1763"/>
      <c r="O475" s="1763"/>
      <c r="P475" s="1763"/>
      <c r="Q475" s="1764"/>
      <c r="R475" s="1764"/>
      <c r="S475" s="1764"/>
      <c r="T475" s="1764"/>
      <c r="U475" s="1764"/>
      <c r="V475" s="1764"/>
      <c r="W475" s="1764"/>
      <c r="X475" s="1764"/>
      <c r="Y475" s="1764"/>
      <c r="Z475" s="1765"/>
      <c r="AA475" s="1766"/>
      <c r="AB475" s="1766"/>
      <c r="AC475" s="1767"/>
      <c r="AD475" s="1768"/>
      <c r="AE475" s="1769"/>
      <c r="AF475" s="1769"/>
      <c r="AG475" s="1769"/>
      <c r="AH475" s="1769"/>
      <c r="AI475" s="1774"/>
      <c r="AJ475" s="1774"/>
      <c r="AK475" s="1774"/>
      <c r="AL475" s="1774"/>
      <c r="AM475" s="1771"/>
      <c r="AN475" s="1772"/>
      <c r="AO475" s="1772"/>
      <c r="AP475" s="1773"/>
      <c r="AQ475" s="1516"/>
      <c r="AR475" s="1516"/>
      <c r="AS475" s="1516"/>
      <c r="AT475" s="1516"/>
      <c r="AU475" s="1516"/>
      <c r="AV475" s="1516"/>
      <c r="AW475" s="1516"/>
      <c r="AX475" s="1516"/>
      <c r="AY475" s="1516"/>
      <c r="AZ475" s="1762"/>
      <c r="BA475" s="1762"/>
      <c r="BB475" s="1762"/>
      <c r="BC475" s="1763"/>
      <c r="BD475" s="1763"/>
      <c r="BE475" s="1763"/>
      <c r="BF475" s="1763"/>
      <c r="BG475" s="1763"/>
      <c r="BH475" s="1763"/>
      <c r="BI475" s="1764"/>
      <c r="BJ475" s="1764"/>
      <c r="BK475" s="1764"/>
      <c r="BL475" s="1764"/>
      <c r="BM475" s="1764"/>
      <c r="BN475" s="1764"/>
      <c r="BO475" s="1764"/>
      <c r="BP475" s="1764"/>
      <c r="BQ475" s="1764"/>
      <c r="BR475" s="1765"/>
      <c r="BS475" s="1766"/>
      <c r="BT475" s="1766"/>
      <c r="BU475" s="1767"/>
      <c r="BV475" s="1768"/>
      <c r="BW475" s="1769"/>
      <c r="BX475" s="1769"/>
      <c r="BY475" s="1769"/>
      <c r="BZ475" s="1769"/>
      <c r="CA475" s="1774"/>
      <c r="CB475" s="1774"/>
      <c r="CC475" s="1774"/>
      <c r="CD475" s="1774"/>
      <c r="CE475" s="1771"/>
      <c r="CF475" s="1772"/>
      <c r="CG475" s="1772"/>
      <c r="CH475" s="1772"/>
      <c r="CI475" s="1772"/>
      <c r="CJ475" s="1772"/>
      <c r="CK475" s="1772"/>
      <c r="CL475" s="1772"/>
      <c r="CM475" s="1772"/>
      <c r="CN475" s="1772"/>
      <c r="CO475" s="1772"/>
      <c r="CP475" s="1772"/>
      <c r="CQ475" s="1772"/>
      <c r="CR475" s="1772"/>
      <c r="CS475" s="1772"/>
      <c r="CT475" s="1772"/>
      <c r="CU475" s="1772"/>
      <c r="CV475" s="1772"/>
      <c r="CW475" s="1772"/>
      <c r="CX475" s="1772"/>
      <c r="CY475" s="1772"/>
      <c r="CZ475" s="1773"/>
      <c r="DA475" s="1516"/>
      <c r="DB475" s="1516"/>
      <c r="DC475" s="1516"/>
      <c r="DD475" s="1516"/>
      <c r="DE475" s="1516"/>
      <c r="DF475" s="1516"/>
      <c r="DG475" s="1516"/>
      <c r="DH475" s="1516"/>
      <c r="DI475" s="1516"/>
      <c r="DJ475">
        <f>COUNTA($C$475)</f>
        <v>0</v>
      </c>
    </row>
    <row r="476" spans="1:114" ht="30" hidden="1" customHeight="1">
      <c r="A476" s="1761">
        <v>29</v>
      </c>
      <c r="B476" s="1761">
        <v>1</v>
      </c>
      <c r="C476" s="1762"/>
      <c r="D476" s="1762"/>
      <c r="E476" s="1762"/>
      <c r="F476" s="1762"/>
      <c r="G476" s="1762"/>
      <c r="H476" s="1762"/>
      <c r="I476" s="1762"/>
      <c r="J476" s="1762"/>
      <c r="K476" s="1763"/>
      <c r="L476" s="1763"/>
      <c r="M476" s="1763"/>
      <c r="N476" s="1763"/>
      <c r="O476" s="1763"/>
      <c r="P476" s="1763"/>
      <c r="Q476" s="1764"/>
      <c r="R476" s="1764"/>
      <c r="S476" s="1764"/>
      <c r="T476" s="1764"/>
      <c r="U476" s="1764"/>
      <c r="V476" s="1764"/>
      <c r="W476" s="1764"/>
      <c r="X476" s="1764"/>
      <c r="Y476" s="1764"/>
      <c r="Z476" s="1765"/>
      <c r="AA476" s="1766"/>
      <c r="AB476" s="1766"/>
      <c r="AC476" s="1767"/>
      <c r="AD476" s="1768"/>
      <c r="AE476" s="1769"/>
      <c r="AF476" s="1769"/>
      <c r="AG476" s="1769"/>
      <c r="AH476" s="1769"/>
      <c r="AI476" s="1774"/>
      <c r="AJ476" s="1774"/>
      <c r="AK476" s="1774"/>
      <c r="AL476" s="1774"/>
      <c r="AM476" s="1771"/>
      <c r="AN476" s="1772"/>
      <c r="AO476" s="1772"/>
      <c r="AP476" s="1773"/>
      <c r="AQ476" s="1516"/>
      <c r="AR476" s="1516"/>
      <c r="AS476" s="1516"/>
      <c r="AT476" s="1516"/>
      <c r="AU476" s="1516"/>
      <c r="AV476" s="1516"/>
      <c r="AW476" s="1516"/>
      <c r="AX476" s="1516"/>
      <c r="AY476" s="1516"/>
      <c r="AZ476" s="1762"/>
      <c r="BA476" s="1762"/>
      <c r="BB476" s="1762"/>
      <c r="BC476" s="1763"/>
      <c r="BD476" s="1763"/>
      <c r="BE476" s="1763"/>
      <c r="BF476" s="1763"/>
      <c r="BG476" s="1763"/>
      <c r="BH476" s="1763"/>
      <c r="BI476" s="1764"/>
      <c r="BJ476" s="1764"/>
      <c r="BK476" s="1764"/>
      <c r="BL476" s="1764"/>
      <c r="BM476" s="1764"/>
      <c r="BN476" s="1764"/>
      <c r="BO476" s="1764"/>
      <c r="BP476" s="1764"/>
      <c r="BQ476" s="1764"/>
      <c r="BR476" s="1765"/>
      <c r="BS476" s="1766"/>
      <c r="BT476" s="1766"/>
      <c r="BU476" s="1767"/>
      <c r="BV476" s="1768"/>
      <c r="BW476" s="1769"/>
      <c r="BX476" s="1769"/>
      <c r="BY476" s="1769"/>
      <c r="BZ476" s="1769"/>
      <c r="CA476" s="1774"/>
      <c r="CB476" s="1774"/>
      <c r="CC476" s="1774"/>
      <c r="CD476" s="1774"/>
      <c r="CE476" s="1771"/>
      <c r="CF476" s="1772"/>
      <c r="CG476" s="1772"/>
      <c r="CH476" s="1772"/>
      <c r="CI476" s="1772"/>
      <c r="CJ476" s="1772"/>
      <c r="CK476" s="1772"/>
      <c r="CL476" s="1772"/>
      <c r="CM476" s="1772"/>
      <c r="CN476" s="1772"/>
      <c r="CO476" s="1772"/>
      <c r="CP476" s="1772"/>
      <c r="CQ476" s="1772"/>
      <c r="CR476" s="1772"/>
      <c r="CS476" s="1772"/>
      <c r="CT476" s="1772"/>
      <c r="CU476" s="1772"/>
      <c r="CV476" s="1772"/>
      <c r="CW476" s="1772"/>
      <c r="CX476" s="1772"/>
      <c r="CY476" s="1772"/>
      <c r="CZ476" s="1773"/>
      <c r="DA476" s="1516"/>
      <c r="DB476" s="1516"/>
      <c r="DC476" s="1516"/>
      <c r="DD476" s="1516"/>
      <c r="DE476" s="1516"/>
      <c r="DF476" s="1516"/>
      <c r="DG476" s="1516"/>
      <c r="DH476" s="1516"/>
      <c r="DI476" s="1516"/>
      <c r="DJ476">
        <f>COUNTA($C$476)</f>
        <v>0</v>
      </c>
    </row>
    <row r="477" spans="1:114" ht="30" hidden="1" customHeight="1">
      <c r="A477" s="1761">
        <v>30</v>
      </c>
      <c r="B477" s="1761">
        <v>1</v>
      </c>
      <c r="C477" s="1762"/>
      <c r="D477" s="1762"/>
      <c r="E477" s="1762"/>
      <c r="F477" s="1762"/>
      <c r="G477" s="1762"/>
      <c r="H477" s="1762"/>
      <c r="I477" s="1762"/>
      <c r="J477" s="1762"/>
      <c r="K477" s="1763"/>
      <c r="L477" s="1763"/>
      <c r="M477" s="1763"/>
      <c r="N477" s="1763"/>
      <c r="O477" s="1763"/>
      <c r="P477" s="1763"/>
      <c r="Q477" s="1764"/>
      <c r="R477" s="1764"/>
      <c r="S477" s="1764"/>
      <c r="T477" s="1764"/>
      <c r="U477" s="1764"/>
      <c r="V477" s="1764"/>
      <c r="W477" s="1764"/>
      <c r="X477" s="1764"/>
      <c r="Y477" s="1764"/>
      <c r="Z477" s="1765"/>
      <c r="AA477" s="1766"/>
      <c r="AB477" s="1766"/>
      <c r="AC477" s="1767"/>
      <c r="AD477" s="1768"/>
      <c r="AE477" s="1769"/>
      <c r="AF477" s="1769"/>
      <c r="AG477" s="1769"/>
      <c r="AH477" s="1769"/>
      <c r="AI477" s="1774"/>
      <c r="AJ477" s="1774"/>
      <c r="AK477" s="1774"/>
      <c r="AL477" s="1774"/>
      <c r="AM477" s="1771"/>
      <c r="AN477" s="1772"/>
      <c r="AO477" s="1772"/>
      <c r="AP477" s="1773"/>
      <c r="AQ477" s="1516"/>
      <c r="AR477" s="1516"/>
      <c r="AS477" s="1516"/>
      <c r="AT477" s="1516"/>
      <c r="AU477" s="1516"/>
      <c r="AV477" s="1516"/>
      <c r="AW477" s="1516"/>
      <c r="AX477" s="1516"/>
      <c r="AY477" s="1516"/>
      <c r="AZ477" s="1762"/>
      <c r="BA477" s="1762"/>
      <c r="BB477" s="1762"/>
      <c r="BC477" s="1763"/>
      <c r="BD477" s="1763"/>
      <c r="BE477" s="1763"/>
      <c r="BF477" s="1763"/>
      <c r="BG477" s="1763"/>
      <c r="BH477" s="1763"/>
      <c r="BI477" s="1764"/>
      <c r="BJ477" s="1764"/>
      <c r="BK477" s="1764"/>
      <c r="BL477" s="1764"/>
      <c r="BM477" s="1764"/>
      <c r="BN477" s="1764"/>
      <c r="BO477" s="1764"/>
      <c r="BP477" s="1764"/>
      <c r="BQ477" s="1764"/>
      <c r="BR477" s="1765"/>
      <c r="BS477" s="1766"/>
      <c r="BT477" s="1766"/>
      <c r="BU477" s="1767"/>
      <c r="BV477" s="1768"/>
      <c r="BW477" s="1769"/>
      <c r="BX477" s="1769"/>
      <c r="BY477" s="1769"/>
      <c r="BZ477" s="1769"/>
      <c r="CA477" s="1774"/>
      <c r="CB477" s="1774"/>
      <c r="CC477" s="1774"/>
      <c r="CD477" s="1774"/>
      <c r="CE477" s="1771"/>
      <c r="CF477" s="1772"/>
      <c r="CG477" s="1772"/>
      <c r="CH477" s="1772"/>
      <c r="CI477" s="1772"/>
      <c r="CJ477" s="1772"/>
      <c r="CK477" s="1772"/>
      <c r="CL477" s="1772"/>
      <c r="CM477" s="1772"/>
      <c r="CN477" s="1772"/>
      <c r="CO477" s="1772"/>
      <c r="CP477" s="1772"/>
      <c r="CQ477" s="1772"/>
      <c r="CR477" s="1772"/>
      <c r="CS477" s="1772"/>
      <c r="CT477" s="1772"/>
      <c r="CU477" s="1772"/>
      <c r="CV477" s="1772"/>
      <c r="CW477" s="1772"/>
      <c r="CX477" s="1772"/>
      <c r="CY477" s="1772"/>
      <c r="CZ477" s="1773"/>
      <c r="DA477" s="1516"/>
      <c r="DB477" s="1516"/>
      <c r="DC477" s="1516"/>
      <c r="DD477" s="1516"/>
      <c r="DE477" s="1516"/>
      <c r="DF477" s="1516"/>
      <c r="DG477" s="1516"/>
      <c r="DH477" s="1516"/>
      <c r="DI477" s="1516"/>
      <c r="DJ477">
        <f>COUNTA($C$477)</f>
        <v>0</v>
      </c>
    </row>
    <row r="478" spans="1:114" ht="24.75" hidden="1" customHeight="1">
      <c r="A478" s="1775" t="s">
        <v>44</v>
      </c>
      <c r="B478" s="1776"/>
      <c r="C478" s="1776"/>
      <c r="D478" s="1776"/>
      <c r="E478" s="1776"/>
      <c r="F478" s="1776"/>
      <c r="G478" s="1776"/>
      <c r="H478" s="1776"/>
      <c r="I478" s="1776"/>
      <c r="J478" s="1776"/>
      <c r="K478" s="1776"/>
      <c r="L478" s="1776"/>
      <c r="M478" s="1776"/>
      <c r="N478" s="1776"/>
      <c r="O478" s="1776"/>
      <c r="P478" s="1776"/>
      <c r="Q478" s="1776"/>
      <c r="R478" s="1776"/>
      <c r="S478" s="1776"/>
      <c r="T478" s="1776"/>
      <c r="U478" s="1776"/>
      <c r="V478" s="1776"/>
      <c r="W478" s="1776"/>
      <c r="X478" s="1776"/>
      <c r="Y478" s="1776"/>
      <c r="Z478" s="1776"/>
      <c r="AA478" s="1776"/>
      <c r="AB478" s="1776"/>
      <c r="AC478" s="1776"/>
      <c r="AD478" s="1776"/>
      <c r="AE478" s="1776"/>
      <c r="AF478" s="1776"/>
      <c r="AG478" s="1776"/>
      <c r="AH478" s="1776"/>
      <c r="AI478" s="1776"/>
      <c r="AJ478" s="1776"/>
      <c r="AK478" s="1776"/>
      <c r="AL478" s="1777"/>
      <c r="AM478" s="1778" t="s">
        <v>495</v>
      </c>
      <c r="AN478" s="1647"/>
      <c r="AO478" s="1647"/>
      <c r="AP478" s="168"/>
      <c r="AQ478" s="96"/>
      <c r="AR478" s="96"/>
      <c r="AS478" s="96"/>
      <c r="AT478" s="96"/>
      <c r="AU478" s="96"/>
      <c r="AV478" s="96"/>
      <c r="AW478" s="96"/>
      <c r="AX478" s="96"/>
      <c r="AY478" s="185"/>
      <c r="AZ478" s="1776"/>
      <c r="BA478" s="1776"/>
      <c r="BB478" s="1776"/>
      <c r="BC478" s="1776"/>
      <c r="BD478" s="1776"/>
      <c r="BE478" s="1776"/>
      <c r="BF478" s="1776"/>
      <c r="BG478" s="1776"/>
      <c r="BH478" s="1776"/>
      <c r="BI478" s="1776"/>
      <c r="BJ478" s="1776"/>
      <c r="BK478" s="1776"/>
      <c r="BL478" s="1776"/>
      <c r="BM478" s="1776"/>
      <c r="BN478" s="1776"/>
      <c r="BO478" s="1776"/>
      <c r="BP478" s="1776"/>
      <c r="BQ478" s="1776"/>
      <c r="BR478" s="1776"/>
      <c r="BS478" s="1776"/>
      <c r="BT478" s="1776"/>
      <c r="BU478" s="1776"/>
      <c r="BV478" s="1776"/>
      <c r="BW478" s="1776"/>
      <c r="BX478" s="1776"/>
      <c r="BY478" s="1776"/>
      <c r="BZ478" s="1776"/>
      <c r="CA478" s="1776"/>
      <c r="CB478" s="1776"/>
      <c r="CC478" s="1776"/>
      <c r="CD478" s="1777"/>
      <c r="CE478" s="1778" t="s">
        <v>495</v>
      </c>
      <c r="CF478" s="1647"/>
      <c r="CG478" s="1647"/>
      <c r="CH478" s="96"/>
      <c r="CI478" s="96"/>
      <c r="CJ478" s="96"/>
      <c r="CK478" s="96"/>
      <c r="CL478" s="96"/>
      <c r="CM478" s="96"/>
      <c r="CN478" s="96"/>
      <c r="CO478" s="96"/>
      <c r="CP478" s="96"/>
      <c r="CQ478" s="96"/>
      <c r="CR478" s="96"/>
      <c r="CS478" s="96"/>
      <c r="CT478" s="96"/>
      <c r="CU478" s="96"/>
      <c r="CV478" s="96"/>
      <c r="CW478" s="96"/>
      <c r="CX478" s="96"/>
      <c r="CY478" s="96"/>
      <c r="CZ478" s="168"/>
      <c r="DA478" s="96"/>
      <c r="DB478" s="96"/>
      <c r="DC478" s="96"/>
      <c r="DD478" s="96"/>
      <c r="DE478" s="96"/>
      <c r="DF478" s="96"/>
      <c r="DG478" s="96"/>
      <c r="DH478" s="96"/>
      <c r="DI478" s="185"/>
      <c r="DJ478">
        <f>COUNTIF($AP$478,"☑")</f>
        <v>0</v>
      </c>
    </row>
    <row r="479" spans="1:114" ht="24.75" hidden="1"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165"/>
      <c r="AN479" s="165"/>
      <c r="AO479" s="165"/>
      <c r="AP479" s="165"/>
      <c r="AQ479" s="165"/>
      <c r="AR479" s="165"/>
      <c r="AS479" s="165"/>
      <c r="AT479" s="165"/>
      <c r="AU479" s="165"/>
      <c r="AV479" s="165"/>
      <c r="AW479" s="165"/>
      <c r="AX479" s="165"/>
      <c r="AY479" s="165"/>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c r="DH479" s="165"/>
      <c r="DI479" s="165"/>
    </row>
    <row r="480" spans="1:114" ht="24.75" hidden="1" customHeight="1">
      <c r="A480" s="75"/>
      <c r="B480" s="95" t="s">
        <v>477</v>
      </c>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row>
    <row r="481" spans="1:114" ht="58.5" hidden="1" customHeight="1">
      <c r="A481" s="1779"/>
      <c r="B481" s="1779"/>
      <c r="C481" s="1758" t="s">
        <v>777</v>
      </c>
      <c r="D481" s="1758"/>
      <c r="E481" s="1758" t="s">
        <v>384</v>
      </c>
      <c r="F481" s="1758"/>
      <c r="G481" s="1758"/>
      <c r="H481" s="1758"/>
      <c r="I481" s="1758"/>
      <c r="J481" s="1758"/>
      <c r="K481" s="1758" t="s">
        <v>86</v>
      </c>
      <c r="L481" s="1758"/>
      <c r="M481" s="1758"/>
      <c r="N481" s="1758"/>
      <c r="O481" s="1758"/>
      <c r="P481" s="1758"/>
      <c r="Q481" s="1758" t="s">
        <v>27</v>
      </c>
      <c r="R481" s="1758"/>
      <c r="S481" s="1758"/>
      <c r="T481" s="1758"/>
      <c r="U481" s="1758"/>
      <c r="V481" s="1758"/>
      <c r="W481" s="1758"/>
      <c r="X481" s="1758"/>
      <c r="Y481" s="1758"/>
      <c r="Z481" s="1758" t="s">
        <v>381</v>
      </c>
      <c r="AA481" s="1758"/>
      <c r="AB481" s="1758"/>
      <c r="AC481" s="1758"/>
      <c r="AD481" s="1758" t="s">
        <v>385</v>
      </c>
      <c r="AE481" s="1758"/>
      <c r="AF481" s="1758"/>
      <c r="AG481" s="1758"/>
      <c r="AH481" s="1758"/>
      <c r="AI481" s="1758" t="s">
        <v>400</v>
      </c>
      <c r="AJ481" s="1758"/>
      <c r="AK481" s="1758"/>
      <c r="AL481" s="1758"/>
      <c r="AM481" s="1758" t="s">
        <v>28</v>
      </c>
      <c r="AN481" s="1758"/>
      <c r="AO481" s="1758"/>
      <c r="AP481" s="1779"/>
      <c r="AQ481" s="1758" t="s">
        <v>493</v>
      </c>
      <c r="AR481" s="1758"/>
      <c r="AS481" s="1758"/>
      <c r="AT481" s="1758"/>
      <c r="AU481" s="1758"/>
      <c r="AV481" s="1758"/>
      <c r="AW481" s="1758"/>
      <c r="AX481" s="1758"/>
      <c r="AY481" s="1758"/>
      <c r="AZ481" s="1758"/>
      <c r="BA481" s="1758"/>
      <c r="BB481" s="1758"/>
      <c r="BC481" s="1758" t="s">
        <v>86</v>
      </c>
      <c r="BD481" s="1758"/>
      <c r="BE481" s="1758"/>
      <c r="BF481" s="1758"/>
      <c r="BG481" s="1758"/>
      <c r="BH481" s="1758"/>
      <c r="BI481" s="1758" t="s">
        <v>27</v>
      </c>
      <c r="BJ481" s="1758"/>
      <c r="BK481" s="1758"/>
      <c r="BL481" s="1758"/>
      <c r="BM481" s="1758"/>
      <c r="BN481" s="1758"/>
      <c r="BO481" s="1758"/>
      <c r="BP481" s="1758"/>
      <c r="BQ481" s="1758"/>
      <c r="BR481" s="1758" t="s">
        <v>381</v>
      </c>
      <c r="BS481" s="1758"/>
      <c r="BT481" s="1758"/>
      <c r="BU481" s="1758"/>
      <c r="BV481" s="1758" t="s">
        <v>385</v>
      </c>
      <c r="BW481" s="1758"/>
      <c r="BX481" s="1758"/>
      <c r="BY481" s="1758"/>
      <c r="BZ481" s="1758"/>
      <c r="CA481" s="1758" t="s">
        <v>400</v>
      </c>
      <c r="CB481" s="1758"/>
      <c r="CC481" s="1758"/>
      <c r="CD481" s="1758"/>
      <c r="CE481" s="1758" t="s">
        <v>28</v>
      </c>
      <c r="CF481" s="1758"/>
      <c r="CG481" s="1758"/>
      <c r="CH481" s="1758"/>
      <c r="CI481" s="1758"/>
      <c r="CJ481" s="1758"/>
      <c r="CK481" s="1758"/>
      <c r="CL481" s="1758"/>
      <c r="CM481" s="1758"/>
      <c r="CN481" s="1758"/>
      <c r="CO481" s="1758"/>
      <c r="CP481" s="1758"/>
      <c r="CQ481" s="1758"/>
      <c r="CR481" s="1758"/>
      <c r="CS481" s="1758"/>
      <c r="CT481" s="1758"/>
      <c r="CU481" s="1758"/>
      <c r="CV481" s="1758"/>
      <c r="CW481" s="1758"/>
      <c r="CX481" s="1758"/>
      <c r="CY481" s="1758"/>
      <c r="CZ481" s="1779"/>
      <c r="DA481" s="1758" t="s">
        <v>493</v>
      </c>
      <c r="DB481" s="1758"/>
      <c r="DC481" s="1758"/>
      <c r="DD481" s="1758"/>
      <c r="DE481" s="1758"/>
      <c r="DF481" s="1758"/>
      <c r="DG481" s="1758"/>
      <c r="DH481" s="1758"/>
      <c r="DI481" s="1758"/>
    </row>
    <row r="482" spans="1:114" ht="30" hidden="1" customHeight="1">
      <c r="A482" s="1761">
        <v>1</v>
      </c>
      <c r="B482" s="1761">
        <v>1</v>
      </c>
      <c r="C482" s="1780"/>
      <c r="D482" s="1780"/>
      <c r="E482" s="1516"/>
      <c r="F482" s="1516"/>
      <c r="G482" s="1516"/>
      <c r="H482" s="1516"/>
      <c r="I482" s="1516"/>
      <c r="J482" s="1516"/>
      <c r="K482" s="1763"/>
      <c r="L482" s="1763"/>
      <c r="M482" s="1763"/>
      <c r="N482" s="1763"/>
      <c r="O482" s="1763"/>
      <c r="P482" s="1763"/>
      <c r="Q482" s="1764"/>
      <c r="R482" s="1764"/>
      <c r="S482" s="1764"/>
      <c r="T482" s="1764"/>
      <c r="U482" s="1764"/>
      <c r="V482" s="1764"/>
      <c r="W482" s="1764"/>
      <c r="X482" s="1764"/>
      <c r="Y482" s="1764"/>
      <c r="Z482" s="1765"/>
      <c r="AA482" s="1766"/>
      <c r="AB482" s="1766"/>
      <c r="AC482" s="1767"/>
      <c r="AD482" s="1768"/>
      <c r="AE482" s="1769"/>
      <c r="AF482" s="1769"/>
      <c r="AG482" s="1769"/>
      <c r="AH482" s="1769"/>
      <c r="AI482" s="1774"/>
      <c r="AJ482" s="1774"/>
      <c r="AK482" s="1774"/>
      <c r="AL482" s="1774"/>
      <c r="AM482" s="1771"/>
      <c r="AN482" s="1772"/>
      <c r="AO482" s="1772"/>
      <c r="AP482" s="1773"/>
      <c r="AQ482" s="1516"/>
      <c r="AR482" s="1516"/>
      <c r="AS482" s="1516"/>
      <c r="AT482" s="1516"/>
      <c r="AU482" s="1516"/>
      <c r="AV482" s="1516"/>
      <c r="AW482" s="1516"/>
      <c r="AX482" s="1516"/>
      <c r="AY482" s="1516"/>
      <c r="AZ482" s="1516"/>
      <c r="BA482" s="1516"/>
      <c r="BB482" s="1516"/>
      <c r="BC482" s="1763"/>
      <c r="BD482" s="1763"/>
      <c r="BE482" s="1763"/>
      <c r="BF482" s="1763"/>
      <c r="BG482" s="1763"/>
      <c r="BH482" s="1763"/>
      <c r="BI482" s="1764"/>
      <c r="BJ482" s="1764"/>
      <c r="BK482" s="1764"/>
      <c r="BL482" s="1764"/>
      <c r="BM482" s="1764"/>
      <c r="BN482" s="1764"/>
      <c r="BO482" s="1764"/>
      <c r="BP482" s="1764"/>
      <c r="BQ482" s="1764"/>
      <c r="BR482" s="1765"/>
      <c r="BS482" s="1766"/>
      <c r="BT482" s="1766"/>
      <c r="BU482" s="1767"/>
      <c r="BV482" s="1768"/>
      <c r="BW482" s="1769"/>
      <c r="BX482" s="1769"/>
      <c r="BY482" s="1769"/>
      <c r="BZ482" s="1769"/>
      <c r="CA482" s="1774"/>
      <c r="CB482" s="1774"/>
      <c r="CC482" s="1774"/>
      <c r="CD482" s="1774"/>
      <c r="CE482" s="1771"/>
      <c r="CF482" s="1772"/>
      <c r="CG482" s="1772"/>
      <c r="CH482" s="1772"/>
      <c r="CI482" s="1772"/>
      <c r="CJ482" s="1772"/>
      <c r="CK482" s="1772"/>
      <c r="CL482" s="1772"/>
      <c r="CM482" s="1772"/>
      <c r="CN482" s="1772"/>
      <c r="CO482" s="1772"/>
      <c r="CP482" s="1772"/>
      <c r="CQ482" s="1772"/>
      <c r="CR482" s="1772"/>
      <c r="CS482" s="1772"/>
      <c r="CT482" s="1772"/>
      <c r="CU482" s="1772"/>
      <c r="CV482" s="1772"/>
      <c r="CW482" s="1772"/>
      <c r="CX482" s="1772"/>
      <c r="CY482" s="1772"/>
      <c r="CZ482" s="1773"/>
      <c r="DA482" s="1516"/>
      <c r="DB482" s="1516"/>
      <c r="DC482" s="1516"/>
      <c r="DD482" s="1516"/>
      <c r="DE482" s="1516"/>
      <c r="DF482" s="1516"/>
      <c r="DG482" s="1516"/>
      <c r="DH482" s="1516"/>
      <c r="DI482" s="1516"/>
    </row>
    <row r="483" spans="1:114" ht="30" hidden="1" customHeight="1">
      <c r="A483" s="1761">
        <v>2</v>
      </c>
      <c r="B483" s="1761">
        <v>1</v>
      </c>
      <c r="C483" s="1780"/>
      <c r="D483" s="1780"/>
      <c r="E483" s="1516"/>
      <c r="F483" s="1516"/>
      <c r="G483" s="1516"/>
      <c r="H483" s="1516"/>
      <c r="I483" s="1516"/>
      <c r="J483" s="1516"/>
      <c r="K483" s="1763"/>
      <c r="L483" s="1763"/>
      <c r="M483" s="1763"/>
      <c r="N483" s="1763"/>
      <c r="O483" s="1763"/>
      <c r="P483" s="1763"/>
      <c r="Q483" s="1764"/>
      <c r="R483" s="1764"/>
      <c r="S483" s="1764"/>
      <c r="T483" s="1764"/>
      <c r="U483" s="1764"/>
      <c r="V483" s="1764"/>
      <c r="W483" s="1764"/>
      <c r="X483" s="1764"/>
      <c r="Y483" s="1764"/>
      <c r="Z483" s="1765"/>
      <c r="AA483" s="1766"/>
      <c r="AB483" s="1766"/>
      <c r="AC483" s="1767"/>
      <c r="AD483" s="1768"/>
      <c r="AE483" s="1769"/>
      <c r="AF483" s="1769"/>
      <c r="AG483" s="1769"/>
      <c r="AH483" s="1769"/>
      <c r="AI483" s="1774"/>
      <c r="AJ483" s="1774"/>
      <c r="AK483" s="1774"/>
      <c r="AL483" s="1774"/>
      <c r="AM483" s="1771"/>
      <c r="AN483" s="1772"/>
      <c r="AO483" s="1772"/>
      <c r="AP483" s="1773"/>
      <c r="AQ483" s="1516"/>
      <c r="AR483" s="1516"/>
      <c r="AS483" s="1516"/>
      <c r="AT483" s="1516"/>
      <c r="AU483" s="1516"/>
      <c r="AV483" s="1516"/>
      <c r="AW483" s="1516"/>
      <c r="AX483" s="1516"/>
      <c r="AY483" s="1516"/>
      <c r="AZ483" s="1516"/>
      <c r="BA483" s="1516"/>
      <c r="BB483" s="1516"/>
      <c r="BC483" s="1763"/>
      <c r="BD483" s="1763"/>
      <c r="BE483" s="1763"/>
      <c r="BF483" s="1763"/>
      <c r="BG483" s="1763"/>
      <c r="BH483" s="1763"/>
      <c r="BI483" s="1764"/>
      <c r="BJ483" s="1764"/>
      <c r="BK483" s="1764"/>
      <c r="BL483" s="1764"/>
      <c r="BM483" s="1764"/>
      <c r="BN483" s="1764"/>
      <c r="BO483" s="1764"/>
      <c r="BP483" s="1764"/>
      <c r="BQ483" s="1764"/>
      <c r="BR483" s="1765"/>
      <c r="BS483" s="1766"/>
      <c r="BT483" s="1766"/>
      <c r="BU483" s="1767"/>
      <c r="BV483" s="1768"/>
      <c r="BW483" s="1769"/>
      <c r="BX483" s="1769"/>
      <c r="BY483" s="1769"/>
      <c r="BZ483" s="1769"/>
      <c r="CA483" s="1774"/>
      <c r="CB483" s="1774"/>
      <c r="CC483" s="1774"/>
      <c r="CD483" s="1774"/>
      <c r="CE483" s="1771"/>
      <c r="CF483" s="1772"/>
      <c r="CG483" s="1772"/>
      <c r="CH483" s="1772"/>
      <c r="CI483" s="1772"/>
      <c r="CJ483" s="1772"/>
      <c r="CK483" s="1772"/>
      <c r="CL483" s="1772"/>
      <c r="CM483" s="1772"/>
      <c r="CN483" s="1772"/>
      <c r="CO483" s="1772"/>
      <c r="CP483" s="1772"/>
      <c r="CQ483" s="1772"/>
      <c r="CR483" s="1772"/>
      <c r="CS483" s="1772"/>
      <c r="CT483" s="1772"/>
      <c r="CU483" s="1772"/>
      <c r="CV483" s="1772"/>
      <c r="CW483" s="1772"/>
      <c r="CX483" s="1772"/>
      <c r="CY483" s="1772"/>
      <c r="CZ483" s="1773"/>
      <c r="DA483" s="1516"/>
      <c r="DB483" s="1516"/>
      <c r="DC483" s="1516"/>
      <c r="DD483" s="1516"/>
      <c r="DE483" s="1516"/>
      <c r="DF483" s="1516"/>
      <c r="DG483" s="1516"/>
      <c r="DH483" s="1516"/>
      <c r="DI483" s="1516"/>
      <c r="DJ483">
        <f>COUNTA($E$483)</f>
        <v>0</v>
      </c>
    </row>
    <row r="484" spans="1:114" ht="30" hidden="1" customHeight="1">
      <c r="A484" s="1761">
        <v>3</v>
      </c>
      <c r="B484" s="1761">
        <v>1</v>
      </c>
      <c r="C484" s="1780"/>
      <c r="D484" s="1780"/>
      <c r="E484" s="1516"/>
      <c r="F484" s="1516"/>
      <c r="G484" s="1516"/>
      <c r="H484" s="1516"/>
      <c r="I484" s="1516"/>
      <c r="J484" s="1516"/>
      <c r="K484" s="1763"/>
      <c r="L484" s="1763"/>
      <c r="M484" s="1763"/>
      <c r="N484" s="1763"/>
      <c r="O484" s="1763"/>
      <c r="P484" s="1763"/>
      <c r="Q484" s="1764"/>
      <c r="R484" s="1764"/>
      <c r="S484" s="1764"/>
      <c r="T484" s="1764"/>
      <c r="U484" s="1764"/>
      <c r="V484" s="1764"/>
      <c r="W484" s="1764"/>
      <c r="X484" s="1764"/>
      <c r="Y484" s="1764"/>
      <c r="Z484" s="1765"/>
      <c r="AA484" s="1766"/>
      <c r="AB484" s="1766"/>
      <c r="AC484" s="1767"/>
      <c r="AD484" s="1768"/>
      <c r="AE484" s="1769"/>
      <c r="AF484" s="1769"/>
      <c r="AG484" s="1769"/>
      <c r="AH484" s="1769"/>
      <c r="AI484" s="1774"/>
      <c r="AJ484" s="1774"/>
      <c r="AK484" s="1774"/>
      <c r="AL484" s="1774"/>
      <c r="AM484" s="1771"/>
      <c r="AN484" s="1772"/>
      <c r="AO484" s="1772"/>
      <c r="AP484" s="1773"/>
      <c r="AQ484" s="1516"/>
      <c r="AR484" s="1516"/>
      <c r="AS484" s="1516"/>
      <c r="AT484" s="1516"/>
      <c r="AU484" s="1516"/>
      <c r="AV484" s="1516"/>
      <c r="AW484" s="1516"/>
      <c r="AX484" s="1516"/>
      <c r="AY484" s="1516"/>
      <c r="AZ484" s="1516"/>
      <c r="BA484" s="1516"/>
      <c r="BB484" s="1516"/>
      <c r="BC484" s="1763"/>
      <c r="BD484" s="1763"/>
      <c r="BE484" s="1763"/>
      <c r="BF484" s="1763"/>
      <c r="BG484" s="1763"/>
      <c r="BH484" s="1763"/>
      <c r="BI484" s="1764"/>
      <c r="BJ484" s="1764"/>
      <c r="BK484" s="1764"/>
      <c r="BL484" s="1764"/>
      <c r="BM484" s="1764"/>
      <c r="BN484" s="1764"/>
      <c r="BO484" s="1764"/>
      <c r="BP484" s="1764"/>
      <c r="BQ484" s="1764"/>
      <c r="BR484" s="1765"/>
      <c r="BS484" s="1766"/>
      <c r="BT484" s="1766"/>
      <c r="BU484" s="1767"/>
      <c r="BV484" s="1768"/>
      <c r="BW484" s="1769"/>
      <c r="BX484" s="1769"/>
      <c r="BY484" s="1769"/>
      <c r="BZ484" s="1769"/>
      <c r="CA484" s="1774"/>
      <c r="CB484" s="1774"/>
      <c r="CC484" s="1774"/>
      <c r="CD484" s="1774"/>
      <c r="CE484" s="1771"/>
      <c r="CF484" s="1772"/>
      <c r="CG484" s="1772"/>
      <c r="CH484" s="1772"/>
      <c r="CI484" s="1772"/>
      <c r="CJ484" s="1772"/>
      <c r="CK484" s="1772"/>
      <c r="CL484" s="1772"/>
      <c r="CM484" s="1772"/>
      <c r="CN484" s="1772"/>
      <c r="CO484" s="1772"/>
      <c r="CP484" s="1772"/>
      <c r="CQ484" s="1772"/>
      <c r="CR484" s="1772"/>
      <c r="CS484" s="1772"/>
      <c r="CT484" s="1772"/>
      <c r="CU484" s="1772"/>
      <c r="CV484" s="1772"/>
      <c r="CW484" s="1772"/>
      <c r="CX484" s="1772"/>
      <c r="CY484" s="1772"/>
      <c r="CZ484" s="1773"/>
      <c r="DA484" s="1516"/>
      <c r="DB484" s="1516"/>
      <c r="DC484" s="1516"/>
      <c r="DD484" s="1516"/>
      <c r="DE484" s="1516"/>
      <c r="DF484" s="1516"/>
      <c r="DG484" s="1516"/>
      <c r="DH484" s="1516"/>
      <c r="DI484" s="1516"/>
      <c r="DJ484">
        <f>COUNTA($E$484)</f>
        <v>0</v>
      </c>
    </row>
    <row r="485" spans="1:114" ht="30" hidden="1" customHeight="1">
      <c r="A485" s="1761">
        <v>4</v>
      </c>
      <c r="B485" s="1761">
        <v>1</v>
      </c>
      <c r="C485" s="1780"/>
      <c r="D485" s="1780"/>
      <c r="E485" s="1516"/>
      <c r="F485" s="1516"/>
      <c r="G485" s="1516"/>
      <c r="H485" s="1516"/>
      <c r="I485" s="1516"/>
      <c r="J485" s="1516"/>
      <c r="K485" s="1763"/>
      <c r="L485" s="1763"/>
      <c r="M485" s="1763"/>
      <c r="N485" s="1763"/>
      <c r="O485" s="1763"/>
      <c r="P485" s="1763"/>
      <c r="Q485" s="1764"/>
      <c r="R485" s="1764"/>
      <c r="S485" s="1764"/>
      <c r="T485" s="1764"/>
      <c r="U485" s="1764"/>
      <c r="V485" s="1764"/>
      <c r="W485" s="1764"/>
      <c r="X485" s="1764"/>
      <c r="Y485" s="1764"/>
      <c r="Z485" s="1765"/>
      <c r="AA485" s="1766"/>
      <c r="AB485" s="1766"/>
      <c r="AC485" s="1767"/>
      <c r="AD485" s="1768"/>
      <c r="AE485" s="1769"/>
      <c r="AF485" s="1769"/>
      <c r="AG485" s="1769"/>
      <c r="AH485" s="1769"/>
      <c r="AI485" s="1774"/>
      <c r="AJ485" s="1774"/>
      <c r="AK485" s="1774"/>
      <c r="AL485" s="1774"/>
      <c r="AM485" s="1771"/>
      <c r="AN485" s="1772"/>
      <c r="AO485" s="1772"/>
      <c r="AP485" s="1773"/>
      <c r="AQ485" s="1516"/>
      <c r="AR485" s="1516"/>
      <c r="AS485" s="1516"/>
      <c r="AT485" s="1516"/>
      <c r="AU485" s="1516"/>
      <c r="AV485" s="1516"/>
      <c r="AW485" s="1516"/>
      <c r="AX485" s="1516"/>
      <c r="AY485" s="1516"/>
      <c r="AZ485" s="1516"/>
      <c r="BA485" s="1516"/>
      <c r="BB485" s="1516"/>
      <c r="BC485" s="1763"/>
      <c r="BD485" s="1763"/>
      <c r="BE485" s="1763"/>
      <c r="BF485" s="1763"/>
      <c r="BG485" s="1763"/>
      <c r="BH485" s="1763"/>
      <c r="BI485" s="1764"/>
      <c r="BJ485" s="1764"/>
      <c r="BK485" s="1764"/>
      <c r="BL485" s="1764"/>
      <c r="BM485" s="1764"/>
      <c r="BN485" s="1764"/>
      <c r="BO485" s="1764"/>
      <c r="BP485" s="1764"/>
      <c r="BQ485" s="1764"/>
      <c r="BR485" s="1765"/>
      <c r="BS485" s="1766"/>
      <c r="BT485" s="1766"/>
      <c r="BU485" s="1767"/>
      <c r="BV485" s="1768"/>
      <c r="BW485" s="1769"/>
      <c r="BX485" s="1769"/>
      <c r="BY485" s="1769"/>
      <c r="BZ485" s="1769"/>
      <c r="CA485" s="1774"/>
      <c r="CB485" s="1774"/>
      <c r="CC485" s="1774"/>
      <c r="CD485" s="1774"/>
      <c r="CE485" s="1771"/>
      <c r="CF485" s="1772"/>
      <c r="CG485" s="1772"/>
      <c r="CH485" s="1772"/>
      <c r="CI485" s="1772"/>
      <c r="CJ485" s="1772"/>
      <c r="CK485" s="1772"/>
      <c r="CL485" s="1772"/>
      <c r="CM485" s="1772"/>
      <c r="CN485" s="1772"/>
      <c r="CO485" s="1772"/>
      <c r="CP485" s="1772"/>
      <c r="CQ485" s="1772"/>
      <c r="CR485" s="1772"/>
      <c r="CS485" s="1772"/>
      <c r="CT485" s="1772"/>
      <c r="CU485" s="1772"/>
      <c r="CV485" s="1772"/>
      <c r="CW485" s="1772"/>
      <c r="CX485" s="1772"/>
      <c r="CY485" s="1772"/>
      <c r="CZ485" s="1773"/>
      <c r="DA485" s="1516"/>
      <c r="DB485" s="1516"/>
      <c r="DC485" s="1516"/>
      <c r="DD485" s="1516"/>
      <c r="DE485" s="1516"/>
      <c r="DF485" s="1516"/>
      <c r="DG485" s="1516"/>
      <c r="DH485" s="1516"/>
      <c r="DI485" s="1516"/>
      <c r="DJ485">
        <f>COUNTA($E$485)</f>
        <v>0</v>
      </c>
    </row>
    <row r="486" spans="1:114" ht="30" hidden="1" customHeight="1">
      <c r="A486" s="1761">
        <v>5</v>
      </c>
      <c r="B486" s="1761">
        <v>1</v>
      </c>
      <c r="C486" s="1780"/>
      <c r="D486" s="1780"/>
      <c r="E486" s="1516"/>
      <c r="F486" s="1516"/>
      <c r="G486" s="1516"/>
      <c r="H486" s="1516"/>
      <c r="I486" s="1516"/>
      <c r="J486" s="1516"/>
      <c r="K486" s="1763"/>
      <c r="L486" s="1763"/>
      <c r="M486" s="1763"/>
      <c r="N486" s="1763"/>
      <c r="O486" s="1763"/>
      <c r="P486" s="1763"/>
      <c r="Q486" s="1764"/>
      <c r="R486" s="1764"/>
      <c r="S486" s="1764"/>
      <c r="T486" s="1764"/>
      <c r="U486" s="1764"/>
      <c r="V486" s="1764"/>
      <c r="W486" s="1764"/>
      <c r="X486" s="1764"/>
      <c r="Y486" s="1764"/>
      <c r="Z486" s="1765"/>
      <c r="AA486" s="1766"/>
      <c r="AB486" s="1766"/>
      <c r="AC486" s="1767"/>
      <c r="AD486" s="1768"/>
      <c r="AE486" s="1769"/>
      <c r="AF486" s="1769"/>
      <c r="AG486" s="1769"/>
      <c r="AH486" s="1769"/>
      <c r="AI486" s="1774"/>
      <c r="AJ486" s="1774"/>
      <c r="AK486" s="1774"/>
      <c r="AL486" s="1774"/>
      <c r="AM486" s="1771"/>
      <c r="AN486" s="1772"/>
      <c r="AO486" s="1772"/>
      <c r="AP486" s="1773"/>
      <c r="AQ486" s="1516"/>
      <c r="AR486" s="1516"/>
      <c r="AS486" s="1516"/>
      <c r="AT486" s="1516"/>
      <c r="AU486" s="1516"/>
      <c r="AV486" s="1516"/>
      <c r="AW486" s="1516"/>
      <c r="AX486" s="1516"/>
      <c r="AY486" s="1516"/>
      <c r="AZ486" s="1516"/>
      <c r="BA486" s="1516"/>
      <c r="BB486" s="1516"/>
      <c r="BC486" s="1763"/>
      <c r="BD486" s="1763"/>
      <c r="BE486" s="1763"/>
      <c r="BF486" s="1763"/>
      <c r="BG486" s="1763"/>
      <c r="BH486" s="1763"/>
      <c r="BI486" s="1764"/>
      <c r="BJ486" s="1764"/>
      <c r="BK486" s="1764"/>
      <c r="BL486" s="1764"/>
      <c r="BM486" s="1764"/>
      <c r="BN486" s="1764"/>
      <c r="BO486" s="1764"/>
      <c r="BP486" s="1764"/>
      <c r="BQ486" s="1764"/>
      <c r="BR486" s="1765"/>
      <c r="BS486" s="1766"/>
      <c r="BT486" s="1766"/>
      <c r="BU486" s="1767"/>
      <c r="BV486" s="1768"/>
      <c r="BW486" s="1769"/>
      <c r="BX486" s="1769"/>
      <c r="BY486" s="1769"/>
      <c r="BZ486" s="1769"/>
      <c r="CA486" s="1774"/>
      <c r="CB486" s="1774"/>
      <c r="CC486" s="1774"/>
      <c r="CD486" s="1774"/>
      <c r="CE486" s="1771"/>
      <c r="CF486" s="1772"/>
      <c r="CG486" s="1772"/>
      <c r="CH486" s="1772"/>
      <c r="CI486" s="1772"/>
      <c r="CJ486" s="1772"/>
      <c r="CK486" s="1772"/>
      <c r="CL486" s="1772"/>
      <c r="CM486" s="1772"/>
      <c r="CN486" s="1772"/>
      <c r="CO486" s="1772"/>
      <c r="CP486" s="1772"/>
      <c r="CQ486" s="1772"/>
      <c r="CR486" s="1772"/>
      <c r="CS486" s="1772"/>
      <c r="CT486" s="1772"/>
      <c r="CU486" s="1772"/>
      <c r="CV486" s="1772"/>
      <c r="CW486" s="1772"/>
      <c r="CX486" s="1772"/>
      <c r="CY486" s="1772"/>
      <c r="CZ486" s="1773"/>
      <c r="DA486" s="1516"/>
      <c r="DB486" s="1516"/>
      <c r="DC486" s="1516"/>
      <c r="DD486" s="1516"/>
      <c r="DE486" s="1516"/>
      <c r="DF486" s="1516"/>
      <c r="DG486" s="1516"/>
      <c r="DH486" s="1516"/>
      <c r="DI486" s="1516"/>
      <c r="DJ486">
        <f>COUNTA($E$486)</f>
        <v>0</v>
      </c>
    </row>
    <row r="487" spans="1:114" ht="30" hidden="1" customHeight="1">
      <c r="A487" s="1761">
        <v>6</v>
      </c>
      <c r="B487" s="1761">
        <v>1</v>
      </c>
      <c r="C487" s="1780"/>
      <c r="D487" s="1780"/>
      <c r="E487" s="1516"/>
      <c r="F487" s="1516"/>
      <c r="G487" s="1516"/>
      <c r="H487" s="1516"/>
      <c r="I487" s="1516"/>
      <c r="J487" s="1516"/>
      <c r="K487" s="1763"/>
      <c r="L487" s="1763"/>
      <c r="M487" s="1763"/>
      <c r="N487" s="1763"/>
      <c r="O487" s="1763"/>
      <c r="P487" s="1763"/>
      <c r="Q487" s="1764"/>
      <c r="R487" s="1764"/>
      <c r="S487" s="1764"/>
      <c r="T487" s="1764"/>
      <c r="U487" s="1764"/>
      <c r="V487" s="1764"/>
      <c r="W487" s="1764"/>
      <c r="X487" s="1764"/>
      <c r="Y487" s="1764"/>
      <c r="Z487" s="1765"/>
      <c r="AA487" s="1766"/>
      <c r="AB487" s="1766"/>
      <c r="AC487" s="1767"/>
      <c r="AD487" s="1768"/>
      <c r="AE487" s="1769"/>
      <c r="AF487" s="1769"/>
      <c r="AG487" s="1769"/>
      <c r="AH487" s="1769"/>
      <c r="AI487" s="1774"/>
      <c r="AJ487" s="1774"/>
      <c r="AK487" s="1774"/>
      <c r="AL487" s="1774"/>
      <c r="AM487" s="1771"/>
      <c r="AN487" s="1772"/>
      <c r="AO487" s="1772"/>
      <c r="AP487" s="1773"/>
      <c r="AQ487" s="1516"/>
      <c r="AR487" s="1516"/>
      <c r="AS487" s="1516"/>
      <c r="AT487" s="1516"/>
      <c r="AU487" s="1516"/>
      <c r="AV487" s="1516"/>
      <c r="AW487" s="1516"/>
      <c r="AX487" s="1516"/>
      <c r="AY487" s="1516"/>
      <c r="AZ487" s="1516"/>
      <c r="BA487" s="1516"/>
      <c r="BB487" s="1516"/>
      <c r="BC487" s="1763"/>
      <c r="BD487" s="1763"/>
      <c r="BE487" s="1763"/>
      <c r="BF487" s="1763"/>
      <c r="BG487" s="1763"/>
      <c r="BH487" s="1763"/>
      <c r="BI487" s="1764"/>
      <c r="BJ487" s="1764"/>
      <c r="BK487" s="1764"/>
      <c r="BL487" s="1764"/>
      <c r="BM487" s="1764"/>
      <c r="BN487" s="1764"/>
      <c r="BO487" s="1764"/>
      <c r="BP487" s="1764"/>
      <c r="BQ487" s="1764"/>
      <c r="BR487" s="1765"/>
      <c r="BS487" s="1766"/>
      <c r="BT487" s="1766"/>
      <c r="BU487" s="1767"/>
      <c r="BV487" s="1768"/>
      <c r="BW487" s="1769"/>
      <c r="BX487" s="1769"/>
      <c r="BY487" s="1769"/>
      <c r="BZ487" s="1769"/>
      <c r="CA487" s="1774"/>
      <c r="CB487" s="1774"/>
      <c r="CC487" s="1774"/>
      <c r="CD487" s="1774"/>
      <c r="CE487" s="1771"/>
      <c r="CF487" s="1772"/>
      <c r="CG487" s="1772"/>
      <c r="CH487" s="1772"/>
      <c r="CI487" s="1772"/>
      <c r="CJ487" s="1772"/>
      <c r="CK487" s="1772"/>
      <c r="CL487" s="1772"/>
      <c r="CM487" s="1772"/>
      <c r="CN487" s="1772"/>
      <c r="CO487" s="1772"/>
      <c r="CP487" s="1772"/>
      <c r="CQ487" s="1772"/>
      <c r="CR487" s="1772"/>
      <c r="CS487" s="1772"/>
      <c r="CT487" s="1772"/>
      <c r="CU487" s="1772"/>
      <c r="CV487" s="1772"/>
      <c r="CW487" s="1772"/>
      <c r="CX487" s="1772"/>
      <c r="CY487" s="1772"/>
      <c r="CZ487" s="1773"/>
      <c r="DA487" s="1516"/>
      <c r="DB487" s="1516"/>
      <c r="DC487" s="1516"/>
      <c r="DD487" s="1516"/>
      <c r="DE487" s="1516"/>
      <c r="DF487" s="1516"/>
      <c r="DG487" s="1516"/>
      <c r="DH487" s="1516"/>
      <c r="DI487" s="1516"/>
      <c r="DJ487">
        <f>COUNTA($E$487)</f>
        <v>0</v>
      </c>
    </row>
    <row r="488" spans="1:114" ht="30" hidden="1" customHeight="1">
      <c r="A488" s="1761">
        <v>7</v>
      </c>
      <c r="B488" s="1761">
        <v>1</v>
      </c>
      <c r="C488" s="1780"/>
      <c r="D488" s="1780"/>
      <c r="E488" s="1516"/>
      <c r="F488" s="1516"/>
      <c r="G488" s="1516"/>
      <c r="H488" s="1516"/>
      <c r="I488" s="1516"/>
      <c r="J488" s="1516"/>
      <c r="K488" s="1763"/>
      <c r="L488" s="1763"/>
      <c r="M488" s="1763"/>
      <c r="N488" s="1763"/>
      <c r="O488" s="1763"/>
      <c r="P488" s="1763"/>
      <c r="Q488" s="1764"/>
      <c r="R488" s="1764"/>
      <c r="S488" s="1764"/>
      <c r="T488" s="1764"/>
      <c r="U488" s="1764"/>
      <c r="V488" s="1764"/>
      <c r="W488" s="1764"/>
      <c r="X488" s="1764"/>
      <c r="Y488" s="1764"/>
      <c r="Z488" s="1765"/>
      <c r="AA488" s="1766"/>
      <c r="AB488" s="1766"/>
      <c r="AC488" s="1767"/>
      <c r="AD488" s="1768"/>
      <c r="AE488" s="1769"/>
      <c r="AF488" s="1769"/>
      <c r="AG488" s="1769"/>
      <c r="AH488" s="1769"/>
      <c r="AI488" s="1774"/>
      <c r="AJ488" s="1774"/>
      <c r="AK488" s="1774"/>
      <c r="AL488" s="1774"/>
      <c r="AM488" s="1771"/>
      <c r="AN488" s="1772"/>
      <c r="AO488" s="1772"/>
      <c r="AP488" s="1773"/>
      <c r="AQ488" s="1516"/>
      <c r="AR488" s="1516"/>
      <c r="AS488" s="1516"/>
      <c r="AT488" s="1516"/>
      <c r="AU488" s="1516"/>
      <c r="AV488" s="1516"/>
      <c r="AW488" s="1516"/>
      <c r="AX488" s="1516"/>
      <c r="AY488" s="1516"/>
      <c r="AZ488" s="1516"/>
      <c r="BA488" s="1516"/>
      <c r="BB488" s="1516"/>
      <c r="BC488" s="1763"/>
      <c r="BD488" s="1763"/>
      <c r="BE488" s="1763"/>
      <c r="BF488" s="1763"/>
      <c r="BG488" s="1763"/>
      <c r="BH488" s="1763"/>
      <c r="BI488" s="1764"/>
      <c r="BJ488" s="1764"/>
      <c r="BK488" s="1764"/>
      <c r="BL488" s="1764"/>
      <c r="BM488" s="1764"/>
      <c r="BN488" s="1764"/>
      <c r="BO488" s="1764"/>
      <c r="BP488" s="1764"/>
      <c r="BQ488" s="1764"/>
      <c r="BR488" s="1765"/>
      <c r="BS488" s="1766"/>
      <c r="BT488" s="1766"/>
      <c r="BU488" s="1767"/>
      <c r="BV488" s="1768"/>
      <c r="BW488" s="1769"/>
      <c r="BX488" s="1769"/>
      <c r="BY488" s="1769"/>
      <c r="BZ488" s="1769"/>
      <c r="CA488" s="1774"/>
      <c r="CB488" s="1774"/>
      <c r="CC488" s="1774"/>
      <c r="CD488" s="1774"/>
      <c r="CE488" s="1771"/>
      <c r="CF488" s="1772"/>
      <c r="CG488" s="1772"/>
      <c r="CH488" s="1772"/>
      <c r="CI488" s="1772"/>
      <c r="CJ488" s="1772"/>
      <c r="CK488" s="1772"/>
      <c r="CL488" s="1772"/>
      <c r="CM488" s="1772"/>
      <c r="CN488" s="1772"/>
      <c r="CO488" s="1772"/>
      <c r="CP488" s="1772"/>
      <c r="CQ488" s="1772"/>
      <c r="CR488" s="1772"/>
      <c r="CS488" s="1772"/>
      <c r="CT488" s="1772"/>
      <c r="CU488" s="1772"/>
      <c r="CV488" s="1772"/>
      <c r="CW488" s="1772"/>
      <c r="CX488" s="1772"/>
      <c r="CY488" s="1772"/>
      <c r="CZ488" s="1773"/>
      <c r="DA488" s="1516"/>
      <c r="DB488" s="1516"/>
      <c r="DC488" s="1516"/>
      <c r="DD488" s="1516"/>
      <c r="DE488" s="1516"/>
      <c r="DF488" s="1516"/>
      <c r="DG488" s="1516"/>
      <c r="DH488" s="1516"/>
      <c r="DI488" s="1516"/>
      <c r="DJ488">
        <f>COUNTA($E$488)</f>
        <v>0</v>
      </c>
    </row>
    <row r="489" spans="1:114" ht="30" hidden="1" customHeight="1">
      <c r="A489" s="1761">
        <v>8</v>
      </c>
      <c r="B489" s="1761">
        <v>1</v>
      </c>
      <c r="C489" s="1780"/>
      <c r="D489" s="1780"/>
      <c r="E489" s="1516"/>
      <c r="F489" s="1516"/>
      <c r="G489" s="1516"/>
      <c r="H489" s="1516"/>
      <c r="I489" s="1516"/>
      <c r="J489" s="1516"/>
      <c r="K489" s="1763"/>
      <c r="L489" s="1763"/>
      <c r="M489" s="1763"/>
      <c r="N489" s="1763"/>
      <c r="O489" s="1763"/>
      <c r="P489" s="1763"/>
      <c r="Q489" s="1764"/>
      <c r="R489" s="1764"/>
      <c r="S489" s="1764"/>
      <c r="T489" s="1764"/>
      <c r="U489" s="1764"/>
      <c r="V489" s="1764"/>
      <c r="W489" s="1764"/>
      <c r="X489" s="1764"/>
      <c r="Y489" s="1764"/>
      <c r="Z489" s="1765"/>
      <c r="AA489" s="1766"/>
      <c r="AB489" s="1766"/>
      <c r="AC489" s="1767"/>
      <c r="AD489" s="1768"/>
      <c r="AE489" s="1769"/>
      <c r="AF489" s="1769"/>
      <c r="AG489" s="1769"/>
      <c r="AH489" s="1769"/>
      <c r="AI489" s="1774"/>
      <c r="AJ489" s="1774"/>
      <c r="AK489" s="1774"/>
      <c r="AL489" s="1774"/>
      <c r="AM489" s="1771"/>
      <c r="AN489" s="1772"/>
      <c r="AO489" s="1772"/>
      <c r="AP489" s="1773"/>
      <c r="AQ489" s="1516"/>
      <c r="AR489" s="1516"/>
      <c r="AS489" s="1516"/>
      <c r="AT489" s="1516"/>
      <c r="AU489" s="1516"/>
      <c r="AV489" s="1516"/>
      <c r="AW489" s="1516"/>
      <c r="AX489" s="1516"/>
      <c r="AY489" s="1516"/>
      <c r="AZ489" s="1516"/>
      <c r="BA489" s="1516"/>
      <c r="BB489" s="1516"/>
      <c r="BC489" s="1763"/>
      <c r="BD489" s="1763"/>
      <c r="BE489" s="1763"/>
      <c r="BF489" s="1763"/>
      <c r="BG489" s="1763"/>
      <c r="BH489" s="1763"/>
      <c r="BI489" s="1764"/>
      <c r="BJ489" s="1764"/>
      <c r="BK489" s="1764"/>
      <c r="BL489" s="1764"/>
      <c r="BM489" s="1764"/>
      <c r="BN489" s="1764"/>
      <c r="BO489" s="1764"/>
      <c r="BP489" s="1764"/>
      <c r="BQ489" s="1764"/>
      <c r="BR489" s="1765"/>
      <c r="BS489" s="1766"/>
      <c r="BT489" s="1766"/>
      <c r="BU489" s="1767"/>
      <c r="BV489" s="1768"/>
      <c r="BW489" s="1769"/>
      <c r="BX489" s="1769"/>
      <c r="BY489" s="1769"/>
      <c r="BZ489" s="1769"/>
      <c r="CA489" s="1774"/>
      <c r="CB489" s="1774"/>
      <c r="CC489" s="1774"/>
      <c r="CD489" s="1774"/>
      <c r="CE489" s="1771"/>
      <c r="CF489" s="1772"/>
      <c r="CG489" s="1772"/>
      <c r="CH489" s="1772"/>
      <c r="CI489" s="1772"/>
      <c r="CJ489" s="1772"/>
      <c r="CK489" s="1772"/>
      <c r="CL489" s="1772"/>
      <c r="CM489" s="1772"/>
      <c r="CN489" s="1772"/>
      <c r="CO489" s="1772"/>
      <c r="CP489" s="1772"/>
      <c r="CQ489" s="1772"/>
      <c r="CR489" s="1772"/>
      <c r="CS489" s="1772"/>
      <c r="CT489" s="1772"/>
      <c r="CU489" s="1772"/>
      <c r="CV489" s="1772"/>
      <c r="CW489" s="1772"/>
      <c r="CX489" s="1772"/>
      <c r="CY489" s="1772"/>
      <c r="CZ489" s="1773"/>
      <c r="DA489" s="1516"/>
      <c r="DB489" s="1516"/>
      <c r="DC489" s="1516"/>
      <c r="DD489" s="1516"/>
      <c r="DE489" s="1516"/>
      <c r="DF489" s="1516"/>
      <c r="DG489" s="1516"/>
      <c r="DH489" s="1516"/>
      <c r="DI489" s="1516"/>
      <c r="DJ489">
        <f>COUNTA($E$489)</f>
        <v>0</v>
      </c>
    </row>
    <row r="490" spans="1:114" ht="30" hidden="1" customHeight="1">
      <c r="A490" s="1761">
        <v>9</v>
      </c>
      <c r="B490" s="1761">
        <v>1</v>
      </c>
      <c r="C490" s="1780"/>
      <c r="D490" s="1780"/>
      <c r="E490" s="1516"/>
      <c r="F490" s="1516"/>
      <c r="G490" s="1516"/>
      <c r="H490" s="1516"/>
      <c r="I490" s="1516"/>
      <c r="J490" s="1516"/>
      <c r="K490" s="1763"/>
      <c r="L490" s="1763"/>
      <c r="M490" s="1763"/>
      <c r="N490" s="1763"/>
      <c r="O490" s="1763"/>
      <c r="P490" s="1763"/>
      <c r="Q490" s="1764"/>
      <c r="R490" s="1764"/>
      <c r="S490" s="1764"/>
      <c r="T490" s="1764"/>
      <c r="U490" s="1764"/>
      <c r="V490" s="1764"/>
      <c r="W490" s="1764"/>
      <c r="X490" s="1764"/>
      <c r="Y490" s="1764"/>
      <c r="Z490" s="1765"/>
      <c r="AA490" s="1766"/>
      <c r="AB490" s="1766"/>
      <c r="AC490" s="1767"/>
      <c r="AD490" s="1768"/>
      <c r="AE490" s="1769"/>
      <c r="AF490" s="1769"/>
      <c r="AG490" s="1769"/>
      <c r="AH490" s="1769"/>
      <c r="AI490" s="1774"/>
      <c r="AJ490" s="1774"/>
      <c r="AK490" s="1774"/>
      <c r="AL490" s="1774"/>
      <c r="AM490" s="1771"/>
      <c r="AN490" s="1772"/>
      <c r="AO490" s="1772"/>
      <c r="AP490" s="1773"/>
      <c r="AQ490" s="1516"/>
      <c r="AR490" s="1516"/>
      <c r="AS490" s="1516"/>
      <c r="AT490" s="1516"/>
      <c r="AU490" s="1516"/>
      <c r="AV490" s="1516"/>
      <c r="AW490" s="1516"/>
      <c r="AX490" s="1516"/>
      <c r="AY490" s="1516"/>
      <c r="AZ490" s="1516"/>
      <c r="BA490" s="1516"/>
      <c r="BB490" s="1516"/>
      <c r="BC490" s="1763"/>
      <c r="BD490" s="1763"/>
      <c r="BE490" s="1763"/>
      <c r="BF490" s="1763"/>
      <c r="BG490" s="1763"/>
      <c r="BH490" s="1763"/>
      <c r="BI490" s="1764"/>
      <c r="BJ490" s="1764"/>
      <c r="BK490" s="1764"/>
      <c r="BL490" s="1764"/>
      <c r="BM490" s="1764"/>
      <c r="BN490" s="1764"/>
      <c r="BO490" s="1764"/>
      <c r="BP490" s="1764"/>
      <c r="BQ490" s="1764"/>
      <c r="BR490" s="1765"/>
      <c r="BS490" s="1766"/>
      <c r="BT490" s="1766"/>
      <c r="BU490" s="1767"/>
      <c r="BV490" s="1768"/>
      <c r="BW490" s="1769"/>
      <c r="BX490" s="1769"/>
      <c r="BY490" s="1769"/>
      <c r="BZ490" s="1769"/>
      <c r="CA490" s="1774"/>
      <c r="CB490" s="1774"/>
      <c r="CC490" s="1774"/>
      <c r="CD490" s="1774"/>
      <c r="CE490" s="1771"/>
      <c r="CF490" s="1772"/>
      <c r="CG490" s="1772"/>
      <c r="CH490" s="1772"/>
      <c r="CI490" s="1772"/>
      <c r="CJ490" s="1772"/>
      <c r="CK490" s="1772"/>
      <c r="CL490" s="1772"/>
      <c r="CM490" s="1772"/>
      <c r="CN490" s="1772"/>
      <c r="CO490" s="1772"/>
      <c r="CP490" s="1772"/>
      <c r="CQ490" s="1772"/>
      <c r="CR490" s="1772"/>
      <c r="CS490" s="1772"/>
      <c r="CT490" s="1772"/>
      <c r="CU490" s="1772"/>
      <c r="CV490" s="1772"/>
      <c r="CW490" s="1772"/>
      <c r="CX490" s="1772"/>
      <c r="CY490" s="1772"/>
      <c r="CZ490" s="1773"/>
      <c r="DA490" s="1516"/>
      <c r="DB490" s="1516"/>
      <c r="DC490" s="1516"/>
      <c r="DD490" s="1516"/>
      <c r="DE490" s="1516"/>
      <c r="DF490" s="1516"/>
      <c r="DG490" s="1516"/>
      <c r="DH490" s="1516"/>
      <c r="DI490" s="1516"/>
      <c r="DJ490">
        <f>COUNTA($E$490)</f>
        <v>0</v>
      </c>
    </row>
    <row r="491" spans="1:114" ht="30" hidden="1" customHeight="1">
      <c r="A491" s="1761">
        <v>10</v>
      </c>
      <c r="B491" s="1761">
        <v>1</v>
      </c>
      <c r="C491" s="1780"/>
      <c r="D491" s="1780"/>
      <c r="E491" s="1516"/>
      <c r="F491" s="1516"/>
      <c r="G491" s="1516"/>
      <c r="H491" s="1516"/>
      <c r="I491" s="1516"/>
      <c r="J491" s="1516"/>
      <c r="K491" s="1763"/>
      <c r="L491" s="1763"/>
      <c r="M491" s="1763"/>
      <c r="N491" s="1763"/>
      <c r="O491" s="1763"/>
      <c r="P491" s="1763"/>
      <c r="Q491" s="1764"/>
      <c r="R491" s="1764"/>
      <c r="S491" s="1764"/>
      <c r="T491" s="1764"/>
      <c r="U491" s="1764"/>
      <c r="V491" s="1764"/>
      <c r="W491" s="1764"/>
      <c r="X491" s="1764"/>
      <c r="Y491" s="1764"/>
      <c r="Z491" s="1765"/>
      <c r="AA491" s="1766"/>
      <c r="AB491" s="1766"/>
      <c r="AC491" s="1767"/>
      <c r="AD491" s="1768"/>
      <c r="AE491" s="1769"/>
      <c r="AF491" s="1769"/>
      <c r="AG491" s="1769"/>
      <c r="AH491" s="1769"/>
      <c r="AI491" s="1774"/>
      <c r="AJ491" s="1774"/>
      <c r="AK491" s="1774"/>
      <c r="AL491" s="1774"/>
      <c r="AM491" s="1771"/>
      <c r="AN491" s="1772"/>
      <c r="AO491" s="1772"/>
      <c r="AP491" s="1773"/>
      <c r="AQ491" s="1516"/>
      <c r="AR491" s="1516"/>
      <c r="AS491" s="1516"/>
      <c r="AT491" s="1516"/>
      <c r="AU491" s="1516"/>
      <c r="AV491" s="1516"/>
      <c r="AW491" s="1516"/>
      <c r="AX491" s="1516"/>
      <c r="AY491" s="1516"/>
      <c r="AZ491" s="1516"/>
      <c r="BA491" s="1516"/>
      <c r="BB491" s="1516"/>
      <c r="BC491" s="1763"/>
      <c r="BD491" s="1763"/>
      <c r="BE491" s="1763"/>
      <c r="BF491" s="1763"/>
      <c r="BG491" s="1763"/>
      <c r="BH491" s="1763"/>
      <c r="BI491" s="1764"/>
      <c r="BJ491" s="1764"/>
      <c r="BK491" s="1764"/>
      <c r="BL491" s="1764"/>
      <c r="BM491" s="1764"/>
      <c r="BN491" s="1764"/>
      <c r="BO491" s="1764"/>
      <c r="BP491" s="1764"/>
      <c r="BQ491" s="1764"/>
      <c r="BR491" s="1765"/>
      <c r="BS491" s="1766"/>
      <c r="BT491" s="1766"/>
      <c r="BU491" s="1767"/>
      <c r="BV491" s="1768"/>
      <c r="BW491" s="1769"/>
      <c r="BX491" s="1769"/>
      <c r="BY491" s="1769"/>
      <c r="BZ491" s="1769"/>
      <c r="CA491" s="1774"/>
      <c r="CB491" s="1774"/>
      <c r="CC491" s="1774"/>
      <c r="CD491" s="1774"/>
      <c r="CE491" s="1771"/>
      <c r="CF491" s="1772"/>
      <c r="CG491" s="1772"/>
      <c r="CH491" s="1772"/>
      <c r="CI491" s="1772"/>
      <c r="CJ491" s="1772"/>
      <c r="CK491" s="1772"/>
      <c r="CL491" s="1772"/>
      <c r="CM491" s="1772"/>
      <c r="CN491" s="1772"/>
      <c r="CO491" s="1772"/>
      <c r="CP491" s="1772"/>
      <c r="CQ491" s="1772"/>
      <c r="CR491" s="1772"/>
      <c r="CS491" s="1772"/>
      <c r="CT491" s="1772"/>
      <c r="CU491" s="1772"/>
      <c r="CV491" s="1772"/>
      <c r="CW491" s="1772"/>
      <c r="CX491" s="1772"/>
      <c r="CY491" s="1772"/>
      <c r="CZ491" s="1773"/>
      <c r="DA491" s="1516"/>
      <c r="DB491" s="1516"/>
      <c r="DC491" s="1516"/>
      <c r="DD491" s="1516"/>
      <c r="DE491" s="1516"/>
      <c r="DF491" s="1516"/>
      <c r="DG491" s="1516"/>
      <c r="DH491" s="1516"/>
      <c r="DI491" s="1516"/>
      <c r="DJ491">
        <f>COUNTA($E$491)</f>
        <v>0</v>
      </c>
    </row>
    <row r="492" spans="1:114" ht="30" hidden="1" customHeight="1">
      <c r="A492" s="1761">
        <v>11</v>
      </c>
      <c r="B492" s="1761">
        <v>1</v>
      </c>
      <c r="C492" s="1780"/>
      <c r="D492" s="1780"/>
      <c r="E492" s="1516"/>
      <c r="F492" s="1516"/>
      <c r="G492" s="1516"/>
      <c r="H492" s="1516"/>
      <c r="I492" s="1516"/>
      <c r="J492" s="1516"/>
      <c r="K492" s="1763"/>
      <c r="L492" s="1763"/>
      <c r="M492" s="1763"/>
      <c r="N492" s="1763"/>
      <c r="O492" s="1763"/>
      <c r="P492" s="1763"/>
      <c r="Q492" s="1764"/>
      <c r="R492" s="1764"/>
      <c r="S492" s="1764"/>
      <c r="T492" s="1764"/>
      <c r="U492" s="1764"/>
      <c r="V492" s="1764"/>
      <c r="W492" s="1764"/>
      <c r="X492" s="1764"/>
      <c r="Y492" s="1764"/>
      <c r="Z492" s="1765"/>
      <c r="AA492" s="1766"/>
      <c r="AB492" s="1766"/>
      <c r="AC492" s="1767"/>
      <c r="AD492" s="1768"/>
      <c r="AE492" s="1769"/>
      <c r="AF492" s="1769"/>
      <c r="AG492" s="1769"/>
      <c r="AH492" s="1769"/>
      <c r="AI492" s="1774"/>
      <c r="AJ492" s="1774"/>
      <c r="AK492" s="1774"/>
      <c r="AL492" s="1774"/>
      <c r="AM492" s="1771"/>
      <c r="AN492" s="1772"/>
      <c r="AO492" s="1772"/>
      <c r="AP492" s="1773"/>
      <c r="AQ492" s="1516"/>
      <c r="AR492" s="1516"/>
      <c r="AS492" s="1516"/>
      <c r="AT492" s="1516"/>
      <c r="AU492" s="1516"/>
      <c r="AV492" s="1516"/>
      <c r="AW492" s="1516"/>
      <c r="AX492" s="1516"/>
      <c r="AY492" s="1516"/>
      <c r="AZ492" s="1516"/>
      <c r="BA492" s="1516"/>
      <c r="BB492" s="1516"/>
      <c r="BC492" s="1763"/>
      <c r="BD492" s="1763"/>
      <c r="BE492" s="1763"/>
      <c r="BF492" s="1763"/>
      <c r="BG492" s="1763"/>
      <c r="BH492" s="1763"/>
      <c r="BI492" s="1764"/>
      <c r="BJ492" s="1764"/>
      <c r="BK492" s="1764"/>
      <c r="BL492" s="1764"/>
      <c r="BM492" s="1764"/>
      <c r="BN492" s="1764"/>
      <c r="BO492" s="1764"/>
      <c r="BP492" s="1764"/>
      <c r="BQ492" s="1764"/>
      <c r="BR492" s="1765"/>
      <c r="BS492" s="1766"/>
      <c r="BT492" s="1766"/>
      <c r="BU492" s="1767"/>
      <c r="BV492" s="1768"/>
      <c r="BW492" s="1769"/>
      <c r="BX492" s="1769"/>
      <c r="BY492" s="1769"/>
      <c r="BZ492" s="1769"/>
      <c r="CA492" s="1774"/>
      <c r="CB492" s="1774"/>
      <c r="CC492" s="1774"/>
      <c r="CD492" s="1774"/>
      <c r="CE492" s="1771"/>
      <c r="CF492" s="1772"/>
      <c r="CG492" s="1772"/>
      <c r="CH492" s="1772"/>
      <c r="CI492" s="1772"/>
      <c r="CJ492" s="1772"/>
      <c r="CK492" s="1772"/>
      <c r="CL492" s="1772"/>
      <c r="CM492" s="1772"/>
      <c r="CN492" s="1772"/>
      <c r="CO492" s="1772"/>
      <c r="CP492" s="1772"/>
      <c r="CQ492" s="1772"/>
      <c r="CR492" s="1772"/>
      <c r="CS492" s="1772"/>
      <c r="CT492" s="1772"/>
      <c r="CU492" s="1772"/>
      <c r="CV492" s="1772"/>
      <c r="CW492" s="1772"/>
      <c r="CX492" s="1772"/>
      <c r="CY492" s="1772"/>
      <c r="CZ492" s="1773"/>
      <c r="DA492" s="1516"/>
      <c r="DB492" s="1516"/>
      <c r="DC492" s="1516"/>
      <c r="DD492" s="1516"/>
      <c r="DE492" s="1516"/>
      <c r="DF492" s="1516"/>
      <c r="DG492" s="1516"/>
      <c r="DH492" s="1516"/>
      <c r="DI492" s="1516"/>
      <c r="DJ492">
        <f>COUNTA($E$492)</f>
        <v>0</v>
      </c>
    </row>
    <row r="493" spans="1:114" ht="30" hidden="1" customHeight="1">
      <c r="A493" s="1761">
        <v>12</v>
      </c>
      <c r="B493" s="1761">
        <v>1</v>
      </c>
      <c r="C493" s="1780"/>
      <c r="D493" s="1780"/>
      <c r="E493" s="1516"/>
      <c r="F493" s="1516"/>
      <c r="G493" s="1516"/>
      <c r="H493" s="1516"/>
      <c r="I493" s="1516"/>
      <c r="J493" s="1516"/>
      <c r="K493" s="1763"/>
      <c r="L493" s="1763"/>
      <c r="M493" s="1763"/>
      <c r="N493" s="1763"/>
      <c r="O493" s="1763"/>
      <c r="P493" s="1763"/>
      <c r="Q493" s="1764"/>
      <c r="R493" s="1764"/>
      <c r="S493" s="1764"/>
      <c r="T493" s="1764"/>
      <c r="U493" s="1764"/>
      <c r="V493" s="1764"/>
      <c r="W493" s="1764"/>
      <c r="X493" s="1764"/>
      <c r="Y493" s="1764"/>
      <c r="Z493" s="1765"/>
      <c r="AA493" s="1766"/>
      <c r="AB493" s="1766"/>
      <c r="AC493" s="1767"/>
      <c r="AD493" s="1768"/>
      <c r="AE493" s="1769"/>
      <c r="AF493" s="1769"/>
      <c r="AG493" s="1769"/>
      <c r="AH493" s="1769"/>
      <c r="AI493" s="1774"/>
      <c r="AJ493" s="1774"/>
      <c r="AK493" s="1774"/>
      <c r="AL493" s="1774"/>
      <c r="AM493" s="1771"/>
      <c r="AN493" s="1772"/>
      <c r="AO493" s="1772"/>
      <c r="AP493" s="1773"/>
      <c r="AQ493" s="1516"/>
      <c r="AR493" s="1516"/>
      <c r="AS493" s="1516"/>
      <c r="AT493" s="1516"/>
      <c r="AU493" s="1516"/>
      <c r="AV493" s="1516"/>
      <c r="AW493" s="1516"/>
      <c r="AX493" s="1516"/>
      <c r="AY493" s="1516"/>
      <c r="AZ493" s="1516"/>
      <c r="BA493" s="1516"/>
      <c r="BB493" s="1516"/>
      <c r="BC493" s="1763"/>
      <c r="BD493" s="1763"/>
      <c r="BE493" s="1763"/>
      <c r="BF493" s="1763"/>
      <c r="BG493" s="1763"/>
      <c r="BH493" s="1763"/>
      <c r="BI493" s="1764"/>
      <c r="BJ493" s="1764"/>
      <c r="BK493" s="1764"/>
      <c r="BL493" s="1764"/>
      <c r="BM493" s="1764"/>
      <c r="BN493" s="1764"/>
      <c r="BO493" s="1764"/>
      <c r="BP493" s="1764"/>
      <c r="BQ493" s="1764"/>
      <c r="BR493" s="1765"/>
      <c r="BS493" s="1766"/>
      <c r="BT493" s="1766"/>
      <c r="BU493" s="1767"/>
      <c r="BV493" s="1768"/>
      <c r="BW493" s="1769"/>
      <c r="BX493" s="1769"/>
      <c r="BY493" s="1769"/>
      <c r="BZ493" s="1769"/>
      <c r="CA493" s="1774"/>
      <c r="CB493" s="1774"/>
      <c r="CC493" s="1774"/>
      <c r="CD493" s="1774"/>
      <c r="CE493" s="1771"/>
      <c r="CF493" s="1772"/>
      <c r="CG493" s="1772"/>
      <c r="CH493" s="1772"/>
      <c r="CI493" s="1772"/>
      <c r="CJ493" s="1772"/>
      <c r="CK493" s="1772"/>
      <c r="CL493" s="1772"/>
      <c r="CM493" s="1772"/>
      <c r="CN493" s="1772"/>
      <c r="CO493" s="1772"/>
      <c r="CP493" s="1772"/>
      <c r="CQ493" s="1772"/>
      <c r="CR493" s="1772"/>
      <c r="CS493" s="1772"/>
      <c r="CT493" s="1772"/>
      <c r="CU493" s="1772"/>
      <c r="CV493" s="1772"/>
      <c r="CW493" s="1772"/>
      <c r="CX493" s="1772"/>
      <c r="CY493" s="1772"/>
      <c r="CZ493" s="1773"/>
      <c r="DA493" s="1516"/>
      <c r="DB493" s="1516"/>
      <c r="DC493" s="1516"/>
      <c r="DD493" s="1516"/>
      <c r="DE493" s="1516"/>
      <c r="DF493" s="1516"/>
      <c r="DG493" s="1516"/>
      <c r="DH493" s="1516"/>
      <c r="DI493" s="1516"/>
      <c r="DJ493">
        <f>COUNTA($E$493)</f>
        <v>0</v>
      </c>
    </row>
    <row r="494" spans="1:114" ht="30" hidden="1" customHeight="1">
      <c r="A494" s="1761">
        <v>13</v>
      </c>
      <c r="B494" s="1761">
        <v>1</v>
      </c>
      <c r="C494" s="1780"/>
      <c r="D494" s="1780"/>
      <c r="E494" s="1516"/>
      <c r="F494" s="1516"/>
      <c r="G494" s="1516"/>
      <c r="H494" s="1516"/>
      <c r="I494" s="1516"/>
      <c r="J494" s="1516"/>
      <c r="K494" s="1763"/>
      <c r="L494" s="1763"/>
      <c r="M494" s="1763"/>
      <c r="N494" s="1763"/>
      <c r="O494" s="1763"/>
      <c r="P494" s="1763"/>
      <c r="Q494" s="1764"/>
      <c r="R494" s="1764"/>
      <c r="S494" s="1764"/>
      <c r="T494" s="1764"/>
      <c r="U494" s="1764"/>
      <c r="V494" s="1764"/>
      <c r="W494" s="1764"/>
      <c r="X494" s="1764"/>
      <c r="Y494" s="1764"/>
      <c r="Z494" s="1765"/>
      <c r="AA494" s="1766"/>
      <c r="AB494" s="1766"/>
      <c r="AC494" s="1767"/>
      <c r="AD494" s="1768"/>
      <c r="AE494" s="1769"/>
      <c r="AF494" s="1769"/>
      <c r="AG494" s="1769"/>
      <c r="AH494" s="1769"/>
      <c r="AI494" s="1774"/>
      <c r="AJ494" s="1774"/>
      <c r="AK494" s="1774"/>
      <c r="AL494" s="1774"/>
      <c r="AM494" s="1771"/>
      <c r="AN494" s="1772"/>
      <c r="AO494" s="1772"/>
      <c r="AP494" s="1773"/>
      <c r="AQ494" s="1516"/>
      <c r="AR494" s="1516"/>
      <c r="AS494" s="1516"/>
      <c r="AT494" s="1516"/>
      <c r="AU494" s="1516"/>
      <c r="AV494" s="1516"/>
      <c r="AW494" s="1516"/>
      <c r="AX494" s="1516"/>
      <c r="AY494" s="1516"/>
      <c r="AZ494" s="1516"/>
      <c r="BA494" s="1516"/>
      <c r="BB494" s="1516"/>
      <c r="BC494" s="1763"/>
      <c r="BD494" s="1763"/>
      <c r="BE494" s="1763"/>
      <c r="BF494" s="1763"/>
      <c r="BG494" s="1763"/>
      <c r="BH494" s="1763"/>
      <c r="BI494" s="1764"/>
      <c r="BJ494" s="1764"/>
      <c r="BK494" s="1764"/>
      <c r="BL494" s="1764"/>
      <c r="BM494" s="1764"/>
      <c r="BN494" s="1764"/>
      <c r="BO494" s="1764"/>
      <c r="BP494" s="1764"/>
      <c r="BQ494" s="1764"/>
      <c r="BR494" s="1765"/>
      <c r="BS494" s="1766"/>
      <c r="BT494" s="1766"/>
      <c r="BU494" s="1767"/>
      <c r="BV494" s="1768"/>
      <c r="BW494" s="1769"/>
      <c r="BX494" s="1769"/>
      <c r="BY494" s="1769"/>
      <c r="BZ494" s="1769"/>
      <c r="CA494" s="1774"/>
      <c r="CB494" s="1774"/>
      <c r="CC494" s="1774"/>
      <c r="CD494" s="1774"/>
      <c r="CE494" s="1771"/>
      <c r="CF494" s="1772"/>
      <c r="CG494" s="1772"/>
      <c r="CH494" s="1772"/>
      <c r="CI494" s="1772"/>
      <c r="CJ494" s="1772"/>
      <c r="CK494" s="1772"/>
      <c r="CL494" s="1772"/>
      <c r="CM494" s="1772"/>
      <c r="CN494" s="1772"/>
      <c r="CO494" s="1772"/>
      <c r="CP494" s="1772"/>
      <c r="CQ494" s="1772"/>
      <c r="CR494" s="1772"/>
      <c r="CS494" s="1772"/>
      <c r="CT494" s="1772"/>
      <c r="CU494" s="1772"/>
      <c r="CV494" s="1772"/>
      <c r="CW494" s="1772"/>
      <c r="CX494" s="1772"/>
      <c r="CY494" s="1772"/>
      <c r="CZ494" s="1773"/>
      <c r="DA494" s="1516"/>
      <c r="DB494" s="1516"/>
      <c r="DC494" s="1516"/>
      <c r="DD494" s="1516"/>
      <c r="DE494" s="1516"/>
      <c r="DF494" s="1516"/>
      <c r="DG494" s="1516"/>
      <c r="DH494" s="1516"/>
      <c r="DI494" s="1516"/>
      <c r="DJ494">
        <f>COUNTA($E$494)</f>
        <v>0</v>
      </c>
    </row>
    <row r="495" spans="1:114" ht="30" hidden="1" customHeight="1">
      <c r="A495" s="1761">
        <v>14</v>
      </c>
      <c r="B495" s="1761">
        <v>1</v>
      </c>
      <c r="C495" s="1780"/>
      <c r="D495" s="1780"/>
      <c r="E495" s="1516"/>
      <c r="F495" s="1516"/>
      <c r="G495" s="1516"/>
      <c r="H495" s="1516"/>
      <c r="I495" s="1516"/>
      <c r="J495" s="1516"/>
      <c r="K495" s="1763"/>
      <c r="L495" s="1763"/>
      <c r="M495" s="1763"/>
      <c r="N495" s="1763"/>
      <c r="O495" s="1763"/>
      <c r="P495" s="1763"/>
      <c r="Q495" s="1764"/>
      <c r="R495" s="1764"/>
      <c r="S495" s="1764"/>
      <c r="T495" s="1764"/>
      <c r="U495" s="1764"/>
      <c r="V495" s="1764"/>
      <c r="W495" s="1764"/>
      <c r="X495" s="1764"/>
      <c r="Y495" s="1764"/>
      <c r="Z495" s="1765"/>
      <c r="AA495" s="1766"/>
      <c r="AB495" s="1766"/>
      <c r="AC495" s="1767"/>
      <c r="AD495" s="1768"/>
      <c r="AE495" s="1769"/>
      <c r="AF495" s="1769"/>
      <c r="AG495" s="1769"/>
      <c r="AH495" s="1769"/>
      <c r="AI495" s="1774"/>
      <c r="AJ495" s="1774"/>
      <c r="AK495" s="1774"/>
      <c r="AL495" s="1774"/>
      <c r="AM495" s="1771"/>
      <c r="AN495" s="1772"/>
      <c r="AO495" s="1772"/>
      <c r="AP495" s="1773"/>
      <c r="AQ495" s="1516"/>
      <c r="AR495" s="1516"/>
      <c r="AS495" s="1516"/>
      <c r="AT495" s="1516"/>
      <c r="AU495" s="1516"/>
      <c r="AV495" s="1516"/>
      <c r="AW495" s="1516"/>
      <c r="AX495" s="1516"/>
      <c r="AY495" s="1516"/>
      <c r="AZ495" s="1516"/>
      <c r="BA495" s="1516"/>
      <c r="BB495" s="1516"/>
      <c r="BC495" s="1763"/>
      <c r="BD495" s="1763"/>
      <c r="BE495" s="1763"/>
      <c r="BF495" s="1763"/>
      <c r="BG495" s="1763"/>
      <c r="BH495" s="1763"/>
      <c r="BI495" s="1764"/>
      <c r="BJ495" s="1764"/>
      <c r="BK495" s="1764"/>
      <c r="BL495" s="1764"/>
      <c r="BM495" s="1764"/>
      <c r="BN495" s="1764"/>
      <c r="BO495" s="1764"/>
      <c r="BP495" s="1764"/>
      <c r="BQ495" s="1764"/>
      <c r="BR495" s="1765"/>
      <c r="BS495" s="1766"/>
      <c r="BT495" s="1766"/>
      <c r="BU495" s="1767"/>
      <c r="BV495" s="1768"/>
      <c r="BW495" s="1769"/>
      <c r="BX495" s="1769"/>
      <c r="BY495" s="1769"/>
      <c r="BZ495" s="1769"/>
      <c r="CA495" s="1774"/>
      <c r="CB495" s="1774"/>
      <c r="CC495" s="1774"/>
      <c r="CD495" s="1774"/>
      <c r="CE495" s="1771"/>
      <c r="CF495" s="1772"/>
      <c r="CG495" s="1772"/>
      <c r="CH495" s="1772"/>
      <c r="CI495" s="1772"/>
      <c r="CJ495" s="1772"/>
      <c r="CK495" s="1772"/>
      <c r="CL495" s="1772"/>
      <c r="CM495" s="1772"/>
      <c r="CN495" s="1772"/>
      <c r="CO495" s="1772"/>
      <c r="CP495" s="1772"/>
      <c r="CQ495" s="1772"/>
      <c r="CR495" s="1772"/>
      <c r="CS495" s="1772"/>
      <c r="CT495" s="1772"/>
      <c r="CU495" s="1772"/>
      <c r="CV495" s="1772"/>
      <c r="CW495" s="1772"/>
      <c r="CX495" s="1772"/>
      <c r="CY495" s="1772"/>
      <c r="CZ495" s="1773"/>
      <c r="DA495" s="1516"/>
      <c r="DB495" s="1516"/>
      <c r="DC495" s="1516"/>
      <c r="DD495" s="1516"/>
      <c r="DE495" s="1516"/>
      <c r="DF495" s="1516"/>
      <c r="DG495" s="1516"/>
      <c r="DH495" s="1516"/>
      <c r="DI495" s="1516"/>
      <c r="DJ495">
        <f>COUNTA($E$495)</f>
        <v>0</v>
      </c>
    </row>
    <row r="496" spans="1:114" ht="30" hidden="1" customHeight="1">
      <c r="A496" s="1761">
        <v>15</v>
      </c>
      <c r="B496" s="1761">
        <v>1</v>
      </c>
      <c r="C496" s="1780"/>
      <c r="D496" s="1780"/>
      <c r="E496" s="1516"/>
      <c r="F496" s="1516"/>
      <c r="G496" s="1516"/>
      <c r="H496" s="1516"/>
      <c r="I496" s="1516"/>
      <c r="J496" s="1516"/>
      <c r="K496" s="1763"/>
      <c r="L496" s="1763"/>
      <c r="M496" s="1763"/>
      <c r="N496" s="1763"/>
      <c r="O496" s="1763"/>
      <c r="P496" s="1763"/>
      <c r="Q496" s="1764"/>
      <c r="R496" s="1764"/>
      <c r="S496" s="1764"/>
      <c r="T496" s="1764"/>
      <c r="U496" s="1764"/>
      <c r="V496" s="1764"/>
      <c r="W496" s="1764"/>
      <c r="X496" s="1764"/>
      <c r="Y496" s="1764"/>
      <c r="Z496" s="1765"/>
      <c r="AA496" s="1766"/>
      <c r="AB496" s="1766"/>
      <c r="AC496" s="1767"/>
      <c r="AD496" s="1768"/>
      <c r="AE496" s="1769"/>
      <c r="AF496" s="1769"/>
      <c r="AG496" s="1769"/>
      <c r="AH496" s="1769"/>
      <c r="AI496" s="1774"/>
      <c r="AJ496" s="1774"/>
      <c r="AK496" s="1774"/>
      <c r="AL496" s="1774"/>
      <c r="AM496" s="1771"/>
      <c r="AN496" s="1772"/>
      <c r="AO496" s="1772"/>
      <c r="AP496" s="1773"/>
      <c r="AQ496" s="1516"/>
      <c r="AR496" s="1516"/>
      <c r="AS496" s="1516"/>
      <c r="AT496" s="1516"/>
      <c r="AU496" s="1516"/>
      <c r="AV496" s="1516"/>
      <c r="AW496" s="1516"/>
      <c r="AX496" s="1516"/>
      <c r="AY496" s="1516"/>
      <c r="AZ496" s="1516"/>
      <c r="BA496" s="1516"/>
      <c r="BB496" s="1516"/>
      <c r="BC496" s="1763"/>
      <c r="BD496" s="1763"/>
      <c r="BE496" s="1763"/>
      <c r="BF496" s="1763"/>
      <c r="BG496" s="1763"/>
      <c r="BH496" s="1763"/>
      <c r="BI496" s="1764"/>
      <c r="BJ496" s="1764"/>
      <c r="BK496" s="1764"/>
      <c r="BL496" s="1764"/>
      <c r="BM496" s="1764"/>
      <c r="BN496" s="1764"/>
      <c r="BO496" s="1764"/>
      <c r="BP496" s="1764"/>
      <c r="BQ496" s="1764"/>
      <c r="BR496" s="1765"/>
      <c r="BS496" s="1766"/>
      <c r="BT496" s="1766"/>
      <c r="BU496" s="1767"/>
      <c r="BV496" s="1768"/>
      <c r="BW496" s="1769"/>
      <c r="BX496" s="1769"/>
      <c r="BY496" s="1769"/>
      <c r="BZ496" s="1769"/>
      <c r="CA496" s="1774"/>
      <c r="CB496" s="1774"/>
      <c r="CC496" s="1774"/>
      <c r="CD496" s="1774"/>
      <c r="CE496" s="1771"/>
      <c r="CF496" s="1772"/>
      <c r="CG496" s="1772"/>
      <c r="CH496" s="1772"/>
      <c r="CI496" s="1772"/>
      <c r="CJ496" s="1772"/>
      <c r="CK496" s="1772"/>
      <c r="CL496" s="1772"/>
      <c r="CM496" s="1772"/>
      <c r="CN496" s="1772"/>
      <c r="CO496" s="1772"/>
      <c r="CP496" s="1772"/>
      <c r="CQ496" s="1772"/>
      <c r="CR496" s="1772"/>
      <c r="CS496" s="1772"/>
      <c r="CT496" s="1772"/>
      <c r="CU496" s="1772"/>
      <c r="CV496" s="1772"/>
      <c r="CW496" s="1772"/>
      <c r="CX496" s="1772"/>
      <c r="CY496" s="1772"/>
      <c r="CZ496" s="1773"/>
      <c r="DA496" s="1516"/>
      <c r="DB496" s="1516"/>
      <c r="DC496" s="1516"/>
      <c r="DD496" s="1516"/>
      <c r="DE496" s="1516"/>
      <c r="DF496" s="1516"/>
      <c r="DG496" s="1516"/>
      <c r="DH496" s="1516"/>
      <c r="DI496" s="1516"/>
      <c r="DJ496">
        <f>COUNTA($E$496)</f>
        <v>0</v>
      </c>
    </row>
    <row r="497" spans="1:114" ht="30" hidden="1" customHeight="1">
      <c r="A497" s="1761">
        <v>16</v>
      </c>
      <c r="B497" s="1761">
        <v>1</v>
      </c>
      <c r="C497" s="1780"/>
      <c r="D497" s="1780"/>
      <c r="E497" s="1516"/>
      <c r="F497" s="1516"/>
      <c r="G497" s="1516"/>
      <c r="H497" s="1516"/>
      <c r="I497" s="1516"/>
      <c r="J497" s="1516"/>
      <c r="K497" s="1763"/>
      <c r="L497" s="1763"/>
      <c r="M497" s="1763"/>
      <c r="N497" s="1763"/>
      <c r="O497" s="1763"/>
      <c r="P497" s="1763"/>
      <c r="Q497" s="1764"/>
      <c r="R497" s="1764"/>
      <c r="S497" s="1764"/>
      <c r="T497" s="1764"/>
      <c r="U497" s="1764"/>
      <c r="V497" s="1764"/>
      <c r="W497" s="1764"/>
      <c r="X497" s="1764"/>
      <c r="Y497" s="1764"/>
      <c r="Z497" s="1765"/>
      <c r="AA497" s="1766"/>
      <c r="AB497" s="1766"/>
      <c r="AC497" s="1767"/>
      <c r="AD497" s="1768"/>
      <c r="AE497" s="1769"/>
      <c r="AF497" s="1769"/>
      <c r="AG497" s="1769"/>
      <c r="AH497" s="1769"/>
      <c r="AI497" s="1774"/>
      <c r="AJ497" s="1774"/>
      <c r="AK497" s="1774"/>
      <c r="AL497" s="1774"/>
      <c r="AM497" s="1771"/>
      <c r="AN497" s="1772"/>
      <c r="AO497" s="1772"/>
      <c r="AP497" s="1773"/>
      <c r="AQ497" s="1516"/>
      <c r="AR497" s="1516"/>
      <c r="AS497" s="1516"/>
      <c r="AT497" s="1516"/>
      <c r="AU497" s="1516"/>
      <c r="AV497" s="1516"/>
      <c r="AW497" s="1516"/>
      <c r="AX497" s="1516"/>
      <c r="AY497" s="1516"/>
      <c r="AZ497" s="1516"/>
      <c r="BA497" s="1516"/>
      <c r="BB497" s="1516"/>
      <c r="BC497" s="1763"/>
      <c r="BD497" s="1763"/>
      <c r="BE497" s="1763"/>
      <c r="BF497" s="1763"/>
      <c r="BG497" s="1763"/>
      <c r="BH497" s="1763"/>
      <c r="BI497" s="1764"/>
      <c r="BJ497" s="1764"/>
      <c r="BK497" s="1764"/>
      <c r="BL497" s="1764"/>
      <c r="BM497" s="1764"/>
      <c r="BN497" s="1764"/>
      <c r="BO497" s="1764"/>
      <c r="BP497" s="1764"/>
      <c r="BQ497" s="1764"/>
      <c r="BR497" s="1765"/>
      <c r="BS497" s="1766"/>
      <c r="BT497" s="1766"/>
      <c r="BU497" s="1767"/>
      <c r="BV497" s="1768"/>
      <c r="BW497" s="1769"/>
      <c r="BX497" s="1769"/>
      <c r="BY497" s="1769"/>
      <c r="BZ497" s="1769"/>
      <c r="CA497" s="1774"/>
      <c r="CB497" s="1774"/>
      <c r="CC497" s="1774"/>
      <c r="CD497" s="1774"/>
      <c r="CE497" s="1771"/>
      <c r="CF497" s="1772"/>
      <c r="CG497" s="1772"/>
      <c r="CH497" s="1772"/>
      <c r="CI497" s="1772"/>
      <c r="CJ497" s="1772"/>
      <c r="CK497" s="1772"/>
      <c r="CL497" s="1772"/>
      <c r="CM497" s="1772"/>
      <c r="CN497" s="1772"/>
      <c r="CO497" s="1772"/>
      <c r="CP497" s="1772"/>
      <c r="CQ497" s="1772"/>
      <c r="CR497" s="1772"/>
      <c r="CS497" s="1772"/>
      <c r="CT497" s="1772"/>
      <c r="CU497" s="1772"/>
      <c r="CV497" s="1772"/>
      <c r="CW497" s="1772"/>
      <c r="CX497" s="1772"/>
      <c r="CY497" s="1772"/>
      <c r="CZ497" s="1773"/>
      <c r="DA497" s="1516"/>
      <c r="DB497" s="1516"/>
      <c r="DC497" s="1516"/>
      <c r="DD497" s="1516"/>
      <c r="DE497" s="1516"/>
      <c r="DF497" s="1516"/>
      <c r="DG497" s="1516"/>
      <c r="DH497" s="1516"/>
      <c r="DI497" s="1516"/>
      <c r="DJ497">
        <f>COUNTA($E$497)</f>
        <v>0</v>
      </c>
    </row>
    <row r="498" spans="1:114" ht="30" hidden="1" customHeight="1">
      <c r="A498" s="1761">
        <v>17</v>
      </c>
      <c r="B498" s="1761">
        <v>1</v>
      </c>
      <c r="C498" s="1780"/>
      <c r="D498" s="1780"/>
      <c r="E498" s="1516"/>
      <c r="F498" s="1516"/>
      <c r="G498" s="1516"/>
      <c r="H498" s="1516"/>
      <c r="I498" s="1516"/>
      <c r="J498" s="1516"/>
      <c r="K498" s="1763"/>
      <c r="L498" s="1763"/>
      <c r="M498" s="1763"/>
      <c r="N498" s="1763"/>
      <c r="O498" s="1763"/>
      <c r="P498" s="1763"/>
      <c r="Q498" s="1764"/>
      <c r="R498" s="1764"/>
      <c r="S498" s="1764"/>
      <c r="T498" s="1764"/>
      <c r="U498" s="1764"/>
      <c r="V498" s="1764"/>
      <c r="W498" s="1764"/>
      <c r="X498" s="1764"/>
      <c r="Y498" s="1764"/>
      <c r="Z498" s="1765"/>
      <c r="AA498" s="1766"/>
      <c r="AB498" s="1766"/>
      <c r="AC498" s="1767"/>
      <c r="AD498" s="1768"/>
      <c r="AE498" s="1769"/>
      <c r="AF498" s="1769"/>
      <c r="AG498" s="1769"/>
      <c r="AH498" s="1769"/>
      <c r="AI498" s="1774"/>
      <c r="AJ498" s="1774"/>
      <c r="AK498" s="1774"/>
      <c r="AL498" s="1774"/>
      <c r="AM498" s="1771"/>
      <c r="AN498" s="1772"/>
      <c r="AO498" s="1772"/>
      <c r="AP498" s="1773"/>
      <c r="AQ498" s="1516"/>
      <c r="AR498" s="1516"/>
      <c r="AS498" s="1516"/>
      <c r="AT498" s="1516"/>
      <c r="AU498" s="1516"/>
      <c r="AV498" s="1516"/>
      <c r="AW498" s="1516"/>
      <c r="AX498" s="1516"/>
      <c r="AY498" s="1516"/>
      <c r="AZ498" s="1516"/>
      <c r="BA498" s="1516"/>
      <c r="BB498" s="1516"/>
      <c r="BC498" s="1763"/>
      <c r="BD498" s="1763"/>
      <c r="BE498" s="1763"/>
      <c r="BF498" s="1763"/>
      <c r="BG498" s="1763"/>
      <c r="BH498" s="1763"/>
      <c r="BI498" s="1764"/>
      <c r="BJ498" s="1764"/>
      <c r="BK498" s="1764"/>
      <c r="BL498" s="1764"/>
      <c r="BM498" s="1764"/>
      <c r="BN498" s="1764"/>
      <c r="BO498" s="1764"/>
      <c r="BP498" s="1764"/>
      <c r="BQ498" s="1764"/>
      <c r="BR498" s="1765"/>
      <c r="BS498" s="1766"/>
      <c r="BT498" s="1766"/>
      <c r="BU498" s="1767"/>
      <c r="BV498" s="1768"/>
      <c r="BW498" s="1769"/>
      <c r="BX498" s="1769"/>
      <c r="BY498" s="1769"/>
      <c r="BZ498" s="1769"/>
      <c r="CA498" s="1774"/>
      <c r="CB498" s="1774"/>
      <c r="CC498" s="1774"/>
      <c r="CD498" s="1774"/>
      <c r="CE498" s="1771"/>
      <c r="CF498" s="1772"/>
      <c r="CG498" s="1772"/>
      <c r="CH498" s="1772"/>
      <c r="CI498" s="1772"/>
      <c r="CJ498" s="1772"/>
      <c r="CK498" s="1772"/>
      <c r="CL498" s="1772"/>
      <c r="CM498" s="1772"/>
      <c r="CN498" s="1772"/>
      <c r="CO498" s="1772"/>
      <c r="CP498" s="1772"/>
      <c r="CQ498" s="1772"/>
      <c r="CR498" s="1772"/>
      <c r="CS498" s="1772"/>
      <c r="CT498" s="1772"/>
      <c r="CU498" s="1772"/>
      <c r="CV498" s="1772"/>
      <c r="CW498" s="1772"/>
      <c r="CX498" s="1772"/>
      <c r="CY498" s="1772"/>
      <c r="CZ498" s="1773"/>
      <c r="DA498" s="1516"/>
      <c r="DB498" s="1516"/>
      <c r="DC498" s="1516"/>
      <c r="DD498" s="1516"/>
      <c r="DE498" s="1516"/>
      <c r="DF498" s="1516"/>
      <c r="DG498" s="1516"/>
      <c r="DH498" s="1516"/>
      <c r="DI498" s="1516"/>
      <c r="DJ498">
        <f>COUNTA($E$498)</f>
        <v>0</v>
      </c>
    </row>
    <row r="499" spans="1:114" ht="30" hidden="1" customHeight="1">
      <c r="A499" s="1761">
        <v>18</v>
      </c>
      <c r="B499" s="1761">
        <v>1</v>
      </c>
      <c r="C499" s="1780"/>
      <c r="D499" s="1780"/>
      <c r="E499" s="1516"/>
      <c r="F499" s="1516"/>
      <c r="G499" s="1516"/>
      <c r="H499" s="1516"/>
      <c r="I499" s="1516"/>
      <c r="J499" s="1516"/>
      <c r="K499" s="1763"/>
      <c r="L499" s="1763"/>
      <c r="M499" s="1763"/>
      <c r="N499" s="1763"/>
      <c r="O499" s="1763"/>
      <c r="P499" s="1763"/>
      <c r="Q499" s="1764"/>
      <c r="R499" s="1764"/>
      <c r="S499" s="1764"/>
      <c r="T499" s="1764"/>
      <c r="U499" s="1764"/>
      <c r="V499" s="1764"/>
      <c r="W499" s="1764"/>
      <c r="X499" s="1764"/>
      <c r="Y499" s="1764"/>
      <c r="Z499" s="1765"/>
      <c r="AA499" s="1766"/>
      <c r="AB499" s="1766"/>
      <c r="AC499" s="1767"/>
      <c r="AD499" s="1768"/>
      <c r="AE499" s="1769"/>
      <c r="AF499" s="1769"/>
      <c r="AG499" s="1769"/>
      <c r="AH499" s="1769"/>
      <c r="AI499" s="1774"/>
      <c r="AJ499" s="1774"/>
      <c r="AK499" s="1774"/>
      <c r="AL499" s="1774"/>
      <c r="AM499" s="1771"/>
      <c r="AN499" s="1772"/>
      <c r="AO499" s="1772"/>
      <c r="AP499" s="1773"/>
      <c r="AQ499" s="1516"/>
      <c r="AR499" s="1516"/>
      <c r="AS499" s="1516"/>
      <c r="AT499" s="1516"/>
      <c r="AU499" s="1516"/>
      <c r="AV499" s="1516"/>
      <c r="AW499" s="1516"/>
      <c r="AX499" s="1516"/>
      <c r="AY499" s="1516"/>
      <c r="AZ499" s="1516"/>
      <c r="BA499" s="1516"/>
      <c r="BB499" s="1516"/>
      <c r="BC499" s="1763"/>
      <c r="BD499" s="1763"/>
      <c r="BE499" s="1763"/>
      <c r="BF499" s="1763"/>
      <c r="BG499" s="1763"/>
      <c r="BH499" s="1763"/>
      <c r="BI499" s="1764"/>
      <c r="BJ499" s="1764"/>
      <c r="BK499" s="1764"/>
      <c r="BL499" s="1764"/>
      <c r="BM499" s="1764"/>
      <c r="BN499" s="1764"/>
      <c r="BO499" s="1764"/>
      <c r="BP499" s="1764"/>
      <c r="BQ499" s="1764"/>
      <c r="BR499" s="1765"/>
      <c r="BS499" s="1766"/>
      <c r="BT499" s="1766"/>
      <c r="BU499" s="1767"/>
      <c r="BV499" s="1768"/>
      <c r="BW499" s="1769"/>
      <c r="BX499" s="1769"/>
      <c r="BY499" s="1769"/>
      <c r="BZ499" s="1769"/>
      <c r="CA499" s="1774"/>
      <c r="CB499" s="1774"/>
      <c r="CC499" s="1774"/>
      <c r="CD499" s="1774"/>
      <c r="CE499" s="1771"/>
      <c r="CF499" s="1772"/>
      <c r="CG499" s="1772"/>
      <c r="CH499" s="1772"/>
      <c r="CI499" s="1772"/>
      <c r="CJ499" s="1772"/>
      <c r="CK499" s="1772"/>
      <c r="CL499" s="1772"/>
      <c r="CM499" s="1772"/>
      <c r="CN499" s="1772"/>
      <c r="CO499" s="1772"/>
      <c r="CP499" s="1772"/>
      <c r="CQ499" s="1772"/>
      <c r="CR499" s="1772"/>
      <c r="CS499" s="1772"/>
      <c r="CT499" s="1772"/>
      <c r="CU499" s="1772"/>
      <c r="CV499" s="1772"/>
      <c r="CW499" s="1772"/>
      <c r="CX499" s="1772"/>
      <c r="CY499" s="1772"/>
      <c r="CZ499" s="1773"/>
      <c r="DA499" s="1516"/>
      <c r="DB499" s="1516"/>
      <c r="DC499" s="1516"/>
      <c r="DD499" s="1516"/>
      <c r="DE499" s="1516"/>
      <c r="DF499" s="1516"/>
      <c r="DG499" s="1516"/>
      <c r="DH499" s="1516"/>
      <c r="DI499" s="1516"/>
      <c r="DJ499">
        <f>COUNTA($E$499)</f>
        <v>0</v>
      </c>
    </row>
    <row r="500" spans="1:114" ht="30" hidden="1" customHeight="1">
      <c r="A500" s="1761">
        <v>19</v>
      </c>
      <c r="B500" s="1761">
        <v>1</v>
      </c>
      <c r="C500" s="1780"/>
      <c r="D500" s="1780"/>
      <c r="E500" s="1516"/>
      <c r="F500" s="1516"/>
      <c r="G500" s="1516"/>
      <c r="H500" s="1516"/>
      <c r="I500" s="1516"/>
      <c r="J500" s="1516"/>
      <c r="K500" s="1763"/>
      <c r="L500" s="1763"/>
      <c r="M500" s="1763"/>
      <c r="N500" s="1763"/>
      <c r="O500" s="1763"/>
      <c r="P500" s="1763"/>
      <c r="Q500" s="1764"/>
      <c r="R500" s="1764"/>
      <c r="S500" s="1764"/>
      <c r="T500" s="1764"/>
      <c r="U500" s="1764"/>
      <c r="V500" s="1764"/>
      <c r="W500" s="1764"/>
      <c r="X500" s="1764"/>
      <c r="Y500" s="1764"/>
      <c r="Z500" s="1765"/>
      <c r="AA500" s="1766"/>
      <c r="AB500" s="1766"/>
      <c r="AC500" s="1767"/>
      <c r="AD500" s="1768"/>
      <c r="AE500" s="1769"/>
      <c r="AF500" s="1769"/>
      <c r="AG500" s="1769"/>
      <c r="AH500" s="1769"/>
      <c r="AI500" s="1774"/>
      <c r="AJ500" s="1774"/>
      <c r="AK500" s="1774"/>
      <c r="AL500" s="1774"/>
      <c r="AM500" s="1771"/>
      <c r="AN500" s="1772"/>
      <c r="AO500" s="1772"/>
      <c r="AP500" s="1773"/>
      <c r="AQ500" s="1516"/>
      <c r="AR500" s="1516"/>
      <c r="AS500" s="1516"/>
      <c r="AT500" s="1516"/>
      <c r="AU500" s="1516"/>
      <c r="AV500" s="1516"/>
      <c r="AW500" s="1516"/>
      <c r="AX500" s="1516"/>
      <c r="AY500" s="1516"/>
      <c r="AZ500" s="1516"/>
      <c r="BA500" s="1516"/>
      <c r="BB500" s="1516"/>
      <c r="BC500" s="1763"/>
      <c r="BD500" s="1763"/>
      <c r="BE500" s="1763"/>
      <c r="BF500" s="1763"/>
      <c r="BG500" s="1763"/>
      <c r="BH500" s="1763"/>
      <c r="BI500" s="1764"/>
      <c r="BJ500" s="1764"/>
      <c r="BK500" s="1764"/>
      <c r="BL500" s="1764"/>
      <c r="BM500" s="1764"/>
      <c r="BN500" s="1764"/>
      <c r="BO500" s="1764"/>
      <c r="BP500" s="1764"/>
      <c r="BQ500" s="1764"/>
      <c r="BR500" s="1765"/>
      <c r="BS500" s="1766"/>
      <c r="BT500" s="1766"/>
      <c r="BU500" s="1767"/>
      <c r="BV500" s="1768"/>
      <c r="BW500" s="1769"/>
      <c r="BX500" s="1769"/>
      <c r="BY500" s="1769"/>
      <c r="BZ500" s="1769"/>
      <c r="CA500" s="1774"/>
      <c r="CB500" s="1774"/>
      <c r="CC500" s="1774"/>
      <c r="CD500" s="1774"/>
      <c r="CE500" s="1771"/>
      <c r="CF500" s="1772"/>
      <c r="CG500" s="1772"/>
      <c r="CH500" s="1772"/>
      <c r="CI500" s="1772"/>
      <c r="CJ500" s="1772"/>
      <c r="CK500" s="1772"/>
      <c r="CL500" s="1772"/>
      <c r="CM500" s="1772"/>
      <c r="CN500" s="1772"/>
      <c r="CO500" s="1772"/>
      <c r="CP500" s="1772"/>
      <c r="CQ500" s="1772"/>
      <c r="CR500" s="1772"/>
      <c r="CS500" s="1772"/>
      <c r="CT500" s="1772"/>
      <c r="CU500" s="1772"/>
      <c r="CV500" s="1772"/>
      <c r="CW500" s="1772"/>
      <c r="CX500" s="1772"/>
      <c r="CY500" s="1772"/>
      <c r="CZ500" s="1773"/>
      <c r="DA500" s="1516"/>
      <c r="DB500" s="1516"/>
      <c r="DC500" s="1516"/>
      <c r="DD500" s="1516"/>
      <c r="DE500" s="1516"/>
      <c r="DF500" s="1516"/>
      <c r="DG500" s="1516"/>
      <c r="DH500" s="1516"/>
      <c r="DI500" s="1516"/>
      <c r="DJ500">
        <f>COUNTA($E$500)</f>
        <v>0</v>
      </c>
    </row>
    <row r="501" spans="1:114" ht="30" hidden="1" customHeight="1">
      <c r="A501" s="1761">
        <v>20</v>
      </c>
      <c r="B501" s="1761">
        <v>1</v>
      </c>
      <c r="C501" s="1780"/>
      <c r="D501" s="1780"/>
      <c r="E501" s="1516"/>
      <c r="F501" s="1516"/>
      <c r="G501" s="1516"/>
      <c r="H501" s="1516"/>
      <c r="I501" s="1516"/>
      <c r="J501" s="1516"/>
      <c r="K501" s="1763"/>
      <c r="L501" s="1763"/>
      <c r="M501" s="1763"/>
      <c r="N501" s="1763"/>
      <c r="O501" s="1763"/>
      <c r="P501" s="1763"/>
      <c r="Q501" s="1764"/>
      <c r="R501" s="1764"/>
      <c r="S501" s="1764"/>
      <c r="T501" s="1764"/>
      <c r="U501" s="1764"/>
      <c r="V501" s="1764"/>
      <c r="W501" s="1764"/>
      <c r="X501" s="1764"/>
      <c r="Y501" s="1764"/>
      <c r="Z501" s="1765"/>
      <c r="AA501" s="1766"/>
      <c r="AB501" s="1766"/>
      <c r="AC501" s="1767"/>
      <c r="AD501" s="1768"/>
      <c r="AE501" s="1769"/>
      <c r="AF501" s="1769"/>
      <c r="AG501" s="1769"/>
      <c r="AH501" s="1769"/>
      <c r="AI501" s="1774"/>
      <c r="AJ501" s="1774"/>
      <c r="AK501" s="1774"/>
      <c r="AL501" s="1774"/>
      <c r="AM501" s="1771"/>
      <c r="AN501" s="1772"/>
      <c r="AO501" s="1772"/>
      <c r="AP501" s="1773"/>
      <c r="AQ501" s="1516"/>
      <c r="AR501" s="1516"/>
      <c r="AS501" s="1516"/>
      <c r="AT501" s="1516"/>
      <c r="AU501" s="1516"/>
      <c r="AV501" s="1516"/>
      <c r="AW501" s="1516"/>
      <c r="AX501" s="1516"/>
      <c r="AY501" s="1516"/>
      <c r="AZ501" s="1516"/>
      <c r="BA501" s="1516"/>
      <c r="BB501" s="1516"/>
      <c r="BC501" s="1763"/>
      <c r="BD501" s="1763"/>
      <c r="BE501" s="1763"/>
      <c r="BF501" s="1763"/>
      <c r="BG501" s="1763"/>
      <c r="BH501" s="1763"/>
      <c r="BI501" s="1764"/>
      <c r="BJ501" s="1764"/>
      <c r="BK501" s="1764"/>
      <c r="BL501" s="1764"/>
      <c r="BM501" s="1764"/>
      <c r="BN501" s="1764"/>
      <c r="BO501" s="1764"/>
      <c r="BP501" s="1764"/>
      <c r="BQ501" s="1764"/>
      <c r="BR501" s="1765"/>
      <c r="BS501" s="1766"/>
      <c r="BT501" s="1766"/>
      <c r="BU501" s="1767"/>
      <c r="BV501" s="1768"/>
      <c r="BW501" s="1769"/>
      <c r="BX501" s="1769"/>
      <c r="BY501" s="1769"/>
      <c r="BZ501" s="1769"/>
      <c r="CA501" s="1774"/>
      <c r="CB501" s="1774"/>
      <c r="CC501" s="1774"/>
      <c r="CD501" s="1774"/>
      <c r="CE501" s="1771"/>
      <c r="CF501" s="1772"/>
      <c r="CG501" s="1772"/>
      <c r="CH501" s="1772"/>
      <c r="CI501" s="1772"/>
      <c r="CJ501" s="1772"/>
      <c r="CK501" s="1772"/>
      <c r="CL501" s="1772"/>
      <c r="CM501" s="1772"/>
      <c r="CN501" s="1772"/>
      <c r="CO501" s="1772"/>
      <c r="CP501" s="1772"/>
      <c r="CQ501" s="1772"/>
      <c r="CR501" s="1772"/>
      <c r="CS501" s="1772"/>
      <c r="CT501" s="1772"/>
      <c r="CU501" s="1772"/>
      <c r="CV501" s="1772"/>
      <c r="CW501" s="1772"/>
      <c r="CX501" s="1772"/>
      <c r="CY501" s="1772"/>
      <c r="CZ501" s="1773"/>
      <c r="DA501" s="1516"/>
      <c r="DB501" s="1516"/>
      <c r="DC501" s="1516"/>
      <c r="DD501" s="1516"/>
      <c r="DE501" s="1516"/>
      <c r="DF501" s="1516"/>
      <c r="DG501" s="1516"/>
      <c r="DH501" s="1516"/>
      <c r="DI501" s="1516"/>
      <c r="DJ501">
        <f>COUNTA($E$501)</f>
        <v>0</v>
      </c>
    </row>
    <row r="502" spans="1:114" ht="30" hidden="1" customHeight="1">
      <c r="A502" s="1761">
        <v>21</v>
      </c>
      <c r="B502" s="1761">
        <v>1</v>
      </c>
      <c r="C502" s="1780"/>
      <c r="D502" s="1780"/>
      <c r="E502" s="1516"/>
      <c r="F502" s="1516"/>
      <c r="G502" s="1516"/>
      <c r="H502" s="1516"/>
      <c r="I502" s="1516"/>
      <c r="J502" s="1516"/>
      <c r="K502" s="1763"/>
      <c r="L502" s="1763"/>
      <c r="M502" s="1763"/>
      <c r="N502" s="1763"/>
      <c r="O502" s="1763"/>
      <c r="P502" s="1763"/>
      <c r="Q502" s="1764"/>
      <c r="R502" s="1764"/>
      <c r="S502" s="1764"/>
      <c r="T502" s="1764"/>
      <c r="U502" s="1764"/>
      <c r="V502" s="1764"/>
      <c r="W502" s="1764"/>
      <c r="X502" s="1764"/>
      <c r="Y502" s="1764"/>
      <c r="Z502" s="1765"/>
      <c r="AA502" s="1766"/>
      <c r="AB502" s="1766"/>
      <c r="AC502" s="1767"/>
      <c r="AD502" s="1768"/>
      <c r="AE502" s="1769"/>
      <c r="AF502" s="1769"/>
      <c r="AG502" s="1769"/>
      <c r="AH502" s="1769"/>
      <c r="AI502" s="1774"/>
      <c r="AJ502" s="1774"/>
      <c r="AK502" s="1774"/>
      <c r="AL502" s="1774"/>
      <c r="AM502" s="1771"/>
      <c r="AN502" s="1772"/>
      <c r="AO502" s="1772"/>
      <c r="AP502" s="1773"/>
      <c r="AQ502" s="1516"/>
      <c r="AR502" s="1516"/>
      <c r="AS502" s="1516"/>
      <c r="AT502" s="1516"/>
      <c r="AU502" s="1516"/>
      <c r="AV502" s="1516"/>
      <c r="AW502" s="1516"/>
      <c r="AX502" s="1516"/>
      <c r="AY502" s="1516"/>
      <c r="AZ502" s="1516"/>
      <c r="BA502" s="1516"/>
      <c r="BB502" s="1516"/>
      <c r="BC502" s="1763"/>
      <c r="BD502" s="1763"/>
      <c r="BE502" s="1763"/>
      <c r="BF502" s="1763"/>
      <c r="BG502" s="1763"/>
      <c r="BH502" s="1763"/>
      <c r="BI502" s="1764"/>
      <c r="BJ502" s="1764"/>
      <c r="BK502" s="1764"/>
      <c r="BL502" s="1764"/>
      <c r="BM502" s="1764"/>
      <c r="BN502" s="1764"/>
      <c r="BO502" s="1764"/>
      <c r="BP502" s="1764"/>
      <c r="BQ502" s="1764"/>
      <c r="BR502" s="1765"/>
      <c r="BS502" s="1766"/>
      <c r="BT502" s="1766"/>
      <c r="BU502" s="1767"/>
      <c r="BV502" s="1768"/>
      <c r="BW502" s="1769"/>
      <c r="BX502" s="1769"/>
      <c r="BY502" s="1769"/>
      <c r="BZ502" s="1769"/>
      <c r="CA502" s="1774"/>
      <c r="CB502" s="1774"/>
      <c r="CC502" s="1774"/>
      <c r="CD502" s="1774"/>
      <c r="CE502" s="1771"/>
      <c r="CF502" s="1772"/>
      <c r="CG502" s="1772"/>
      <c r="CH502" s="1772"/>
      <c r="CI502" s="1772"/>
      <c r="CJ502" s="1772"/>
      <c r="CK502" s="1772"/>
      <c r="CL502" s="1772"/>
      <c r="CM502" s="1772"/>
      <c r="CN502" s="1772"/>
      <c r="CO502" s="1772"/>
      <c r="CP502" s="1772"/>
      <c r="CQ502" s="1772"/>
      <c r="CR502" s="1772"/>
      <c r="CS502" s="1772"/>
      <c r="CT502" s="1772"/>
      <c r="CU502" s="1772"/>
      <c r="CV502" s="1772"/>
      <c r="CW502" s="1772"/>
      <c r="CX502" s="1772"/>
      <c r="CY502" s="1772"/>
      <c r="CZ502" s="1773"/>
      <c r="DA502" s="1516"/>
      <c r="DB502" s="1516"/>
      <c r="DC502" s="1516"/>
      <c r="DD502" s="1516"/>
      <c r="DE502" s="1516"/>
      <c r="DF502" s="1516"/>
      <c r="DG502" s="1516"/>
      <c r="DH502" s="1516"/>
      <c r="DI502" s="1516"/>
      <c r="DJ502">
        <f>COUNTA($E$502)</f>
        <v>0</v>
      </c>
    </row>
    <row r="503" spans="1:114" ht="30" hidden="1" customHeight="1">
      <c r="A503" s="1761">
        <v>22</v>
      </c>
      <c r="B503" s="1761">
        <v>1</v>
      </c>
      <c r="C503" s="1780"/>
      <c r="D503" s="1780"/>
      <c r="E503" s="1516"/>
      <c r="F503" s="1516"/>
      <c r="G503" s="1516"/>
      <c r="H503" s="1516"/>
      <c r="I503" s="1516"/>
      <c r="J503" s="1516"/>
      <c r="K503" s="1763"/>
      <c r="L503" s="1763"/>
      <c r="M503" s="1763"/>
      <c r="N503" s="1763"/>
      <c r="O503" s="1763"/>
      <c r="P503" s="1763"/>
      <c r="Q503" s="1764"/>
      <c r="R503" s="1764"/>
      <c r="S503" s="1764"/>
      <c r="T503" s="1764"/>
      <c r="U503" s="1764"/>
      <c r="V503" s="1764"/>
      <c r="W503" s="1764"/>
      <c r="X503" s="1764"/>
      <c r="Y503" s="1764"/>
      <c r="Z503" s="1765"/>
      <c r="AA503" s="1766"/>
      <c r="AB503" s="1766"/>
      <c r="AC503" s="1767"/>
      <c r="AD503" s="1768"/>
      <c r="AE503" s="1769"/>
      <c r="AF503" s="1769"/>
      <c r="AG503" s="1769"/>
      <c r="AH503" s="1769"/>
      <c r="AI503" s="1774"/>
      <c r="AJ503" s="1774"/>
      <c r="AK503" s="1774"/>
      <c r="AL503" s="1774"/>
      <c r="AM503" s="1771"/>
      <c r="AN503" s="1772"/>
      <c r="AO503" s="1772"/>
      <c r="AP503" s="1773"/>
      <c r="AQ503" s="1516"/>
      <c r="AR503" s="1516"/>
      <c r="AS503" s="1516"/>
      <c r="AT503" s="1516"/>
      <c r="AU503" s="1516"/>
      <c r="AV503" s="1516"/>
      <c r="AW503" s="1516"/>
      <c r="AX503" s="1516"/>
      <c r="AY503" s="1516"/>
      <c r="AZ503" s="1516"/>
      <c r="BA503" s="1516"/>
      <c r="BB503" s="1516"/>
      <c r="BC503" s="1763"/>
      <c r="BD503" s="1763"/>
      <c r="BE503" s="1763"/>
      <c r="BF503" s="1763"/>
      <c r="BG503" s="1763"/>
      <c r="BH503" s="1763"/>
      <c r="BI503" s="1764"/>
      <c r="BJ503" s="1764"/>
      <c r="BK503" s="1764"/>
      <c r="BL503" s="1764"/>
      <c r="BM503" s="1764"/>
      <c r="BN503" s="1764"/>
      <c r="BO503" s="1764"/>
      <c r="BP503" s="1764"/>
      <c r="BQ503" s="1764"/>
      <c r="BR503" s="1765"/>
      <c r="BS503" s="1766"/>
      <c r="BT503" s="1766"/>
      <c r="BU503" s="1767"/>
      <c r="BV503" s="1768"/>
      <c r="BW503" s="1769"/>
      <c r="BX503" s="1769"/>
      <c r="BY503" s="1769"/>
      <c r="BZ503" s="1769"/>
      <c r="CA503" s="1774"/>
      <c r="CB503" s="1774"/>
      <c r="CC503" s="1774"/>
      <c r="CD503" s="1774"/>
      <c r="CE503" s="1771"/>
      <c r="CF503" s="1772"/>
      <c r="CG503" s="1772"/>
      <c r="CH503" s="1772"/>
      <c r="CI503" s="1772"/>
      <c r="CJ503" s="1772"/>
      <c r="CK503" s="1772"/>
      <c r="CL503" s="1772"/>
      <c r="CM503" s="1772"/>
      <c r="CN503" s="1772"/>
      <c r="CO503" s="1772"/>
      <c r="CP503" s="1772"/>
      <c r="CQ503" s="1772"/>
      <c r="CR503" s="1772"/>
      <c r="CS503" s="1772"/>
      <c r="CT503" s="1772"/>
      <c r="CU503" s="1772"/>
      <c r="CV503" s="1772"/>
      <c r="CW503" s="1772"/>
      <c r="CX503" s="1772"/>
      <c r="CY503" s="1772"/>
      <c r="CZ503" s="1773"/>
      <c r="DA503" s="1516"/>
      <c r="DB503" s="1516"/>
      <c r="DC503" s="1516"/>
      <c r="DD503" s="1516"/>
      <c r="DE503" s="1516"/>
      <c r="DF503" s="1516"/>
      <c r="DG503" s="1516"/>
      <c r="DH503" s="1516"/>
      <c r="DI503" s="1516"/>
      <c r="DJ503">
        <f>COUNTA($E$503)</f>
        <v>0</v>
      </c>
    </row>
    <row r="504" spans="1:114" ht="30" hidden="1" customHeight="1">
      <c r="A504" s="1761">
        <v>23</v>
      </c>
      <c r="B504" s="1761">
        <v>1</v>
      </c>
      <c r="C504" s="1780"/>
      <c r="D504" s="1780"/>
      <c r="E504" s="1516"/>
      <c r="F504" s="1516"/>
      <c r="G504" s="1516"/>
      <c r="H504" s="1516"/>
      <c r="I504" s="1516"/>
      <c r="J504" s="1516"/>
      <c r="K504" s="1763"/>
      <c r="L504" s="1763"/>
      <c r="M504" s="1763"/>
      <c r="N504" s="1763"/>
      <c r="O504" s="1763"/>
      <c r="P504" s="1763"/>
      <c r="Q504" s="1764"/>
      <c r="R504" s="1764"/>
      <c r="S504" s="1764"/>
      <c r="T504" s="1764"/>
      <c r="U504" s="1764"/>
      <c r="V504" s="1764"/>
      <c r="W504" s="1764"/>
      <c r="X504" s="1764"/>
      <c r="Y504" s="1764"/>
      <c r="Z504" s="1765"/>
      <c r="AA504" s="1766"/>
      <c r="AB504" s="1766"/>
      <c r="AC504" s="1767"/>
      <c r="AD504" s="1768"/>
      <c r="AE504" s="1769"/>
      <c r="AF504" s="1769"/>
      <c r="AG504" s="1769"/>
      <c r="AH504" s="1769"/>
      <c r="AI504" s="1774"/>
      <c r="AJ504" s="1774"/>
      <c r="AK504" s="1774"/>
      <c r="AL504" s="1774"/>
      <c r="AM504" s="1771"/>
      <c r="AN504" s="1772"/>
      <c r="AO504" s="1772"/>
      <c r="AP504" s="1773"/>
      <c r="AQ504" s="1516"/>
      <c r="AR504" s="1516"/>
      <c r="AS504" s="1516"/>
      <c r="AT504" s="1516"/>
      <c r="AU504" s="1516"/>
      <c r="AV504" s="1516"/>
      <c r="AW504" s="1516"/>
      <c r="AX504" s="1516"/>
      <c r="AY504" s="1516"/>
      <c r="AZ504" s="1516"/>
      <c r="BA504" s="1516"/>
      <c r="BB504" s="1516"/>
      <c r="BC504" s="1763"/>
      <c r="BD504" s="1763"/>
      <c r="BE504" s="1763"/>
      <c r="BF504" s="1763"/>
      <c r="BG504" s="1763"/>
      <c r="BH504" s="1763"/>
      <c r="BI504" s="1764"/>
      <c r="BJ504" s="1764"/>
      <c r="BK504" s="1764"/>
      <c r="BL504" s="1764"/>
      <c r="BM504" s="1764"/>
      <c r="BN504" s="1764"/>
      <c r="BO504" s="1764"/>
      <c r="BP504" s="1764"/>
      <c r="BQ504" s="1764"/>
      <c r="BR504" s="1765"/>
      <c r="BS504" s="1766"/>
      <c r="BT504" s="1766"/>
      <c r="BU504" s="1767"/>
      <c r="BV504" s="1768"/>
      <c r="BW504" s="1769"/>
      <c r="BX504" s="1769"/>
      <c r="BY504" s="1769"/>
      <c r="BZ504" s="1769"/>
      <c r="CA504" s="1774"/>
      <c r="CB504" s="1774"/>
      <c r="CC504" s="1774"/>
      <c r="CD504" s="1774"/>
      <c r="CE504" s="1771"/>
      <c r="CF504" s="1772"/>
      <c r="CG504" s="1772"/>
      <c r="CH504" s="1772"/>
      <c r="CI504" s="1772"/>
      <c r="CJ504" s="1772"/>
      <c r="CK504" s="1772"/>
      <c r="CL504" s="1772"/>
      <c r="CM504" s="1772"/>
      <c r="CN504" s="1772"/>
      <c r="CO504" s="1772"/>
      <c r="CP504" s="1772"/>
      <c r="CQ504" s="1772"/>
      <c r="CR504" s="1772"/>
      <c r="CS504" s="1772"/>
      <c r="CT504" s="1772"/>
      <c r="CU504" s="1772"/>
      <c r="CV504" s="1772"/>
      <c r="CW504" s="1772"/>
      <c r="CX504" s="1772"/>
      <c r="CY504" s="1772"/>
      <c r="CZ504" s="1773"/>
      <c r="DA504" s="1516"/>
      <c r="DB504" s="1516"/>
      <c r="DC504" s="1516"/>
      <c r="DD504" s="1516"/>
      <c r="DE504" s="1516"/>
      <c r="DF504" s="1516"/>
      <c r="DG504" s="1516"/>
      <c r="DH504" s="1516"/>
      <c r="DI504" s="1516"/>
      <c r="DJ504">
        <f>COUNTA($E$504)</f>
        <v>0</v>
      </c>
    </row>
    <row r="505" spans="1:114" ht="30" hidden="1" customHeight="1">
      <c r="A505" s="1761">
        <v>24</v>
      </c>
      <c r="B505" s="1761">
        <v>1</v>
      </c>
      <c r="C505" s="1780"/>
      <c r="D505" s="1780"/>
      <c r="E505" s="1516"/>
      <c r="F505" s="1516"/>
      <c r="G505" s="1516"/>
      <c r="H505" s="1516"/>
      <c r="I505" s="1516"/>
      <c r="J505" s="1516"/>
      <c r="K505" s="1763"/>
      <c r="L505" s="1763"/>
      <c r="M505" s="1763"/>
      <c r="N505" s="1763"/>
      <c r="O505" s="1763"/>
      <c r="P505" s="1763"/>
      <c r="Q505" s="1764"/>
      <c r="R505" s="1764"/>
      <c r="S505" s="1764"/>
      <c r="T505" s="1764"/>
      <c r="U505" s="1764"/>
      <c r="V505" s="1764"/>
      <c r="W505" s="1764"/>
      <c r="X505" s="1764"/>
      <c r="Y505" s="1764"/>
      <c r="Z505" s="1765"/>
      <c r="AA505" s="1766"/>
      <c r="AB505" s="1766"/>
      <c r="AC505" s="1767"/>
      <c r="AD505" s="1768"/>
      <c r="AE505" s="1769"/>
      <c r="AF505" s="1769"/>
      <c r="AG505" s="1769"/>
      <c r="AH505" s="1769"/>
      <c r="AI505" s="1774"/>
      <c r="AJ505" s="1774"/>
      <c r="AK505" s="1774"/>
      <c r="AL505" s="1774"/>
      <c r="AM505" s="1771"/>
      <c r="AN505" s="1772"/>
      <c r="AO505" s="1772"/>
      <c r="AP505" s="1773"/>
      <c r="AQ505" s="1516"/>
      <c r="AR505" s="1516"/>
      <c r="AS505" s="1516"/>
      <c r="AT505" s="1516"/>
      <c r="AU505" s="1516"/>
      <c r="AV505" s="1516"/>
      <c r="AW505" s="1516"/>
      <c r="AX505" s="1516"/>
      <c r="AY505" s="1516"/>
      <c r="AZ505" s="1516"/>
      <c r="BA505" s="1516"/>
      <c r="BB505" s="1516"/>
      <c r="BC505" s="1763"/>
      <c r="BD505" s="1763"/>
      <c r="BE505" s="1763"/>
      <c r="BF505" s="1763"/>
      <c r="BG505" s="1763"/>
      <c r="BH505" s="1763"/>
      <c r="BI505" s="1764"/>
      <c r="BJ505" s="1764"/>
      <c r="BK505" s="1764"/>
      <c r="BL505" s="1764"/>
      <c r="BM505" s="1764"/>
      <c r="BN505" s="1764"/>
      <c r="BO505" s="1764"/>
      <c r="BP505" s="1764"/>
      <c r="BQ505" s="1764"/>
      <c r="BR505" s="1765"/>
      <c r="BS505" s="1766"/>
      <c r="BT505" s="1766"/>
      <c r="BU505" s="1767"/>
      <c r="BV505" s="1768"/>
      <c r="BW505" s="1769"/>
      <c r="BX505" s="1769"/>
      <c r="BY505" s="1769"/>
      <c r="BZ505" s="1769"/>
      <c r="CA505" s="1774"/>
      <c r="CB505" s="1774"/>
      <c r="CC505" s="1774"/>
      <c r="CD505" s="1774"/>
      <c r="CE505" s="1771"/>
      <c r="CF505" s="1772"/>
      <c r="CG505" s="1772"/>
      <c r="CH505" s="1772"/>
      <c r="CI505" s="1772"/>
      <c r="CJ505" s="1772"/>
      <c r="CK505" s="1772"/>
      <c r="CL505" s="1772"/>
      <c r="CM505" s="1772"/>
      <c r="CN505" s="1772"/>
      <c r="CO505" s="1772"/>
      <c r="CP505" s="1772"/>
      <c r="CQ505" s="1772"/>
      <c r="CR505" s="1772"/>
      <c r="CS505" s="1772"/>
      <c r="CT505" s="1772"/>
      <c r="CU505" s="1772"/>
      <c r="CV505" s="1772"/>
      <c r="CW505" s="1772"/>
      <c r="CX505" s="1772"/>
      <c r="CY505" s="1772"/>
      <c r="CZ505" s="1773"/>
      <c r="DA505" s="1516"/>
      <c r="DB505" s="1516"/>
      <c r="DC505" s="1516"/>
      <c r="DD505" s="1516"/>
      <c r="DE505" s="1516"/>
      <c r="DF505" s="1516"/>
      <c r="DG505" s="1516"/>
      <c r="DH505" s="1516"/>
      <c r="DI505" s="1516"/>
      <c r="DJ505">
        <f>COUNTA($E$505)</f>
        <v>0</v>
      </c>
    </row>
    <row r="506" spans="1:114" ht="30" hidden="1" customHeight="1">
      <c r="A506" s="1761">
        <v>25</v>
      </c>
      <c r="B506" s="1761">
        <v>1</v>
      </c>
      <c r="C506" s="1780"/>
      <c r="D506" s="1780"/>
      <c r="E506" s="1516"/>
      <c r="F506" s="1516"/>
      <c r="G506" s="1516"/>
      <c r="H506" s="1516"/>
      <c r="I506" s="1516"/>
      <c r="J506" s="1516"/>
      <c r="K506" s="1763"/>
      <c r="L506" s="1763"/>
      <c r="M506" s="1763"/>
      <c r="N506" s="1763"/>
      <c r="O506" s="1763"/>
      <c r="P506" s="1763"/>
      <c r="Q506" s="1764"/>
      <c r="R506" s="1764"/>
      <c r="S506" s="1764"/>
      <c r="T506" s="1764"/>
      <c r="U506" s="1764"/>
      <c r="V506" s="1764"/>
      <c r="W506" s="1764"/>
      <c r="X506" s="1764"/>
      <c r="Y506" s="1764"/>
      <c r="Z506" s="1765"/>
      <c r="AA506" s="1766"/>
      <c r="AB506" s="1766"/>
      <c r="AC506" s="1767"/>
      <c r="AD506" s="1768"/>
      <c r="AE506" s="1769"/>
      <c r="AF506" s="1769"/>
      <c r="AG506" s="1769"/>
      <c r="AH506" s="1769"/>
      <c r="AI506" s="1774"/>
      <c r="AJ506" s="1774"/>
      <c r="AK506" s="1774"/>
      <c r="AL506" s="1774"/>
      <c r="AM506" s="1771"/>
      <c r="AN506" s="1772"/>
      <c r="AO506" s="1772"/>
      <c r="AP506" s="1773"/>
      <c r="AQ506" s="1516"/>
      <c r="AR506" s="1516"/>
      <c r="AS506" s="1516"/>
      <c r="AT506" s="1516"/>
      <c r="AU506" s="1516"/>
      <c r="AV506" s="1516"/>
      <c r="AW506" s="1516"/>
      <c r="AX506" s="1516"/>
      <c r="AY506" s="1516"/>
      <c r="AZ506" s="1516"/>
      <c r="BA506" s="1516"/>
      <c r="BB506" s="1516"/>
      <c r="BC506" s="1763"/>
      <c r="BD506" s="1763"/>
      <c r="BE506" s="1763"/>
      <c r="BF506" s="1763"/>
      <c r="BG506" s="1763"/>
      <c r="BH506" s="1763"/>
      <c r="BI506" s="1764"/>
      <c r="BJ506" s="1764"/>
      <c r="BK506" s="1764"/>
      <c r="BL506" s="1764"/>
      <c r="BM506" s="1764"/>
      <c r="BN506" s="1764"/>
      <c r="BO506" s="1764"/>
      <c r="BP506" s="1764"/>
      <c r="BQ506" s="1764"/>
      <c r="BR506" s="1765"/>
      <c r="BS506" s="1766"/>
      <c r="BT506" s="1766"/>
      <c r="BU506" s="1767"/>
      <c r="BV506" s="1768"/>
      <c r="BW506" s="1769"/>
      <c r="BX506" s="1769"/>
      <c r="BY506" s="1769"/>
      <c r="BZ506" s="1769"/>
      <c r="CA506" s="1774"/>
      <c r="CB506" s="1774"/>
      <c r="CC506" s="1774"/>
      <c r="CD506" s="1774"/>
      <c r="CE506" s="1771"/>
      <c r="CF506" s="1772"/>
      <c r="CG506" s="1772"/>
      <c r="CH506" s="1772"/>
      <c r="CI506" s="1772"/>
      <c r="CJ506" s="1772"/>
      <c r="CK506" s="1772"/>
      <c r="CL506" s="1772"/>
      <c r="CM506" s="1772"/>
      <c r="CN506" s="1772"/>
      <c r="CO506" s="1772"/>
      <c r="CP506" s="1772"/>
      <c r="CQ506" s="1772"/>
      <c r="CR506" s="1772"/>
      <c r="CS506" s="1772"/>
      <c r="CT506" s="1772"/>
      <c r="CU506" s="1772"/>
      <c r="CV506" s="1772"/>
      <c r="CW506" s="1772"/>
      <c r="CX506" s="1772"/>
      <c r="CY506" s="1772"/>
      <c r="CZ506" s="1773"/>
      <c r="DA506" s="1516"/>
      <c r="DB506" s="1516"/>
      <c r="DC506" s="1516"/>
      <c r="DD506" s="1516"/>
      <c r="DE506" s="1516"/>
      <c r="DF506" s="1516"/>
      <c r="DG506" s="1516"/>
      <c r="DH506" s="1516"/>
      <c r="DI506" s="1516"/>
      <c r="DJ506">
        <f>COUNTA($E$506)</f>
        <v>0</v>
      </c>
    </row>
    <row r="507" spans="1:114" ht="30" hidden="1" customHeight="1">
      <c r="A507" s="1761">
        <v>26</v>
      </c>
      <c r="B507" s="1761">
        <v>1</v>
      </c>
      <c r="C507" s="1780"/>
      <c r="D507" s="1780"/>
      <c r="E507" s="1516"/>
      <c r="F507" s="1516"/>
      <c r="G507" s="1516"/>
      <c r="H507" s="1516"/>
      <c r="I507" s="1516"/>
      <c r="J507" s="1516"/>
      <c r="K507" s="1763"/>
      <c r="L507" s="1763"/>
      <c r="M507" s="1763"/>
      <c r="N507" s="1763"/>
      <c r="O507" s="1763"/>
      <c r="P507" s="1763"/>
      <c r="Q507" s="1764"/>
      <c r="R507" s="1764"/>
      <c r="S507" s="1764"/>
      <c r="T507" s="1764"/>
      <c r="U507" s="1764"/>
      <c r="V507" s="1764"/>
      <c r="W507" s="1764"/>
      <c r="X507" s="1764"/>
      <c r="Y507" s="1764"/>
      <c r="Z507" s="1765"/>
      <c r="AA507" s="1766"/>
      <c r="AB507" s="1766"/>
      <c r="AC507" s="1767"/>
      <c r="AD507" s="1768"/>
      <c r="AE507" s="1769"/>
      <c r="AF507" s="1769"/>
      <c r="AG507" s="1769"/>
      <c r="AH507" s="1769"/>
      <c r="AI507" s="1774"/>
      <c r="AJ507" s="1774"/>
      <c r="AK507" s="1774"/>
      <c r="AL507" s="1774"/>
      <c r="AM507" s="1771"/>
      <c r="AN507" s="1772"/>
      <c r="AO507" s="1772"/>
      <c r="AP507" s="1773"/>
      <c r="AQ507" s="1516"/>
      <c r="AR507" s="1516"/>
      <c r="AS507" s="1516"/>
      <c r="AT507" s="1516"/>
      <c r="AU507" s="1516"/>
      <c r="AV507" s="1516"/>
      <c r="AW507" s="1516"/>
      <c r="AX507" s="1516"/>
      <c r="AY507" s="1516"/>
      <c r="AZ507" s="1516"/>
      <c r="BA507" s="1516"/>
      <c r="BB507" s="1516"/>
      <c r="BC507" s="1763"/>
      <c r="BD507" s="1763"/>
      <c r="BE507" s="1763"/>
      <c r="BF507" s="1763"/>
      <c r="BG507" s="1763"/>
      <c r="BH507" s="1763"/>
      <c r="BI507" s="1764"/>
      <c r="BJ507" s="1764"/>
      <c r="BK507" s="1764"/>
      <c r="BL507" s="1764"/>
      <c r="BM507" s="1764"/>
      <c r="BN507" s="1764"/>
      <c r="BO507" s="1764"/>
      <c r="BP507" s="1764"/>
      <c r="BQ507" s="1764"/>
      <c r="BR507" s="1765"/>
      <c r="BS507" s="1766"/>
      <c r="BT507" s="1766"/>
      <c r="BU507" s="1767"/>
      <c r="BV507" s="1768"/>
      <c r="BW507" s="1769"/>
      <c r="BX507" s="1769"/>
      <c r="BY507" s="1769"/>
      <c r="BZ507" s="1769"/>
      <c r="CA507" s="1774"/>
      <c r="CB507" s="1774"/>
      <c r="CC507" s="1774"/>
      <c r="CD507" s="1774"/>
      <c r="CE507" s="1771"/>
      <c r="CF507" s="1772"/>
      <c r="CG507" s="1772"/>
      <c r="CH507" s="1772"/>
      <c r="CI507" s="1772"/>
      <c r="CJ507" s="1772"/>
      <c r="CK507" s="1772"/>
      <c r="CL507" s="1772"/>
      <c r="CM507" s="1772"/>
      <c r="CN507" s="1772"/>
      <c r="CO507" s="1772"/>
      <c r="CP507" s="1772"/>
      <c r="CQ507" s="1772"/>
      <c r="CR507" s="1772"/>
      <c r="CS507" s="1772"/>
      <c r="CT507" s="1772"/>
      <c r="CU507" s="1772"/>
      <c r="CV507" s="1772"/>
      <c r="CW507" s="1772"/>
      <c r="CX507" s="1772"/>
      <c r="CY507" s="1772"/>
      <c r="CZ507" s="1773"/>
      <c r="DA507" s="1516"/>
      <c r="DB507" s="1516"/>
      <c r="DC507" s="1516"/>
      <c r="DD507" s="1516"/>
      <c r="DE507" s="1516"/>
      <c r="DF507" s="1516"/>
      <c r="DG507" s="1516"/>
      <c r="DH507" s="1516"/>
      <c r="DI507" s="1516"/>
      <c r="DJ507">
        <f>COUNTA($E$507)</f>
        <v>0</v>
      </c>
    </row>
    <row r="508" spans="1:114" ht="30" hidden="1" customHeight="1">
      <c r="A508" s="1761">
        <v>27</v>
      </c>
      <c r="B508" s="1761">
        <v>1</v>
      </c>
      <c r="C508" s="1780"/>
      <c r="D508" s="1780"/>
      <c r="E508" s="1516"/>
      <c r="F508" s="1516"/>
      <c r="G508" s="1516"/>
      <c r="H508" s="1516"/>
      <c r="I508" s="1516"/>
      <c r="J508" s="1516"/>
      <c r="K508" s="1763"/>
      <c r="L508" s="1763"/>
      <c r="M508" s="1763"/>
      <c r="N508" s="1763"/>
      <c r="O508" s="1763"/>
      <c r="P508" s="1763"/>
      <c r="Q508" s="1764"/>
      <c r="R508" s="1764"/>
      <c r="S508" s="1764"/>
      <c r="T508" s="1764"/>
      <c r="U508" s="1764"/>
      <c r="V508" s="1764"/>
      <c r="W508" s="1764"/>
      <c r="X508" s="1764"/>
      <c r="Y508" s="1764"/>
      <c r="Z508" s="1765"/>
      <c r="AA508" s="1766"/>
      <c r="AB508" s="1766"/>
      <c r="AC508" s="1767"/>
      <c r="AD508" s="1768"/>
      <c r="AE508" s="1769"/>
      <c r="AF508" s="1769"/>
      <c r="AG508" s="1769"/>
      <c r="AH508" s="1769"/>
      <c r="AI508" s="1774"/>
      <c r="AJ508" s="1774"/>
      <c r="AK508" s="1774"/>
      <c r="AL508" s="1774"/>
      <c r="AM508" s="1771"/>
      <c r="AN508" s="1772"/>
      <c r="AO508" s="1772"/>
      <c r="AP508" s="1773"/>
      <c r="AQ508" s="1516"/>
      <c r="AR508" s="1516"/>
      <c r="AS508" s="1516"/>
      <c r="AT508" s="1516"/>
      <c r="AU508" s="1516"/>
      <c r="AV508" s="1516"/>
      <c r="AW508" s="1516"/>
      <c r="AX508" s="1516"/>
      <c r="AY508" s="1516"/>
      <c r="AZ508" s="1516"/>
      <c r="BA508" s="1516"/>
      <c r="BB508" s="1516"/>
      <c r="BC508" s="1763"/>
      <c r="BD508" s="1763"/>
      <c r="BE508" s="1763"/>
      <c r="BF508" s="1763"/>
      <c r="BG508" s="1763"/>
      <c r="BH508" s="1763"/>
      <c r="BI508" s="1764"/>
      <c r="BJ508" s="1764"/>
      <c r="BK508" s="1764"/>
      <c r="BL508" s="1764"/>
      <c r="BM508" s="1764"/>
      <c r="BN508" s="1764"/>
      <c r="BO508" s="1764"/>
      <c r="BP508" s="1764"/>
      <c r="BQ508" s="1764"/>
      <c r="BR508" s="1765"/>
      <c r="BS508" s="1766"/>
      <c r="BT508" s="1766"/>
      <c r="BU508" s="1767"/>
      <c r="BV508" s="1768"/>
      <c r="BW508" s="1769"/>
      <c r="BX508" s="1769"/>
      <c r="BY508" s="1769"/>
      <c r="BZ508" s="1769"/>
      <c r="CA508" s="1774"/>
      <c r="CB508" s="1774"/>
      <c r="CC508" s="1774"/>
      <c r="CD508" s="1774"/>
      <c r="CE508" s="1771"/>
      <c r="CF508" s="1772"/>
      <c r="CG508" s="1772"/>
      <c r="CH508" s="1772"/>
      <c r="CI508" s="1772"/>
      <c r="CJ508" s="1772"/>
      <c r="CK508" s="1772"/>
      <c r="CL508" s="1772"/>
      <c r="CM508" s="1772"/>
      <c r="CN508" s="1772"/>
      <c r="CO508" s="1772"/>
      <c r="CP508" s="1772"/>
      <c r="CQ508" s="1772"/>
      <c r="CR508" s="1772"/>
      <c r="CS508" s="1772"/>
      <c r="CT508" s="1772"/>
      <c r="CU508" s="1772"/>
      <c r="CV508" s="1772"/>
      <c r="CW508" s="1772"/>
      <c r="CX508" s="1772"/>
      <c r="CY508" s="1772"/>
      <c r="CZ508" s="1773"/>
      <c r="DA508" s="1516"/>
      <c r="DB508" s="1516"/>
      <c r="DC508" s="1516"/>
      <c r="DD508" s="1516"/>
      <c r="DE508" s="1516"/>
      <c r="DF508" s="1516"/>
      <c r="DG508" s="1516"/>
      <c r="DH508" s="1516"/>
      <c r="DI508" s="1516"/>
      <c r="DJ508">
        <f>COUNTA($E$508)</f>
        <v>0</v>
      </c>
    </row>
    <row r="509" spans="1:114" ht="30" hidden="1" customHeight="1">
      <c r="A509" s="1761">
        <v>28</v>
      </c>
      <c r="B509" s="1761">
        <v>1</v>
      </c>
      <c r="C509" s="1780"/>
      <c r="D509" s="1780"/>
      <c r="E509" s="1516"/>
      <c r="F509" s="1516"/>
      <c r="G509" s="1516"/>
      <c r="H509" s="1516"/>
      <c r="I509" s="1516"/>
      <c r="J509" s="1516"/>
      <c r="K509" s="1763"/>
      <c r="L509" s="1763"/>
      <c r="M509" s="1763"/>
      <c r="N509" s="1763"/>
      <c r="O509" s="1763"/>
      <c r="P509" s="1763"/>
      <c r="Q509" s="1764"/>
      <c r="R509" s="1764"/>
      <c r="S509" s="1764"/>
      <c r="T509" s="1764"/>
      <c r="U509" s="1764"/>
      <c r="V509" s="1764"/>
      <c r="W509" s="1764"/>
      <c r="X509" s="1764"/>
      <c r="Y509" s="1764"/>
      <c r="Z509" s="1765"/>
      <c r="AA509" s="1766"/>
      <c r="AB509" s="1766"/>
      <c r="AC509" s="1767"/>
      <c r="AD509" s="1768"/>
      <c r="AE509" s="1769"/>
      <c r="AF509" s="1769"/>
      <c r="AG509" s="1769"/>
      <c r="AH509" s="1769"/>
      <c r="AI509" s="1774"/>
      <c r="AJ509" s="1774"/>
      <c r="AK509" s="1774"/>
      <c r="AL509" s="1774"/>
      <c r="AM509" s="1771"/>
      <c r="AN509" s="1772"/>
      <c r="AO509" s="1772"/>
      <c r="AP509" s="1773"/>
      <c r="AQ509" s="1516"/>
      <c r="AR509" s="1516"/>
      <c r="AS509" s="1516"/>
      <c r="AT509" s="1516"/>
      <c r="AU509" s="1516"/>
      <c r="AV509" s="1516"/>
      <c r="AW509" s="1516"/>
      <c r="AX509" s="1516"/>
      <c r="AY509" s="1516"/>
      <c r="AZ509" s="1516"/>
      <c r="BA509" s="1516"/>
      <c r="BB509" s="1516"/>
      <c r="BC509" s="1763"/>
      <c r="BD509" s="1763"/>
      <c r="BE509" s="1763"/>
      <c r="BF509" s="1763"/>
      <c r="BG509" s="1763"/>
      <c r="BH509" s="1763"/>
      <c r="BI509" s="1764"/>
      <c r="BJ509" s="1764"/>
      <c r="BK509" s="1764"/>
      <c r="BL509" s="1764"/>
      <c r="BM509" s="1764"/>
      <c r="BN509" s="1764"/>
      <c r="BO509" s="1764"/>
      <c r="BP509" s="1764"/>
      <c r="BQ509" s="1764"/>
      <c r="BR509" s="1765"/>
      <c r="BS509" s="1766"/>
      <c r="BT509" s="1766"/>
      <c r="BU509" s="1767"/>
      <c r="BV509" s="1768"/>
      <c r="BW509" s="1769"/>
      <c r="BX509" s="1769"/>
      <c r="BY509" s="1769"/>
      <c r="BZ509" s="1769"/>
      <c r="CA509" s="1774"/>
      <c r="CB509" s="1774"/>
      <c r="CC509" s="1774"/>
      <c r="CD509" s="1774"/>
      <c r="CE509" s="1771"/>
      <c r="CF509" s="1772"/>
      <c r="CG509" s="1772"/>
      <c r="CH509" s="1772"/>
      <c r="CI509" s="1772"/>
      <c r="CJ509" s="1772"/>
      <c r="CK509" s="1772"/>
      <c r="CL509" s="1772"/>
      <c r="CM509" s="1772"/>
      <c r="CN509" s="1772"/>
      <c r="CO509" s="1772"/>
      <c r="CP509" s="1772"/>
      <c r="CQ509" s="1772"/>
      <c r="CR509" s="1772"/>
      <c r="CS509" s="1772"/>
      <c r="CT509" s="1772"/>
      <c r="CU509" s="1772"/>
      <c r="CV509" s="1772"/>
      <c r="CW509" s="1772"/>
      <c r="CX509" s="1772"/>
      <c r="CY509" s="1772"/>
      <c r="CZ509" s="1773"/>
      <c r="DA509" s="1516"/>
      <c r="DB509" s="1516"/>
      <c r="DC509" s="1516"/>
      <c r="DD509" s="1516"/>
      <c r="DE509" s="1516"/>
      <c r="DF509" s="1516"/>
      <c r="DG509" s="1516"/>
      <c r="DH509" s="1516"/>
      <c r="DI509" s="1516"/>
      <c r="DJ509">
        <f>COUNTA($E$509)</f>
        <v>0</v>
      </c>
    </row>
    <row r="510" spans="1:114" ht="30" hidden="1" customHeight="1">
      <c r="A510" s="1761">
        <v>29</v>
      </c>
      <c r="B510" s="1761">
        <v>1</v>
      </c>
      <c r="C510" s="1780"/>
      <c r="D510" s="1780"/>
      <c r="E510" s="1516"/>
      <c r="F510" s="1516"/>
      <c r="G510" s="1516"/>
      <c r="H510" s="1516"/>
      <c r="I510" s="1516"/>
      <c r="J510" s="1516"/>
      <c r="K510" s="1763"/>
      <c r="L510" s="1763"/>
      <c r="M510" s="1763"/>
      <c r="N510" s="1763"/>
      <c r="O510" s="1763"/>
      <c r="P510" s="1763"/>
      <c r="Q510" s="1764"/>
      <c r="R510" s="1764"/>
      <c r="S510" s="1764"/>
      <c r="T510" s="1764"/>
      <c r="U510" s="1764"/>
      <c r="V510" s="1764"/>
      <c r="W510" s="1764"/>
      <c r="X510" s="1764"/>
      <c r="Y510" s="1764"/>
      <c r="Z510" s="1765"/>
      <c r="AA510" s="1766"/>
      <c r="AB510" s="1766"/>
      <c r="AC510" s="1767"/>
      <c r="AD510" s="1768"/>
      <c r="AE510" s="1769"/>
      <c r="AF510" s="1769"/>
      <c r="AG510" s="1769"/>
      <c r="AH510" s="1769"/>
      <c r="AI510" s="1774"/>
      <c r="AJ510" s="1774"/>
      <c r="AK510" s="1774"/>
      <c r="AL510" s="1774"/>
      <c r="AM510" s="1771"/>
      <c r="AN510" s="1772"/>
      <c r="AO510" s="1772"/>
      <c r="AP510" s="1773"/>
      <c r="AQ510" s="1516"/>
      <c r="AR510" s="1516"/>
      <c r="AS510" s="1516"/>
      <c r="AT510" s="1516"/>
      <c r="AU510" s="1516"/>
      <c r="AV510" s="1516"/>
      <c r="AW510" s="1516"/>
      <c r="AX510" s="1516"/>
      <c r="AY510" s="1516"/>
      <c r="AZ510" s="1516"/>
      <c r="BA510" s="1516"/>
      <c r="BB510" s="1516"/>
      <c r="BC510" s="1763"/>
      <c r="BD510" s="1763"/>
      <c r="BE510" s="1763"/>
      <c r="BF510" s="1763"/>
      <c r="BG510" s="1763"/>
      <c r="BH510" s="1763"/>
      <c r="BI510" s="1764"/>
      <c r="BJ510" s="1764"/>
      <c r="BK510" s="1764"/>
      <c r="BL510" s="1764"/>
      <c r="BM510" s="1764"/>
      <c r="BN510" s="1764"/>
      <c r="BO510" s="1764"/>
      <c r="BP510" s="1764"/>
      <c r="BQ510" s="1764"/>
      <c r="BR510" s="1765"/>
      <c r="BS510" s="1766"/>
      <c r="BT510" s="1766"/>
      <c r="BU510" s="1767"/>
      <c r="BV510" s="1768"/>
      <c r="BW510" s="1769"/>
      <c r="BX510" s="1769"/>
      <c r="BY510" s="1769"/>
      <c r="BZ510" s="1769"/>
      <c r="CA510" s="1774"/>
      <c r="CB510" s="1774"/>
      <c r="CC510" s="1774"/>
      <c r="CD510" s="1774"/>
      <c r="CE510" s="1771"/>
      <c r="CF510" s="1772"/>
      <c r="CG510" s="1772"/>
      <c r="CH510" s="1772"/>
      <c r="CI510" s="1772"/>
      <c r="CJ510" s="1772"/>
      <c r="CK510" s="1772"/>
      <c r="CL510" s="1772"/>
      <c r="CM510" s="1772"/>
      <c r="CN510" s="1772"/>
      <c r="CO510" s="1772"/>
      <c r="CP510" s="1772"/>
      <c r="CQ510" s="1772"/>
      <c r="CR510" s="1772"/>
      <c r="CS510" s="1772"/>
      <c r="CT510" s="1772"/>
      <c r="CU510" s="1772"/>
      <c r="CV510" s="1772"/>
      <c r="CW510" s="1772"/>
      <c r="CX510" s="1772"/>
      <c r="CY510" s="1772"/>
      <c r="CZ510" s="1773"/>
      <c r="DA510" s="1516"/>
      <c r="DB510" s="1516"/>
      <c r="DC510" s="1516"/>
      <c r="DD510" s="1516"/>
      <c r="DE510" s="1516"/>
      <c r="DF510" s="1516"/>
      <c r="DG510" s="1516"/>
      <c r="DH510" s="1516"/>
      <c r="DI510" s="1516"/>
      <c r="DJ510">
        <f>COUNTA($E$510)</f>
        <v>0</v>
      </c>
    </row>
    <row r="511" spans="1:114" ht="30" hidden="1" customHeight="1">
      <c r="A511" s="1761">
        <v>30</v>
      </c>
      <c r="B511" s="1761">
        <v>1</v>
      </c>
      <c r="C511" s="1780"/>
      <c r="D511" s="1780"/>
      <c r="E511" s="1516"/>
      <c r="F511" s="1516"/>
      <c r="G511" s="1516"/>
      <c r="H511" s="1516"/>
      <c r="I511" s="1516"/>
      <c r="J511" s="1516"/>
      <c r="K511" s="1763"/>
      <c r="L511" s="1763"/>
      <c r="M511" s="1763"/>
      <c r="N511" s="1763"/>
      <c r="O511" s="1763"/>
      <c r="P511" s="1763"/>
      <c r="Q511" s="1764"/>
      <c r="R511" s="1764"/>
      <c r="S511" s="1764"/>
      <c r="T511" s="1764"/>
      <c r="U511" s="1764"/>
      <c r="V511" s="1764"/>
      <c r="W511" s="1764"/>
      <c r="X511" s="1764"/>
      <c r="Y511" s="1764"/>
      <c r="Z511" s="1765"/>
      <c r="AA511" s="1766"/>
      <c r="AB511" s="1766"/>
      <c r="AC511" s="1767"/>
      <c r="AD511" s="1768"/>
      <c r="AE511" s="1769"/>
      <c r="AF511" s="1769"/>
      <c r="AG511" s="1769"/>
      <c r="AH511" s="1769"/>
      <c r="AI511" s="1774"/>
      <c r="AJ511" s="1774"/>
      <c r="AK511" s="1774"/>
      <c r="AL511" s="1774"/>
      <c r="AM511" s="1771"/>
      <c r="AN511" s="1772"/>
      <c r="AO511" s="1772"/>
      <c r="AP511" s="1773"/>
      <c r="AQ511" s="1516"/>
      <c r="AR511" s="1516"/>
      <c r="AS511" s="1516"/>
      <c r="AT511" s="1516"/>
      <c r="AU511" s="1516"/>
      <c r="AV511" s="1516"/>
      <c r="AW511" s="1516"/>
      <c r="AX511" s="1516"/>
      <c r="AY511" s="1516"/>
      <c r="AZ511" s="1516"/>
      <c r="BA511" s="1516"/>
      <c r="BB511" s="1516"/>
      <c r="BC511" s="1763"/>
      <c r="BD511" s="1763"/>
      <c r="BE511" s="1763"/>
      <c r="BF511" s="1763"/>
      <c r="BG511" s="1763"/>
      <c r="BH511" s="1763"/>
      <c r="BI511" s="1764"/>
      <c r="BJ511" s="1764"/>
      <c r="BK511" s="1764"/>
      <c r="BL511" s="1764"/>
      <c r="BM511" s="1764"/>
      <c r="BN511" s="1764"/>
      <c r="BO511" s="1764"/>
      <c r="BP511" s="1764"/>
      <c r="BQ511" s="1764"/>
      <c r="BR511" s="1765"/>
      <c r="BS511" s="1766"/>
      <c r="BT511" s="1766"/>
      <c r="BU511" s="1767"/>
      <c r="BV511" s="1768"/>
      <c r="BW511" s="1769"/>
      <c r="BX511" s="1769"/>
      <c r="BY511" s="1769"/>
      <c r="BZ511" s="1769"/>
      <c r="CA511" s="1774"/>
      <c r="CB511" s="1774"/>
      <c r="CC511" s="1774"/>
      <c r="CD511" s="1774"/>
      <c r="CE511" s="1771"/>
      <c r="CF511" s="1772"/>
      <c r="CG511" s="1772"/>
      <c r="CH511" s="1772"/>
      <c r="CI511" s="1772"/>
      <c r="CJ511" s="1772"/>
      <c r="CK511" s="1772"/>
      <c r="CL511" s="1772"/>
      <c r="CM511" s="1772"/>
      <c r="CN511" s="1772"/>
      <c r="CO511" s="1772"/>
      <c r="CP511" s="1772"/>
      <c r="CQ511" s="1772"/>
      <c r="CR511" s="1772"/>
      <c r="CS511" s="1772"/>
      <c r="CT511" s="1772"/>
      <c r="CU511" s="1772"/>
      <c r="CV511" s="1772"/>
      <c r="CW511" s="1772"/>
      <c r="CX511" s="1772"/>
      <c r="CY511" s="1772"/>
      <c r="CZ511" s="1773"/>
      <c r="DA511" s="1516"/>
      <c r="DB511" s="1516"/>
      <c r="DC511" s="1516"/>
      <c r="DD511" s="1516"/>
      <c r="DE511" s="1516"/>
      <c r="DF511" s="1516"/>
      <c r="DG511" s="1516"/>
      <c r="DH511" s="1516"/>
      <c r="DI511" s="1516"/>
      <c r="DJ511">
        <f>COUNTA($E$511)</f>
        <v>0</v>
      </c>
    </row>
    <row r="512" spans="1:114" ht="16.5">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c r="CT512" s="72"/>
      <c r="CU512" s="72"/>
      <c r="CV512" s="72"/>
      <c r="CW512" s="72"/>
      <c r="CX512" s="72"/>
      <c r="CY512" s="72"/>
      <c r="CZ512" s="72"/>
      <c r="DA512" s="72"/>
      <c r="DB512" s="72"/>
      <c r="DC512" s="72"/>
      <c r="DD512" s="72"/>
      <c r="DE512" s="72"/>
      <c r="DF512" s="72"/>
      <c r="DG512" s="72"/>
      <c r="DH512" s="72"/>
      <c r="DI512" s="72"/>
    </row>
    <row r="513" spans="1:113" ht="16.5">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c r="CT513" s="72"/>
      <c r="CU513" s="72"/>
      <c r="CV513" s="72"/>
      <c r="CW513" s="72"/>
      <c r="CX513" s="72"/>
      <c r="CY513" s="72"/>
      <c r="CZ513" s="72"/>
      <c r="DA513" s="72"/>
      <c r="DB513" s="72"/>
      <c r="DC513" s="72"/>
      <c r="DD513" s="72"/>
      <c r="DE513" s="72"/>
      <c r="DF513" s="72"/>
      <c r="DG513" s="72"/>
      <c r="DH513" s="72"/>
      <c r="DI513" s="72"/>
    </row>
    <row r="514" spans="1:113" ht="16.5">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c r="CT514" s="72"/>
      <c r="CU514" s="72"/>
      <c r="CV514" s="72"/>
      <c r="CW514" s="72"/>
      <c r="CX514" s="72"/>
      <c r="CY514" s="72"/>
      <c r="CZ514" s="72"/>
      <c r="DA514" s="72"/>
      <c r="DB514" s="72"/>
      <c r="DC514" s="72"/>
      <c r="DD514" s="72"/>
      <c r="DE514" s="72"/>
      <c r="DF514" s="72"/>
      <c r="DG514" s="72"/>
      <c r="DH514" s="72"/>
      <c r="DI514" s="72"/>
    </row>
    <row r="515" spans="1:113" ht="16.5">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c r="CT515" s="72"/>
      <c r="CU515" s="72"/>
      <c r="CV515" s="72"/>
      <c r="CW515" s="72"/>
      <c r="CX515" s="72"/>
      <c r="CY515" s="72"/>
      <c r="CZ515" s="72"/>
      <c r="DA515" s="72"/>
      <c r="DB515" s="72"/>
      <c r="DC515" s="72"/>
      <c r="DD515" s="72"/>
      <c r="DE515" s="72"/>
      <c r="DF515" s="72"/>
      <c r="DG515" s="72"/>
      <c r="DH515" s="72"/>
      <c r="DI515" s="72"/>
    </row>
    <row r="516" spans="1:113" ht="16.5">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c r="CT516" s="72"/>
      <c r="CU516" s="72"/>
      <c r="CV516" s="72"/>
      <c r="CW516" s="72"/>
      <c r="CX516" s="72"/>
      <c r="CY516" s="72"/>
      <c r="CZ516" s="72"/>
      <c r="DA516" s="72"/>
      <c r="DB516" s="72"/>
      <c r="DC516" s="72"/>
      <c r="DD516" s="72"/>
      <c r="DE516" s="72"/>
      <c r="DF516" s="72"/>
      <c r="DG516" s="72"/>
      <c r="DH516" s="72"/>
      <c r="DI516" s="72"/>
    </row>
  </sheetData>
  <customSheetViews>
    <customSheetView guid="{8225F9A4-B132-4A5D-812B-5CC4E66507AF}" scale="50" showPageBreaks="1" fitToPage="1" hiddenRows="1" view="pageBreakPreview">
      <selection activeCell="H5" sqref="H5:Y5"/>
      <rowBreaks count="11" manualBreakCount="11">
        <brk id="114" max="49" man="1"/>
        <brk id="158" max="49" man="1"/>
        <brk id="211" max="16383" man="1"/>
        <brk id="247" max="16383" man="1"/>
        <brk id="280" max="16383" man="1"/>
        <brk id="313" max="16383" man="1"/>
        <brk id="346" max="16383" man="1"/>
        <brk id="379" max="16383" man="1"/>
        <brk id="412" max="16383" man="1"/>
        <brk id="445" max="16383" man="1"/>
        <brk id="479" max="16383" man="1"/>
      </rowBreaks>
      <pageMargins left="0.62992125984251968" right="0.39370078740157483" top="0.59055118110236227" bottom="0.39370078740157483" header="0.51181102362204722" footer="0.51181102362204722"/>
      <pageSetup paperSize="8" scale="48" orientation="landscape" r:id="rId1"/>
      <headerFooter differentFirst="1" alignWithMargins="0"/>
    </customSheetView>
    <customSheetView guid="{EDACF057-9C7A-4696-952E-92B3C17C18EB}" scale="50" showPageBreaks="1" fitToPage="1" hiddenRows="1" view="pageBreakPreview" topLeftCell="A15">
      <selection activeCell="H16" sqref="H16:BG19"/>
      <rowBreaks count="11" manualBreakCount="11">
        <brk id="114" max="49" man="1"/>
        <brk id="158" max="49" man="1"/>
        <brk id="211" max="16383" man="1"/>
        <brk id="247" max="16383" man="1"/>
        <brk id="280" max="16383" man="1"/>
        <brk id="313" max="16383" man="1"/>
        <brk id="346" max="16383" man="1"/>
        <brk id="379" max="16383" man="1"/>
        <brk id="412" max="16383" man="1"/>
        <brk id="445" max="16383" man="1"/>
        <brk id="479" max="16383" man="1"/>
      </rowBreaks>
      <pageMargins left="0.62992125984251968" right="0.39370078740157483" top="0.59055118110236227" bottom="0.39370078740157483" header="0.51181102362204722" footer="0.51181102362204722"/>
      <pageSetup paperSize="8" scale="49" orientation="landscape" r:id="rId2"/>
      <headerFooter differentFirst="1" alignWithMargins="0"/>
    </customSheetView>
  </customSheetViews>
  <mergeCells count="6621">
    <mergeCell ref="A94:B97"/>
    <mergeCell ref="A105:B106"/>
    <mergeCell ref="BH10:BZ19"/>
    <mergeCell ref="A30:F39"/>
    <mergeCell ref="A43:F52"/>
    <mergeCell ref="A84:B93"/>
    <mergeCell ref="A98:B104"/>
    <mergeCell ref="AH98:AY104"/>
    <mergeCell ref="BZ98:DI104"/>
    <mergeCell ref="A127:F158"/>
    <mergeCell ref="A159:F210"/>
    <mergeCell ref="A63:F65"/>
    <mergeCell ref="H63:H65"/>
    <mergeCell ref="I63:P65"/>
    <mergeCell ref="Q63:W65"/>
    <mergeCell ref="X63:Y65"/>
    <mergeCell ref="AZ63:AZ65"/>
    <mergeCell ref="BA63:BH65"/>
    <mergeCell ref="BI63:BO65"/>
    <mergeCell ref="BP63:BQ65"/>
    <mergeCell ref="A66:F70"/>
    <mergeCell ref="H66:H67"/>
    <mergeCell ref="I66:P67"/>
    <mergeCell ref="Q66:Y67"/>
    <mergeCell ref="Z66:AB67"/>
    <mergeCell ref="AC66:AE67"/>
    <mergeCell ref="AF66:AI67"/>
    <mergeCell ref="AJ66:AM67"/>
    <mergeCell ref="AN66:AQ67"/>
    <mergeCell ref="AZ66:AZ67"/>
    <mergeCell ref="BA66:BH67"/>
    <mergeCell ref="BI66:BQ67"/>
    <mergeCell ref="A53:F54"/>
    <mergeCell ref="H53:AG54"/>
    <mergeCell ref="AH53:BG54"/>
    <mergeCell ref="BH53:CG54"/>
    <mergeCell ref="CH53:DG54"/>
    <mergeCell ref="DH53:EG54"/>
    <mergeCell ref="A56:F57"/>
    <mergeCell ref="H56:EG57"/>
    <mergeCell ref="A58:F62"/>
    <mergeCell ref="H58:H59"/>
    <mergeCell ref="I58:P59"/>
    <mergeCell ref="Q58:W59"/>
    <mergeCell ref="X58:Y59"/>
    <mergeCell ref="Z58:AB59"/>
    <mergeCell ref="AC58:AE59"/>
    <mergeCell ref="AF58:AI59"/>
    <mergeCell ref="AJ58:AM59"/>
    <mergeCell ref="AN58:AQ59"/>
    <mergeCell ref="AZ58:AZ59"/>
    <mergeCell ref="BA58:BH59"/>
    <mergeCell ref="BI58:BO59"/>
    <mergeCell ref="BP58:BQ59"/>
    <mergeCell ref="BR58:BT59"/>
    <mergeCell ref="BU58:BW59"/>
    <mergeCell ref="BX58:CA59"/>
    <mergeCell ref="CB58:CE59"/>
    <mergeCell ref="BX62:CA62"/>
    <mergeCell ref="CB62:CE62"/>
    <mergeCell ref="CF62:DA62"/>
    <mergeCell ref="DB62:DE62"/>
    <mergeCell ref="DF62:DI62"/>
    <mergeCell ref="AC61:AE61"/>
    <mergeCell ref="BN48:BQ49"/>
    <mergeCell ref="BR48:BU49"/>
    <mergeCell ref="BV48:BY49"/>
    <mergeCell ref="CH48:CJ49"/>
    <mergeCell ref="CK48:CM49"/>
    <mergeCell ref="Z62:AB62"/>
    <mergeCell ref="AC62:AE62"/>
    <mergeCell ref="AF62:AI62"/>
    <mergeCell ref="AJ62:AM62"/>
    <mergeCell ref="AN62:AQ62"/>
    <mergeCell ref="AR62:AU62"/>
    <mergeCell ref="AV62:AY62"/>
    <mergeCell ref="BR62:BT62"/>
    <mergeCell ref="BU62:BW62"/>
    <mergeCell ref="H68:H70"/>
    <mergeCell ref="I68:P70"/>
    <mergeCell ref="Q68:Y70"/>
    <mergeCell ref="AZ68:AZ70"/>
    <mergeCell ref="BA68:BH70"/>
    <mergeCell ref="BI68:BQ70"/>
    <mergeCell ref="H60:H62"/>
    <mergeCell ref="I60:P62"/>
    <mergeCell ref="Q60:W62"/>
    <mergeCell ref="X60:Y62"/>
    <mergeCell ref="AZ60:AZ62"/>
    <mergeCell ref="H48:J49"/>
    <mergeCell ref="K48:M49"/>
    <mergeCell ref="N48:Q49"/>
    <mergeCell ref="R48:U49"/>
    <mergeCell ref="V48:Y49"/>
    <mergeCell ref="AH48:AJ49"/>
    <mergeCell ref="AK48:AM49"/>
    <mergeCell ref="AN48:AQ49"/>
    <mergeCell ref="AR48:AU49"/>
    <mergeCell ref="AV48:AY49"/>
    <mergeCell ref="BH48:BJ49"/>
    <mergeCell ref="BK48:BM49"/>
    <mergeCell ref="H43:U44"/>
    <mergeCell ref="V43:AG44"/>
    <mergeCell ref="AH43:AU44"/>
    <mergeCell ref="AV43:BG44"/>
    <mergeCell ref="BH43:BU44"/>
    <mergeCell ref="BV43:CG44"/>
    <mergeCell ref="CH43:CU44"/>
    <mergeCell ref="CV43:DG44"/>
    <mergeCell ref="DH43:DU44"/>
    <mergeCell ref="DV43:EG44"/>
    <mergeCell ref="H45:U47"/>
    <mergeCell ref="V45:AG47"/>
    <mergeCell ref="AH45:AU47"/>
    <mergeCell ref="AV45:BG47"/>
    <mergeCell ref="BH45:BU47"/>
    <mergeCell ref="BV45:CG47"/>
    <mergeCell ref="CH45:CU47"/>
    <mergeCell ref="CV45:DG47"/>
    <mergeCell ref="DH45:DU47"/>
    <mergeCell ref="DV45:EG47"/>
    <mergeCell ref="EB49:EC49"/>
    <mergeCell ref="ED49:EE49"/>
    <mergeCell ref="EF49:EG49"/>
    <mergeCell ref="DZ49:EA49"/>
    <mergeCell ref="DK48:DM49"/>
    <mergeCell ref="DN48:DQ49"/>
    <mergeCell ref="DR48:DU49"/>
    <mergeCell ref="A40:F41"/>
    <mergeCell ref="H40:AG41"/>
    <mergeCell ref="AH40:BG41"/>
    <mergeCell ref="BH40:CG41"/>
    <mergeCell ref="CH40:DG41"/>
    <mergeCell ref="DH40:EG41"/>
    <mergeCell ref="DH39:DJ39"/>
    <mergeCell ref="DK39:DM39"/>
    <mergeCell ref="DN39:DQ39"/>
    <mergeCell ref="DR39:DU39"/>
    <mergeCell ref="DV39:DY39"/>
    <mergeCell ref="DZ39:EC39"/>
    <mergeCell ref="ED39:EG39"/>
    <mergeCell ref="CV39:CY39"/>
    <mergeCell ref="CZ39:DC39"/>
    <mergeCell ref="DD39:DG39"/>
    <mergeCell ref="ED37:EG37"/>
    <mergeCell ref="H38:J38"/>
    <mergeCell ref="K38:M38"/>
    <mergeCell ref="N38:Q38"/>
    <mergeCell ref="R38:U38"/>
    <mergeCell ref="BR39:BU39"/>
    <mergeCell ref="BV39:BY39"/>
    <mergeCell ref="BZ39:CC39"/>
    <mergeCell ref="CD39:CG39"/>
    <mergeCell ref="CH39:CJ39"/>
    <mergeCell ref="CK39:CM39"/>
    <mergeCell ref="CN39:CQ39"/>
    <mergeCell ref="CR39:CU39"/>
    <mergeCell ref="V38:Y38"/>
    <mergeCell ref="Z38:AC38"/>
    <mergeCell ref="AD38:AG38"/>
    <mergeCell ref="DV24:EG25"/>
    <mergeCell ref="H30:U31"/>
    <mergeCell ref="V30:AG31"/>
    <mergeCell ref="AH30:AU31"/>
    <mergeCell ref="AV30:BG31"/>
    <mergeCell ref="BH30:BU31"/>
    <mergeCell ref="BV30:CG31"/>
    <mergeCell ref="CH30:CU31"/>
    <mergeCell ref="CV30:DG31"/>
    <mergeCell ref="DH30:DU31"/>
    <mergeCell ref="DV30:EG31"/>
    <mergeCell ref="H32:U34"/>
    <mergeCell ref="V32:AG34"/>
    <mergeCell ref="AH32:AU34"/>
    <mergeCell ref="AV32:BG34"/>
    <mergeCell ref="BH32:BU34"/>
    <mergeCell ref="BV32:CG34"/>
    <mergeCell ref="CH32:CU34"/>
    <mergeCell ref="CV32:DG34"/>
    <mergeCell ref="DH32:DU34"/>
    <mergeCell ref="DV32:EG34"/>
    <mergeCell ref="DZ28:EC28"/>
    <mergeCell ref="ED28:EG28"/>
    <mergeCell ref="BN28:BQ28"/>
    <mergeCell ref="BR28:BU28"/>
    <mergeCell ref="BV28:BY28"/>
    <mergeCell ref="BZ28:CC28"/>
    <mergeCell ref="CD28:CG28"/>
    <mergeCell ref="CH28:CJ28"/>
    <mergeCell ref="CK28:CM28"/>
    <mergeCell ref="CN28:CQ28"/>
    <mergeCell ref="CR28:CU28"/>
    <mergeCell ref="DA511:DI511"/>
    <mergeCell ref="A10:F12"/>
    <mergeCell ref="H10:BG12"/>
    <mergeCell ref="CC11:CE16"/>
    <mergeCell ref="A13:F15"/>
    <mergeCell ref="H13:BG15"/>
    <mergeCell ref="A16:F19"/>
    <mergeCell ref="H16:BG19"/>
    <mergeCell ref="A23:F28"/>
    <mergeCell ref="H24:U25"/>
    <mergeCell ref="V24:AG25"/>
    <mergeCell ref="AH24:AU25"/>
    <mergeCell ref="AV24:BG25"/>
    <mergeCell ref="BH24:BU25"/>
    <mergeCell ref="BV24:CG25"/>
    <mergeCell ref="CH24:CU25"/>
    <mergeCell ref="CV24:DG25"/>
    <mergeCell ref="DH24:DU25"/>
    <mergeCell ref="H35:J36"/>
    <mergeCell ref="K35:M36"/>
    <mergeCell ref="N35:Q36"/>
    <mergeCell ref="R35:U36"/>
    <mergeCell ref="V35:Y36"/>
    <mergeCell ref="AH35:AJ36"/>
    <mergeCell ref="AK35:AM36"/>
    <mergeCell ref="AN35:AQ36"/>
    <mergeCell ref="AR35:AU36"/>
    <mergeCell ref="AV35:AY36"/>
    <mergeCell ref="BH35:BJ36"/>
    <mergeCell ref="BK35:BM36"/>
    <mergeCell ref="BN35:BQ36"/>
    <mergeCell ref="BR35:BU36"/>
    <mergeCell ref="A511:B511"/>
    <mergeCell ref="C511:D511"/>
    <mergeCell ref="E511:J511"/>
    <mergeCell ref="K511:P511"/>
    <mergeCell ref="Q511:Y511"/>
    <mergeCell ref="Z511:AC511"/>
    <mergeCell ref="AD511:AH511"/>
    <mergeCell ref="AI511:AL511"/>
    <mergeCell ref="AM511:AP511"/>
    <mergeCell ref="AQ511:AY511"/>
    <mergeCell ref="AZ511:BB511"/>
    <mergeCell ref="BC511:BH511"/>
    <mergeCell ref="BI511:BQ511"/>
    <mergeCell ref="BR511:BU511"/>
    <mergeCell ref="BV511:BZ511"/>
    <mergeCell ref="CA511:CD511"/>
    <mergeCell ref="CE511:CZ511"/>
    <mergeCell ref="DA509:DI509"/>
    <mergeCell ref="A510:B510"/>
    <mergeCell ref="C510:D510"/>
    <mergeCell ref="E510:J510"/>
    <mergeCell ref="K510:P510"/>
    <mergeCell ref="Q510:Y510"/>
    <mergeCell ref="Z510:AC510"/>
    <mergeCell ref="AD510:AH510"/>
    <mergeCell ref="AI510:AL510"/>
    <mergeCell ref="AM510:AP510"/>
    <mergeCell ref="AQ510:AY510"/>
    <mergeCell ref="AZ510:BB510"/>
    <mergeCell ref="BC510:BH510"/>
    <mergeCell ref="BI510:BQ510"/>
    <mergeCell ref="BR510:BU510"/>
    <mergeCell ref="BV510:BZ510"/>
    <mergeCell ref="CA510:CD510"/>
    <mergeCell ref="CE510:CZ510"/>
    <mergeCell ref="DA510:DI510"/>
    <mergeCell ref="A509:B509"/>
    <mergeCell ref="C509:D509"/>
    <mergeCell ref="E509:J509"/>
    <mergeCell ref="K509:P509"/>
    <mergeCell ref="Q509:Y509"/>
    <mergeCell ref="Z509:AC509"/>
    <mergeCell ref="AD509:AH509"/>
    <mergeCell ref="AI509:AL509"/>
    <mergeCell ref="AM509:AP509"/>
    <mergeCell ref="AQ509:AY509"/>
    <mergeCell ref="AZ509:BB509"/>
    <mergeCell ref="BC509:BH509"/>
    <mergeCell ref="BI509:BQ509"/>
    <mergeCell ref="BR509:BU509"/>
    <mergeCell ref="BV509:BZ509"/>
    <mergeCell ref="CA509:CD509"/>
    <mergeCell ref="CE509:CZ509"/>
    <mergeCell ref="DA507:DI507"/>
    <mergeCell ref="A508:B508"/>
    <mergeCell ref="C508:D508"/>
    <mergeCell ref="E508:J508"/>
    <mergeCell ref="K508:P508"/>
    <mergeCell ref="Q508:Y508"/>
    <mergeCell ref="Z508:AC508"/>
    <mergeCell ref="AD508:AH508"/>
    <mergeCell ref="AI508:AL508"/>
    <mergeCell ref="AM508:AP508"/>
    <mergeCell ref="AQ508:AY508"/>
    <mergeCell ref="AZ508:BB508"/>
    <mergeCell ref="BC508:BH508"/>
    <mergeCell ref="BI508:BQ508"/>
    <mergeCell ref="BR508:BU508"/>
    <mergeCell ref="BV508:BZ508"/>
    <mergeCell ref="CA508:CD508"/>
    <mergeCell ref="CE508:CZ508"/>
    <mergeCell ref="DA508:DI508"/>
    <mergeCell ref="A507:B507"/>
    <mergeCell ref="C507:D507"/>
    <mergeCell ref="E507:J507"/>
    <mergeCell ref="K507:P507"/>
    <mergeCell ref="Q507:Y507"/>
    <mergeCell ref="Z507:AC507"/>
    <mergeCell ref="AD507:AH507"/>
    <mergeCell ref="AI507:AL507"/>
    <mergeCell ref="AM507:AP507"/>
    <mergeCell ref="AQ507:AY507"/>
    <mergeCell ref="AZ507:BB507"/>
    <mergeCell ref="BC507:BH507"/>
    <mergeCell ref="BI507:BQ507"/>
    <mergeCell ref="BR507:BU507"/>
    <mergeCell ref="BV507:BZ507"/>
    <mergeCell ref="CA507:CD507"/>
    <mergeCell ref="CE507:CZ507"/>
    <mergeCell ref="DA505:DI505"/>
    <mergeCell ref="A506:B506"/>
    <mergeCell ref="C506:D506"/>
    <mergeCell ref="E506:J506"/>
    <mergeCell ref="K506:P506"/>
    <mergeCell ref="Q506:Y506"/>
    <mergeCell ref="Z506:AC506"/>
    <mergeCell ref="AD506:AH506"/>
    <mergeCell ref="AI506:AL506"/>
    <mergeCell ref="AM506:AP506"/>
    <mergeCell ref="AQ506:AY506"/>
    <mergeCell ref="AZ506:BB506"/>
    <mergeCell ref="BC506:BH506"/>
    <mergeCell ref="BI506:BQ506"/>
    <mergeCell ref="BR506:BU506"/>
    <mergeCell ref="BV506:BZ506"/>
    <mergeCell ref="CA506:CD506"/>
    <mergeCell ref="CE506:CZ506"/>
    <mergeCell ref="DA506:DI506"/>
    <mergeCell ref="A505:B505"/>
    <mergeCell ref="C505:D505"/>
    <mergeCell ref="E505:J505"/>
    <mergeCell ref="K505:P505"/>
    <mergeCell ref="Q505:Y505"/>
    <mergeCell ref="Z505:AC505"/>
    <mergeCell ref="AD505:AH505"/>
    <mergeCell ref="AI505:AL505"/>
    <mergeCell ref="AM505:AP505"/>
    <mergeCell ref="AQ505:AY505"/>
    <mergeCell ref="AZ505:BB505"/>
    <mergeCell ref="BC505:BH505"/>
    <mergeCell ref="BI505:BQ505"/>
    <mergeCell ref="BR505:BU505"/>
    <mergeCell ref="BV505:BZ505"/>
    <mergeCell ref="CA505:CD505"/>
    <mergeCell ref="CE505:CZ505"/>
    <mergeCell ref="DA503:DI503"/>
    <mergeCell ref="A504:B504"/>
    <mergeCell ref="C504:D504"/>
    <mergeCell ref="E504:J504"/>
    <mergeCell ref="K504:P504"/>
    <mergeCell ref="Q504:Y504"/>
    <mergeCell ref="Z504:AC504"/>
    <mergeCell ref="AD504:AH504"/>
    <mergeCell ref="AI504:AL504"/>
    <mergeCell ref="AM504:AP504"/>
    <mergeCell ref="AQ504:AY504"/>
    <mergeCell ref="AZ504:BB504"/>
    <mergeCell ref="BC504:BH504"/>
    <mergeCell ref="BI504:BQ504"/>
    <mergeCell ref="BR504:BU504"/>
    <mergeCell ref="BV504:BZ504"/>
    <mergeCell ref="CA504:CD504"/>
    <mergeCell ref="CE504:CZ504"/>
    <mergeCell ref="DA504:DI504"/>
    <mergeCell ref="A503:B503"/>
    <mergeCell ref="C503:D503"/>
    <mergeCell ref="E503:J503"/>
    <mergeCell ref="K503:P503"/>
    <mergeCell ref="Q503:Y503"/>
    <mergeCell ref="Z503:AC503"/>
    <mergeCell ref="AD503:AH503"/>
    <mergeCell ref="AI503:AL503"/>
    <mergeCell ref="AM503:AP503"/>
    <mergeCell ref="AQ503:AY503"/>
    <mergeCell ref="AZ503:BB503"/>
    <mergeCell ref="BC503:BH503"/>
    <mergeCell ref="BI503:BQ503"/>
    <mergeCell ref="BR503:BU503"/>
    <mergeCell ref="BV503:BZ503"/>
    <mergeCell ref="CA503:CD503"/>
    <mergeCell ref="CE503:CZ503"/>
    <mergeCell ref="DA501:DI501"/>
    <mergeCell ref="DA502:DI502"/>
    <mergeCell ref="A502:B502"/>
    <mergeCell ref="C502:D502"/>
    <mergeCell ref="E502:J502"/>
    <mergeCell ref="K502:P502"/>
    <mergeCell ref="Q502:Y502"/>
    <mergeCell ref="Z502:AC502"/>
    <mergeCell ref="AD502:AH502"/>
    <mergeCell ref="AI502:AL502"/>
    <mergeCell ref="AM502:AP502"/>
    <mergeCell ref="AQ502:AY502"/>
    <mergeCell ref="AZ502:BB502"/>
    <mergeCell ref="BC502:BH502"/>
    <mergeCell ref="BI502:BQ502"/>
    <mergeCell ref="BR502:BU502"/>
    <mergeCell ref="BV502:BZ502"/>
    <mergeCell ref="CA502:CD502"/>
    <mergeCell ref="CE502:CZ502"/>
    <mergeCell ref="A501:B501"/>
    <mergeCell ref="C501:D501"/>
    <mergeCell ref="E501:J501"/>
    <mergeCell ref="K501:P501"/>
    <mergeCell ref="Q501:Y501"/>
    <mergeCell ref="Z501:AC501"/>
    <mergeCell ref="AD501:AH501"/>
    <mergeCell ref="AI501:AL501"/>
    <mergeCell ref="AM501:AP501"/>
    <mergeCell ref="AQ501:AY501"/>
    <mergeCell ref="AZ501:BB501"/>
    <mergeCell ref="BC501:BH501"/>
    <mergeCell ref="BI501:BQ501"/>
    <mergeCell ref="BR501:BU501"/>
    <mergeCell ref="BV501:BZ501"/>
    <mergeCell ref="CA501:CD501"/>
    <mergeCell ref="CE501:CZ501"/>
    <mergeCell ref="DA499:DI499"/>
    <mergeCell ref="A500:B500"/>
    <mergeCell ref="C500:D500"/>
    <mergeCell ref="E500:J500"/>
    <mergeCell ref="K500:P500"/>
    <mergeCell ref="Q500:Y500"/>
    <mergeCell ref="Z500:AC500"/>
    <mergeCell ref="AD500:AH500"/>
    <mergeCell ref="AI500:AL500"/>
    <mergeCell ref="AM500:AP500"/>
    <mergeCell ref="AQ500:AY500"/>
    <mergeCell ref="AZ500:BB500"/>
    <mergeCell ref="BC500:BH500"/>
    <mergeCell ref="BI500:BQ500"/>
    <mergeCell ref="BR500:BU500"/>
    <mergeCell ref="BV500:BZ500"/>
    <mergeCell ref="CA500:CD500"/>
    <mergeCell ref="CE500:CZ500"/>
    <mergeCell ref="DA500:DI500"/>
    <mergeCell ref="A499:B499"/>
    <mergeCell ref="C499:D499"/>
    <mergeCell ref="E499:J499"/>
    <mergeCell ref="K499:P499"/>
    <mergeCell ref="Q499:Y499"/>
    <mergeCell ref="Z499:AC499"/>
    <mergeCell ref="AD499:AH499"/>
    <mergeCell ref="AI499:AL499"/>
    <mergeCell ref="AM499:AP499"/>
    <mergeCell ref="AQ499:AY499"/>
    <mergeCell ref="AZ499:BB499"/>
    <mergeCell ref="BC499:BH499"/>
    <mergeCell ref="BI499:BQ499"/>
    <mergeCell ref="BR499:BU499"/>
    <mergeCell ref="BV499:BZ499"/>
    <mergeCell ref="CA499:CD499"/>
    <mergeCell ref="CE499:CZ499"/>
    <mergeCell ref="DA497:DI497"/>
    <mergeCell ref="A498:B498"/>
    <mergeCell ref="C498:D498"/>
    <mergeCell ref="E498:J498"/>
    <mergeCell ref="K498:P498"/>
    <mergeCell ref="Q498:Y498"/>
    <mergeCell ref="Z498:AC498"/>
    <mergeCell ref="AD498:AH498"/>
    <mergeCell ref="AI498:AL498"/>
    <mergeCell ref="AM498:AP498"/>
    <mergeCell ref="AQ498:AY498"/>
    <mergeCell ref="AZ498:BB498"/>
    <mergeCell ref="BC498:BH498"/>
    <mergeCell ref="BI498:BQ498"/>
    <mergeCell ref="BR498:BU498"/>
    <mergeCell ref="BV498:BZ498"/>
    <mergeCell ref="CA498:CD498"/>
    <mergeCell ref="CE498:CZ498"/>
    <mergeCell ref="DA498:DI498"/>
    <mergeCell ref="A497:B497"/>
    <mergeCell ref="C497:D497"/>
    <mergeCell ref="E497:J497"/>
    <mergeCell ref="K497:P497"/>
    <mergeCell ref="Q497:Y497"/>
    <mergeCell ref="Z497:AC497"/>
    <mergeCell ref="AD497:AH497"/>
    <mergeCell ref="AI497:AL497"/>
    <mergeCell ref="AM497:AP497"/>
    <mergeCell ref="AQ497:AY497"/>
    <mergeCell ref="AZ497:BB497"/>
    <mergeCell ref="BC497:BH497"/>
    <mergeCell ref="BI497:BQ497"/>
    <mergeCell ref="BR497:BU497"/>
    <mergeCell ref="BV497:BZ497"/>
    <mergeCell ref="CA497:CD497"/>
    <mergeCell ref="CE497:CZ497"/>
    <mergeCell ref="DA495:DI495"/>
    <mergeCell ref="A496:B496"/>
    <mergeCell ref="C496:D496"/>
    <mergeCell ref="E496:J496"/>
    <mergeCell ref="K496:P496"/>
    <mergeCell ref="Q496:Y496"/>
    <mergeCell ref="Z496:AC496"/>
    <mergeCell ref="AD496:AH496"/>
    <mergeCell ref="AI496:AL496"/>
    <mergeCell ref="AM496:AP496"/>
    <mergeCell ref="AQ496:AY496"/>
    <mergeCell ref="AZ496:BB496"/>
    <mergeCell ref="BC496:BH496"/>
    <mergeCell ref="BI496:BQ496"/>
    <mergeCell ref="BR496:BU496"/>
    <mergeCell ref="BV496:BZ496"/>
    <mergeCell ref="CA496:CD496"/>
    <mergeCell ref="CE496:CZ496"/>
    <mergeCell ref="DA496:DI496"/>
    <mergeCell ref="A495:B495"/>
    <mergeCell ref="C495:D495"/>
    <mergeCell ref="E495:J495"/>
    <mergeCell ref="K495:P495"/>
    <mergeCell ref="Q495:Y495"/>
    <mergeCell ref="Z495:AC495"/>
    <mergeCell ref="AD495:AH495"/>
    <mergeCell ref="AI495:AL495"/>
    <mergeCell ref="AM495:AP495"/>
    <mergeCell ref="AQ495:AY495"/>
    <mergeCell ref="AZ495:BB495"/>
    <mergeCell ref="BC495:BH495"/>
    <mergeCell ref="BI495:BQ495"/>
    <mergeCell ref="BR495:BU495"/>
    <mergeCell ref="BV495:BZ495"/>
    <mergeCell ref="CA495:CD495"/>
    <mergeCell ref="CE495:CZ495"/>
    <mergeCell ref="DA493:DI493"/>
    <mergeCell ref="A494:B494"/>
    <mergeCell ref="C494:D494"/>
    <mergeCell ref="E494:J494"/>
    <mergeCell ref="K494:P494"/>
    <mergeCell ref="Q494:Y494"/>
    <mergeCell ref="Z494:AC494"/>
    <mergeCell ref="AD494:AH494"/>
    <mergeCell ref="AI494:AL494"/>
    <mergeCell ref="AM494:AP494"/>
    <mergeCell ref="AQ494:AY494"/>
    <mergeCell ref="AZ494:BB494"/>
    <mergeCell ref="BC494:BH494"/>
    <mergeCell ref="BI494:BQ494"/>
    <mergeCell ref="BR494:BU494"/>
    <mergeCell ref="BV494:BZ494"/>
    <mergeCell ref="CA494:CD494"/>
    <mergeCell ref="CE494:CZ494"/>
    <mergeCell ref="DA494:DI494"/>
    <mergeCell ref="A493:B493"/>
    <mergeCell ref="C493:D493"/>
    <mergeCell ref="E493:J493"/>
    <mergeCell ref="K493:P493"/>
    <mergeCell ref="Q493:Y493"/>
    <mergeCell ref="Z493:AC493"/>
    <mergeCell ref="AD493:AH493"/>
    <mergeCell ref="AI493:AL493"/>
    <mergeCell ref="AM493:AP493"/>
    <mergeCell ref="AQ493:AY493"/>
    <mergeCell ref="AZ493:BB493"/>
    <mergeCell ref="BC493:BH493"/>
    <mergeCell ref="BI493:BQ493"/>
    <mergeCell ref="BR493:BU493"/>
    <mergeCell ref="BV493:BZ493"/>
    <mergeCell ref="CA493:CD493"/>
    <mergeCell ref="CE493:CZ493"/>
    <mergeCell ref="DA491:DI491"/>
    <mergeCell ref="DA492:DI492"/>
    <mergeCell ref="A492:B492"/>
    <mergeCell ref="C492:D492"/>
    <mergeCell ref="E492:J492"/>
    <mergeCell ref="K492:P492"/>
    <mergeCell ref="Q492:Y492"/>
    <mergeCell ref="Z492:AC492"/>
    <mergeCell ref="AD492:AH492"/>
    <mergeCell ref="AI492:AL492"/>
    <mergeCell ref="AM492:AP492"/>
    <mergeCell ref="AQ492:AY492"/>
    <mergeCell ref="AZ492:BB492"/>
    <mergeCell ref="BC492:BH492"/>
    <mergeCell ref="BI492:BQ492"/>
    <mergeCell ref="BR492:BU492"/>
    <mergeCell ref="BV492:BZ492"/>
    <mergeCell ref="CA492:CD492"/>
    <mergeCell ref="CE492:CZ492"/>
    <mergeCell ref="A491:B491"/>
    <mergeCell ref="C491:D491"/>
    <mergeCell ref="E491:J491"/>
    <mergeCell ref="K491:P491"/>
    <mergeCell ref="Q491:Y491"/>
    <mergeCell ref="Z491:AC491"/>
    <mergeCell ref="AD491:AH491"/>
    <mergeCell ref="AI491:AL491"/>
    <mergeCell ref="AM491:AP491"/>
    <mergeCell ref="AQ491:AY491"/>
    <mergeCell ref="AZ491:BB491"/>
    <mergeCell ref="BC491:BH491"/>
    <mergeCell ref="BI491:BQ491"/>
    <mergeCell ref="BR491:BU491"/>
    <mergeCell ref="BV491:BZ491"/>
    <mergeCell ref="CA491:CD491"/>
    <mergeCell ref="CE491:CZ491"/>
    <mergeCell ref="DA489:DI489"/>
    <mergeCell ref="A490:B490"/>
    <mergeCell ref="C490:D490"/>
    <mergeCell ref="E490:J490"/>
    <mergeCell ref="K490:P490"/>
    <mergeCell ref="Q490:Y490"/>
    <mergeCell ref="Z490:AC490"/>
    <mergeCell ref="AD490:AH490"/>
    <mergeCell ref="AI490:AL490"/>
    <mergeCell ref="AM490:AP490"/>
    <mergeCell ref="AQ490:AY490"/>
    <mergeCell ref="AZ490:BB490"/>
    <mergeCell ref="BC490:BH490"/>
    <mergeCell ref="BI490:BQ490"/>
    <mergeCell ref="BR490:BU490"/>
    <mergeCell ref="BV490:BZ490"/>
    <mergeCell ref="CA490:CD490"/>
    <mergeCell ref="CE490:CZ490"/>
    <mergeCell ref="DA490:DI490"/>
    <mergeCell ref="A489:B489"/>
    <mergeCell ref="C489:D489"/>
    <mergeCell ref="E489:J489"/>
    <mergeCell ref="K489:P489"/>
    <mergeCell ref="Q489:Y489"/>
    <mergeCell ref="Z489:AC489"/>
    <mergeCell ref="AD489:AH489"/>
    <mergeCell ref="AI489:AL489"/>
    <mergeCell ref="AM489:AP489"/>
    <mergeCell ref="AQ489:AY489"/>
    <mergeCell ref="AZ489:BB489"/>
    <mergeCell ref="BC489:BH489"/>
    <mergeCell ref="BI489:BQ489"/>
    <mergeCell ref="BR489:BU489"/>
    <mergeCell ref="BV489:BZ489"/>
    <mergeCell ref="CA489:CD489"/>
    <mergeCell ref="CE489:CZ489"/>
    <mergeCell ref="DA487:DI487"/>
    <mergeCell ref="A488:B488"/>
    <mergeCell ref="C488:D488"/>
    <mergeCell ref="E488:J488"/>
    <mergeCell ref="K488:P488"/>
    <mergeCell ref="Q488:Y488"/>
    <mergeCell ref="Z488:AC488"/>
    <mergeCell ref="AD488:AH488"/>
    <mergeCell ref="AI488:AL488"/>
    <mergeCell ref="AM488:AP488"/>
    <mergeCell ref="AQ488:AY488"/>
    <mergeCell ref="AZ488:BB488"/>
    <mergeCell ref="BC488:BH488"/>
    <mergeCell ref="BI488:BQ488"/>
    <mergeCell ref="BR488:BU488"/>
    <mergeCell ref="BV488:BZ488"/>
    <mergeCell ref="CA488:CD488"/>
    <mergeCell ref="CE488:CZ488"/>
    <mergeCell ref="DA488:DI488"/>
    <mergeCell ref="A487:B487"/>
    <mergeCell ref="C487:D487"/>
    <mergeCell ref="E487:J487"/>
    <mergeCell ref="K487:P487"/>
    <mergeCell ref="Q487:Y487"/>
    <mergeCell ref="Z487:AC487"/>
    <mergeCell ref="AD487:AH487"/>
    <mergeCell ref="AI487:AL487"/>
    <mergeCell ref="AM487:AP487"/>
    <mergeCell ref="AQ487:AY487"/>
    <mergeCell ref="AZ487:BB487"/>
    <mergeCell ref="BC487:BH487"/>
    <mergeCell ref="BI487:BQ487"/>
    <mergeCell ref="BR487:BU487"/>
    <mergeCell ref="BV487:BZ487"/>
    <mergeCell ref="CA487:CD487"/>
    <mergeCell ref="CE487:CZ487"/>
    <mergeCell ref="DA485:DI485"/>
    <mergeCell ref="A486:B486"/>
    <mergeCell ref="C486:D486"/>
    <mergeCell ref="E486:J486"/>
    <mergeCell ref="K486:P486"/>
    <mergeCell ref="Q486:Y486"/>
    <mergeCell ref="Z486:AC486"/>
    <mergeCell ref="AD486:AH486"/>
    <mergeCell ref="AI486:AL486"/>
    <mergeCell ref="AM486:AP486"/>
    <mergeCell ref="AQ486:AY486"/>
    <mergeCell ref="AZ486:BB486"/>
    <mergeCell ref="BC486:BH486"/>
    <mergeCell ref="BI486:BQ486"/>
    <mergeCell ref="BR486:BU486"/>
    <mergeCell ref="BV486:BZ486"/>
    <mergeCell ref="CA486:CD486"/>
    <mergeCell ref="CE486:CZ486"/>
    <mergeCell ref="DA486:DI486"/>
    <mergeCell ref="A485:B485"/>
    <mergeCell ref="C485:D485"/>
    <mergeCell ref="E485:J485"/>
    <mergeCell ref="K485:P485"/>
    <mergeCell ref="Q485:Y485"/>
    <mergeCell ref="Z485:AC485"/>
    <mergeCell ref="AD485:AH485"/>
    <mergeCell ref="AI485:AL485"/>
    <mergeCell ref="AM485:AP485"/>
    <mergeCell ref="AQ485:AY485"/>
    <mergeCell ref="AZ485:BB485"/>
    <mergeCell ref="BC485:BH485"/>
    <mergeCell ref="BI485:BQ485"/>
    <mergeCell ref="BR485:BU485"/>
    <mergeCell ref="BV485:BZ485"/>
    <mergeCell ref="CA485:CD485"/>
    <mergeCell ref="CE485:CZ485"/>
    <mergeCell ref="DA483:DI483"/>
    <mergeCell ref="A484:B484"/>
    <mergeCell ref="C484:D484"/>
    <mergeCell ref="E484:J484"/>
    <mergeCell ref="K484:P484"/>
    <mergeCell ref="Q484:Y484"/>
    <mergeCell ref="Z484:AC484"/>
    <mergeCell ref="AD484:AH484"/>
    <mergeCell ref="AI484:AL484"/>
    <mergeCell ref="AM484:AP484"/>
    <mergeCell ref="AQ484:AY484"/>
    <mergeCell ref="AZ484:BB484"/>
    <mergeCell ref="BC484:BH484"/>
    <mergeCell ref="BI484:BQ484"/>
    <mergeCell ref="BR484:BU484"/>
    <mergeCell ref="BV484:BZ484"/>
    <mergeCell ref="CA484:CD484"/>
    <mergeCell ref="CE484:CZ484"/>
    <mergeCell ref="DA484:DI484"/>
    <mergeCell ref="A483:B483"/>
    <mergeCell ref="C483:D483"/>
    <mergeCell ref="E483:J483"/>
    <mergeCell ref="K483:P483"/>
    <mergeCell ref="Q483:Y483"/>
    <mergeCell ref="Z483:AC483"/>
    <mergeCell ref="AD483:AH483"/>
    <mergeCell ref="AI483:AL483"/>
    <mergeCell ref="AM483:AP483"/>
    <mergeCell ref="AQ483:AY483"/>
    <mergeCell ref="AZ483:BB483"/>
    <mergeCell ref="BC483:BH483"/>
    <mergeCell ref="BI483:BQ483"/>
    <mergeCell ref="BR483:BU483"/>
    <mergeCell ref="BV483:BZ483"/>
    <mergeCell ref="CA483:CD483"/>
    <mergeCell ref="CE483:CZ483"/>
    <mergeCell ref="DA481:DI481"/>
    <mergeCell ref="DA482:DI482"/>
    <mergeCell ref="A482:B482"/>
    <mergeCell ref="C482:D482"/>
    <mergeCell ref="E482:J482"/>
    <mergeCell ref="K482:P482"/>
    <mergeCell ref="Q482:Y482"/>
    <mergeCell ref="Z482:AC482"/>
    <mergeCell ref="AD482:AH482"/>
    <mergeCell ref="AI482:AL482"/>
    <mergeCell ref="AM482:AP482"/>
    <mergeCell ref="AQ482:AY482"/>
    <mergeCell ref="AZ482:BB482"/>
    <mergeCell ref="BC482:BH482"/>
    <mergeCell ref="BI482:BQ482"/>
    <mergeCell ref="BR482:BU482"/>
    <mergeCell ref="BV482:BZ482"/>
    <mergeCell ref="CA482:CD482"/>
    <mergeCell ref="CE482:CZ482"/>
    <mergeCell ref="A478:AL478"/>
    <mergeCell ref="AM478:AO478"/>
    <mergeCell ref="AZ478:CD478"/>
    <mergeCell ref="CE478:CG478"/>
    <mergeCell ref="A481:B481"/>
    <mergeCell ref="C481:D481"/>
    <mergeCell ref="E481:J481"/>
    <mergeCell ref="K481:P481"/>
    <mergeCell ref="Q481:Y481"/>
    <mergeCell ref="Z481:AC481"/>
    <mergeCell ref="AD481:AH481"/>
    <mergeCell ref="AI481:AL481"/>
    <mergeCell ref="AM481:AP481"/>
    <mergeCell ref="AQ481:AY481"/>
    <mergeCell ref="AZ481:BB481"/>
    <mergeCell ref="BC481:BH481"/>
    <mergeCell ref="BI481:BQ481"/>
    <mergeCell ref="BR481:BU481"/>
    <mergeCell ref="BV481:BZ481"/>
    <mergeCell ref="CA481:CD481"/>
    <mergeCell ref="CE481:CZ481"/>
    <mergeCell ref="A477:B477"/>
    <mergeCell ref="C477:J477"/>
    <mergeCell ref="K477:P477"/>
    <mergeCell ref="Q477:Y477"/>
    <mergeCell ref="Z477:AC477"/>
    <mergeCell ref="AD477:AH477"/>
    <mergeCell ref="AI477:AL477"/>
    <mergeCell ref="AM477:AP477"/>
    <mergeCell ref="AQ477:AY477"/>
    <mergeCell ref="AZ477:BB477"/>
    <mergeCell ref="BC477:BH477"/>
    <mergeCell ref="BI477:BQ477"/>
    <mergeCell ref="BR477:BU477"/>
    <mergeCell ref="BV477:BZ477"/>
    <mergeCell ref="CA477:CD477"/>
    <mergeCell ref="CE477:CZ477"/>
    <mergeCell ref="DA477:DI477"/>
    <mergeCell ref="A476:B476"/>
    <mergeCell ref="C476:J476"/>
    <mergeCell ref="K476:P476"/>
    <mergeCell ref="Q476:Y476"/>
    <mergeCell ref="Z476:AC476"/>
    <mergeCell ref="AD476:AH476"/>
    <mergeCell ref="AI476:AL476"/>
    <mergeCell ref="AM476:AP476"/>
    <mergeCell ref="AQ476:AY476"/>
    <mergeCell ref="AZ476:BB476"/>
    <mergeCell ref="BC476:BH476"/>
    <mergeCell ref="BI476:BQ476"/>
    <mergeCell ref="BR476:BU476"/>
    <mergeCell ref="BV476:BZ476"/>
    <mergeCell ref="CA476:CD476"/>
    <mergeCell ref="CE476:CZ476"/>
    <mergeCell ref="DA476:DI476"/>
    <mergeCell ref="A475:B475"/>
    <mergeCell ref="C475:J475"/>
    <mergeCell ref="K475:P475"/>
    <mergeCell ref="Q475:Y475"/>
    <mergeCell ref="Z475:AC475"/>
    <mergeCell ref="AD475:AH475"/>
    <mergeCell ref="AI475:AL475"/>
    <mergeCell ref="AM475:AP475"/>
    <mergeCell ref="AQ475:AY475"/>
    <mergeCell ref="AZ475:BB475"/>
    <mergeCell ref="BC475:BH475"/>
    <mergeCell ref="BI475:BQ475"/>
    <mergeCell ref="BR475:BU475"/>
    <mergeCell ref="BV475:BZ475"/>
    <mergeCell ref="CA475:CD475"/>
    <mergeCell ref="CE475:CZ475"/>
    <mergeCell ref="DA475:DI475"/>
    <mergeCell ref="A474:B474"/>
    <mergeCell ref="C474:J474"/>
    <mergeCell ref="K474:P474"/>
    <mergeCell ref="Q474:Y474"/>
    <mergeCell ref="Z474:AC474"/>
    <mergeCell ref="AD474:AH474"/>
    <mergeCell ref="AI474:AL474"/>
    <mergeCell ref="AM474:AP474"/>
    <mergeCell ref="AQ474:AY474"/>
    <mergeCell ref="AZ474:BB474"/>
    <mergeCell ref="BC474:BH474"/>
    <mergeCell ref="BI474:BQ474"/>
    <mergeCell ref="BR474:BU474"/>
    <mergeCell ref="BV474:BZ474"/>
    <mergeCell ref="CA474:CD474"/>
    <mergeCell ref="CE474:CZ474"/>
    <mergeCell ref="DA474:DI474"/>
    <mergeCell ref="A473:B473"/>
    <mergeCell ref="C473:J473"/>
    <mergeCell ref="K473:P473"/>
    <mergeCell ref="Q473:Y473"/>
    <mergeCell ref="Z473:AC473"/>
    <mergeCell ref="AD473:AH473"/>
    <mergeCell ref="AI473:AL473"/>
    <mergeCell ref="AM473:AP473"/>
    <mergeCell ref="AQ473:AY473"/>
    <mergeCell ref="AZ473:BB473"/>
    <mergeCell ref="BC473:BH473"/>
    <mergeCell ref="BI473:BQ473"/>
    <mergeCell ref="BR473:BU473"/>
    <mergeCell ref="BV473:BZ473"/>
    <mergeCell ref="CA473:CD473"/>
    <mergeCell ref="CE473:CZ473"/>
    <mergeCell ref="DA473:DI473"/>
    <mergeCell ref="A472:B472"/>
    <mergeCell ref="C472:J472"/>
    <mergeCell ref="K472:P472"/>
    <mergeCell ref="Q472:Y472"/>
    <mergeCell ref="Z472:AC472"/>
    <mergeCell ref="AD472:AH472"/>
    <mergeCell ref="AI472:AL472"/>
    <mergeCell ref="AM472:AP472"/>
    <mergeCell ref="AQ472:AY472"/>
    <mergeCell ref="AZ472:BB472"/>
    <mergeCell ref="BC472:BH472"/>
    <mergeCell ref="BI472:BQ472"/>
    <mergeCell ref="BR472:BU472"/>
    <mergeCell ref="BV472:BZ472"/>
    <mergeCell ref="CA472:CD472"/>
    <mergeCell ref="CE472:CZ472"/>
    <mergeCell ref="DA472:DI472"/>
    <mergeCell ref="A471:B471"/>
    <mergeCell ref="C471:J471"/>
    <mergeCell ref="K471:P471"/>
    <mergeCell ref="Q471:Y471"/>
    <mergeCell ref="Z471:AC471"/>
    <mergeCell ref="AD471:AH471"/>
    <mergeCell ref="AI471:AL471"/>
    <mergeCell ref="AM471:AP471"/>
    <mergeCell ref="AQ471:AY471"/>
    <mergeCell ref="AZ471:BB471"/>
    <mergeCell ref="BC471:BH471"/>
    <mergeCell ref="BI471:BQ471"/>
    <mergeCell ref="BR471:BU471"/>
    <mergeCell ref="BV471:BZ471"/>
    <mergeCell ref="CA471:CD471"/>
    <mergeCell ref="CE471:CZ471"/>
    <mergeCell ref="DA471:DI471"/>
    <mergeCell ref="A470:B470"/>
    <mergeCell ref="C470:J470"/>
    <mergeCell ref="K470:P470"/>
    <mergeCell ref="Q470:Y470"/>
    <mergeCell ref="Z470:AC470"/>
    <mergeCell ref="AD470:AH470"/>
    <mergeCell ref="AI470:AL470"/>
    <mergeCell ref="AM470:AP470"/>
    <mergeCell ref="AQ470:AY470"/>
    <mergeCell ref="AZ470:BB470"/>
    <mergeCell ref="BC470:BH470"/>
    <mergeCell ref="BI470:BQ470"/>
    <mergeCell ref="BR470:BU470"/>
    <mergeCell ref="BV470:BZ470"/>
    <mergeCell ref="CA470:CD470"/>
    <mergeCell ref="CE470:CZ470"/>
    <mergeCell ref="DA470:DI470"/>
    <mergeCell ref="A469:B469"/>
    <mergeCell ref="C469:J469"/>
    <mergeCell ref="K469:P469"/>
    <mergeCell ref="Q469:Y469"/>
    <mergeCell ref="Z469:AC469"/>
    <mergeCell ref="AD469:AH469"/>
    <mergeCell ref="AI469:AL469"/>
    <mergeCell ref="AM469:AP469"/>
    <mergeCell ref="AQ469:AY469"/>
    <mergeCell ref="AZ469:BB469"/>
    <mergeCell ref="BC469:BH469"/>
    <mergeCell ref="BI469:BQ469"/>
    <mergeCell ref="BR469:BU469"/>
    <mergeCell ref="BV469:BZ469"/>
    <mergeCell ref="CA469:CD469"/>
    <mergeCell ref="CE469:CZ469"/>
    <mergeCell ref="DA469:DI469"/>
    <mergeCell ref="A468:B468"/>
    <mergeCell ref="C468:J468"/>
    <mergeCell ref="K468:P468"/>
    <mergeCell ref="Q468:Y468"/>
    <mergeCell ref="Z468:AC468"/>
    <mergeCell ref="AD468:AH468"/>
    <mergeCell ref="AI468:AL468"/>
    <mergeCell ref="AM468:AP468"/>
    <mergeCell ref="AQ468:AY468"/>
    <mergeCell ref="AZ468:BB468"/>
    <mergeCell ref="BC468:BH468"/>
    <mergeCell ref="BI468:BQ468"/>
    <mergeCell ref="BR468:BU468"/>
    <mergeCell ref="BV468:BZ468"/>
    <mergeCell ref="CA468:CD468"/>
    <mergeCell ref="CE468:CZ468"/>
    <mergeCell ref="DA468:DI468"/>
    <mergeCell ref="A467:B467"/>
    <mergeCell ref="C467:J467"/>
    <mergeCell ref="K467:P467"/>
    <mergeCell ref="Q467:Y467"/>
    <mergeCell ref="Z467:AC467"/>
    <mergeCell ref="AD467:AH467"/>
    <mergeCell ref="AI467:AL467"/>
    <mergeCell ref="AM467:AP467"/>
    <mergeCell ref="AQ467:AY467"/>
    <mergeCell ref="AZ467:BB467"/>
    <mergeCell ref="BC467:BH467"/>
    <mergeCell ref="BI467:BQ467"/>
    <mergeCell ref="BR467:BU467"/>
    <mergeCell ref="BV467:BZ467"/>
    <mergeCell ref="CA467:CD467"/>
    <mergeCell ref="CE467:CZ467"/>
    <mergeCell ref="DA467:DI467"/>
    <mergeCell ref="A466:B466"/>
    <mergeCell ref="C466:J466"/>
    <mergeCell ref="K466:P466"/>
    <mergeCell ref="Q466:Y466"/>
    <mergeCell ref="Z466:AC466"/>
    <mergeCell ref="AD466:AH466"/>
    <mergeCell ref="AI466:AL466"/>
    <mergeCell ref="AM466:AP466"/>
    <mergeCell ref="AQ466:AY466"/>
    <mergeCell ref="AZ466:BB466"/>
    <mergeCell ref="BC466:BH466"/>
    <mergeCell ref="BI466:BQ466"/>
    <mergeCell ref="BR466:BU466"/>
    <mergeCell ref="BV466:BZ466"/>
    <mergeCell ref="CA466:CD466"/>
    <mergeCell ref="CE466:CZ466"/>
    <mergeCell ref="DA466:DI466"/>
    <mergeCell ref="A465:B465"/>
    <mergeCell ref="C465:J465"/>
    <mergeCell ref="K465:P465"/>
    <mergeCell ref="Q465:Y465"/>
    <mergeCell ref="Z465:AC465"/>
    <mergeCell ref="AD465:AH465"/>
    <mergeCell ref="AI465:AL465"/>
    <mergeCell ref="AM465:AP465"/>
    <mergeCell ref="AQ465:AY465"/>
    <mergeCell ref="AZ465:BB465"/>
    <mergeCell ref="BC465:BH465"/>
    <mergeCell ref="BI465:BQ465"/>
    <mergeCell ref="BR465:BU465"/>
    <mergeCell ref="BV465:BZ465"/>
    <mergeCell ref="CA465:CD465"/>
    <mergeCell ref="CE465:CZ465"/>
    <mergeCell ref="DA465:DI465"/>
    <mergeCell ref="A464:B464"/>
    <mergeCell ref="C464:J464"/>
    <mergeCell ref="K464:P464"/>
    <mergeCell ref="Q464:Y464"/>
    <mergeCell ref="Z464:AC464"/>
    <mergeCell ref="AD464:AH464"/>
    <mergeCell ref="AI464:AL464"/>
    <mergeCell ref="AM464:AP464"/>
    <mergeCell ref="AQ464:AY464"/>
    <mergeCell ref="AZ464:BB464"/>
    <mergeCell ref="BC464:BH464"/>
    <mergeCell ref="BI464:BQ464"/>
    <mergeCell ref="BR464:BU464"/>
    <mergeCell ref="BV464:BZ464"/>
    <mergeCell ref="CA464:CD464"/>
    <mergeCell ref="CE464:CZ464"/>
    <mergeCell ref="DA464:DI464"/>
    <mergeCell ref="A463:B463"/>
    <mergeCell ref="C463:J463"/>
    <mergeCell ref="K463:P463"/>
    <mergeCell ref="Q463:Y463"/>
    <mergeCell ref="Z463:AC463"/>
    <mergeCell ref="AD463:AH463"/>
    <mergeCell ref="AI463:AL463"/>
    <mergeCell ref="AM463:AP463"/>
    <mergeCell ref="AQ463:AY463"/>
    <mergeCell ref="AZ463:BB463"/>
    <mergeCell ref="BC463:BH463"/>
    <mergeCell ref="BI463:BQ463"/>
    <mergeCell ref="BR463:BU463"/>
    <mergeCell ref="BV463:BZ463"/>
    <mergeCell ref="CA463:CD463"/>
    <mergeCell ref="CE463:CZ463"/>
    <mergeCell ref="DA463:DI463"/>
    <mergeCell ref="A462:B462"/>
    <mergeCell ref="C462:J462"/>
    <mergeCell ref="K462:P462"/>
    <mergeCell ref="Q462:Y462"/>
    <mergeCell ref="Z462:AC462"/>
    <mergeCell ref="AD462:AH462"/>
    <mergeCell ref="AI462:AL462"/>
    <mergeCell ref="AM462:AP462"/>
    <mergeCell ref="AQ462:AY462"/>
    <mergeCell ref="AZ462:BB462"/>
    <mergeCell ref="BC462:BH462"/>
    <mergeCell ref="BI462:BQ462"/>
    <mergeCell ref="BR462:BU462"/>
    <mergeCell ref="BV462:BZ462"/>
    <mergeCell ref="CA462:CD462"/>
    <mergeCell ref="CE462:CZ462"/>
    <mergeCell ref="DA462:DI462"/>
    <mergeCell ref="A461:B461"/>
    <mergeCell ref="C461:J461"/>
    <mergeCell ref="K461:P461"/>
    <mergeCell ref="Q461:Y461"/>
    <mergeCell ref="Z461:AC461"/>
    <mergeCell ref="AD461:AH461"/>
    <mergeCell ref="AI461:AL461"/>
    <mergeCell ref="AM461:AP461"/>
    <mergeCell ref="AQ461:AY461"/>
    <mergeCell ref="AZ461:BB461"/>
    <mergeCell ref="BC461:BH461"/>
    <mergeCell ref="BI461:BQ461"/>
    <mergeCell ref="BR461:BU461"/>
    <mergeCell ref="BV461:BZ461"/>
    <mergeCell ref="CA461:CD461"/>
    <mergeCell ref="CE461:CZ461"/>
    <mergeCell ref="DA461:DI461"/>
    <mergeCell ref="A460:B460"/>
    <mergeCell ref="C460:J460"/>
    <mergeCell ref="K460:P460"/>
    <mergeCell ref="Q460:Y460"/>
    <mergeCell ref="Z460:AC460"/>
    <mergeCell ref="AD460:AH460"/>
    <mergeCell ref="AI460:AL460"/>
    <mergeCell ref="AM460:AP460"/>
    <mergeCell ref="AQ460:AY460"/>
    <mergeCell ref="AZ460:BB460"/>
    <mergeCell ref="BC460:BH460"/>
    <mergeCell ref="BI460:BQ460"/>
    <mergeCell ref="BR460:BU460"/>
    <mergeCell ref="BV460:BZ460"/>
    <mergeCell ref="CA460:CD460"/>
    <mergeCell ref="CE460:CZ460"/>
    <mergeCell ref="DA460:DI460"/>
    <mergeCell ref="A459:B459"/>
    <mergeCell ref="C459:J459"/>
    <mergeCell ref="K459:P459"/>
    <mergeCell ref="Q459:Y459"/>
    <mergeCell ref="Z459:AC459"/>
    <mergeCell ref="AD459:AH459"/>
    <mergeCell ref="AI459:AL459"/>
    <mergeCell ref="AM459:AP459"/>
    <mergeCell ref="AQ459:AY459"/>
    <mergeCell ref="AZ459:BB459"/>
    <mergeCell ref="BC459:BH459"/>
    <mergeCell ref="BI459:BQ459"/>
    <mergeCell ref="BR459:BU459"/>
    <mergeCell ref="BV459:BZ459"/>
    <mergeCell ref="CA459:CD459"/>
    <mergeCell ref="CE459:CZ459"/>
    <mergeCell ref="DA459:DI459"/>
    <mergeCell ref="A458:B458"/>
    <mergeCell ref="C458:J458"/>
    <mergeCell ref="K458:P458"/>
    <mergeCell ref="Q458:Y458"/>
    <mergeCell ref="Z458:AC458"/>
    <mergeCell ref="AD458:AH458"/>
    <mergeCell ref="AI458:AL458"/>
    <mergeCell ref="AM458:AP458"/>
    <mergeCell ref="AQ458:AY458"/>
    <mergeCell ref="AZ458:BB458"/>
    <mergeCell ref="BC458:BH458"/>
    <mergeCell ref="BI458:BQ458"/>
    <mergeCell ref="BR458:BU458"/>
    <mergeCell ref="BV458:BZ458"/>
    <mergeCell ref="CA458:CD458"/>
    <mergeCell ref="CE458:CZ458"/>
    <mergeCell ref="DA458:DI458"/>
    <mergeCell ref="A457:B457"/>
    <mergeCell ref="C457:J457"/>
    <mergeCell ref="K457:P457"/>
    <mergeCell ref="Q457:Y457"/>
    <mergeCell ref="Z457:AC457"/>
    <mergeCell ref="AD457:AH457"/>
    <mergeCell ref="AI457:AL457"/>
    <mergeCell ref="AM457:AP457"/>
    <mergeCell ref="AQ457:AY457"/>
    <mergeCell ref="AZ457:BB457"/>
    <mergeCell ref="BC457:BH457"/>
    <mergeCell ref="BI457:BQ457"/>
    <mergeCell ref="BR457:BU457"/>
    <mergeCell ref="BV457:BZ457"/>
    <mergeCell ref="CA457:CD457"/>
    <mergeCell ref="CE457:CZ457"/>
    <mergeCell ref="DA457:DI457"/>
    <mergeCell ref="A456:B456"/>
    <mergeCell ref="C456:J456"/>
    <mergeCell ref="K456:P456"/>
    <mergeCell ref="Q456:Y456"/>
    <mergeCell ref="Z456:AC456"/>
    <mergeCell ref="AD456:AH456"/>
    <mergeCell ref="AI456:AL456"/>
    <mergeCell ref="AM456:AP456"/>
    <mergeCell ref="AQ456:AY456"/>
    <mergeCell ref="AZ456:BB456"/>
    <mergeCell ref="BC456:BH456"/>
    <mergeCell ref="BI456:BQ456"/>
    <mergeCell ref="BR456:BU456"/>
    <mergeCell ref="BV456:BZ456"/>
    <mergeCell ref="CA456:CD456"/>
    <mergeCell ref="CE456:CZ456"/>
    <mergeCell ref="DA456:DI456"/>
    <mergeCell ref="A455:B455"/>
    <mergeCell ref="C455:J455"/>
    <mergeCell ref="K455:P455"/>
    <mergeCell ref="Q455:Y455"/>
    <mergeCell ref="Z455:AC455"/>
    <mergeCell ref="AD455:AH455"/>
    <mergeCell ref="AI455:AL455"/>
    <mergeCell ref="AM455:AP455"/>
    <mergeCell ref="AQ455:AY455"/>
    <mergeCell ref="AZ455:BB455"/>
    <mergeCell ref="BC455:BH455"/>
    <mergeCell ref="BI455:BQ455"/>
    <mergeCell ref="BR455:BU455"/>
    <mergeCell ref="BV455:BZ455"/>
    <mergeCell ref="CA455:CD455"/>
    <mergeCell ref="CE455:CZ455"/>
    <mergeCell ref="DA455:DI455"/>
    <mergeCell ref="A454:B454"/>
    <mergeCell ref="C454:J454"/>
    <mergeCell ref="K454:P454"/>
    <mergeCell ref="Q454:Y454"/>
    <mergeCell ref="Z454:AC454"/>
    <mergeCell ref="AD454:AH454"/>
    <mergeCell ref="AI454:AL454"/>
    <mergeCell ref="AM454:AP454"/>
    <mergeCell ref="AQ454:AY454"/>
    <mergeCell ref="AZ454:BB454"/>
    <mergeCell ref="BC454:BH454"/>
    <mergeCell ref="BI454:BQ454"/>
    <mergeCell ref="BR454:BU454"/>
    <mergeCell ref="BV454:BZ454"/>
    <mergeCell ref="CA454:CD454"/>
    <mergeCell ref="CE454:CZ454"/>
    <mergeCell ref="DA454:DI454"/>
    <mergeCell ref="A453:B453"/>
    <mergeCell ref="C453:J453"/>
    <mergeCell ref="K453:P453"/>
    <mergeCell ref="Q453:Y453"/>
    <mergeCell ref="Z453:AC453"/>
    <mergeCell ref="AD453:AH453"/>
    <mergeCell ref="AI453:AL453"/>
    <mergeCell ref="AM453:AP453"/>
    <mergeCell ref="AQ453:AY453"/>
    <mergeCell ref="AZ453:BB453"/>
    <mergeCell ref="BC453:BH453"/>
    <mergeCell ref="BI453:BQ453"/>
    <mergeCell ref="BR453:BU453"/>
    <mergeCell ref="BV453:BZ453"/>
    <mergeCell ref="CA453:CD453"/>
    <mergeCell ref="CE453:CZ453"/>
    <mergeCell ref="DA453:DI453"/>
    <mergeCell ref="A452:B452"/>
    <mergeCell ref="C452:J452"/>
    <mergeCell ref="K452:P452"/>
    <mergeCell ref="Q452:Y452"/>
    <mergeCell ref="Z452:AC452"/>
    <mergeCell ref="AD452:AH452"/>
    <mergeCell ref="AI452:AL452"/>
    <mergeCell ref="AM452:AP452"/>
    <mergeCell ref="AQ452:AY452"/>
    <mergeCell ref="AZ452:BB452"/>
    <mergeCell ref="BC452:BH452"/>
    <mergeCell ref="BI452:BQ452"/>
    <mergeCell ref="BR452:BU452"/>
    <mergeCell ref="BV452:BZ452"/>
    <mergeCell ref="CA452:CD452"/>
    <mergeCell ref="CE452:CZ452"/>
    <mergeCell ref="DA452:DI452"/>
    <mergeCell ref="A451:B451"/>
    <mergeCell ref="C451:J451"/>
    <mergeCell ref="K451:P451"/>
    <mergeCell ref="Q451:Y451"/>
    <mergeCell ref="Z451:AC451"/>
    <mergeCell ref="AD451:AH451"/>
    <mergeCell ref="AI451:AL451"/>
    <mergeCell ref="AM451:AP451"/>
    <mergeCell ref="AQ451:AY451"/>
    <mergeCell ref="AZ451:BB451"/>
    <mergeCell ref="BC451:BH451"/>
    <mergeCell ref="BI451:BQ451"/>
    <mergeCell ref="BR451:BU451"/>
    <mergeCell ref="BV451:BZ451"/>
    <mergeCell ref="CA451:CD451"/>
    <mergeCell ref="CE451:CZ451"/>
    <mergeCell ref="DA451:DI451"/>
    <mergeCell ref="A450:B450"/>
    <mergeCell ref="C450:J450"/>
    <mergeCell ref="K450:P450"/>
    <mergeCell ref="Q450:Y450"/>
    <mergeCell ref="Z450:AC450"/>
    <mergeCell ref="AD450:AH450"/>
    <mergeCell ref="AI450:AL450"/>
    <mergeCell ref="AM450:AP450"/>
    <mergeCell ref="AQ450:AY450"/>
    <mergeCell ref="AZ450:BB450"/>
    <mergeCell ref="BC450:BH450"/>
    <mergeCell ref="BI450:BQ450"/>
    <mergeCell ref="BR450:BU450"/>
    <mergeCell ref="BV450:BZ450"/>
    <mergeCell ref="CA450:CD450"/>
    <mergeCell ref="CE450:CZ450"/>
    <mergeCell ref="DA450:DI450"/>
    <mergeCell ref="A449:B449"/>
    <mergeCell ref="C449:J449"/>
    <mergeCell ref="K449:P449"/>
    <mergeCell ref="Q449:Y449"/>
    <mergeCell ref="Z449:AC449"/>
    <mergeCell ref="AD449:AH449"/>
    <mergeCell ref="AI449:AL449"/>
    <mergeCell ref="AM449:AP449"/>
    <mergeCell ref="AQ449:AY449"/>
    <mergeCell ref="AZ449:BB449"/>
    <mergeCell ref="BC449:BH449"/>
    <mergeCell ref="BI449:BQ449"/>
    <mergeCell ref="BR449:BU449"/>
    <mergeCell ref="BV449:BZ449"/>
    <mergeCell ref="CA449:CD449"/>
    <mergeCell ref="CE449:CZ449"/>
    <mergeCell ref="DA449:DI449"/>
    <mergeCell ref="A448:B448"/>
    <mergeCell ref="C448:J448"/>
    <mergeCell ref="K448:P448"/>
    <mergeCell ref="Q448:Y448"/>
    <mergeCell ref="Z448:AC448"/>
    <mergeCell ref="AD448:AH448"/>
    <mergeCell ref="AI448:AL448"/>
    <mergeCell ref="AM448:AP448"/>
    <mergeCell ref="AQ448:AY448"/>
    <mergeCell ref="AZ448:BB448"/>
    <mergeCell ref="BC448:BH448"/>
    <mergeCell ref="BI448:BQ448"/>
    <mergeCell ref="BR448:BU448"/>
    <mergeCell ref="BV448:BZ448"/>
    <mergeCell ref="CA448:CD448"/>
    <mergeCell ref="CE448:CZ448"/>
    <mergeCell ref="DA448:DI448"/>
    <mergeCell ref="A447:B447"/>
    <mergeCell ref="C447:J447"/>
    <mergeCell ref="K447:P447"/>
    <mergeCell ref="Q447:Y447"/>
    <mergeCell ref="Z447:AC447"/>
    <mergeCell ref="AD447:AH447"/>
    <mergeCell ref="AI447:AL447"/>
    <mergeCell ref="AM447:AP447"/>
    <mergeCell ref="AQ447:AY447"/>
    <mergeCell ref="AZ447:BB447"/>
    <mergeCell ref="BC447:BH447"/>
    <mergeCell ref="BI447:BQ447"/>
    <mergeCell ref="BR447:BU447"/>
    <mergeCell ref="BV447:BZ447"/>
    <mergeCell ref="CA447:CD447"/>
    <mergeCell ref="CE447:CZ447"/>
    <mergeCell ref="DA447:DI447"/>
    <mergeCell ref="A444:B444"/>
    <mergeCell ref="C444:J444"/>
    <mergeCell ref="K444:P444"/>
    <mergeCell ref="Q444:Y444"/>
    <mergeCell ref="Z444:AC444"/>
    <mergeCell ref="AD444:AH444"/>
    <mergeCell ref="AI444:AL444"/>
    <mergeCell ref="AM444:AP444"/>
    <mergeCell ref="AQ444:AY444"/>
    <mergeCell ref="AZ444:BB444"/>
    <mergeCell ref="BC444:BH444"/>
    <mergeCell ref="BI444:BQ444"/>
    <mergeCell ref="BR444:BU444"/>
    <mergeCell ref="BV444:BZ444"/>
    <mergeCell ref="CA444:CD444"/>
    <mergeCell ref="CE444:CZ444"/>
    <mergeCell ref="DA444:DI444"/>
    <mergeCell ref="A443:B443"/>
    <mergeCell ref="C443:J443"/>
    <mergeCell ref="K443:P443"/>
    <mergeCell ref="Q443:Y443"/>
    <mergeCell ref="Z443:AC443"/>
    <mergeCell ref="AD443:AH443"/>
    <mergeCell ref="AI443:AL443"/>
    <mergeCell ref="AM443:AP443"/>
    <mergeCell ref="AQ443:AY443"/>
    <mergeCell ref="AZ443:BB443"/>
    <mergeCell ref="BC443:BH443"/>
    <mergeCell ref="BI443:BQ443"/>
    <mergeCell ref="BR443:BU443"/>
    <mergeCell ref="BV443:BZ443"/>
    <mergeCell ref="CA443:CD443"/>
    <mergeCell ref="CE443:CZ443"/>
    <mergeCell ref="DA443:DI443"/>
    <mergeCell ref="A442:B442"/>
    <mergeCell ref="C442:J442"/>
    <mergeCell ref="K442:P442"/>
    <mergeCell ref="Q442:Y442"/>
    <mergeCell ref="Z442:AC442"/>
    <mergeCell ref="AD442:AH442"/>
    <mergeCell ref="AI442:AL442"/>
    <mergeCell ref="AM442:AP442"/>
    <mergeCell ref="AQ442:AY442"/>
    <mergeCell ref="AZ442:BB442"/>
    <mergeCell ref="BC442:BH442"/>
    <mergeCell ref="BI442:BQ442"/>
    <mergeCell ref="BR442:BU442"/>
    <mergeCell ref="BV442:BZ442"/>
    <mergeCell ref="CA442:CD442"/>
    <mergeCell ref="CE442:CZ442"/>
    <mergeCell ref="DA442:DI442"/>
    <mergeCell ref="A441:B441"/>
    <mergeCell ref="C441:J441"/>
    <mergeCell ref="K441:P441"/>
    <mergeCell ref="Q441:Y441"/>
    <mergeCell ref="Z441:AC441"/>
    <mergeCell ref="AD441:AH441"/>
    <mergeCell ref="AI441:AL441"/>
    <mergeCell ref="AM441:AP441"/>
    <mergeCell ref="AQ441:AY441"/>
    <mergeCell ref="AZ441:BB441"/>
    <mergeCell ref="BC441:BH441"/>
    <mergeCell ref="BI441:BQ441"/>
    <mergeCell ref="BR441:BU441"/>
    <mergeCell ref="BV441:BZ441"/>
    <mergeCell ref="CA441:CD441"/>
    <mergeCell ref="CE441:CZ441"/>
    <mergeCell ref="DA441:DI441"/>
    <mergeCell ref="A440:B440"/>
    <mergeCell ref="C440:J440"/>
    <mergeCell ref="K440:P440"/>
    <mergeCell ref="Q440:Y440"/>
    <mergeCell ref="Z440:AC440"/>
    <mergeCell ref="AD440:AH440"/>
    <mergeCell ref="AI440:AL440"/>
    <mergeCell ref="AM440:AP440"/>
    <mergeCell ref="AQ440:AY440"/>
    <mergeCell ref="AZ440:BB440"/>
    <mergeCell ref="BC440:BH440"/>
    <mergeCell ref="BI440:BQ440"/>
    <mergeCell ref="BR440:BU440"/>
    <mergeCell ref="BV440:BZ440"/>
    <mergeCell ref="CA440:CD440"/>
    <mergeCell ref="CE440:CZ440"/>
    <mergeCell ref="DA440:DI440"/>
    <mergeCell ref="A439:B439"/>
    <mergeCell ref="C439:J439"/>
    <mergeCell ref="K439:P439"/>
    <mergeCell ref="Q439:Y439"/>
    <mergeCell ref="Z439:AC439"/>
    <mergeCell ref="AD439:AH439"/>
    <mergeCell ref="AI439:AL439"/>
    <mergeCell ref="AM439:AP439"/>
    <mergeCell ref="AQ439:AY439"/>
    <mergeCell ref="AZ439:BB439"/>
    <mergeCell ref="BC439:BH439"/>
    <mergeCell ref="BI439:BQ439"/>
    <mergeCell ref="BR439:BU439"/>
    <mergeCell ref="BV439:BZ439"/>
    <mergeCell ref="CA439:CD439"/>
    <mergeCell ref="CE439:CZ439"/>
    <mergeCell ref="DA439:DI439"/>
    <mergeCell ref="A438:B438"/>
    <mergeCell ref="C438:J438"/>
    <mergeCell ref="K438:P438"/>
    <mergeCell ref="Q438:Y438"/>
    <mergeCell ref="Z438:AC438"/>
    <mergeCell ref="AD438:AH438"/>
    <mergeCell ref="AI438:AL438"/>
    <mergeCell ref="AM438:AP438"/>
    <mergeCell ref="AQ438:AY438"/>
    <mergeCell ref="AZ438:BB438"/>
    <mergeCell ref="BC438:BH438"/>
    <mergeCell ref="BI438:BQ438"/>
    <mergeCell ref="BR438:BU438"/>
    <mergeCell ref="BV438:BZ438"/>
    <mergeCell ref="CA438:CD438"/>
    <mergeCell ref="CE438:CZ438"/>
    <mergeCell ref="DA438:DI438"/>
    <mergeCell ref="A437:B437"/>
    <mergeCell ref="C437:J437"/>
    <mergeCell ref="K437:P437"/>
    <mergeCell ref="Q437:Y437"/>
    <mergeCell ref="Z437:AC437"/>
    <mergeCell ref="AD437:AH437"/>
    <mergeCell ref="AI437:AL437"/>
    <mergeCell ref="AM437:AP437"/>
    <mergeCell ref="AQ437:AY437"/>
    <mergeCell ref="AZ437:BB437"/>
    <mergeCell ref="BC437:BH437"/>
    <mergeCell ref="BI437:BQ437"/>
    <mergeCell ref="BR437:BU437"/>
    <mergeCell ref="BV437:BZ437"/>
    <mergeCell ref="CA437:CD437"/>
    <mergeCell ref="CE437:CZ437"/>
    <mergeCell ref="DA437:DI437"/>
    <mergeCell ref="A436:B436"/>
    <mergeCell ref="C436:J436"/>
    <mergeCell ref="K436:P436"/>
    <mergeCell ref="Q436:Y436"/>
    <mergeCell ref="Z436:AC436"/>
    <mergeCell ref="AD436:AH436"/>
    <mergeCell ref="AI436:AL436"/>
    <mergeCell ref="AM436:AP436"/>
    <mergeCell ref="AQ436:AY436"/>
    <mergeCell ref="AZ436:BB436"/>
    <mergeCell ref="BC436:BH436"/>
    <mergeCell ref="BI436:BQ436"/>
    <mergeCell ref="BR436:BU436"/>
    <mergeCell ref="BV436:BZ436"/>
    <mergeCell ref="CA436:CD436"/>
    <mergeCell ref="CE436:CZ436"/>
    <mergeCell ref="DA436:DI436"/>
    <mergeCell ref="A435:B435"/>
    <mergeCell ref="C435:J435"/>
    <mergeCell ref="K435:P435"/>
    <mergeCell ref="Q435:Y435"/>
    <mergeCell ref="Z435:AC435"/>
    <mergeCell ref="AD435:AH435"/>
    <mergeCell ref="AI435:AL435"/>
    <mergeCell ref="AM435:AP435"/>
    <mergeCell ref="AQ435:AY435"/>
    <mergeCell ref="AZ435:BB435"/>
    <mergeCell ref="BC435:BH435"/>
    <mergeCell ref="BI435:BQ435"/>
    <mergeCell ref="BR435:BU435"/>
    <mergeCell ref="BV435:BZ435"/>
    <mergeCell ref="CA435:CD435"/>
    <mergeCell ref="CE435:CZ435"/>
    <mergeCell ref="DA435:DI435"/>
    <mergeCell ref="A434:B434"/>
    <mergeCell ref="C434:J434"/>
    <mergeCell ref="K434:P434"/>
    <mergeCell ref="Q434:Y434"/>
    <mergeCell ref="Z434:AC434"/>
    <mergeCell ref="AD434:AH434"/>
    <mergeCell ref="AI434:AL434"/>
    <mergeCell ref="AM434:AP434"/>
    <mergeCell ref="AQ434:AY434"/>
    <mergeCell ref="AZ434:BB434"/>
    <mergeCell ref="BC434:BH434"/>
    <mergeCell ref="BI434:BQ434"/>
    <mergeCell ref="BR434:BU434"/>
    <mergeCell ref="BV434:BZ434"/>
    <mergeCell ref="CA434:CD434"/>
    <mergeCell ref="CE434:CZ434"/>
    <mergeCell ref="DA434:DI434"/>
    <mergeCell ref="A433:B433"/>
    <mergeCell ref="C433:J433"/>
    <mergeCell ref="K433:P433"/>
    <mergeCell ref="Q433:Y433"/>
    <mergeCell ref="Z433:AC433"/>
    <mergeCell ref="AD433:AH433"/>
    <mergeCell ref="AI433:AL433"/>
    <mergeCell ref="AM433:AP433"/>
    <mergeCell ref="AQ433:AY433"/>
    <mergeCell ref="AZ433:BB433"/>
    <mergeCell ref="BC433:BH433"/>
    <mergeCell ref="BI433:BQ433"/>
    <mergeCell ref="BR433:BU433"/>
    <mergeCell ref="BV433:BZ433"/>
    <mergeCell ref="CA433:CD433"/>
    <mergeCell ref="CE433:CZ433"/>
    <mergeCell ref="DA433:DI433"/>
    <mergeCell ref="A432:B432"/>
    <mergeCell ref="C432:J432"/>
    <mergeCell ref="K432:P432"/>
    <mergeCell ref="Q432:Y432"/>
    <mergeCell ref="Z432:AC432"/>
    <mergeCell ref="AD432:AH432"/>
    <mergeCell ref="AI432:AL432"/>
    <mergeCell ref="AM432:AP432"/>
    <mergeCell ref="AQ432:AY432"/>
    <mergeCell ref="AZ432:BB432"/>
    <mergeCell ref="BC432:BH432"/>
    <mergeCell ref="BI432:BQ432"/>
    <mergeCell ref="BR432:BU432"/>
    <mergeCell ref="BV432:BZ432"/>
    <mergeCell ref="CA432:CD432"/>
    <mergeCell ref="CE432:CZ432"/>
    <mergeCell ref="DA432:DI432"/>
    <mergeCell ref="A431:B431"/>
    <mergeCell ref="C431:J431"/>
    <mergeCell ref="K431:P431"/>
    <mergeCell ref="Q431:Y431"/>
    <mergeCell ref="Z431:AC431"/>
    <mergeCell ref="AD431:AH431"/>
    <mergeCell ref="AI431:AL431"/>
    <mergeCell ref="AM431:AP431"/>
    <mergeCell ref="AQ431:AY431"/>
    <mergeCell ref="AZ431:BB431"/>
    <mergeCell ref="BC431:BH431"/>
    <mergeCell ref="BI431:BQ431"/>
    <mergeCell ref="BR431:BU431"/>
    <mergeCell ref="BV431:BZ431"/>
    <mergeCell ref="CA431:CD431"/>
    <mergeCell ref="CE431:CZ431"/>
    <mergeCell ref="DA431:DI431"/>
    <mergeCell ref="A430:B430"/>
    <mergeCell ref="C430:J430"/>
    <mergeCell ref="K430:P430"/>
    <mergeCell ref="Q430:Y430"/>
    <mergeCell ref="Z430:AC430"/>
    <mergeCell ref="AD430:AH430"/>
    <mergeCell ref="AI430:AL430"/>
    <mergeCell ref="AM430:AP430"/>
    <mergeCell ref="AQ430:AY430"/>
    <mergeCell ref="AZ430:BB430"/>
    <mergeCell ref="BC430:BH430"/>
    <mergeCell ref="BI430:BQ430"/>
    <mergeCell ref="BR430:BU430"/>
    <mergeCell ref="BV430:BZ430"/>
    <mergeCell ref="CA430:CD430"/>
    <mergeCell ref="CE430:CZ430"/>
    <mergeCell ref="DA430:DI430"/>
    <mergeCell ref="A429:B429"/>
    <mergeCell ref="C429:J429"/>
    <mergeCell ref="K429:P429"/>
    <mergeCell ref="Q429:Y429"/>
    <mergeCell ref="Z429:AC429"/>
    <mergeCell ref="AD429:AH429"/>
    <mergeCell ref="AI429:AL429"/>
    <mergeCell ref="AM429:AP429"/>
    <mergeCell ref="AQ429:AY429"/>
    <mergeCell ref="AZ429:BB429"/>
    <mergeCell ref="BC429:BH429"/>
    <mergeCell ref="BI429:BQ429"/>
    <mergeCell ref="BR429:BU429"/>
    <mergeCell ref="BV429:BZ429"/>
    <mergeCell ref="CA429:CD429"/>
    <mergeCell ref="CE429:CZ429"/>
    <mergeCell ref="DA429:DI429"/>
    <mergeCell ref="A428:B428"/>
    <mergeCell ref="C428:J428"/>
    <mergeCell ref="K428:P428"/>
    <mergeCell ref="Q428:Y428"/>
    <mergeCell ref="Z428:AC428"/>
    <mergeCell ref="AD428:AH428"/>
    <mergeCell ref="AI428:AL428"/>
    <mergeCell ref="AM428:AP428"/>
    <mergeCell ref="AQ428:AY428"/>
    <mergeCell ref="AZ428:BB428"/>
    <mergeCell ref="BC428:BH428"/>
    <mergeCell ref="BI428:BQ428"/>
    <mergeCell ref="BR428:BU428"/>
    <mergeCell ref="BV428:BZ428"/>
    <mergeCell ref="CA428:CD428"/>
    <mergeCell ref="CE428:CZ428"/>
    <mergeCell ref="DA428:DI428"/>
    <mergeCell ref="A427:B427"/>
    <mergeCell ref="C427:J427"/>
    <mergeCell ref="K427:P427"/>
    <mergeCell ref="Q427:Y427"/>
    <mergeCell ref="Z427:AC427"/>
    <mergeCell ref="AD427:AH427"/>
    <mergeCell ref="AI427:AL427"/>
    <mergeCell ref="AM427:AP427"/>
    <mergeCell ref="AQ427:AY427"/>
    <mergeCell ref="AZ427:BB427"/>
    <mergeCell ref="BC427:BH427"/>
    <mergeCell ref="BI427:BQ427"/>
    <mergeCell ref="BR427:BU427"/>
    <mergeCell ref="BV427:BZ427"/>
    <mergeCell ref="CA427:CD427"/>
    <mergeCell ref="CE427:CZ427"/>
    <mergeCell ref="DA427:DI427"/>
    <mergeCell ref="A426:B426"/>
    <mergeCell ref="C426:J426"/>
    <mergeCell ref="K426:P426"/>
    <mergeCell ref="Q426:Y426"/>
    <mergeCell ref="Z426:AC426"/>
    <mergeCell ref="AD426:AH426"/>
    <mergeCell ref="AI426:AL426"/>
    <mergeCell ref="AM426:AP426"/>
    <mergeCell ref="AQ426:AY426"/>
    <mergeCell ref="AZ426:BB426"/>
    <mergeCell ref="BC426:BH426"/>
    <mergeCell ref="BI426:BQ426"/>
    <mergeCell ref="BR426:BU426"/>
    <mergeCell ref="BV426:BZ426"/>
    <mergeCell ref="CA426:CD426"/>
    <mergeCell ref="CE426:CZ426"/>
    <mergeCell ref="DA426:DI426"/>
    <mergeCell ref="A425:B425"/>
    <mergeCell ref="C425:J425"/>
    <mergeCell ref="K425:P425"/>
    <mergeCell ref="Q425:Y425"/>
    <mergeCell ref="Z425:AC425"/>
    <mergeCell ref="AD425:AH425"/>
    <mergeCell ref="AI425:AL425"/>
    <mergeCell ref="AM425:AP425"/>
    <mergeCell ref="AQ425:AY425"/>
    <mergeCell ref="AZ425:BB425"/>
    <mergeCell ref="BC425:BH425"/>
    <mergeCell ref="BI425:BQ425"/>
    <mergeCell ref="BR425:BU425"/>
    <mergeCell ref="BV425:BZ425"/>
    <mergeCell ref="CA425:CD425"/>
    <mergeCell ref="CE425:CZ425"/>
    <mergeCell ref="DA425:DI425"/>
    <mergeCell ref="A424:B424"/>
    <mergeCell ref="C424:J424"/>
    <mergeCell ref="K424:P424"/>
    <mergeCell ref="Q424:Y424"/>
    <mergeCell ref="Z424:AC424"/>
    <mergeCell ref="AD424:AH424"/>
    <mergeCell ref="AI424:AL424"/>
    <mergeCell ref="AM424:AP424"/>
    <mergeCell ref="AQ424:AY424"/>
    <mergeCell ref="AZ424:BB424"/>
    <mergeCell ref="BC424:BH424"/>
    <mergeCell ref="BI424:BQ424"/>
    <mergeCell ref="BR424:BU424"/>
    <mergeCell ref="BV424:BZ424"/>
    <mergeCell ref="CA424:CD424"/>
    <mergeCell ref="CE424:CZ424"/>
    <mergeCell ref="DA424:DI424"/>
    <mergeCell ref="A423:B423"/>
    <mergeCell ref="C423:J423"/>
    <mergeCell ref="K423:P423"/>
    <mergeCell ref="Q423:Y423"/>
    <mergeCell ref="Z423:AC423"/>
    <mergeCell ref="AD423:AH423"/>
    <mergeCell ref="AI423:AL423"/>
    <mergeCell ref="AM423:AP423"/>
    <mergeCell ref="AQ423:AY423"/>
    <mergeCell ref="AZ423:BB423"/>
    <mergeCell ref="BC423:BH423"/>
    <mergeCell ref="BI423:BQ423"/>
    <mergeCell ref="BR423:BU423"/>
    <mergeCell ref="BV423:BZ423"/>
    <mergeCell ref="CA423:CD423"/>
    <mergeCell ref="CE423:CZ423"/>
    <mergeCell ref="DA423:DI423"/>
    <mergeCell ref="A422:B422"/>
    <mergeCell ref="C422:J422"/>
    <mergeCell ref="K422:P422"/>
    <mergeCell ref="Q422:Y422"/>
    <mergeCell ref="Z422:AC422"/>
    <mergeCell ref="AD422:AH422"/>
    <mergeCell ref="AI422:AL422"/>
    <mergeCell ref="AM422:AP422"/>
    <mergeCell ref="AQ422:AY422"/>
    <mergeCell ref="AZ422:BB422"/>
    <mergeCell ref="BC422:BH422"/>
    <mergeCell ref="BI422:BQ422"/>
    <mergeCell ref="BR422:BU422"/>
    <mergeCell ref="BV422:BZ422"/>
    <mergeCell ref="CA422:CD422"/>
    <mergeCell ref="CE422:CZ422"/>
    <mergeCell ref="DA422:DI422"/>
    <mergeCell ref="A421:B421"/>
    <mergeCell ref="C421:J421"/>
    <mergeCell ref="K421:P421"/>
    <mergeCell ref="Q421:Y421"/>
    <mergeCell ref="Z421:AC421"/>
    <mergeCell ref="AD421:AH421"/>
    <mergeCell ref="AI421:AL421"/>
    <mergeCell ref="AM421:AP421"/>
    <mergeCell ref="AQ421:AY421"/>
    <mergeCell ref="AZ421:BB421"/>
    <mergeCell ref="BC421:BH421"/>
    <mergeCell ref="BI421:BQ421"/>
    <mergeCell ref="BR421:BU421"/>
    <mergeCell ref="BV421:BZ421"/>
    <mergeCell ref="CA421:CD421"/>
    <mergeCell ref="CE421:CZ421"/>
    <mergeCell ref="DA421:DI421"/>
    <mergeCell ref="A420:B420"/>
    <mergeCell ref="C420:J420"/>
    <mergeCell ref="K420:P420"/>
    <mergeCell ref="Q420:Y420"/>
    <mergeCell ref="Z420:AC420"/>
    <mergeCell ref="AD420:AH420"/>
    <mergeCell ref="AI420:AL420"/>
    <mergeCell ref="AM420:AP420"/>
    <mergeCell ref="AQ420:AY420"/>
    <mergeCell ref="AZ420:BB420"/>
    <mergeCell ref="BC420:BH420"/>
    <mergeCell ref="BI420:BQ420"/>
    <mergeCell ref="BR420:BU420"/>
    <mergeCell ref="BV420:BZ420"/>
    <mergeCell ref="CA420:CD420"/>
    <mergeCell ref="CE420:CZ420"/>
    <mergeCell ref="DA420:DI420"/>
    <mergeCell ref="A419:B419"/>
    <mergeCell ref="C419:J419"/>
    <mergeCell ref="K419:P419"/>
    <mergeCell ref="Q419:Y419"/>
    <mergeCell ref="Z419:AC419"/>
    <mergeCell ref="AD419:AH419"/>
    <mergeCell ref="AI419:AL419"/>
    <mergeCell ref="AM419:AP419"/>
    <mergeCell ref="AQ419:AY419"/>
    <mergeCell ref="AZ419:BB419"/>
    <mergeCell ref="BC419:BH419"/>
    <mergeCell ref="BI419:BQ419"/>
    <mergeCell ref="BR419:BU419"/>
    <mergeCell ref="BV419:BZ419"/>
    <mergeCell ref="CA419:CD419"/>
    <mergeCell ref="CE419:CZ419"/>
    <mergeCell ref="DA419:DI419"/>
    <mergeCell ref="A418:B418"/>
    <mergeCell ref="C418:J418"/>
    <mergeCell ref="K418:P418"/>
    <mergeCell ref="Q418:Y418"/>
    <mergeCell ref="Z418:AC418"/>
    <mergeCell ref="AD418:AH418"/>
    <mergeCell ref="AI418:AL418"/>
    <mergeCell ref="AM418:AP418"/>
    <mergeCell ref="AQ418:AY418"/>
    <mergeCell ref="AZ418:BB418"/>
    <mergeCell ref="BC418:BH418"/>
    <mergeCell ref="BI418:BQ418"/>
    <mergeCell ref="BR418:BU418"/>
    <mergeCell ref="BV418:BZ418"/>
    <mergeCell ref="CA418:CD418"/>
    <mergeCell ref="CE418:CZ418"/>
    <mergeCell ref="DA418:DI418"/>
    <mergeCell ref="A417:B417"/>
    <mergeCell ref="C417:J417"/>
    <mergeCell ref="K417:P417"/>
    <mergeCell ref="Q417:Y417"/>
    <mergeCell ref="Z417:AC417"/>
    <mergeCell ref="AD417:AH417"/>
    <mergeCell ref="AI417:AL417"/>
    <mergeCell ref="AM417:AP417"/>
    <mergeCell ref="AQ417:AY417"/>
    <mergeCell ref="AZ417:BB417"/>
    <mergeCell ref="BC417:BH417"/>
    <mergeCell ref="BI417:BQ417"/>
    <mergeCell ref="BR417:BU417"/>
    <mergeCell ref="BV417:BZ417"/>
    <mergeCell ref="CA417:CD417"/>
    <mergeCell ref="CE417:CZ417"/>
    <mergeCell ref="DA417:DI417"/>
    <mergeCell ref="A416:B416"/>
    <mergeCell ref="C416:J416"/>
    <mergeCell ref="K416:P416"/>
    <mergeCell ref="Q416:Y416"/>
    <mergeCell ref="Z416:AC416"/>
    <mergeCell ref="AD416:AH416"/>
    <mergeCell ref="AI416:AL416"/>
    <mergeCell ref="AM416:AP416"/>
    <mergeCell ref="AQ416:AY416"/>
    <mergeCell ref="AZ416:BB416"/>
    <mergeCell ref="BC416:BH416"/>
    <mergeCell ref="BI416:BQ416"/>
    <mergeCell ref="BR416:BU416"/>
    <mergeCell ref="BV416:BZ416"/>
    <mergeCell ref="CA416:CD416"/>
    <mergeCell ref="CE416:CZ416"/>
    <mergeCell ref="DA416:DI416"/>
    <mergeCell ref="A415:B415"/>
    <mergeCell ref="C415:J415"/>
    <mergeCell ref="K415:P415"/>
    <mergeCell ref="Q415:Y415"/>
    <mergeCell ref="Z415:AC415"/>
    <mergeCell ref="AD415:AH415"/>
    <mergeCell ref="AI415:AL415"/>
    <mergeCell ref="AM415:AP415"/>
    <mergeCell ref="AQ415:AY415"/>
    <mergeCell ref="AZ415:BB415"/>
    <mergeCell ref="BC415:BH415"/>
    <mergeCell ref="BI415:BQ415"/>
    <mergeCell ref="BR415:BU415"/>
    <mergeCell ref="BV415:BZ415"/>
    <mergeCell ref="CA415:CD415"/>
    <mergeCell ref="CE415:CZ415"/>
    <mergeCell ref="DA415:DI415"/>
    <mergeCell ref="A414:B414"/>
    <mergeCell ref="C414:J414"/>
    <mergeCell ref="K414:P414"/>
    <mergeCell ref="Q414:Y414"/>
    <mergeCell ref="Z414:AC414"/>
    <mergeCell ref="AD414:AH414"/>
    <mergeCell ref="AI414:AL414"/>
    <mergeCell ref="AM414:AP414"/>
    <mergeCell ref="AQ414:AY414"/>
    <mergeCell ref="AZ414:BB414"/>
    <mergeCell ref="BC414:BH414"/>
    <mergeCell ref="BI414:BQ414"/>
    <mergeCell ref="BR414:BU414"/>
    <mergeCell ref="BV414:BZ414"/>
    <mergeCell ref="CA414:CD414"/>
    <mergeCell ref="CE414:CZ414"/>
    <mergeCell ref="DA414:DI414"/>
    <mergeCell ref="A411:B411"/>
    <mergeCell ref="C411:J411"/>
    <mergeCell ref="K411:P411"/>
    <mergeCell ref="Q411:Y411"/>
    <mergeCell ref="Z411:AC411"/>
    <mergeCell ref="AD411:AH411"/>
    <mergeCell ref="AI411:AL411"/>
    <mergeCell ref="AM411:AP411"/>
    <mergeCell ref="AQ411:AY411"/>
    <mergeCell ref="AZ411:BB411"/>
    <mergeCell ref="BC411:BH411"/>
    <mergeCell ref="BI411:BQ411"/>
    <mergeCell ref="BR411:BU411"/>
    <mergeCell ref="BV411:BZ411"/>
    <mergeCell ref="CA411:CD411"/>
    <mergeCell ref="CE411:CZ411"/>
    <mergeCell ref="DA411:DI411"/>
    <mergeCell ref="A410:B410"/>
    <mergeCell ref="C410:J410"/>
    <mergeCell ref="K410:P410"/>
    <mergeCell ref="Q410:Y410"/>
    <mergeCell ref="Z410:AC410"/>
    <mergeCell ref="AD410:AH410"/>
    <mergeCell ref="AI410:AL410"/>
    <mergeCell ref="AM410:AP410"/>
    <mergeCell ref="AQ410:AY410"/>
    <mergeCell ref="AZ410:BB410"/>
    <mergeCell ref="BC410:BH410"/>
    <mergeCell ref="BI410:BQ410"/>
    <mergeCell ref="BR410:BU410"/>
    <mergeCell ref="BV410:BZ410"/>
    <mergeCell ref="CA410:CD410"/>
    <mergeCell ref="CE410:CZ410"/>
    <mergeCell ref="DA410:DI410"/>
    <mergeCell ref="A409:B409"/>
    <mergeCell ref="C409:J409"/>
    <mergeCell ref="K409:P409"/>
    <mergeCell ref="Q409:Y409"/>
    <mergeCell ref="Z409:AC409"/>
    <mergeCell ref="AD409:AH409"/>
    <mergeCell ref="AI409:AL409"/>
    <mergeCell ref="AM409:AP409"/>
    <mergeCell ref="AQ409:AY409"/>
    <mergeCell ref="AZ409:BB409"/>
    <mergeCell ref="BC409:BH409"/>
    <mergeCell ref="BI409:BQ409"/>
    <mergeCell ref="BR409:BU409"/>
    <mergeCell ref="BV409:BZ409"/>
    <mergeCell ref="CA409:CD409"/>
    <mergeCell ref="CE409:CZ409"/>
    <mergeCell ref="DA409:DI409"/>
    <mergeCell ref="A408:B408"/>
    <mergeCell ref="C408:J408"/>
    <mergeCell ref="K408:P408"/>
    <mergeCell ref="Q408:Y408"/>
    <mergeCell ref="Z408:AC408"/>
    <mergeCell ref="AD408:AH408"/>
    <mergeCell ref="AI408:AL408"/>
    <mergeCell ref="AM408:AP408"/>
    <mergeCell ref="AQ408:AY408"/>
    <mergeCell ref="AZ408:BB408"/>
    <mergeCell ref="BC408:BH408"/>
    <mergeCell ref="BI408:BQ408"/>
    <mergeCell ref="BR408:BU408"/>
    <mergeCell ref="BV408:BZ408"/>
    <mergeCell ref="CA408:CD408"/>
    <mergeCell ref="CE408:CZ408"/>
    <mergeCell ref="DA408:DI408"/>
    <mergeCell ref="A407:B407"/>
    <mergeCell ref="C407:J407"/>
    <mergeCell ref="K407:P407"/>
    <mergeCell ref="Q407:Y407"/>
    <mergeCell ref="Z407:AC407"/>
    <mergeCell ref="AD407:AH407"/>
    <mergeCell ref="AI407:AL407"/>
    <mergeCell ref="AM407:AP407"/>
    <mergeCell ref="AQ407:AY407"/>
    <mergeCell ref="AZ407:BB407"/>
    <mergeCell ref="BC407:BH407"/>
    <mergeCell ref="BI407:BQ407"/>
    <mergeCell ref="BR407:BU407"/>
    <mergeCell ref="BV407:BZ407"/>
    <mergeCell ref="CA407:CD407"/>
    <mergeCell ref="CE407:CZ407"/>
    <mergeCell ref="DA407:DI407"/>
    <mergeCell ref="A406:B406"/>
    <mergeCell ref="C406:J406"/>
    <mergeCell ref="K406:P406"/>
    <mergeCell ref="Q406:Y406"/>
    <mergeCell ref="Z406:AC406"/>
    <mergeCell ref="AD406:AH406"/>
    <mergeCell ref="AI406:AL406"/>
    <mergeCell ref="AM406:AP406"/>
    <mergeCell ref="AQ406:AY406"/>
    <mergeCell ref="AZ406:BB406"/>
    <mergeCell ref="BC406:BH406"/>
    <mergeCell ref="BI406:BQ406"/>
    <mergeCell ref="BR406:BU406"/>
    <mergeCell ref="BV406:BZ406"/>
    <mergeCell ref="CA406:CD406"/>
    <mergeCell ref="CE406:CZ406"/>
    <mergeCell ref="DA406:DI406"/>
    <mergeCell ref="A405:B405"/>
    <mergeCell ref="C405:J405"/>
    <mergeCell ref="K405:P405"/>
    <mergeCell ref="Q405:Y405"/>
    <mergeCell ref="Z405:AC405"/>
    <mergeCell ref="AD405:AH405"/>
    <mergeCell ref="AI405:AL405"/>
    <mergeCell ref="AM405:AP405"/>
    <mergeCell ref="AQ405:AY405"/>
    <mergeCell ref="AZ405:BB405"/>
    <mergeCell ref="BC405:BH405"/>
    <mergeCell ref="BI405:BQ405"/>
    <mergeCell ref="BR405:BU405"/>
    <mergeCell ref="BV405:BZ405"/>
    <mergeCell ref="CA405:CD405"/>
    <mergeCell ref="CE405:CZ405"/>
    <mergeCell ref="DA405:DI405"/>
    <mergeCell ref="A404:B404"/>
    <mergeCell ref="C404:J404"/>
    <mergeCell ref="K404:P404"/>
    <mergeCell ref="Q404:Y404"/>
    <mergeCell ref="Z404:AC404"/>
    <mergeCell ref="AD404:AH404"/>
    <mergeCell ref="AI404:AL404"/>
    <mergeCell ref="AM404:AP404"/>
    <mergeCell ref="AQ404:AY404"/>
    <mergeCell ref="AZ404:BB404"/>
    <mergeCell ref="BC404:BH404"/>
    <mergeCell ref="BI404:BQ404"/>
    <mergeCell ref="BR404:BU404"/>
    <mergeCell ref="BV404:BZ404"/>
    <mergeCell ref="CA404:CD404"/>
    <mergeCell ref="CE404:CZ404"/>
    <mergeCell ref="DA404:DI404"/>
    <mergeCell ref="A403:B403"/>
    <mergeCell ref="C403:J403"/>
    <mergeCell ref="K403:P403"/>
    <mergeCell ref="Q403:Y403"/>
    <mergeCell ref="Z403:AC403"/>
    <mergeCell ref="AD403:AH403"/>
    <mergeCell ref="AI403:AL403"/>
    <mergeCell ref="AM403:AP403"/>
    <mergeCell ref="AQ403:AY403"/>
    <mergeCell ref="AZ403:BB403"/>
    <mergeCell ref="BC403:BH403"/>
    <mergeCell ref="BI403:BQ403"/>
    <mergeCell ref="BR403:BU403"/>
    <mergeCell ref="BV403:BZ403"/>
    <mergeCell ref="CA403:CD403"/>
    <mergeCell ref="CE403:CZ403"/>
    <mergeCell ref="DA403:DI403"/>
    <mergeCell ref="A402:B402"/>
    <mergeCell ref="C402:J402"/>
    <mergeCell ref="K402:P402"/>
    <mergeCell ref="Q402:Y402"/>
    <mergeCell ref="Z402:AC402"/>
    <mergeCell ref="AD402:AH402"/>
    <mergeCell ref="AI402:AL402"/>
    <mergeCell ref="AM402:AP402"/>
    <mergeCell ref="AQ402:AY402"/>
    <mergeCell ref="AZ402:BB402"/>
    <mergeCell ref="BC402:BH402"/>
    <mergeCell ref="BI402:BQ402"/>
    <mergeCell ref="BR402:BU402"/>
    <mergeCell ref="BV402:BZ402"/>
    <mergeCell ref="CA402:CD402"/>
    <mergeCell ref="CE402:CZ402"/>
    <mergeCell ref="DA402:DI402"/>
    <mergeCell ref="A401:B401"/>
    <mergeCell ref="C401:J401"/>
    <mergeCell ref="K401:P401"/>
    <mergeCell ref="Q401:Y401"/>
    <mergeCell ref="Z401:AC401"/>
    <mergeCell ref="AD401:AH401"/>
    <mergeCell ref="AI401:AL401"/>
    <mergeCell ref="AM401:AP401"/>
    <mergeCell ref="AQ401:AY401"/>
    <mergeCell ref="AZ401:BB401"/>
    <mergeCell ref="BC401:BH401"/>
    <mergeCell ref="BI401:BQ401"/>
    <mergeCell ref="BR401:BU401"/>
    <mergeCell ref="BV401:BZ401"/>
    <mergeCell ref="CA401:CD401"/>
    <mergeCell ref="CE401:CZ401"/>
    <mergeCell ref="DA401:DI401"/>
    <mergeCell ref="A400:B400"/>
    <mergeCell ref="C400:J400"/>
    <mergeCell ref="K400:P400"/>
    <mergeCell ref="Q400:Y400"/>
    <mergeCell ref="Z400:AC400"/>
    <mergeCell ref="AD400:AH400"/>
    <mergeCell ref="AI400:AL400"/>
    <mergeCell ref="AM400:AP400"/>
    <mergeCell ref="AQ400:AY400"/>
    <mergeCell ref="AZ400:BB400"/>
    <mergeCell ref="BC400:BH400"/>
    <mergeCell ref="BI400:BQ400"/>
    <mergeCell ref="BR400:BU400"/>
    <mergeCell ref="BV400:BZ400"/>
    <mergeCell ref="CA400:CD400"/>
    <mergeCell ref="CE400:CZ400"/>
    <mergeCell ref="DA400:DI400"/>
    <mergeCell ref="A399:B399"/>
    <mergeCell ref="C399:J399"/>
    <mergeCell ref="K399:P399"/>
    <mergeCell ref="Q399:Y399"/>
    <mergeCell ref="Z399:AC399"/>
    <mergeCell ref="AD399:AH399"/>
    <mergeCell ref="AI399:AL399"/>
    <mergeCell ref="AM399:AP399"/>
    <mergeCell ref="AQ399:AY399"/>
    <mergeCell ref="AZ399:BB399"/>
    <mergeCell ref="BC399:BH399"/>
    <mergeCell ref="BI399:BQ399"/>
    <mergeCell ref="BR399:BU399"/>
    <mergeCell ref="BV399:BZ399"/>
    <mergeCell ref="CA399:CD399"/>
    <mergeCell ref="CE399:CZ399"/>
    <mergeCell ref="DA399:DI399"/>
    <mergeCell ref="A398:B398"/>
    <mergeCell ref="C398:J398"/>
    <mergeCell ref="K398:P398"/>
    <mergeCell ref="Q398:Y398"/>
    <mergeCell ref="Z398:AC398"/>
    <mergeCell ref="AD398:AH398"/>
    <mergeCell ref="AI398:AL398"/>
    <mergeCell ref="AM398:AP398"/>
    <mergeCell ref="AQ398:AY398"/>
    <mergeCell ref="AZ398:BB398"/>
    <mergeCell ref="BC398:BH398"/>
    <mergeCell ref="BI398:BQ398"/>
    <mergeCell ref="BR398:BU398"/>
    <mergeCell ref="BV398:BZ398"/>
    <mergeCell ref="CA398:CD398"/>
    <mergeCell ref="CE398:CZ398"/>
    <mergeCell ref="DA398:DI398"/>
    <mergeCell ref="A397:B397"/>
    <mergeCell ref="C397:J397"/>
    <mergeCell ref="K397:P397"/>
    <mergeCell ref="Q397:Y397"/>
    <mergeCell ref="Z397:AC397"/>
    <mergeCell ref="AD397:AH397"/>
    <mergeCell ref="AI397:AL397"/>
    <mergeCell ref="AM397:AP397"/>
    <mergeCell ref="AQ397:AY397"/>
    <mergeCell ref="AZ397:BB397"/>
    <mergeCell ref="BC397:BH397"/>
    <mergeCell ref="BI397:BQ397"/>
    <mergeCell ref="BR397:BU397"/>
    <mergeCell ref="BV397:BZ397"/>
    <mergeCell ref="CA397:CD397"/>
    <mergeCell ref="CE397:CZ397"/>
    <mergeCell ref="DA397:DI397"/>
    <mergeCell ref="A396:B396"/>
    <mergeCell ref="C396:J396"/>
    <mergeCell ref="K396:P396"/>
    <mergeCell ref="Q396:Y396"/>
    <mergeCell ref="Z396:AC396"/>
    <mergeCell ref="AD396:AH396"/>
    <mergeCell ref="AI396:AL396"/>
    <mergeCell ref="AM396:AP396"/>
    <mergeCell ref="AQ396:AY396"/>
    <mergeCell ref="AZ396:BB396"/>
    <mergeCell ref="BC396:BH396"/>
    <mergeCell ref="BI396:BQ396"/>
    <mergeCell ref="BR396:BU396"/>
    <mergeCell ref="BV396:BZ396"/>
    <mergeCell ref="CA396:CD396"/>
    <mergeCell ref="CE396:CZ396"/>
    <mergeCell ref="DA396:DI396"/>
    <mergeCell ref="A395:B395"/>
    <mergeCell ref="C395:J395"/>
    <mergeCell ref="K395:P395"/>
    <mergeCell ref="Q395:Y395"/>
    <mergeCell ref="Z395:AC395"/>
    <mergeCell ref="AD395:AH395"/>
    <mergeCell ref="AI395:AL395"/>
    <mergeCell ref="AM395:AP395"/>
    <mergeCell ref="AQ395:AY395"/>
    <mergeCell ref="AZ395:BB395"/>
    <mergeCell ref="BC395:BH395"/>
    <mergeCell ref="BI395:BQ395"/>
    <mergeCell ref="BR395:BU395"/>
    <mergeCell ref="BV395:BZ395"/>
    <mergeCell ref="CA395:CD395"/>
    <mergeCell ref="CE395:CZ395"/>
    <mergeCell ref="DA395:DI395"/>
    <mergeCell ref="A394:B394"/>
    <mergeCell ref="C394:J394"/>
    <mergeCell ref="K394:P394"/>
    <mergeCell ref="Q394:Y394"/>
    <mergeCell ref="Z394:AC394"/>
    <mergeCell ref="AD394:AH394"/>
    <mergeCell ref="AI394:AL394"/>
    <mergeCell ref="AM394:AP394"/>
    <mergeCell ref="AQ394:AY394"/>
    <mergeCell ref="AZ394:BB394"/>
    <mergeCell ref="BC394:BH394"/>
    <mergeCell ref="BI394:BQ394"/>
    <mergeCell ref="BR394:BU394"/>
    <mergeCell ref="BV394:BZ394"/>
    <mergeCell ref="CA394:CD394"/>
    <mergeCell ref="CE394:CZ394"/>
    <mergeCell ref="DA394:DI394"/>
    <mergeCell ref="A393:B393"/>
    <mergeCell ref="C393:J393"/>
    <mergeCell ref="K393:P393"/>
    <mergeCell ref="Q393:Y393"/>
    <mergeCell ref="Z393:AC393"/>
    <mergeCell ref="AD393:AH393"/>
    <mergeCell ref="AI393:AL393"/>
    <mergeCell ref="AM393:AP393"/>
    <mergeCell ref="AQ393:AY393"/>
    <mergeCell ref="AZ393:BB393"/>
    <mergeCell ref="BC393:BH393"/>
    <mergeCell ref="BI393:BQ393"/>
    <mergeCell ref="BR393:BU393"/>
    <mergeCell ref="BV393:BZ393"/>
    <mergeCell ref="CA393:CD393"/>
    <mergeCell ref="CE393:CZ393"/>
    <mergeCell ref="DA393:DI393"/>
    <mergeCell ref="A392:B392"/>
    <mergeCell ref="C392:J392"/>
    <mergeCell ref="K392:P392"/>
    <mergeCell ref="Q392:Y392"/>
    <mergeCell ref="Z392:AC392"/>
    <mergeCell ref="AD392:AH392"/>
    <mergeCell ref="AI392:AL392"/>
    <mergeCell ref="AM392:AP392"/>
    <mergeCell ref="AQ392:AY392"/>
    <mergeCell ref="AZ392:BB392"/>
    <mergeCell ref="BC392:BH392"/>
    <mergeCell ref="BI392:BQ392"/>
    <mergeCell ref="BR392:BU392"/>
    <mergeCell ref="BV392:BZ392"/>
    <mergeCell ref="CA392:CD392"/>
    <mergeCell ref="CE392:CZ392"/>
    <mergeCell ref="DA392:DI392"/>
    <mergeCell ref="A391:B391"/>
    <mergeCell ref="C391:J391"/>
    <mergeCell ref="K391:P391"/>
    <mergeCell ref="Q391:Y391"/>
    <mergeCell ref="Z391:AC391"/>
    <mergeCell ref="AD391:AH391"/>
    <mergeCell ref="AI391:AL391"/>
    <mergeCell ref="AM391:AP391"/>
    <mergeCell ref="AQ391:AY391"/>
    <mergeCell ref="AZ391:BB391"/>
    <mergeCell ref="BC391:BH391"/>
    <mergeCell ref="BI391:BQ391"/>
    <mergeCell ref="BR391:BU391"/>
    <mergeCell ref="BV391:BZ391"/>
    <mergeCell ref="CA391:CD391"/>
    <mergeCell ref="CE391:CZ391"/>
    <mergeCell ref="DA391:DI391"/>
    <mergeCell ref="A390:B390"/>
    <mergeCell ref="C390:J390"/>
    <mergeCell ref="K390:P390"/>
    <mergeCell ref="Q390:Y390"/>
    <mergeCell ref="Z390:AC390"/>
    <mergeCell ref="AD390:AH390"/>
    <mergeCell ref="AI390:AL390"/>
    <mergeCell ref="AM390:AP390"/>
    <mergeCell ref="AQ390:AY390"/>
    <mergeCell ref="AZ390:BB390"/>
    <mergeCell ref="BC390:BH390"/>
    <mergeCell ref="BI390:BQ390"/>
    <mergeCell ref="BR390:BU390"/>
    <mergeCell ref="BV390:BZ390"/>
    <mergeCell ref="CA390:CD390"/>
    <mergeCell ref="CE390:CZ390"/>
    <mergeCell ref="DA390:DI390"/>
    <mergeCell ref="A389:B389"/>
    <mergeCell ref="C389:J389"/>
    <mergeCell ref="K389:P389"/>
    <mergeCell ref="Q389:Y389"/>
    <mergeCell ref="Z389:AC389"/>
    <mergeCell ref="AD389:AH389"/>
    <mergeCell ref="AI389:AL389"/>
    <mergeCell ref="AM389:AP389"/>
    <mergeCell ref="AQ389:AY389"/>
    <mergeCell ref="AZ389:BB389"/>
    <mergeCell ref="BC389:BH389"/>
    <mergeCell ref="BI389:BQ389"/>
    <mergeCell ref="BR389:BU389"/>
    <mergeCell ref="BV389:BZ389"/>
    <mergeCell ref="CA389:CD389"/>
    <mergeCell ref="CE389:CZ389"/>
    <mergeCell ref="DA389:DI389"/>
    <mergeCell ref="A388:B388"/>
    <mergeCell ref="C388:J388"/>
    <mergeCell ref="K388:P388"/>
    <mergeCell ref="Q388:Y388"/>
    <mergeCell ref="Z388:AC388"/>
    <mergeCell ref="AD388:AH388"/>
    <mergeCell ref="AI388:AL388"/>
    <mergeCell ref="AM388:AP388"/>
    <mergeCell ref="AQ388:AY388"/>
    <mergeCell ref="AZ388:BB388"/>
    <mergeCell ref="BC388:BH388"/>
    <mergeCell ref="BI388:BQ388"/>
    <mergeCell ref="BR388:BU388"/>
    <mergeCell ref="BV388:BZ388"/>
    <mergeCell ref="CA388:CD388"/>
    <mergeCell ref="CE388:CZ388"/>
    <mergeCell ref="DA388:DI388"/>
    <mergeCell ref="A387:B387"/>
    <mergeCell ref="C387:J387"/>
    <mergeCell ref="K387:P387"/>
    <mergeCell ref="Q387:Y387"/>
    <mergeCell ref="Z387:AC387"/>
    <mergeCell ref="AD387:AH387"/>
    <mergeCell ref="AI387:AL387"/>
    <mergeCell ref="AM387:AP387"/>
    <mergeCell ref="AQ387:AY387"/>
    <mergeCell ref="AZ387:BB387"/>
    <mergeCell ref="BC387:BH387"/>
    <mergeCell ref="BI387:BQ387"/>
    <mergeCell ref="BR387:BU387"/>
    <mergeCell ref="BV387:BZ387"/>
    <mergeCell ref="CA387:CD387"/>
    <mergeCell ref="CE387:CZ387"/>
    <mergeCell ref="DA387:DI387"/>
    <mergeCell ref="A386:B386"/>
    <mergeCell ref="C386:J386"/>
    <mergeCell ref="K386:P386"/>
    <mergeCell ref="Q386:Y386"/>
    <mergeCell ref="Z386:AC386"/>
    <mergeCell ref="AD386:AH386"/>
    <mergeCell ref="AI386:AL386"/>
    <mergeCell ref="AM386:AP386"/>
    <mergeCell ref="AQ386:AY386"/>
    <mergeCell ref="AZ386:BB386"/>
    <mergeCell ref="BC386:BH386"/>
    <mergeCell ref="BI386:BQ386"/>
    <mergeCell ref="BR386:BU386"/>
    <mergeCell ref="BV386:BZ386"/>
    <mergeCell ref="CA386:CD386"/>
    <mergeCell ref="CE386:CZ386"/>
    <mergeCell ref="DA386:DI386"/>
    <mergeCell ref="A385:B385"/>
    <mergeCell ref="C385:J385"/>
    <mergeCell ref="K385:P385"/>
    <mergeCell ref="Q385:Y385"/>
    <mergeCell ref="Z385:AC385"/>
    <mergeCell ref="AD385:AH385"/>
    <mergeCell ref="AI385:AL385"/>
    <mergeCell ref="AM385:AP385"/>
    <mergeCell ref="AQ385:AY385"/>
    <mergeCell ref="AZ385:BB385"/>
    <mergeCell ref="BC385:BH385"/>
    <mergeCell ref="BI385:BQ385"/>
    <mergeCell ref="BR385:BU385"/>
    <mergeCell ref="BV385:BZ385"/>
    <mergeCell ref="CA385:CD385"/>
    <mergeCell ref="CE385:CZ385"/>
    <mergeCell ref="DA385:DI385"/>
    <mergeCell ref="A384:B384"/>
    <mergeCell ref="C384:J384"/>
    <mergeCell ref="K384:P384"/>
    <mergeCell ref="Q384:Y384"/>
    <mergeCell ref="Z384:AC384"/>
    <mergeCell ref="AD384:AH384"/>
    <mergeCell ref="AI384:AL384"/>
    <mergeCell ref="AM384:AP384"/>
    <mergeCell ref="AQ384:AY384"/>
    <mergeCell ref="AZ384:BB384"/>
    <mergeCell ref="BC384:BH384"/>
    <mergeCell ref="BI384:BQ384"/>
    <mergeCell ref="BR384:BU384"/>
    <mergeCell ref="BV384:BZ384"/>
    <mergeCell ref="CA384:CD384"/>
    <mergeCell ref="CE384:CZ384"/>
    <mergeCell ref="DA384:DI384"/>
    <mergeCell ref="A383:B383"/>
    <mergeCell ref="C383:J383"/>
    <mergeCell ref="K383:P383"/>
    <mergeCell ref="Q383:Y383"/>
    <mergeCell ref="Z383:AC383"/>
    <mergeCell ref="AD383:AH383"/>
    <mergeCell ref="AI383:AL383"/>
    <mergeCell ref="AM383:AP383"/>
    <mergeCell ref="AQ383:AY383"/>
    <mergeCell ref="AZ383:BB383"/>
    <mergeCell ref="BC383:BH383"/>
    <mergeCell ref="BI383:BQ383"/>
    <mergeCell ref="BR383:BU383"/>
    <mergeCell ref="BV383:BZ383"/>
    <mergeCell ref="CA383:CD383"/>
    <mergeCell ref="CE383:CZ383"/>
    <mergeCell ref="DA383:DI383"/>
    <mergeCell ref="A382:B382"/>
    <mergeCell ref="C382:J382"/>
    <mergeCell ref="K382:P382"/>
    <mergeCell ref="Q382:Y382"/>
    <mergeCell ref="Z382:AC382"/>
    <mergeCell ref="AD382:AH382"/>
    <mergeCell ref="AI382:AL382"/>
    <mergeCell ref="AM382:AP382"/>
    <mergeCell ref="AQ382:AY382"/>
    <mergeCell ref="AZ382:BB382"/>
    <mergeCell ref="BC382:BH382"/>
    <mergeCell ref="BI382:BQ382"/>
    <mergeCell ref="BR382:BU382"/>
    <mergeCell ref="BV382:BZ382"/>
    <mergeCell ref="CA382:CD382"/>
    <mergeCell ref="CE382:CZ382"/>
    <mergeCell ref="DA382:DI382"/>
    <mergeCell ref="A381:B381"/>
    <mergeCell ref="C381:J381"/>
    <mergeCell ref="K381:P381"/>
    <mergeCell ref="Q381:Y381"/>
    <mergeCell ref="Z381:AC381"/>
    <mergeCell ref="AD381:AH381"/>
    <mergeCell ref="AI381:AL381"/>
    <mergeCell ref="AM381:AP381"/>
    <mergeCell ref="AQ381:AY381"/>
    <mergeCell ref="AZ381:BB381"/>
    <mergeCell ref="BC381:BH381"/>
    <mergeCell ref="BI381:BQ381"/>
    <mergeCell ref="BR381:BU381"/>
    <mergeCell ref="BV381:BZ381"/>
    <mergeCell ref="CA381:CD381"/>
    <mergeCell ref="CE381:CZ381"/>
    <mergeCell ref="DA381:DI381"/>
    <mergeCell ref="A378:B378"/>
    <mergeCell ref="C378:J378"/>
    <mergeCell ref="K378:P378"/>
    <mergeCell ref="Q378:Y378"/>
    <mergeCell ref="Z378:AC378"/>
    <mergeCell ref="AD378:AH378"/>
    <mergeCell ref="AI378:AL378"/>
    <mergeCell ref="AM378:AP378"/>
    <mergeCell ref="AQ378:AY378"/>
    <mergeCell ref="AZ378:BB378"/>
    <mergeCell ref="BC378:BH378"/>
    <mergeCell ref="BI378:BQ378"/>
    <mergeCell ref="BR378:BU378"/>
    <mergeCell ref="BV378:BZ378"/>
    <mergeCell ref="CA378:CD378"/>
    <mergeCell ref="CE378:CZ378"/>
    <mergeCell ref="DA378:DI378"/>
    <mergeCell ref="A377:B377"/>
    <mergeCell ref="C377:J377"/>
    <mergeCell ref="K377:P377"/>
    <mergeCell ref="Q377:Y377"/>
    <mergeCell ref="Z377:AC377"/>
    <mergeCell ref="AD377:AH377"/>
    <mergeCell ref="AI377:AL377"/>
    <mergeCell ref="AM377:AP377"/>
    <mergeCell ref="AQ377:AY377"/>
    <mergeCell ref="AZ377:BB377"/>
    <mergeCell ref="BC377:BH377"/>
    <mergeCell ref="BI377:BQ377"/>
    <mergeCell ref="BR377:BU377"/>
    <mergeCell ref="BV377:BZ377"/>
    <mergeCell ref="CA377:CD377"/>
    <mergeCell ref="CE377:CZ377"/>
    <mergeCell ref="DA377:DI377"/>
    <mergeCell ref="A376:B376"/>
    <mergeCell ref="C376:J376"/>
    <mergeCell ref="K376:P376"/>
    <mergeCell ref="Q376:Y376"/>
    <mergeCell ref="Z376:AC376"/>
    <mergeCell ref="AD376:AH376"/>
    <mergeCell ref="AI376:AL376"/>
    <mergeCell ref="AM376:AP376"/>
    <mergeCell ref="AQ376:AY376"/>
    <mergeCell ref="AZ376:BB376"/>
    <mergeCell ref="BC376:BH376"/>
    <mergeCell ref="BI376:BQ376"/>
    <mergeCell ref="BR376:BU376"/>
    <mergeCell ref="BV376:BZ376"/>
    <mergeCell ref="CA376:CD376"/>
    <mergeCell ref="CE376:CZ376"/>
    <mergeCell ref="DA376:DI376"/>
    <mergeCell ref="A375:B375"/>
    <mergeCell ref="C375:J375"/>
    <mergeCell ref="K375:P375"/>
    <mergeCell ref="Q375:Y375"/>
    <mergeCell ref="Z375:AC375"/>
    <mergeCell ref="AD375:AH375"/>
    <mergeCell ref="AI375:AL375"/>
    <mergeCell ref="AM375:AP375"/>
    <mergeCell ref="AQ375:AY375"/>
    <mergeCell ref="AZ375:BB375"/>
    <mergeCell ref="BC375:BH375"/>
    <mergeCell ref="BI375:BQ375"/>
    <mergeCell ref="BR375:BU375"/>
    <mergeCell ref="BV375:BZ375"/>
    <mergeCell ref="CA375:CD375"/>
    <mergeCell ref="CE375:CZ375"/>
    <mergeCell ref="DA375:DI375"/>
    <mergeCell ref="A374:B374"/>
    <mergeCell ref="C374:J374"/>
    <mergeCell ref="K374:P374"/>
    <mergeCell ref="Q374:Y374"/>
    <mergeCell ref="Z374:AC374"/>
    <mergeCell ref="AD374:AH374"/>
    <mergeCell ref="AI374:AL374"/>
    <mergeCell ref="AM374:AP374"/>
    <mergeCell ref="AQ374:AY374"/>
    <mergeCell ref="AZ374:BB374"/>
    <mergeCell ref="BC374:BH374"/>
    <mergeCell ref="BI374:BQ374"/>
    <mergeCell ref="BR374:BU374"/>
    <mergeCell ref="BV374:BZ374"/>
    <mergeCell ref="CA374:CD374"/>
    <mergeCell ref="CE374:CZ374"/>
    <mergeCell ref="DA374:DI374"/>
    <mergeCell ref="A373:B373"/>
    <mergeCell ref="C373:J373"/>
    <mergeCell ref="K373:P373"/>
    <mergeCell ref="Q373:Y373"/>
    <mergeCell ref="Z373:AC373"/>
    <mergeCell ref="AD373:AH373"/>
    <mergeCell ref="AI373:AL373"/>
    <mergeCell ref="AM373:AP373"/>
    <mergeCell ref="AQ373:AY373"/>
    <mergeCell ref="AZ373:BB373"/>
    <mergeCell ref="BC373:BH373"/>
    <mergeCell ref="BI373:BQ373"/>
    <mergeCell ref="BR373:BU373"/>
    <mergeCell ref="BV373:BZ373"/>
    <mergeCell ref="CA373:CD373"/>
    <mergeCell ref="CE373:CZ373"/>
    <mergeCell ref="DA373:DI373"/>
    <mergeCell ref="A372:B372"/>
    <mergeCell ref="C372:J372"/>
    <mergeCell ref="K372:P372"/>
    <mergeCell ref="Q372:Y372"/>
    <mergeCell ref="Z372:AC372"/>
    <mergeCell ref="AD372:AH372"/>
    <mergeCell ref="AI372:AL372"/>
    <mergeCell ref="AM372:AP372"/>
    <mergeCell ref="AQ372:AY372"/>
    <mergeCell ref="AZ372:BB372"/>
    <mergeCell ref="BC372:BH372"/>
    <mergeCell ref="BI372:BQ372"/>
    <mergeCell ref="BR372:BU372"/>
    <mergeCell ref="BV372:BZ372"/>
    <mergeCell ref="CA372:CD372"/>
    <mergeCell ref="CE372:CZ372"/>
    <mergeCell ref="DA372:DI372"/>
    <mergeCell ref="A371:B371"/>
    <mergeCell ref="C371:J371"/>
    <mergeCell ref="K371:P371"/>
    <mergeCell ref="Q371:Y371"/>
    <mergeCell ref="Z371:AC371"/>
    <mergeCell ref="AD371:AH371"/>
    <mergeCell ref="AI371:AL371"/>
    <mergeCell ref="AM371:AP371"/>
    <mergeCell ref="AQ371:AY371"/>
    <mergeCell ref="AZ371:BB371"/>
    <mergeCell ref="BC371:BH371"/>
    <mergeCell ref="BI371:BQ371"/>
    <mergeCell ref="BR371:BU371"/>
    <mergeCell ref="BV371:BZ371"/>
    <mergeCell ref="CA371:CD371"/>
    <mergeCell ref="CE371:CZ371"/>
    <mergeCell ref="DA371:DI371"/>
    <mergeCell ref="A370:B370"/>
    <mergeCell ref="C370:J370"/>
    <mergeCell ref="K370:P370"/>
    <mergeCell ref="Q370:Y370"/>
    <mergeCell ref="Z370:AC370"/>
    <mergeCell ref="AD370:AH370"/>
    <mergeCell ref="AI370:AL370"/>
    <mergeCell ref="AM370:AP370"/>
    <mergeCell ref="AQ370:AY370"/>
    <mergeCell ref="AZ370:BB370"/>
    <mergeCell ref="BC370:BH370"/>
    <mergeCell ref="BI370:BQ370"/>
    <mergeCell ref="BR370:BU370"/>
    <mergeCell ref="BV370:BZ370"/>
    <mergeCell ref="CA370:CD370"/>
    <mergeCell ref="CE370:CZ370"/>
    <mergeCell ref="DA370:DI370"/>
    <mergeCell ref="A369:B369"/>
    <mergeCell ref="C369:J369"/>
    <mergeCell ref="K369:P369"/>
    <mergeCell ref="Q369:Y369"/>
    <mergeCell ref="Z369:AC369"/>
    <mergeCell ref="AD369:AH369"/>
    <mergeCell ref="AI369:AL369"/>
    <mergeCell ref="AM369:AP369"/>
    <mergeCell ref="AQ369:AY369"/>
    <mergeCell ref="AZ369:BB369"/>
    <mergeCell ref="BC369:BH369"/>
    <mergeCell ref="BI369:BQ369"/>
    <mergeCell ref="BR369:BU369"/>
    <mergeCell ref="BV369:BZ369"/>
    <mergeCell ref="CA369:CD369"/>
    <mergeCell ref="CE369:CZ369"/>
    <mergeCell ref="DA369:DI369"/>
    <mergeCell ref="A368:B368"/>
    <mergeCell ref="C368:J368"/>
    <mergeCell ref="K368:P368"/>
    <mergeCell ref="Q368:Y368"/>
    <mergeCell ref="Z368:AC368"/>
    <mergeCell ref="AD368:AH368"/>
    <mergeCell ref="AI368:AL368"/>
    <mergeCell ref="AM368:AP368"/>
    <mergeCell ref="AQ368:AY368"/>
    <mergeCell ref="AZ368:BB368"/>
    <mergeCell ref="BC368:BH368"/>
    <mergeCell ref="BI368:BQ368"/>
    <mergeCell ref="BR368:BU368"/>
    <mergeCell ref="BV368:BZ368"/>
    <mergeCell ref="CA368:CD368"/>
    <mergeCell ref="CE368:CZ368"/>
    <mergeCell ref="DA368:DI368"/>
    <mergeCell ref="A367:B367"/>
    <mergeCell ref="C367:J367"/>
    <mergeCell ref="K367:P367"/>
    <mergeCell ref="Q367:Y367"/>
    <mergeCell ref="Z367:AC367"/>
    <mergeCell ref="AD367:AH367"/>
    <mergeCell ref="AI367:AL367"/>
    <mergeCell ref="AM367:AP367"/>
    <mergeCell ref="AQ367:AY367"/>
    <mergeCell ref="AZ367:BB367"/>
    <mergeCell ref="BC367:BH367"/>
    <mergeCell ref="BI367:BQ367"/>
    <mergeCell ref="BR367:BU367"/>
    <mergeCell ref="BV367:BZ367"/>
    <mergeCell ref="CA367:CD367"/>
    <mergeCell ref="CE367:CZ367"/>
    <mergeCell ref="DA367:DI367"/>
    <mergeCell ref="A366:B366"/>
    <mergeCell ref="C366:J366"/>
    <mergeCell ref="K366:P366"/>
    <mergeCell ref="Q366:Y366"/>
    <mergeCell ref="Z366:AC366"/>
    <mergeCell ref="AD366:AH366"/>
    <mergeCell ref="AI366:AL366"/>
    <mergeCell ref="AM366:AP366"/>
    <mergeCell ref="AQ366:AY366"/>
    <mergeCell ref="AZ366:BB366"/>
    <mergeCell ref="BC366:BH366"/>
    <mergeCell ref="BI366:BQ366"/>
    <mergeCell ref="BR366:BU366"/>
    <mergeCell ref="BV366:BZ366"/>
    <mergeCell ref="CA366:CD366"/>
    <mergeCell ref="CE366:CZ366"/>
    <mergeCell ref="DA366:DI366"/>
    <mergeCell ref="A365:B365"/>
    <mergeCell ref="C365:J365"/>
    <mergeCell ref="K365:P365"/>
    <mergeCell ref="Q365:Y365"/>
    <mergeCell ref="Z365:AC365"/>
    <mergeCell ref="AD365:AH365"/>
    <mergeCell ref="AI365:AL365"/>
    <mergeCell ref="AM365:AP365"/>
    <mergeCell ref="AQ365:AY365"/>
    <mergeCell ref="AZ365:BB365"/>
    <mergeCell ref="BC365:BH365"/>
    <mergeCell ref="BI365:BQ365"/>
    <mergeCell ref="BR365:BU365"/>
    <mergeCell ref="BV365:BZ365"/>
    <mergeCell ref="CA365:CD365"/>
    <mergeCell ref="CE365:CZ365"/>
    <mergeCell ref="DA365:DI365"/>
    <mergeCell ref="A364:B364"/>
    <mergeCell ref="C364:J364"/>
    <mergeCell ref="K364:P364"/>
    <mergeCell ref="Q364:Y364"/>
    <mergeCell ref="Z364:AC364"/>
    <mergeCell ref="AD364:AH364"/>
    <mergeCell ref="AI364:AL364"/>
    <mergeCell ref="AM364:AP364"/>
    <mergeCell ref="AQ364:AY364"/>
    <mergeCell ref="AZ364:BB364"/>
    <mergeCell ref="BC364:BH364"/>
    <mergeCell ref="BI364:BQ364"/>
    <mergeCell ref="BR364:BU364"/>
    <mergeCell ref="BV364:BZ364"/>
    <mergeCell ref="CA364:CD364"/>
    <mergeCell ref="CE364:CZ364"/>
    <mergeCell ref="DA364:DI364"/>
    <mergeCell ref="A363:B363"/>
    <mergeCell ref="C363:J363"/>
    <mergeCell ref="K363:P363"/>
    <mergeCell ref="Q363:Y363"/>
    <mergeCell ref="Z363:AC363"/>
    <mergeCell ref="AD363:AH363"/>
    <mergeCell ref="AI363:AL363"/>
    <mergeCell ref="AM363:AP363"/>
    <mergeCell ref="AQ363:AY363"/>
    <mergeCell ref="AZ363:BB363"/>
    <mergeCell ref="BC363:BH363"/>
    <mergeCell ref="BI363:BQ363"/>
    <mergeCell ref="BR363:BU363"/>
    <mergeCell ref="BV363:BZ363"/>
    <mergeCell ref="CA363:CD363"/>
    <mergeCell ref="CE363:CZ363"/>
    <mergeCell ref="DA363:DI363"/>
    <mergeCell ref="A362:B362"/>
    <mergeCell ref="C362:J362"/>
    <mergeCell ref="K362:P362"/>
    <mergeCell ref="Q362:Y362"/>
    <mergeCell ref="Z362:AC362"/>
    <mergeCell ref="AD362:AH362"/>
    <mergeCell ref="AI362:AL362"/>
    <mergeCell ref="AM362:AP362"/>
    <mergeCell ref="AQ362:AY362"/>
    <mergeCell ref="AZ362:BB362"/>
    <mergeCell ref="BC362:BH362"/>
    <mergeCell ref="BI362:BQ362"/>
    <mergeCell ref="BR362:BU362"/>
    <mergeCell ref="BV362:BZ362"/>
    <mergeCell ref="CA362:CD362"/>
    <mergeCell ref="CE362:CZ362"/>
    <mergeCell ref="DA362:DI362"/>
    <mergeCell ref="A361:B361"/>
    <mergeCell ref="C361:J361"/>
    <mergeCell ref="K361:P361"/>
    <mergeCell ref="Q361:Y361"/>
    <mergeCell ref="Z361:AC361"/>
    <mergeCell ref="AD361:AH361"/>
    <mergeCell ref="AI361:AL361"/>
    <mergeCell ref="AM361:AP361"/>
    <mergeCell ref="AQ361:AY361"/>
    <mergeCell ref="AZ361:BB361"/>
    <mergeCell ref="BC361:BH361"/>
    <mergeCell ref="BI361:BQ361"/>
    <mergeCell ref="BR361:BU361"/>
    <mergeCell ref="BV361:BZ361"/>
    <mergeCell ref="CA361:CD361"/>
    <mergeCell ref="CE361:CZ361"/>
    <mergeCell ref="DA361:DI361"/>
    <mergeCell ref="A360:B360"/>
    <mergeCell ref="C360:J360"/>
    <mergeCell ref="K360:P360"/>
    <mergeCell ref="Q360:Y360"/>
    <mergeCell ref="Z360:AC360"/>
    <mergeCell ref="AD360:AH360"/>
    <mergeCell ref="AI360:AL360"/>
    <mergeCell ref="AM360:AP360"/>
    <mergeCell ref="AQ360:AY360"/>
    <mergeCell ref="AZ360:BB360"/>
    <mergeCell ref="BC360:BH360"/>
    <mergeCell ref="BI360:BQ360"/>
    <mergeCell ref="BR360:BU360"/>
    <mergeCell ref="BV360:BZ360"/>
    <mergeCell ref="CA360:CD360"/>
    <mergeCell ref="CE360:CZ360"/>
    <mergeCell ref="DA360:DI360"/>
    <mergeCell ref="A359:B359"/>
    <mergeCell ref="C359:J359"/>
    <mergeCell ref="K359:P359"/>
    <mergeCell ref="Q359:Y359"/>
    <mergeCell ref="Z359:AC359"/>
    <mergeCell ref="AD359:AH359"/>
    <mergeCell ref="AI359:AL359"/>
    <mergeCell ref="AM359:AP359"/>
    <mergeCell ref="AQ359:AY359"/>
    <mergeCell ref="AZ359:BB359"/>
    <mergeCell ref="BC359:BH359"/>
    <mergeCell ref="BI359:BQ359"/>
    <mergeCell ref="BR359:BU359"/>
    <mergeCell ref="BV359:BZ359"/>
    <mergeCell ref="CA359:CD359"/>
    <mergeCell ref="CE359:CZ359"/>
    <mergeCell ref="DA359:DI359"/>
    <mergeCell ref="A358:B358"/>
    <mergeCell ref="C358:J358"/>
    <mergeCell ref="K358:P358"/>
    <mergeCell ref="Q358:Y358"/>
    <mergeCell ref="Z358:AC358"/>
    <mergeCell ref="AD358:AH358"/>
    <mergeCell ref="AI358:AL358"/>
    <mergeCell ref="AM358:AP358"/>
    <mergeCell ref="AQ358:AY358"/>
    <mergeCell ref="AZ358:BB358"/>
    <mergeCell ref="BC358:BH358"/>
    <mergeCell ref="BI358:BQ358"/>
    <mergeCell ref="BR358:BU358"/>
    <mergeCell ref="BV358:BZ358"/>
    <mergeCell ref="CA358:CD358"/>
    <mergeCell ref="CE358:CZ358"/>
    <mergeCell ref="DA358:DI358"/>
    <mergeCell ref="A357:B357"/>
    <mergeCell ref="C357:J357"/>
    <mergeCell ref="K357:P357"/>
    <mergeCell ref="Q357:Y357"/>
    <mergeCell ref="Z357:AC357"/>
    <mergeCell ref="AD357:AH357"/>
    <mergeCell ref="AI357:AL357"/>
    <mergeCell ref="AM357:AP357"/>
    <mergeCell ref="AQ357:AY357"/>
    <mergeCell ref="AZ357:BB357"/>
    <mergeCell ref="BC357:BH357"/>
    <mergeCell ref="BI357:BQ357"/>
    <mergeCell ref="BR357:BU357"/>
    <mergeCell ref="BV357:BZ357"/>
    <mergeCell ref="CA357:CD357"/>
    <mergeCell ref="CE357:CZ357"/>
    <mergeCell ref="DA357:DI357"/>
    <mergeCell ref="A356:B356"/>
    <mergeCell ref="C356:J356"/>
    <mergeCell ref="K356:P356"/>
    <mergeCell ref="Q356:Y356"/>
    <mergeCell ref="Z356:AC356"/>
    <mergeCell ref="AD356:AH356"/>
    <mergeCell ref="AI356:AL356"/>
    <mergeCell ref="AM356:AP356"/>
    <mergeCell ref="AQ356:AY356"/>
    <mergeCell ref="AZ356:BB356"/>
    <mergeCell ref="BC356:BH356"/>
    <mergeCell ref="BI356:BQ356"/>
    <mergeCell ref="BR356:BU356"/>
    <mergeCell ref="BV356:BZ356"/>
    <mergeCell ref="CA356:CD356"/>
    <mergeCell ref="CE356:CZ356"/>
    <mergeCell ref="DA356:DI356"/>
    <mergeCell ref="A355:B355"/>
    <mergeCell ref="C355:J355"/>
    <mergeCell ref="K355:P355"/>
    <mergeCell ref="Q355:Y355"/>
    <mergeCell ref="Z355:AC355"/>
    <mergeCell ref="AD355:AH355"/>
    <mergeCell ref="AI355:AL355"/>
    <mergeCell ref="AM355:AP355"/>
    <mergeCell ref="AQ355:AY355"/>
    <mergeCell ref="AZ355:BB355"/>
    <mergeCell ref="BC355:BH355"/>
    <mergeCell ref="BI355:BQ355"/>
    <mergeCell ref="BR355:BU355"/>
    <mergeCell ref="BV355:BZ355"/>
    <mergeCell ref="CA355:CD355"/>
    <mergeCell ref="CE355:CZ355"/>
    <mergeCell ref="DA355:DI355"/>
    <mergeCell ref="A354:B354"/>
    <mergeCell ref="C354:J354"/>
    <mergeCell ref="K354:P354"/>
    <mergeCell ref="Q354:Y354"/>
    <mergeCell ref="Z354:AC354"/>
    <mergeCell ref="AD354:AH354"/>
    <mergeCell ref="AI354:AL354"/>
    <mergeCell ref="AM354:AP354"/>
    <mergeCell ref="AQ354:AY354"/>
    <mergeCell ref="AZ354:BB354"/>
    <mergeCell ref="BC354:BH354"/>
    <mergeCell ref="BI354:BQ354"/>
    <mergeCell ref="BR354:BU354"/>
    <mergeCell ref="BV354:BZ354"/>
    <mergeCell ref="CA354:CD354"/>
    <mergeCell ref="CE354:CZ354"/>
    <mergeCell ref="DA354:DI354"/>
    <mergeCell ref="A353:B353"/>
    <mergeCell ref="C353:J353"/>
    <mergeCell ref="K353:P353"/>
    <mergeCell ref="Q353:Y353"/>
    <mergeCell ref="Z353:AC353"/>
    <mergeCell ref="AD353:AH353"/>
    <mergeCell ref="AI353:AL353"/>
    <mergeCell ref="AM353:AP353"/>
    <mergeCell ref="AQ353:AY353"/>
    <mergeCell ref="AZ353:BB353"/>
    <mergeCell ref="BC353:BH353"/>
    <mergeCell ref="BI353:BQ353"/>
    <mergeCell ref="BR353:BU353"/>
    <mergeCell ref="BV353:BZ353"/>
    <mergeCell ref="CA353:CD353"/>
    <mergeCell ref="CE353:CZ353"/>
    <mergeCell ref="DA353:DI353"/>
    <mergeCell ref="A352:B352"/>
    <mergeCell ref="C352:J352"/>
    <mergeCell ref="K352:P352"/>
    <mergeCell ref="Q352:Y352"/>
    <mergeCell ref="Z352:AC352"/>
    <mergeCell ref="AD352:AH352"/>
    <mergeCell ref="AI352:AL352"/>
    <mergeCell ref="AM352:AP352"/>
    <mergeCell ref="AQ352:AY352"/>
    <mergeCell ref="AZ352:BB352"/>
    <mergeCell ref="BC352:BH352"/>
    <mergeCell ref="BI352:BQ352"/>
    <mergeCell ref="BR352:BU352"/>
    <mergeCell ref="BV352:BZ352"/>
    <mergeCell ref="CA352:CD352"/>
    <mergeCell ref="CE352:CZ352"/>
    <mergeCell ref="DA352:DI352"/>
    <mergeCell ref="A351:B351"/>
    <mergeCell ref="C351:J351"/>
    <mergeCell ref="K351:P351"/>
    <mergeCell ref="Q351:Y351"/>
    <mergeCell ref="Z351:AC351"/>
    <mergeCell ref="AD351:AH351"/>
    <mergeCell ref="AI351:AL351"/>
    <mergeCell ref="AM351:AP351"/>
    <mergeCell ref="AQ351:AY351"/>
    <mergeCell ref="AZ351:BB351"/>
    <mergeCell ref="BC351:BH351"/>
    <mergeCell ref="BI351:BQ351"/>
    <mergeCell ref="BR351:BU351"/>
    <mergeCell ref="BV351:BZ351"/>
    <mergeCell ref="CA351:CD351"/>
    <mergeCell ref="CE351:CZ351"/>
    <mergeCell ref="DA351:DI351"/>
    <mergeCell ref="A350:B350"/>
    <mergeCell ref="C350:J350"/>
    <mergeCell ref="K350:P350"/>
    <mergeCell ref="Q350:Y350"/>
    <mergeCell ref="Z350:AC350"/>
    <mergeCell ref="AD350:AH350"/>
    <mergeCell ref="AI350:AL350"/>
    <mergeCell ref="AM350:AP350"/>
    <mergeCell ref="AQ350:AY350"/>
    <mergeCell ref="AZ350:BB350"/>
    <mergeCell ref="BC350:BH350"/>
    <mergeCell ref="BI350:BQ350"/>
    <mergeCell ref="BR350:BU350"/>
    <mergeCell ref="BV350:BZ350"/>
    <mergeCell ref="CA350:CD350"/>
    <mergeCell ref="CE350:CZ350"/>
    <mergeCell ref="DA350:DI350"/>
    <mergeCell ref="A349:B349"/>
    <mergeCell ref="C349:J349"/>
    <mergeCell ref="K349:P349"/>
    <mergeCell ref="Q349:Y349"/>
    <mergeCell ref="Z349:AC349"/>
    <mergeCell ref="AD349:AH349"/>
    <mergeCell ref="AI349:AL349"/>
    <mergeCell ref="AM349:AP349"/>
    <mergeCell ref="AQ349:AY349"/>
    <mergeCell ref="AZ349:BB349"/>
    <mergeCell ref="BC349:BH349"/>
    <mergeCell ref="BI349:BQ349"/>
    <mergeCell ref="BR349:BU349"/>
    <mergeCell ref="BV349:BZ349"/>
    <mergeCell ref="CA349:CD349"/>
    <mergeCell ref="CE349:CZ349"/>
    <mergeCell ref="DA349:DI349"/>
    <mergeCell ref="A348:B348"/>
    <mergeCell ref="C348:J348"/>
    <mergeCell ref="K348:P348"/>
    <mergeCell ref="Q348:Y348"/>
    <mergeCell ref="Z348:AC348"/>
    <mergeCell ref="AD348:AH348"/>
    <mergeCell ref="AI348:AL348"/>
    <mergeCell ref="AM348:AP348"/>
    <mergeCell ref="AQ348:AY348"/>
    <mergeCell ref="AZ348:BB348"/>
    <mergeCell ref="BC348:BH348"/>
    <mergeCell ref="BI348:BQ348"/>
    <mergeCell ref="BR348:BU348"/>
    <mergeCell ref="BV348:BZ348"/>
    <mergeCell ref="CA348:CD348"/>
    <mergeCell ref="CE348:CZ348"/>
    <mergeCell ref="DA348:DI348"/>
    <mergeCell ref="A345:B345"/>
    <mergeCell ref="C345:J345"/>
    <mergeCell ref="K345:P345"/>
    <mergeCell ref="Q345:Y345"/>
    <mergeCell ref="Z345:AC345"/>
    <mergeCell ref="AD345:AH345"/>
    <mergeCell ref="AI345:AL345"/>
    <mergeCell ref="AM345:AP345"/>
    <mergeCell ref="AQ345:AY345"/>
    <mergeCell ref="AZ345:BB345"/>
    <mergeCell ref="BC345:BH345"/>
    <mergeCell ref="BI345:BQ345"/>
    <mergeCell ref="BR345:BU345"/>
    <mergeCell ref="BV345:BZ345"/>
    <mergeCell ref="CA345:CD345"/>
    <mergeCell ref="CE345:CZ345"/>
    <mergeCell ref="DA345:DI345"/>
    <mergeCell ref="A344:B344"/>
    <mergeCell ref="C344:J344"/>
    <mergeCell ref="K344:P344"/>
    <mergeCell ref="Q344:Y344"/>
    <mergeCell ref="Z344:AC344"/>
    <mergeCell ref="AD344:AH344"/>
    <mergeCell ref="AI344:AL344"/>
    <mergeCell ref="AM344:AP344"/>
    <mergeCell ref="AQ344:AY344"/>
    <mergeCell ref="AZ344:BB344"/>
    <mergeCell ref="BC344:BH344"/>
    <mergeCell ref="BI344:BQ344"/>
    <mergeCell ref="BR344:BU344"/>
    <mergeCell ref="BV344:BZ344"/>
    <mergeCell ref="CA344:CD344"/>
    <mergeCell ref="CE344:CZ344"/>
    <mergeCell ref="DA344:DI344"/>
    <mergeCell ref="A343:B343"/>
    <mergeCell ref="C343:J343"/>
    <mergeCell ref="K343:P343"/>
    <mergeCell ref="Q343:Y343"/>
    <mergeCell ref="Z343:AC343"/>
    <mergeCell ref="AD343:AH343"/>
    <mergeCell ref="AI343:AL343"/>
    <mergeCell ref="AM343:AP343"/>
    <mergeCell ref="AQ343:AY343"/>
    <mergeCell ref="AZ343:BB343"/>
    <mergeCell ref="BC343:BH343"/>
    <mergeCell ref="BI343:BQ343"/>
    <mergeCell ref="BR343:BU343"/>
    <mergeCell ref="BV343:BZ343"/>
    <mergeCell ref="CA343:CD343"/>
    <mergeCell ref="CE343:CZ343"/>
    <mergeCell ref="DA343:DI343"/>
    <mergeCell ref="A342:B342"/>
    <mergeCell ref="C342:J342"/>
    <mergeCell ref="K342:P342"/>
    <mergeCell ref="Q342:Y342"/>
    <mergeCell ref="Z342:AC342"/>
    <mergeCell ref="AD342:AH342"/>
    <mergeCell ref="AI342:AL342"/>
    <mergeCell ref="AM342:AP342"/>
    <mergeCell ref="AQ342:AY342"/>
    <mergeCell ref="AZ342:BB342"/>
    <mergeCell ref="BC342:BH342"/>
    <mergeCell ref="BI342:BQ342"/>
    <mergeCell ref="BR342:BU342"/>
    <mergeCell ref="BV342:BZ342"/>
    <mergeCell ref="CA342:CD342"/>
    <mergeCell ref="CE342:CZ342"/>
    <mergeCell ref="DA342:DI342"/>
    <mergeCell ref="A341:B341"/>
    <mergeCell ref="C341:J341"/>
    <mergeCell ref="K341:P341"/>
    <mergeCell ref="Q341:Y341"/>
    <mergeCell ref="Z341:AC341"/>
    <mergeCell ref="AD341:AH341"/>
    <mergeCell ref="AI341:AL341"/>
    <mergeCell ref="AM341:AP341"/>
    <mergeCell ref="AQ341:AY341"/>
    <mergeCell ref="AZ341:BB341"/>
    <mergeCell ref="BC341:BH341"/>
    <mergeCell ref="BI341:BQ341"/>
    <mergeCell ref="BR341:BU341"/>
    <mergeCell ref="BV341:BZ341"/>
    <mergeCell ref="CA341:CD341"/>
    <mergeCell ref="CE341:CZ341"/>
    <mergeCell ref="DA341:DI341"/>
    <mergeCell ref="A340:B340"/>
    <mergeCell ref="C340:J340"/>
    <mergeCell ref="K340:P340"/>
    <mergeCell ref="Q340:Y340"/>
    <mergeCell ref="Z340:AC340"/>
    <mergeCell ref="AD340:AH340"/>
    <mergeCell ref="AI340:AL340"/>
    <mergeCell ref="AM340:AP340"/>
    <mergeCell ref="AQ340:AY340"/>
    <mergeCell ref="AZ340:BB340"/>
    <mergeCell ref="BC340:BH340"/>
    <mergeCell ref="BI340:BQ340"/>
    <mergeCell ref="BR340:BU340"/>
    <mergeCell ref="BV340:BZ340"/>
    <mergeCell ref="CA340:CD340"/>
    <mergeCell ref="CE340:CZ340"/>
    <mergeCell ref="DA340:DI340"/>
    <mergeCell ref="A339:B339"/>
    <mergeCell ref="C339:J339"/>
    <mergeCell ref="K339:P339"/>
    <mergeCell ref="Q339:Y339"/>
    <mergeCell ref="Z339:AC339"/>
    <mergeCell ref="AD339:AH339"/>
    <mergeCell ref="AI339:AL339"/>
    <mergeCell ref="AM339:AP339"/>
    <mergeCell ref="AQ339:AY339"/>
    <mergeCell ref="AZ339:BB339"/>
    <mergeCell ref="BC339:BH339"/>
    <mergeCell ref="BI339:BQ339"/>
    <mergeCell ref="BR339:BU339"/>
    <mergeCell ref="BV339:BZ339"/>
    <mergeCell ref="CA339:CD339"/>
    <mergeCell ref="CE339:CZ339"/>
    <mergeCell ref="DA339:DI339"/>
    <mergeCell ref="A338:B338"/>
    <mergeCell ref="C338:J338"/>
    <mergeCell ref="K338:P338"/>
    <mergeCell ref="Q338:Y338"/>
    <mergeCell ref="Z338:AC338"/>
    <mergeCell ref="AD338:AH338"/>
    <mergeCell ref="AI338:AL338"/>
    <mergeCell ref="AM338:AP338"/>
    <mergeCell ref="AQ338:AY338"/>
    <mergeCell ref="AZ338:BB338"/>
    <mergeCell ref="BC338:BH338"/>
    <mergeCell ref="BI338:BQ338"/>
    <mergeCell ref="BR338:BU338"/>
    <mergeCell ref="BV338:BZ338"/>
    <mergeCell ref="CA338:CD338"/>
    <mergeCell ref="CE338:CZ338"/>
    <mergeCell ref="DA338:DI338"/>
    <mergeCell ref="A337:B337"/>
    <mergeCell ref="C337:J337"/>
    <mergeCell ref="K337:P337"/>
    <mergeCell ref="Q337:Y337"/>
    <mergeCell ref="Z337:AC337"/>
    <mergeCell ref="AD337:AH337"/>
    <mergeCell ref="AI337:AL337"/>
    <mergeCell ref="AM337:AP337"/>
    <mergeCell ref="AQ337:AY337"/>
    <mergeCell ref="AZ337:BB337"/>
    <mergeCell ref="BC337:BH337"/>
    <mergeCell ref="BI337:BQ337"/>
    <mergeCell ref="BR337:BU337"/>
    <mergeCell ref="BV337:BZ337"/>
    <mergeCell ref="CA337:CD337"/>
    <mergeCell ref="CE337:CZ337"/>
    <mergeCell ref="DA337:DI337"/>
    <mergeCell ref="A336:B336"/>
    <mergeCell ref="C336:J336"/>
    <mergeCell ref="K336:P336"/>
    <mergeCell ref="Q336:Y336"/>
    <mergeCell ref="Z336:AC336"/>
    <mergeCell ref="AD336:AH336"/>
    <mergeCell ref="AI336:AL336"/>
    <mergeCell ref="AM336:AP336"/>
    <mergeCell ref="AQ336:AY336"/>
    <mergeCell ref="AZ336:BB336"/>
    <mergeCell ref="BC336:BH336"/>
    <mergeCell ref="BI336:BQ336"/>
    <mergeCell ref="BR336:BU336"/>
    <mergeCell ref="BV336:BZ336"/>
    <mergeCell ref="CA336:CD336"/>
    <mergeCell ref="CE336:CZ336"/>
    <mergeCell ref="DA336:DI336"/>
    <mergeCell ref="A335:B335"/>
    <mergeCell ref="C335:J335"/>
    <mergeCell ref="K335:P335"/>
    <mergeCell ref="Q335:Y335"/>
    <mergeCell ref="Z335:AC335"/>
    <mergeCell ref="AD335:AH335"/>
    <mergeCell ref="AI335:AL335"/>
    <mergeCell ref="AM335:AP335"/>
    <mergeCell ref="AQ335:AY335"/>
    <mergeCell ref="AZ335:BB335"/>
    <mergeCell ref="BC335:BH335"/>
    <mergeCell ref="BI335:BQ335"/>
    <mergeCell ref="BR335:BU335"/>
    <mergeCell ref="BV335:BZ335"/>
    <mergeCell ref="CA335:CD335"/>
    <mergeCell ref="CE335:CZ335"/>
    <mergeCell ref="DA335:DI335"/>
    <mergeCell ref="A334:B334"/>
    <mergeCell ref="C334:J334"/>
    <mergeCell ref="K334:P334"/>
    <mergeCell ref="Q334:Y334"/>
    <mergeCell ref="Z334:AC334"/>
    <mergeCell ref="AD334:AH334"/>
    <mergeCell ref="AI334:AL334"/>
    <mergeCell ref="AM334:AP334"/>
    <mergeCell ref="AQ334:AY334"/>
    <mergeCell ref="AZ334:BB334"/>
    <mergeCell ref="BC334:BH334"/>
    <mergeCell ref="BI334:BQ334"/>
    <mergeCell ref="BR334:BU334"/>
    <mergeCell ref="BV334:BZ334"/>
    <mergeCell ref="CA334:CD334"/>
    <mergeCell ref="CE334:CZ334"/>
    <mergeCell ref="DA334:DI334"/>
    <mergeCell ref="A333:B333"/>
    <mergeCell ref="C333:J333"/>
    <mergeCell ref="K333:P333"/>
    <mergeCell ref="Q333:Y333"/>
    <mergeCell ref="Z333:AC333"/>
    <mergeCell ref="AD333:AH333"/>
    <mergeCell ref="AI333:AL333"/>
    <mergeCell ref="AM333:AP333"/>
    <mergeCell ref="AQ333:AY333"/>
    <mergeCell ref="AZ333:BB333"/>
    <mergeCell ref="BC333:BH333"/>
    <mergeCell ref="BI333:BQ333"/>
    <mergeCell ref="BR333:BU333"/>
    <mergeCell ref="BV333:BZ333"/>
    <mergeCell ref="CA333:CD333"/>
    <mergeCell ref="CE333:CZ333"/>
    <mergeCell ref="DA333:DI333"/>
    <mergeCell ref="A332:B332"/>
    <mergeCell ref="C332:J332"/>
    <mergeCell ref="K332:P332"/>
    <mergeCell ref="Q332:Y332"/>
    <mergeCell ref="Z332:AC332"/>
    <mergeCell ref="AD332:AH332"/>
    <mergeCell ref="AI332:AL332"/>
    <mergeCell ref="AM332:AP332"/>
    <mergeCell ref="AQ332:AY332"/>
    <mergeCell ref="AZ332:BB332"/>
    <mergeCell ref="BC332:BH332"/>
    <mergeCell ref="BI332:BQ332"/>
    <mergeCell ref="BR332:BU332"/>
    <mergeCell ref="BV332:BZ332"/>
    <mergeCell ref="CA332:CD332"/>
    <mergeCell ref="CE332:CZ332"/>
    <mergeCell ref="DA332:DI332"/>
    <mergeCell ref="A331:B331"/>
    <mergeCell ref="C331:J331"/>
    <mergeCell ref="K331:P331"/>
    <mergeCell ref="Q331:Y331"/>
    <mergeCell ref="Z331:AC331"/>
    <mergeCell ref="AD331:AH331"/>
    <mergeCell ref="AI331:AL331"/>
    <mergeCell ref="AM331:AP331"/>
    <mergeCell ref="AQ331:AY331"/>
    <mergeCell ref="AZ331:BB331"/>
    <mergeCell ref="BC331:BH331"/>
    <mergeCell ref="BI331:BQ331"/>
    <mergeCell ref="BR331:BU331"/>
    <mergeCell ref="BV331:BZ331"/>
    <mergeCell ref="CA331:CD331"/>
    <mergeCell ref="CE331:CZ331"/>
    <mergeCell ref="DA331:DI331"/>
    <mergeCell ref="A330:B330"/>
    <mergeCell ref="C330:J330"/>
    <mergeCell ref="K330:P330"/>
    <mergeCell ref="Q330:Y330"/>
    <mergeCell ref="Z330:AC330"/>
    <mergeCell ref="AD330:AH330"/>
    <mergeCell ref="AI330:AL330"/>
    <mergeCell ref="AM330:AP330"/>
    <mergeCell ref="AQ330:AY330"/>
    <mergeCell ref="AZ330:BB330"/>
    <mergeCell ref="BC330:BH330"/>
    <mergeCell ref="BI330:BQ330"/>
    <mergeCell ref="BR330:BU330"/>
    <mergeCell ref="BV330:BZ330"/>
    <mergeCell ref="CA330:CD330"/>
    <mergeCell ref="CE330:CZ330"/>
    <mergeCell ref="DA330:DI330"/>
    <mergeCell ref="A329:B329"/>
    <mergeCell ref="C329:J329"/>
    <mergeCell ref="K329:P329"/>
    <mergeCell ref="Q329:Y329"/>
    <mergeCell ref="Z329:AC329"/>
    <mergeCell ref="AD329:AH329"/>
    <mergeCell ref="AI329:AL329"/>
    <mergeCell ref="AM329:AP329"/>
    <mergeCell ref="AQ329:AY329"/>
    <mergeCell ref="AZ329:BB329"/>
    <mergeCell ref="BC329:BH329"/>
    <mergeCell ref="BI329:BQ329"/>
    <mergeCell ref="BR329:BU329"/>
    <mergeCell ref="BV329:BZ329"/>
    <mergeCell ref="CA329:CD329"/>
    <mergeCell ref="CE329:CZ329"/>
    <mergeCell ref="DA329:DI329"/>
    <mergeCell ref="A328:B328"/>
    <mergeCell ref="C328:J328"/>
    <mergeCell ref="K328:P328"/>
    <mergeCell ref="Q328:Y328"/>
    <mergeCell ref="Z328:AC328"/>
    <mergeCell ref="AD328:AH328"/>
    <mergeCell ref="AI328:AL328"/>
    <mergeCell ref="AM328:AP328"/>
    <mergeCell ref="AQ328:AY328"/>
    <mergeCell ref="AZ328:BB328"/>
    <mergeCell ref="BC328:BH328"/>
    <mergeCell ref="BI328:BQ328"/>
    <mergeCell ref="BR328:BU328"/>
    <mergeCell ref="BV328:BZ328"/>
    <mergeCell ref="CA328:CD328"/>
    <mergeCell ref="CE328:CZ328"/>
    <mergeCell ref="DA328:DI328"/>
    <mergeCell ref="A327:B327"/>
    <mergeCell ref="C327:J327"/>
    <mergeCell ref="K327:P327"/>
    <mergeCell ref="Q327:Y327"/>
    <mergeCell ref="Z327:AC327"/>
    <mergeCell ref="AD327:AH327"/>
    <mergeCell ref="AI327:AL327"/>
    <mergeCell ref="AM327:AP327"/>
    <mergeCell ref="AQ327:AY327"/>
    <mergeCell ref="AZ327:BB327"/>
    <mergeCell ref="BC327:BH327"/>
    <mergeCell ref="BI327:BQ327"/>
    <mergeCell ref="BR327:BU327"/>
    <mergeCell ref="BV327:BZ327"/>
    <mergeCell ref="CA327:CD327"/>
    <mergeCell ref="CE327:CZ327"/>
    <mergeCell ref="DA327:DI327"/>
    <mergeCell ref="A326:B326"/>
    <mergeCell ref="C326:J326"/>
    <mergeCell ref="K326:P326"/>
    <mergeCell ref="Q326:Y326"/>
    <mergeCell ref="Z326:AC326"/>
    <mergeCell ref="AD326:AH326"/>
    <mergeCell ref="AI326:AL326"/>
    <mergeCell ref="AM326:AP326"/>
    <mergeCell ref="AQ326:AY326"/>
    <mergeCell ref="AZ326:BB326"/>
    <mergeCell ref="BC326:BH326"/>
    <mergeCell ref="BI326:BQ326"/>
    <mergeCell ref="BR326:BU326"/>
    <mergeCell ref="BV326:BZ326"/>
    <mergeCell ref="CA326:CD326"/>
    <mergeCell ref="CE326:CZ326"/>
    <mergeCell ref="DA326:DI326"/>
    <mergeCell ref="A325:B325"/>
    <mergeCell ref="C325:J325"/>
    <mergeCell ref="K325:P325"/>
    <mergeCell ref="Q325:Y325"/>
    <mergeCell ref="Z325:AC325"/>
    <mergeCell ref="AD325:AH325"/>
    <mergeCell ref="AI325:AL325"/>
    <mergeCell ref="AM325:AP325"/>
    <mergeCell ref="AQ325:AY325"/>
    <mergeCell ref="AZ325:BB325"/>
    <mergeCell ref="BC325:BH325"/>
    <mergeCell ref="BI325:BQ325"/>
    <mergeCell ref="BR325:BU325"/>
    <mergeCell ref="BV325:BZ325"/>
    <mergeCell ref="CA325:CD325"/>
    <mergeCell ref="CE325:CZ325"/>
    <mergeCell ref="DA325:DI325"/>
    <mergeCell ref="A324:B324"/>
    <mergeCell ref="C324:J324"/>
    <mergeCell ref="K324:P324"/>
    <mergeCell ref="Q324:Y324"/>
    <mergeCell ref="Z324:AC324"/>
    <mergeCell ref="AD324:AH324"/>
    <mergeCell ref="AI324:AL324"/>
    <mergeCell ref="AM324:AP324"/>
    <mergeCell ref="AQ324:AY324"/>
    <mergeCell ref="AZ324:BB324"/>
    <mergeCell ref="BC324:BH324"/>
    <mergeCell ref="BI324:BQ324"/>
    <mergeCell ref="BR324:BU324"/>
    <mergeCell ref="BV324:BZ324"/>
    <mergeCell ref="CA324:CD324"/>
    <mergeCell ref="CE324:CZ324"/>
    <mergeCell ref="DA324:DI324"/>
    <mergeCell ref="A323:B323"/>
    <mergeCell ref="C323:J323"/>
    <mergeCell ref="K323:P323"/>
    <mergeCell ref="Q323:Y323"/>
    <mergeCell ref="Z323:AC323"/>
    <mergeCell ref="AD323:AH323"/>
    <mergeCell ref="AI323:AL323"/>
    <mergeCell ref="AM323:AP323"/>
    <mergeCell ref="AQ323:AY323"/>
    <mergeCell ref="AZ323:BB323"/>
    <mergeCell ref="BC323:BH323"/>
    <mergeCell ref="BI323:BQ323"/>
    <mergeCell ref="BR323:BU323"/>
    <mergeCell ref="BV323:BZ323"/>
    <mergeCell ref="CA323:CD323"/>
    <mergeCell ref="CE323:CZ323"/>
    <mergeCell ref="DA323:DI323"/>
    <mergeCell ref="A322:B322"/>
    <mergeCell ref="C322:J322"/>
    <mergeCell ref="K322:P322"/>
    <mergeCell ref="Q322:Y322"/>
    <mergeCell ref="Z322:AC322"/>
    <mergeCell ref="AD322:AH322"/>
    <mergeCell ref="AI322:AL322"/>
    <mergeCell ref="AM322:AP322"/>
    <mergeCell ref="AQ322:AY322"/>
    <mergeCell ref="AZ322:BB322"/>
    <mergeCell ref="BC322:BH322"/>
    <mergeCell ref="BI322:BQ322"/>
    <mergeCell ref="BR322:BU322"/>
    <mergeCell ref="BV322:BZ322"/>
    <mergeCell ref="CA322:CD322"/>
    <mergeCell ref="CE322:CZ322"/>
    <mergeCell ref="DA322:DI322"/>
    <mergeCell ref="A321:B321"/>
    <mergeCell ref="C321:J321"/>
    <mergeCell ref="K321:P321"/>
    <mergeCell ref="Q321:Y321"/>
    <mergeCell ref="Z321:AC321"/>
    <mergeCell ref="AD321:AH321"/>
    <mergeCell ref="AI321:AL321"/>
    <mergeCell ref="AM321:AP321"/>
    <mergeCell ref="AQ321:AY321"/>
    <mergeCell ref="AZ321:BB321"/>
    <mergeCell ref="BC321:BH321"/>
    <mergeCell ref="BI321:BQ321"/>
    <mergeCell ref="BR321:BU321"/>
    <mergeCell ref="BV321:BZ321"/>
    <mergeCell ref="CA321:CD321"/>
    <mergeCell ref="CE321:CZ321"/>
    <mergeCell ref="DA321:DI321"/>
    <mergeCell ref="A320:B320"/>
    <mergeCell ref="C320:J320"/>
    <mergeCell ref="K320:P320"/>
    <mergeCell ref="Q320:Y320"/>
    <mergeCell ref="Z320:AC320"/>
    <mergeCell ref="AD320:AH320"/>
    <mergeCell ref="AI320:AL320"/>
    <mergeCell ref="AM320:AP320"/>
    <mergeCell ref="AQ320:AY320"/>
    <mergeCell ref="AZ320:BB320"/>
    <mergeCell ref="BC320:BH320"/>
    <mergeCell ref="BI320:BQ320"/>
    <mergeCell ref="BR320:BU320"/>
    <mergeCell ref="BV320:BZ320"/>
    <mergeCell ref="CA320:CD320"/>
    <mergeCell ref="CE320:CZ320"/>
    <mergeCell ref="DA320:DI320"/>
    <mergeCell ref="A319:B319"/>
    <mergeCell ref="C319:J319"/>
    <mergeCell ref="K319:P319"/>
    <mergeCell ref="Q319:Y319"/>
    <mergeCell ref="Z319:AC319"/>
    <mergeCell ref="AD319:AH319"/>
    <mergeCell ref="AI319:AL319"/>
    <mergeCell ref="AM319:AP319"/>
    <mergeCell ref="AQ319:AY319"/>
    <mergeCell ref="AZ319:BB319"/>
    <mergeCell ref="BC319:BH319"/>
    <mergeCell ref="BI319:BQ319"/>
    <mergeCell ref="BR319:BU319"/>
    <mergeCell ref="BV319:BZ319"/>
    <mergeCell ref="CA319:CD319"/>
    <mergeCell ref="CE319:CZ319"/>
    <mergeCell ref="DA319:DI319"/>
    <mergeCell ref="A318:B318"/>
    <mergeCell ref="C318:J318"/>
    <mergeCell ref="K318:P318"/>
    <mergeCell ref="Q318:Y318"/>
    <mergeCell ref="Z318:AC318"/>
    <mergeCell ref="AD318:AH318"/>
    <mergeCell ref="AI318:AL318"/>
    <mergeCell ref="AM318:AP318"/>
    <mergeCell ref="AQ318:AY318"/>
    <mergeCell ref="AZ318:BB318"/>
    <mergeCell ref="BC318:BH318"/>
    <mergeCell ref="BI318:BQ318"/>
    <mergeCell ref="BR318:BU318"/>
    <mergeCell ref="BV318:BZ318"/>
    <mergeCell ref="CA318:CD318"/>
    <mergeCell ref="CE318:CZ318"/>
    <mergeCell ref="DA318:DI318"/>
    <mergeCell ref="A317:B317"/>
    <mergeCell ref="C317:J317"/>
    <mergeCell ref="K317:P317"/>
    <mergeCell ref="Q317:Y317"/>
    <mergeCell ref="Z317:AC317"/>
    <mergeCell ref="AD317:AH317"/>
    <mergeCell ref="AI317:AL317"/>
    <mergeCell ref="AM317:AP317"/>
    <mergeCell ref="AQ317:AY317"/>
    <mergeCell ref="AZ317:BB317"/>
    <mergeCell ref="BC317:BH317"/>
    <mergeCell ref="BI317:BQ317"/>
    <mergeCell ref="BR317:BU317"/>
    <mergeCell ref="BV317:BZ317"/>
    <mergeCell ref="CA317:CD317"/>
    <mergeCell ref="CE317:CZ317"/>
    <mergeCell ref="DA317:DI317"/>
    <mergeCell ref="A316:B316"/>
    <mergeCell ref="C316:J316"/>
    <mergeCell ref="K316:P316"/>
    <mergeCell ref="Q316:Y316"/>
    <mergeCell ref="Z316:AC316"/>
    <mergeCell ref="AD316:AH316"/>
    <mergeCell ref="AI316:AL316"/>
    <mergeCell ref="AM316:AP316"/>
    <mergeCell ref="AQ316:AY316"/>
    <mergeCell ref="AZ316:BB316"/>
    <mergeCell ref="BC316:BH316"/>
    <mergeCell ref="BI316:BQ316"/>
    <mergeCell ref="BR316:BU316"/>
    <mergeCell ref="BV316:BZ316"/>
    <mergeCell ref="CA316:CD316"/>
    <mergeCell ref="CE316:CZ316"/>
    <mergeCell ref="DA316:DI316"/>
    <mergeCell ref="A315:B315"/>
    <mergeCell ref="C315:J315"/>
    <mergeCell ref="K315:P315"/>
    <mergeCell ref="Q315:Y315"/>
    <mergeCell ref="Z315:AC315"/>
    <mergeCell ref="AD315:AH315"/>
    <mergeCell ref="AI315:AL315"/>
    <mergeCell ref="AM315:AP315"/>
    <mergeCell ref="AQ315:AY315"/>
    <mergeCell ref="AZ315:BB315"/>
    <mergeCell ref="BC315:BH315"/>
    <mergeCell ref="BI315:BQ315"/>
    <mergeCell ref="BR315:BU315"/>
    <mergeCell ref="BV315:BZ315"/>
    <mergeCell ref="CA315:CD315"/>
    <mergeCell ref="CE315:CZ315"/>
    <mergeCell ref="DA315:DI315"/>
    <mergeCell ref="A312:B312"/>
    <mergeCell ref="C312:J312"/>
    <mergeCell ref="K312:P312"/>
    <mergeCell ref="Q312:Y312"/>
    <mergeCell ref="Z312:AC312"/>
    <mergeCell ref="AD312:AH312"/>
    <mergeCell ref="AI312:AL312"/>
    <mergeCell ref="AM312:AP312"/>
    <mergeCell ref="AQ312:AY312"/>
    <mergeCell ref="AZ312:BB312"/>
    <mergeCell ref="BC312:BH312"/>
    <mergeCell ref="BI312:BQ312"/>
    <mergeCell ref="BR312:BU312"/>
    <mergeCell ref="BV312:BZ312"/>
    <mergeCell ref="CA312:CD312"/>
    <mergeCell ref="CE312:CZ312"/>
    <mergeCell ref="DA312:DI312"/>
    <mergeCell ref="A311:B311"/>
    <mergeCell ref="C311:J311"/>
    <mergeCell ref="K311:P311"/>
    <mergeCell ref="Q311:Y311"/>
    <mergeCell ref="Z311:AC311"/>
    <mergeCell ref="AD311:AH311"/>
    <mergeCell ref="AI311:AL311"/>
    <mergeCell ref="AM311:AP311"/>
    <mergeCell ref="AQ311:AY311"/>
    <mergeCell ref="AZ311:BB311"/>
    <mergeCell ref="BC311:BH311"/>
    <mergeCell ref="BI311:BQ311"/>
    <mergeCell ref="BR311:BU311"/>
    <mergeCell ref="BV311:BZ311"/>
    <mergeCell ref="CA311:CD311"/>
    <mergeCell ref="CE311:CZ311"/>
    <mergeCell ref="DA311:DI311"/>
    <mergeCell ref="A310:B310"/>
    <mergeCell ref="C310:J310"/>
    <mergeCell ref="K310:P310"/>
    <mergeCell ref="Q310:Y310"/>
    <mergeCell ref="Z310:AC310"/>
    <mergeCell ref="AD310:AH310"/>
    <mergeCell ref="AI310:AL310"/>
    <mergeCell ref="AM310:AP310"/>
    <mergeCell ref="AQ310:AY310"/>
    <mergeCell ref="AZ310:BB310"/>
    <mergeCell ref="BC310:BH310"/>
    <mergeCell ref="BI310:BQ310"/>
    <mergeCell ref="BR310:BU310"/>
    <mergeCell ref="BV310:BZ310"/>
    <mergeCell ref="CA310:CD310"/>
    <mergeCell ref="CE310:CZ310"/>
    <mergeCell ref="DA310:DI310"/>
    <mergeCell ref="A309:B309"/>
    <mergeCell ref="C309:J309"/>
    <mergeCell ref="K309:P309"/>
    <mergeCell ref="Q309:Y309"/>
    <mergeCell ref="Z309:AC309"/>
    <mergeCell ref="AD309:AH309"/>
    <mergeCell ref="AI309:AL309"/>
    <mergeCell ref="AM309:AP309"/>
    <mergeCell ref="AQ309:AY309"/>
    <mergeCell ref="AZ309:BB309"/>
    <mergeCell ref="BC309:BH309"/>
    <mergeCell ref="BI309:BQ309"/>
    <mergeCell ref="BR309:BU309"/>
    <mergeCell ref="BV309:BZ309"/>
    <mergeCell ref="CA309:CD309"/>
    <mergeCell ref="CE309:CZ309"/>
    <mergeCell ref="DA309:DI309"/>
    <mergeCell ref="A308:B308"/>
    <mergeCell ref="C308:J308"/>
    <mergeCell ref="K308:P308"/>
    <mergeCell ref="Q308:Y308"/>
    <mergeCell ref="Z308:AC308"/>
    <mergeCell ref="AD308:AH308"/>
    <mergeCell ref="AI308:AL308"/>
    <mergeCell ref="AM308:AP308"/>
    <mergeCell ref="AQ308:AY308"/>
    <mergeCell ref="AZ308:BB308"/>
    <mergeCell ref="BC308:BH308"/>
    <mergeCell ref="BI308:BQ308"/>
    <mergeCell ref="BR308:BU308"/>
    <mergeCell ref="BV308:BZ308"/>
    <mergeCell ref="CA308:CD308"/>
    <mergeCell ref="CE308:CZ308"/>
    <mergeCell ref="DA308:DI308"/>
    <mergeCell ref="A307:B307"/>
    <mergeCell ref="C307:J307"/>
    <mergeCell ref="K307:P307"/>
    <mergeCell ref="Q307:Y307"/>
    <mergeCell ref="Z307:AC307"/>
    <mergeCell ref="AD307:AH307"/>
    <mergeCell ref="AI307:AL307"/>
    <mergeCell ref="AM307:AP307"/>
    <mergeCell ref="AQ307:AY307"/>
    <mergeCell ref="AZ307:BB307"/>
    <mergeCell ref="BC307:BH307"/>
    <mergeCell ref="BI307:BQ307"/>
    <mergeCell ref="BR307:BU307"/>
    <mergeCell ref="BV307:BZ307"/>
    <mergeCell ref="CA307:CD307"/>
    <mergeCell ref="CE307:CZ307"/>
    <mergeCell ref="DA307:DI307"/>
    <mergeCell ref="A306:B306"/>
    <mergeCell ref="C306:J306"/>
    <mergeCell ref="K306:P306"/>
    <mergeCell ref="Q306:Y306"/>
    <mergeCell ref="Z306:AC306"/>
    <mergeCell ref="AD306:AH306"/>
    <mergeCell ref="AI306:AL306"/>
    <mergeCell ref="AM306:AP306"/>
    <mergeCell ref="AQ306:AY306"/>
    <mergeCell ref="AZ306:BB306"/>
    <mergeCell ref="BC306:BH306"/>
    <mergeCell ref="BI306:BQ306"/>
    <mergeCell ref="BR306:BU306"/>
    <mergeCell ref="BV306:BZ306"/>
    <mergeCell ref="CA306:CD306"/>
    <mergeCell ref="CE306:CZ306"/>
    <mergeCell ref="DA306:DI306"/>
    <mergeCell ref="A305:B305"/>
    <mergeCell ref="C305:J305"/>
    <mergeCell ref="K305:P305"/>
    <mergeCell ref="Q305:Y305"/>
    <mergeCell ref="Z305:AC305"/>
    <mergeCell ref="AD305:AH305"/>
    <mergeCell ref="AI305:AL305"/>
    <mergeCell ref="AM305:AP305"/>
    <mergeCell ref="AQ305:AY305"/>
    <mergeCell ref="AZ305:BB305"/>
    <mergeCell ref="BC305:BH305"/>
    <mergeCell ref="BI305:BQ305"/>
    <mergeCell ref="BR305:BU305"/>
    <mergeCell ref="BV305:BZ305"/>
    <mergeCell ref="CA305:CD305"/>
    <mergeCell ref="CE305:CZ305"/>
    <mergeCell ref="DA305:DI305"/>
    <mergeCell ref="A304:B304"/>
    <mergeCell ref="C304:J304"/>
    <mergeCell ref="K304:P304"/>
    <mergeCell ref="Q304:Y304"/>
    <mergeCell ref="Z304:AC304"/>
    <mergeCell ref="AD304:AH304"/>
    <mergeCell ref="AI304:AL304"/>
    <mergeCell ref="AM304:AP304"/>
    <mergeCell ref="AQ304:AY304"/>
    <mergeCell ref="AZ304:BB304"/>
    <mergeCell ref="BC304:BH304"/>
    <mergeCell ref="BI304:BQ304"/>
    <mergeCell ref="BR304:BU304"/>
    <mergeCell ref="BV304:BZ304"/>
    <mergeCell ref="CA304:CD304"/>
    <mergeCell ref="CE304:CZ304"/>
    <mergeCell ref="DA304:DI304"/>
    <mergeCell ref="A303:B303"/>
    <mergeCell ref="C303:J303"/>
    <mergeCell ref="K303:P303"/>
    <mergeCell ref="Q303:Y303"/>
    <mergeCell ref="Z303:AC303"/>
    <mergeCell ref="AD303:AH303"/>
    <mergeCell ref="AI303:AL303"/>
    <mergeCell ref="AM303:AP303"/>
    <mergeCell ref="AQ303:AY303"/>
    <mergeCell ref="AZ303:BB303"/>
    <mergeCell ref="BC303:BH303"/>
    <mergeCell ref="BI303:BQ303"/>
    <mergeCell ref="BR303:BU303"/>
    <mergeCell ref="BV303:BZ303"/>
    <mergeCell ref="CA303:CD303"/>
    <mergeCell ref="CE303:CZ303"/>
    <mergeCell ref="DA303:DI303"/>
    <mergeCell ref="A302:B302"/>
    <mergeCell ref="C302:J302"/>
    <mergeCell ref="K302:P302"/>
    <mergeCell ref="Q302:Y302"/>
    <mergeCell ref="Z302:AC302"/>
    <mergeCell ref="AD302:AH302"/>
    <mergeCell ref="AI302:AL302"/>
    <mergeCell ref="AM302:AP302"/>
    <mergeCell ref="AQ302:AY302"/>
    <mergeCell ref="AZ302:BB302"/>
    <mergeCell ref="BC302:BH302"/>
    <mergeCell ref="BI302:BQ302"/>
    <mergeCell ref="BR302:BU302"/>
    <mergeCell ref="BV302:BZ302"/>
    <mergeCell ref="CA302:CD302"/>
    <mergeCell ref="CE302:CZ302"/>
    <mergeCell ref="DA302:DI302"/>
    <mergeCell ref="A301:B301"/>
    <mergeCell ref="C301:J301"/>
    <mergeCell ref="K301:P301"/>
    <mergeCell ref="Q301:Y301"/>
    <mergeCell ref="Z301:AC301"/>
    <mergeCell ref="AD301:AH301"/>
    <mergeCell ref="AI301:AL301"/>
    <mergeCell ref="AM301:AP301"/>
    <mergeCell ref="AQ301:AY301"/>
    <mergeCell ref="AZ301:BB301"/>
    <mergeCell ref="BC301:BH301"/>
    <mergeCell ref="BI301:BQ301"/>
    <mergeCell ref="BR301:BU301"/>
    <mergeCell ref="BV301:BZ301"/>
    <mergeCell ref="CA301:CD301"/>
    <mergeCell ref="CE301:CZ301"/>
    <mergeCell ref="DA301:DI301"/>
    <mergeCell ref="A300:B300"/>
    <mergeCell ref="C300:J300"/>
    <mergeCell ref="K300:P300"/>
    <mergeCell ref="Q300:Y300"/>
    <mergeCell ref="Z300:AC300"/>
    <mergeCell ref="AD300:AH300"/>
    <mergeCell ref="AI300:AL300"/>
    <mergeCell ref="AM300:AP300"/>
    <mergeCell ref="AQ300:AY300"/>
    <mergeCell ref="AZ300:BB300"/>
    <mergeCell ref="BC300:BH300"/>
    <mergeCell ref="BI300:BQ300"/>
    <mergeCell ref="BR300:BU300"/>
    <mergeCell ref="BV300:BZ300"/>
    <mergeCell ref="CA300:CD300"/>
    <mergeCell ref="CE300:CZ300"/>
    <mergeCell ref="DA300:DI300"/>
    <mergeCell ref="A299:B299"/>
    <mergeCell ref="C299:J299"/>
    <mergeCell ref="K299:P299"/>
    <mergeCell ref="Q299:Y299"/>
    <mergeCell ref="Z299:AC299"/>
    <mergeCell ref="AD299:AH299"/>
    <mergeCell ref="AI299:AL299"/>
    <mergeCell ref="AM299:AP299"/>
    <mergeCell ref="AQ299:AY299"/>
    <mergeCell ref="AZ299:BB299"/>
    <mergeCell ref="BC299:BH299"/>
    <mergeCell ref="BI299:BQ299"/>
    <mergeCell ref="BR299:BU299"/>
    <mergeCell ref="BV299:BZ299"/>
    <mergeCell ref="CA299:CD299"/>
    <mergeCell ref="CE299:CZ299"/>
    <mergeCell ref="DA299:DI299"/>
    <mergeCell ref="A298:B298"/>
    <mergeCell ref="C298:J298"/>
    <mergeCell ref="K298:P298"/>
    <mergeCell ref="Q298:Y298"/>
    <mergeCell ref="Z298:AC298"/>
    <mergeCell ref="AD298:AH298"/>
    <mergeCell ref="AI298:AL298"/>
    <mergeCell ref="AM298:AP298"/>
    <mergeCell ref="AQ298:AY298"/>
    <mergeCell ref="AZ298:BB298"/>
    <mergeCell ref="BC298:BH298"/>
    <mergeCell ref="BI298:BQ298"/>
    <mergeCell ref="BR298:BU298"/>
    <mergeCell ref="BV298:BZ298"/>
    <mergeCell ref="CA298:CD298"/>
    <mergeCell ref="CE298:CZ298"/>
    <mergeCell ref="DA298:DI298"/>
    <mergeCell ref="A297:B297"/>
    <mergeCell ref="C297:J297"/>
    <mergeCell ref="K297:P297"/>
    <mergeCell ref="Q297:Y297"/>
    <mergeCell ref="Z297:AC297"/>
    <mergeCell ref="AD297:AH297"/>
    <mergeCell ref="AI297:AL297"/>
    <mergeCell ref="AM297:AP297"/>
    <mergeCell ref="AQ297:AY297"/>
    <mergeCell ref="AZ297:BB297"/>
    <mergeCell ref="BC297:BH297"/>
    <mergeCell ref="BI297:BQ297"/>
    <mergeCell ref="BR297:BU297"/>
    <mergeCell ref="BV297:BZ297"/>
    <mergeCell ref="CA297:CD297"/>
    <mergeCell ref="CE297:CZ297"/>
    <mergeCell ref="DA297:DI297"/>
    <mergeCell ref="A296:B296"/>
    <mergeCell ref="C296:J296"/>
    <mergeCell ref="K296:P296"/>
    <mergeCell ref="Q296:Y296"/>
    <mergeCell ref="Z296:AC296"/>
    <mergeCell ref="AD296:AH296"/>
    <mergeCell ref="AI296:AL296"/>
    <mergeCell ref="AM296:AP296"/>
    <mergeCell ref="AQ296:AY296"/>
    <mergeCell ref="AZ296:BB296"/>
    <mergeCell ref="BC296:BH296"/>
    <mergeCell ref="BI296:BQ296"/>
    <mergeCell ref="BR296:BU296"/>
    <mergeCell ref="BV296:BZ296"/>
    <mergeCell ref="CA296:CD296"/>
    <mergeCell ref="CE296:CZ296"/>
    <mergeCell ref="DA296:DI296"/>
    <mergeCell ref="A295:B295"/>
    <mergeCell ref="C295:J295"/>
    <mergeCell ref="K295:P295"/>
    <mergeCell ref="Q295:Y295"/>
    <mergeCell ref="Z295:AC295"/>
    <mergeCell ref="AD295:AH295"/>
    <mergeCell ref="AI295:AL295"/>
    <mergeCell ref="AM295:AP295"/>
    <mergeCell ref="AQ295:AY295"/>
    <mergeCell ref="AZ295:BB295"/>
    <mergeCell ref="BC295:BH295"/>
    <mergeCell ref="BI295:BQ295"/>
    <mergeCell ref="BR295:BU295"/>
    <mergeCell ref="BV295:BZ295"/>
    <mergeCell ref="CA295:CD295"/>
    <mergeCell ref="CE295:CZ295"/>
    <mergeCell ref="DA295:DI295"/>
    <mergeCell ref="A294:B294"/>
    <mergeCell ref="C294:J294"/>
    <mergeCell ref="K294:P294"/>
    <mergeCell ref="Q294:Y294"/>
    <mergeCell ref="Z294:AC294"/>
    <mergeCell ref="AD294:AH294"/>
    <mergeCell ref="AI294:AL294"/>
    <mergeCell ref="AM294:AP294"/>
    <mergeCell ref="AQ294:AY294"/>
    <mergeCell ref="AZ294:BB294"/>
    <mergeCell ref="BC294:BH294"/>
    <mergeCell ref="BI294:BQ294"/>
    <mergeCell ref="BR294:BU294"/>
    <mergeCell ref="BV294:BZ294"/>
    <mergeCell ref="CA294:CD294"/>
    <mergeCell ref="CE294:CZ294"/>
    <mergeCell ref="DA294:DI294"/>
    <mergeCell ref="A293:B293"/>
    <mergeCell ref="C293:J293"/>
    <mergeCell ref="K293:P293"/>
    <mergeCell ref="Q293:Y293"/>
    <mergeCell ref="Z293:AC293"/>
    <mergeCell ref="AD293:AH293"/>
    <mergeCell ref="AI293:AL293"/>
    <mergeCell ref="AM293:AP293"/>
    <mergeCell ref="AQ293:AY293"/>
    <mergeCell ref="AZ293:BB293"/>
    <mergeCell ref="BC293:BH293"/>
    <mergeCell ref="BI293:BQ293"/>
    <mergeCell ref="BR293:BU293"/>
    <mergeCell ref="BV293:BZ293"/>
    <mergeCell ref="CA293:CD293"/>
    <mergeCell ref="CE293:CZ293"/>
    <mergeCell ref="DA293:DI293"/>
    <mergeCell ref="A292:B292"/>
    <mergeCell ref="C292:J292"/>
    <mergeCell ref="K292:P292"/>
    <mergeCell ref="Q292:Y292"/>
    <mergeCell ref="Z292:AC292"/>
    <mergeCell ref="AD292:AH292"/>
    <mergeCell ref="AI292:AL292"/>
    <mergeCell ref="AM292:AP292"/>
    <mergeCell ref="AQ292:AY292"/>
    <mergeCell ref="AZ292:BB292"/>
    <mergeCell ref="BC292:BH292"/>
    <mergeCell ref="BI292:BQ292"/>
    <mergeCell ref="BR292:BU292"/>
    <mergeCell ref="BV292:BZ292"/>
    <mergeCell ref="CA292:CD292"/>
    <mergeCell ref="CE292:CZ292"/>
    <mergeCell ref="DA292:DI292"/>
    <mergeCell ref="A291:B291"/>
    <mergeCell ref="C291:J291"/>
    <mergeCell ref="K291:P291"/>
    <mergeCell ref="Q291:Y291"/>
    <mergeCell ref="Z291:AC291"/>
    <mergeCell ref="AD291:AH291"/>
    <mergeCell ref="AI291:AL291"/>
    <mergeCell ref="AM291:AP291"/>
    <mergeCell ref="AQ291:AY291"/>
    <mergeCell ref="AZ291:BB291"/>
    <mergeCell ref="BC291:BH291"/>
    <mergeCell ref="BI291:BQ291"/>
    <mergeCell ref="BR291:BU291"/>
    <mergeCell ref="BV291:BZ291"/>
    <mergeCell ref="CA291:CD291"/>
    <mergeCell ref="CE291:CZ291"/>
    <mergeCell ref="DA291:DI291"/>
    <mergeCell ref="A290:B290"/>
    <mergeCell ref="C290:J290"/>
    <mergeCell ref="K290:P290"/>
    <mergeCell ref="Q290:Y290"/>
    <mergeCell ref="Z290:AC290"/>
    <mergeCell ref="AD290:AH290"/>
    <mergeCell ref="AI290:AL290"/>
    <mergeCell ref="AM290:AP290"/>
    <mergeCell ref="AQ290:AY290"/>
    <mergeCell ref="AZ290:BB290"/>
    <mergeCell ref="BC290:BH290"/>
    <mergeCell ref="BI290:BQ290"/>
    <mergeCell ref="BR290:BU290"/>
    <mergeCell ref="BV290:BZ290"/>
    <mergeCell ref="CA290:CD290"/>
    <mergeCell ref="CE290:CZ290"/>
    <mergeCell ref="DA290:DI290"/>
    <mergeCell ref="A289:B289"/>
    <mergeCell ref="C289:J289"/>
    <mergeCell ref="K289:P289"/>
    <mergeCell ref="Q289:Y289"/>
    <mergeCell ref="Z289:AC289"/>
    <mergeCell ref="AD289:AH289"/>
    <mergeCell ref="AI289:AL289"/>
    <mergeCell ref="AM289:AP289"/>
    <mergeCell ref="AQ289:AY289"/>
    <mergeCell ref="AZ289:BB289"/>
    <mergeCell ref="BC289:BH289"/>
    <mergeCell ref="BI289:BQ289"/>
    <mergeCell ref="BR289:BU289"/>
    <mergeCell ref="BV289:BZ289"/>
    <mergeCell ref="CA289:CD289"/>
    <mergeCell ref="CE289:CZ289"/>
    <mergeCell ref="DA289:DI289"/>
    <mergeCell ref="A288:B288"/>
    <mergeCell ref="C288:J288"/>
    <mergeCell ref="K288:P288"/>
    <mergeCell ref="Q288:Y288"/>
    <mergeCell ref="Z288:AC288"/>
    <mergeCell ref="AD288:AH288"/>
    <mergeCell ref="AI288:AL288"/>
    <mergeCell ref="AM288:AP288"/>
    <mergeCell ref="AQ288:AY288"/>
    <mergeCell ref="AZ288:BB288"/>
    <mergeCell ref="BC288:BH288"/>
    <mergeCell ref="BI288:BQ288"/>
    <mergeCell ref="BR288:BU288"/>
    <mergeCell ref="BV288:BZ288"/>
    <mergeCell ref="CA288:CD288"/>
    <mergeCell ref="CE288:CZ288"/>
    <mergeCell ref="DA288:DI288"/>
    <mergeCell ref="A287:B287"/>
    <mergeCell ref="C287:J287"/>
    <mergeCell ref="K287:P287"/>
    <mergeCell ref="Q287:Y287"/>
    <mergeCell ref="Z287:AC287"/>
    <mergeCell ref="AD287:AH287"/>
    <mergeCell ref="AI287:AL287"/>
    <mergeCell ref="AM287:AP287"/>
    <mergeCell ref="AQ287:AY287"/>
    <mergeCell ref="AZ287:BB287"/>
    <mergeCell ref="BC287:BH287"/>
    <mergeCell ref="BI287:BQ287"/>
    <mergeCell ref="BR287:BU287"/>
    <mergeCell ref="BV287:BZ287"/>
    <mergeCell ref="CA287:CD287"/>
    <mergeCell ref="CE287:CZ287"/>
    <mergeCell ref="DA287:DI287"/>
    <mergeCell ref="A286:B286"/>
    <mergeCell ref="C286:J286"/>
    <mergeCell ref="K286:P286"/>
    <mergeCell ref="Q286:Y286"/>
    <mergeCell ref="Z286:AC286"/>
    <mergeCell ref="AD286:AH286"/>
    <mergeCell ref="AI286:AL286"/>
    <mergeCell ref="AM286:AP286"/>
    <mergeCell ref="AQ286:AY286"/>
    <mergeCell ref="AZ286:BB286"/>
    <mergeCell ref="BC286:BH286"/>
    <mergeCell ref="BI286:BQ286"/>
    <mergeCell ref="BR286:BU286"/>
    <mergeCell ref="BV286:BZ286"/>
    <mergeCell ref="CA286:CD286"/>
    <mergeCell ref="CE286:CZ286"/>
    <mergeCell ref="DA286:DI286"/>
    <mergeCell ref="A285:B285"/>
    <mergeCell ref="C285:J285"/>
    <mergeCell ref="K285:P285"/>
    <mergeCell ref="Q285:Y285"/>
    <mergeCell ref="Z285:AC285"/>
    <mergeCell ref="AD285:AH285"/>
    <mergeCell ref="AI285:AL285"/>
    <mergeCell ref="AM285:AP285"/>
    <mergeCell ref="AQ285:AY285"/>
    <mergeCell ref="AZ285:BB285"/>
    <mergeCell ref="BC285:BH285"/>
    <mergeCell ref="BI285:BQ285"/>
    <mergeCell ref="BR285:BU285"/>
    <mergeCell ref="BV285:BZ285"/>
    <mergeCell ref="CA285:CD285"/>
    <mergeCell ref="CE285:CZ285"/>
    <mergeCell ref="DA285:DI285"/>
    <mergeCell ref="A284:B284"/>
    <mergeCell ref="C284:J284"/>
    <mergeCell ref="K284:P284"/>
    <mergeCell ref="Q284:Y284"/>
    <mergeCell ref="Z284:AC284"/>
    <mergeCell ref="AD284:AH284"/>
    <mergeCell ref="AI284:AL284"/>
    <mergeCell ref="AM284:AP284"/>
    <mergeCell ref="AQ284:AY284"/>
    <mergeCell ref="AZ284:BB284"/>
    <mergeCell ref="BC284:BH284"/>
    <mergeCell ref="BI284:BQ284"/>
    <mergeCell ref="BR284:BU284"/>
    <mergeCell ref="BV284:BZ284"/>
    <mergeCell ref="CA284:CD284"/>
    <mergeCell ref="CE284:CZ284"/>
    <mergeCell ref="DA284:DI284"/>
    <mergeCell ref="A283:B283"/>
    <mergeCell ref="C283:J283"/>
    <mergeCell ref="K283:P283"/>
    <mergeCell ref="Q283:Y283"/>
    <mergeCell ref="Z283:AC283"/>
    <mergeCell ref="AD283:AH283"/>
    <mergeCell ref="AI283:AL283"/>
    <mergeCell ref="AM283:AP283"/>
    <mergeCell ref="AQ283:AY283"/>
    <mergeCell ref="AZ283:BB283"/>
    <mergeCell ref="BC283:BH283"/>
    <mergeCell ref="BI283:BQ283"/>
    <mergeCell ref="BR283:BU283"/>
    <mergeCell ref="BV283:BZ283"/>
    <mergeCell ref="CA283:CD283"/>
    <mergeCell ref="CE283:CZ283"/>
    <mergeCell ref="DA283:DI283"/>
    <mergeCell ref="A282:B282"/>
    <mergeCell ref="C282:J282"/>
    <mergeCell ref="K282:P282"/>
    <mergeCell ref="Q282:Y282"/>
    <mergeCell ref="Z282:AC282"/>
    <mergeCell ref="AD282:AH282"/>
    <mergeCell ref="AI282:AL282"/>
    <mergeCell ref="AM282:AP282"/>
    <mergeCell ref="AQ282:AY282"/>
    <mergeCell ref="AZ282:BB282"/>
    <mergeCell ref="BC282:BH282"/>
    <mergeCell ref="BI282:BQ282"/>
    <mergeCell ref="BR282:BU282"/>
    <mergeCell ref="BV282:BZ282"/>
    <mergeCell ref="CA282:CD282"/>
    <mergeCell ref="CE282:CZ282"/>
    <mergeCell ref="DA282:DI282"/>
    <mergeCell ref="A279:B279"/>
    <mergeCell ref="C279:J279"/>
    <mergeCell ref="K279:P279"/>
    <mergeCell ref="Q279:Y279"/>
    <mergeCell ref="Z279:AC279"/>
    <mergeCell ref="AD279:AH279"/>
    <mergeCell ref="AI279:AL279"/>
    <mergeCell ref="AM279:AP279"/>
    <mergeCell ref="AQ279:AY279"/>
    <mergeCell ref="AZ279:BB279"/>
    <mergeCell ref="BC279:BH279"/>
    <mergeCell ref="BI279:BQ279"/>
    <mergeCell ref="BR279:BU279"/>
    <mergeCell ref="BV279:BZ279"/>
    <mergeCell ref="CA279:CD279"/>
    <mergeCell ref="CE279:CZ279"/>
    <mergeCell ref="DA279:DI279"/>
    <mergeCell ref="A278:B278"/>
    <mergeCell ref="C278:J278"/>
    <mergeCell ref="K278:P278"/>
    <mergeCell ref="Q278:Y278"/>
    <mergeCell ref="Z278:AC278"/>
    <mergeCell ref="AD278:AH278"/>
    <mergeCell ref="AI278:AL278"/>
    <mergeCell ref="AM278:AP278"/>
    <mergeCell ref="AQ278:AY278"/>
    <mergeCell ref="AZ278:BB278"/>
    <mergeCell ref="BC278:BH278"/>
    <mergeCell ref="BI278:BQ278"/>
    <mergeCell ref="BR278:BU278"/>
    <mergeCell ref="BV278:BZ278"/>
    <mergeCell ref="CA278:CD278"/>
    <mergeCell ref="CE278:CZ278"/>
    <mergeCell ref="DA278:DI278"/>
    <mergeCell ref="A277:B277"/>
    <mergeCell ref="C277:J277"/>
    <mergeCell ref="K277:P277"/>
    <mergeCell ref="Q277:Y277"/>
    <mergeCell ref="Z277:AC277"/>
    <mergeCell ref="AD277:AH277"/>
    <mergeCell ref="AI277:AL277"/>
    <mergeCell ref="AM277:AP277"/>
    <mergeCell ref="AQ277:AY277"/>
    <mergeCell ref="AZ277:BB277"/>
    <mergeCell ref="BC277:BH277"/>
    <mergeCell ref="BI277:BQ277"/>
    <mergeCell ref="BR277:BU277"/>
    <mergeCell ref="BV277:BZ277"/>
    <mergeCell ref="CA277:CD277"/>
    <mergeCell ref="CE277:CZ277"/>
    <mergeCell ref="DA277:DI277"/>
    <mergeCell ref="A276:B276"/>
    <mergeCell ref="C276:J276"/>
    <mergeCell ref="K276:P276"/>
    <mergeCell ref="Q276:Y276"/>
    <mergeCell ref="Z276:AC276"/>
    <mergeCell ref="AD276:AH276"/>
    <mergeCell ref="AI276:AL276"/>
    <mergeCell ref="AM276:AP276"/>
    <mergeCell ref="AQ276:AY276"/>
    <mergeCell ref="AZ276:BB276"/>
    <mergeCell ref="BC276:BH276"/>
    <mergeCell ref="BI276:BQ276"/>
    <mergeCell ref="BR276:BU276"/>
    <mergeCell ref="BV276:BZ276"/>
    <mergeCell ref="CA276:CD276"/>
    <mergeCell ref="CE276:CZ276"/>
    <mergeCell ref="DA276:DI276"/>
    <mergeCell ref="A275:B275"/>
    <mergeCell ref="C275:J275"/>
    <mergeCell ref="K275:P275"/>
    <mergeCell ref="Q275:Y275"/>
    <mergeCell ref="Z275:AC275"/>
    <mergeCell ref="AD275:AH275"/>
    <mergeCell ref="AI275:AL275"/>
    <mergeCell ref="AM275:AP275"/>
    <mergeCell ref="AQ275:AY275"/>
    <mergeCell ref="AZ275:BB275"/>
    <mergeCell ref="BC275:BH275"/>
    <mergeCell ref="BI275:BQ275"/>
    <mergeCell ref="BR275:BU275"/>
    <mergeCell ref="BV275:BZ275"/>
    <mergeCell ref="CA275:CD275"/>
    <mergeCell ref="CE275:CZ275"/>
    <mergeCell ref="DA275:DI275"/>
    <mergeCell ref="A274:B274"/>
    <mergeCell ref="C274:J274"/>
    <mergeCell ref="K274:P274"/>
    <mergeCell ref="Q274:Y274"/>
    <mergeCell ref="Z274:AC274"/>
    <mergeCell ref="AD274:AH274"/>
    <mergeCell ref="AI274:AL274"/>
    <mergeCell ref="AM274:AP274"/>
    <mergeCell ref="AQ274:AY274"/>
    <mergeCell ref="AZ274:BB274"/>
    <mergeCell ref="BC274:BH274"/>
    <mergeCell ref="BI274:BQ274"/>
    <mergeCell ref="BR274:BU274"/>
    <mergeCell ref="BV274:BZ274"/>
    <mergeCell ref="CA274:CD274"/>
    <mergeCell ref="CE274:CZ274"/>
    <mergeCell ref="DA274:DI274"/>
    <mergeCell ref="A273:B273"/>
    <mergeCell ref="C273:J273"/>
    <mergeCell ref="K273:P273"/>
    <mergeCell ref="Q273:Y273"/>
    <mergeCell ref="Z273:AC273"/>
    <mergeCell ref="AD273:AH273"/>
    <mergeCell ref="AI273:AL273"/>
    <mergeCell ref="AM273:AP273"/>
    <mergeCell ref="AQ273:AY273"/>
    <mergeCell ref="AZ273:BB273"/>
    <mergeCell ref="BC273:BH273"/>
    <mergeCell ref="BI273:BQ273"/>
    <mergeCell ref="BR273:BU273"/>
    <mergeCell ref="BV273:BZ273"/>
    <mergeCell ref="CA273:CD273"/>
    <mergeCell ref="CE273:CZ273"/>
    <mergeCell ref="DA273:DI273"/>
    <mergeCell ref="A272:B272"/>
    <mergeCell ref="C272:J272"/>
    <mergeCell ref="K272:P272"/>
    <mergeCell ref="Q272:Y272"/>
    <mergeCell ref="Z272:AC272"/>
    <mergeCell ref="AD272:AH272"/>
    <mergeCell ref="AI272:AL272"/>
    <mergeCell ref="AM272:AP272"/>
    <mergeCell ref="AQ272:AY272"/>
    <mergeCell ref="AZ272:BB272"/>
    <mergeCell ref="BC272:BH272"/>
    <mergeCell ref="BI272:BQ272"/>
    <mergeCell ref="BR272:BU272"/>
    <mergeCell ref="BV272:BZ272"/>
    <mergeCell ref="CA272:CD272"/>
    <mergeCell ref="CE272:CZ272"/>
    <mergeCell ref="DA272:DI272"/>
    <mergeCell ref="A271:B271"/>
    <mergeCell ref="C271:J271"/>
    <mergeCell ref="K271:P271"/>
    <mergeCell ref="Q271:Y271"/>
    <mergeCell ref="Z271:AC271"/>
    <mergeCell ref="AD271:AH271"/>
    <mergeCell ref="AI271:AL271"/>
    <mergeCell ref="AM271:AP271"/>
    <mergeCell ref="AQ271:AY271"/>
    <mergeCell ref="AZ271:BB271"/>
    <mergeCell ref="BC271:BH271"/>
    <mergeCell ref="BI271:BQ271"/>
    <mergeCell ref="BR271:BU271"/>
    <mergeCell ref="BV271:BZ271"/>
    <mergeCell ref="CA271:CD271"/>
    <mergeCell ref="CE271:CZ271"/>
    <mergeCell ref="DA271:DI271"/>
    <mergeCell ref="A270:B270"/>
    <mergeCell ref="C270:J270"/>
    <mergeCell ref="K270:P270"/>
    <mergeCell ref="Q270:Y270"/>
    <mergeCell ref="Z270:AC270"/>
    <mergeCell ref="AD270:AH270"/>
    <mergeCell ref="AI270:AL270"/>
    <mergeCell ref="AM270:AP270"/>
    <mergeCell ref="AQ270:AY270"/>
    <mergeCell ref="AZ270:BB270"/>
    <mergeCell ref="BC270:BH270"/>
    <mergeCell ref="BI270:BQ270"/>
    <mergeCell ref="BR270:BU270"/>
    <mergeCell ref="BV270:BZ270"/>
    <mergeCell ref="CA270:CD270"/>
    <mergeCell ref="CE270:CZ270"/>
    <mergeCell ref="DA270:DI270"/>
    <mergeCell ref="A269:B269"/>
    <mergeCell ref="C269:J269"/>
    <mergeCell ref="K269:P269"/>
    <mergeCell ref="Q269:Y269"/>
    <mergeCell ref="Z269:AC269"/>
    <mergeCell ref="AD269:AH269"/>
    <mergeCell ref="AI269:AL269"/>
    <mergeCell ref="AM269:AP269"/>
    <mergeCell ref="AQ269:AY269"/>
    <mergeCell ref="AZ269:BB269"/>
    <mergeCell ref="BC269:BH269"/>
    <mergeCell ref="BI269:BQ269"/>
    <mergeCell ref="BR269:BU269"/>
    <mergeCell ref="BV269:BZ269"/>
    <mergeCell ref="CA269:CD269"/>
    <mergeCell ref="CE269:CZ269"/>
    <mergeCell ref="DA269:DI269"/>
    <mergeCell ref="A268:B268"/>
    <mergeCell ref="C268:J268"/>
    <mergeCell ref="K268:P268"/>
    <mergeCell ref="Q268:Y268"/>
    <mergeCell ref="Z268:AC268"/>
    <mergeCell ref="AD268:AH268"/>
    <mergeCell ref="AI268:AL268"/>
    <mergeCell ref="AM268:AP268"/>
    <mergeCell ref="AQ268:AY268"/>
    <mergeCell ref="AZ268:BB268"/>
    <mergeCell ref="BC268:BH268"/>
    <mergeCell ref="BI268:BQ268"/>
    <mergeCell ref="BR268:BU268"/>
    <mergeCell ref="BV268:BZ268"/>
    <mergeCell ref="CA268:CD268"/>
    <mergeCell ref="CE268:CZ268"/>
    <mergeCell ref="DA268:DI268"/>
    <mergeCell ref="A267:B267"/>
    <mergeCell ref="C267:J267"/>
    <mergeCell ref="K267:P267"/>
    <mergeCell ref="Q267:Y267"/>
    <mergeCell ref="Z267:AC267"/>
    <mergeCell ref="AD267:AH267"/>
    <mergeCell ref="AI267:AL267"/>
    <mergeCell ref="AM267:AP267"/>
    <mergeCell ref="AQ267:AY267"/>
    <mergeCell ref="AZ267:BB267"/>
    <mergeCell ref="BC267:BH267"/>
    <mergeCell ref="BI267:BQ267"/>
    <mergeCell ref="BR267:BU267"/>
    <mergeCell ref="BV267:BZ267"/>
    <mergeCell ref="CA267:CD267"/>
    <mergeCell ref="CE267:CZ267"/>
    <mergeCell ref="DA267:DI267"/>
    <mergeCell ref="A266:B266"/>
    <mergeCell ref="C266:J266"/>
    <mergeCell ref="K266:P266"/>
    <mergeCell ref="Q266:Y266"/>
    <mergeCell ref="Z266:AC266"/>
    <mergeCell ref="AD266:AH266"/>
    <mergeCell ref="AI266:AL266"/>
    <mergeCell ref="AM266:AP266"/>
    <mergeCell ref="AQ266:AY266"/>
    <mergeCell ref="AZ266:BB266"/>
    <mergeCell ref="BC266:BH266"/>
    <mergeCell ref="BI266:BQ266"/>
    <mergeCell ref="BR266:BU266"/>
    <mergeCell ref="BV266:BZ266"/>
    <mergeCell ref="CA266:CD266"/>
    <mergeCell ref="CE266:CZ266"/>
    <mergeCell ref="DA266:DI266"/>
    <mergeCell ref="A265:B265"/>
    <mergeCell ref="C265:J265"/>
    <mergeCell ref="K265:P265"/>
    <mergeCell ref="Q265:Y265"/>
    <mergeCell ref="Z265:AC265"/>
    <mergeCell ref="AD265:AH265"/>
    <mergeCell ref="AI265:AL265"/>
    <mergeCell ref="AM265:AP265"/>
    <mergeCell ref="AQ265:AY265"/>
    <mergeCell ref="AZ265:BB265"/>
    <mergeCell ref="BC265:BH265"/>
    <mergeCell ref="BI265:BQ265"/>
    <mergeCell ref="BR265:BU265"/>
    <mergeCell ref="BV265:BZ265"/>
    <mergeCell ref="CA265:CD265"/>
    <mergeCell ref="CE265:CZ265"/>
    <mergeCell ref="DA265:DI265"/>
    <mergeCell ref="A264:B264"/>
    <mergeCell ref="C264:J264"/>
    <mergeCell ref="K264:P264"/>
    <mergeCell ref="Q264:Y264"/>
    <mergeCell ref="Z264:AC264"/>
    <mergeCell ref="AD264:AH264"/>
    <mergeCell ref="AI264:AL264"/>
    <mergeCell ref="AM264:AP264"/>
    <mergeCell ref="AQ264:AY264"/>
    <mergeCell ref="AZ264:BB264"/>
    <mergeCell ref="BC264:BH264"/>
    <mergeCell ref="BI264:BQ264"/>
    <mergeCell ref="BR264:BU264"/>
    <mergeCell ref="BV264:BZ264"/>
    <mergeCell ref="CA264:CD264"/>
    <mergeCell ref="CE264:CZ264"/>
    <mergeCell ref="DA264:DI264"/>
    <mergeCell ref="A263:B263"/>
    <mergeCell ref="C263:J263"/>
    <mergeCell ref="K263:P263"/>
    <mergeCell ref="Q263:Y263"/>
    <mergeCell ref="Z263:AC263"/>
    <mergeCell ref="AD263:AH263"/>
    <mergeCell ref="AI263:AL263"/>
    <mergeCell ref="AM263:AP263"/>
    <mergeCell ref="AQ263:AY263"/>
    <mergeCell ref="AZ263:BB263"/>
    <mergeCell ref="BC263:BH263"/>
    <mergeCell ref="BI263:BQ263"/>
    <mergeCell ref="BR263:BU263"/>
    <mergeCell ref="BV263:BZ263"/>
    <mergeCell ref="CA263:CD263"/>
    <mergeCell ref="CE263:CZ263"/>
    <mergeCell ref="DA263:DI263"/>
    <mergeCell ref="A262:B262"/>
    <mergeCell ref="C262:J262"/>
    <mergeCell ref="K262:P262"/>
    <mergeCell ref="Q262:Y262"/>
    <mergeCell ref="Z262:AC262"/>
    <mergeCell ref="AD262:AH262"/>
    <mergeCell ref="AI262:AL262"/>
    <mergeCell ref="AM262:AP262"/>
    <mergeCell ref="AQ262:AY262"/>
    <mergeCell ref="AZ262:BB262"/>
    <mergeCell ref="BC262:BH262"/>
    <mergeCell ref="BI262:BQ262"/>
    <mergeCell ref="BR262:BU262"/>
    <mergeCell ref="BV262:BZ262"/>
    <mergeCell ref="CA262:CD262"/>
    <mergeCell ref="CE262:CZ262"/>
    <mergeCell ref="DA262:DI262"/>
    <mergeCell ref="A261:B261"/>
    <mergeCell ref="C261:J261"/>
    <mergeCell ref="K261:P261"/>
    <mergeCell ref="Q261:Y261"/>
    <mergeCell ref="Z261:AC261"/>
    <mergeCell ref="AD261:AH261"/>
    <mergeCell ref="AI261:AL261"/>
    <mergeCell ref="AM261:AP261"/>
    <mergeCell ref="AQ261:AY261"/>
    <mergeCell ref="AZ261:BB261"/>
    <mergeCell ref="BC261:BH261"/>
    <mergeCell ref="BI261:BQ261"/>
    <mergeCell ref="BR261:BU261"/>
    <mergeCell ref="BV261:BZ261"/>
    <mergeCell ref="CA261:CD261"/>
    <mergeCell ref="CE261:CZ261"/>
    <mergeCell ref="DA261:DI261"/>
    <mergeCell ref="A260:B260"/>
    <mergeCell ref="C260:J260"/>
    <mergeCell ref="K260:P260"/>
    <mergeCell ref="Q260:Y260"/>
    <mergeCell ref="Z260:AC260"/>
    <mergeCell ref="AD260:AH260"/>
    <mergeCell ref="AI260:AL260"/>
    <mergeCell ref="AM260:AP260"/>
    <mergeCell ref="AQ260:AY260"/>
    <mergeCell ref="AZ260:BB260"/>
    <mergeCell ref="BC260:BH260"/>
    <mergeCell ref="BI260:BQ260"/>
    <mergeCell ref="BR260:BU260"/>
    <mergeCell ref="BV260:BZ260"/>
    <mergeCell ref="CA260:CD260"/>
    <mergeCell ref="CE260:CZ260"/>
    <mergeCell ref="DA260:DI260"/>
    <mergeCell ref="A259:B259"/>
    <mergeCell ref="C259:J259"/>
    <mergeCell ref="K259:P259"/>
    <mergeCell ref="Q259:Y259"/>
    <mergeCell ref="Z259:AC259"/>
    <mergeCell ref="AD259:AH259"/>
    <mergeCell ref="AI259:AL259"/>
    <mergeCell ref="AM259:AP259"/>
    <mergeCell ref="AQ259:AY259"/>
    <mergeCell ref="AZ259:BB259"/>
    <mergeCell ref="BC259:BH259"/>
    <mergeCell ref="BI259:BQ259"/>
    <mergeCell ref="BR259:BU259"/>
    <mergeCell ref="BV259:BZ259"/>
    <mergeCell ref="CA259:CD259"/>
    <mergeCell ref="CE259:CZ259"/>
    <mergeCell ref="DA259:DI259"/>
    <mergeCell ref="A258:B258"/>
    <mergeCell ref="C258:J258"/>
    <mergeCell ref="K258:P258"/>
    <mergeCell ref="Q258:Y258"/>
    <mergeCell ref="Z258:AC258"/>
    <mergeCell ref="AD258:AH258"/>
    <mergeCell ref="AI258:AL258"/>
    <mergeCell ref="AM258:AP258"/>
    <mergeCell ref="AQ258:AY258"/>
    <mergeCell ref="AZ258:BB258"/>
    <mergeCell ref="BC258:BH258"/>
    <mergeCell ref="BI258:BQ258"/>
    <mergeCell ref="BR258:BU258"/>
    <mergeCell ref="BV258:BZ258"/>
    <mergeCell ref="CA258:CD258"/>
    <mergeCell ref="CE258:CZ258"/>
    <mergeCell ref="DA258:DI258"/>
    <mergeCell ref="A257:B257"/>
    <mergeCell ref="C257:J257"/>
    <mergeCell ref="K257:P257"/>
    <mergeCell ref="Q257:Y257"/>
    <mergeCell ref="Z257:AC257"/>
    <mergeCell ref="AD257:AH257"/>
    <mergeCell ref="AI257:AL257"/>
    <mergeCell ref="AM257:AP257"/>
    <mergeCell ref="AQ257:AY257"/>
    <mergeCell ref="AZ257:BB257"/>
    <mergeCell ref="BC257:BH257"/>
    <mergeCell ref="BI257:BQ257"/>
    <mergeCell ref="BR257:BU257"/>
    <mergeCell ref="BV257:BZ257"/>
    <mergeCell ref="CA257:CD257"/>
    <mergeCell ref="CE257:CZ257"/>
    <mergeCell ref="DA257:DI257"/>
    <mergeCell ref="A256:B256"/>
    <mergeCell ref="C256:J256"/>
    <mergeCell ref="K256:P256"/>
    <mergeCell ref="Q256:Y256"/>
    <mergeCell ref="Z256:AC256"/>
    <mergeCell ref="AD256:AH256"/>
    <mergeCell ref="AI256:AL256"/>
    <mergeCell ref="AM256:AP256"/>
    <mergeCell ref="AQ256:AY256"/>
    <mergeCell ref="AZ256:BB256"/>
    <mergeCell ref="BC256:BH256"/>
    <mergeCell ref="BI256:BQ256"/>
    <mergeCell ref="BR256:BU256"/>
    <mergeCell ref="BV256:BZ256"/>
    <mergeCell ref="CA256:CD256"/>
    <mergeCell ref="CE256:CZ256"/>
    <mergeCell ref="DA256:DI256"/>
    <mergeCell ref="A255:B255"/>
    <mergeCell ref="C255:J255"/>
    <mergeCell ref="K255:P255"/>
    <mergeCell ref="Q255:Y255"/>
    <mergeCell ref="Z255:AC255"/>
    <mergeCell ref="AD255:AH255"/>
    <mergeCell ref="AI255:AL255"/>
    <mergeCell ref="AM255:AP255"/>
    <mergeCell ref="AQ255:AY255"/>
    <mergeCell ref="AZ255:BB255"/>
    <mergeCell ref="BC255:BH255"/>
    <mergeCell ref="BI255:BQ255"/>
    <mergeCell ref="BR255:BU255"/>
    <mergeCell ref="BV255:BZ255"/>
    <mergeCell ref="CA255:CD255"/>
    <mergeCell ref="CE255:CZ255"/>
    <mergeCell ref="DA255:DI255"/>
    <mergeCell ref="A254:B254"/>
    <mergeCell ref="C254:J254"/>
    <mergeCell ref="K254:P254"/>
    <mergeCell ref="Q254:Y254"/>
    <mergeCell ref="Z254:AC254"/>
    <mergeCell ref="AD254:AH254"/>
    <mergeCell ref="AI254:AL254"/>
    <mergeCell ref="AM254:AP254"/>
    <mergeCell ref="AQ254:AY254"/>
    <mergeCell ref="AZ254:BB254"/>
    <mergeCell ref="BC254:BH254"/>
    <mergeCell ref="BI254:BQ254"/>
    <mergeCell ref="BR254:BU254"/>
    <mergeCell ref="BV254:BZ254"/>
    <mergeCell ref="CA254:CD254"/>
    <mergeCell ref="CE254:CZ254"/>
    <mergeCell ref="DA254:DI254"/>
    <mergeCell ref="A253:B253"/>
    <mergeCell ref="C253:J253"/>
    <mergeCell ref="K253:P253"/>
    <mergeCell ref="Q253:Y253"/>
    <mergeCell ref="Z253:AC253"/>
    <mergeCell ref="AD253:AH253"/>
    <mergeCell ref="AI253:AL253"/>
    <mergeCell ref="AM253:AP253"/>
    <mergeCell ref="AQ253:AY253"/>
    <mergeCell ref="AZ253:BB253"/>
    <mergeCell ref="BC253:BH253"/>
    <mergeCell ref="BI253:BQ253"/>
    <mergeCell ref="BR253:BU253"/>
    <mergeCell ref="BV253:BZ253"/>
    <mergeCell ref="CA253:CD253"/>
    <mergeCell ref="CE253:CZ253"/>
    <mergeCell ref="DA253:DI253"/>
    <mergeCell ref="A252:B252"/>
    <mergeCell ref="C252:J252"/>
    <mergeCell ref="K252:P252"/>
    <mergeCell ref="Q252:Y252"/>
    <mergeCell ref="Z252:AC252"/>
    <mergeCell ref="AD252:AH252"/>
    <mergeCell ref="AI252:AL252"/>
    <mergeCell ref="AM252:AP252"/>
    <mergeCell ref="AQ252:AY252"/>
    <mergeCell ref="AZ252:BB252"/>
    <mergeCell ref="BC252:BH252"/>
    <mergeCell ref="BI252:BQ252"/>
    <mergeCell ref="BR252:BU252"/>
    <mergeCell ref="BV252:BZ252"/>
    <mergeCell ref="CA252:CD252"/>
    <mergeCell ref="CE252:CZ252"/>
    <mergeCell ref="DA252:DI252"/>
    <mergeCell ref="A251:B251"/>
    <mergeCell ref="C251:J251"/>
    <mergeCell ref="K251:P251"/>
    <mergeCell ref="Q251:Y251"/>
    <mergeCell ref="Z251:AC251"/>
    <mergeCell ref="AD251:AH251"/>
    <mergeCell ref="AI251:AL251"/>
    <mergeCell ref="AM251:AP251"/>
    <mergeCell ref="AQ251:AY251"/>
    <mergeCell ref="AZ251:BB251"/>
    <mergeCell ref="BC251:BH251"/>
    <mergeCell ref="BI251:BQ251"/>
    <mergeCell ref="BR251:BU251"/>
    <mergeCell ref="BV251:BZ251"/>
    <mergeCell ref="CA251:CD251"/>
    <mergeCell ref="CE251:CZ251"/>
    <mergeCell ref="DA251:DI251"/>
    <mergeCell ref="A250:B250"/>
    <mergeCell ref="C250:J250"/>
    <mergeCell ref="K250:P250"/>
    <mergeCell ref="Q250:Y250"/>
    <mergeCell ref="Z250:AC250"/>
    <mergeCell ref="AD250:AH250"/>
    <mergeCell ref="AI250:AL250"/>
    <mergeCell ref="AM250:AP250"/>
    <mergeCell ref="AQ250:AY250"/>
    <mergeCell ref="AZ250:BB250"/>
    <mergeCell ref="BC250:BH250"/>
    <mergeCell ref="BI250:BQ250"/>
    <mergeCell ref="BR250:BU250"/>
    <mergeCell ref="BV250:BZ250"/>
    <mergeCell ref="CA250:CD250"/>
    <mergeCell ref="CE250:CZ250"/>
    <mergeCell ref="DA250:DI250"/>
    <mergeCell ref="A249:B249"/>
    <mergeCell ref="C249:J249"/>
    <mergeCell ref="K249:P249"/>
    <mergeCell ref="Q249:Y249"/>
    <mergeCell ref="Z249:AC249"/>
    <mergeCell ref="AD249:AH249"/>
    <mergeCell ref="AI249:AL249"/>
    <mergeCell ref="AM249:AP249"/>
    <mergeCell ref="AQ249:AY249"/>
    <mergeCell ref="AZ249:BB249"/>
    <mergeCell ref="BC249:BH249"/>
    <mergeCell ref="BI249:BQ249"/>
    <mergeCell ref="BR249:BU249"/>
    <mergeCell ref="BV249:BZ249"/>
    <mergeCell ref="CA249:CD249"/>
    <mergeCell ref="CE249:CZ249"/>
    <mergeCell ref="DA249:DI249"/>
    <mergeCell ref="A246:B246"/>
    <mergeCell ref="C246:J246"/>
    <mergeCell ref="K246:P246"/>
    <mergeCell ref="Q246:Y246"/>
    <mergeCell ref="Z246:AC246"/>
    <mergeCell ref="AD246:AH246"/>
    <mergeCell ref="AI246:AL246"/>
    <mergeCell ref="AM246:AP246"/>
    <mergeCell ref="AQ246:AY246"/>
    <mergeCell ref="AZ246:BB246"/>
    <mergeCell ref="BC246:BH246"/>
    <mergeCell ref="BI246:BQ246"/>
    <mergeCell ref="BR246:BU246"/>
    <mergeCell ref="BV246:BZ246"/>
    <mergeCell ref="CA246:CD246"/>
    <mergeCell ref="CE246:CZ246"/>
    <mergeCell ref="DA246:DI246"/>
    <mergeCell ref="A245:B245"/>
    <mergeCell ref="C245:J245"/>
    <mergeCell ref="K245:P245"/>
    <mergeCell ref="Q245:Y245"/>
    <mergeCell ref="Z245:AC245"/>
    <mergeCell ref="AD245:AH245"/>
    <mergeCell ref="AI245:AL245"/>
    <mergeCell ref="AM245:AP245"/>
    <mergeCell ref="AQ245:AY245"/>
    <mergeCell ref="AZ245:BB245"/>
    <mergeCell ref="BC245:BH245"/>
    <mergeCell ref="BI245:BQ245"/>
    <mergeCell ref="BR245:BU245"/>
    <mergeCell ref="BV245:BZ245"/>
    <mergeCell ref="CA245:CD245"/>
    <mergeCell ref="CE245:CZ245"/>
    <mergeCell ref="DA245:DI245"/>
    <mergeCell ref="A244:B244"/>
    <mergeCell ref="C244:J244"/>
    <mergeCell ref="K244:P244"/>
    <mergeCell ref="Q244:Y244"/>
    <mergeCell ref="Z244:AC244"/>
    <mergeCell ref="AD244:AH244"/>
    <mergeCell ref="AI244:AL244"/>
    <mergeCell ref="AM244:AP244"/>
    <mergeCell ref="AQ244:AY244"/>
    <mergeCell ref="AZ244:BB244"/>
    <mergeCell ref="BC244:BH244"/>
    <mergeCell ref="BI244:BQ244"/>
    <mergeCell ref="BR244:BU244"/>
    <mergeCell ref="BV244:BZ244"/>
    <mergeCell ref="CA244:CD244"/>
    <mergeCell ref="CE244:CZ244"/>
    <mergeCell ref="DA244:DI244"/>
    <mergeCell ref="A243:B243"/>
    <mergeCell ref="C243:J243"/>
    <mergeCell ref="K243:P243"/>
    <mergeCell ref="Q243:Y243"/>
    <mergeCell ref="Z243:AC243"/>
    <mergeCell ref="AD243:AH243"/>
    <mergeCell ref="AI243:AL243"/>
    <mergeCell ref="AM243:AP243"/>
    <mergeCell ref="AQ243:AY243"/>
    <mergeCell ref="AZ243:BB243"/>
    <mergeCell ref="BC243:BH243"/>
    <mergeCell ref="BI243:BQ243"/>
    <mergeCell ref="BR243:BU243"/>
    <mergeCell ref="BV243:BZ243"/>
    <mergeCell ref="CA243:CD243"/>
    <mergeCell ref="CE243:CZ243"/>
    <mergeCell ref="DA243:DI243"/>
    <mergeCell ref="A242:B242"/>
    <mergeCell ref="C242:J242"/>
    <mergeCell ref="K242:P242"/>
    <mergeCell ref="Q242:Y242"/>
    <mergeCell ref="Z242:AC242"/>
    <mergeCell ref="AD242:AH242"/>
    <mergeCell ref="AI242:AL242"/>
    <mergeCell ref="AM242:AP242"/>
    <mergeCell ref="AQ242:AY242"/>
    <mergeCell ref="AZ242:BB242"/>
    <mergeCell ref="BC242:BH242"/>
    <mergeCell ref="BI242:BQ242"/>
    <mergeCell ref="BR242:BU242"/>
    <mergeCell ref="BV242:BZ242"/>
    <mergeCell ref="CA242:CD242"/>
    <mergeCell ref="CE242:CZ242"/>
    <mergeCell ref="DA242:DI242"/>
    <mergeCell ref="A241:B241"/>
    <mergeCell ref="C241:J241"/>
    <mergeCell ref="K241:P241"/>
    <mergeCell ref="Q241:Y241"/>
    <mergeCell ref="Z241:AC241"/>
    <mergeCell ref="AD241:AH241"/>
    <mergeCell ref="AI241:AL241"/>
    <mergeCell ref="AM241:AP241"/>
    <mergeCell ref="AQ241:AY241"/>
    <mergeCell ref="AZ241:BB241"/>
    <mergeCell ref="BC241:BH241"/>
    <mergeCell ref="BI241:BQ241"/>
    <mergeCell ref="BR241:BU241"/>
    <mergeCell ref="BV241:BZ241"/>
    <mergeCell ref="CA241:CD241"/>
    <mergeCell ref="CE241:CZ241"/>
    <mergeCell ref="DA241:DI241"/>
    <mergeCell ref="A240:B240"/>
    <mergeCell ref="C240:J240"/>
    <mergeCell ref="K240:P240"/>
    <mergeCell ref="Q240:Y240"/>
    <mergeCell ref="Z240:AC240"/>
    <mergeCell ref="AD240:AH240"/>
    <mergeCell ref="AI240:AL240"/>
    <mergeCell ref="AM240:AP240"/>
    <mergeCell ref="AQ240:AY240"/>
    <mergeCell ref="AZ240:BB240"/>
    <mergeCell ref="BC240:BH240"/>
    <mergeCell ref="BI240:BQ240"/>
    <mergeCell ref="BR240:BU240"/>
    <mergeCell ref="BV240:BZ240"/>
    <mergeCell ref="CA240:CD240"/>
    <mergeCell ref="CE240:CZ240"/>
    <mergeCell ref="DA240:DI240"/>
    <mergeCell ref="A239:B239"/>
    <mergeCell ref="C239:J239"/>
    <mergeCell ref="K239:P239"/>
    <mergeCell ref="Q239:Y239"/>
    <mergeCell ref="Z239:AC239"/>
    <mergeCell ref="AD239:AH239"/>
    <mergeCell ref="AI239:AL239"/>
    <mergeCell ref="AM239:AP239"/>
    <mergeCell ref="AQ239:AY239"/>
    <mergeCell ref="AZ239:BB239"/>
    <mergeCell ref="BC239:BH239"/>
    <mergeCell ref="BI239:BQ239"/>
    <mergeCell ref="BR239:BU239"/>
    <mergeCell ref="BV239:BZ239"/>
    <mergeCell ref="CA239:CD239"/>
    <mergeCell ref="CE239:CZ239"/>
    <mergeCell ref="DA239:DI239"/>
    <mergeCell ref="A238:B238"/>
    <mergeCell ref="C238:J238"/>
    <mergeCell ref="K238:P238"/>
    <mergeCell ref="Q238:Y238"/>
    <mergeCell ref="Z238:AC238"/>
    <mergeCell ref="AD238:AH238"/>
    <mergeCell ref="AI238:AL238"/>
    <mergeCell ref="AM238:AP238"/>
    <mergeCell ref="AQ238:AY238"/>
    <mergeCell ref="AZ238:BB238"/>
    <mergeCell ref="BC238:BH238"/>
    <mergeCell ref="BI238:BQ238"/>
    <mergeCell ref="BR238:BU238"/>
    <mergeCell ref="BV238:BZ238"/>
    <mergeCell ref="CA238:CD238"/>
    <mergeCell ref="CE238:CZ238"/>
    <mergeCell ref="DA238:DI238"/>
    <mergeCell ref="A237:B237"/>
    <mergeCell ref="C237:J237"/>
    <mergeCell ref="K237:P237"/>
    <mergeCell ref="Q237:Y237"/>
    <mergeCell ref="Z237:AC237"/>
    <mergeCell ref="AD237:AH237"/>
    <mergeCell ref="AI237:AL237"/>
    <mergeCell ref="AM237:AP237"/>
    <mergeCell ref="AQ237:AY237"/>
    <mergeCell ref="AZ237:BB237"/>
    <mergeCell ref="BC237:BH237"/>
    <mergeCell ref="BI237:BQ237"/>
    <mergeCell ref="BR237:BU237"/>
    <mergeCell ref="BV237:BZ237"/>
    <mergeCell ref="CA237:CD237"/>
    <mergeCell ref="CE237:CZ237"/>
    <mergeCell ref="DA237:DI237"/>
    <mergeCell ref="A236:B236"/>
    <mergeCell ref="C236:J236"/>
    <mergeCell ref="K236:P236"/>
    <mergeCell ref="Q236:Y236"/>
    <mergeCell ref="Z236:AC236"/>
    <mergeCell ref="AD236:AH236"/>
    <mergeCell ref="AI236:AL236"/>
    <mergeCell ref="AM236:AP236"/>
    <mergeCell ref="AQ236:AY236"/>
    <mergeCell ref="AZ236:BB236"/>
    <mergeCell ref="BC236:BH236"/>
    <mergeCell ref="BI236:BQ236"/>
    <mergeCell ref="BR236:BU236"/>
    <mergeCell ref="BV236:BZ236"/>
    <mergeCell ref="CA236:CD236"/>
    <mergeCell ref="CE236:CZ236"/>
    <mergeCell ref="DA236:DI236"/>
    <mergeCell ref="A235:B235"/>
    <mergeCell ref="C235:J235"/>
    <mergeCell ref="K235:P235"/>
    <mergeCell ref="Q235:Y235"/>
    <mergeCell ref="Z235:AC235"/>
    <mergeCell ref="AD235:AH235"/>
    <mergeCell ref="AI235:AL235"/>
    <mergeCell ref="AM235:AP235"/>
    <mergeCell ref="AQ235:AY235"/>
    <mergeCell ref="AZ235:BB235"/>
    <mergeCell ref="BC235:BH235"/>
    <mergeCell ref="BI235:BQ235"/>
    <mergeCell ref="BR235:BU235"/>
    <mergeCell ref="BV235:BZ235"/>
    <mergeCell ref="CA235:CD235"/>
    <mergeCell ref="CE235:CZ235"/>
    <mergeCell ref="DA235:DI235"/>
    <mergeCell ref="A234:B234"/>
    <mergeCell ref="C234:J234"/>
    <mergeCell ref="K234:P234"/>
    <mergeCell ref="Q234:Y234"/>
    <mergeCell ref="Z234:AC234"/>
    <mergeCell ref="AD234:AH234"/>
    <mergeCell ref="AI234:AL234"/>
    <mergeCell ref="AM234:AP234"/>
    <mergeCell ref="AQ234:AY234"/>
    <mergeCell ref="AZ234:BB234"/>
    <mergeCell ref="BC234:BH234"/>
    <mergeCell ref="BI234:BQ234"/>
    <mergeCell ref="BR234:BU234"/>
    <mergeCell ref="BV234:BZ234"/>
    <mergeCell ref="CA234:CD234"/>
    <mergeCell ref="CE234:CZ234"/>
    <mergeCell ref="DA234:DI234"/>
    <mergeCell ref="A233:B233"/>
    <mergeCell ref="C233:J233"/>
    <mergeCell ref="K233:P233"/>
    <mergeCell ref="Q233:Y233"/>
    <mergeCell ref="Z233:AC233"/>
    <mergeCell ref="AD233:AH233"/>
    <mergeCell ref="AI233:AL233"/>
    <mergeCell ref="AM233:AP233"/>
    <mergeCell ref="AQ233:AY233"/>
    <mergeCell ref="AZ233:BB233"/>
    <mergeCell ref="BC233:BH233"/>
    <mergeCell ref="BI233:BQ233"/>
    <mergeCell ref="BR233:BU233"/>
    <mergeCell ref="BV233:BZ233"/>
    <mergeCell ref="CA233:CD233"/>
    <mergeCell ref="CE233:CZ233"/>
    <mergeCell ref="DA233:DI233"/>
    <mergeCell ref="A232:B232"/>
    <mergeCell ref="C232:J232"/>
    <mergeCell ref="K232:P232"/>
    <mergeCell ref="Q232:Y232"/>
    <mergeCell ref="Z232:AC232"/>
    <mergeCell ref="AD232:AH232"/>
    <mergeCell ref="AI232:AL232"/>
    <mergeCell ref="AM232:AP232"/>
    <mergeCell ref="AQ232:AY232"/>
    <mergeCell ref="AZ232:BB232"/>
    <mergeCell ref="BC232:BH232"/>
    <mergeCell ref="BI232:BQ232"/>
    <mergeCell ref="BR232:BU232"/>
    <mergeCell ref="BV232:BZ232"/>
    <mergeCell ref="CA232:CD232"/>
    <mergeCell ref="CE232:CZ232"/>
    <mergeCell ref="DA232:DI232"/>
    <mergeCell ref="A231:B231"/>
    <mergeCell ref="C231:J231"/>
    <mergeCell ref="K231:P231"/>
    <mergeCell ref="Q231:Y231"/>
    <mergeCell ref="Z231:AC231"/>
    <mergeCell ref="AD231:AH231"/>
    <mergeCell ref="AI231:AL231"/>
    <mergeCell ref="AM231:AP231"/>
    <mergeCell ref="AQ231:AY231"/>
    <mergeCell ref="AZ231:BB231"/>
    <mergeCell ref="BC231:BH231"/>
    <mergeCell ref="BI231:BQ231"/>
    <mergeCell ref="BR231:BU231"/>
    <mergeCell ref="BV231:BZ231"/>
    <mergeCell ref="CA231:CD231"/>
    <mergeCell ref="CE231:CZ231"/>
    <mergeCell ref="DA231:DI231"/>
    <mergeCell ref="A230:B230"/>
    <mergeCell ref="C230:J230"/>
    <mergeCell ref="K230:P230"/>
    <mergeCell ref="Q230:Y230"/>
    <mergeCell ref="Z230:AC230"/>
    <mergeCell ref="AD230:AH230"/>
    <mergeCell ref="AI230:AL230"/>
    <mergeCell ref="AM230:AP230"/>
    <mergeCell ref="AQ230:AY230"/>
    <mergeCell ref="AZ230:BB230"/>
    <mergeCell ref="BC230:BH230"/>
    <mergeCell ref="BI230:BQ230"/>
    <mergeCell ref="BR230:BU230"/>
    <mergeCell ref="BV230:BZ230"/>
    <mergeCell ref="CA230:CD230"/>
    <mergeCell ref="CE230:CZ230"/>
    <mergeCell ref="DA230:DI230"/>
    <mergeCell ref="A229:B229"/>
    <mergeCell ref="C229:J229"/>
    <mergeCell ref="K229:P229"/>
    <mergeCell ref="Q229:Y229"/>
    <mergeCell ref="Z229:AC229"/>
    <mergeCell ref="AD229:AH229"/>
    <mergeCell ref="AI229:AL229"/>
    <mergeCell ref="AM229:AP229"/>
    <mergeCell ref="AQ229:AY229"/>
    <mergeCell ref="AZ229:BB229"/>
    <mergeCell ref="BC229:BH229"/>
    <mergeCell ref="BI229:BQ229"/>
    <mergeCell ref="BR229:BU229"/>
    <mergeCell ref="BV229:BZ229"/>
    <mergeCell ref="CA229:CD229"/>
    <mergeCell ref="CE229:CZ229"/>
    <mergeCell ref="DA229:DI229"/>
    <mergeCell ref="A228:B228"/>
    <mergeCell ref="C228:J228"/>
    <mergeCell ref="K228:P228"/>
    <mergeCell ref="Q228:Y228"/>
    <mergeCell ref="Z228:AC228"/>
    <mergeCell ref="AD228:AH228"/>
    <mergeCell ref="AI228:AL228"/>
    <mergeCell ref="AM228:AP228"/>
    <mergeCell ref="AQ228:AY228"/>
    <mergeCell ref="AZ228:BB228"/>
    <mergeCell ref="BC228:BH228"/>
    <mergeCell ref="BI228:BQ228"/>
    <mergeCell ref="BR228:BU228"/>
    <mergeCell ref="BV228:BZ228"/>
    <mergeCell ref="CA228:CD228"/>
    <mergeCell ref="CE228:CZ228"/>
    <mergeCell ref="DA228:DI228"/>
    <mergeCell ref="A227:B227"/>
    <mergeCell ref="C227:J227"/>
    <mergeCell ref="K227:P227"/>
    <mergeCell ref="Q227:Y227"/>
    <mergeCell ref="Z227:AC227"/>
    <mergeCell ref="AD227:AH227"/>
    <mergeCell ref="AI227:AL227"/>
    <mergeCell ref="AM227:AP227"/>
    <mergeCell ref="AQ227:AY227"/>
    <mergeCell ref="AZ227:BB227"/>
    <mergeCell ref="BC227:BH227"/>
    <mergeCell ref="BI227:BQ227"/>
    <mergeCell ref="BR227:BU227"/>
    <mergeCell ref="BV227:BZ227"/>
    <mergeCell ref="CA227:CD227"/>
    <mergeCell ref="CE227:CZ227"/>
    <mergeCell ref="DA227:DI227"/>
    <mergeCell ref="A226:B226"/>
    <mergeCell ref="C226:J226"/>
    <mergeCell ref="K226:P226"/>
    <mergeCell ref="Q226:Y226"/>
    <mergeCell ref="Z226:AC226"/>
    <mergeCell ref="AD226:AH226"/>
    <mergeCell ref="AI226:AL226"/>
    <mergeCell ref="AM226:AP226"/>
    <mergeCell ref="AQ226:AY226"/>
    <mergeCell ref="AZ226:BB226"/>
    <mergeCell ref="BC226:BH226"/>
    <mergeCell ref="BI226:BQ226"/>
    <mergeCell ref="BR226:BU226"/>
    <mergeCell ref="BV226:BZ226"/>
    <mergeCell ref="CA226:CD226"/>
    <mergeCell ref="CE226:CZ226"/>
    <mergeCell ref="DA226:DI226"/>
    <mergeCell ref="A225:B225"/>
    <mergeCell ref="C225:J225"/>
    <mergeCell ref="K225:P225"/>
    <mergeCell ref="Q225:Y225"/>
    <mergeCell ref="Z225:AC225"/>
    <mergeCell ref="AD225:AH225"/>
    <mergeCell ref="AI225:AL225"/>
    <mergeCell ref="AM225:AP225"/>
    <mergeCell ref="AQ225:AY225"/>
    <mergeCell ref="AZ225:BB225"/>
    <mergeCell ref="BC225:BH225"/>
    <mergeCell ref="BI225:BQ225"/>
    <mergeCell ref="BR225:BU225"/>
    <mergeCell ref="BV225:BZ225"/>
    <mergeCell ref="CA225:CD225"/>
    <mergeCell ref="CE225:CZ225"/>
    <mergeCell ref="DA225:DI225"/>
    <mergeCell ref="A224:B224"/>
    <mergeCell ref="C224:J224"/>
    <mergeCell ref="K224:P224"/>
    <mergeCell ref="Q224:Y224"/>
    <mergeCell ref="Z224:AC224"/>
    <mergeCell ref="AD224:AH224"/>
    <mergeCell ref="AI224:AL224"/>
    <mergeCell ref="AM224:AP224"/>
    <mergeCell ref="AQ224:AY224"/>
    <mergeCell ref="AZ224:BB224"/>
    <mergeCell ref="BC224:BH224"/>
    <mergeCell ref="BI224:BQ224"/>
    <mergeCell ref="BR224:BU224"/>
    <mergeCell ref="BV224:BZ224"/>
    <mergeCell ref="CA224:CD224"/>
    <mergeCell ref="CE224:CZ224"/>
    <mergeCell ref="DA224:DI224"/>
    <mergeCell ref="A223:B223"/>
    <mergeCell ref="C223:J223"/>
    <mergeCell ref="K223:P223"/>
    <mergeCell ref="Q223:Y223"/>
    <mergeCell ref="Z223:AC223"/>
    <mergeCell ref="AD223:AH223"/>
    <mergeCell ref="AI223:AL223"/>
    <mergeCell ref="AM223:AP223"/>
    <mergeCell ref="AQ223:AY223"/>
    <mergeCell ref="AZ223:BB223"/>
    <mergeCell ref="BC223:BH223"/>
    <mergeCell ref="BI223:BQ223"/>
    <mergeCell ref="BR223:BU223"/>
    <mergeCell ref="BV223:BZ223"/>
    <mergeCell ref="CA223:CD223"/>
    <mergeCell ref="CE223:CZ223"/>
    <mergeCell ref="DA223:DI223"/>
    <mergeCell ref="A222:B222"/>
    <mergeCell ref="C222:J222"/>
    <mergeCell ref="K222:P222"/>
    <mergeCell ref="Q222:Y222"/>
    <mergeCell ref="Z222:AC222"/>
    <mergeCell ref="AD222:AH222"/>
    <mergeCell ref="AI222:AL222"/>
    <mergeCell ref="AM222:AP222"/>
    <mergeCell ref="AQ222:AY222"/>
    <mergeCell ref="AZ222:BB222"/>
    <mergeCell ref="BC222:BH222"/>
    <mergeCell ref="BI222:BQ222"/>
    <mergeCell ref="BR222:BU222"/>
    <mergeCell ref="BV222:BZ222"/>
    <mergeCell ref="CA222:CD222"/>
    <mergeCell ref="CE222:CZ222"/>
    <mergeCell ref="DA222:DI222"/>
    <mergeCell ref="A221:B221"/>
    <mergeCell ref="C221:J221"/>
    <mergeCell ref="K221:P221"/>
    <mergeCell ref="Q221:Y221"/>
    <mergeCell ref="Z221:AC221"/>
    <mergeCell ref="AD221:AH221"/>
    <mergeCell ref="AI221:AL221"/>
    <mergeCell ref="AM221:AP221"/>
    <mergeCell ref="AQ221:AY221"/>
    <mergeCell ref="AZ221:BB221"/>
    <mergeCell ref="BC221:BH221"/>
    <mergeCell ref="BI221:BQ221"/>
    <mergeCell ref="BR221:BU221"/>
    <mergeCell ref="BV221:BZ221"/>
    <mergeCell ref="CA221:CD221"/>
    <mergeCell ref="CE221:CZ221"/>
    <mergeCell ref="DA221:DI221"/>
    <mergeCell ref="A220:B220"/>
    <mergeCell ref="C220:J220"/>
    <mergeCell ref="K220:P220"/>
    <mergeCell ref="Q220:Y220"/>
    <mergeCell ref="Z220:AC220"/>
    <mergeCell ref="AD220:AH220"/>
    <mergeCell ref="AI220:AL220"/>
    <mergeCell ref="AM220:AP220"/>
    <mergeCell ref="AQ220:AY220"/>
    <mergeCell ref="AZ220:BB220"/>
    <mergeCell ref="BC220:BH220"/>
    <mergeCell ref="BI220:BQ220"/>
    <mergeCell ref="BR220:BU220"/>
    <mergeCell ref="BV220:BZ220"/>
    <mergeCell ref="CA220:CD220"/>
    <mergeCell ref="CE220:CZ220"/>
    <mergeCell ref="DA220:DI220"/>
    <mergeCell ref="A219:B219"/>
    <mergeCell ref="C219:J219"/>
    <mergeCell ref="K219:P219"/>
    <mergeCell ref="Q219:Y219"/>
    <mergeCell ref="Z219:AC219"/>
    <mergeCell ref="AD219:AH219"/>
    <mergeCell ref="AI219:AL219"/>
    <mergeCell ref="AM219:AP219"/>
    <mergeCell ref="AQ219:AY219"/>
    <mergeCell ref="AZ219:BB219"/>
    <mergeCell ref="BC219:BH219"/>
    <mergeCell ref="BI219:BQ219"/>
    <mergeCell ref="BR219:BU219"/>
    <mergeCell ref="BV219:BZ219"/>
    <mergeCell ref="CA219:CD219"/>
    <mergeCell ref="CE219:CZ219"/>
    <mergeCell ref="DA219:DI219"/>
    <mergeCell ref="A218:B218"/>
    <mergeCell ref="C218:J218"/>
    <mergeCell ref="K218:P218"/>
    <mergeCell ref="Q218:Y218"/>
    <mergeCell ref="Z218:AC218"/>
    <mergeCell ref="AD218:AH218"/>
    <mergeCell ref="AI218:AL218"/>
    <mergeCell ref="AM218:AP218"/>
    <mergeCell ref="AQ218:AY218"/>
    <mergeCell ref="AZ218:BB218"/>
    <mergeCell ref="BC218:BH218"/>
    <mergeCell ref="BI218:BQ218"/>
    <mergeCell ref="BR218:BU218"/>
    <mergeCell ref="BV218:BZ218"/>
    <mergeCell ref="CA218:CD218"/>
    <mergeCell ref="CE218:CZ218"/>
    <mergeCell ref="DA218:DI218"/>
    <mergeCell ref="DA216:DI216"/>
    <mergeCell ref="A217:B217"/>
    <mergeCell ref="C217:J217"/>
    <mergeCell ref="K217:P217"/>
    <mergeCell ref="Q217:Y217"/>
    <mergeCell ref="Z217:AC217"/>
    <mergeCell ref="AD217:AH217"/>
    <mergeCell ref="AI217:AL217"/>
    <mergeCell ref="AM217:AP217"/>
    <mergeCell ref="AQ217:AY217"/>
    <mergeCell ref="AZ217:BB217"/>
    <mergeCell ref="BC217:BH217"/>
    <mergeCell ref="BI217:BQ217"/>
    <mergeCell ref="BR217:BU217"/>
    <mergeCell ref="BV217:BZ217"/>
    <mergeCell ref="CA217:CD217"/>
    <mergeCell ref="CE217:CZ217"/>
    <mergeCell ref="DA217:DI217"/>
    <mergeCell ref="A211:AL211"/>
    <mergeCell ref="AM211:AO211"/>
    <mergeCell ref="AZ211:CD211"/>
    <mergeCell ref="CE211:CG211"/>
    <mergeCell ref="A216:B216"/>
    <mergeCell ref="C216:J216"/>
    <mergeCell ref="K216:P216"/>
    <mergeCell ref="Q216:Y216"/>
    <mergeCell ref="Z216:AC216"/>
    <mergeCell ref="AD216:AH216"/>
    <mergeCell ref="AI216:AL216"/>
    <mergeCell ref="AM216:AP216"/>
    <mergeCell ref="AQ216:AY216"/>
    <mergeCell ref="AZ216:BB216"/>
    <mergeCell ref="BC216:BH216"/>
    <mergeCell ref="BI216:BQ216"/>
    <mergeCell ref="BR216:BU216"/>
    <mergeCell ref="BV216:BZ216"/>
    <mergeCell ref="CA216:CD216"/>
    <mergeCell ref="CE216:CZ216"/>
    <mergeCell ref="H209:L209"/>
    <mergeCell ref="M209:Y209"/>
    <mergeCell ref="Z209:AC209"/>
    <mergeCell ref="AD209:AH209"/>
    <mergeCell ref="AI209:AU209"/>
    <mergeCell ref="AV209:AY209"/>
    <mergeCell ref="AZ209:BD209"/>
    <mergeCell ref="BE209:BQ209"/>
    <mergeCell ref="BR209:BU209"/>
    <mergeCell ref="BV209:BZ209"/>
    <mergeCell ref="CA209:DE209"/>
    <mergeCell ref="DF209:DI209"/>
    <mergeCell ref="H210:L210"/>
    <mergeCell ref="M210:Y210"/>
    <mergeCell ref="Z210:AC210"/>
    <mergeCell ref="AD210:AH210"/>
    <mergeCell ref="AI210:AU210"/>
    <mergeCell ref="AV210:AY210"/>
    <mergeCell ref="AZ210:BD210"/>
    <mergeCell ref="BE210:BQ210"/>
    <mergeCell ref="BR210:BU210"/>
    <mergeCell ref="BV210:BZ210"/>
    <mergeCell ref="CA210:DE210"/>
    <mergeCell ref="DF210:DI210"/>
    <mergeCell ref="H207:L207"/>
    <mergeCell ref="M207:Y207"/>
    <mergeCell ref="Z207:AC207"/>
    <mergeCell ref="AD207:AH207"/>
    <mergeCell ref="AI207:AU207"/>
    <mergeCell ref="AV207:AY207"/>
    <mergeCell ref="AZ207:BD207"/>
    <mergeCell ref="BE207:BQ207"/>
    <mergeCell ref="BR207:BU207"/>
    <mergeCell ref="BV207:BZ207"/>
    <mergeCell ref="CA207:DE207"/>
    <mergeCell ref="DF207:DI207"/>
    <mergeCell ref="H208:L208"/>
    <mergeCell ref="M208:Y208"/>
    <mergeCell ref="Z208:AC208"/>
    <mergeCell ref="AD208:AH208"/>
    <mergeCell ref="AI208:AU208"/>
    <mergeCell ref="AV208:AY208"/>
    <mergeCell ref="AZ208:BD208"/>
    <mergeCell ref="BE208:BQ208"/>
    <mergeCell ref="BR208:BU208"/>
    <mergeCell ref="BV208:BZ208"/>
    <mergeCell ref="CA208:DE208"/>
    <mergeCell ref="DF208:DI208"/>
    <mergeCell ref="H205:L205"/>
    <mergeCell ref="M205:Y205"/>
    <mergeCell ref="Z205:AC205"/>
    <mergeCell ref="AD205:AH205"/>
    <mergeCell ref="AI205:AU205"/>
    <mergeCell ref="AV205:AY205"/>
    <mergeCell ref="AZ205:BD205"/>
    <mergeCell ref="BE205:BQ205"/>
    <mergeCell ref="BR205:BU205"/>
    <mergeCell ref="BV205:BZ205"/>
    <mergeCell ref="CA205:DE205"/>
    <mergeCell ref="DF205:DI205"/>
    <mergeCell ref="H206:L206"/>
    <mergeCell ref="M206:Y206"/>
    <mergeCell ref="Z206:AC206"/>
    <mergeCell ref="AD206:AH206"/>
    <mergeCell ref="AI206:AU206"/>
    <mergeCell ref="AV206:AY206"/>
    <mergeCell ref="AZ206:BD206"/>
    <mergeCell ref="BE206:BQ206"/>
    <mergeCell ref="BR206:BU206"/>
    <mergeCell ref="BV206:BZ206"/>
    <mergeCell ref="CA206:DE206"/>
    <mergeCell ref="DF206:DI206"/>
    <mergeCell ref="H203:L203"/>
    <mergeCell ref="M203:Y203"/>
    <mergeCell ref="Z203:AC203"/>
    <mergeCell ref="AD203:AH203"/>
    <mergeCell ref="AI203:AU203"/>
    <mergeCell ref="AV203:AY203"/>
    <mergeCell ref="AZ203:BD203"/>
    <mergeCell ref="BE203:BQ203"/>
    <mergeCell ref="BR203:BU203"/>
    <mergeCell ref="BV203:BZ203"/>
    <mergeCell ref="CA203:DE203"/>
    <mergeCell ref="DF203:DI203"/>
    <mergeCell ref="H204:L204"/>
    <mergeCell ref="M204:Y204"/>
    <mergeCell ref="Z204:AC204"/>
    <mergeCell ref="AD204:AH204"/>
    <mergeCell ref="AI204:AU204"/>
    <mergeCell ref="AV204:AY204"/>
    <mergeCell ref="AZ204:BD204"/>
    <mergeCell ref="BE204:BQ204"/>
    <mergeCell ref="BR204:BU204"/>
    <mergeCell ref="BV204:BZ204"/>
    <mergeCell ref="CA204:DE204"/>
    <mergeCell ref="DF204:DI204"/>
    <mergeCell ref="H201:L201"/>
    <mergeCell ref="M201:Y201"/>
    <mergeCell ref="Z201:AC201"/>
    <mergeCell ref="AD201:AH201"/>
    <mergeCell ref="AI201:AU201"/>
    <mergeCell ref="AV201:AY201"/>
    <mergeCell ref="AZ201:BD201"/>
    <mergeCell ref="BE201:BQ201"/>
    <mergeCell ref="BR201:BU201"/>
    <mergeCell ref="BV201:BZ201"/>
    <mergeCell ref="CA201:DE201"/>
    <mergeCell ref="DF201:DI201"/>
    <mergeCell ref="H202:L202"/>
    <mergeCell ref="M202:Y202"/>
    <mergeCell ref="Z202:AC202"/>
    <mergeCell ref="AD202:AH202"/>
    <mergeCell ref="AI202:AU202"/>
    <mergeCell ref="AV202:AY202"/>
    <mergeCell ref="AZ202:BD202"/>
    <mergeCell ref="BE202:BQ202"/>
    <mergeCell ref="BR202:BU202"/>
    <mergeCell ref="BV202:BZ202"/>
    <mergeCell ref="CA202:DE202"/>
    <mergeCell ref="DF202:DI202"/>
    <mergeCell ref="H198:AC198"/>
    <mergeCell ref="AD198:AY198"/>
    <mergeCell ref="AZ198:BU198"/>
    <mergeCell ref="BV198:DI198"/>
    <mergeCell ref="H199:L199"/>
    <mergeCell ref="M199:Y199"/>
    <mergeCell ref="Z199:AC199"/>
    <mergeCell ref="AD199:AH199"/>
    <mergeCell ref="AI199:AU199"/>
    <mergeCell ref="AV199:AY199"/>
    <mergeCell ref="AZ199:BD199"/>
    <mergeCell ref="BE199:BQ199"/>
    <mergeCell ref="BR199:BU199"/>
    <mergeCell ref="BV199:BZ199"/>
    <mergeCell ref="CA199:DE199"/>
    <mergeCell ref="DF199:DI199"/>
    <mergeCell ref="H200:L200"/>
    <mergeCell ref="M200:Y200"/>
    <mergeCell ref="Z200:AC200"/>
    <mergeCell ref="AD200:AH200"/>
    <mergeCell ref="AI200:AU200"/>
    <mergeCell ref="AV200:AY200"/>
    <mergeCell ref="AZ200:BD200"/>
    <mergeCell ref="BE200:BQ200"/>
    <mergeCell ref="BR200:BU200"/>
    <mergeCell ref="BV200:BZ200"/>
    <mergeCell ref="CA200:DE200"/>
    <mergeCell ref="DF200:DI200"/>
    <mergeCell ref="H196:L196"/>
    <mergeCell ref="M196:Y196"/>
    <mergeCell ref="Z196:AC196"/>
    <mergeCell ref="AD196:AH196"/>
    <mergeCell ref="AI196:AU196"/>
    <mergeCell ref="AV196:AY196"/>
    <mergeCell ref="AZ196:BD196"/>
    <mergeCell ref="BE196:BQ196"/>
    <mergeCell ref="BR196:BU196"/>
    <mergeCell ref="BV196:BZ196"/>
    <mergeCell ref="CA196:DE196"/>
    <mergeCell ref="DF196:DI196"/>
    <mergeCell ref="H197:L197"/>
    <mergeCell ref="M197:Y197"/>
    <mergeCell ref="Z197:AC197"/>
    <mergeCell ref="AD197:AH197"/>
    <mergeCell ref="AI197:AU197"/>
    <mergeCell ref="AV197:AY197"/>
    <mergeCell ref="AZ197:BD197"/>
    <mergeCell ref="BE197:BQ197"/>
    <mergeCell ref="BR197:BU197"/>
    <mergeCell ref="BV197:BZ197"/>
    <mergeCell ref="CA197:DE197"/>
    <mergeCell ref="DF197:DI197"/>
    <mergeCell ref="H194:L194"/>
    <mergeCell ref="M194:Y194"/>
    <mergeCell ref="Z194:AC194"/>
    <mergeCell ref="AD194:AH194"/>
    <mergeCell ref="AI194:AU194"/>
    <mergeCell ref="AV194:AY194"/>
    <mergeCell ref="AZ194:BD194"/>
    <mergeCell ref="BE194:BQ194"/>
    <mergeCell ref="BR194:BU194"/>
    <mergeCell ref="BV194:BZ194"/>
    <mergeCell ref="CA194:DE194"/>
    <mergeCell ref="DF194:DI194"/>
    <mergeCell ref="H195:L195"/>
    <mergeCell ref="M195:Y195"/>
    <mergeCell ref="Z195:AC195"/>
    <mergeCell ref="AD195:AH195"/>
    <mergeCell ref="AI195:AU195"/>
    <mergeCell ref="AV195:AY195"/>
    <mergeCell ref="AZ195:BD195"/>
    <mergeCell ref="BE195:BQ195"/>
    <mergeCell ref="BR195:BU195"/>
    <mergeCell ref="BV195:BZ195"/>
    <mergeCell ref="CA195:DE195"/>
    <mergeCell ref="DF195:DI195"/>
    <mergeCell ref="H192:L192"/>
    <mergeCell ref="M192:Y192"/>
    <mergeCell ref="Z192:AC192"/>
    <mergeCell ref="AD192:AH192"/>
    <mergeCell ref="AI192:AU192"/>
    <mergeCell ref="AV192:AY192"/>
    <mergeCell ref="AZ192:BD192"/>
    <mergeCell ref="BE192:BQ192"/>
    <mergeCell ref="BR192:BU192"/>
    <mergeCell ref="BV192:BZ192"/>
    <mergeCell ref="CA192:DE192"/>
    <mergeCell ref="DF192:DI192"/>
    <mergeCell ref="H193:L193"/>
    <mergeCell ref="M193:Y193"/>
    <mergeCell ref="Z193:AC193"/>
    <mergeCell ref="AD193:AH193"/>
    <mergeCell ref="AI193:AU193"/>
    <mergeCell ref="AV193:AY193"/>
    <mergeCell ref="AZ193:BD193"/>
    <mergeCell ref="BE193:BQ193"/>
    <mergeCell ref="BR193:BU193"/>
    <mergeCell ref="BV193:BZ193"/>
    <mergeCell ref="CA193:DE193"/>
    <mergeCell ref="DF193:DI193"/>
    <mergeCell ref="H190:L190"/>
    <mergeCell ref="M190:Y190"/>
    <mergeCell ref="Z190:AC190"/>
    <mergeCell ref="AD190:AH190"/>
    <mergeCell ref="AI190:AU190"/>
    <mergeCell ref="AV190:AY190"/>
    <mergeCell ref="AZ190:BD190"/>
    <mergeCell ref="BE190:BQ190"/>
    <mergeCell ref="BR190:BU190"/>
    <mergeCell ref="BV190:BZ190"/>
    <mergeCell ref="CA190:DE190"/>
    <mergeCell ref="DF190:DI190"/>
    <mergeCell ref="H191:L191"/>
    <mergeCell ref="M191:Y191"/>
    <mergeCell ref="Z191:AC191"/>
    <mergeCell ref="AD191:AH191"/>
    <mergeCell ref="AI191:AU191"/>
    <mergeCell ref="AV191:AY191"/>
    <mergeCell ref="AZ191:BD191"/>
    <mergeCell ref="BE191:BQ191"/>
    <mergeCell ref="BR191:BU191"/>
    <mergeCell ref="BV191:BZ191"/>
    <mergeCell ref="CA191:DE191"/>
    <mergeCell ref="DF191:DI191"/>
    <mergeCell ref="H188:L188"/>
    <mergeCell ref="M188:Y188"/>
    <mergeCell ref="Z188:AC188"/>
    <mergeCell ref="AD188:AH188"/>
    <mergeCell ref="AI188:AU188"/>
    <mergeCell ref="AV188:AY188"/>
    <mergeCell ref="AZ188:BD188"/>
    <mergeCell ref="BE188:BQ188"/>
    <mergeCell ref="BR188:BU188"/>
    <mergeCell ref="BV188:BZ188"/>
    <mergeCell ref="CA188:DE188"/>
    <mergeCell ref="DF188:DI188"/>
    <mergeCell ref="H189:L189"/>
    <mergeCell ref="M189:Y189"/>
    <mergeCell ref="Z189:AC189"/>
    <mergeCell ref="AD189:AH189"/>
    <mergeCell ref="AI189:AU189"/>
    <mergeCell ref="AV189:AY189"/>
    <mergeCell ref="AZ189:BD189"/>
    <mergeCell ref="BE189:BQ189"/>
    <mergeCell ref="BR189:BU189"/>
    <mergeCell ref="BV189:BZ189"/>
    <mergeCell ref="CA189:DE189"/>
    <mergeCell ref="DF189:DI189"/>
    <mergeCell ref="H185:AC185"/>
    <mergeCell ref="AD185:AY185"/>
    <mergeCell ref="AZ185:BU185"/>
    <mergeCell ref="BV185:DI185"/>
    <mergeCell ref="H186:L186"/>
    <mergeCell ref="M186:Y186"/>
    <mergeCell ref="Z186:AC186"/>
    <mergeCell ref="AD186:AH186"/>
    <mergeCell ref="AI186:AU186"/>
    <mergeCell ref="AV186:AY186"/>
    <mergeCell ref="AZ186:BD186"/>
    <mergeCell ref="BE186:BQ186"/>
    <mergeCell ref="BR186:BU186"/>
    <mergeCell ref="BV186:BZ186"/>
    <mergeCell ref="CA186:DE186"/>
    <mergeCell ref="DF186:DI186"/>
    <mergeCell ref="H187:L187"/>
    <mergeCell ref="M187:Y187"/>
    <mergeCell ref="Z187:AC187"/>
    <mergeCell ref="AD187:AH187"/>
    <mergeCell ref="AI187:AU187"/>
    <mergeCell ref="AV187:AY187"/>
    <mergeCell ref="AZ187:BD187"/>
    <mergeCell ref="BE187:BQ187"/>
    <mergeCell ref="BR187:BU187"/>
    <mergeCell ref="BV187:BZ187"/>
    <mergeCell ref="CA187:DE187"/>
    <mergeCell ref="DF187:DI187"/>
    <mergeCell ref="H183:L183"/>
    <mergeCell ref="M183:Y183"/>
    <mergeCell ref="Z183:AC183"/>
    <mergeCell ref="AD183:AH183"/>
    <mergeCell ref="AI183:AU183"/>
    <mergeCell ref="AV183:AY183"/>
    <mergeCell ref="AZ183:BD183"/>
    <mergeCell ref="BE183:BQ183"/>
    <mergeCell ref="BR183:BU183"/>
    <mergeCell ref="BV183:BZ183"/>
    <mergeCell ref="CA183:DE183"/>
    <mergeCell ref="DF183:DI183"/>
    <mergeCell ref="H184:L184"/>
    <mergeCell ref="M184:Y184"/>
    <mergeCell ref="Z184:AC184"/>
    <mergeCell ref="AD184:AH184"/>
    <mergeCell ref="AI184:AU184"/>
    <mergeCell ref="AV184:AY184"/>
    <mergeCell ref="AZ184:BD184"/>
    <mergeCell ref="BE184:BQ184"/>
    <mergeCell ref="BR184:BU184"/>
    <mergeCell ref="BV184:BZ184"/>
    <mergeCell ref="CA184:DE184"/>
    <mergeCell ref="DF184:DI184"/>
    <mergeCell ref="H181:L181"/>
    <mergeCell ref="M181:Y181"/>
    <mergeCell ref="Z181:AC181"/>
    <mergeCell ref="AD181:AH181"/>
    <mergeCell ref="AI181:AU181"/>
    <mergeCell ref="AV181:AY181"/>
    <mergeCell ref="AZ181:BD181"/>
    <mergeCell ref="BE181:BQ181"/>
    <mergeCell ref="BR181:BU181"/>
    <mergeCell ref="BV181:BZ181"/>
    <mergeCell ref="CA181:DE181"/>
    <mergeCell ref="DF181:DI181"/>
    <mergeCell ref="H182:L182"/>
    <mergeCell ref="M182:Y182"/>
    <mergeCell ref="Z182:AC182"/>
    <mergeCell ref="AD182:AH182"/>
    <mergeCell ref="AI182:AU182"/>
    <mergeCell ref="AV182:AY182"/>
    <mergeCell ref="AZ182:BD182"/>
    <mergeCell ref="BE182:BQ182"/>
    <mergeCell ref="BR182:BU182"/>
    <mergeCell ref="BV182:BZ182"/>
    <mergeCell ref="CA182:DE182"/>
    <mergeCell ref="DF182:DI182"/>
    <mergeCell ref="H179:L179"/>
    <mergeCell ref="M179:Y179"/>
    <mergeCell ref="Z179:AC179"/>
    <mergeCell ref="AD179:AH179"/>
    <mergeCell ref="AI179:AU179"/>
    <mergeCell ref="AV179:AY179"/>
    <mergeCell ref="AZ179:BD179"/>
    <mergeCell ref="BE179:BQ179"/>
    <mergeCell ref="BR179:BU179"/>
    <mergeCell ref="BV179:BZ179"/>
    <mergeCell ref="CA179:DE179"/>
    <mergeCell ref="DF179:DI179"/>
    <mergeCell ref="H180:L180"/>
    <mergeCell ref="M180:Y180"/>
    <mergeCell ref="Z180:AC180"/>
    <mergeCell ref="AD180:AH180"/>
    <mergeCell ref="AI180:AU180"/>
    <mergeCell ref="AV180:AY180"/>
    <mergeCell ref="AZ180:BD180"/>
    <mergeCell ref="BE180:BQ180"/>
    <mergeCell ref="BR180:BU180"/>
    <mergeCell ref="BV180:BZ180"/>
    <mergeCell ref="CA180:DE180"/>
    <mergeCell ref="DF180:DI180"/>
    <mergeCell ref="H177:L177"/>
    <mergeCell ref="M177:Y177"/>
    <mergeCell ref="Z177:AC177"/>
    <mergeCell ref="AD177:AH177"/>
    <mergeCell ref="AI177:AU177"/>
    <mergeCell ref="AV177:AY177"/>
    <mergeCell ref="AZ177:BD177"/>
    <mergeCell ref="BE177:BQ177"/>
    <mergeCell ref="BR177:BU177"/>
    <mergeCell ref="BV177:BZ177"/>
    <mergeCell ref="CA177:DE177"/>
    <mergeCell ref="DF177:DI177"/>
    <mergeCell ref="H178:L178"/>
    <mergeCell ref="M178:Y178"/>
    <mergeCell ref="Z178:AC178"/>
    <mergeCell ref="AD178:AH178"/>
    <mergeCell ref="AI178:AU178"/>
    <mergeCell ref="AV178:AY178"/>
    <mergeCell ref="AZ178:BD178"/>
    <mergeCell ref="BE178:BQ178"/>
    <mergeCell ref="BR178:BU178"/>
    <mergeCell ref="BV178:BZ178"/>
    <mergeCell ref="CA178:DE178"/>
    <mergeCell ref="DF178:DI178"/>
    <mergeCell ref="H175:L175"/>
    <mergeCell ref="M175:Y175"/>
    <mergeCell ref="Z175:AC175"/>
    <mergeCell ref="AD175:AH175"/>
    <mergeCell ref="AI175:AU175"/>
    <mergeCell ref="AV175:AY175"/>
    <mergeCell ref="AZ175:BD175"/>
    <mergeCell ref="BE175:BQ175"/>
    <mergeCell ref="BR175:BU175"/>
    <mergeCell ref="BV175:BZ175"/>
    <mergeCell ref="CA175:DE175"/>
    <mergeCell ref="DF175:DI175"/>
    <mergeCell ref="H176:L176"/>
    <mergeCell ref="M176:Y176"/>
    <mergeCell ref="Z176:AC176"/>
    <mergeCell ref="AD176:AH176"/>
    <mergeCell ref="AI176:AU176"/>
    <mergeCell ref="AV176:AY176"/>
    <mergeCell ref="AZ176:BD176"/>
    <mergeCell ref="BE176:BQ176"/>
    <mergeCell ref="BR176:BU176"/>
    <mergeCell ref="BV176:BZ176"/>
    <mergeCell ref="CA176:DE176"/>
    <mergeCell ref="DF176:DI176"/>
    <mergeCell ref="H172:AC172"/>
    <mergeCell ref="AD172:AY172"/>
    <mergeCell ref="AZ172:BU172"/>
    <mergeCell ref="BV172:DI172"/>
    <mergeCell ref="H173:L173"/>
    <mergeCell ref="M173:Y173"/>
    <mergeCell ref="Z173:AC173"/>
    <mergeCell ref="AD173:AH173"/>
    <mergeCell ref="AI173:AU173"/>
    <mergeCell ref="AV173:AY173"/>
    <mergeCell ref="AZ173:BD173"/>
    <mergeCell ref="BE173:BQ173"/>
    <mergeCell ref="BR173:BU173"/>
    <mergeCell ref="BV173:BZ173"/>
    <mergeCell ref="CA173:DE173"/>
    <mergeCell ref="DF173:DI173"/>
    <mergeCell ref="H174:L174"/>
    <mergeCell ref="M174:Y174"/>
    <mergeCell ref="Z174:AC174"/>
    <mergeCell ref="AD174:AH174"/>
    <mergeCell ref="AI174:AU174"/>
    <mergeCell ref="AV174:AY174"/>
    <mergeCell ref="AZ174:BD174"/>
    <mergeCell ref="BE174:BQ174"/>
    <mergeCell ref="BR174:BU174"/>
    <mergeCell ref="BV174:BZ174"/>
    <mergeCell ref="CA174:DE174"/>
    <mergeCell ref="DF174:DI174"/>
    <mergeCell ref="H170:L170"/>
    <mergeCell ref="M170:Y170"/>
    <mergeCell ref="Z170:AC170"/>
    <mergeCell ref="AD170:AH170"/>
    <mergeCell ref="AI170:AU170"/>
    <mergeCell ref="AV170:AY170"/>
    <mergeCell ref="AZ170:BD170"/>
    <mergeCell ref="BE170:BQ170"/>
    <mergeCell ref="BR170:BU170"/>
    <mergeCell ref="BV170:BZ170"/>
    <mergeCell ref="CA170:DE170"/>
    <mergeCell ref="DF170:DI170"/>
    <mergeCell ref="H171:L171"/>
    <mergeCell ref="M171:Y171"/>
    <mergeCell ref="Z171:AC171"/>
    <mergeCell ref="AD171:AH171"/>
    <mergeCell ref="AI171:AU171"/>
    <mergeCell ref="AV171:AY171"/>
    <mergeCell ref="AZ171:BD171"/>
    <mergeCell ref="BE171:BQ171"/>
    <mergeCell ref="BR171:BU171"/>
    <mergeCell ref="BV171:BZ171"/>
    <mergeCell ref="CA171:DE171"/>
    <mergeCell ref="DF171:DI171"/>
    <mergeCell ref="H168:L168"/>
    <mergeCell ref="M168:Y168"/>
    <mergeCell ref="Z168:AC168"/>
    <mergeCell ref="AD168:AH168"/>
    <mergeCell ref="AI168:AU168"/>
    <mergeCell ref="AV168:AY168"/>
    <mergeCell ref="AZ168:BD168"/>
    <mergeCell ref="BE168:BQ168"/>
    <mergeCell ref="BR168:BU168"/>
    <mergeCell ref="BV168:BZ168"/>
    <mergeCell ref="CA168:DE168"/>
    <mergeCell ref="DF168:DI168"/>
    <mergeCell ref="H169:L169"/>
    <mergeCell ref="M169:Y169"/>
    <mergeCell ref="Z169:AC169"/>
    <mergeCell ref="AD169:AH169"/>
    <mergeCell ref="AI169:AU169"/>
    <mergeCell ref="AV169:AY169"/>
    <mergeCell ref="AZ169:BD169"/>
    <mergeCell ref="BE169:BQ169"/>
    <mergeCell ref="BR169:BU169"/>
    <mergeCell ref="BV169:BZ169"/>
    <mergeCell ref="CA169:DE169"/>
    <mergeCell ref="DF169:DI169"/>
    <mergeCell ref="H166:L166"/>
    <mergeCell ref="M166:Y166"/>
    <mergeCell ref="Z166:AC166"/>
    <mergeCell ref="AD166:AH166"/>
    <mergeCell ref="AI166:AU166"/>
    <mergeCell ref="AV166:AY166"/>
    <mergeCell ref="AZ166:BD166"/>
    <mergeCell ref="BE166:BQ166"/>
    <mergeCell ref="BR166:BU166"/>
    <mergeCell ref="BV166:BZ166"/>
    <mergeCell ref="CA166:DE166"/>
    <mergeCell ref="DF166:DI166"/>
    <mergeCell ref="H167:L167"/>
    <mergeCell ref="M167:Y167"/>
    <mergeCell ref="Z167:AC167"/>
    <mergeCell ref="AD167:AH167"/>
    <mergeCell ref="AI167:AU167"/>
    <mergeCell ref="AV167:AY167"/>
    <mergeCell ref="AZ167:BD167"/>
    <mergeCell ref="BE167:BQ167"/>
    <mergeCell ref="BR167:BU167"/>
    <mergeCell ref="BV167:BZ167"/>
    <mergeCell ref="CA167:DE167"/>
    <mergeCell ref="DF167:DI167"/>
    <mergeCell ref="H164:L164"/>
    <mergeCell ref="M164:Y164"/>
    <mergeCell ref="Z164:AC164"/>
    <mergeCell ref="AD164:AH164"/>
    <mergeCell ref="AI164:AU164"/>
    <mergeCell ref="AV164:AY164"/>
    <mergeCell ref="AZ164:BD164"/>
    <mergeCell ref="BE164:BQ164"/>
    <mergeCell ref="BR164:BU164"/>
    <mergeCell ref="BV164:BZ164"/>
    <mergeCell ref="CA164:DE164"/>
    <mergeCell ref="DF164:DI164"/>
    <mergeCell ref="H165:L165"/>
    <mergeCell ref="M165:Y165"/>
    <mergeCell ref="Z165:AC165"/>
    <mergeCell ref="AD165:AH165"/>
    <mergeCell ref="AI165:AU165"/>
    <mergeCell ref="AV165:AY165"/>
    <mergeCell ref="AZ165:BD165"/>
    <mergeCell ref="BE165:BQ165"/>
    <mergeCell ref="BR165:BU165"/>
    <mergeCell ref="BV165:BZ165"/>
    <mergeCell ref="CA165:DE165"/>
    <mergeCell ref="DF165:DI165"/>
    <mergeCell ref="H162:L162"/>
    <mergeCell ref="M162:Y162"/>
    <mergeCell ref="Z162:AC162"/>
    <mergeCell ref="AD162:AH162"/>
    <mergeCell ref="AI162:AU162"/>
    <mergeCell ref="AV162:AY162"/>
    <mergeCell ref="AZ162:BD162"/>
    <mergeCell ref="BE162:BQ162"/>
    <mergeCell ref="BR162:BU162"/>
    <mergeCell ref="BV162:BZ162"/>
    <mergeCell ref="CA162:DE162"/>
    <mergeCell ref="DF162:DI162"/>
    <mergeCell ref="H163:L163"/>
    <mergeCell ref="M163:Y163"/>
    <mergeCell ref="Z163:AC163"/>
    <mergeCell ref="AD163:AH163"/>
    <mergeCell ref="AI163:AU163"/>
    <mergeCell ref="AV163:AY163"/>
    <mergeCell ref="AZ163:BD163"/>
    <mergeCell ref="BE163:BQ163"/>
    <mergeCell ref="BR163:BU163"/>
    <mergeCell ref="BV163:BZ163"/>
    <mergeCell ref="CA163:DE163"/>
    <mergeCell ref="DF163:DI163"/>
    <mergeCell ref="H159:AC159"/>
    <mergeCell ref="AD159:AY159"/>
    <mergeCell ref="AZ159:BU159"/>
    <mergeCell ref="BV159:DI159"/>
    <mergeCell ref="H160:L160"/>
    <mergeCell ref="M160:Y160"/>
    <mergeCell ref="Z160:AC160"/>
    <mergeCell ref="AD160:AH160"/>
    <mergeCell ref="AI160:AU160"/>
    <mergeCell ref="AV160:AY160"/>
    <mergeCell ref="AZ160:BD160"/>
    <mergeCell ref="BE160:BQ160"/>
    <mergeCell ref="BR160:BU160"/>
    <mergeCell ref="BV160:BZ160"/>
    <mergeCell ref="CA160:DE160"/>
    <mergeCell ref="DF160:DI160"/>
    <mergeCell ref="H161:L161"/>
    <mergeCell ref="M161:Y161"/>
    <mergeCell ref="Z161:AC161"/>
    <mergeCell ref="AD161:AH161"/>
    <mergeCell ref="AI161:AU161"/>
    <mergeCell ref="AV161:AY161"/>
    <mergeCell ref="AZ161:BD161"/>
    <mergeCell ref="BE161:BQ161"/>
    <mergeCell ref="BR161:BU161"/>
    <mergeCell ref="BV161:BZ161"/>
    <mergeCell ref="CA161:DE161"/>
    <mergeCell ref="DF161:DI161"/>
    <mergeCell ref="BC126:BD126"/>
    <mergeCell ref="BE126:BG126"/>
    <mergeCell ref="BH126:BI126"/>
    <mergeCell ref="BJ126:BK126"/>
    <mergeCell ref="BL126:BN126"/>
    <mergeCell ref="BO126:BP126"/>
    <mergeCell ref="BQ126:BS126"/>
    <mergeCell ref="BT126:BU126"/>
    <mergeCell ref="BV126:BW126"/>
    <mergeCell ref="BX126:BZ126"/>
    <mergeCell ref="CA126:CB126"/>
    <mergeCell ref="CC126:CE126"/>
    <mergeCell ref="CF126:CG126"/>
    <mergeCell ref="CZ126:DA126"/>
    <mergeCell ref="DB126:DD126"/>
    <mergeCell ref="DE126:DF126"/>
    <mergeCell ref="DG126:DH126"/>
    <mergeCell ref="BJ125:BL125"/>
    <mergeCell ref="BN125:BO125"/>
    <mergeCell ref="BQ125:BR125"/>
    <mergeCell ref="BT125:BU125"/>
    <mergeCell ref="BV125:BX125"/>
    <mergeCell ref="BZ125:CA125"/>
    <mergeCell ref="CC125:CD125"/>
    <mergeCell ref="CF125:CG125"/>
    <mergeCell ref="CZ125:DA125"/>
    <mergeCell ref="DC125:DD125"/>
    <mergeCell ref="DF125:DG125"/>
    <mergeCell ref="A126:D126"/>
    <mergeCell ref="E126:F126"/>
    <mergeCell ref="H126:J126"/>
    <mergeCell ref="K126:L126"/>
    <mergeCell ref="M126:O126"/>
    <mergeCell ref="P126:Q126"/>
    <mergeCell ref="R126:S126"/>
    <mergeCell ref="T126:V126"/>
    <mergeCell ref="W126:X126"/>
    <mergeCell ref="Y126:AA126"/>
    <mergeCell ref="AB126:AC126"/>
    <mergeCell ref="AD126:AE126"/>
    <mergeCell ref="AF126:AH126"/>
    <mergeCell ref="AI126:AJ126"/>
    <mergeCell ref="AK126:AM126"/>
    <mergeCell ref="AN126:AO126"/>
    <mergeCell ref="AP126:AQ126"/>
    <mergeCell ref="AR126:AT126"/>
    <mergeCell ref="AU126:AV126"/>
    <mergeCell ref="AW126:AX126"/>
    <mergeCell ref="AZ126:BB126"/>
    <mergeCell ref="BE124:BF124"/>
    <mergeCell ref="BH124:BI124"/>
    <mergeCell ref="BJ124:BL124"/>
    <mergeCell ref="BN124:BO124"/>
    <mergeCell ref="BQ124:BR124"/>
    <mergeCell ref="BT124:BU124"/>
    <mergeCell ref="BV124:BX124"/>
    <mergeCell ref="BZ124:CA124"/>
    <mergeCell ref="CC124:CD124"/>
    <mergeCell ref="CF124:CG124"/>
    <mergeCell ref="CZ124:DA124"/>
    <mergeCell ref="DC124:DD124"/>
    <mergeCell ref="DF124:DG124"/>
    <mergeCell ref="A125:D125"/>
    <mergeCell ref="E125:H125"/>
    <mergeCell ref="J125:K125"/>
    <mergeCell ref="M125:N125"/>
    <mergeCell ref="P125:Q125"/>
    <mergeCell ref="R125:T125"/>
    <mergeCell ref="V125:W125"/>
    <mergeCell ref="Y125:Z125"/>
    <mergeCell ref="AB125:AC125"/>
    <mergeCell ref="AD125:AF125"/>
    <mergeCell ref="AH125:AI125"/>
    <mergeCell ref="AK125:AL125"/>
    <mergeCell ref="AN125:AO125"/>
    <mergeCell ref="AP125:AQ125"/>
    <mergeCell ref="AS125:AT125"/>
    <mergeCell ref="AV125:AW125"/>
    <mergeCell ref="BB125:BC125"/>
    <mergeCell ref="BE125:BF125"/>
    <mergeCell ref="BH125:BI125"/>
    <mergeCell ref="A124:D124"/>
    <mergeCell ref="E124:H124"/>
    <mergeCell ref="J124:K124"/>
    <mergeCell ref="M124:N124"/>
    <mergeCell ref="P124:Q124"/>
    <mergeCell ref="R124:T124"/>
    <mergeCell ref="V124:W124"/>
    <mergeCell ref="Y124:Z124"/>
    <mergeCell ref="AB124:AC124"/>
    <mergeCell ref="AD124:AF124"/>
    <mergeCell ref="AH124:AI124"/>
    <mergeCell ref="AK124:AL124"/>
    <mergeCell ref="AN124:AO124"/>
    <mergeCell ref="AP124:AQ124"/>
    <mergeCell ref="AS124:AT124"/>
    <mergeCell ref="AV124:AW124"/>
    <mergeCell ref="BB124:BC124"/>
    <mergeCell ref="A122:D122"/>
    <mergeCell ref="E122:Q122"/>
    <mergeCell ref="R122:AC122"/>
    <mergeCell ref="AD122:AO122"/>
    <mergeCell ref="AP122:AY122"/>
    <mergeCell ref="AZ122:BI122"/>
    <mergeCell ref="BJ122:BU122"/>
    <mergeCell ref="BV122:CG122"/>
    <mergeCell ref="CZ122:DI122"/>
    <mergeCell ref="A123:D123"/>
    <mergeCell ref="E123:Q123"/>
    <mergeCell ref="R123:AC123"/>
    <mergeCell ref="AD123:AO123"/>
    <mergeCell ref="AP123:AY123"/>
    <mergeCell ref="AZ123:BI123"/>
    <mergeCell ref="BJ123:BU123"/>
    <mergeCell ref="BV123:CG123"/>
    <mergeCell ref="CZ123:DI123"/>
    <mergeCell ref="A120:D120"/>
    <mergeCell ref="E120:Q120"/>
    <mergeCell ref="R120:AC120"/>
    <mergeCell ref="AD120:AO120"/>
    <mergeCell ref="AP120:AY120"/>
    <mergeCell ref="AZ120:BI120"/>
    <mergeCell ref="BJ120:BU120"/>
    <mergeCell ref="BV120:CG120"/>
    <mergeCell ref="CZ120:DI120"/>
    <mergeCell ref="A121:D121"/>
    <mergeCell ref="E121:Q121"/>
    <mergeCell ref="R121:AC121"/>
    <mergeCell ref="AD121:AO121"/>
    <mergeCell ref="AP121:AY121"/>
    <mergeCell ref="AZ121:BI121"/>
    <mergeCell ref="BJ121:BU121"/>
    <mergeCell ref="BV121:CG121"/>
    <mergeCell ref="CZ121:DI121"/>
    <mergeCell ref="A118:D118"/>
    <mergeCell ref="E118:Q118"/>
    <mergeCell ref="R118:AC118"/>
    <mergeCell ref="AD118:AO118"/>
    <mergeCell ref="AP118:AY118"/>
    <mergeCell ref="AZ118:BI118"/>
    <mergeCell ref="BJ118:BU118"/>
    <mergeCell ref="BV118:CG118"/>
    <mergeCell ref="CZ118:DI118"/>
    <mergeCell ref="A119:D119"/>
    <mergeCell ref="E119:Q119"/>
    <mergeCell ref="R119:AC119"/>
    <mergeCell ref="AD119:AO119"/>
    <mergeCell ref="AP119:AY119"/>
    <mergeCell ref="AZ119:BI119"/>
    <mergeCell ref="BJ119:BU119"/>
    <mergeCell ref="BV119:CG119"/>
    <mergeCell ref="CZ119:DI119"/>
    <mergeCell ref="A116:D116"/>
    <mergeCell ref="E116:Q116"/>
    <mergeCell ref="R116:AC116"/>
    <mergeCell ref="AD116:AO116"/>
    <mergeCell ref="AP116:AY116"/>
    <mergeCell ref="AZ116:BI116"/>
    <mergeCell ref="BJ116:BU116"/>
    <mergeCell ref="BV116:CG116"/>
    <mergeCell ref="CZ116:DI116"/>
    <mergeCell ref="A117:D117"/>
    <mergeCell ref="E117:Q117"/>
    <mergeCell ref="R117:AC117"/>
    <mergeCell ref="AD117:AO117"/>
    <mergeCell ref="AP117:AY117"/>
    <mergeCell ref="AZ117:BI117"/>
    <mergeCell ref="BJ117:BU117"/>
    <mergeCell ref="BV117:CG117"/>
    <mergeCell ref="CZ117:DI117"/>
    <mergeCell ref="A108:AY108"/>
    <mergeCell ref="AZ108:DI108"/>
    <mergeCell ref="A109:AY109"/>
    <mergeCell ref="AZ109:DI109"/>
    <mergeCell ref="A110:E110"/>
    <mergeCell ref="F110:AY110"/>
    <mergeCell ref="AZ110:DI110"/>
    <mergeCell ref="A111:AY111"/>
    <mergeCell ref="AZ111:DI111"/>
    <mergeCell ref="A112:E112"/>
    <mergeCell ref="F112:AY112"/>
    <mergeCell ref="AZ112:DI112"/>
    <mergeCell ref="A113:AY113"/>
    <mergeCell ref="AZ113:DI113"/>
    <mergeCell ref="A114:AY114"/>
    <mergeCell ref="AZ114:DI114"/>
    <mergeCell ref="A115:AY115"/>
    <mergeCell ref="AZ115:DI115"/>
    <mergeCell ref="C104:D104"/>
    <mergeCell ref="E104:H104"/>
    <mergeCell ref="I104:J104"/>
    <mergeCell ref="K104:M104"/>
    <mergeCell ref="N104:O104"/>
    <mergeCell ref="P104:AG104"/>
    <mergeCell ref="BA104:BB104"/>
    <mergeCell ref="BC104:BE104"/>
    <mergeCell ref="BF104:BG104"/>
    <mergeCell ref="BH104:BY104"/>
    <mergeCell ref="C105:F105"/>
    <mergeCell ref="H105:AY105"/>
    <mergeCell ref="AZ105:DI105"/>
    <mergeCell ref="C106:F106"/>
    <mergeCell ref="H106:AY106"/>
    <mergeCell ref="AZ106:DI106"/>
    <mergeCell ref="A107:AY107"/>
    <mergeCell ref="AZ107:DI107"/>
    <mergeCell ref="C102:D102"/>
    <mergeCell ref="E102:H102"/>
    <mergeCell ref="I102:J102"/>
    <mergeCell ref="K102:M102"/>
    <mergeCell ref="N102:O102"/>
    <mergeCell ref="P102:AG102"/>
    <mergeCell ref="BA102:BB102"/>
    <mergeCell ref="BC102:BE102"/>
    <mergeCell ref="BF102:BG102"/>
    <mergeCell ref="BH102:BY102"/>
    <mergeCell ref="C103:D103"/>
    <mergeCell ref="E103:H103"/>
    <mergeCell ref="I103:J103"/>
    <mergeCell ref="K103:M103"/>
    <mergeCell ref="N103:O103"/>
    <mergeCell ref="P103:AG103"/>
    <mergeCell ref="BA103:BB103"/>
    <mergeCell ref="BC103:BE103"/>
    <mergeCell ref="BF103:BG103"/>
    <mergeCell ref="BH103:BY103"/>
    <mergeCell ref="C100:D100"/>
    <mergeCell ref="E100:H100"/>
    <mergeCell ref="I100:J100"/>
    <mergeCell ref="K100:M100"/>
    <mergeCell ref="N100:O100"/>
    <mergeCell ref="P100:AG100"/>
    <mergeCell ref="BA100:BB100"/>
    <mergeCell ref="BC100:BE100"/>
    <mergeCell ref="BF100:BG100"/>
    <mergeCell ref="BH100:BY100"/>
    <mergeCell ref="C101:D101"/>
    <mergeCell ref="E101:H101"/>
    <mergeCell ref="I101:J101"/>
    <mergeCell ref="K101:M101"/>
    <mergeCell ref="N101:O101"/>
    <mergeCell ref="P101:AG101"/>
    <mergeCell ref="BA101:BB101"/>
    <mergeCell ref="BC101:BE101"/>
    <mergeCell ref="BF101:BG101"/>
    <mergeCell ref="BH101:BY101"/>
    <mergeCell ref="C96:AD96"/>
    <mergeCell ref="AE96:AG96"/>
    <mergeCell ref="AH96:AY96"/>
    <mergeCell ref="AZ96:BV96"/>
    <mergeCell ref="BW96:BY96"/>
    <mergeCell ref="BZ96:DI96"/>
    <mergeCell ref="C97:AD97"/>
    <mergeCell ref="AE97:AG97"/>
    <mergeCell ref="AH97:AY97"/>
    <mergeCell ref="AZ97:BV97"/>
    <mergeCell ref="BW97:BY97"/>
    <mergeCell ref="BZ97:DI97"/>
    <mergeCell ref="C98:AD98"/>
    <mergeCell ref="AE98:AG98"/>
    <mergeCell ref="AZ98:BV98"/>
    <mergeCell ref="BW98:BY98"/>
    <mergeCell ref="C99:O99"/>
    <mergeCell ref="P99:AG99"/>
    <mergeCell ref="AZ99:BG99"/>
    <mergeCell ref="BH99:BY99"/>
    <mergeCell ref="C93:AD93"/>
    <mergeCell ref="AE93:AG93"/>
    <mergeCell ref="AH93:AY93"/>
    <mergeCell ref="AZ93:BV93"/>
    <mergeCell ref="BW93:BY93"/>
    <mergeCell ref="BZ93:DI93"/>
    <mergeCell ref="C94:AD94"/>
    <mergeCell ref="AE94:AG94"/>
    <mergeCell ref="AH94:AY94"/>
    <mergeCell ref="AZ94:BV94"/>
    <mergeCell ref="BW94:BY94"/>
    <mergeCell ref="BZ94:DI94"/>
    <mergeCell ref="C95:AD95"/>
    <mergeCell ref="AE95:AG95"/>
    <mergeCell ref="AH95:AY95"/>
    <mergeCell ref="AZ95:BV95"/>
    <mergeCell ref="BW95:BY95"/>
    <mergeCell ref="BZ95:DI95"/>
    <mergeCell ref="C90:AD90"/>
    <mergeCell ref="AE90:AG90"/>
    <mergeCell ref="AH90:AY90"/>
    <mergeCell ref="AZ90:BV90"/>
    <mergeCell ref="BW90:BY90"/>
    <mergeCell ref="BZ90:DI90"/>
    <mergeCell ref="C91:AD91"/>
    <mergeCell ref="AE91:AG91"/>
    <mergeCell ref="AH91:AY91"/>
    <mergeCell ref="AZ91:BV91"/>
    <mergeCell ref="BW91:BY91"/>
    <mergeCell ref="BZ91:DI91"/>
    <mergeCell ref="C92:AD92"/>
    <mergeCell ref="AE92:AG92"/>
    <mergeCell ref="AH92:AY92"/>
    <mergeCell ref="AZ92:BV92"/>
    <mergeCell ref="BW92:BY92"/>
    <mergeCell ref="BZ92:DI92"/>
    <mergeCell ref="E86:AD86"/>
    <mergeCell ref="AE86:AG86"/>
    <mergeCell ref="AZ86:BV86"/>
    <mergeCell ref="BW86:BY86"/>
    <mergeCell ref="C87:AD87"/>
    <mergeCell ref="AE87:AG87"/>
    <mergeCell ref="AH87:AY87"/>
    <mergeCell ref="AZ87:BV87"/>
    <mergeCell ref="BW87:BY87"/>
    <mergeCell ref="BZ87:DI87"/>
    <mergeCell ref="C88:AD88"/>
    <mergeCell ref="AE88:AG88"/>
    <mergeCell ref="AH88:AY88"/>
    <mergeCell ref="AZ88:BV88"/>
    <mergeCell ref="BW88:BY88"/>
    <mergeCell ref="BZ88:DI88"/>
    <mergeCell ref="C89:AD89"/>
    <mergeCell ref="AE89:AG89"/>
    <mergeCell ref="AH89:AY89"/>
    <mergeCell ref="AZ89:BV89"/>
    <mergeCell ref="BW89:BY89"/>
    <mergeCell ref="BZ89:DI89"/>
    <mergeCell ref="AH84:AY86"/>
    <mergeCell ref="BZ84:DI86"/>
    <mergeCell ref="C85:D86"/>
    <mergeCell ref="C82:AD82"/>
    <mergeCell ref="AE82:AG82"/>
    <mergeCell ref="AH82:AY82"/>
    <mergeCell ref="AZ82:BV82"/>
    <mergeCell ref="BW82:BY82"/>
    <mergeCell ref="BZ82:DI82"/>
    <mergeCell ref="C83:AD83"/>
    <mergeCell ref="AE83:AG83"/>
    <mergeCell ref="AH83:AY83"/>
    <mergeCell ref="AZ83:BV83"/>
    <mergeCell ref="BW83:BY83"/>
    <mergeCell ref="BZ83:DI83"/>
    <mergeCell ref="C84:AD84"/>
    <mergeCell ref="AE84:AG84"/>
    <mergeCell ref="AZ84:BV84"/>
    <mergeCell ref="BW84:BY84"/>
    <mergeCell ref="E85:AD85"/>
    <mergeCell ref="AE85:AG85"/>
    <mergeCell ref="AZ85:BV85"/>
    <mergeCell ref="BW85:BY85"/>
    <mergeCell ref="H78:U78"/>
    <mergeCell ref="V78:AY78"/>
    <mergeCell ref="AZ78:BM78"/>
    <mergeCell ref="BN78:DI78"/>
    <mergeCell ref="A79:AY79"/>
    <mergeCell ref="AZ79:DI79"/>
    <mergeCell ref="C80:AD80"/>
    <mergeCell ref="AE80:AG80"/>
    <mergeCell ref="AH80:AY80"/>
    <mergeCell ref="AZ80:BV80"/>
    <mergeCell ref="BW80:BY80"/>
    <mergeCell ref="BZ80:DI80"/>
    <mergeCell ref="C81:AD81"/>
    <mergeCell ref="AE81:AG81"/>
    <mergeCell ref="AH81:AY81"/>
    <mergeCell ref="AZ81:BV81"/>
    <mergeCell ref="BW81:BY81"/>
    <mergeCell ref="BZ81:DI81"/>
    <mergeCell ref="A73:B78"/>
    <mergeCell ref="C73:D75"/>
    <mergeCell ref="E74:F75"/>
    <mergeCell ref="H74:W75"/>
    <mergeCell ref="AZ74:BO75"/>
    <mergeCell ref="C76:D78"/>
    <mergeCell ref="E76:F78"/>
    <mergeCell ref="A81:B83"/>
    <mergeCell ref="X74:AB74"/>
    <mergeCell ref="AC74:AY74"/>
    <mergeCell ref="BP74:BT74"/>
    <mergeCell ref="BU74:DI74"/>
    <mergeCell ref="X75:AB75"/>
    <mergeCell ref="AC75:AY75"/>
    <mergeCell ref="BP75:BT75"/>
    <mergeCell ref="BU75:DI75"/>
    <mergeCell ref="H76:J76"/>
    <mergeCell ref="K76:U76"/>
    <mergeCell ref="V76:AY76"/>
    <mergeCell ref="AZ76:BB76"/>
    <mergeCell ref="BC76:BM76"/>
    <mergeCell ref="BN76:DI76"/>
    <mergeCell ref="H77:U77"/>
    <mergeCell ref="V77:AY77"/>
    <mergeCell ref="AZ77:BM77"/>
    <mergeCell ref="BN77:DI77"/>
    <mergeCell ref="A71:D71"/>
    <mergeCell ref="E71:F71"/>
    <mergeCell ref="I71:P71"/>
    <mergeCell ref="Q71:Y71"/>
    <mergeCell ref="Z71:AY71"/>
    <mergeCell ref="BA71:BH71"/>
    <mergeCell ref="BI71:BQ71"/>
    <mergeCell ref="BR71:DI71"/>
    <mergeCell ref="A72:AO72"/>
    <mergeCell ref="AP72:AR72"/>
    <mergeCell ref="AT72:AY72"/>
    <mergeCell ref="AZ72:CG72"/>
    <mergeCell ref="CZ72:DB72"/>
    <mergeCell ref="DD72:DI72"/>
    <mergeCell ref="E73:F73"/>
    <mergeCell ref="H73:AY73"/>
    <mergeCell ref="AZ73:DI73"/>
    <mergeCell ref="Z69:AB69"/>
    <mergeCell ref="AC69:AE69"/>
    <mergeCell ref="AF69:AI69"/>
    <mergeCell ref="AJ69:AM69"/>
    <mergeCell ref="AN69:AQ69"/>
    <mergeCell ref="AR69:AU69"/>
    <mergeCell ref="AV69:AY69"/>
    <mergeCell ref="BR69:BT69"/>
    <mergeCell ref="BU69:BW69"/>
    <mergeCell ref="BX69:CA69"/>
    <mergeCell ref="CB69:CE69"/>
    <mergeCell ref="CF69:DA69"/>
    <mergeCell ref="DB69:DE69"/>
    <mergeCell ref="DF69:DI69"/>
    <mergeCell ref="Z70:AB70"/>
    <mergeCell ref="AC70:AE70"/>
    <mergeCell ref="AF70:AI70"/>
    <mergeCell ref="AJ70:AM70"/>
    <mergeCell ref="AN70:AQ70"/>
    <mergeCell ref="AR70:AU70"/>
    <mergeCell ref="AV70:AY70"/>
    <mergeCell ref="BR70:BT70"/>
    <mergeCell ref="BU70:BW70"/>
    <mergeCell ref="BX70:CA70"/>
    <mergeCell ref="CB70:CE70"/>
    <mergeCell ref="CF70:DA70"/>
    <mergeCell ref="DB70:DE70"/>
    <mergeCell ref="DF70:DI70"/>
    <mergeCell ref="AR66:AU66"/>
    <mergeCell ref="AV66:AY66"/>
    <mergeCell ref="DB66:DE66"/>
    <mergeCell ref="DF66:DI66"/>
    <mergeCell ref="AR67:AS67"/>
    <mergeCell ref="AT67:AU67"/>
    <mergeCell ref="AV67:AW67"/>
    <mergeCell ref="AX67:AY67"/>
    <mergeCell ref="DB67:DC67"/>
    <mergeCell ref="DD67:DE67"/>
    <mergeCell ref="DF67:DG67"/>
    <mergeCell ref="DH67:DI67"/>
    <mergeCell ref="Z68:AB68"/>
    <mergeCell ref="AC68:AE68"/>
    <mergeCell ref="AF68:AI68"/>
    <mergeCell ref="AJ68:AM68"/>
    <mergeCell ref="AN68:AQ68"/>
    <mergeCell ref="AR68:AU68"/>
    <mergeCell ref="AV68:AY68"/>
    <mergeCell ref="BR68:BT68"/>
    <mergeCell ref="BU68:BW68"/>
    <mergeCell ref="BX68:CA68"/>
    <mergeCell ref="CB68:CE68"/>
    <mergeCell ref="CF68:DA68"/>
    <mergeCell ref="DB68:DE68"/>
    <mergeCell ref="DF68:DI68"/>
    <mergeCell ref="BR66:BT67"/>
    <mergeCell ref="BU66:BW67"/>
    <mergeCell ref="BX66:CA67"/>
    <mergeCell ref="CB66:CE67"/>
    <mergeCell ref="CF66:DA67"/>
    <mergeCell ref="Z64:AB64"/>
    <mergeCell ref="AC64:AE64"/>
    <mergeCell ref="AF64:AI64"/>
    <mergeCell ref="AJ64:AM64"/>
    <mergeCell ref="AN64:AQ64"/>
    <mergeCell ref="AR64:AU64"/>
    <mergeCell ref="AV64:AY64"/>
    <mergeCell ref="BR64:BT64"/>
    <mergeCell ref="BU64:BW64"/>
    <mergeCell ref="BX64:CA64"/>
    <mergeCell ref="CB64:CE64"/>
    <mergeCell ref="CF64:DA64"/>
    <mergeCell ref="DB64:DE64"/>
    <mergeCell ref="DF64:DI64"/>
    <mergeCell ref="Z65:AB65"/>
    <mergeCell ref="AC65:AE65"/>
    <mergeCell ref="AF65:AI65"/>
    <mergeCell ref="AJ65:AM65"/>
    <mergeCell ref="AN65:AQ65"/>
    <mergeCell ref="AR65:AU65"/>
    <mergeCell ref="AV65:AY65"/>
    <mergeCell ref="BR65:BT65"/>
    <mergeCell ref="BU65:BW65"/>
    <mergeCell ref="BX65:CA65"/>
    <mergeCell ref="CB65:CE65"/>
    <mergeCell ref="CF65:DA65"/>
    <mergeCell ref="DB65:DE65"/>
    <mergeCell ref="DF65:DI65"/>
    <mergeCell ref="Z63:AB63"/>
    <mergeCell ref="AC63:AE63"/>
    <mergeCell ref="AF63:AI63"/>
    <mergeCell ref="AJ63:AM63"/>
    <mergeCell ref="AN63:AQ63"/>
    <mergeCell ref="AR63:AU63"/>
    <mergeCell ref="AV63:AY63"/>
    <mergeCell ref="BR63:BT63"/>
    <mergeCell ref="BU63:BW63"/>
    <mergeCell ref="BX63:CA63"/>
    <mergeCell ref="CB63:CE63"/>
    <mergeCell ref="CF63:DA63"/>
    <mergeCell ref="DB63:DE63"/>
    <mergeCell ref="DF63:DI63"/>
    <mergeCell ref="BA60:BH62"/>
    <mergeCell ref="BI60:BO62"/>
    <mergeCell ref="BP60:BQ62"/>
    <mergeCell ref="Z60:AB60"/>
    <mergeCell ref="AC60:AE60"/>
    <mergeCell ref="AF60:AI60"/>
    <mergeCell ref="AJ60:AM60"/>
    <mergeCell ref="AN60:AQ60"/>
    <mergeCell ref="AR60:AU60"/>
    <mergeCell ref="AV60:AY60"/>
    <mergeCell ref="BR60:BT60"/>
    <mergeCell ref="BU60:BW60"/>
    <mergeCell ref="BX60:CA60"/>
    <mergeCell ref="CB60:CE60"/>
    <mergeCell ref="CF60:DA60"/>
    <mergeCell ref="DB60:DE60"/>
    <mergeCell ref="DF60:DI60"/>
    <mergeCell ref="Z61:AB61"/>
    <mergeCell ref="AF61:AI61"/>
    <mergeCell ref="AJ61:AM61"/>
    <mergeCell ref="AN61:AQ61"/>
    <mergeCell ref="AR61:AU61"/>
    <mergeCell ref="AV61:AY61"/>
    <mergeCell ref="BR61:BT61"/>
    <mergeCell ref="BU61:BW61"/>
    <mergeCell ref="BX61:CA61"/>
    <mergeCell ref="CB61:CE61"/>
    <mergeCell ref="CF61:DA61"/>
    <mergeCell ref="DB61:DE61"/>
    <mergeCell ref="DF61:DI61"/>
    <mergeCell ref="CN52:CQ52"/>
    <mergeCell ref="CR52:CU52"/>
    <mergeCell ref="CV52:CY52"/>
    <mergeCell ref="CZ52:DC52"/>
    <mergeCell ref="DD52:DG52"/>
    <mergeCell ref="DH52:DJ52"/>
    <mergeCell ref="DK52:DM52"/>
    <mergeCell ref="DN52:DQ52"/>
    <mergeCell ref="DR52:DU52"/>
    <mergeCell ref="DV52:DY52"/>
    <mergeCell ref="DZ52:EC52"/>
    <mergeCell ref="ED52:EG52"/>
    <mergeCell ref="AR58:AU58"/>
    <mergeCell ref="AV58:AY58"/>
    <mergeCell ref="DB58:DE58"/>
    <mergeCell ref="DF58:DI58"/>
    <mergeCell ref="AR59:AS59"/>
    <mergeCell ref="AT59:AU59"/>
    <mergeCell ref="AV59:AW59"/>
    <mergeCell ref="AX59:AY59"/>
    <mergeCell ref="DB59:DC59"/>
    <mergeCell ref="DD59:DE59"/>
    <mergeCell ref="DF59:DG59"/>
    <mergeCell ref="DH59:DI59"/>
    <mergeCell ref="CF58:DA59"/>
    <mergeCell ref="CZ51:DC51"/>
    <mergeCell ref="DD51:DG51"/>
    <mergeCell ref="DH51:DJ51"/>
    <mergeCell ref="DK51:DM51"/>
    <mergeCell ref="DN51:DQ51"/>
    <mergeCell ref="DR51:DU51"/>
    <mergeCell ref="DV51:DY51"/>
    <mergeCell ref="DZ51:EC51"/>
    <mergeCell ref="ED51:EG51"/>
    <mergeCell ref="H52:J52"/>
    <mergeCell ref="K52:M52"/>
    <mergeCell ref="N52:Q52"/>
    <mergeCell ref="R52:U52"/>
    <mergeCell ref="V52:Y52"/>
    <mergeCell ref="Z52:AC52"/>
    <mergeCell ref="AD52:AG52"/>
    <mergeCell ref="AH52:AJ52"/>
    <mergeCell ref="AK52:AM52"/>
    <mergeCell ref="AN52:AQ52"/>
    <mergeCell ref="AR52:AU52"/>
    <mergeCell ref="AV52:AY52"/>
    <mergeCell ref="AZ52:BC52"/>
    <mergeCell ref="BD52:BG52"/>
    <mergeCell ref="BH52:BJ52"/>
    <mergeCell ref="BK52:BM52"/>
    <mergeCell ref="BN52:BQ52"/>
    <mergeCell ref="BR52:BU52"/>
    <mergeCell ref="BV52:BY52"/>
    <mergeCell ref="BZ52:CC52"/>
    <mergeCell ref="CD52:CG52"/>
    <mergeCell ref="CH52:CJ52"/>
    <mergeCell ref="CK52:CM52"/>
    <mergeCell ref="DK50:DM50"/>
    <mergeCell ref="DN50:DQ50"/>
    <mergeCell ref="DR50:DU50"/>
    <mergeCell ref="DV50:DY50"/>
    <mergeCell ref="DZ50:EC50"/>
    <mergeCell ref="ED50:EG50"/>
    <mergeCell ref="H51:J51"/>
    <mergeCell ref="K51:M51"/>
    <mergeCell ref="N51:Q51"/>
    <mergeCell ref="R51:U51"/>
    <mergeCell ref="V51:Y51"/>
    <mergeCell ref="Z51:AC51"/>
    <mergeCell ref="AD51:AG51"/>
    <mergeCell ref="AH51:AJ51"/>
    <mergeCell ref="AK51:AM51"/>
    <mergeCell ref="AN51:AQ51"/>
    <mergeCell ref="AR51:AU51"/>
    <mergeCell ref="AV51:AY51"/>
    <mergeCell ref="AZ51:BC51"/>
    <mergeCell ref="BD51:BG51"/>
    <mergeCell ref="BH51:BJ51"/>
    <mergeCell ref="BK51:BM51"/>
    <mergeCell ref="BN51:BQ51"/>
    <mergeCell ref="BR51:BU51"/>
    <mergeCell ref="BV51:BY51"/>
    <mergeCell ref="BZ51:CC51"/>
    <mergeCell ref="CD51:CG51"/>
    <mergeCell ref="CH51:CJ51"/>
    <mergeCell ref="CK51:CM51"/>
    <mergeCell ref="CN51:CQ51"/>
    <mergeCell ref="CR51:CU51"/>
    <mergeCell ref="CV51:CY51"/>
    <mergeCell ref="H50:J50"/>
    <mergeCell ref="K50:M50"/>
    <mergeCell ref="N50:Q50"/>
    <mergeCell ref="R50:U50"/>
    <mergeCell ref="V50:Y50"/>
    <mergeCell ref="Z50:AC50"/>
    <mergeCell ref="AD50:AG50"/>
    <mergeCell ref="AH50:AJ50"/>
    <mergeCell ref="AK50:AM50"/>
    <mergeCell ref="AN50:AQ50"/>
    <mergeCell ref="AR50:AU50"/>
    <mergeCell ref="AV50:AY50"/>
    <mergeCell ref="AZ50:BC50"/>
    <mergeCell ref="BD50:BG50"/>
    <mergeCell ref="BH50:BJ50"/>
    <mergeCell ref="BK50:BM50"/>
    <mergeCell ref="BN50:BQ50"/>
    <mergeCell ref="BR50:BU50"/>
    <mergeCell ref="BV50:BY50"/>
    <mergeCell ref="BZ50:CC50"/>
    <mergeCell ref="CD50:CG50"/>
    <mergeCell ref="CH50:CJ50"/>
    <mergeCell ref="CK50:CM50"/>
    <mergeCell ref="CN50:CQ50"/>
    <mergeCell ref="CR50:CU50"/>
    <mergeCell ref="CV50:CY50"/>
    <mergeCell ref="CZ50:DC50"/>
    <mergeCell ref="DD50:DG50"/>
    <mergeCell ref="DH50:DJ50"/>
    <mergeCell ref="Z49:AA49"/>
    <mergeCell ref="AB49:AC49"/>
    <mergeCell ref="AD49:AE49"/>
    <mergeCell ref="AF49:AG49"/>
    <mergeCell ref="AZ49:BA49"/>
    <mergeCell ref="BB49:BC49"/>
    <mergeCell ref="BD49:BE49"/>
    <mergeCell ref="BF49:BG49"/>
    <mergeCell ref="BZ49:CA49"/>
    <mergeCell ref="CB49:CC49"/>
    <mergeCell ref="CD49:CE49"/>
    <mergeCell ref="CF49:CG49"/>
    <mergeCell ref="CZ49:DA49"/>
    <mergeCell ref="DB49:DC49"/>
    <mergeCell ref="DD49:DE49"/>
    <mergeCell ref="DF49:DG49"/>
    <mergeCell ref="CN48:CQ49"/>
    <mergeCell ref="CR48:CU49"/>
    <mergeCell ref="CV48:CY49"/>
    <mergeCell ref="DH48:DJ49"/>
    <mergeCell ref="DV48:DY49"/>
    <mergeCell ref="Z48:AC48"/>
    <mergeCell ref="AD48:AG48"/>
    <mergeCell ref="AZ48:BC48"/>
    <mergeCell ref="BD48:BG48"/>
    <mergeCell ref="BZ48:CC48"/>
    <mergeCell ref="CD48:CG48"/>
    <mergeCell ref="CZ48:DC48"/>
    <mergeCell ref="DD48:DG48"/>
    <mergeCell ref="DZ48:EC48"/>
    <mergeCell ref="ED48:EG48"/>
    <mergeCell ref="DR38:DU38"/>
    <mergeCell ref="DV38:DY38"/>
    <mergeCell ref="DZ38:EC38"/>
    <mergeCell ref="ED38:EG38"/>
    <mergeCell ref="H39:J39"/>
    <mergeCell ref="K39:M39"/>
    <mergeCell ref="N39:Q39"/>
    <mergeCell ref="R39:U39"/>
    <mergeCell ref="V39:Y39"/>
    <mergeCell ref="Z39:AC39"/>
    <mergeCell ref="AD39:AG39"/>
    <mergeCell ref="AH39:AJ39"/>
    <mergeCell ref="AK39:AM39"/>
    <mergeCell ref="AN39:AQ39"/>
    <mergeCell ref="AR39:AU39"/>
    <mergeCell ref="AV39:AY39"/>
    <mergeCell ref="AZ39:BC39"/>
    <mergeCell ref="BD39:BG39"/>
    <mergeCell ref="BH39:BJ39"/>
    <mergeCell ref="BK39:BM39"/>
    <mergeCell ref="BN39:BQ39"/>
    <mergeCell ref="AH38:AJ38"/>
    <mergeCell ref="AK38:AM38"/>
    <mergeCell ref="AN38:AQ38"/>
    <mergeCell ref="AR38:AU38"/>
    <mergeCell ref="AV38:AY38"/>
    <mergeCell ref="AZ38:BC38"/>
    <mergeCell ref="BD38:BG38"/>
    <mergeCell ref="BH38:BJ38"/>
    <mergeCell ref="BK38:BM38"/>
    <mergeCell ref="BN38:BQ38"/>
    <mergeCell ref="BR38:BU38"/>
    <mergeCell ref="BV38:BY38"/>
    <mergeCell ref="BZ38:CC38"/>
    <mergeCell ref="CD38:CG38"/>
    <mergeCell ref="CH38:CJ38"/>
    <mergeCell ref="CK38:CM38"/>
    <mergeCell ref="CN38:CQ38"/>
    <mergeCell ref="CR38:CU38"/>
    <mergeCell ref="CV38:CY38"/>
    <mergeCell ref="CZ38:DC38"/>
    <mergeCell ref="DD38:DG38"/>
    <mergeCell ref="DH38:DJ38"/>
    <mergeCell ref="DK38:DM38"/>
    <mergeCell ref="DN38:DQ38"/>
    <mergeCell ref="BR37:BU37"/>
    <mergeCell ref="BV37:BY37"/>
    <mergeCell ref="BZ37:CC37"/>
    <mergeCell ref="CD37:CG37"/>
    <mergeCell ref="CH37:CJ37"/>
    <mergeCell ref="CK37:CM37"/>
    <mergeCell ref="CN37:CQ37"/>
    <mergeCell ref="CR37:CU37"/>
    <mergeCell ref="CV37:CY37"/>
    <mergeCell ref="CZ37:DC37"/>
    <mergeCell ref="DD37:DG37"/>
    <mergeCell ref="DH37:DJ37"/>
    <mergeCell ref="DK37:DM37"/>
    <mergeCell ref="DN37:DQ37"/>
    <mergeCell ref="DR37:DU37"/>
    <mergeCell ref="DV37:DY37"/>
    <mergeCell ref="DZ37:EC37"/>
    <mergeCell ref="H37:J37"/>
    <mergeCell ref="K37:M37"/>
    <mergeCell ref="N37:Q37"/>
    <mergeCell ref="R37:U37"/>
    <mergeCell ref="V37:Y37"/>
    <mergeCell ref="Z37:AC37"/>
    <mergeCell ref="AD37:AG37"/>
    <mergeCell ref="AH37:AJ37"/>
    <mergeCell ref="AK37:AM37"/>
    <mergeCell ref="AN37:AQ37"/>
    <mergeCell ref="AR37:AU37"/>
    <mergeCell ref="AV37:AY37"/>
    <mergeCell ref="AZ37:BC37"/>
    <mergeCell ref="BD37:BG37"/>
    <mergeCell ref="BH37:BJ37"/>
    <mergeCell ref="BK37:BM37"/>
    <mergeCell ref="BN37:BQ37"/>
    <mergeCell ref="ED35:EG35"/>
    <mergeCell ref="Z36:AA36"/>
    <mergeCell ref="AB36:AC36"/>
    <mergeCell ref="AD36:AE36"/>
    <mergeCell ref="AF36:AG36"/>
    <mergeCell ref="AZ36:BA36"/>
    <mergeCell ref="BB36:BC36"/>
    <mergeCell ref="BD36:BE36"/>
    <mergeCell ref="BF36:BG36"/>
    <mergeCell ref="BZ36:CA36"/>
    <mergeCell ref="CB36:CC36"/>
    <mergeCell ref="CD36:CE36"/>
    <mergeCell ref="CF36:CG36"/>
    <mergeCell ref="CZ36:DA36"/>
    <mergeCell ref="DB36:DC36"/>
    <mergeCell ref="DD36:DE36"/>
    <mergeCell ref="DF36:DG36"/>
    <mergeCell ref="DZ36:EA36"/>
    <mergeCell ref="EB36:EC36"/>
    <mergeCell ref="ED36:EE36"/>
    <mergeCell ref="EF36:EG36"/>
    <mergeCell ref="BV35:BY36"/>
    <mergeCell ref="CH35:CJ36"/>
    <mergeCell ref="CK35:CM36"/>
    <mergeCell ref="CN35:CQ36"/>
    <mergeCell ref="CR35:CU36"/>
    <mergeCell ref="CV35:CY36"/>
    <mergeCell ref="DH35:DJ36"/>
    <mergeCell ref="DK35:DM36"/>
    <mergeCell ref="DN35:DQ36"/>
    <mergeCell ref="DR35:DU36"/>
    <mergeCell ref="DV35:DY36"/>
    <mergeCell ref="CZ27:DC27"/>
    <mergeCell ref="DD27:DG27"/>
    <mergeCell ref="DH27:DJ27"/>
    <mergeCell ref="DK27:DM27"/>
    <mergeCell ref="DN27:DQ27"/>
    <mergeCell ref="DR27:DU27"/>
    <mergeCell ref="DV27:DY27"/>
    <mergeCell ref="Z35:AC35"/>
    <mergeCell ref="AD35:AG35"/>
    <mergeCell ref="AZ35:BC35"/>
    <mergeCell ref="BD35:BG35"/>
    <mergeCell ref="BZ35:CC35"/>
    <mergeCell ref="CD35:CG35"/>
    <mergeCell ref="CZ35:DC35"/>
    <mergeCell ref="DD35:DG35"/>
    <mergeCell ref="DZ35:EC35"/>
    <mergeCell ref="DZ27:EC27"/>
    <mergeCell ref="ED27:EG27"/>
    <mergeCell ref="H28:J28"/>
    <mergeCell ref="K28:M28"/>
    <mergeCell ref="N28:Q28"/>
    <mergeCell ref="R28:U28"/>
    <mergeCell ref="V28:Y28"/>
    <mergeCell ref="Z28:AC28"/>
    <mergeCell ref="AD28:AG28"/>
    <mergeCell ref="AH28:AJ28"/>
    <mergeCell ref="AK28:AM28"/>
    <mergeCell ref="AN28:AQ28"/>
    <mergeCell ref="AR28:AU28"/>
    <mergeCell ref="AV28:AY28"/>
    <mergeCell ref="AZ28:BC28"/>
    <mergeCell ref="BD28:BG28"/>
    <mergeCell ref="BH28:BJ28"/>
    <mergeCell ref="BK28:BM28"/>
    <mergeCell ref="CV28:CY28"/>
    <mergeCell ref="CZ28:DC28"/>
    <mergeCell ref="DD28:DG28"/>
    <mergeCell ref="DH28:DJ28"/>
    <mergeCell ref="DK28:DM28"/>
    <mergeCell ref="DN28:DQ28"/>
    <mergeCell ref="DR28:DU28"/>
    <mergeCell ref="DV28:DY28"/>
    <mergeCell ref="BZ27:CC27"/>
    <mergeCell ref="CD27:CG27"/>
    <mergeCell ref="CH27:CJ27"/>
    <mergeCell ref="CK27:CM27"/>
    <mergeCell ref="CN27:CQ27"/>
    <mergeCell ref="CR27:CU27"/>
    <mergeCell ref="CV27:CY27"/>
    <mergeCell ref="CK26:CM26"/>
    <mergeCell ref="CN26:CQ26"/>
    <mergeCell ref="CR26:CU26"/>
    <mergeCell ref="CV26:CY26"/>
    <mergeCell ref="CZ26:DC26"/>
    <mergeCell ref="DD26:DG26"/>
    <mergeCell ref="DH26:DJ26"/>
    <mergeCell ref="DK26:DM26"/>
    <mergeCell ref="DN26:DQ26"/>
    <mergeCell ref="DR26:DU26"/>
    <mergeCell ref="DV26:DY26"/>
    <mergeCell ref="DZ26:EC26"/>
    <mergeCell ref="ED26:EG26"/>
    <mergeCell ref="H27:J27"/>
    <mergeCell ref="K27:M27"/>
    <mergeCell ref="N27:Q27"/>
    <mergeCell ref="R27:U27"/>
    <mergeCell ref="V27:Y27"/>
    <mergeCell ref="Z27:AC27"/>
    <mergeCell ref="AD27:AG27"/>
    <mergeCell ref="AH27:AJ27"/>
    <mergeCell ref="AK27:AM27"/>
    <mergeCell ref="AN27:AQ27"/>
    <mergeCell ref="AR27:AU27"/>
    <mergeCell ref="AV27:AY27"/>
    <mergeCell ref="AZ27:BC27"/>
    <mergeCell ref="BD27:BG27"/>
    <mergeCell ref="BH27:BJ27"/>
    <mergeCell ref="BK27:BM27"/>
    <mergeCell ref="BN27:BQ27"/>
    <mergeCell ref="BR27:BU27"/>
    <mergeCell ref="BV27:BY27"/>
    <mergeCell ref="H23:U23"/>
    <mergeCell ref="V23:AG23"/>
    <mergeCell ref="AH23:AU23"/>
    <mergeCell ref="AV23:BG23"/>
    <mergeCell ref="BH23:BU23"/>
    <mergeCell ref="BV23:CG23"/>
    <mergeCell ref="CH23:CU23"/>
    <mergeCell ref="CV23:DG23"/>
    <mergeCell ref="DH23:DU23"/>
    <mergeCell ref="DV23:EG23"/>
    <mergeCell ref="H26:J26"/>
    <mergeCell ref="K26:M26"/>
    <mergeCell ref="N26:Q26"/>
    <mergeCell ref="R26:U26"/>
    <mergeCell ref="V26:Y26"/>
    <mergeCell ref="Z26:AC26"/>
    <mergeCell ref="AD26:AG26"/>
    <mergeCell ref="AH26:AJ26"/>
    <mergeCell ref="AK26:AM26"/>
    <mergeCell ref="AN26:AQ26"/>
    <mergeCell ref="AR26:AU26"/>
    <mergeCell ref="AV26:AY26"/>
    <mergeCell ref="AZ26:BC26"/>
    <mergeCell ref="BD26:BG26"/>
    <mergeCell ref="BH26:BJ26"/>
    <mergeCell ref="BK26:BM26"/>
    <mergeCell ref="BN26:BQ26"/>
    <mergeCell ref="BR26:BU26"/>
    <mergeCell ref="BV26:BY26"/>
    <mergeCell ref="BZ26:CC26"/>
    <mergeCell ref="CD26:CG26"/>
    <mergeCell ref="CH26:CJ26"/>
    <mergeCell ref="CC19:CN19"/>
    <mergeCell ref="CO19:CW19"/>
    <mergeCell ref="CX19:DF19"/>
    <mergeCell ref="DG19:DO19"/>
    <mergeCell ref="DP19:DX19"/>
    <mergeCell ref="DY19:EG19"/>
    <mergeCell ref="H20:AG20"/>
    <mergeCell ref="AH20:BG20"/>
    <mergeCell ref="BH20:CG20"/>
    <mergeCell ref="CH20:DG20"/>
    <mergeCell ref="DH20:EG20"/>
    <mergeCell ref="A21:F21"/>
    <mergeCell ref="H21:AG21"/>
    <mergeCell ref="AH21:BG21"/>
    <mergeCell ref="BH21:CG21"/>
    <mergeCell ref="CH21:DG21"/>
    <mergeCell ref="DH21:EG21"/>
    <mergeCell ref="CF16:CN16"/>
    <mergeCell ref="CO16:CW16"/>
    <mergeCell ref="CX16:DF16"/>
    <mergeCell ref="DG16:DO16"/>
    <mergeCell ref="DP16:DX16"/>
    <mergeCell ref="DY16:EG16"/>
    <mergeCell ref="CC17:CN17"/>
    <mergeCell ref="CO17:CW17"/>
    <mergeCell ref="CX17:DF17"/>
    <mergeCell ref="DG17:DO17"/>
    <mergeCell ref="DP17:DX17"/>
    <mergeCell ref="DY17:EG17"/>
    <mergeCell ref="CC18:CN18"/>
    <mergeCell ref="CO18:CW18"/>
    <mergeCell ref="CX18:DF18"/>
    <mergeCell ref="DG18:DO18"/>
    <mergeCell ref="DP18:DX18"/>
    <mergeCell ref="DY18:EG18"/>
    <mergeCell ref="CF13:CN13"/>
    <mergeCell ref="CO13:CW13"/>
    <mergeCell ref="CX13:DF13"/>
    <mergeCell ref="DG13:DO13"/>
    <mergeCell ref="DP13:DX13"/>
    <mergeCell ref="DY13:EG13"/>
    <mergeCell ref="CF14:CN14"/>
    <mergeCell ref="CO14:CW14"/>
    <mergeCell ref="CX14:DF14"/>
    <mergeCell ref="DG14:DO14"/>
    <mergeCell ref="DP14:DX14"/>
    <mergeCell ref="DY14:EG14"/>
    <mergeCell ref="CF15:CN15"/>
    <mergeCell ref="CO15:CW15"/>
    <mergeCell ref="CX15:DF15"/>
    <mergeCell ref="DG15:DO15"/>
    <mergeCell ref="DP15:DX15"/>
    <mergeCell ref="DY15:EG15"/>
    <mergeCell ref="CC10:CN10"/>
    <mergeCell ref="CO10:CW10"/>
    <mergeCell ref="CX10:DF10"/>
    <mergeCell ref="DG10:DO10"/>
    <mergeCell ref="DP10:DX10"/>
    <mergeCell ref="DY10:EG10"/>
    <mergeCell ref="CF11:CN11"/>
    <mergeCell ref="CO11:CW11"/>
    <mergeCell ref="CX11:DF11"/>
    <mergeCell ref="DG11:DO11"/>
    <mergeCell ref="DP11:DX11"/>
    <mergeCell ref="DY11:EG11"/>
    <mergeCell ref="CF12:CN12"/>
    <mergeCell ref="CO12:CW12"/>
    <mergeCell ref="CX12:DF12"/>
    <mergeCell ref="DG12:DO12"/>
    <mergeCell ref="DP12:DX12"/>
    <mergeCell ref="DY12:EG12"/>
    <mergeCell ref="A5:F5"/>
    <mergeCell ref="H5:Y5"/>
    <mergeCell ref="Z5:AP5"/>
    <mergeCell ref="AQ5:BG5"/>
    <mergeCell ref="BH5:BX5"/>
    <mergeCell ref="BY5:EG5"/>
    <mergeCell ref="A6:F6"/>
    <mergeCell ref="H6:AY6"/>
    <mergeCell ref="AZ6:DI6"/>
    <mergeCell ref="A7:F7"/>
    <mergeCell ref="H7:Y7"/>
    <mergeCell ref="Z7:AE7"/>
    <mergeCell ref="AF7:AY7"/>
    <mergeCell ref="AZ7:BQ7"/>
    <mergeCell ref="BR7:BW7"/>
    <mergeCell ref="BX7:DI7"/>
    <mergeCell ref="A8:F8"/>
    <mergeCell ref="H8:Y8"/>
    <mergeCell ref="Z8:AE8"/>
    <mergeCell ref="AF8:AY8"/>
    <mergeCell ref="AZ8:BQ8"/>
    <mergeCell ref="BR8:BW8"/>
    <mergeCell ref="BX8:DI8"/>
    <mergeCell ref="AE2:AI2"/>
    <mergeCell ref="AK2:AN2"/>
    <mergeCell ref="AP2:AR2"/>
    <mergeCell ref="AT2:AV2"/>
    <mergeCell ref="AX2:AY2"/>
    <mergeCell ref="BW2:CA2"/>
    <mergeCell ref="CC2:CF2"/>
    <mergeCell ref="CZ2:DB2"/>
    <mergeCell ref="DD2:DF2"/>
    <mergeCell ref="DH2:DI2"/>
    <mergeCell ref="A3:AI3"/>
    <mergeCell ref="AL3:AX3"/>
    <mergeCell ref="A4:F4"/>
    <mergeCell ref="H4:BG4"/>
    <mergeCell ref="BH4:BX4"/>
    <mergeCell ref="BY4:CO4"/>
    <mergeCell ref="CP4:DF4"/>
    <mergeCell ref="DG4:EG4"/>
  </mergeCells>
  <phoneticPr fontId="4"/>
  <conditionalFormatting sqref="AF55 AJ55 AN55 AR55 AV55 BX55 CB55 CF55">
    <cfRule type="expression" dxfId="1247" priority="1337">
      <formula>IF(RIGHT(TEXT(AF55,"0.#"),1)=".",FALSE,TRUE)</formula>
    </cfRule>
    <cfRule type="expression" dxfId="1246" priority="1338">
      <formula>IF(RIGHT(TEXT(AF55,"0.#"),1)=".",TRUE,FALSE)</formula>
    </cfRule>
  </conditionalFormatting>
  <conditionalFormatting sqref="Z162">
    <cfRule type="expression" dxfId="1245" priority="1335">
      <formula>IF(RIGHT(TEXT(Z162,"0.#"),1)=".",FALSE,TRUE)</formula>
    </cfRule>
    <cfRule type="expression" dxfId="1244" priority="1336">
      <formula>IF(RIGHT(TEXT(Z162,"0.#"),1)=".",TRUE,FALSE)</formula>
    </cfRule>
  </conditionalFormatting>
  <conditionalFormatting sqref="Z171">
    <cfRule type="expression" dxfId="1243" priority="1333">
      <formula>IF(RIGHT(TEXT(Z171,"0.#"),1)=".",FALSE,TRUE)</formula>
    </cfRule>
    <cfRule type="expression" dxfId="1242" priority="1334">
      <formula>IF(RIGHT(TEXT(Z171,"0.#"),1)=".",TRUE,FALSE)</formula>
    </cfRule>
  </conditionalFormatting>
  <conditionalFormatting sqref="Z202:Z209 Z200 Z189:Z196 Z187 Z176:Z183 Z174">
    <cfRule type="expression" dxfId="1241" priority="1313">
      <formula>IF(RIGHT(TEXT(Z174,"0.#"),1)=".",FALSE,TRUE)</formula>
    </cfRule>
    <cfRule type="expression" dxfId="1240" priority="1314">
      <formula>IF(RIGHT(TEXT(Z174,"0.#"),1)=".",TRUE,FALSE)</formula>
    </cfRule>
  </conditionalFormatting>
  <conditionalFormatting sqref="Z252:Z279">
    <cfRule type="expression" dxfId="1239" priority="1205">
      <formula>IF(RIGHT(TEXT(Z252,"0.#"),1)=".",FALSE,TRUE)</formula>
    </cfRule>
    <cfRule type="expression" dxfId="1238" priority="1206">
      <formula>IF(RIGHT(TEXT(Z252,"0.#"),1)=".",TRUE,FALSE)</formula>
    </cfRule>
  </conditionalFormatting>
  <conditionalFormatting sqref="Z163:Z170 Z161">
    <cfRule type="expression" dxfId="1237" priority="1325">
      <formula>IF(RIGHT(TEXT(Z161,"0.#"),1)=".",FALSE,TRUE)</formula>
    </cfRule>
    <cfRule type="expression" dxfId="1236" priority="1326">
      <formula>IF(RIGHT(TEXT(Z161,"0.#"),1)=".",TRUE,FALSE)</formula>
    </cfRule>
  </conditionalFormatting>
  <conditionalFormatting sqref="AV162">
    <cfRule type="expression" dxfId="1235" priority="1323">
      <formula>IF(RIGHT(TEXT(AV162,"0.#"),1)=".",FALSE,TRUE)</formula>
    </cfRule>
    <cfRule type="expression" dxfId="1234" priority="1324">
      <formula>IF(RIGHT(TEXT(AV162,"0.#"),1)=".",TRUE,FALSE)</formula>
    </cfRule>
  </conditionalFormatting>
  <conditionalFormatting sqref="AV171">
    <cfRule type="expression" dxfId="1233" priority="1321">
      <formula>IF(RIGHT(TEXT(AV171,"0.#"),1)=".",FALSE,TRUE)</formula>
    </cfRule>
    <cfRule type="expression" dxfId="1232" priority="1322">
      <formula>IF(RIGHT(TEXT(AV171,"0.#"),1)=".",TRUE,FALSE)</formula>
    </cfRule>
  </conditionalFormatting>
  <conditionalFormatting sqref="AV163:AV170 AV161">
    <cfRule type="expression" dxfId="1231" priority="1319">
      <formula>IF(RIGHT(TEXT(AV161,"0.#"),1)=".",FALSE,TRUE)</formula>
    </cfRule>
    <cfRule type="expression" dxfId="1230" priority="1320">
      <formula>IF(RIGHT(TEXT(AV161,"0.#"),1)=".",TRUE,FALSE)</formula>
    </cfRule>
  </conditionalFormatting>
  <conditionalFormatting sqref="Z201 Z188 Z175">
    <cfRule type="expression" dxfId="1229" priority="1317">
      <formula>IF(RIGHT(TEXT(Z175,"0.#"),1)=".",FALSE,TRUE)</formula>
    </cfRule>
    <cfRule type="expression" dxfId="1228" priority="1318">
      <formula>IF(RIGHT(TEXT(Z175,"0.#"),1)=".",TRUE,FALSE)</formula>
    </cfRule>
  </conditionalFormatting>
  <conditionalFormatting sqref="Z210 Z197 Z184">
    <cfRule type="expression" dxfId="1227" priority="1315">
      <formula>IF(RIGHT(TEXT(Z184,"0.#"),1)=".",FALSE,TRUE)</formula>
    </cfRule>
    <cfRule type="expression" dxfId="1226" priority="1316">
      <formula>IF(RIGHT(TEXT(Z184,"0.#"),1)=".",TRUE,FALSE)</formula>
    </cfRule>
  </conditionalFormatting>
  <conditionalFormatting sqref="AV201 AV188 AV175">
    <cfRule type="expression" dxfId="1225" priority="1311">
      <formula>IF(RIGHT(TEXT(AV175,"0.#"),1)=".",FALSE,TRUE)</formula>
    </cfRule>
    <cfRule type="expression" dxfId="1224" priority="1312">
      <formula>IF(RIGHT(TEXT(AV175,"0.#"),1)=".",TRUE,FALSE)</formula>
    </cfRule>
  </conditionalFormatting>
  <conditionalFormatting sqref="AV210 AV197 AV184">
    <cfRule type="expression" dxfId="1223" priority="1309">
      <formula>IF(RIGHT(TEXT(AV184,"0.#"),1)=".",FALSE,TRUE)</formula>
    </cfRule>
    <cfRule type="expression" dxfId="1222" priority="1310">
      <formula>IF(RIGHT(TEXT(AV184,"0.#"),1)=".",TRUE,FALSE)</formula>
    </cfRule>
  </conditionalFormatting>
  <conditionalFormatting sqref="AV202:AV209 AV200 AV189:AV196 AV187 AV176:AV183 AV174">
    <cfRule type="expression" dxfId="1221" priority="1307">
      <formula>IF(RIGHT(TEXT(AV174,"0.#"),1)=".",FALSE,TRUE)</formula>
    </cfRule>
    <cfRule type="expression" dxfId="1220" priority="1308">
      <formula>IF(RIGHT(TEXT(AV174,"0.#"),1)=".",TRUE,FALSE)</formula>
    </cfRule>
  </conditionalFormatting>
  <conditionalFormatting sqref="AF68">
    <cfRule type="expression" dxfId="1219" priority="1305">
      <formula>IF(RIGHT(TEXT(AF68,"0.#"),1)=".",FALSE,TRUE)</formula>
    </cfRule>
    <cfRule type="expression" dxfId="1218" priority="1306">
      <formula>IF(RIGHT(TEXT(AF68,"0.#"),1)=".",TRUE,FALSE)</formula>
    </cfRule>
  </conditionalFormatting>
  <conditionalFormatting sqref="AF69">
    <cfRule type="expression" dxfId="1217" priority="1303">
      <formula>IF(RIGHT(TEXT(AF69,"0.#"),1)=".",FALSE,TRUE)</formula>
    </cfRule>
    <cfRule type="expression" dxfId="1216" priority="1304">
      <formula>IF(RIGHT(TEXT(AF69,"0.#"),1)=".",TRUE,FALSE)</formula>
    </cfRule>
  </conditionalFormatting>
  <conditionalFormatting sqref="AF70">
    <cfRule type="expression" dxfId="1215" priority="1301">
      <formula>IF(RIGHT(TEXT(AF70,"0.#"),1)=".",FALSE,TRUE)</formula>
    </cfRule>
    <cfRule type="expression" dxfId="1214" priority="1302">
      <formula>IF(RIGHT(TEXT(AF70,"0.#"),1)=".",TRUE,FALSE)</formula>
    </cfRule>
  </conditionalFormatting>
  <conditionalFormatting sqref="AJ70">
    <cfRule type="expression" dxfId="1213" priority="1299">
      <formula>IF(RIGHT(TEXT(AJ70,"0.#"),1)=".",FALSE,TRUE)</formula>
    </cfRule>
    <cfRule type="expression" dxfId="1212" priority="1300">
      <formula>IF(RIGHT(TEXT(AJ70,"0.#"),1)=".",TRUE,FALSE)</formula>
    </cfRule>
  </conditionalFormatting>
  <conditionalFormatting sqref="AJ69">
    <cfRule type="expression" dxfId="1211" priority="1297">
      <formula>IF(RIGHT(TEXT(AJ69,"0.#"),1)=".",FALSE,TRUE)</formula>
    </cfRule>
    <cfRule type="expression" dxfId="1210" priority="1298">
      <formula>IF(RIGHT(TEXT(AJ69,"0.#"),1)=".",TRUE,FALSE)</formula>
    </cfRule>
  </conditionalFormatting>
  <conditionalFormatting sqref="AJ68">
    <cfRule type="expression" dxfId="1209" priority="1295">
      <formula>IF(RIGHT(TEXT(AJ68,"0.#"),1)=".",FALSE,TRUE)</formula>
    </cfRule>
    <cfRule type="expression" dxfId="1208" priority="1296">
      <formula>IF(RIGHT(TEXT(AJ68,"0.#"),1)=".",TRUE,FALSE)</formula>
    </cfRule>
  </conditionalFormatting>
  <conditionalFormatting sqref="AN68">
    <cfRule type="expression" dxfId="1207" priority="1293">
      <formula>IF(RIGHT(TEXT(AN68,"0.#"),1)=".",FALSE,TRUE)</formula>
    </cfRule>
    <cfRule type="expression" dxfId="1206" priority="1294">
      <formula>IF(RIGHT(TEXT(AN68,"0.#"),1)=".",TRUE,FALSE)</formula>
    </cfRule>
  </conditionalFormatting>
  <conditionalFormatting sqref="AN69">
    <cfRule type="expression" dxfId="1205" priority="1291">
      <formula>IF(RIGHT(TEXT(AN69,"0.#"),1)=".",FALSE,TRUE)</formula>
    </cfRule>
    <cfRule type="expression" dxfId="1204" priority="1292">
      <formula>IF(RIGHT(TEXT(AN69,"0.#"),1)=".",TRUE,FALSE)</formula>
    </cfRule>
  </conditionalFormatting>
  <conditionalFormatting sqref="AN70">
    <cfRule type="expression" dxfId="1203" priority="1289">
      <formula>IF(RIGHT(TEXT(AN70,"0.#"),1)=".",FALSE,TRUE)</formula>
    </cfRule>
    <cfRule type="expression" dxfId="1202" priority="1290">
      <formula>IF(RIGHT(TEXT(AN70,"0.#"),1)=".",TRUE,FALSE)</formula>
    </cfRule>
  </conditionalFormatting>
  <conditionalFormatting sqref="AM219:AP246">
    <cfRule type="expression" dxfId="1201" priority="1285">
      <formula>IF(AND(AM219&gt;=0,RIGHT(TEXT(AM219,"0.#"),1)&lt;&gt;"."),TRUE,FALSE)</formula>
    </cfRule>
    <cfRule type="expression" dxfId="1200" priority="1286">
      <formula>IF(AND(AM219&gt;=0,RIGHT(TEXT(AM219,"0.#"),1)="."),TRUE,FALSE)</formula>
    </cfRule>
    <cfRule type="expression" dxfId="1199" priority="1287">
      <formula>IF(AND(AM219&lt;0,RIGHT(TEXT(AM219,"0.#"),1)&lt;&gt;"."),TRUE,FALSE)</formula>
    </cfRule>
    <cfRule type="expression" dxfId="1198" priority="1288">
      <formula>IF(AND(AM219&lt;0,RIGHT(TEXT(AM219,"0.#"),1)="."),TRUE,FALSE)</formula>
    </cfRule>
  </conditionalFormatting>
  <conditionalFormatting sqref="AR68:AR70">
    <cfRule type="expression" dxfId="1197" priority="1283">
      <formula>IF(RIGHT(TEXT(AR68,"0.#"),1)=".",FALSE,TRUE)</formula>
    </cfRule>
    <cfRule type="expression" dxfId="1196" priority="1284">
      <formula>IF(RIGHT(TEXT(AR68,"0.#"),1)=".",TRUE,FALSE)</formula>
    </cfRule>
  </conditionalFormatting>
  <conditionalFormatting sqref="AV68:AV70">
    <cfRule type="expression" dxfId="1195" priority="1281">
      <formula>IF(RIGHT(TEXT(AV68,"0.#"),1)=".",FALSE,TRUE)</formula>
    </cfRule>
    <cfRule type="expression" dxfId="1194" priority="1282">
      <formula>IF(RIGHT(TEXT(AV68,"0.#"),1)=".",TRUE,FALSE)</formula>
    </cfRule>
  </conditionalFormatting>
  <conditionalFormatting sqref="Z219:Z246">
    <cfRule type="expression" dxfId="1193" priority="1279">
      <formula>IF(RIGHT(TEXT(Z219,"0.#"),1)=".",FALSE,TRUE)</formula>
    </cfRule>
    <cfRule type="expression" dxfId="1192" priority="1280">
      <formula>IF(RIGHT(TEXT(Z219,"0.#"),1)=".",TRUE,FALSE)</formula>
    </cfRule>
  </conditionalFormatting>
  <conditionalFormatting sqref="AM482:AP511">
    <cfRule type="expression" dxfId="1191" priority="1275">
      <formula>IF(AND(AM482&gt;=0,RIGHT(TEXT(AM482,"0.#"),1)&lt;&gt;"."),TRUE,FALSE)</formula>
    </cfRule>
    <cfRule type="expression" dxfId="1190" priority="1276">
      <formula>IF(AND(AM482&gt;=0,RIGHT(TEXT(AM482,"0.#"),1)="."),TRUE,FALSE)</formula>
    </cfRule>
    <cfRule type="expression" dxfId="1189" priority="1277">
      <formula>IF(AND(AM482&lt;0,RIGHT(TEXT(AM482,"0.#"),1)&lt;&gt;"."),TRUE,FALSE)</formula>
    </cfRule>
    <cfRule type="expression" dxfId="1188" priority="1278">
      <formula>IF(AND(AM482&lt;0,RIGHT(TEXT(AM482,"0.#"),1)="."),TRUE,FALSE)</formula>
    </cfRule>
  </conditionalFormatting>
  <conditionalFormatting sqref="Z482:Z511">
    <cfRule type="expression" dxfId="1187" priority="1273">
      <formula>IF(RIGHT(TEXT(Z482,"0.#"),1)=".",FALSE,TRUE)</formula>
    </cfRule>
    <cfRule type="expression" dxfId="1186" priority="1274">
      <formula>IF(RIGHT(TEXT(Z482,"0.#"),1)=".",TRUE,FALSE)</formula>
    </cfRule>
  </conditionalFormatting>
  <conditionalFormatting sqref="AM217:AP218">
    <cfRule type="expression" dxfId="1185" priority="1269">
      <formula>IF(AND(AM217&gt;=0,RIGHT(TEXT(AM217,"0.#"),1)&lt;&gt;"."),TRUE,FALSE)</formula>
    </cfRule>
    <cfRule type="expression" dxfId="1184" priority="1270">
      <formula>IF(AND(AM217&gt;=0,RIGHT(TEXT(AM217,"0.#"),1)="."),TRUE,FALSE)</formula>
    </cfRule>
    <cfRule type="expression" dxfId="1183" priority="1271">
      <formula>IF(AND(AM217&lt;0,RIGHT(TEXT(AM217,"0.#"),1)&lt;&gt;"."),TRUE,FALSE)</formula>
    </cfRule>
    <cfRule type="expression" dxfId="1182" priority="1272">
      <formula>IF(AND(AM217&lt;0,RIGHT(TEXT(AM217,"0.#"),1)="."),TRUE,FALSE)</formula>
    </cfRule>
  </conditionalFormatting>
  <conditionalFormatting sqref="Z217:Z218">
    <cfRule type="expression" dxfId="1181" priority="1267">
      <formula>IF(RIGHT(TEXT(Z217,"0.#"),1)=".",FALSE,TRUE)</formula>
    </cfRule>
    <cfRule type="expression" dxfId="1180" priority="1268">
      <formula>IF(RIGHT(TEXT(Z217,"0.#"),1)=".",TRUE,FALSE)</formula>
    </cfRule>
  </conditionalFormatting>
  <conditionalFormatting sqref="Z250:Z251">
    <cfRule type="expression" dxfId="1179" priority="1199">
      <formula>IF(RIGHT(TEXT(Z250,"0.#"),1)=".",FALSE,TRUE)</formula>
    </cfRule>
    <cfRule type="expression" dxfId="1178" priority="1200">
      <formula>IF(RIGHT(TEXT(Z250,"0.#"),1)=".",TRUE,FALSE)</formula>
    </cfRule>
  </conditionalFormatting>
  <conditionalFormatting sqref="Z285:Z312">
    <cfRule type="expression" dxfId="1177" priority="1193">
      <formula>IF(RIGHT(TEXT(Z285,"0.#"),1)=".",FALSE,TRUE)</formula>
    </cfRule>
    <cfRule type="expression" dxfId="1176" priority="1194">
      <formula>IF(RIGHT(TEXT(Z285,"0.#"),1)=".",TRUE,FALSE)</formula>
    </cfRule>
  </conditionalFormatting>
  <conditionalFormatting sqref="Z283:Z284">
    <cfRule type="expression" dxfId="1175" priority="1187">
      <formula>IF(RIGHT(TEXT(Z283,"0.#"),1)=".",FALSE,TRUE)</formula>
    </cfRule>
    <cfRule type="expression" dxfId="1174" priority="1188">
      <formula>IF(RIGHT(TEXT(Z283,"0.#"),1)=".",TRUE,FALSE)</formula>
    </cfRule>
  </conditionalFormatting>
  <conditionalFormatting sqref="Z318:Z345">
    <cfRule type="expression" dxfId="1173" priority="1181">
      <formula>IF(RIGHT(TEXT(Z318,"0.#"),1)=".",FALSE,TRUE)</formula>
    </cfRule>
    <cfRule type="expression" dxfId="1172" priority="1182">
      <formula>IF(RIGHT(TEXT(Z318,"0.#"),1)=".",TRUE,FALSE)</formula>
    </cfRule>
  </conditionalFormatting>
  <conditionalFormatting sqref="Z316:Z317">
    <cfRule type="expression" dxfId="1171" priority="1175">
      <formula>IF(RIGHT(TEXT(Z316,"0.#"),1)=".",FALSE,TRUE)</formula>
    </cfRule>
    <cfRule type="expression" dxfId="1170" priority="1176">
      <formula>IF(RIGHT(TEXT(Z316,"0.#"),1)=".",TRUE,FALSE)</formula>
    </cfRule>
  </conditionalFormatting>
  <conditionalFormatting sqref="Z351:Z378">
    <cfRule type="expression" dxfId="1169" priority="1169">
      <formula>IF(RIGHT(TEXT(Z351,"0.#"),1)=".",FALSE,TRUE)</formula>
    </cfRule>
    <cfRule type="expression" dxfId="1168" priority="1170">
      <formula>IF(RIGHT(TEXT(Z351,"0.#"),1)=".",TRUE,FALSE)</formula>
    </cfRule>
  </conditionalFormatting>
  <conditionalFormatting sqref="Z349:Z350">
    <cfRule type="expression" dxfId="1167" priority="1163">
      <formula>IF(RIGHT(TEXT(Z349,"0.#"),1)=".",FALSE,TRUE)</formula>
    </cfRule>
    <cfRule type="expression" dxfId="1166" priority="1164">
      <formula>IF(RIGHT(TEXT(Z349,"0.#"),1)=".",TRUE,FALSE)</formula>
    </cfRule>
  </conditionalFormatting>
  <conditionalFormatting sqref="Z384:Z411">
    <cfRule type="expression" dxfId="1165" priority="1157">
      <formula>IF(RIGHT(TEXT(Z384,"0.#"),1)=".",FALSE,TRUE)</formula>
    </cfRule>
    <cfRule type="expression" dxfId="1164" priority="1158">
      <formula>IF(RIGHT(TEXT(Z384,"0.#"),1)=".",TRUE,FALSE)</formula>
    </cfRule>
  </conditionalFormatting>
  <conditionalFormatting sqref="AF60">
    <cfRule type="expression" dxfId="1163" priority="1253">
      <formula>IF(RIGHT(TEXT(AF60,"0.#"),1)=".",FALSE,TRUE)</formula>
    </cfRule>
    <cfRule type="expression" dxfId="1162" priority="1254">
      <formula>IF(RIGHT(TEXT(AF60,"0.#"),1)=".",TRUE,FALSE)</formula>
    </cfRule>
  </conditionalFormatting>
  <conditionalFormatting sqref="AF61">
    <cfRule type="expression" dxfId="1161" priority="1251">
      <formula>IF(RIGHT(TEXT(AF61,"0.#"),1)=".",FALSE,TRUE)</formula>
    </cfRule>
    <cfRule type="expression" dxfId="1160" priority="1252">
      <formula>IF(RIGHT(TEXT(AF61,"0.#"),1)=".",TRUE,FALSE)</formula>
    </cfRule>
  </conditionalFormatting>
  <conditionalFormatting sqref="AF62">
    <cfRule type="expression" dxfId="1159" priority="1249">
      <formula>IF(RIGHT(TEXT(AF62,"0.#"),1)=".",FALSE,TRUE)</formula>
    </cfRule>
    <cfRule type="expression" dxfId="1158" priority="1250">
      <formula>IF(RIGHT(TEXT(AF62,"0.#"),1)=".",TRUE,FALSE)</formula>
    </cfRule>
  </conditionalFormatting>
  <conditionalFormatting sqref="AJ62">
    <cfRule type="expression" dxfId="1157" priority="1247">
      <formula>IF(RIGHT(TEXT(AJ62,"0.#"),1)=".",FALSE,TRUE)</formula>
    </cfRule>
    <cfRule type="expression" dxfId="1156" priority="1248">
      <formula>IF(RIGHT(TEXT(AJ62,"0.#"),1)=".",TRUE,FALSE)</formula>
    </cfRule>
  </conditionalFormatting>
  <conditionalFormatting sqref="AJ61">
    <cfRule type="expression" dxfId="1155" priority="1245">
      <formula>IF(RIGHT(TEXT(AJ61,"0.#"),1)=".",FALSE,TRUE)</formula>
    </cfRule>
    <cfRule type="expression" dxfId="1154" priority="1246">
      <formula>IF(RIGHT(TEXT(AJ61,"0.#"),1)=".",TRUE,FALSE)</formula>
    </cfRule>
  </conditionalFormatting>
  <conditionalFormatting sqref="AJ60">
    <cfRule type="expression" dxfId="1153" priority="1243">
      <formula>IF(RIGHT(TEXT(AJ60,"0.#"),1)=".",FALSE,TRUE)</formula>
    </cfRule>
    <cfRule type="expression" dxfId="1152" priority="1244">
      <formula>IF(RIGHT(TEXT(AJ60,"0.#"),1)=".",TRUE,FALSE)</formula>
    </cfRule>
  </conditionalFormatting>
  <conditionalFormatting sqref="AN60">
    <cfRule type="expression" dxfId="1151" priority="1241">
      <formula>IF(RIGHT(TEXT(AN60,"0.#"),1)=".",FALSE,TRUE)</formula>
    </cfRule>
    <cfRule type="expression" dxfId="1150" priority="1242">
      <formula>IF(RIGHT(TEXT(AN60,"0.#"),1)=".",TRUE,FALSE)</formula>
    </cfRule>
  </conditionalFormatting>
  <conditionalFormatting sqref="AN61">
    <cfRule type="expression" dxfId="1149" priority="1239">
      <formula>IF(RIGHT(TEXT(AN61,"0.#"),1)=".",FALSE,TRUE)</formula>
    </cfRule>
    <cfRule type="expression" dxfId="1148" priority="1240">
      <formula>IF(RIGHT(TEXT(AN61,"0.#"),1)=".",TRUE,FALSE)</formula>
    </cfRule>
  </conditionalFormatting>
  <conditionalFormatting sqref="AN62">
    <cfRule type="expression" dxfId="1147" priority="1237">
      <formula>IF(RIGHT(TEXT(AN62,"0.#"),1)=".",FALSE,TRUE)</formula>
    </cfRule>
    <cfRule type="expression" dxfId="1146" priority="1238">
      <formula>IF(RIGHT(TEXT(AN62,"0.#"),1)=".",TRUE,FALSE)</formula>
    </cfRule>
  </conditionalFormatting>
  <conditionalFormatting sqref="AR60:AR62">
    <cfRule type="expression" dxfId="1145" priority="1235">
      <formula>IF(RIGHT(TEXT(AR60,"0.#"),1)=".",FALSE,TRUE)</formula>
    </cfRule>
    <cfRule type="expression" dxfId="1144" priority="1236">
      <formula>IF(RIGHT(TEXT(AR60,"0.#"),1)=".",TRUE,FALSE)</formula>
    </cfRule>
  </conditionalFormatting>
  <conditionalFormatting sqref="AV60:AV62">
    <cfRule type="expression" dxfId="1143" priority="1233">
      <formula>IF(RIGHT(TEXT(AV60,"0.#"),1)=".",FALSE,TRUE)</formula>
    </cfRule>
    <cfRule type="expression" dxfId="1142" priority="1234">
      <formula>IF(RIGHT(TEXT(AV60,"0.#"),1)=".",TRUE,FALSE)</formula>
    </cfRule>
  </conditionalFormatting>
  <conditionalFormatting sqref="AF63">
    <cfRule type="expression" dxfId="1141" priority="1231">
      <formula>IF(RIGHT(TEXT(AF63,"0.#"),1)=".",FALSE,TRUE)</formula>
    </cfRule>
    <cfRule type="expression" dxfId="1140" priority="1232">
      <formula>IF(RIGHT(TEXT(AF63,"0.#"),1)=".",TRUE,FALSE)</formula>
    </cfRule>
  </conditionalFormatting>
  <conditionalFormatting sqref="AF64">
    <cfRule type="expression" dxfId="1139" priority="1229">
      <formula>IF(RIGHT(TEXT(AF64,"0.#"),1)=".",FALSE,TRUE)</formula>
    </cfRule>
    <cfRule type="expression" dxfId="1138" priority="1230">
      <formula>IF(RIGHT(TEXT(AF64,"0.#"),1)=".",TRUE,FALSE)</formula>
    </cfRule>
  </conditionalFormatting>
  <conditionalFormatting sqref="AF65">
    <cfRule type="expression" dxfId="1137" priority="1227">
      <formula>IF(RIGHT(TEXT(AF65,"0.#"),1)=".",FALSE,TRUE)</formula>
    </cfRule>
    <cfRule type="expression" dxfId="1136" priority="1228">
      <formula>IF(RIGHT(TEXT(AF65,"0.#"),1)=".",TRUE,FALSE)</formula>
    </cfRule>
  </conditionalFormatting>
  <conditionalFormatting sqref="AJ65">
    <cfRule type="expression" dxfId="1135" priority="1225">
      <formula>IF(RIGHT(TEXT(AJ65,"0.#"),1)=".",FALSE,TRUE)</formula>
    </cfRule>
    <cfRule type="expression" dxfId="1134" priority="1226">
      <formula>IF(RIGHT(TEXT(AJ65,"0.#"),1)=".",TRUE,FALSE)</formula>
    </cfRule>
  </conditionalFormatting>
  <conditionalFormatting sqref="AJ64">
    <cfRule type="expression" dxfId="1133" priority="1223">
      <formula>IF(RIGHT(TEXT(AJ64,"0.#"),1)=".",FALSE,TRUE)</formula>
    </cfRule>
    <cfRule type="expression" dxfId="1132" priority="1224">
      <formula>IF(RIGHT(TEXT(AJ64,"0.#"),1)=".",TRUE,FALSE)</formula>
    </cfRule>
  </conditionalFormatting>
  <conditionalFormatting sqref="AJ63">
    <cfRule type="expression" dxfId="1131" priority="1221">
      <formula>IF(RIGHT(TEXT(AJ63,"0.#"),1)=".",FALSE,TRUE)</formula>
    </cfRule>
    <cfRule type="expression" dxfId="1130" priority="1222">
      <formula>IF(RIGHT(TEXT(AJ63,"0.#"),1)=".",TRUE,FALSE)</formula>
    </cfRule>
  </conditionalFormatting>
  <conditionalFormatting sqref="AN63">
    <cfRule type="expression" dxfId="1129" priority="1219">
      <formula>IF(RIGHT(TEXT(AN63,"0.#"),1)=".",FALSE,TRUE)</formula>
    </cfRule>
    <cfRule type="expression" dxfId="1128" priority="1220">
      <formula>IF(RIGHT(TEXT(AN63,"0.#"),1)=".",TRUE,FALSE)</formula>
    </cfRule>
  </conditionalFormatting>
  <conditionalFormatting sqref="AN64">
    <cfRule type="expression" dxfId="1127" priority="1217">
      <formula>IF(RIGHT(TEXT(AN64,"0.#"),1)=".",FALSE,TRUE)</formula>
    </cfRule>
    <cfRule type="expression" dxfId="1126" priority="1218">
      <formula>IF(RIGHT(TEXT(AN64,"0.#"),1)=".",TRUE,FALSE)</formula>
    </cfRule>
  </conditionalFormatting>
  <conditionalFormatting sqref="AN65">
    <cfRule type="expression" dxfId="1125" priority="1215">
      <formula>IF(RIGHT(TEXT(AN65,"0.#"),1)=".",FALSE,TRUE)</formula>
    </cfRule>
    <cfRule type="expression" dxfId="1124" priority="1216">
      <formula>IF(RIGHT(TEXT(AN65,"0.#"),1)=".",TRUE,FALSE)</formula>
    </cfRule>
  </conditionalFormatting>
  <conditionalFormatting sqref="AR63:AR65">
    <cfRule type="expression" dxfId="1123" priority="1213">
      <formula>IF(RIGHT(TEXT(AR63,"0.#"),1)=".",FALSE,TRUE)</formula>
    </cfRule>
    <cfRule type="expression" dxfId="1122" priority="1214">
      <formula>IF(RIGHT(TEXT(AR63,"0.#"),1)=".",TRUE,FALSE)</formula>
    </cfRule>
  </conditionalFormatting>
  <conditionalFormatting sqref="AV63:AV65">
    <cfRule type="expression" dxfId="1121" priority="1211">
      <formula>IF(RIGHT(TEXT(AV63,"0.#"),1)=".",FALSE,TRUE)</formula>
    </cfRule>
    <cfRule type="expression" dxfId="1120" priority="1212">
      <formula>IF(RIGHT(TEXT(AV63,"0.#"),1)=".",TRUE,FALSE)</formula>
    </cfRule>
  </conditionalFormatting>
  <conditionalFormatting sqref="AM252:AP279">
    <cfRule type="expression" dxfId="1119" priority="1207">
      <formula>IF(AND(AM252&gt;=0,RIGHT(TEXT(AM252,"0.#"),1)&lt;&gt;"."),TRUE,FALSE)</formula>
    </cfRule>
    <cfRule type="expression" dxfId="1118" priority="1208">
      <formula>IF(AND(AM252&gt;=0,RIGHT(TEXT(AM252,"0.#"),1)="."),TRUE,FALSE)</formula>
    </cfRule>
    <cfRule type="expression" dxfId="1117" priority="1209">
      <formula>IF(AND(AM252&lt;0,RIGHT(TEXT(AM252,"0.#"),1)&lt;&gt;"."),TRUE,FALSE)</formula>
    </cfRule>
    <cfRule type="expression" dxfId="1116" priority="1210">
      <formula>IF(AND(AM252&lt;0,RIGHT(TEXT(AM252,"0.#"),1)="."),TRUE,FALSE)</formula>
    </cfRule>
  </conditionalFormatting>
  <conditionalFormatting sqref="AM250:AP251">
    <cfRule type="expression" dxfId="1115" priority="1201">
      <formula>IF(AND(AM250&gt;=0,RIGHT(TEXT(AM250,"0.#"),1)&lt;&gt;"."),TRUE,FALSE)</formula>
    </cfRule>
    <cfRule type="expression" dxfId="1114" priority="1202">
      <formula>IF(AND(AM250&gt;=0,RIGHT(TEXT(AM250,"0.#"),1)="."),TRUE,FALSE)</formula>
    </cfRule>
    <cfRule type="expression" dxfId="1113" priority="1203">
      <formula>IF(AND(AM250&lt;0,RIGHT(TEXT(AM250,"0.#"),1)&lt;&gt;"."),TRUE,FALSE)</formula>
    </cfRule>
    <cfRule type="expression" dxfId="1112" priority="1204">
      <formula>IF(AND(AM250&lt;0,RIGHT(TEXT(AM250,"0.#"),1)="."),TRUE,FALSE)</formula>
    </cfRule>
  </conditionalFormatting>
  <conditionalFormatting sqref="AM285:AP312">
    <cfRule type="expression" dxfId="1111" priority="1195">
      <formula>IF(AND(AM285&gt;=0,RIGHT(TEXT(AM285,"0.#"),1)&lt;&gt;"."),TRUE,FALSE)</formula>
    </cfRule>
    <cfRule type="expression" dxfId="1110" priority="1196">
      <formula>IF(AND(AM285&gt;=0,RIGHT(TEXT(AM285,"0.#"),1)="."),TRUE,FALSE)</formula>
    </cfRule>
    <cfRule type="expression" dxfId="1109" priority="1197">
      <formula>IF(AND(AM285&lt;0,RIGHT(TEXT(AM285,"0.#"),1)&lt;&gt;"."),TRUE,FALSE)</formula>
    </cfRule>
    <cfRule type="expression" dxfId="1108" priority="1198">
      <formula>IF(AND(AM285&lt;0,RIGHT(TEXT(AM285,"0.#"),1)="."),TRUE,FALSE)</formula>
    </cfRule>
  </conditionalFormatting>
  <conditionalFormatting sqref="AM283:AP284">
    <cfRule type="expression" dxfId="1107" priority="1189">
      <formula>IF(AND(AM283&gt;=0,RIGHT(TEXT(AM283,"0.#"),1)&lt;&gt;"."),TRUE,FALSE)</formula>
    </cfRule>
    <cfRule type="expression" dxfId="1106" priority="1190">
      <formula>IF(AND(AM283&gt;=0,RIGHT(TEXT(AM283,"0.#"),1)="."),TRUE,FALSE)</formula>
    </cfRule>
    <cfRule type="expression" dxfId="1105" priority="1191">
      <formula>IF(AND(AM283&lt;0,RIGHT(TEXT(AM283,"0.#"),1)&lt;&gt;"."),TRUE,FALSE)</formula>
    </cfRule>
    <cfRule type="expression" dxfId="1104" priority="1192">
      <formula>IF(AND(AM283&lt;0,RIGHT(TEXT(AM283,"0.#"),1)="."),TRUE,FALSE)</formula>
    </cfRule>
  </conditionalFormatting>
  <conditionalFormatting sqref="AM318:AP345">
    <cfRule type="expression" dxfId="1103" priority="1183">
      <formula>IF(AND(AM318&gt;=0,RIGHT(TEXT(AM318,"0.#"),1)&lt;&gt;"."),TRUE,FALSE)</formula>
    </cfRule>
    <cfRule type="expression" dxfId="1102" priority="1184">
      <formula>IF(AND(AM318&gt;=0,RIGHT(TEXT(AM318,"0.#"),1)="."),TRUE,FALSE)</formula>
    </cfRule>
    <cfRule type="expression" dxfId="1101" priority="1185">
      <formula>IF(AND(AM318&lt;0,RIGHT(TEXT(AM318,"0.#"),1)&lt;&gt;"."),TRUE,FALSE)</formula>
    </cfRule>
    <cfRule type="expression" dxfId="1100" priority="1186">
      <formula>IF(AND(AM318&lt;0,RIGHT(TEXT(AM318,"0.#"),1)="."),TRUE,FALSE)</formula>
    </cfRule>
  </conditionalFormatting>
  <conditionalFormatting sqref="AM316:AP317">
    <cfRule type="expression" dxfId="1099" priority="1177">
      <formula>IF(AND(AM316&gt;=0,RIGHT(TEXT(AM316,"0.#"),1)&lt;&gt;"."),TRUE,FALSE)</formula>
    </cfRule>
    <cfRule type="expression" dxfId="1098" priority="1178">
      <formula>IF(AND(AM316&gt;=0,RIGHT(TEXT(AM316,"0.#"),1)="."),TRUE,FALSE)</formula>
    </cfRule>
    <cfRule type="expression" dxfId="1097" priority="1179">
      <formula>IF(AND(AM316&lt;0,RIGHT(TEXT(AM316,"0.#"),1)&lt;&gt;"."),TRUE,FALSE)</formula>
    </cfRule>
    <cfRule type="expression" dxfId="1096" priority="1180">
      <formula>IF(AND(AM316&lt;0,RIGHT(TEXT(AM316,"0.#"),1)="."),TRUE,FALSE)</formula>
    </cfRule>
  </conditionalFormatting>
  <conditionalFormatting sqref="AM351:AP378">
    <cfRule type="expression" dxfId="1095" priority="1171">
      <formula>IF(AND(AM351&gt;=0,RIGHT(TEXT(AM351,"0.#"),1)&lt;&gt;"."),TRUE,FALSE)</formula>
    </cfRule>
    <cfRule type="expression" dxfId="1094" priority="1172">
      <formula>IF(AND(AM351&gt;=0,RIGHT(TEXT(AM351,"0.#"),1)="."),TRUE,FALSE)</formula>
    </cfRule>
    <cfRule type="expression" dxfId="1093" priority="1173">
      <formula>IF(AND(AM351&lt;0,RIGHT(TEXT(AM351,"0.#"),1)&lt;&gt;"."),TRUE,FALSE)</formula>
    </cfRule>
    <cfRule type="expression" dxfId="1092" priority="1174">
      <formula>IF(AND(AM351&lt;0,RIGHT(TEXT(AM351,"0.#"),1)="."),TRUE,FALSE)</formula>
    </cfRule>
  </conditionalFormatting>
  <conditionalFormatting sqref="AM349:AP350">
    <cfRule type="expression" dxfId="1091" priority="1165">
      <formula>IF(AND(AM349&gt;=0,RIGHT(TEXT(AM349,"0.#"),1)&lt;&gt;"."),TRUE,FALSE)</formula>
    </cfRule>
    <cfRule type="expression" dxfId="1090" priority="1166">
      <formula>IF(AND(AM349&gt;=0,RIGHT(TEXT(AM349,"0.#"),1)="."),TRUE,FALSE)</formula>
    </cfRule>
    <cfRule type="expression" dxfId="1089" priority="1167">
      <formula>IF(AND(AM349&lt;0,RIGHT(TEXT(AM349,"0.#"),1)&lt;&gt;"."),TRUE,FALSE)</formula>
    </cfRule>
    <cfRule type="expression" dxfId="1088" priority="1168">
      <formula>IF(AND(AM349&lt;0,RIGHT(TEXT(AM349,"0.#"),1)="."),TRUE,FALSE)</formula>
    </cfRule>
  </conditionalFormatting>
  <conditionalFormatting sqref="AM384:AP411">
    <cfRule type="expression" dxfId="1087" priority="1159">
      <formula>IF(AND(AM384&gt;=0,RIGHT(TEXT(AM384,"0.#"),1)&lt;&gt;"."),TRUE,FALSE)</formula>
    </cfRule>
    <cfRule type="expression" dxfId="1086" priority="1160">
      <formula>IF(AND(AM384&gt;=0,RIGHT(TEXT(AM384,"0.#"),1)="."),TRUE,FALSE)</formula>
    </cfRule>
    <cfRule type="expression" dxfId="1085" priority="1161">
      <formula>IF(AND(AM384&lt;0,RIGHT(TEXT(AM384,"0.#"),1)&lt;&gt;"."),TRUE,FALSE)</formula>
    </cfRule>
    <cfRule type="expression" dxfId="1084" priority="1162">
      <formula>IF(AND(AM384&lt;0,RIGHT(TEXT(AM384,"0.#"),1)="."),TRUE,FALSE)</formula>
    </cfRule>
  </conditionalFormatting>
  <conditionalFormatting sqref="AM382:AP383">
    <cfRule type="expression" dxfId="1083" priority="1153">
      <formula>IF(AND(AM382&gt;=0,RIGHT(TEXT(AM382,"0.#"),1)&lt;&gt;"."),TRUE,FALSE)</formula>
    </cfRule>
    <cfRule type="expression" dxfId="1082" priority="1154">
      <formula>IF(AND(AM382&gt;=0,RIGHT(TEXT(AM382,"0.#"),1)="."),TRUE,FALSE)</formula>
    </cfRule>
    <cfRule type="expression" dxfId="1081" priority="1155">
      <formula>IF(AND(AM382&lt;0,RIGHT(TEXT(AM382,"0.#"),1)&lt;&gt;"."),TRUE,FALSE)</formula>
    </cfRule>
    <cfRule type="expression" dxfId="1080" priority="1156">
      <formula>IF(AND(AM382&lt;0,RIGHT(TEXT(AM382,"0.#"),1)="."),TRUE,FALSE)</formula>
    </cfRule>
  </conditionalFormatting>
  <conditionalFormatting sqref="Z382:Z383">
    <cfRule type="expression" dxfId="1079" priority="1151">
      <formula>IF(RIGHT(TEXT(Z382,"0.#"),1)=".",FALSE,TRUE)</formula>
    </cfRule>
    <cfRule type="expression" dxfId="1078" priority="1152">
      <formula>IF(RIGHT(TEXT(Z382,"0.#"),1)=".",TRUE,FALSE)</formula>
    </cfRule>
  </conditionalFormatting>
  <conditionalFormatting sqref="AM417:AP444">
    <cfRule type="expression" dxfId="1077" priority="1147">
      <formula>IF(AND(AM417&gt;=0,RIGHT(TEXT(AM417,"0.#"),1)&lt;&gt;"."),TRUE,FALSE)</formula>
    </cfRule>
    <cfRule type="expression" dxfId="1076" priority="1148">
      <formula>IF(AND(AM417&gt;=0,RIGHT(TEXT(AM417,"0.#"),1)="."),TRUE,FALSE)</formula>
    </cfRule>
    <cfRule type="expression" dxfId="1075" priority="1149">
      <formula>IF(AND(AM417&lt;0,RIGHT(TEXT(AM417,"0.#"),1)&lt;&gt;"."),TRUE,FALSE)</formula>
    </cfRule>
    <cfRule type="expression" dxfId="1074" priority="1150">
      <formula>IF(AND(AM417&lt;0,RIGHT(TEXT(AM417,"0.#"),1)="."),TRUE,FALSE)</formula>
    </cfRule>
  </conditionalFormatting>
  <conditionalFormatting sqref="Z417:Z444">
    <cfRule type="expression" dxfId="1073" priority="1145">
      <formula>IF(RIGHT(TEXT(Z417,"0.#"),1)=".",FALSE,TRUE)</formula>
    </cfRule>
    <cfRule type="expression" dxfId="1072" priority="1146">
      <formula>IF(RIGHT(TEXT(Z417,"0.#"),1)=".",TRUE,FALSE)</formula>
    </cfRule>
  </conditionalFormatting>
  <conditionalFormatting sqref="AM415:AP416">
    <cfRule type="expression" dxfId="1071" priority="1141">
      <formula>IF(AND(AM415&gt;=0,RIGHT(TEXT(AM415,"0.#"),1)&lt;&gt;"."),TRUE,FALSE)</formula>
    </cfRule>
    <cfRule type="expression" dxfId="1070" priority="1142">
      <formula>IF(AND(AM415&gt;=0,RIGHT(TEXT(AM415,"0.#"),1)="."),TRUE,FALSE)</formula>
    </cfRule>
    <cfRule type="expression" dxfId="1069" priority="1143">
      <formula>IF(AND(AM415&lt;0,RIGHT(TEXT(AM415,"0.#"),1)&lt;&gt;"."),TRUE,FALSE)</formula>
    </cfRule>
    <cfRule type="expression" dxfId="1068" priority="1144">
      <formula>IF(AND(AM415&lt;0,RIGHT(TEXT(AM415,"0.#"),1)="."),TRUE,FALSE)</formula>
    </cfRule>
  </conditionalFormatting>
  <conditionalFormatting sqref="Z415:Z416">
    <cfRule type="expression" dxfId="1067" priority="1139">
      <formula>IF(RIGHT(TEXT(Z415,"0.#"),1)=".",FALSE,TRUE)</formula>
    </cfRule>
    <cfRule type="expression" dxfId="1066" priority="1140">
      <formula>IF(RIGHT(TEXT(Z415,"0.#"),1)=".",TRUE,FALSE)</formula>
    </cfRule>
  </conditionalFormatting>
  <conditionalFormatting sqref="AM450:AP477">
    <cfRule type="expression" dxfId="1065" priority="1135">
      <formula>IF(AND(AM450&gt;=0,RIGHT(TEXT(AM450,"0.#"),1)&lt;&gt;"."),TRUE,FALSE)</formula>
    </cfRule>
    <cfRule type="expression" dxfId="1064" priority="1136">
      <formula>IF(AND(AM450&gt;=0,RIGHT(TEXT(AM450,"0.#"),1)="."),TRUE,FALSE)</formula>
    </cfRule>
    <cfRule type="expression" dxfId="1063" priority="1137">
      <formula>IF(AND(AM450&lt;0,RIGHT(TEXT(AM450,"0.#"),1)&lt;&gt;"."),TRUE,FALSE)</formula>
    </cfRule>
    <cfRule type="expression" dxfId="1062" priority="1138">
      <formula>IF(AND(AM450&lt;0,RIGHT(TEXT(AM450,"0.#"),1)="."),TRUE,FALSE)</formula>
    </cfRule>
  </conditionalFormatting>
  <conditionalFormatting sqref="Z450:Z477">
    <cfRule type="expression" dxfId="1061" priority="1133">
      <formula>IF(RIGHT(TEXT(Z450,"0.#"),1)=".",FALSE,TRUE)</formula>
    </cfRule>
    <cfRule type="expression" dxfId="1060" priority="1134">
      <formula>IF(RIGHT(TEXT(Z450,"0.#"),1)=".",TRUE,FALSE)</formula>
    </cfRule>
  </conditionalFormatting>
  <conditionalFormatting sqref="AM448:AP449">
    <cfRule type="expression" dxfId="1059" priority="1129">
      <formula>IF(AND(AM448&gt;=0,RIGHT(TEXT(AM448,"0.#"),1)&lt;&gt;"."),TRUE,FALSE)</formula>
    </cfRule>
    <cfRule type="expression" dxfId="1058" priority="1130">
      <formula>IF(AND(AM448&gt;=0,RIGHT(TEXT(AM448,"0.#"),1)="."),TRUE,FALSE)</formula>
    </cfRule>
    <cfRule type="expression" dxfId="1057" priority="1131">
      <formula>IF(AND(AM448&lt;0,RIGHT(TEXT(AM448,"0.#"),1)&lt;&gt;"."),TRUE,FALSE)</formula>
    </cfRule>
    <cfRule type="expression" dxfId="1056" priority="1132">
      <formula>IF(AND(AM448&lt;0,RIGHT(TEXT(AM448,"0.#"),1)="."),TRUE,FALSE)</formula>
    </cfRule>
  </conditionalFormatting>
  <conditionalFormatting sqref="Z448:Z449">
    <cfRule type="expression" dxfId="1055" priority="1127">
      <formula>IF(RIGHT(TEXT(Z448,"0.#"),1)=".",FALSE,TRUE)</formula>
    </cfRule>
    <cfRule type="expression" dxfId="1054" priority="1128">
      <formula>IF(RIGHT(TEXT(Z448,"0.#"),1)=".",TRUE,FALSE)</formula>
    </cfRule>
  </conditionalFormatting>
  <conditionalFormatting sqref="AF29">
    <cfRule type="expression" dxfId="1053" priority="1107">
      <formula>IF(RIGHT(TEXT(AF29,"0.#"),1)=".",FALSE,TRUE)</formula>
    </cfRule>
    <cfRule type="expression" dxfId="1052" priority="1108">
      <formula>IF(RIGHT(TEXT(AF29,"0.#"),1)=".",TRUE,FALSE)</formula>
    </cfRule>
  </conditionalFormatting>
  <conditionalFormatting sqref="AF42">
    <cfRule type="expression" dxfId="1051" priority="1101">
      <formula>IF(RIGHT(TEXT(AF42,"0.#"),1)=".",FALSE,TRUE)</formula>
    </cfRule>
    <cfRule type="expression" dxfId="1050" priority="1102">
      <formula>IF(RIGHT(TEXT(AF42,"0.#"),1)=".",TRUE,FALSE)</formula>
    </cfRule>
  </conditionalFormatting>
  <conditionalFormatting sqref="BR162">
    <cfRule type="expression" dxfId="1049" priority="871">
      <formula>IF(RIGHT(TEXT(BR162,"0.#"),1)=".",FALSE,TRUE)</formula>
    </cfRule>
    <cfRule type="expression" dxfId="1048" priority="872">
      <formula>IF(RIGHT(TEXT(BR162,"0.#"),1)=".",TRUE,FALSE)</formula>
    </cfRule>
  </conditionalFormatting>
  <conditionalFormatting sqref="BR171">
    <cfRule type="expression" dxfId="1047" priority="869">
      <formula>IF(RIGHT(TEXT(BR171,"0.#"),1)=".",FALSE,TRUE)</formula>
    </cfRule>
    <cfRule type="expression" dxfId="1046" priority="870">
      <formula>IF(RIGHT(TEXT(BR171,"0.#"),1)=".",TRUE,FALSE)</formula>
    </cfRule>
  </conditionalFormatting>
  <conditionalFormatting sqref="BR202:BR209 BR200 BR189:BR196 BR187 BR176:BR183 BR174">
    <cfRule type="expression" dxfId="1045" priority="849">
      <formula>IF(RIGHT(TEXT(BR174,"0.#"),1)=".",FALSE,TRUE)</formula>
    </cfRule>
    <cfRule type="expression" dxfId="1044" priority="850">
      <formula>IF(RIGHT(TEXT(BR174,"0.#"),1)=".",TRUE,FALSE)</formula>
    </cfRule>
  </conditionalFormatting>
  <conditionalFormatting sqref="BR163:BR170 BR161">
    <cfRule type="expression" dxfId="1043" priority="861">
      <formula>IF(RIGHT(TEXT(BR161,"0.#"),1)=".",FALSE,TRUE)</formula>
    </cfRule>
    <cfRule type="expression" dxfId="1042" priority="862">
      <formula>IF(RIGHT(TEXT(BR161,"0.#"),1)=".",TRUE,FALSE)</formula>
    </cfRule>
  </conditionalFormatting>
  <conditionalFormatting sqref="DF162">
    <cfRule type="expression" dxfId="1041" priority="859">
      <formula>IF(RIGHT(TEXT(DF162,"0.#"),1)=".",FALSE,TRUE)</formula>
    </cfRule>
    <cfRule type="expression" dxfId="1040" priority="860">
      <formula>IF(RIGHT(TEXT(DF162,"0.#"),1)=".",TRUE,FALSE)</formula>
    </cfRule>
  </conditionalFormatting>
  <conditionalFormatting sqref="DF171">
    <cfRule type="expression" dxfId="1039" priority="857">
      <formula>IF(RIGHT(TEXT(DF171,"0.#"),1)=".",FALSE,TRUE)</formula>
    </cfRule>
    <cfRule type="expression" dxfId="1038" priority="858">
      <formula>IF(RIGHT(TEXT(DF171,"0.#"),1)=".",TRUE,FALSE)</formula>
    </cfRule>
  </conditionalFormatting>
  <conditionalFormatting sqref="DF163:DF170 DF161">
    <cfRule type="expression" dxfId="1037" priority="855">
      <formula>IF(RIGHT(TEXT(DF161,"0.#"),1)=".",FALSE,TRUE)</formula>
    </cfRule>
    <cfRule type="expression" dxfId="1036" priority="856">
      <formula>IF(RIGHT(TEXT(DF161,"0.#"),1)=".",TRUE,FALSE)</formula>
    </cfRule>
  </conditionalFormatting>
  <conditionalFormatting sqref="BR201 BR188 BR175">
    <cfRule type="expression" dxfId="1035" priority="853">
      <formula>IF(RIGHT(TEXT(BR175,"0.#"),1)=".",FALSE,TRUE)</formula>
    </cfRule>
    <cfRule type="expression" dxfId="1034" priority="854">
      <formula>IF(RIGHT(TEXT(BR175,"0.#"),1)=".",TRUE,FALSE)</formula>
    </cfRule>
  </conditionalFormatting>
  <conditionalFormatting sqref="BR210 BR197 BR184">
    <cfRule type="expression" dxfId="1033" priority="851">
      <formula>IF(RIGHT(TEXT(BR184,"0.#"),1)=".",FALSE,TRUE)</formula>
    </cfRule>
    <cfRule type="expression" dxfId="1032" priority="852">
      <formula>IF(RIGHT(TEXT(BR184,"0.#"),1)=".",TRUE,FALSE)</formula>
    </cfRule>
  </conditionalFormatting>
  <conditionalFormatting sqref="DF201 DF188 DF175">
    <cfRule type="expression" dxfId="1031" priority="847">
      <formula>IF(RIGHT(TEXT(DF175,"0.#"),1)=".",FALSE,TRUE)</formula>
    </cfRule>
    <cfRule type="expression" dxfId="1030" priority="848">
      <formula>IF(RIGHT(TEXT(DF175,"0.#"),1)=".",TRUE,FALSE)</formula>
    </cfRule>
  </conditionalFormatting>
  <conditionalFormatting sqref="DF210 DF197 DF184">
    <cfRule type="expression" dxfId="1029" priority="845">
      <formula>IF(RIGHT(TEXT(DF184,"0.#"),1)=".",FALSE,TRUE)</formula>
    </cfRule>
    <cfRule type="expression" dxfId="1028" priority="846">
      <formula>IF(RIGHT(TEXT(DF184,"0.#"),1)=".",TRUE,FALSE)</formula>
    </cfRule>
  </conditionalFormatting>
  <conditionalFormatting sqref="DF202:DF209 DF200 DF189:DF196 DF187 DF176:DF183 DF174">
    <cfRule type="expression" dxfId="1027" priority="843">
      <formula>IF(RIGHT(TEXT(DF174,"0.#"),1)=".",FALSE,TRUE)</formula>
    </cfRule>
    <cfRule type="expression" dxfId="1026" priority="844">
      <formula>IF(RIGHT(TEXT(DF174,"0.#"),1)=".",TRUE,FALSE)</formula>
    </cfRule>
  </conditionalFormatting>
  <conditionalFormatting sqref="BX68">
    <cfRule type="expression" dxfId="1025" priority="841">
      <formula>IF(RIGHT(TEXT(BX68,"0.#"),1)=".",FALSE,TRUE)</formula>
    </cfRule>
    <cfRule type="expression" dxfId="1024" priority="842">
      <formula>IF(RIGHT(TEXT(BX68,"0.#"),1)=".",TRUE,FALSE)</formula>
    </cfRule>
  </conditionalFormatting>
  <conditionalFormatting sqref="BX69">
    <cfRule type="expression" dxfId="1023" priority="839">
      <formula>IF(RIGHT(TEXT(BX69,"0.#"),1)=".",FALSE,TRUE)</formula>
    </cfRule>
    <cfRule type="expression" dxfId="1022" priority="840">
      <formula>IF(RIGHT(TEXT(BX69,"0.#"),1)=".",TRUE,FALSE)</formula>
    </cfRule>
  </conditionalFormatting>
  <conditionalFormatting sqref="BX70">
    <cfRule type="expression" dxfId="1021" priority="837">
      <formula>IF(RIGHT(TEXT(BX70,"0.#"),1)=".",FALSE,TRUE)</formula>
    </cfRule>
    <cfRule type="expression" dxfId="1020" priority="838">
      <formula>IF(RIGHT(TEXT(BX70,"0.#"),1)=".",TRUE,FALSE)</formula>
    </cfRule>
  </conditionalFormatting>
  <conditionalFormatting sqref="CB70">
    <cfRule type="expression" dxfId="1019" priority="835">
      <formula>IF(RIGHT(TEXT(CB70,"0.#"),1)=".",FALSE,TRUE)</formula>
    </cfRule>
    <cfRule type="expression" dxfId="1018" priority="836">
      <formula>IF(RIGHT(TEXT(CB70,"0.#"),1)=".",TRUE,FALSE)</formula>
    </cfRule>
  </conditionalFormatting>
  <conditionalFormatting sqref="CB69">
    <cfRule type="expression" dxfId="1017" priority="833">
      <formula>IF(RIGHT(TEXT(CB69,"0.#"),1)=".",FALSE,TRUE)</formula>
    </cfRule>
    <cfRule type="expression" dxfId="1016" priority="834">
      <formula>IF(RIGHT(TEXT(CB69,"0.#"),1)=".",TRUE,FALSE)</formula>
    </cfRule>
  </conditionalFormatting>
  <conditionalFormatting sqref="CB68">
    <cfRule type="expression" dxfId="1015" priority="831">
      <formula>IF(RIGHT(TEXT(CB68,"0.#"),1)=".",FALSE,TRUE)</formula>
    </cfRule>
    <cfRule type="expression" dxfId="1014" priority="832">
      <formula>IF(RIGHT(TEXT(CB68,"0.#"),1)=".",TRUE,FALSE)</formula>
    </cfRule>
  </conditionalFormatting>
  <conditionalFormatting sqref="CF68">
    <cfRule type="expression" dxfId="1013" priority="829">
      <formula>IF(RIGHT(TEXT(CF68,"0.#"),1)=".",FALSE,TRUE)</formula>
    </cfRule>
    <cfRule type="expression" dxfId="1012" priority="830">
      <formula>IF(RIGHT(TEXT(CF68,"0.#"),1)=".",TRUE,FALSE)</formula>
    </cfRule>
  </conditionalFormatting>
  <conditionalFormatting sqref="CF69">
    <cfRule type="expression" dxfId="1011" priority="827">
      <formula>IF(RIGHT(TEXT(CF69,"0.#"),1)=".",FALSE,TRUE)</formula>
    </cfRule>
    <cfRule type="expression" dxfId="1010" priority="828">
      <formula>IF(RIGHT(TEXT(CF69,"0.#"),1)=".",TRUE,FALSE)</formula>
    </cfRule>
  </conditionalFormatting>
  <conditionalFormatting sqref="CF70">
    <cfRule type="expression" dxfId="1009" priority="825">
      <formula>IF(RIGHT(TEXT(CF70,"0.#"),1)=".",FALSE,TRUE)</formula>
    </cfRule>
    <cfRule type="expression" dxfId="1008" priority="826">
      <formula>IF(RIGHT(TEXT(CF70,"0.#"),1)=".",TRUE,FALSE)</formula>
    </cfRule>
  </conditionalFormatting>
  <conditionalFormatting sqref="CE219:CZ246">
    <cfRule type="expression" dxfId="1007" priority="821">
      <formula>IF(AND(CE219&gt;=0,RIGHT(TEXT(CE219,"0.#"),1)&lt;&gt;"."),TRUE,FALSE)</formula>
    </cfRule>
    <cfRule type="expression" dxfId="1006" priority="822">
      <formula>IF(AND(CE219&gt;=0,RIGHT(TEXT(CE219,"0.#"),1)="."),TRUE,FALSE)</formula>
    </cfRule>
    <cfRule type="expression" dxfId="1005" priority="823">
      <formula>IF(AND(CE219&lt;0,RIGHT(TEXT(CE219,"0.#"),1)&lt;&gt;"."),TRUE,FALSE)</formula>
    </cfRule>
    <cfRule type="expression" dxfId="1004" priority="824">
      <formula>IF(AND(CE219&lt;0,RIGHT(TEXT(CE219,"0.#"),1)="."),TRUE,FALSE)</formula>
    </cfRule>
  </conditionalFormatting>
  <conditionalFormatting sqref="DB68:DB70">
    <cfRule type="expression" dxfId="1003" priority="819">
      <formula>IF(RIGHT(TEXT(DB68,"0.#"),1)=".",FALSE,TRUE)</formula>
    </cfRule>
    <cfRule type="expression" dxfId="1002" priority="820">
      <formula>IF(RIGHT(TEXT(DB68,"0.#"),1)=".",TRUE,FALSE)</formula>
    </cfRule>
  </conditionalFormatting>
  <conditionalFormatting sqref="DF68:DF70">
    <cfRule type="expression" dxfId="1001" priority="817">
      <formula>IF(RIGHT(TEXT(DF68,"0.#"),1)=".",FALSE,TRUE)</formula>
    </cfRule>
    <cfRule type="expression" dxfId="1000" priority="818">
      <formula>IF(RIGHT(TEXT(DF68,"0.#"),1)=".",TRUE,FALSE)</formula>
    </cfRule>
  </conditionalFormatting>
  <conditionalFormatting sqref="BR219:BR246">
    <cfRule type="expression" dxfId="999" priority="815">
      <formula>IF(RIGHT(TEXT(BR219,"0.#"),1)=".",FALSE,TRUE)</formula>
    </cfRule>
    <cfRule type="expression" dxfId="998" priority="816">
      <formula>IF(RIGHT(TEXT(BR219,"0.#"),1)=".",TRUE,FALSE)</formula>
    </cfRule>
  </conditionalFormatting>
  <conditionalFormatting sqref="CE482:CZ511">
    <cfRule type="expression" dxfId="997" priority="811">
      <formula>IF(AND(CE482&gt;=0,RIGHT(TEXT(CE482,"0.#"),1)&lt;&gt;"."),TRUE,FALSE)</formula>
    </cfRule>
    <cfRule type="expression" dxfId="996" priority="812">
      <formula>IF(AND(CE482&gt;=0,RIGHT(TEXT(CE482,"0.#"),1)="."),TRUE,FALSE)</formula>
    </cfRule>
    <cfRule type="expression" dxfId="995" priority="813">
      <formula>IF(AND(CE482&lt;0,RIGHT(TEXT(CE482,"0.#"),1)&lt;&gt;"."),TRUE,FALSE)</formula>
    </cfRule>
    <cfRule type="expression" dxfId="994" priority="814">
      <formula>IF(AND(CE482&lt;0,RIGHT(TEXT(CE482,"0.#"),1)="."),TRUE,FALSE)</formula>
    </cfRule>
  </conditionalFormatting>
  <conditionalFormatting sqref="BR482:BR511">
    <cfRule type="expression" dxfId="993" priority="809">
      <formula>IF(RIGHT(TEXT(BR482,"0.#"),1)=".",FALSE,TRUE)</formula>
    </cfRule>
    <cfRule type="expression" dxfId="992" priority="810">
      <formula>IF(RIGHT(TEXT(BR482,"0.#"),1)=".",TRUE,FALSE)</formula>
    </cfRule>
  </conditionalFormatting>
  <conditionalFormatting sqref="CE217:CZ218">
    <cfRule type="expression" dxfId="991" priority="805">
      <formula>IF(AND(CE217&gt;=0,RIGHT(TEXT(CE217,"0.#"),1)&lt;&gt;"."),TRUE,FALSE)</formula>
    </cfRule>
    <cfRule type="expression" dxfId="990" priority="806">
      <formula>IF(AND(CE217&gt;=0,RIGHT(TEXT(CE217,"0.#"),1)="."),TRUE,FALSE)</formula>
    </cfRule>
    <cfRule type="expression" dxfId="989" priority="807">
      <formula>IF(AND(CE217&lt;0,RIGHT(TEXT(CE217,"0.#"),1)&lt;&gt;"."),TRUE,FALSE)</formula>
    </cfRule>
    <cfRule type="expression" dxfId="988" priority="808">
      <formula>IF(AND(CE217&lt;0,RIGHT(TEXT(CE217,"0.#"),1)="."),TRUE,FALSE)</formula>
    </cfRule>
  </conditionalFormatting>
  <conditionalFormatting sqref="BR217:BR218">
    <cfRule type="expression" dxfId="987" priority="803">
      <formula>IF(RIGHT(TEXT(BR217,"0.#"),1)=".",FALSE,TRUE)</formula>
    </cfRule>
    <cfRule type="expression" dxfId="986" priority="804">
      <formula>IF(RIGHT(TEXT(BR217,"0.#"),1)=".",TRUE,FALSE)</formula>
    </cfRule>
  </conditionalFormatting>
  <conditionalFormatting sqref="BR252:BR279">
    <cfRule type="expression" dxfId="985" priority="741">
      <formula>IF(RIGHT(TEXT(BR252,"0.#"),1)=".",FALSE,TRUE)</formula>
    </cfRule>
    <cfRule type="expression" dxfId="984" priority="742">
      <formula>IF(RIGHT(TEXT(BR252,"0.#"),1)=".",TRUE,FALSE)</formula>
    </cfRule>
  </conditionalFormatting>
  <conditionalFormatting sqref="BR250:BR251">
    <cfRule type="expression" dxfId="983" priority="735">
      <formula>IF(RIGHT(TEXT(BR250,"0.#"),1)=".",FALSE,TRUE)</formula>
    </cfRule>
    <cfRule type="expression" dxfId="982" priority="736">
      <formula>IF(RIGHT(TEXT(BR250,"0.#"),1)=".",TRUE,FALSE)</formula>
    </cfRule>
  </conditionalFormatting>
  <conditionalFormatting sqref="BR285:BR312">
    <cfRule type="expression" dxfId="981" priority="729">
      <formula>IF(RIGHT(TEXT(BR285,"0.#"),1)=".",FALSE,TRUE)</formula>
    </cfRule>
    <cfRule type="expression" dxfId="980" priority="730">
      <formula>IF(RIGHT(TEXT(BR285,"0.#"),1)=".",TRUE,FALSE)</formula>
    </cfRule>
  </conditionalFormatting>
  <conditionalFormatting sqref="BR283:BR284">
    <cfRule type="expression" dxfId="979" priority="723">
      <formula>IF(RIGHT(TEXT(BR283,"0.#"),1)=".",FALSE,TRUE)</formula>
    </cfRule>
    <cfRule type="expression" dxfId="978" priority="724">
      <formula>IF(RIGHT(TEXT(BR283,"0.#"),1)=".",TRUE,FALSE)</formula>
    </cfRule>
  </conditionalFormatting>
  <conditionalFormatting sqref="BR318:BR345">
    <cfRule type="expression" dxfId="977" priority="717">
      <formula>IF(RIGHT(TEXT(BR318,"0.#"),1)=".",FALSE,TRUE)</formula>
    </cfRule>
    <cfRule type="expression" dxfId="976" priority="718">
      <formula>IF(RIGHT(TEXT(BR318,"0.#"),1)=".",TRUE,FALSE)</formula>
    </cfRule>
  </conditionalFormatting>
  <conditionalFormatting sqref="BR316:BR317">
    <cfRule type="expression" dxfId="975" priority="711">
      <formula>IF(RIGHT(TEXT(BR316,"0.#"),1)=".",FALSE,TRUE)</formula>
    </cfRule>
    <cfRule type="expression" dxfId="974" priority="712">
      <formula>IF(RIGHT(TEXT(BR316,"0.#"),1)=".",TRUE,FALSE)</formula>
    </cfRule>
  </conditionalFormatting>
  <conditionalFormatting sqref="BR351:BR378">
    <cfRule type="expression" dxfId="973" priority="705">
      <formula>IF(RIGHT(TEXT(BR351,"0.#"),1)=".",FALSE,TRUE)</formula>
    </cfRule>
    <cfRule type="expression" dxfId="972" priority="706">
      <formula>IF(RIGHT(TEXT(BR351,"0.#"),1)=".",TRUE,FALSE)</formula>
    </cfRule>
  </conditionalFormatting>
  <conditionalFormatting sqref="BR349:BR350">
    <cfRule type="expression" dxfId="971" priority="699">
      <formula>IF(RIGHT(TEXT(BR349,"0.#"),1)=".",FALSE,TRUE)</formula>
    </cfRule>
    <cfRule type="expression" dxfId="970" priority="700">
      <formula>IF(RIGHT(TEXT(BR349,"0.#"),1)=".",TRUE,FALSE)</formula>
    </cfRule>
  </conditionalFormatting>
  <conditionalFormatting sqref="BR384:BR411">
    <cfRule type="expression" dxfId="969" priority="693">
      <formula>IF(RIGHT(TEXT(BR384,"0.#"),1)=".",FALSE,TRUE)</formula>
    </cfRule>
    <cfRule type="expression" dxfId="968" priority="694">
      <formula>IF(RIGHT(TEXT(BR384,"0.#"),1)=".",TRUE,FALSE)</formula>
    </cfRule>
  </conditionalFormatting>
  <conditionalFormatting sqref="BX60">
    <cfRule type="expression" dxfId="967" priority="789">
      <formula>IF(RIGHT(TEXT(BX60,"0.#"),1)=".",FALSE,TRUE)</formula>
    </cfRule>
    <cfRule type="expression" dxfId="966" priority="790">
      <formula>IF(RIGHT(TEXT(BX60,"0.#"),1)=".",TRUE,FALSE)</formula>
    </cfRule>
  </conditionalFormatting>
  <conditionalFormatting sqref="BX61">
    <cfRule type="expression" dxfId="965" priority="787">
      <formula>IF(RIGHT(TEXT(BX61,"0.#"),1)=".",FALSE,TRUE)</formula>
    </cfRule>
    <cfRule type="expression" dxfId="964" priority="788">
      <formula>IF(RIGHT(TEXT(BX61,"0.#"),1)=".",TRUE,FALSE)</formula>
    </cfRule>
  </conditionalFormatting>
  <conditionalFormatting sqref="BX62">
    <cfRule type="expression" dxfId="963" priority="785">
      <formula>IF(RIGHT(TEXT(BX62,"0.#"),1)=".",FALSE,TRUE)</formula>
    </cfRule>
    <cfRule type="expression" dxfId="962" priority="786">
      <formula>IF(RIGHT(TEXT(BX62,"0.#"),1)=".",TRUE,FALSE)</formula>
    </cfRule>
  </conditionalFormatting>
  <conditionalFormatting sqref="CB62">
    <cfRule type="expression" dxfId="961" priority="783">
      <formula>IF(RIGHT(TEXT(CB62,"0.#"),1)=".",FALSE,TRUE)</formula>
    </cfRule>
    <cfRule type="expression" dxfId="960" priority="784">
      <formula>IF(RIGHT(TEXT(CB62,"0.#"),1)=".",TRUE,FALSE)</formula>
    </cfRule>
  </conditionalFormatting>
  <conditionalFormatting sqref="CB61">
    <cfRule type="expression" dxfId="959" priority="781">
      <formula>IF(RIGHT(TEXT(CB61,"0.#"),1)=".",FALSE,TRUE)</formula>
    </cfRule>
    <cfRule type="expression" dxfId="958" priority="782">
      <formula>IF(RIGHT(TEXT(CB61,"0.#"),1)=".",TRUE,FALSE)</formula>
    </cfRule>
  </conditionalFormatting>
  <conditionalFormatting sqref="CB60">
    <cfRule type="expression" dxfId="957" priority="779">
      <formula>IF(RIGHT(TEXT(CB60,"0.#"),1)=".",FALSE,TRUE)</formula>
    </cfRule>
    <cfRule type="expression" dxfId="956" priority="780">
      <formula>IF(RIGHT(TEXT(CB60,"0.#"),1)=".",TRUE,FALSE)</formula>
    </cfRule>
  </conditionalFormatting>
  <conditionalFormatting sqref="CF60">
    <cfRule type="expression" dxfId="955" priority="777">
      <formula>IF(RIGHT(TEXT(CF60,"0.#"),1)=".",FALSE,TRUE)</formula>
    </cfRule>
    <cfRule type="expression" dxfId="954" priority="778">
      <formula>IF(RIGHT(TEXT(CF60,"0.#"),1)=".",TRUE,FALSE)</formula>
    </cfRule>
  </conditionalFormatting>
  <conditionalFormatting sqref="CF61">
    <cfRule type="expression" dxfId="953" priority="775">
      <formula>IF(RIGHT(TEXT(CF61,"0.#"),1)=".",FALSE,TRUE)</formula>
    </cfRule>
    <cfRule type="expression" dxfId="952" priority="776">
      <formula>IF(RIGHT(TEXT(CF61,"0.#"),1)=".",TRUE,FALSE)</formula>
    </cfRule>
  </conditionalFormatting>
  <conditionalFormatting sqref="CF62">
    <cfRule type="expression" dxfId="951" priority="773">
      <formula>IF(RIGHT(TEXT(CF62,"0.#"),1)=".",FALSE,TRUE)</formula>
    </cfRule>
    <cfRule type="expression" dxfId="950" priority="774">
      <formula>IF(RIGHT(TEXT(CF62,"0.#"),1)=".",TRUE,FALSE)</formula>
    </cfRule>
  </conditionalFormatting>
  <conditionalFormatting sqref="DB60:DB62">
    <cfRule type="expression" dxfId="949" priority="771">
      <formula>IF(RIGHT(TEXT(DB60,"0.#"),1)=".",FALSE,TRUE)</formula>
    </cfRule>
    <cfRule type="expression" dxfId="948" priority="772">
      <formula>IF(RIGHT(TEXT(DB60,"0.#"),1)=".",TRUE,FALSE)</formula>
    </cfRule>
  </conditionalFormatting>
  <conditionalFormatting sqref="DF60:DF62">
    <cfRule type="expression" dxfId="947" priority="769">
      <formula>IF(RIGHT(TEXT(DF60,"0.#"),1)=".",FALSE,TRUE)</formula>
    </cfRule>
    <cfRule type="expression" dxfId="946" priority="770">
      <formula>IF(RIGHT(TEXT(DF60,"0.#"),1)=".",TRUE,FALSE)</formula>
    </cfRule>
  </conditionalFormatting>
  <conditionalFormatting sqref="BX63">
    <cfRule type="expression" dxfId="945" priority="767">
      <formula>IF(RIGHT(TEXT(BX63,"0.#"),1)=".",FALSE,TRUE)</formula>
    </cfRule>
    <cfRule type="expression" dxfId="944" priority="768">
      <formula>IF(RIGHT(TEXT(BX63,"0.#"),1)=".",TRUE,FALSE)</formula>
    </cfRule>
  </conditionalFormatting>
  <conditionalFormatting sqref="BX64">
    <cfRule type="expression" dxfId="943" priority="765">
      <formula>IF(RIGHT(TEXT(BX64,"0.#"),1)=".",FALSE,TRUE)</formula>
    </cfRule>
    <cfRule type="expression" dxfId="942" priority="766">
      <formula>IF(RIGHT(TEXT(BX64,"0.#"),1)=".",TRUE,FALSE)</formula>
    </cfRule>
  </conditionalFormatting>
  <conditionalFormatting sqref="BX65">
    <cfRule type="expression" dxfId="941" priority="763">
      <formula>IF(RIGHT(TEXT(BX65,"0.#"),1)=".",FALSE,TRUE)</formula>
    </cfRule>
    <cfRule type="expression" dxfId="940" priority="764">
      <formula>IF(RIGHT(TEXT(BX65,"0.#"),1)=".",TRUE,FALSE)</formula>
    </cfRule>
  </conditionalFormatting>
  <conditionalFormatting sqref="CB65">
    <cfRule type="expression" dxfId="939" priority="761">
      <formula>IF(RIGHT(TEXT(CB65,"0.#"),1)=".",FALSE,TRUE)</formula>
    </cfRule>
    <cfRule type="expression" dxfId="938" priority="762">
      <formula>IF(RIGHT(TEXT(CB65,"0.#"),1)=".",TRUE,FALSE)</formula>
    </cfRule>
  </conditionalFormatting>
  <conditionalFormatting sqref="CB64">
    <cfRule type="expression" dxfId="937" priority="759">
      <formula>IF(RIGHT(TEXT(CB64,"0.#"),1)=".",FALSE,TRUE)</formula>
    </cfRule>
    <cfRule type="expression" dxfId="936" priority="760">
      <formula>IF(RIGHT(TEXT(CB64,"0.#"),1)=".",TRUE,FALSE)</formula>
    </cfRule>
  </conditionalFormatting>
  <conditionalFormatting sqref="CB63">
    <cfRule type="expression" dxfId="935" priority="757">
      <formula>IF(RIGHT(TEXT(CB63,"0.#"),1)=".",FALSE,TRUE)</formula>
    </cfRule>
    <cfRule type="expression" dxfId="934" priority="758">
      <formula>IF(RIGHT(TEXT(CB63,"0.#"),1)=".",TRUE,FALSE)</formula>
    </cfRule>
  </conditionalFormatting>
  <conditionalFormatting sqref="CF63">
    <cfRule type="expression" dxfId="933" priority="755">
      <formula>IF(RIGHT(TEXT(CF63,"0.#"),1)=".",FALSE,TRUE)</formula>
    </cfRule>
    <cfRule type="expression" dxfId="932" priority="756">
      <formula>IF(RIGHT(TEXT(CF63,"0.#"),1)=".",TRUE,FALSE)</formula>
    </cfRule>
  </conditionalFormatting>
  <conditionalFormatting sqref="CF64">
    <cfRule type="expression" dxfId="931" priority="753">
      <formula>IF(RIGHT(TEXT(CF64,"0.#"),1)=".",FALSE,TRUE)</formula>
    </cfRule>
    <cfRule type="expression" dxfId="930" priority="754">
      <formula>IF(RIGHT(TEXT(CF64,"0.#"),1)=".",TRUE,FALSE)</formula>
    </cfRule>
  </conditionalFormatting>
  <conditionalFormatting sqref="CF65">
    <cfRule type="expression" dxfId="929" priority="751">
      <formula>IF(RIGHT(TEXT(CF65,"0.#"),1)=".",FALSE,TRUE)</formula>
    </cfRule>
    <cfRule type="expression" dxfId="928" priority="752">
      <formula>IF(RIGHT(TEXT(CF65,"0.#"),1)=".",TRUE,FALSE)</formula>
    </cfRule>
  </conditionalFormatting>
  <conditionalFormatting sqref="DB63:DB65">
    <cfRule type="expression" dxfId="927" priority="749">
      <formula>IF(RIGHT(TEXT(DB63,"0.#"),1)=".",FALSE,TRUE)</formula>
    </cfRule>
    <cfRule type="expression" dxfId="926" priority="750">
      <formula>IF(RIGHT(TEXT(DB63,"0.#"),1)=".",TRUE,FALSE)</formula>
    </cfRule>
  </conditionalFormatting>
  <conditionalFormatting sqref="DF63:DF65">
    <cfRule type="expression" dxfId="925" priority="747">
      <formula>IF(RIGHT(TEXT(DF63,"0.#"),1)=".",FALSE,TRUE)</formula>
    </cfRule>
    <cfRule type="expression" dxfId="924" priority="748">
      <formula>IF(RIGHT(TEXT(DF63,"0.#"),1)=".",TRUE,FALSE)</formula>
    </cfRule>
  </conditionalFormatting>
  <conditionalFormatting sqref="CE252:CZ279">
    <cfRule type="expression" dxfId="923" priority="743">
      <formula>IF(AND(CE252&gt;=0,RIGHT(TEXT(CE252,"0.#"),1)&lt;&gt;"."),TRUE,FALSE)</formula>
    </cfRule>
    <cfRule type="expression" dxfId="922" priority="744">
      <formula>IF(AND(CE252&gt;=0,RIGHT(TEXT(CE252,"0.#"),1)="."),TRUE,FALSE)</formula>
    </cfRule>
    <cfRule type="expression" dxfId="921" priority="745">
      <formula>IF(AND(CE252&lt;0,RIGHT(TEXT(CE252,"0.#"),1)&lt;&gt;"."),TRUE,FALSE)</formula>
    </cfRule>
    <cfRule type="expression" dxfId="920" priority="746">
      <formula>IF(AND(CE252&lt;0,RIGHT(TEXT(CE252,"0.#"),1)="."),TRUE,FALSE)</formula>
    </cfRule>
  </conditionalFormatting>
  <conditionalFormatting sqref="CE250:CZ251">
    <cfRule type="expression" dxfId="919" priority="737">
      <formula>IF(AND(CE250&gt;=0,RIGHT(TEXT(CE250,"0.#"),1)&lt;&gt;"."),TRUE,FALSE)</formula>
    </cfRule>
    <cfRule type="expression" dxfId="918" priority="738">
      <formula>IF(AND(CE250&gt;=0,RIGHT(TEXT(CE250,"0.#"),1)="."),TRUE,FALSE)</formula>
    </cfRule>
    <cfRule type="expression" dxfId="917" priority="739">
      <formula>IF(AND(CE250&lt;0,RIGHT(TEXT(CE250,"0.#"),1)&lt;&gt;"."),TRUE,FALSE)</formula>
    </cfRule>
    <cfRule type="expression" dxfId="916" priority="740">
      <formula>IF(AND(CE250&lt;0,RIGHT(TEXT(CE250,"0.#"),1)="."),TRUE,FALSE)</formula>
    </cfRule>
  </conditionalFormatting>
  <conditionalFormatting sqref="CE285:CZ312">
    <cfRule type="expression" dxfId="915" priority="731">
      <formula>IF(AND(CE285&gt;=0,RIGHT(TEXT(CE285,"0.#"),1)&lt;&gt;"."),TRUE,FALSE)</formula>
    </cfRule>
    <cfRule type="expression" dxfId="914" priority="732">
      <formula>IF(AND(CE285&gt;=0,RIGHT(TEXT(CE285,"0.#"),1)="."),TRUE,FALSE)</formula>
    </cfRule>
    <cfRule type="expression" dxfId="913" priority="733">
      <formula>IF(AND(CE285&lt;0,RIGHT(TEXT(CE285,"0.#"),1)&lt;&gt;"."),TRUE,FALSE)</formula>
    </cfRule>
    <cfRule type="expression" dxfId="912" priority="734">
      <formula>IF(AND(CE285&lt;0,RIGHT(TEXT(CE285,"0.#"),1)="."),TRUE,FALSE)</formula>
    </cfRule>
  </conditionalFormatting>
  <conditionalFormatting sqref="CE283:CZ284">
    <cfRule type="expression" dxfId="911" priority="725">
      <formula>IF(AND(CE283&gt;=0,RIGHT(TEXT(CE283,"0.#"),1)&lt;&gt;"."),TRUE,FALSE)</formula>
    </cfRule>
    <cfRule type="expression" dxfId="910" priority="726">
      <formula>IF(AND(CE283&gt;=0,RIGHT(TEXT(CE283,"0.#"),1)="."),TRUE,FALSE)</formula>
    </cfRule>
    <cfRule type="expression" dxfId="909" priority="727">
      <formula>IF(AND(CE283&lt;0,RIGHT(TEXT(CE283,"0.#"),1)&lt;&gt;"."),TRUE,FALSE)</formula>
    </cfRule>
    <cfRule type="expression" dxfId="908" priority="728">
      <formula>IF(AND(CE283&lt;0,RIGHT(TEXT(CE283,"0.#"),1)="."),TRUE,FALSE)</formula>
    </cfRule>
  </conditionalFormatting>
  <conditionalFormatting sqref="CE318:CZ345">
    <cfRule type="expression" dxfId="907" priority="719">
      <formula>IF(AND(CE318&gt;=0,RIGHT(TEXT(CE318,"0.#"),1)&lt;&gt;"."),TRUE,FALSE)</formula>
    </cfRule>
    <cfRule type="expression" dxfId="906" priority="720">
      <formula>IF(AND(CE318&gt;=0,RIGHT(TEXT(CE318,"0.#"),1)="."),TRUE,FALSE)</formula>
    </cfRule>
    <cfRule type="expression" dxfId="905" priority="721">
      <formula>IF(AND(CE318&lt;0,RIGHT(TEXT(CE318,"0.#"),1)&lt;&gt;"."),TRUE,FALSE)</formula>
    </cfRule>
    <cfRule type="expression" dxfId="904" priority="722">
      <formula>IF(AND(CE318&lt;0,RIGHT(TEXT(CE318,"0.#"),1)="."),TRUE,FALSE)</formula>
    </cfRule>
  </conditionalFormatting>
  <conditionalFormatting sqref="CE316:CZ317">
    <cfRule type="expression" dxfId="903" priority="713">
      <formula>IF(AND(CE316&gt;=0,RIGHT(TEXT(CE316,"0.#"),1)&lt;&gt;"."),TRUE,FALSE)</formula>
    </cfRule>
    <cfRule type="expression" dxfId="902" priority="714">
      <formula>IF(AND(CE316&gt;=0,RIGHT(TEXT(CE316,"0.#"),1)="."),TRUE,FALSE)</formula>
    </cfRule>
    <cfRule type="expression" dxfId="901" priority="715">
      <formula>IF(AND(CE316&lt;0,RIGHT(TEXT(CE316,"0.#"),1)&lt;&gt;"."),TRUE,FALSE)</formula>
    </cfRule>
    <cfRule type="expression" dxfId="900" priority="716">
      <formula>IF(AND(CE316&lt;0,RIGHT(TEXT(CE316,"0.#"),1)="."),TRUE,FALSE)</formula>
    </cfRule>
  </conditionalFormatting>
  <conditionalFormatting sqref="CE351:CZ378">
    <cfRule type="expression" dxfId="899" priority="707">
      <formula>IF(AND(CE351&gt;=0,RIGHT(TEXT(CE351,"0.#"),1)&lt;&gt;"."),TRUE,FALSE)</formula>
    </cfRule>
    <cfRule type="expression" dxfId="898" priority="708">
      <formula>IF(AND(CE351&gt;=0,RIGHT(TEXT(CE351,"0.#"),1)="."),TRUE,FALSE)</formula>
    </cfRule>
    <cfRule type="expression" dxfId="897" priority="709">
      <formula>IF(AND(CE351&lt;0,RIGHT(TEXT(CE351,"0.#"),1)&lt;&gt;"."),TRUE,FALSE)</formula>
    </cfRule>
    <cfRule type="expression" dxfId="896" priority="710">
      <formula>IF(AND(CE351&lt;0,RIGHT(TEXT(CE351,"0.#"),1)="."),TRUE,FALSE)</formula>
    </cfRule>
  </conditionalFormatting>
  <conditionalFormatting sqref="CE349:CZ350">
    <cfRule type="expression" dxfId="895" priority="701">
      <formula>IF(AND(CE349&gt;=0,RIGHT(TEXT(CE349,"0.#"),1)&lt;&gt;"."),TRUE,FALSE)</formula>
    </cfRule>
    <cfRule type="expression" dxfId="894" priority="702">
      <formula>IF(AND(CE349&gt;=0,RIGHT(TEXT(CE349,"0.#"),1)="."),TRUE,FALSE)</formula>
    </cfRule>
    <cfRule type="expression" dxfId="893" priority="703">
      <formula>IF(AND(CE349&lt;0,RIGHT(TEXT(CE349,"0.#"),1)&lt;&gt;"."),TRUE,FALSE)</formula>
    </cfRule>
    <cfRule type="expression" dxfId="892" priority="704">
      <formula>IF(AND(CE349&lt;0,RIGHT(TEXT(CE349,"0.#"),1)="."),TRUE,FALSE)</formula>
    </cfRule>
  </conditionalFormatting>
  <conditionalFormatting sqref="CE384:CZ411">
    <cfRule type="expression" dxfId="891" priority="695">
      <formula>IF(AND(CE384&gt;=0,RIGHT(TEXT(CE384,"0.#"),1)&lt;&gt;"."),TRUE,FALSE)</formula>
    </cfRule>
    <cfRule type="expression" dxfId="890" priority="696">
      <formula>IF(AND(CE384&gt;=0,RIGHT(TEXT(CE384,"0.#"),1)="."),TRUE,FALSE)</formula>
    </cfRule>
    <cfRule type="expression" dxfId="889" priority="697">
      <formula>IF(AND(CE384&lt;0,RIGHT(TEXT(CE384,"0.#"),1)&lt;&gt;"."),TRUE,FALSE)</formula>
    </cfRule>
    <cfRule type="expression" dxfId="888" priority="698">
      <formula>IF(AND(CE384&lt;0,RIGHT(TEXT(CE384,"0.#"),1)="."),TRUE,FALSE)</formula>
    </cfRule>
  </conditionalFormatting>
  <conditionalFormatting sqref="CE382:CZ383">
    <cfRule type="expression" dxfId="887" priority="689">
      <formula>IF(AND(CE382&gt;=0,RIGHT(TEXT(CE382,"0.#"),1)&lt;&gt;"."),TRUE,FALSE)</formula>
    </cfRule>
    <cfRule type="expression" dxfId="886" priority="690">
      <formula>IF(AND(CE382&gt;=0,RIGHT(TEXT(CE382,"0.#"),1)="."),TRUE,FALSE)</formula>
    </cfRule>
    <cfRule type="expression" dxfId="885" priority="691">
      <formula>IF(AND(CE382&lt;0,RIGHT(TEXT(CE382,"0.#"),1)&lt;&gt;"."),TRUE,FALSE)</formula>
    </cfRule>
    <cfRule type="expression" dxfId="884" priority="692">
      <formula>IF(AND(CE382&lt;0,RIGHT(TEXT(CE382,"0.#"),1)="."),TRUE,FALSE)</formula>
    </cfRule>
  </conditionalFormatting>
  <conditionalFormatting sqref="BR382:BR383">
    <cfRule type="expression" dxfId="883" priority="687">
      <formula>IF(RIGHT(TEXT(BR382,"0.#"),1)=".",FALSE,TRUE)</formula>
    </cfRule>
    <cfRule type="expression" dxfId="882" priority="688">
      <formula>IF(RIGHT(TEXT(BR382,"0.#"),1)=".",TRUE,FALSE)</formula>
    </cfRule>
  </conditionalFormatting>
  <conditionalFormatting sqref="CE417:CZ444">
    <cfRule type="expression" dxfId="881" priority="683">
      <formula>IF(AND(CE417&gt;=0,RIGHT(TEXT(CE417,"0.#"),1)&lt;&gt;"."),TRUE,FALSE)</formula>
    </cfRule>
    <cfRule type="expression" dxfId="880" priority="684">
      <formula>IF(AND(CE417&gt;=0,RIGHT(TEXT(CE417,"0.#"),1)="."),TRUE,FALSE)</formula>
    </cfRule>
    <cfRule type="expression" dxfId="879" priority="685">
      <formula>IF(AND(CE417&lt;0,RIGHT(TEXT(CE417,"0.#"),1)&lt;&gt;"."),TRUE,FALSE)</formula>
    </cfRule>
    <cfRule type="expression" dxfId="878" priority="686">
      <formula>IF(AND(CE417&lt;0,RIGHT(TEXT(CE417,"0.#"),1)="."),TRUE,FALSE)</formula>
    </cfRule>
  </conditionalFormatting>
  <conditionalFormatting sqref="BR417:BR444">
    <cfRule type="expression" dxfId="877" priority="681">
      <formula>IF(RIGHT(TEXT(BR417,"0.#"),1)=".",FALSE,TRUE)</formula>
    </cfRule>
    <cfRule type="expression" dxfId="876" priority="682">
      <formula>IF(RIGHT(TEXT(BR417,"0.#"),1)=".",TRUE,FALSE)</formula>
    </cfRule>
  </conditionalFormatting>
  <conditionalFormatting sqref="CE415:CZ416">
    <cfRule type="expression" dxfId="875" priority="677">
      <formula>IF(AND(CE415&gt;=0,RIGHT(TEXT(CE415,"0.#"),1)&lt;&gt;"."),TRUE,FALSE)</formula>
    </cfRule>
    <cfRule type="expression" dxfId="874" priority="678">
      <formula>IF(AND(CE415&gt;=0,RIGHT(TEXT(CE415,"0.#"),1)="."),TRUE,FALSE)</formula>
    </cfRule>
    <cfRule type="expression" dxfId="873" priority="679">
      <formula>IF(AND(CE415&lt;0,RIGHT(TEXT(CE415,"0.#"),1)&lt;&gt;"."),TRUE,FALSE)</formula>
    </cfRule>
    <cfRule type="expression" dxfId="872" priority="680">
      <formula>IF(AND(CE415&lt;0,RIGHT(TEXT(CE415,"0.#"),1)="."),TRUE,FALSE)</formula>
    </cfRule>
  </conditionalFormatting>
  <conditionalFormatting sqref="BR415:BR416">
    <cfRule type="expression" dxfId="871" priority="675">
      <formula>IF(RIGHT(TEXT(BR415,"0.#"),1)=".",FALSE,TRUE)</formula>
    </cfRule>
    <cfRule type="expression" dxfId="870" priority="676">
      <formula>IF(RIGHT(TEXT(BR415,"0.#"),1)=".",TRUE,FALSE)</formula>
    </cfRule>
  </conditionalFormatting>
  <conditionalFormatting sqref="CE450:CZ477">
    <cfRule type="expression" dxfId="869" priority="671">
      <formula>IF(AND(CE450&gt;=0,RIGHT(TEXT(CE450,"0.#"),1)&lt;&gt;"."),TRUE,FALSE)</formula>
    </cfRule>
    <cfRule type="expression" dxfId="868" priority="672">
      <formula>IF(AND(CE450&gt;=0,RIGHT(TEXT(CE450,"0.#"),1)="."),TRUE,FALSE)</formula>
    </cfRule>
    <cfRule type="expression" dxfId="867" priority="673">
      <formula>IF(AND(CE450&lt;0,RIGHT(TEXT(CE450,"0.#"),1)&lt;&gt;"."),TRUE,FALSE)</formula>
    </cfRule>
    <cfRule type="expression" dxfId="866" priority="674">
      <formula>IF(AND(CE450&lt;0,RIGHT(TEXT(CE450,"0.#"),1)="."),TRUE,FALSE)</formula>
    </cfRule>
  </conditionalFormatting>
  <conditionalFormatting sqref="BR450:BR477">
    <cfRule type="expression" dxfId="865" priority="669">
      <formula>IF(RIGHT(TEXT(BR450,"0.#"),1)=".",FALSE,TRUE)</formula>
    </cfRule>
    <cfRule type="expression" dxfId="864" priority="670">
      <formula>IF(RIGHT(TEXT(BR450,"0.#"),1)=".",TRUE,FALSE)</formula>
    </cfRule>
  </conditionalFormatting>
  <conditionalFormatting sqref="CE448:CZ449">
    <cfRule type="expression" dxfId="863" priority="665">
      <formula>IF(AND(CE448&gt;=0,RIGHT(TEXT(CE448,"0.#"),1)&lt;&gt;"."),TRUE,FALSE)</formula>
    </cfRule>
    <cfRule type="expression" dxfId="862" priority="666">
      <formula>IF(AND(CE448&gt;=0,RIGHT(TEXT(CE448,"0.#"),1)="."),TRUE,FALSE)</formula>
    </cfRule>
    <cfRule type="expression" dxfId="861" priority="667">
      <formula>IF(AND(CE448&lt;0,RIGHT(TEXT(CE448,"0.#"),1)&lt;&gt;"."),TRUE,FALSE)</formula>
    </cfRule>
    <cfRule type="expression" dxfId="860" priority="668">
      <formula>IF(AND(CE448&lt;0,RIGHT(TEXT(CE448,"0.#"),1)="."),TRUE,FALSE)</formula>
    </cfRule>
  </conditionalFormatting>
  <conditionalFormatting sqref="BR448:BR449">
    <cfRule type="expression" dxfId="859" priority="663">
      <formula>IF(RIGHT(TEXT(BR448,"0.#"),1)=".",FALSE,TRUE)</formula>
    </cfRule>
    <cfRule type="expression" dxfId="858" priority="664">
      <formula>IF(RIGHT(TEXT(BR448,"0.#"),1)=".",TRUE,FALSE)</formula>
    </cfRule>
  </conditionalFormatting>
  <conditionalFormatting sqref="AD27:AD28">
    <cfRule type="expression" dxfId="857" priority="407">
      <formula>IF(RIGHT(TEXT(AD27,"0.#"),1)=".",FALSE,TRUE)</formula>
    </cfRule>
    <cfRule type="expression" dxfId="856" priority="408">
      <formula>IF(RIGHT(TEXT(AD27,"0.#"),1)=".",TRUE,FALSE)</formula>
    </cfRule>
  </conditionalFormatting>
  <conditionalFormatting sqref="N27:N28 R27:R28 V27:V28 Z27:Z28">
    <cfRule type="expression" dxfId="855" priority="409">
      <formula>IF(RIGHT(TEXT(N27,"0.#"),1)=".",FALSE,TRUE)</formula>
    </cfRule>
    <cfRule type="expression" dxfId="854" priority="410">
      <formula>IF(RIGHT(TEXT(N27,"0.#"),1)=".",TRUE,FALSE)</formula>
    </cfRule>
  </conditionalFormatting>
  <conditionalFormatting sqref="AD37:AD39">
    <cfRule type="expression" dxfId="853" priority="387">
      <formula>IF(RIGHT(TEXT(AD37,"0.#"),1)=".",FALSE,TRUE)</formula>
    </cfRule>
    <cfRule type="expression" dxfId="852" priority="388">
      <formula>IF(RIGHT(TEXT(AD37,"0.#"),1)=".",TRUE,FALSE)</formula>
    </cfRule>
  </conditionalFormatting>
  <conditionalFormatting sqref="N37:N39">
    <cfRule type="expression" dxfId="851" priority="395">
      <formula>IF(RIGHT(TEXT(N37,"0.#"),1)=".",FALSE,TRUE)</formula>
    </cfRule>
    <cfRule type="expression" dxfId="850" priority="396">
      <formula>IF(RIGHT(TEXT(N37,"0.#"),1)=".",TRUE,FALSE)</formula>
    </cfRule>
  </conditionalFormatting>
  <conditionalFormatting sqref="Z37:Z39">
    <cfRule type="expression" dxfId="849" priority="389">
      <formula>IF(RIGHT(TEXT(Z37,"0.#"),1)=".",FALSE,TRUE)</formula>
    </cfRule>
    <cfRule type="expression" dxfId="848" priority="390">
      <formula>IF(RIGHT(TEXT(Z37,"0.#"),1)=".",TRUE,FALSE)</formula>
    </cfRule>
  </conditionalFormatting>
  <conditionalFormatting sqref="V37:V39">
    <cfRule type="expression" dxfId="847" priority="391">
      <formula>IF(RIGHT(TEXT(V37,"0.#"),1)=".",FALSE,TRUE)</formula>
    </cfRule>
    <cfRule type="expression" dxfId="846" priority="392">
      <formula>IF(RIGHT(TEXT(V37,"0.#"),1)=".",TRUE,FALSE)</formula>
    </cfRule>
  </conditionalFormatting>
  <conditionalFormatting sqref="R37:R39">
    <cfRule type="expression" dxfId="845" priority="393">
      <formula>IF(RIGHT(TEXT(R37,"0.#"),1)=".",FALSE,TRUE)</formula>
    </cfRule>
    <cfRule type="expression" dxfId="844" priority="394">
      <formula>IF(RIGHT(TEXT(R37,"0.#"),1)=".",TRUE,FALSE)</formula>
    </cfRule>
  </conditionalFormatting>
  <conditionalFormatting sqref="BF42">
    <cfRule type="expression" dxfId="843" priority="251">
      <formula>IF(RIGHT(TEXT(BF42,"0.#"),1)=".",FALSE,TRUE)</formula>
    </cfRule>
    <cfRule type="expression" dxfId="842" priority="252">
      <formula>IF(RIGHT(TEXT(BF42,"0.#"),1)=".",TRUE,FALSE)</formula>
    </cfRule>
  </conditionalFormatting>
  <conditionalFormatting sqref="BD27:BD28">
    <cfRule type="expression" dxfId="841" priority="247">
      <formula>IF(RIGHT(TEXT(BD27,"0.#"),1)=".",FALSE,TRUE)</formula>
    </cfRule>
    <cfRule type="expression" dxfId="840" priority="248">
      <formula>IF(RIGHT(TEXT(BD27,"0.#"),1)=".",TRUE,FALSE)</formula>
    </cfRule>
  </conditionalFormatting>
  <conditionalFormatting sqref="AN27:AN28 AR27:AR28 AV27:AV28 AZ27:AZ28">
    <cfRule type="expression" dxfId="839" priority="249">
      <formula>IF(RIGHT(TEXT(AN27,"0.#"),1)=".",FALSE,TRUE)</formula>
    </cfRule>
    <cfRule type="expression" dxfId="838" priority="250">
      <formula>IF(RIGHT(TEXT(AN27,"0.#"),1)=".",TRUE,FALSE)</formula>
    </cfRule>
  </conditionalFormatting>
  <conditionalFormatting sqref="CF42">
    <cfRule type="expression" dxfId="837" priority="223">
      <formula>IF(RIGHT(TEXT(CF42,"0.#"),1)=".",FALSE,TRUE)</formula>
    </cfRule>
    <cfRule type="expression" dxfId="836" priority="224">
      <formula>IF(RIGHT(TEXT(CF42,"0.#"),1)=".",TRUE,FALSE)</formula>
    </cfRule>
  </conditionalFormatting>
  <conditionalFormatting sqref="CF29">
    <cfRule type="expression" dxfId="835" priority="225">
      <formula>IF(RIGHT(TEXT(CF29,"0.#"),1)=".",FALSE,TRUE)</formula>
    </cfRule>
    <cfRule type="expression" dxfId="834" priority="226">
      <formula>IF(RIGHT(TEXT(CF29,"0.#"),1)=".",TRUE,FALSE)</formula>
    </cfRule>
  </conditionalFormatting>
  <conditionalFormatting sqref="DF29">
    <cfRule type="expression" dxfId="833" priority="197">
      <formula>IF(RIGHT(TEXT(DF29,"0.#"),1)=".",FALSE,TRUE)</formula>
    </cfRule>
    <cfRule type="expression" dxfId="832" priority="198">
      <formula>IF(RIGHT(TEXT(DF29,"0.#"),1)=".",TRUE,FALSE)</formula>
    </cfRule>
  </conditionalFormatting>
  <conditionalFormatting sqref="DF42">
    <cfRule type="expression" dxfId="831" priority="195">
      <formula>IF(RIGHT(TEXT(DF42,"0.#"),1)=".",FALSE,TRUE)</formula>
    </cfRule>
    <cfRule type="expression" dxfId="830" priority="196">
      <formula>IF(RIGHT(TEXT(DF42,"0.#"),1)=".",TRUE,FALSE)</formula>
    </cfRule>
  </conditionalFormatting>
  <conditionalFormatting sqref="CN27:CN28 CR27:CR28 CV27:CV28 CZ27:CZ28">
    <cfRule type="expression" dxfId="829" priority="193">
      <formula>IF(RIGHT(TEXT(CN27,"0.#"),1)=".",FALSE,TRUE)</formula>
    </cfRule>
    <cfRule type="expression" dxfId="828" priority="194">
      <formula>IF(RIGHT(TEXT(CN27,"0.#"),1)=".",TRUE,FALSE)</formula>
    </cfRule>
  </conditionalFormatting>
  <conditionalFormatting sqref="DD27:DD28">
    <cfRule type="expression" dxfId="827" priority="191">
      <formula>IF(RIGHT(TEXT(DD27,"0.#"),1)=".",FALSE,TRUE)</formula>
    </cfRule>
    <cfRule type="expression" dxfId="826" priority="192">
      <formula>IF(RIGHT(TEXT(DD27,"0.#"),1)=".",TRUE,FALSE)</formula>
    </cfRule>
  </conditionalFormatting>
  <conditionalFormatting sqref="CJ55 CN55 CR55 CV55 DX55 EB55 EF55">
    <cfRule type="expression" dxfId="825" priority="323">
      <formula>IF(RIGHT(TEXT(CJ55,"0.#"),1)=".",FALSE,TRUE)</formula>
    </cfRule>
    <cfRule type="expression" dxfId="824" priority="324">
      <formula>IF(RIGHT(TEXT(CJ55,"0.#"),1)=".",TRUE,FALSE)</formula>
    </cfRule>
  </conditionalFormatting>
  <conditionalFormatting sqref="BF29">
    <cfRule type="expression" dxfId="823" priority="253">
      <formula>IF(RIGHT(TEXT(BF29,"0.#"),1)=".",FALSE,TRUE)</formula>
    </cfRule>
    <cfRule type="expression" dxfId="822" priority="254">
      <formula>IF(RIGHT(TEXT(BF29,"0.#"),1)=".",TRUE,FALSE)</formula>
    </cfRule>
  </conditionalFormatting>
  <conditionalFormatting sqref="BN27:BN28 BR27:BR28 BV27:BV28 BZ27:BZ28">
    <cfRule type="expression" dxfId="821" priority="221">
      <formula>IF(RIGHT(TEXT(BN27,"0.#"),1)=".",FALSE,TRUE)</formula>
    </cfRule>
    <cfRule type="expression" dxfId="820" priority="222">
      <formula>IF(RIGHT(TEXT(BN27,"0.#"),1)=".",TRUE,FALSE)</formula>
    </cfRule>
  </conditionalFormatting>
  <conditionalFormatting sqref="CD27:CD28">
    <cfRule type="expression" dxfId="819" priority="219">
      <formula>IF(RIGHT(TEXT(CD27,"0.#"),1)=".",FALSE,TRUE)</formula>
    </cfRule>
    <cfRule type="expression" dxfId="818" priority="220">
      <formula>IF(RIGHT(TEXT(CD27,"0.#"),1)=".",TRUE,FALSE)</formula>
    </cfRule>
  </conditionalFormatting>
  <conditionalFormatting sqref="EF42">
    <cfRule type="expression" dxfId="817" priority="167">
      <formula>IF(RIGHT(TEXT(EF42,"0.#"),1)=".",FALSE,TRUE)</formula>
    </cfRule>
    <cfRule type="expression" dxfId="816" priority="168">
      <formula>IF(RIGHT(TEXT(EF42,"0.#"),1)=".",TRUE,FALSE)</formula>
    </cfRule>
  </conditionalFormatting>
  <conditionalFormatting sqref="EF29">
    <cfRule type="expression" dxfId="815" priority="169">
      <formula>IF(RIGHT(TEXT(EF29,"0.#"),1)=".",FALSE,TRUE)</formula>
    </cfRule>
    <cfRule type="expression" dxfId="814" priority="170">
      <formula>IF(RIGHT(TEXT(EF29,"0.#"),1)=".",TRUE,FALSE)</formula>
    </cfRule>
  </conditionalFormatting>
  <conditionalFormatting sqref="DN27:DN28 DR27:DR28 DV27:DV28 DZ27:DZ28">
    <cfRule type="expression" dxfId="813" priority="165">
      <formula>IF(RIGHT(TEXT(DN27,"0.#"),1)=".",FALSE,TRUE)</formula>
    </cfRule>
    <cfRule type="expression" dxfId="812" priority="166">
      <formula>IF(RIGHT(TEXT(DN27,"0.#"),1)=".",TRUE,FALSE)</formula>
    </cfRule>
  </conditionalFormatting>
  <conditionalFormatting sqref="ED27:ED28">
    <cfRule type="expression" dxfId="811" priority="163">
      <formula>IF(RIGHT(TEXT(ED27,"0.#"),1)=".",FALSE,TRUE)</formula>
    </cfRule>
    <cfRule type="expression" dxfId="810" priority="164">
      <formula>IF(RIGHT(TEXT(ED27,"0.#"),1)=".",TRUE,FALSE)</formula>
    </cfRule>
  </conditionalFormatting>
  <conditionalFormatting sqref="DY16">
    <cfRule type="expression" dxfId="809" priority="91">
      <formula>IF(RIGHT(TEXT(DY16,"0.#"),1)=".",FALSE,TRUE)</formula>
    </cfRule>
    <cfRule type="expression" dxfId="808" priority="92">
      <formula>IF(RIGHT(TEXT(DY16,"0.#"),1)=".",TRUE,FALSE)</formula>
    </cfRule>
  </conditionalFormatting>
  <conditionalFormatting sqref="CO11">
    <cfRule type="expression" dxfId="807" priority="133">
      <formula>IF(RIGHT(TEXT(CO11,"0.#"),1)=".",FALSE,TRUE)</formula>
    </cfRule>
    <cfRule type="expression" dxfId="806" priority="134">
      <formula>IF(RIGHT(TEXT(CO11,"0.#"),1)=".",TRUE,FALSE)</formula>
    </cfRule>
  </conditionalFormatting>
  <conditionalFormatting sqref="CX11">
    <cfRule type="expression" dxfId="805" priority="109">
      <formula>IF(RIGHT(TEXT(CX11,"0.#"),1)=".",FALSE,TRUE)</formula>
    </cfRule>
    <cfRule type="expression" dxfId="804" priority="110">
      <formula>IF(RIGHT(TEXT(CX11,"0.#"),1)=".",TRUE,FALSE)</formula>
    </cfRule>
  </conditionalFormatting>
  <conditionalFormatting sqref="DG11">
    <cfRule type="expression" dxfId="803" priority="107">
      <formula>IF(RIGHT(TEXT(DG11,"0.#"),1)=".",FALSE,TRUE)</formula>
    </cfRule>
    <cfRule type="expression" dxfId="802" priority="108">
      <formula>IF(RIGHT(TEXT(DG11,"0.#"),1)=".",TRUE,FALSE)</formula>
    </cfRule>
  </conditionalFormatting>
  <conditionalFormatting sqref="DP11">
    <cfRule type="expression" dxfId="801" priority="105">
      <formula>IF(RIGHT(TEXT(DP11,"0.#"),1)=".",FALSE,TRUE)</formula>
    </cfRule>
    <cfRule type="expression" dxfId="800" priority="106">
      <formula>IF(RIGHT(TEXT(DP11,"0.#"),1)=".",TRUE,FALSE)</formula>
    </cfRule>
  </conditionalFormatting>
  <conditionalFormatting sqref="DY11">
    <cfRule type="expression" dxfId="799" priority="103">
      <formula>IF(RIGHT(TEXT(DY11,"0.#"),1)=".",FALSE,TRUE)</formula>
    </cfRule>
    <cfRule type="expression" dxfId="798" priority="104">
      <formula>IF(RIGHT(TEXT(DY11,"0.#"),1)=".",TRUE,FALSE)</formula>
    </cfRule>
  </conditionalFormatting>
  <conditionalFormatting sqref="CO12:CO17">
    <cfRule type="expression" dxfId="797" priority="101">
      <formula>IF(RIGHT(TEXT(CO12,"0.#"),1)=".",FALSE,TRUE)</formula>
    </cfRule>
    <cfRule type="expression" dxfId="796" priority="102">
      <formula>IF(RIGHT(TEXT(CO12,"0.#"),1)=".",TRUE,FALSE)</formula>
    </cfRule>
  </conditionalFormatting>
  <conditionalFormatting sqref="CX12:CX17">
    <cfRule type="expression" dxfId="795" priority="99">
      <formula>IF(RIGHT(TEXT(CX12,"0.#"),1)=".",FALSE,TRUE)</formula>
    </cfRule>
    <cfRule type="expression" dxfId="794" priority="100">
      <formula>IF(RIGHT(TEXT(CX12,"0.#"),1)=".",TRUE,FALSE)</formula>
    </cfRule>
  </conditionalFormatting>
  <conditionalFormatting sqref="DG12:DG17">
    <cfRule type="expression" dxfId="793" priority="97">
      <formula>IF(RIGHT(TEXT(DG12,"0.#"),1)=".",FALSE,TRUE)</formula>
    </cfRule>
    <cfRule type="expression" dxfId="792" priority="98">
      <formula>IF(RIGHT(TEXT(DG12,"0.#"),1)=".",TRUE,FALSE)</formula>
    </cfRule>
  </conditionalFormatting>
  <conditionalFormatting sqref="DP12:DP16">
    <cfRule type="expression" dxfId="791" priority="95">
      <formula>IF(RIGHT(TEXT(DP12,"0.#"),1)=".",FALSE,TRUE)</formula>
    </cfRule>
    <cfRule type="expression" dxfId="790" priority="96">
      <formula>IF(RIGHT(TEXT(DP12,"0.#"),1)=".",TRUE,FALSE)</formula>
    </cfRule>
  </conditionalFormatting>
  <conditionalFormatting sqref="DY13">
    <cfRule type="expression" dxfId="789" priority="93">
      <formula>IF(RIGHT(TEXT(DY13,"0.#"),1)=".",FALSE,TRUE)</formula>
    </cfRule>
    <cfRule type="expression" dxfId="788" priority="94">
      <formula>IF(RIGHT(TEXT(DY13,"0.#"),1)=".",TRUE,FALSE)</formula>
    </cfRule>
  </conditionalFormatting>
  <conditionalFormatting sqref="BD37:BD39">
    <cfRule type="expression" dxfId="787" priority="81">
      <formula>IF(RIGHT(TEXT(BD37,"0.#"),1)=".",FALSE,TRUE)</formula>
    </cfRule>
    <cfRule type="expression" dxfId="786" priority="82">
      <formula>IF(RIGHT(TEXT(BD37,"0.#"),1)=".",TRUE,FALSE)</formula>
    </cfRule>
  </conditionalFormatting>
  <conditionalFormatting sqref="AN37:AN39">
    <cfRule type="expression" dxfId="785" priority="89">
      <formula>IF(RIGHT(TEXT(AN37,"0.#"),1)=".",FALSE,TRUE)</formula>
    </cfRule>
    <cfRule type="expression" dxfId="784" priority="90">
      <formula>IF(RIGHT(TEXT(AN37,"0.#"),1)=".",TRUE,FALSE)</formula>
    </cfRule>
  </conditionalFormatting>
  <conditionalFormatting sqref="AZ37:AZ39">
    <cfRule type="expression" dxfId="783" priority="83">
      <formula>IF(RIGHT(TEXT(AZ37,"0.#"),1)=".",FALSE,TRUE)</formula>
    </cfRule>
    <cfRule type="expression" dxfId="782" priority="84">
      <formula>IF(RIGHT(TEXT(AZ37,"0.#"),1)=".",TRUE,FALSE)</formula>
    </cfRule>
  </conditionalFormatting>
  <conditionalFormatting sqref="AV37:AV39">
    <cfRule type="expression" dxfId="781" priority="85">
      <formula>IF(RIGHT(TEXT(AV37,"0.#"),1)=".",FALSE,TRUE)</formula>
    </cfRule>
    <cfRule type="expression" dxfId="780" priority="86">
      <formula>IF(RIGHT(TEXT(AV37,"0.#"),1)=".",TRUE,FALSE)</formula>
    </cfRule>
  </conditionalFormatting>
  <conditionalFormatting sqref="AR37:AR39">
    <cfRule type="expression" dxfId="779" priority="87">
      <formula>IF(RIGHT(TEXT(AR37,"0.#"),1)=".",FALSE,TRUE)</formula>
    </cfRule>
    <cfRule type="expression" dxfId="778" priority="88">
      <formula>IF(RIGHT(TEXT(AR37,"0.#"),1)=".",TRUE,FALSE)</formula>
    </cfRule>
  </conditionalFormatting>
  <conditionalFormatting sqref="CD37:CD39">
    <cfRule type="expression" dxfId="777" priority="71">
      <formula>IF(RIGHT(TEXT(CD37,"0.#"),1)=".",FALSE,TRUE)</formula>
    </cfRule>
    <cfRule type="expression" dxfId="776" priority="72">
      <formula>IF(RIGHT(TEXT(CD37,"0.#"),1)=".",TRUE,FALSE)</formula>
    </cfRule>
  </conditionalFormatting>
  <conditionalFormatting sqref="BN37:BN39">
    <cfRule type="expression" dxfId="775" priority="79">
      <formula>IF(RIGHT(TEXT(BN37,"0.#"),1)=".",FALSE,TRUE)</formula>
    </cfRule>
    <cfRule type="expression" dxfId="774" priority="80">
      <formula>IF(RIGHT(TEXT(BN37,"0.#"),1)=".",TRUE,FALSE)</formula>
    </cfRule>
  </conditionalFormatting>
  <conditionalFormatting sqref="BZ37:BZ39">
    <cfRule type="expression" dxfId="773" priority="73">
      <formula>IF(RIGHT(TEXT(BZ37,"0.#"),1)=".",FALSE,TRUE)</formula>
    </cfRule>
    <cfRule type="expression" dxfId="772" priority="74">
      <formula>IF(RIGHT(TEXT(BZ37,"0.#"),1)=".",TRUE,FALSE)</formula>
    </cfRule>
  </conditionalFormatting>
  <conditionalFormatting sqref="BV37:BV39">
    <cfRule type="expression" dxfId="771" priority="75">
      <formula>IF(RIGHT(TEXT(BV37,"0.#"),1)=".",FALSE,TRUE)</formula>
    </cfRule>
    <cfRule type="expression" dxfId="770" priority="76">
      <formula>IF(RIGHT(TEXT(BV37,"0.#"),1)=".",TRUE,FALSE)</formula>
    </cfRule>
  </conditionalFormatting>
  <conditionalFormatting sqref="BR37:BR39">
    <cfRule type="expression" dxfId="769" priority="77">
      <formula>IF(RIGHT(TEXT(BR37,"0.#"),1)=".",FALSE,TRUE)</formula>
    </cfRule>
    <cfRule type="expression" dxfId="768" priority="78">
      <formula>IF(RIGHT(TEXT(BR37,"0.#"),1)=".",TRUE,FALSE)</formula>
    </cfRule>
  </conditionalFormatting>
  <conditionalFormatting sqref="DD37:DD39">
    <cfRule type="expression" dxfId="767" priority="61">
      <formula>IF(RIGHT(TEXT(DD37,"0.#"),1)=".",FALSE,TRUE)</formula>
    </cfRule>
    <cfRule type="expression" dxfId="766" priority="62">
      <formula>IF(RIGHT(TEXT(DD37,"0.#"),1)=".",TRUE,FALSE)</formula>
    </cfRule>
  </conditionalFormatting>
  <conditionalFormatting sqref="CN37:CN39">
    <cfRule type="expression" dxfId="765" priority="69">
      <formula>IF(RIGHT(TEXT(CN37,"0.#"),1)=".",FALSE,TRUE)</formula>
    </cfRule>
    <cfRule type="expression" dxfId="764" priority="70">
      <formula>IF(RIGHT(TEXT(CN37,"0.#"),1)=".",TRUE,FALSE)</formula>
    </cfRule>
  </conditionalFormatting>
  <conditionalFormatting sqref="CZ37:CZ39">
    <cfRule type="expression" dxfId="763" priority="63">
      <formula>IF(RIGHT(TEXT(CZ37,"0.#"),1)=".",FALSE,TRUE)</formula>
    </cfRule>
    <cfRule type="expression" dxfId="762" priority="64">
      <formula>IF(RIGHT(TEXT(CZ37,"0.#"),1)=".",TRUE,FALSE)</formula>
    </cfRule>
  </conditionalFormatting>
  <conditionalFormatting sqref="CV37:CV39">
    <cfRule type="expression" dxfId="761" priority="65">
      <formula>IF(RIGHT(TEXT(CV37,"0.#"),1)=".",FALSE,TRUE)</formula>
    </cfRule>
    <cfRule type="expression" dxfId="760" priority="66">
      <formula>IF(RIGHT(TEXT(CV37,"0.#"),1)=".",TRUE,FALSE)</formula>
    </cfRule>
  </conditionalFormatting>
  <conditionalFormatting sqref="CR37:CR39">
    <cfRule type="expression" dxfId="759" priority="67">
      <formula>IF(RIGHT(TEXT(CR37,"0.#"),1)=".",FALSE,TRUE)</formula>
    </cfRule>
    <cfRule type="expression" dxfId="758" priority="68">
      <formula>IF(RIGHT(TEXT(CR37,"0.#"),1)=".",TRUE,FALSE)</formula>
    </cfRule>
  </conditionalFormatting>
  <conditionalFormatting sqref="ED37:ED39">
    <cfRule type="expression" dxfId="757" priority="51">
      <formula>IF(RIGHT(TEXT(ED37,"0.#"),1)=".",FALSE,TRUE)</formula>
    </cfRule>
    <cfRule type="expression" dxfId="756" priority="52">
      <formula>IF(RIGHT(TEXT(ED37,"0.#"),1)=".",TRUE,FALSE)</formula>
    </cfRule>
  </conditionalFormatting>
  <conditionalFormatting sqref="DZ37:DZ39">
    <cfRule type="expression" dxfId="755" priority="53">
      <formula>IF(RIGHT(TEXT(DZ37,"0.#"),1)=".",FALSE,TRUE)</formula>
    </cfRule>
    <cfRule type="expression" dxfId="754" priority="54">
      <formula>IF(RIGHT(TEXT(DZ37,"0.#"),1)=".",TRUE,FALSE)</formula>
    </cfRule>
  </conditionalFormatting>
  <conditionalFormatting sqref="DV37:DV39">
    <cfRule type="expression" dxfId="753" priority="55">
      <formula>IF(RIGHT(TEXT(DV37,"0.#"),1)=".",FALSE,TRUE)</formula>
    </cfRule>
    <cfRule type="expression" dxfId="752" priority="56">
      <formula>IF(RIGHT(TEXT(DV37,"0.#"),1)=".",TRUE,FALSE)</formula>
    </cfRule>
  </conditionalFormatting>
  <conditionalFormatting sqref="DR37:DR39 DN37:DN39">
    <cfRule type="expression" dxfId="751" priority="57">
      <formula>IF(RIGHT(TEXT(DN37,"0.#"),1)=".",FALSE,TRUE)</formula>
    </cfRule>
    <cfRule type="expression" dxfId="750" priority="58">
      <formula>IF(RIGHT(TEXT(DN37,"0.#"),1)=".",TRUE,FALSE)</formula>
    </cfRule>
  </conditionalFormatting>
  <conditionalFormatting sqref="AD50:AD52">
    <cfRule type="expression" dxfId="749" priority="41">
      <formula>IF(RIGHT(TEXT(AD50,"0.#"),1)=".",FALSE,TRUE)</formula>
    </cfRule>
    <cfRule type="expression" dxfId="748" priority="42">
      <formula>IF(RIGHT(TEXT(AD50,"0.#"),1)=".",TRUE,FALSE)</formula>
    </cfRule>
  </conditionalFormatting>
  <conditionalFormatting sqref="N50:N52">
    <cfRule type="expression" dxfId="747" priority="49">
      <formula>IF(RIGHT(TEXT(N50,"0.#"),1)=".",FALSE,TRUE)</formula>
    </cfRule>
    <cfRule type="expression" dxfId="746" priority="50">
      <formula>IF(RIGHT(TEXT(N50,"0.#"),1)=".",TRUE,FALSE)</formula>
    </cfRule>
  </conditionalFormatting>
  <conditionalFormatting sqref="Z50:Z52">
    <cfRule type="expression" dxfId="745" priority="43">
      <formula>IF(RIGHT(TEXT(Z50,"0.#"),1)=".",FALSE,TRUE)</formula>
    </cfRule>
    <cfRule type="expression" dxfId="744" priority="44">
      <formula>IF(RIGHT(TEXT(Z50,"0.#"),1)=".",TRUE,FALSE)</formula>
    </cfRule>
  </conditionalFormatting>
  <conditionalFormatting sqref="V50:V52">
    <cfRule type="expression" dxfId="743" priority="45">
      <formula>IF(RIGHT(TEXT(V50,"0.#"),1)=".",FALSE,TRUE)</formula>
    </cfRule>
    <cfRule type="expression" dxfId="742" priority="46">
      <formula>IF(RIGHT(TEXT(V50,"0.#"),1)=".",TRUE,FALSE)</formula>
    </cfRule>
  </conditionalFormatting>
  <conditionalFormatting sqref="R50:R52">
    <cfRule type="expression" dxfId="741" priority="47">
      <formula>IF(RIGHT(TEXT(R50,"0.#"),1)=".",FALSE,TRUE)</formula>
    </cfRule>
    <cfRule type="expression" dxfId="740" priority="48">
      <formula>IF(RIGHT(TEXT(R50,"0.#"),1)=".",TRUE,FALSE)</formula>
    </cfRule>
  </conditionalFormatting>
  <conditionalFormatting sqref="BD50:BD52">
    <cfRule type="expression" dxfId="739" priority="31">
      <formula>IF(RIGHT(TEXT(BD50,"0.#"),1)=".",FALSE,TRUE)</formula>
    </cfRule>
    <cfRule type="expression" dxfId="738" priority="32">
      <formula>IF(RIGHT(TEXT(BD50,"0.#"),1)=".",TRUE,FALSE)</formula>
    </cfRule>
  </conditionalFormatting>
  <conditionalFormatting sqref="AN50:AN52">
    <cfRule type="expression" dxfId="737" priority="39">
      <formula>IF(RIGHT(TEXT(AN50,"0.#"),1)=".",FALSE,TRUE)</formula>
    </cfRule>
    <cfRule type="expression" dxfId="736" priority="40">
      <formula>IF(RIGHT(TEXT(AN50,"0.#"),1)=".",TRUE,FALSE)</formula>
    </cfRule>
  </conditionalFormatting>
  <conditionalFormatting sqref="AZ50:AZ52">
    <cfRule type="expression" dxfId="735" priority="33">
      <formula>IF(RIGHT(TEXT(AZ50,"0.#"),1)=".",FALSE,TRUE)</formula>
    </cfRule>
    <cfRule type="expression" dxfId="734" priority="34">
      <formula>IF(RIGHT(TEXT(AZ50,"0.#"),1)=".",TRUE,FALSE)</formula>
    </cfRule>
  </conditionalFormatting>
  <conditionalFormatting sqref="AV50:AV52">
    <cfRule type="expression" dxfId="733" priority="35">
      <formula>IF(RIGHT(TEXT(AV50,"0.#"),1)=".",FALSE,TRUE)</formula>
    </cfRule>
    <cfRule type="expression" dxfId="732" priority="36">
      <formula>IF(RIGHT(TEXT(AV50,"0.#"),1)=".",TRUE,FALSE)</formula>
    </cfRule>
  </conditionalFormatting>
  <conditionalFormatting sqref="AR50:AR52">
    <cfRule type="expression" dxfId="731" priority="37">
      <formula>IF(RIGHT(TEXT(AR50,"0.#"),1)=".",FALSE,TRUE)</formula>
    </cfRule>
    <cfRule type="expression" dxfId="730" priority="38">
      <formula>IF(RIGHT(TEXT(AR50,"0.#"),1)=".",TRUE,FALSE)</formula>
    </cfRule>
  </conditionalFormatting>
  <conditionalFormatting sqref="CD50:CD52">
    <cfRule type="expression" dxfId="729" priority="21">
      <formula>IF(RIGHT(TEXT(CD50,"0.#"),1)=".",FALSE,TRUE)</formula>
    </cfRule>
    <cfRule type="expression" dxfId="728" priority="22">
      <formula>IF(RIGHT(TEXT(CD50,"0.#"),1)=".",TRUE,FALSE)</formula>
    </cfRule>
  </conditionalFormatting>
  <conditionalFormatting sqref="BN50:BN52">
    <cfRule type="expression" dxfId="727" priority="29">
      <formula>IF(RIGHT(TEXT(BN50,"0.#"),1)=".",FALSE,TRUE)</formula>
    </cfRule>
    <cfRule type="expression" dxfId="726" priority="30">
      <formula>IF(RIGHT(TEXT(BN50,"0.#"),1)=".",TRUE,FALSE)</formula>
    </cfRule>
  </conditionalFormatting>
  <conditionalFormatting sqref="BZ50:BZ52">
    <cfRule type="expression" dxfId="725" priority="23">
      <formula>IF(RIGHT(TEXT(BZ50,"0.#"),1)=".",FALSE,TRUE)</formula>
    </cfRule>
    <cfRule type="expression" dxfId="724" priority="24">
      <formula>IF(RIGHT(TEXT(BZ50,"0.#"),1)=".",TRUE,FALSE)</formula>
    </cfRule>
  </conditionalFormatting>
  <conditionalFormatting sqref="BV50:BV52">
    <cfRule type="expression" dxfId="723" priority="25">
      <formula>IF(RIGHT(TEXT(BV50,"0.#"),1)=".",FALSE,TRUE)</formula>
    </cfRule>
    <cfRule type="expression" dxfId="722" priority="26">
      <formula>IF(RIGHT(TEXT(BV50,"0.#"),1)=".",TRUE,FALSE)</formula>
    </cfRule>
  </conditionalFormatting>
  <conditionalFormatting sqref="BR50:BR52">
    <cfRule type="expression" dxfId="721" priority="27">
      <formula>IF(RIGHT(TEXT(BR50,"0.#"),1)=".",FALSE,TRUE)</formula>
    </cfRule>
    <cfRule type="expression" dxfId="720" priority="28">
      <formula>IF(RIGHT(TEXT(BR50,"0.#"),1)=".",TRUE,FALSE)</formula>
    </cfRule>
  </conditionalFormatting>
  <conditionalFormatting sqref="DD50:DD52">
    <cfRule type="expression" dxfId="719" priority="11">
      <formula>IF(RIGHT(TEXT(DD50,"0.#"),1)=".",FALSE,TRUE)</formula>
    </cfRule>
    <cfRule type="expression" dxfId="718" priority="12">
      <formula>IF(RIGHT(TEXT(DD50,"0.#"),1)=".",TRUE,FALSE)</formula>
    </cfRule>
  </conditionalFormatting>
  <conditionalFormatting sqref="CN50:CN52">
    <cfRule type="expression" dxfId="717" priority="19">
      <formula>IF(RIGHT(TEXT(CN50,"0.#"),1)=".",FALSE,TRUE)</formula>
    </cfRule>
    <cfRule type="expression" dxfId="716" priority="20">
      <formula>IF(RIGHT(TEXT(CN50,"0.#"),1)=".",TRUE,FALSE)</formula>
    </cfRule>
  </conditionalFormatting>
  <conditionalFormatting sqref="CZ50:CZ52">
    <cfRule type="expression" dxfId="715" priority="13">
      <formula>IF(RIGHT(TEXT(CZ50,"0.#"),1)=".",FALSE,TRUE)</formula>
    </cfRule>
    <cfRule type="expression" dxfId="714" priority="14">
      <formula>IF(RIGHT(TEXT(CZ50,"0.#"),1)=".",TRUE,FALSE)</formula>
    </cfRule>
  </conditionalFormatting>
  <conditionalFormatting sqref="CV50:CV52">
    <cfRule type="expression" dxfId="713" priority="15">
      <formula>IF(RIGHT(TEXT(CV50,"0.#"),1)=".",FALSE,TRUE)</formula>
    </cfRule>
    <cfRule type="expression" dxfId="712" priority="16">
      <formula>IF(RIGHT(TEXT(CV50,"0.#"),1)=".",TRUE,FALSE)</formula>
    </cfRule>
  </conditionalFormatting>
  <conditionalFormatting sqref="CR50:CR52">
    <cfRule type="expression" dxfId="711" priority="17">
      <formula>IF(RIGHT(TEXT(CR50,"0.#"),1)=".",FALSE,TRUE)</formula>
    </cfRule>
    <cfRule type="expression" dxfId="710" priority="18">
      <formula>IF(RIGHT(TEXT(CR50,"0.#"),1)=".",TRUE,FALSE)</formula>
    </cfRule>
  </conditionalFormatting>
  <conditionalFormatting sqref="ED50:ED52">
    <cfRule type="expression" dxfId="709" priority="1">
      <formula>IF(RIGHT(TEXT(ED50,"0.#"),1)=".",FALSE,TRUE)</formula>
    </cfRule>
    <cfRule type="expression" dxfId="708" priority="2">
      <formula>IF(RIGHT(TEXT(ED50,"0.#"),1)=".",TRUE,FALSE)</formula>
    </cfRule>
  </conditionalFormatting>
  <conditionalFormatting sqref="DN50:DN52">
    <cfRule type="expression" dxfId="707" priority="9">
      <formula>IF(RIGHT(TEXT(DN50,"0.#"),1)=".",FALSE,TRUE)</formula>
    </cfRule>
    <cfRule type="expression" dxfId="706" priority="10">
      <formula>IF(RIGHT(TEXT(DN50,"0.#"),1)=".",TRUE,FALSE)</formula>
    </cfRule>
  </conditionalFormatting>
  <conditionalFormatting sqref="DZ50:DZ52">
    <cfRule type="expression" dxfId="705" priority="3">
      <formula>IF(RIGHT(TEXT(DZ50,"0.#"),1)=".",FALSE,TRUE)</formula>
    </cfRule>
    <cfRule type="expression" dxfId="704" priority="4">
      <formula>IF(RIGHT(TEXT(DZ50,"0.#"),1)=".",TRUE,FALSE)</formula>
    </cfRule>
  </conditionalFormatting>
  <conditionalFormatting sqref="DV50:DV52">
    <cfRule type="expression" dxfId="703" priority="5">
      <formula>IF(RIGHT(TEXT(DV50,"0.#"),1)=".",FALSE,TRUE)</formula>
    </cfRule>
    <cfRule type="expression" dxfId="702" priority="6">
      <formula>IF(RIGHT(TEXT(DV50,"0.#"),1)=".",TRUE,FALSE)</formula>
    </cfRule>
  </conditionalFormatting>
  <conditionalFormatting sqref="DR50:DR52">
    <cfRule type="expression" dxfId="701" priority="7">
      <formula>IF(RIGHT(TEXT(DR50,"0.#"),1)=".",FALSE,TRUE)</formula>
    </cfRule>
    <cfRule type="expression" dxfId="700" priority="8">
      <formula>IF(RIGHT(TEXT(DR50,"0.#"),1)=".",TRUE,FALSE)</formula>
    </cfRule>
  </conditionalFormatting>
  <dataValidations count="16">
    <dataValidation type="whole" allowBlank="1" showInputMessage="1" showErrorMessage="1" sqref="P124:Q125 AN124:AO125 AB124:AC125 AY124:AY126 BH124:BI125 CF124:CY125 BT124:BU125 DI124:DI126">
      <formula1>0</formula1>
      <formula2>99</formula2>
    </dataValidation>
    <dataValidation type="whole" allowBlank="1" showInputMessage="1" showErrorMessage="1" sqref="AK124:AL125 Y124:Z125 AK126 M124:M126 N124:N125 Y126 AV124:AW125 K100:K104 CC124:CD125 BQ124:BR125 CC126 BE124:BE126 BF124:BF125 BQ126 DF124:DG125 BC100:BC104">
      <formula1>0</formula1>
      <formula2>9999</formula2>
    </dataValidation>
    <dataValidation type="whole" imeMode="disabled" allowBlank="1" showInputMessage="1" showErrorMessage="1" sqref="AT2:AV2 DD2:DF2">
      <formula1>0</formula1>
      <formula2>9999</formula2>
    </dataValidation>
    <dataValidation type="list" allowBlank="1" showInputMessage="1" showErrorMessage="1" sqref="A110:E110"/>
    <dataValidation type="custom" imeMode="disabled" allowBlank="1" showInputMessage="1" showErrorMessage="1" sqref="AI217:AL246 AI250:AL279 AI283:AL312 AI316:AL345 AI349:AL378 AI382:AL411 AI415:AL444 AI448:AL477 AI482:AL511 CA217:CD246 CA250:CD279 CA283:CD312 CA316:CD345 CA349:CD378 CA382:CD411 CA415:CD444 CA448:CD477 CA482:CD511">
      <formula1>OR(AND(MOD(IF(ISNUMBER(AI217),AI217,0.5),1)=0,0&lt;=AI217),AI217="-")</formula1>
    </dataValidation>
    <dataValidation type="whole" imeMode="disabled" allowBlank="1" showInputMessage="1" showErrorMessage="1" sqref="AX2:AY2 DH2:DI2">
      <formula1>0</formula1>
      <formula2>99</formula2>
    </dataValidation>
    <dataValidation type="list" allowBlank="1" showInputMessage="1" showErrorMessage="1" sqref="A112:E112"/>
    <dataValidation type="list" allowBlank="1" showInputMessage="1" showErrorMessage="1" error="プルダウンリストから選択してください。" sqref="AE85:AG86 BW85:BY86">
      <formula1>"有,無"</formula1>
    </dataValidation>
    <dataValidation type="list" allowBlank="1" showInputMessage="1" showErrorMessage="1" error="プルダウンリストから選択してください。" sqref="AE81:AG84 AE87:AE98 AF87:AG91 AF93:AG98 BW81:BY84 BW87:BW98 BX87:BY91 BX93:BY98">
      <formula1>"○,△,×,‐"</formula1>
    </dataValidation>
    <dataValidation type="list" allowBlank="1" showInputMessage="1" showErrorMessage="1" sqref="AP211 AP478 AS72 CZ211 CZ478 DC72">
      <formula1>"　, ☑"</formula1>
    </dataValidation>
    <dataValidation type="list" allowBlank="1" showInputMessage="1" showErrorMessage="1" sqref="I100:J104 BA100:BB104"/>
    <dataValidation type="custom" imeMode="disabled" allowBlank="1" showInputMessage="1" showErrorMessage="1" sqref="AV59:AY59 AR59:AS59 AM482:AP511 AF60:AY65 AV67:AY67 AR67:AS67 AF68:AY70 AV161:AY170 Z161:AC170 AV174:AY183 Z174:AC183 AV187:AY196 Z187:AC196 AV200:AY209 Z200:AC209 BN27:CG28 Z217:AC246 AM217:AP246 Z250:AC279 AM250:AP279 Z283:AC312 AM283:AP312 Z316:AC345 AM316:AP345 Z349:AC378 AM349:AP378 Z382:AC411 AM382:AP411 Z415:AC444 AM415:AP444 Z448:AC477 AM448:AP477 Z482:AC511 AN37:BG39 BD36:BG36 BX55:CY55 CZ36:DA36 AN27:BG28 CN37:DG39 DF59:DI59 DB59:DC59 CE482:CZ511 BX60:DI65 DF67:DI67 DB67:DC67 BX68:DI70 DF161:DI170 BR161:BU170 DF174:DI183 BR174:BU183 DF187:DI196 BR187:BU196 DF200:DI209 BR200:BU209 CO11:CO17 BR217:BU246 CE217:CZ246 BR250:BU279 CE250:CZ279 BR283:BU312 CE283:CZ312 BR316:BU345 CE316:CZ345 BR349:BU378 CE349:CZ378 BR382:BU411 CE382:CZ411 BR415:BU444 CE415:CZ444 BR448:BU477 CE448:CZ477 BR482:BU511 CX11:CX17 AZ36:BA36 DY11 DY13 DP11:DP16 DY16 AF55:AY55 N27:AG28 N37:AG39 AD36:AG36 Z36:AA36 BZ49:CA49 DG11:DG17 ED36:EG36 DX55:EG55 DZ36:EA36 CN27:DG28 BN37:CG39 DN27:EG28 DD36:DG36 CD36:CG36 BZ36:CA36 AN50:BG52 BD49:BG49 CZ49:DA49 CN50:DG52 AZ49:BA49 N50:AG52 AD49:AG49 Z49:AA49 DN50:EG52 ED49:EG49 DZ49:EA49 BN50:CG52 DD49:DG49 CD49:CG49 DN37:EG39">
      <formula1>OR(ISNUMBER(N11),N11="-")</formula1>
    </dataValidation>
    <dataValidation type="list" allowBlank="1" showInputMessage="1" showErrorMessage="1" sqref="R126:S126 AD126:AE126 AP126:AQ126 BJ126:BK126 BV126:BW126 CZ126:DA126">
      <formula1>#REF!</formula1>
    </dataValidation>
    <dataValidation type="custom" allowBlank="1" showInputMessage="1" showErrorMessage="1" errorTitle="法人番号チェック" error="法人番号は13桁の数字で入力してください。" sqref="K482:P511 K448:P477 K415:P444 K382:P411 K349:P378 K316:P345 K283:P312 K250:P279 K217:P246 BC482:BH511 BC448:BH477 BC415:BH444 BC382:BH411 BC349:BH378 BC316:BH345 BC283:BH312 BC250:BH279 BC217:BH246">
      <formula1>OR(K217="-",AND(LEN(K217)=13,IFERROR(SEARCH("-",K217),"")="",IFERROR(SEARCH(".",K217),"")="",ISNUMBER(K217)))</formula1>
    </dataValidation>
    <dataValidation type="list" allowBlank="1" showInputMessage="1" showErrorMessage="1" sqref="C482:D511 AD482:AH511 V124:W125 J124:K125 AH124:AI125 AS124:AT125 AD217:AH246 AD250:AH279 AD283:AH312 AD316:AH345 AD349:AH378 AD382:AH411 AD415:AH444 AD448:AH477 K76:U76 AP124:AQ125 R124:T125 AD124:AF125 T126:X126 AF126:AJ126 AR126:AV126 BV482:BZ511 BN124:BO125 BB124:BC125 BZ124:CA125 DC124:DD125 BV217:BZ246 BV250:BZ279 BV283:BZ312 BV316:BZ345 BV349:BZ378 BV382:BZ411 BV415:BZ444 BV448:BZ477 BC76:BM76 CZ124:DA125 BJ124:BL125 BV124:BX125 BL126:BP126 BX126:CB126 DB126:DF126 AZ100:AZ104 AZ126:BD126 AZ124:AZ125 E100:H104 E126:L126 E124:H125">
      <formula1>#REF!</formula1>
    </dataValidation>
    <dataValidation type="list" allowBlank="1" showInputMessage="1" showErrorMessage="1" sqref="C100:D104">
      <formula1>#REF!</formula1>
    </dataValidation>
  </dataValidations>
  <pageMargins left="0.62992125984251968" right="0.39370078740157483" top="0.59055118110236227" bottom="0.39370078740157483" header="0.51181102362204722" footer="0.51181102362204722"/>
  <pageSetup paperSize="8" scale="47" orientation="landscape" r:id="rId3"/>
  <headerFooter differentFirst="1" alignWithMargins="0"/>
  <rowBreaks count="11" manualBreakCount="11">
    <brk id="114" max="49" man="1"/>
    <brk id="158" max="49" man="1"/>
    <brk id="211" max="16383" man="1"/>
    <brk id="247" max="16383" man="1"/>
    <brk id="280" max="16383" man="1"/>
    <brk id="313" max="16383" man="1"/>
    <brk id="346" max="16383" man="1"/>
    <brk id="379" max="16383" man="1"/>
    <brk id="412" max="16383" man="1"/>
    <brk id="445" max="16383" man="1"/>
    <brk id="479"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00"/>
  <sheetViews>
    <sheetView topLeftCell="A16" zoomScale="130" zoomScaleNormal="130" workbookViewId="0">
      <selection activeCell="A27" sqref="A27"/>
    </sheetView>
  </sheetViews>
  <sheetFormatPr defaultColWidth="9" defaultRowHeight="13"/>
  <cols>
    <col min="1" max="1" width="21.7265625" customWidth="1"/>
    <col min="2" max="2" width="8.7265625" customWidth="1"/>
    <col min="3" max="3" width="17" style="235" hidden="1" customWidth="1"/>
    <col min="4" max="4" width="4" style="235" hidden="1" customWidth="1"/>
    <col min="5" max="5" width="4" style="235" customWidth="1"/>
    <col min="6" max="6" width="32.453125" customWidth="1"/>
    <col min="7" max="7" width="10.08984375" style="1" customWidth="1"/>
    <col min="8" max="8" width="17" style="235" hidden="1" customWidth="1"/>
    <col min="9" max="9" width="4" style="235" hidden="1" customWidth="1"/>
    <col min="10" max="10" width="4" style="235" customWidth="1"/>
    <col min="11" max="11" width="15.36328125" customWidth="1"/>
    <col min="12" max="12" width="8.7265625" customWidth="1"/>
    <col min="13" max="13" width="12" style="235" hidden="1" customWidth="1"/>
    <col min="14" max="14" width="4" style="235" hidden="1" customWidth="1"/>
    <col min="15" max="15" width="3.6328125" customWidth="1"/>
    <col min="16" max="16" width="8.36328125" customWidth="1"/>
    <col min="17" max="17" width="8.7265625" style="1" customWidth="1"/>
    <col min="18" max="18" width="9.453125" style="235" hidden="1" customWidth="1"/>
    <col min="19" max="19" width="4" style="235" hidden="1" customWidth="1"/>
    <col min="20" max="20" width="8.7265625" customWidth="1"/>
    <col min="21" max="21" width="9" style="236"/>
    <col min="22" max="22" width="3.36328125" style="236" customWidth="1"/>
    <col min="23" max="23" width="12.453125" style="236" bestFit="1" customWidth="1"/>
    <col min="24" max="24" width="3.6328125" style="236" customWidth="1"/>
    <col min="25" max="25" width="12.453125" style="237" bestFit="1" customWidth="1"/>
    <col min="26" max="26" width="12.08984375" style="236" customWidth="1"/>
    <col min="27" max="27" width="11.36328125" style="237" bestFit="1" customWidth="1"/>
    <col min="28" max="28" width="12.26953125" style="237" customWidth="1"/>
    <col min="29" max="29" width="24.08984375" style="237" bestFit="1" customWidth="1"/>
    <col min="30" max="30" width="3.7265625" style="237" customWidth="1"/>
    <col min="31" max="31" width="33.7265625" style="237" bestFit="1" customWidth="1"/>
    <col min="32" max="32" width="3" style="236" customWidth="1"/>
    <col min="33" max="33" width="30.6328125" style="236" customWidth="1"/>
    <col min="34" max="34" width="9" style="236"/>
    <col min="35" max="35" width="14.6328125" style="236" customWidth="1"/>
    <col min="36" max="41" width="9" style="236"/>
    <col min="42" max="42" width="13" style="236" customWidth="1"/>
    <col min="43" max="16384" width="9" style="236"/>
  </cols>
  <sheetData>
    <row r="1" spans="1:42">
      <c r="A1" s="238" t="s">
        <v>175</v>
      </c>
      <c r="B1" s="238" t="s">
        <v>75</v>
      </c>
      <c r="F1" s="244" t="s">
        <v>37</v>
      </c>
      <c r="G1" s="244" t="s">
        <v>75</v>
      </c>
      <c r="K1" s="249" t="s">
        <v>197</v>
      </c>
      <c r="L1" s="238" t="s">
        <v>75</v>
      </c>
      <c r="O1" s="235"/>
      <c r="P1" s="244" t="s">
        <v>29</v>
      </c>
      <c r="Q1" s="244" t="s">
        <v>75</v>
      </c>
      <c r="T1" s="235"/>
      <c r="U1" s="250" t="s">
        <v>306</v>
      </c>
      <c r="W1" s="250" t="s">
        <v>305</v>
      </c>
      <c r="Y1" s="250" t="s">
        <v>170</v>
      </c>
      <c r="Z1" s="250" t="s">
        <v>629</v>
      </c>
      <c r="AA1" s="250" t="s">
        <v>171</v>
      </c>
      <c r="AB1" s="250" t="s">
        <v>631</v>
      </c>
      <c r="AC1" s="250" t="s">
        <v>110</v>
      </c>
      <c r="AD1" s="236"/>
      <c r="AE1" s="250" t="s">
        <v>133</v>
      </c>
      <c r="AF1" s="257"/>
      <c r="AG1" s="258" t="s">
        <v>385</v>
      </c>
      <c r="AI1" s="258" t="s">
        <v>390</v>
      </c>
      <c r="AK1" s="258" t="s">
        <v>401</v>
      </c>
      <c r="AM1" s="261"/>
      <c r="AN1" s="261"/>
      <c r="AP1" s="236" t="s">
        <v>501</v>
      </c>
    </row>
    <row r="2" spans="1:42" ht="13.5" customHeight="1">
      <c r="A2" s="239" t="s">
        <v>176</v>
      </c>
      <c r="B2" s="242"/>
      <c r="C2" s="235" t="str">
        <f t="shared" ref="C2:C23" si="0">IF(B2="","",A2)</f>
        <v/>
      </c>
      <c r="D2" s="235" t="str">
        <f>IF(C2="","",IF(D1&lt;&gt;"",CONCATENATE(D1,"、",C2),C2))</f>
        <v/>
      </c>
      <c r="F2" s="245" t="s">
        <v>154</v>
      </c>
      <c r="G2" s="247" t="s">
        <v>811</v>
      </c>
      <c r="H2" s="235" t="str">
        <f t="shared" ref="H2:H37" si="1">IF(G2="","",F2)</f>
        <v>一般会計</v>
      </c>
      <c r="I2" s="235" t="str">
        <f>IF(H2="","",IF(I1&lt;&gt;"",CONCATENATE(I1,"、",H2),H2))</f>
        <v>一般会計</v>
      </c>
      <c r="K2" s="239" t="s">
        <v>198</v>
      </c>
      <c r="L2" s="242"/>
      <c r="M2" s="235" t="str">
        <f t="shared" ref="M2:M11" si="2">IF(L2="","",K2)</f>
        <v/>
      </c>
      <c r="N2" s="235" t="str">
        <f>IF(M2="","",IF(N1&lt;&gt;"",CONCATENATE(N1,"、",M2),M2))</f>
        <v/>
      </c>
      <c r="O2" s="235"/>
      <c r="P2" s="245" t="s">
        <v>156</v>
      </c>
      <c r="Q2" s="247" t="s">
        <v>811</v>
      </c>
      <c r="R2" s="235" t="str">
        <f t="shared" ref="R2:R8" si="3">IF(Q2="","",P2)</f>
        <v>直接実施</v>
      </c>
      <c r="S2" s="235" t="str">
        <f>IF(R2="","",IF(S1&lt;&gt;"",CONCATENATE(S1,"、",R2),R2))</f>
        <v>直接実施</v>
      </c>
      <c r="T2" s="235"/>
      <c r="U2" s="251">
        <v>21</v>
      </c>
      <c r="W2" s="252" t="s">
        <v>216</v>
      </c>
      <c r="Y2" s="252" t="s">
        <v>153</v>
      </c>
      <c r="Z2" s="252" t="s">
        <v>153</v>
      </c>
      <c r="AA2" s="254" t="s">
        <v>534</v>
      </c>
      <c r="AB2" s="254" t="s">
        <v>703</v>
      </c>
      <c r="AC2" s="256" t="s">
        <v>266</v>
      </c>
      <c r="AD2" s="236"/>
      <c r="AE2" s="252" t="s">
        <v>190</v>
      </c>
      <c r="AF2" s="257"/>
      <c r="AG2" s="259" t="s">
        <v>32</v>
      </c>
      <c r="AI2" s="258" t="s">
        <v>533</v>
      </c>
      <c r="AK2" s="258" t="s">
        <v>403</v>
      </c>
      <c r="AM2" s="261"/>
      <c r="AN2" s="261"/>
      <c r="AP2" s="259" t="s">
        <v>32</v>
      </c>
    </row>
    <row r="3" spans="1:42" ht="13.5" customHeight="1">
      <c r="A3" s="239" t="s">
        <v>178</v>
      </c>
      <c r="B3" s="242"/>
      <c r="C3" s="235" t="str">
        <f t="shared" si="0"/>
        <v/>
      </c>
      <c r="D3" s="235" t="str">
        <f t="shared" ref="D3:D23" si="4">IF(C3="",D2,IF(D2&lt;&gt;"",CONCATENATE(D2,"、",C3),C3))</f>
        <v/>
      </c>
      <c r="F3" s="246" t="s">
        <v>220</v>
      </c>
      <c r="G3" s="247"/>
      <c r="H3" s="235" t="str">
        <f t="shared" si="1"/>
        <v/>
      </c>
      <c r="I3" s="235" t="str">
        <f t="shared" ref="I3:I37" si="5">IF(H3="",I2,IF(I2&lt;&gt;"",CONCATENATE(I2,"、",H3),H3))</f>
        <v>一般会計</v>
      </c>
      <c r="K3" s="239" t="s">
        <v>205</v>
      </c>
      <c r="L3" s="242"/>
      <c r="M3" s="235" t="str">
        <f t="shared" si="2"/>
        <v/>
      </c>
      <c r="N3" s="235" t="str">
        <f t="shared" ref="N3:N11" si="6">IF(M3="",N2,IF(N2&lt;&gt;"",CONCATENATE(N2,"、",M3),M3))</f>
        <v/>
      </c>
      <c r="O3" s="235"/>
      <c r="P3" s="245" t="s">
        <v>157</v>
      </c>
      <c r="Q3" s="247" t="s">
        <v>811</v>
      </c>
      <c r="R3" s="235" t="str">
        <f t="shared" si="3"/>
        <v>委託・請負</v>
      </c>
      <c r="S3" s="235" t="str">
        <f t="shared" ref="S3:S8" si="7">IF(R3="",S2,IF(S2&lt;&gt;"",CONCATENATE(S2,"、",R3),R3))</f>
        <v>直接実施、委託・請負</v>
      </c>
      <c r="T3" s="235"/>
      <c r="U3" s="252" t="s">
        <v>724</v>
      </c>
      <c r="W3" s="252" t="s">
        <v>279</v>
      </c>
      <c r="Y3" s="252" t="s">
        <v>68</v>
      </c>
      <c r="Z3" s="252" t="s">
        <v>632</v>
      </c>
      <c r="AA3" s="254" t="s">
        <v>611</v>
      </c>
      <c r="AB3" s="254" t="s">
        <v>687</v>
      </c>
      <c r="AC3" s="256" t="s">
        <v>251</v>
      </c>
      <c r="AD3" s="236"/>
      <c r="AE3" s="252" t="s">
        <v>309</v>
      </c>
      <c r="AF3" s="257"/>
      <c r="AG3" s="259" t="s">
        <v>454</v>
      </c>
      <c r="AI3" s="258" t="s">
        <v>120</v>
      </c>
      <c r="AK3" s="258" t="str">
        <f t="shared" ref="AK3:AK27" si="8">CHAR(CODE(AK2)+1)</f>
        <v>B</v>
      </c>
      <c r="AM3" s="261"/>
      <c r="AN3" s="261"/>
      <c r="AP3" s="259" t="s">
        <v>454</v>
      </c>
    </row>
    <row r="4" spans="1:42" ht="13.5" customHeight="1">
      <c r="A4" s="239" t="s">
        <v>179</v>
      </c>
      <c r="B4" s="242"/>
      <c r="C4" s="235" t="str">
        <f t="shared" si="0"/>
        <v/>
      </c>
      <c r="D4" s="235" t="str">
        <f t="shared" si="4"/>
        <v/>
      </c>
      <c r="F4" s="246" t="s">
        <v>221</v>
      </c>
      <c r="G4" s="247"/>
      <c r="H4" s="235" t="str">
        <f t="shared" si="1"/>
        <v/>
      </c>
      <c r="I4" s="235" t="str">
        <f t="shared" si="5"/>
        <v>一般会計</v>
      </c>
      <c r="K4" s="239" t="s">
        <v>207</v>
      </c>
      <c r="L4" s="242"/>
      <c r="M4" s="235" t="str">
        <f t="shared" si="2"/>
        <v/>
      </c>
      <c r="N4" s="235" t="str">
        <f t="shared" si="6"/>
        <v/>
      </c>
      <c r="O4" s="235"/>
      <c r="P4" s="245" t="s">
        <v>160</v>
      </c>
      <c r="Q4" s="247"/>
      <c r="R4" s="235" t="str">
        <f t="shared" si="3"/>
        <v/>
      </c>
      <c r="S4" s="235" t="str">
        <f t="shared" si="7"/>
        <v>直接実施、委託・請負</v>
      </c>
      <c r="T4" s="235"/>
      <c r="U4" s="252" t="s">
        <v>33</v>
      </c>
      <c r="W4" s="252" t="s">
        <v>281</v>
      </c>
      <c r="Y4" s="252" t="s">
        <v>437</v>
      </c>
      <c r="Z4" s="252" t="s">
        <v>633</v>
      </c>
      <c r="AA4" s="254" t="s">
        <v>148</v>
      </c>
      <c r="AB4" s="254" t="s">
        <v>704</v>
      </c>
      <c r="AC4" s="254" t="s">
        <v>224</v>
      </c>
      <c r="AD4" s="236"/>
      <c r="AE4" s="252" t="s">
        <v>271</v>
      </c>
      <c r="AF4" s="257"/>
      <c r="AG4" s="259" t="s">
        <v>236</v>
      </c>
      <c r="AI4" s="258" t="s">
        <v>392</v>
      </c>
      <c r="AK4" s="258" t="str">
        <f t="shared" si="8"/>
        <v>C</v>
      </c>
      <c r="AM4" s="261"/>
      <c r="AN4" s="261"/>
      <c r="AP4" s="259" t="s">
        <v>236</v>
      </c>
    </row>
    <row r="5" spans="1:42" ht="13.5" customHeight="1">
      <c r="A5" s="239" t="s">
        <v>180</v>
      </c>
      <c r="B5" s="242"/>
      <c r="C5" s="235" t="str">
        <f t="shared" si="0"/>
        <v/>
      </c>
      <c r="D5" s="235" t="str">
        <f t="shared" si="4"/>
        <v/>
      </c>
      <c r="F5" s="246" t="s">
        <v>72</v>
      </c>
      <c r="G5" s="247"/>
      <c r="H5" s="235" t="str">
        <f t="shared" si="1"/>
        <v/>
      </c>
      <c r="I5" s="235" t="str">
        <f t="shared" si="5"/>
        <v>一般会計</v>
      </c>
      <c r="K5" s="239" t="s">
        <v>210</v>
      </c>
      <c r="L5" s="242"/>
      <c r="M5" s="235" t="str">
        <f t="shared" si="2"/>
        <v/>
      </c>
      <c r="N5" s="235" t="str">
        <f t="shared" si="6"/>
        <v/>
      </c>
      <c r="O5" s="235"/>
      <c r="P5" s="245" t="s">
        <v>161</v>
      </c>
      <c r="Q5" s="247"/>
      <c r="R5" s="235" t="str">
        <f t="shared" si="3"/>
        <v/>
      </c>
      <c r="S5" s="235" t="str">
        <f t="shared" si="7"/>
        <v>直接実施、委託・請負</v>
      </c>
      <c r="T5" s="235"/>
      <c r="W5" s="252" t="s">
        <v>743</v>
      </c>
      <c r="Y5" s="252" t="s">
        <v>406</v>
      </c>
      <c r="Z5" s="252" t="s">
        <v>71</v>
      </c>
      <c r="AA5" s="254" t="s">
        <v>293</v>
      </c>
      <c r="AB5" s="254" t="s">
        <v>705</v>
      </c>
      <c r="AC5" s="254" t="s">
        <v>43</v>
      </c>
      <c r="AD5" s="255"/>
      <c r="AE5" s="252" t="s">
        <v>507</v>
      </c>
      <c r="AF5" s="257"/>
      <c r="AG5" s="259" t="s">
        <v>420</v>
      </c>
      <c r="AI5" s="258" t="s">
        <v>473</v>
      </c>
      <c r="AK5" s="258" t="str">
        <f t="shared" si="8"/>
        <v>D</v>
      </c>
      <c r="AP5" s="259" t="s">
        <v>420</v>
      </c>
    </row>
    <row r="6" spans="1:42" ht="13.5" customHeight="1">
      <c r="A6" s="239" t="s">
        <v>182</v>
      </c>
      <c r="B6" s="242"/>
      <c r="C6" s="235" t="str">
        <f t="shared" si="0"/>
        <v/>
      </c>
      <c r="D6" s="235" t="str">
        <f t="shared" si="4"/>
        <v/>
      </c>
      <c r="F6" s="246" t="s">
        <v>223</v>
      </c>
      <c r="G6" s="247"/>
      <c r="H6" s="235" t="str">
        <f t="shared" si="1"/>
        <v/>
      </c>
      <c r="I6" s="235" t="str">
        <f t="shared" si="5"/>
        <v>一般会計</v>
      </c>
      <c r="K6" s="239" t="s">
        <v>212</v>
      </c>
      <c r="L6" s="242"/>
      <c r="M6" s="235" t="str">
        <f t="shared" si="2"/>
        <v/>
      </c>
      <c r="N6" s="235" t="str">
        <f t="shared" si="6"/>
        <v/>
      </c>
      <c r="O6" s="235"/>
      <c r="P6" s="245" t="s">
        <v>162</v>
      </c>
      <c r="Q6" s="247"/>
      <c r="R6" s="235" t="str">
        <f t="shared" si="3"/>
        <v/>
      </c>
      <c r="S6" s="235" t="str">
        <f t="shared" si="7"/>
        <v>直接実施、委託・請負</v>
      </c>
      <c r="T6" s="235"/>
      <c r="U6" s="252" t="s">
        <v>522</v>
      </c>
      <c r="W6" s="252" t="s">
        <v>744</v>
      </c>
      <c r="Y6" s="252" t="s">
        <v>537</v>
      </c>
      <c r="Z6" s="252" t="s">
        <v>538</v>
      </c>
      <c r="AA6" s="254" t="s">
        <v>613</v>
      </c>
      <c r="AB6" s="254" t="s">
        <v>708</v>
      </c>
      <c r="AC6" s="254" t="s">
        <v>267</v>
      </c>
      <c r="AD6" s="255"/>
      <c r="AE6" s="252" t="s">
        <v>518</v>
      </c>
      <c r="AF6" s="257"/>
      <c r="AG6" s="259" t="s">
        <v>515</v>
      </c>
      <c r="AI6" s="258" t="s">
        <v>536</v>
      </c>
      <c r="AK6" s="258" t="str">
        <f t="shared" si="8"/>
        <v>E</v>
      </c>
      <c r="AP6" s="259" t="s">
        <v>515</v>
      </c>
    </row>
    <row r="7" spans="1:42" ht="13.5" customHeight="1">
      <c r="A7" s="239" t="s">
        <v>149</v>
      </c>
      <c r="B7" s="242"/>
      <c r="C7" s="235" t="str">
        <f t="shared" si="0"/>
        <v/>
      </c>
      <c r="D7" s="235" t="str">
        <f t="shared" si="4"/>
        <v/>
      </c>
      <c r="F7" s="246" t="s">
        <v>53</v>
      </c>
      <c r="G7" s="247"/>
      <c r="H7" s="235" t="str">
        <f t="shared" si="1"/>
        <v/>
      </c>
      <c r="I7" s="235" t="str">
        <f t="shared" si="5"/>
        <v>一般会計</v>
      </c>
      <c r="K7" s="239" t="s">
        <v>173</v>
      </c>
      <c r="L7" s="242"/>
      <c r="M7" s="235" t="str">
        <f t="shared" si="2"/>
        <v/>
      </c>
      <c r="N7" s="235" t="str">
        <f t="shared" si="6"/>
        <v/>
      </c>
      <c r="O7" s="235"/>
      <c r="P7" s="245" t="s">
        <v>163</v>
      </c>
      <c r="Q7" s="247"/>
      <c r="R7" s="235" t="str">
        <f t="shared" si="3"/>
        <v/>
      </c>
      <c r="S7" s="235" t="str">
        <f t="shared" si="7"/>
        <v>直接実施、委託・請負</v>
      </c>
      <c r="T7" s="235"/>
      <c r="U7" s="252"/>
      <c r="W7" s="252" t="s">
        <v>282</v>
      </c>
      <c r="Y7" s="252" t="s">
        <v>511</v>
      </c>
      <c r="Z7" s="252" t="s">
        <v>418</v>
      </c>
      <c r="AA7" s="254" t="s">
        <v>460</v>
      </c>
      <c r="AB7" s="254" t="s">
        <v>709</v>
      </c>
      <c r="AC7" s="255"/>
      <c r="AD7" s="255"/>
      <c r="AE7" s="252" t="s">
        <v>267</v>
      </c>
      <c r="AF7" s="257"/>
      <c r="AG7" s="259" t="s">
        <v>516</v>
      </c>
      <c r="AH7" s="262"/>
      <c r="AI7" s="259" t="s">
        <v>338</v>
      </c>
      <c r="AK7" s="258" t="str">
        <f t="shared" si="8"/>
        <v>F</v>
      </c>
      <c r="AP7" s="259" t="s">
        <v>516</v>
      </c>
    </row>
    <row r="8" spans="1:42" ht="13.5" customHeight="1">
      <c r="A8" s="239" t="s">
        <v>79</v>
      </c>
      <c r="B8" s="242"/>
      <c r="C8" s="235" t="str">
        <f t="shared" si="0"/>
        <v/>
      </c>
      <c r="D8" s="235" t="str">
        <f t="shared" si="4"/>
        <v/>
      </c>
      <c r="F8" s="246" t="s">
        <v>225</v>
      </c>
      <c r="G8" s="247"/>
      <c r="H8" s="235" t="str">
        <f t="shared" si="1"/>
        <v/>
      </c>
      <c r="I8" s="235" t="str">
        <f t="shared" si="5"/>
        <v>一般会計</v>
      </c>
      <c r="K8" s="239" t="s">
        <v>214</v>
      </c>
      <c r="L8" s="242"/>
      <c r="M8" s="235" t="str">
        <f t="shared" si="2"/>
        <v/>
      </c>
      <c r="N8" s="235" t="str">
        <f t="shared" si="6"/>
        <v/>
      </c>
      <c r="O8" s="235"/>
      <c r="P8" s="245" t="s">
        <v>164</v>
      </c>
      <c r="Q8" s="247"/>
      <c r="R8" s="235" t="str">
        <f t="shared" si="3"/>
        <v/>
      </c>
      <c r="S8" s="235" t="str">
        <f t="shared" si="7"/>
        <v>直接実施、委託・請負</v>
      </c>
      <c r="T8" s="235"/>
      <c r="U8" s="252" t="s">
        <v>535</v>
      </c>
      <c r="W8" s="252" t="s">
        <v>283</v>
      </c>
      <c r="Y8" s="252" t="s">
        <v>539</v>
      </c>
      <c r="Z8" s="252" t="s">
        <v>58</v>
      </c>
      <c r="AA8" s="254" t="s">
        <v>555</v>
      </c>
      <c r="AB8" s="254" t="s">
        <v>169</v>
      </c>
      <c r="AC8" s="255"/>
      <c r="AD8" s="255"/>
      <c r="AE8" s="255"/>
      <c r="AF8" s="257"/>
      <c r="AG8" s="259" t="s">
        <v>288</v>
      </c>
      <c r="AI8" s="258" t="s">
        <v>471</v>
      </c>
      <c r="AK8" s="258" t="str">
        <f t="shared" si="8"/>
        <v>G</v>
      </c>
      <c r="AP8" s="259" t="s">
        <v>288</v>
      </c>
    </row>
    <row r="9" spans="1:42" ht="13.5" customHeight="1">
      <c r="A9" s="239" t="s">
        <v>183</v>
      </c>
      <c r="B9" s="242"/>
      <c r="C9" s="235" t="str">
        <f t="shared" si="0"/>
        <v/>
      </c>
      <c r="D9" s="235" t="str">
        <f t="shared" si="4"/>
        <v/>
      </c>
      <c r="F9" s="246" t="s">
        <v>456</v>
      </c>
      <c r="G9" s="247"/>
      <c r="H9" s="235" t="str">
        <f t="shared" si="1"/>
        <v/>
      </c>
      <c r="I9" s="235" t="str">
        <f t="shared" si="5"/>
        <v>一般会計</v>
      </c>
      <c r="K9" s="239" t="s">
        <v>215</v>
      </c>
      <c r="L9" s="242"/>
      <c r="M9" s="235" t="str">
        <f t="shared" si="2"/>
        <v/>
      </c>
      <c r="N9" s="235" t="str">
        <f t="shared" si="6"/>
        <v/>
      </c>
      <c r="O9" s="235"/>
      <c r="P9" s="235"/>
      <c r="Q9" s="248"/>
      <c r="T9" s="235"/>
      <c r="U9" s="252" t="s">
        <v>200</v>
      </c>
      <c r="W9" s="252" t="s">
        <v>285</v>
      </c>
      <c r="Y9" s="252" t="s">
        <v>447</v>
      </c>
      <c r="Z9" s="252" t="s">
        <v>343</v>
      </c>
      <c r="AA9" s="254" t="s">
        <v>443</v>
      </c>
      <c r="AB9" s="254" t="s">
        <v>439</v>
      </c>
      <c r="AC9" s="255"/>
      <c r="AD9" s="255"/>
      <c r="AE9" s="255"/>
      <c r="AF9" s="257"/>
      <c r="AG9" s="259" t="s">
        <v>517</v>
      </c>
      <c r="AI9" s="260"/>
      <c r="AK9" s="258" t="str">
        <f t="shared" si="8"/>
        <v>H</v>
      </c>
      <c r="AP9" s="259" t="s">
        <v>517</v>
      </c>
    </row>
    <row r="10" spans="1:42" ht="13.5" customHeight="1">
      <c r="A10" s="239" t="s">
        <v>490</v>
      </c>
      <c r="B10" s="242"/>
      <c r="C10" s="235" t="str">
        <f t="shared" si="0"/>
        <v/>
      </c>
      <c r="D10" s="235" t="str">
        <f t="shared" si="4"/>
        <v/>
      </c>
      <c r="F10" s="246" t="s">
        <v>228</v>
      </c>
      <c r="G10" s="247"/>
      <c r="H10" s="235" t="str">
        <f t="shared" si="1"/>
        <v/>
      </c>
      <c r="I10" s="235" t="str">
        <f t="shared" si="5"/>
        <v>一般会計</v>
      </c>
      <c r="K10" s="239" t="s">
        <v>494</v>
      </c>
      <c r="L10" s="242"/>
      <c r="M10" s="235" t="str">
        <f t="shared" si="2"/>
        <v/>
      </c>
      <c r="N10" s="235" t="str">
        <f t="shared" si="6"/>
        <v/>
      </c>
      <c r="O10" s="235"/>
      <c r="P10" s="235" t="str">
        <f>S8</f>
        <v>直接実施、委託・請負</v>
      </c>
      <c r="Q10" s="248"/>
      <c r="T10" s="235"/>
      <c r="W10" s="252" t="s">
        <v>287</v>
      </c>
      <c r="Y10" s="252" t="s">
        <v>542</v>
      </c>
      <c r="Z10" s="252" t="s">
        <v>258</v>
      </c>
      <c r="AA10" s="254" t="s">
        <v>615</v>
      </c>
      <c r="AB10" s="254" t="s">
        <v>116</v>
      </c>
      <c r="AC10" s="255"/>
      <c r="AD10" s="255"/>
      <c r="AE10" s="255"/>
      <c r="AF10" s="257"/>
      <c r="AG10" s="259" t="s">
        <v>504</v>
      </c>
      <c r="AK10" s="258" t="str">
        <f t="shared" si="8"/>
        <v>I</v>
      </c>
      <c r="AP10" s="258" t="s">
        <v>164</v>
      </c>
    </row>
    <row r="11" spans="1:42" ht="13.5" customHeight="1">
      <c r="A11" s="239" t="s">
        <v>185</v>
      </c>
      <c r="B11" s="242"/>
      <c r="C11" s="235" t="str">
        <f t="shared" si="0"/>
        <v/>
      </c>
      <c r="D11" s="235" t="str">
        <f t="shared" si="4"/>
        <v/>
      </c>
      <c r="F11" s="246" t="s">
        <v>230</v>
      </c>
      <c r="G11" s="247"/>
      <c r="H11" s="235" t="str">
        <f t="shared" si="1"/>
        <v/>
      </c>
      <c r="I11" s="235" t="str">
        <f t="shared" si="5"/>
        <v>一般会計</v>
      </c>
      <c r="K11" s="239" t="s">
        <v>218</v>
      </c>
      <c r="L11" s="242" t="s">
        <v>811</v>
      </c>
      <c r="M11" s="235" t="str">
        <f t="shared" si="2"/>
        <v>その他の事項経費</v>
      </c>
      <c r="N11" s="235" t="str">
        <f t="shared" si="6"/>
        <v>その他の事項経費</v>
      </c>
      <c r="O11" s="235"/>
      <c r="P11" s="235"/>
      <c r="Q11" s="248"/>
      <c r="T11" s="235"/>
      <c r="W11" s="252" t="s">
        <v>763</v>
      </c>
      <c r="Y11" s="252" t="s">
        <v>13</v>
      </c>
      <c r="Z11" s="252" t="s">
        <v>634</v>
      </c>
      <c r="AA11" s="254" t="s">
        <v>617</v>
      </c>
      <c r="AB11" s="254" t="s">
        <v>710</v>
      </c>
      <c r="AC11" s="255"/>
      <c r="AD11" s="255"/>
      <c r="AE11" s="255"/>
      <c r="AF11" s="257"/>
      <c r="AG11" s="258" t="s">
        <v>505</v>
      </c>
      <c r="AK11" s="258" t="str">
        <f t="shared" si="8"/>
        <v>J</v>
      </c>
    </row>
    <row r="12" spans="1:42" ht="13.5" customHeight="1">
      <c r="A12" s="239" t="s">
        <v>187</v>
      </c>
      <c r="B12" s="242"/>
      <c r="C12" s="235" t="str">
        <f t="shared" si="0"/>
        <v/>
      </c>
      <c r="D12" s="235" t="str">
        <f t="shared" si="4"/>
        <v/>
      </c>
      <c r="F12" s="246" t="s">
        <v>77</v>
      </c>
      <c r="G12" s="247"/>
      <c r="H12" s="235" t="str">
        <f t="shared" si="1"/>
        <v/>
      </c>
      <c r="I12" s="235" t="str">
        <f t="shared" si="5"/>
        <v>一般会計</v>
      </c>
      <c r="K12" s="235"/>
      <c r="L12" s="235"/>
      <c r="O12" s="235"/>
      <c r="P12" s="235"/>
      <c r="Q12" s="248"/>
      <c r="T12" s="235"/>
      <c r="U12" s="250" t="s">
        <v>725</v>
      </c>
      <c r="W12" s="252" t="s">
        <v>289</v>
      </c>
      <c r="Y12" s="252" t="s">
        <v>545</v>
      </c>
      <c r="Z12" s="252" t="s">
        <v>636</v>
      </c>
      <c r="AA12" s="254" t="s">
        <v>476</v>
      </c>
      <c r="AB12" s="254" t="s">
        <v>602</v>
      </c>
      <c r="AC12" s="255"/>
      <c r="AD12" s="255"/>
      <c r="AE12" s="255"/>
      <c r="AF12" s="257"/>
      <c r="AG12" s="258" t="s">
        <v>425</v>
      </c>
      <c r="AK12" s="258" t="str">
        <f t="shared" si="8"/>
        <v>K</v>
      </c>
    </row>
    <row r="13" spans="1:42" ht="13.5" customHeight="1">
      <c r="A13" s="239" t="s">
        <v>192</v>
      </c>
      <c r="B13" s="242"/>
      <c r="C13" s="235" t="str">
        <f t="shared" si="0"/>
        <v/>
      </c>
      <c r="D13" s="235" t="str">
        <f t="shared" si="4"/>
        <v/>
      </c>
      <c r="F13" s="246" t="s">
        <v>233</v>
      </c>
      <c r="G13" s="247"/>
      <c r="H13" s="235" t="str">
        <f t="shared" si="1"/>
        <v/>
      </c>
      <c r="I13" s="235" t="str">
        <f t="shared" si="5"/>
        <v>一般会計</v>
      </c>
      <c r="K13" s="235" t="str">
        <f>N11</f>
        <v>その他の事項経費</v>
      </c>
      <c r="L13" s="235"/>
      <c r="O13" s="235"/>
      <c r="P13" s="235"/>
      <c r="Q13" s="248"/>
      <c r="T13" s="235"/>
      <c r="U13" s="252" t="s">
        <v>216</v>
      </c>
      <c r="W13" s="252" t="s">
        <v>291</v>
      </c>
      <c r="Y13" s="252" t="s">
        <v>546</v>
      </c>
      <c r="Z13" s="252" t="s">
        <v>559</v>
      </c>
      <c r="AA13" s="254" t="s">
        <v>563</v>
      </c>
      <c r="AB13" s="254" t="s">
        <v>59</v>
      </c>
      <c r="AC13" s="255"/>
      <c r="AD13" s="255"/>
      <c r="AE13" s="255"/>
      <c r="AF13" s="257"/>
      <c r="AG13" s="258" t="s">
        <v>164</v>
      </c>
      <c r="AK13" s="258" t="str">
        <f t="shared" si="8"/>
        <v>L</v>
      </c>
    </row>
    <row r="14" spans="1:42" ht="13.5" customHeight="1">
      <c r="A14" s="239" t="s">
        <v>17</v>
      </c>
      <c r="B14" s="242"/>
      <c r="C14" s="235" t="str">
        <f t="shared" si="0"/>
        <v/>
      </c>
      <c r="D14" s="235" t="str">
        <f t="shared" si="4"/>
        <v/>
      </c>
      <c r="F14" s="246" t="s">
        <v>234</v>
      </c>
      <c r="G14" s="247"/>
      <c r="H14" s="235" t="str">
        <f t="shared" si="1"/>
        <v/>
      </c>
      <c r="I14" s="235" t="str">
        <f t="shared" si="5"/>
        <v>一般会計</v>
      </c>
      <c r="K14" s="235"/>
      <c r="L14" s="235"/>
      <c r="O14" s="235"/>
      <c r="P14" s="235"/>
      <c r="Q14" s="248"/>
      <c r="T14" s="235"/>
      <c r="U14" s="252" t="s">
        <v>674</v>
      </c>
      <c r="W14" s="252" t="s">
        <v>174</v>
      </c>
      <c r="Y14" s="252" t="s">
        <v>547</v>
      </c>
      <c r="Z14" s="252" t="s">
        <v>637</v>
      </c>
      <c r="AA14" s="254" t="s">
        <v>608</v>
      </c>
      <c r="AB14" s="254" t="s">
        <v>711</v>
      </c>
      <c r="AC14" s="255"/>
      <c r="AD14" s="255"/>
      <c r="AE14" s="255"/>
      <c r="AF14" s="257"/>
      <c r="AG14" s="260"/>
      <c r="AK14" s="258" t="str">
        <f t="shared" si="8"/>
        <v>M</v>
      </c>
    </row>
    <row r="15" spans="1:42" ht="13.5" customHeight="1">
      <c r="A15" s="239" t="s">
        <v>194</v>
      </c>
      <c r="B15" s="242"/>
      <c r="C15" s="235" t="str">
        <f t="shared" si="0"/>
        <v/>
      </c>
      <c r="D15" s="235" t="str">
        <f t="shared" si="4"/>
        <v/>
      </c>
      <c r="F15" s="246" t="s">
        <v>235</v>
      </c>
      <c r="G15" s="247"/>
      <c r="H15" s="235" t="str">
        <f t="shared" si="1"/>
        <v/>
      </c>
      <c r="I15" s="235" t="str">
        <f t="shared" si="5"/>
        <v>一般会計</v>
      </c>
      <c r="K15" s="235"/>
      <c r="L15" s="235"/>
      <c r="O15" s="235"/>
      <c r="P15" s="235"/>
      <c r="Q15" s="248"/>
      <c r="T15" s="235"/>
      <c r="U15" s="252" t="s">
        <v>357</v>
      </c>
      <c r="W15" s="252" t="s">
        <v>292</v>
      </c>
      <c r="Y15" s="252" t="s">
        <v>238</v>
      </c>
      <c r="Z15" s="252" t="s">
        <v>638</v>
      </c>
      <c r="AA15" s="254" t="s">
        <v>618</v>
      </c>
      <c r="AB15" s="254" t="s">
        <v>712</v>
      </c>
      <c r="AC15" s="255"/>
      <c r="AD15" s="255"/>
      <c r="AE15" s="255"/>
      <c r="AF15" s="257"/>
      <c r="AG15" s="261"/>
      <c r="AK15" s="258" t="str">
        <f t="shared" si="8"/>
        <v>N</v>
      </c>
    </row>
    <row r="16" spans="1:42" ht="13.5" customHeight="1">
      <c r="A16" s="239" t="s">
        <v>196</v>
      </c>
      <c r="B16" s="242"/>
      <c r="C16" s="235" t="str">
        <f t="shared" si="0"/>
        <v/>
      </c>
      <c r="D16" s="235" t="str">
        <f t="shared" si="4"/>
        <v/>
      </c>
      <c r="F16" s="246" t="s">
        <v>240</v>
      </c>
      <c r="G16" s="247"/>
      <c r="H16" s="235" t="str">
        <f t="shared" si="1"/>
        <v/>
      </c>
      <c r="I16" s="235" t="str">
        <f t="shared" si="5"/>
        <v>一般会計</v>
      </c>
      <c r="K16" s="235"/>
      <c r="L16" s="235"/>
      <c r="O16" s="235"/>
      <c r="P16" s="235"/>
      <c r="Q16" s="248"/>
      <c r="T16" s="235"/>
      <c r="U16" s="252" t="s">
        <v>727</v>
      </c>
      <c r="W16" s="252" t="s">
        <v>294</v>
      </c>
      <c r="Y16" s="252" t="s">
        <v>128</v>
      </c>
      <c r="Z16" s="252" t="s">
        <v>24</v>
      </c>
      <c r="AA16" s="254" t="s">
        <v>619</v>
      </c>
      <c r="AB16" s="254" t="s">
        <v>713</v>
      </c>
      <c r="AC16" s="255"/>
      <c r="AD16" s="255"/>
      <c r="AE16" s="255"/>
      <c r="AF16" s="257"/>
      <c r="AG16" s="261"/>
      <c r="AK16" s="258" t="str">
        <f t="shared" si="8"/>
        <v>O</v>
      </c>
    </row>
    <row r="17" spans="1:37" ht="13.5" customHeight="1">
      <c r="A17" s="239" t="s">
        <v>1</v>
      </c>
      <c r="B17" s="242"/>
      <c r="C17" s="235" t="str">
        <f t="shared" si="0"/>
        <v/>
      </c>
      <c r="D17" s="235" t="str">
        <f t="shared" si="4"/>
        <v/>
      </c>
      <c r="F17" s="246" t="s">
        <v>244</v>
      </c>
      <c r="G17" s="247"/>
      <c r="H17" s="235" t="str">
        <f t="shared" si="1"/>
        <v/>
      </c>
      <c r="I17" s="235" t="str">
        <f t="shared" si="5"/>
        <v>一般会計</v>
      </c>
      <c r="K17" s="235"/>
      <c r="L17" s="235"/>
      <c r="O17" s="235"/>
      <c r="P17" s="235"/>
      <c r="Q17" s="248"/>
      <c r="T17" s="235"/>
      <c r="U17" s="252" t="s">
        <v>741</v>
      </c>
      <c r="W17" s="252" t="s">
        <v>296</v>
      </c>
      <c r="Y17" s="252" t="s">
        <v>549</v>
      </c>
      <c r="Z17" s="252" t="s">
        <v>639</v>
      </c>
      <c r="AA17" s="254" t="s">
        <v>328</v>
      </c>
      <c r="AB17" s="254" t="s">
        <v>433</v>
      </c>
      <c r="AC17" s="255"/>
      <c r="AD17" s="255"/>
      <c r="AE17" s="255"/>
      <c r="AF17" s="257"/>
      <c r="AG17" s="261"/>
      <c r="AK17" s="258" t="str">
        <f t="shared" si="8"/>
        <v>P</v>
      </c>
    </row>
    <row r="18" spans="1:37" ht="13.5" customHeight="1">
      <c r="A18" s="239" t="s">
        <v>177</v>
      </c>
      <c r="B18" s="242"/>
      <c r="C18" s="235" t="str">
        <f t="shared" si="0"/>
        <v/>
      </c>
      <c r="D18" s="235" t="str">
        <f t="shared" si="4"/>
        <v/>
      </c>
      <c r="F18" s="246" t="s">
        <v>245</v>
      </c>
      <c r="G18" s="247"/>
      <c r="H18" s="235" t="str">
        <f t="shared" si="1"/>
        <v/>
      </c>
      <c r="I18" s="235" t="str">
        <f t="shared" si="5"/>
        <v>一般会計</v>
      </c>
      <c r="K18" s="235"/>
      <c r="L18" s="235"/>
      <c r="O18" s="235"/>
      <c r="P18" s="235"/>
      <c r="Q18" s="248"/>
      <c r="T18" s="235"/>
      <c r="U18" s="252" t="s">
        <v>728</v>
      </c>
      <c r="W18" s="252" t="s">
        <v>298</v>
      </c>
      <c r="Y18" s="252" t="s">
        <v>525</v>
      </c>
      <c r="Z18" s="252" t="s">
        <v>640</v>
      </c>
      <c r="AA18" s="254" t="s">
        <v>243</v>
      </c>
      <c r="AB18" s="254" t="s">
        <v>513</v>
      </c>
      <c r="AC18" s="255"/>
      <c r="AD18" s="255"/>
      <c r="AE18" s="255"/>
      <c r="AF18" s="257"/>
      <c r="AK18" s="258" t="str">
        <f t="shared" si="8"/>
        <v>Q</v>
      </c>
    </row>
    <row r="19" spans="1:37" ht="13.5" customHeight="1">
      <c r="A19" s="239" t="s">
        <v>367</v>
      </c>
      <c r="B19" s="242"/>
      <c r="C19" s="235" t="str">
        <f t="shared" si="0"/>
        <v/>
      </c>
      <c r="D19" s="235" t="str">
        <f t="shared" si="4"/>
        <v/>
      </c>
      <c r="F19" s="246" t="s">
        <v>250</v>
      </c>
      <c r="G19" s="247"/>
      <c r="H19" s="235" t="str">
        <f t="shared" si="1"/>
        <v/>
      </c>
      <c r="I19" s="235" t="str">
        <f t="shared" si="5"/>
        <v>一般会計</v>
      </c>
      <c r="K19" s="235"/>
      <c r="L19" s="235"/>
      <c r="O19" s="235"/>
      <c r="P19" s="235"/>
      <c r="Q19" s="248"/>
      <c r="T19" s="235"/>
      <c r="U19" s="252" t="s">
        <v>452</v>
      </c>
      <c r="W19" s="252" t="s">
        <v>299</v>
      </c>
      <c r="Y19" s="252" t="s">
        <v>387</v>
      </c>
      <c r="Z19" s="252" t="s">
        <v>642</v>
      </c>
      <c r="AA19" s="254" t="s">
        <v>622</v>
      </c>
      <c r="AB19" s="254" t="s">
        <v>714</v>
      </c>
      <c r="AC19" s="255"/>
      <c r="AD19" s="255"/>
      <c r="AE19" s="255"/>
      <c r="AF19" s="257"/>
      <c r="AK19" s="258" t="str">
        <f t="shared" si="8"/>
        <v>R</v>
      </c>
    </row>
    <row r="20" spans="1:37" ht="13.5" customHeight="1">
      <c r="A20" s="239" t="s">
        <v>465</v>
      </c>
      <c r="B20" s="242"/>
      <c r="C20" s="235" t="str">
        <f t="shared" si="0"/>
        <v/>
      </c>
      <c r="D20" s="235" t="str">
        <f t="shared" si="4"/>
        <v/>
      </c>
      <c r="F20" s="246" t="s">
        <v>36</v>
      </c>
      <c r="G20" s="247"/>
      <c r="H20" s="235" t="str">
        <f t="shared" si="1"/>
        <v/>
      </c>
      <c r="I20" s="235" t="str">
        <f t="shared" si="5"/>
        <v>一般会計</v>
      </c>
      <c r="K20" s="235"/>
      <c r="L20" s="235"/>
      <c r="O20" s="235"/>
      <c r="P20" s="235"/>
      <c r="Q20" s="248"/>
      <c r="T20" s="235"/>
      <c r="U20" s="252" t="s">
        <v>729</v>
      </c>
      <c r="W20" s="252" t="s">
        <v>166</v>
      </c>
      <c r="Y20" s="252" t="s">
        <v>300</v>
      </c>
      <c r="Z20" s="252" t="s">
        <v>643</v>
      </c>
      <c r="AA20" s="254" t="s">
        <v>624</v>
      </c>
      <c r="AB20" s="254" t="s">
        <v>717</v>
      </c>
      <c r="AC20" s="255"/>
      <c r="AD20" s="255"/>
      <c r="AE20" s="255"/>
      <c r="AF20" s="257"/>
      <c r="AK20" s="258" t="str">
        <f t="shared" si="8"/>
        <v>S</v>
      </c>
    </row>
    <row r="21" spans="1:37" ht="13.5" customHeight="1">
      <c r="A21" s="239" t="s">
        <v>466</v>
      </c>
      <c r="B21" s="242"/>
      <c r="C21" s="235" t="str">
        <f t="shared" si="0"/>
        <v/>
      </c>
      <c r="D21" s="235" t="str">
        <f t="shared" si="4"/>
        <v/>
      </c>
      <c r="F21" s="246" t="s">
        <v>253</v>
      </c>
      <c r="G21" s="247"/>
      <c r="H21" s="235" t="str">
        <f t="shared" si="1"/>
        <v/>
      </c>
      <c r="I21" s="235" t="str">
        <f t="shared" si="5"/>
        <v>一般会計</v>
      </c>
      <c r="K21" s="235"/>
      <c r="L21" s="235"/>
      <c r="O21" s="235"/>
      <c r="P21" s="235"/>
      <c r="Q21" s="248"/>
      <c r="T21" s="235"/>
      <c r="U21" s="252" t="s">
        <v>730</v>
      </c>
      <c r="W21" s="252" t="s">
        <v>301</v>
      </c>
      <c r="Y21" s="252" t="s">
        <v>550</v>
      </c>
      <c r="Z21" s="252" t="s">
        <v>441</v>
      </c>
      <c r="AA21" s="254" t="s">
        <v>396</v>
      </c>
      <c r="AB21" s="254" t="s">
        <v>718</v>
      </c>
      <c r="AC21" s="255"/>
      <c r="AD21" s="255"/>
      <c r="AE21" s="255"/>
      <c r="AF21" s="257"/>
      <c r="AK21" s="258" t="str">
        <f t="shared" si="8"/>
        <v>T</v>
      </c>
    </row>
    <row r="22" spans="1:37" ht="13.5" customHeight="1">
      <c r="A22" s="239" t="s">
        <v>468</v>
      </c>
      <c r="B22" s="242"/>
      <c r="C22" s="235" t="str">
        <f t="shared" si="0"/>
        <v/>
      </c>
      <c r="D22" s="235" t="str">
        <f t="shared" si="4"/>
        <v/>
      </c>
      <c r="F22" s="246" t="s">
        <v>155</v>
      </c>
      <c r="G22" s="247"/>
      <c r="H22" s="235" t="str">
        <f t="shared" si="1"/>
        <v/>
      </c>
      <c r="I22" s="235" t="str">
        <f t="shared" si="5"/>
        <v>一般会計</v>
      </c>
      <c r="K22" s="235"/>
      <c r="L22" s="235"/>
      <c r="O22" s="235"/>
      <c r="P22" s="235"/>
      <c r="Q22" s="248"/>
      <c r="T22" s="235"/>
      <c r="U22" s="252" t="s">
        <v>765</v>
      </c>
      <c r="W22" s="252" t="s">
        <v>302</v>
      </c>
      <c r="Y22" s="252" t="s">
        <v>552</v>
      </c>
      <c r="Z22" s="252" t="s">
        <v>644</v>
      </c>
      <c r="AA22" s="254" t="s">
        <v>104</v>
      </c>
      <c r="AB22" s="254" t="s">
        <v>475</v>
      </c>
      <c r="AC22" s="255"/>
      <c r="AD22" s="255"/>
      <c r="AE22" s="255"/>
      <c r="AF22" s="257"/>
      <c r="AK22" s="258" t="str">
        <f t="shared" si="8"/>
        <v>U</v>
      </c>
    </row>
    <row r="23" spans="1:37" ht="13.5" customHeight="1">
      <c r="A23" s="239" t="s">
        <v>531</v>
      </c>
      <c r="B23" s="242"/>
      <c r="C23" s="235" t="str">
        <f t="shared" si="0"/>
        <v/>
      </c>
      <c r="D23" s="235" t="str">
        <f t="shared" si="4"/>
        <v/>
      </c>
      <c r="F23" s="246" t="s">
        <v>158</v>
      </c>
      <c r="G23" s="247"/>
      <c r="H23" s="235" t="str">
        <f t="shared" si="1"/>
        <v/>
      </c>
      <c r="I23" s="235" t="str">
        <f t="shared" si="5"/>
        <v>一般会計</v>
      </c>
      <c r="K23" s="235"/>
      <c r="L23" s="235"/>
      <c r="O23" s="235"/>
      <c r="P23" s="235"/>
      <c r="Q23" s="248"/>
      <c r="T23" s="235"/>
      <c r="U23" s="252" t="s">
        <v>731</v>
      </c>
      <c r="W23" s="252" t="s">
        <v>114</v>
      </c>
      <c r="Y23" s="252" t="s">
        <v>553</v>
      </c>
      <c r="Z23" s="252" t="s">
        <v>81</v>
      </c>
      <c r="AA23" s="254" t="s">
        <v>621</v>
      </c>
      <c r="AB23" s="254" t="s">
        <v>98</v>
      </c>
      <c r="AC23" s="255"/>
      <c r="AD23" s="255"/>
      <c r="AE23" s="255"/>
      <c r="AF23" s="257"/>
      <c r="AK23" s="258" t="str">
        <f t="shared" si="8"/>
        <v>V</v>
      </c>
    </row>
    <row r="24" spans="1:37" ht="13.5" customHeight="1">
      <c r="A24" s="240"/>
      <c r="B24" s="243"/>
      <c r="F24" s="246" t="s">
        <v>492</v>
      </c>
      <c r="G24" s="247"/>
      <c r="H24" s="235" t="str">
        <f t="shared" si="1"/>
        <v/>
      </c>
      <c r="I24" s="235" t="str">
        <f t="shared" si="5"/>
        <v>一般会計</v>
      </c>
      <c r="K24" s="235"/>
      <c r="L24" s="235"/>
      <c r="O24" s="235"/>
      <c r="P24" s="235"/>
      <c r="Q24" s="248"/>
      <c r="T24" s="235"/>
      <c r="U24" s="252" t="s">
        <v>732</v>
      </c>
      <c r="W24" s="252" t="s">
        <v>304</v>
      </c>
      <c r="Y24" s="252" t="s">
        <v>554</v>
      </c>
      <c r="Z24" s="252" t="s">
        <v>402</v>
      </c>
      <c r="AA24" s="254" t="s">
        <v>319</v>
      </c>
      <c r="AB24" s="254" t="s">
        <v>719</v>
      </c>
      <c r="AC24" s="255"/>
      <c r="AD24" s="255"/>
      <c r="AE24" s="255"/>
      <c r="AF24" s="257"/>
      <c r="AK24" s="258" t="str">
        <f t="shared" si="8"/>
        <v>W</v>
      </c>
    </row>
    <row r="25" spans="1:37" ht="13.5" customHeight="1">
      <c r="A25" s="241"/>
      <c r="B25" s="243"/>
      <c r="F25" s="246" t="s">
        <v>254</v>
      </c>
      <c r="G25" s="247"/>
      <c r="H25" s="235" t="str">
        <f t="shared" si="1"/>
        <v/>
      </c>
      <c r="I25" s="235" t="str">
        <f t="shared" si="5"/>
        <v>一般会計</v>
      </c>
      <c r="K25" s="235"/>
      <c r="L25" s="235"/>
      <c r="O25" s="235"/>
      <c r="P25" s="235"/>
      <c r="Q25" s="248"/>
      <c r="T25" s="235"/>
      <c r="U25" s="252" t="s">
        <v>686</v>
      </c>
      <c r="W25" s="253"/>
      <c r="Y25" s="252" t="s">
        <v>556</v>
      </c>
      <c r="Z25" s="252" t="s">
        <v>614</v>
      </c>
      <c r="AA25" s="254" t="s">
        <v>625</v>
      </c>
      <c r="AB25" s="254" t="s">
        <v>720</v>
      </c>
      <c r="AC25" s="255"/>
      <c r="AD25" s="255"/>
      <c r="AE25" s="255"/>
      <c r="AF25" s="257"/>
      <c r="AK25" s="258" t="str">
        <f t="shared" si="8"/>
        <v>X</v>
      </c>
    </row>
    <row r="26" spans="1:37" ht="13.5" customHeight="1">
      <c r="A26" s="241"/>
      <c r="B26" s="243"/>
      <c r="F26" s="246" t="s">
        <v>255</v>
      </c>
      <c r="G26" s="247"/>
      <c r="H26" s="235" t="str">
        <f t="shared" si="1"/>
        <v/>
      </c>
      <c r="I26" s="235" t="str">
        <f t="shared" si="5"/>
        <v>一般会計</v>
      </c>
      <c r="K26" s="235"/>
      <c r="L26" s="235"/>
      <c r="O26" s="235"/>
      <c r="P26" s="235"/>
      <c r="Q26" s="248"/>
      <c r="T26" s="235"/>
      <c r="U26" s="252" t="s">
        <v>733</v>
      </c>
      <c r="Y26" s="252" t="s">
        <v>557</v>
      </c>
      <c r="Z26" s="252" t="s">
        <v>76</v>
      </c>
      <c r="AA26" s="254" t="s">
        <v>626</v>
      </c>
      <c r="AB26" s="254" t="s">
        <v>678</v>
      </c>
      <c r="AC26" s="255"/>
      <c r="AD26" s="255"/>
      <c r="AE26" s="255"/>
      <c r="AF26" s="257"/>
      <c r="AK26" s="258" t="str">
        <f t="shared" si="8"/>
        <v>Y</v>
      </c>
    </row>
    <row r="27" spans="1:37" ht="13.5" customHeight="1">
      <c r="A27" s="235" t="str">
        <f>IF(D23="","-",D23)</f>
        <v>-</v>
      </c>
      <c r="B27" s="235"/>
      <c r="F27" s="246" t="s">
        <v>257</v>
      </c>
      <c r="G27" s="247"/>
      <c r="H27" s="235" t="str">
        <f t="shared" si="1"/>
        <v/>
      </c>
      <c r="I27" s="235" t="str">
        <f t="shared" si="5"/>
        <v>一般会計</v>
      </c>
      <c r="K27" s="235"/>
      <c r="L27" s="235"/>
      <c r="O27" s="235"/>
      <c r="P27" s="235"/>
      <c r="Q27" s="248"/>
      <c r="T27" s="235"/>
      <c r="U27" s="252" t="s">
        <v>734</v>
      </c>
      <c r="Y27" s="252" t="s">
        <v>558</v>
      </c>
      <c r="Z27" s="252" t="s">
        <v>19</v>
      </c>
      <c r="AA27" s="254" t="s">
        <v>311</v>
      </c>
      <c r="AB27" s="254" t="s">
        <v>721</v>
      </c>
      <c r="AC27" s="255"/>
      <c r="AD27" s="255"/>
      <c r="AE27" s="255"/>
      <c r="AF27" s="257"/>
      <c r="AK27" s="258" t="str">
        <f t="shared" si="8"/>
        <v>Z</v>
      </c>
    </row>
    <row r="28" spans="1:37" ht="13.5" customHeight="1">
      <c r="B28" s="235"/>
      <c r="F28" s="246" t="s">
        <v>261</v>
      </c>
      <c r="G28" s="247"/>
      <c r="H28" s="235" t="str">
        <f t="shared" si="1"/>
        <v/>
      </c>
      <c r="I28" s="235" t="str">
        <f t="shared" si="5"/>
        <v>一般会計</v>
      </c>
      <c r="K28" s="235"/>
      <c r="L28" s="235"/>
      <c r="O28" s="235"/>
      <c r="P28" s="235"/>
      <c r="Q28" s="248"/>
      <c r="T28" s="235"/>
      <c r="U28" s="252" t="s">
        <v>735</v>
      </c>
      <c r="Y28" s="252" t="s">
        <v>543</v>
      </c>
      <c r="Z28" s="252" t="s">
        <v>645</v>
      </c>
      <c r="AA28" s="254" t="s">
        <v>627</v>
      </c>
      <c r="AB28" s="254" t="s">
        <v>22</v>
      </c>
      <c r="AC28" s="255"/>
      <c r="AD28" s="255"/>
      <c r="AE28" s="255"/>
      <c r="AF28" s="257"/>
      <c r="AK28" s="258" t="s">
        <v>350</v>
      </c>
    </row>
    <row r="29" spans="1:37" ht="13.5" customHeight="1">
      <c r="A29" s="235"/>
      <c r="B29" s="235"/>
      <c r="F29" s="246" t="s">
        <v>247</v>
      </c>
      <c r="G29" s="247"/>
      <c r="H29" s="235" t="str">
        <f t="shared" si="1"/>
        <v/>
      </c>
      <c r="I29" s="235" t="str">
        <f t="shared" si="5"/>
        <v>一般会計</v>
      </c>
      <c r="K29" s="235"/>
      <c r="L29" s="235"/>
      <c r="O29" s="235"/>
      <c r="P29" s="235"/>
      <c r="Q29" s="248"/>
      <c r="T29" s="235"/>
      <c r="U29" s="252" t="s">
        <v>232</v>
      </c>
      <c r="Y29" s="252" t="s">
        <v>551</v>
      </c>
      <c r="Z29" s="252" t="s">
        <v>646</v>
      </c>
      <c r="AA29" s="254" t="s">
        <v>262</v>
      </c>
      <c r="AB29" s="254" t="s">
        <v>509</v>
      </c>
      <c r="AC29" s="255"/>
      <c r="AD29" s="255"/>
      <c r="AE29" s="255"/>
      <c r="AF29" s="257"/>
      <c r="AK29" s="258" t="str">
        <f t="shared" ref="AK29:AK49" si="9">CHAR(CODE(AK28)+1)</f>
        <v>b</v>
      </c>
    </row>
    <row r="30" spans="1:37" ht="13.5" customHeight="1">
      <c r="A30" s="235"/>
      <c r="B30" s="235"/>
      <c r="F30" s="246" t="s">
        <v>151</v>
      </c>
      <c r="G30" s="247"/>
      <c r="H30" s="235" t="str">
        <f t="shared" si="1"/>
        <v/>
      </c>
      <c r="I30" s="235" t="str">
        <f t="shared" si="5"/>
        <v>一般会計</v>
      </c>
      <c r="K30" s="235"/>
      <c r="L30" s="235"/>
      <c r="O30" s="235"/>
      <c r="P30" s="235"/>
      <c r="Q30" s="248"/>
      <c r="T30" s="235"/>
      <c r="U30" s="252" t="s">
        <v>736</v>
      </c>
      <c r="Y30" s="252" t="s">
        <v>481</v>
      </c>
      <c r="Z30" s="252" t="s">
        <v>146</v>
      </c>
      <c r="AA30" s="254" t="s">
        <v>404</v>
      </c>
      <c r="AB30" s="254" t="s">
        <v>722</v>
      </c>
      <c r="AC30" s="255"/>
      <c r="AD30" s="255"/>
      <c r="AE30" s="255"/>
      <c r="AF30" s="257"/>
      <c r="AK30" s="258" t="str">
        <f t="shared" si="9"/>
        <v>c</v>
      </c>
    </row>
    <row r="31" spans="1:37" ht="13.5" customHeight="1">
      <c r="A31" s="235"/>
      <c r="B31" s="235"/>
      <c r="F31" s="246" t="s">
        <v>211</v>
      </c>
      <c r="G31" s="247"/>
      <c r="H31" s="235" t="str">
        <f t="shared" si="1"/>
        <v/>
      </c>
      <c r="I31" s="235" t="str">
        <f t="shared" si="5"/>
        <v>一般会計</v>
      </c>
      <c r="K31" s="235"/>
      <c r="L31" s="235"/>
      <c r="O31" s="235"/>
      <c r="P31" s="235"/>
      <c r="Q31" s="248"/>
      <c r="T31" s="235"/>
      <c r="U31" s="252" t="s">
        <v>738</v>
      </c>
      <c r="Y31" s="252" t="s">
        <v>92</v>
      </c>
      <c r="Z31" s="252" t="s">
        <v>648</v>
      </c>
      <c r="AA31" s="254" t="s">
        <v>579</v>
      </c>
      <c r="AB31" s="254" t="s">
        <v>653</v>
      </c>
      <c r="AC31" s="255"/>
      <c r="AD31" s="255"/>
      <c r="AE31" s="255"/>
      <c r="AF31" s="257"/>
      <c r="AK31" s="258" t="str">
        <f t="shared" si="9"/>
        <v>d</v>
      </c>
    </row>
    <row r="32" spans="1:37" ht="13.5" customHeight="1">
      <c r="A32" s="235"/>
      <c r="B32" s="235"/>
      <c r="F32" s="246" t="s">
        <v>457</v>
      </c>
      <c r="G32" s="247"/>
      <c r="H32" s="235" t="str">
        <f t="shared" si="1"/>
        <v/>
      </c>
      <c r="I32" s="235" t="str">
        <f t="shared" si="5"/>
        <v>一般会計</v>
      </c>
      <c r="K32" s="235"/>
      <c r="L32" s="235"/>
      <c r="O32" s="235"/>
      <c r="P32" s="235"/>
      <c r="Q32" s="248"/>
      <c r="T32" s="235"/>
      <c r="U32" s="252" t="s">
        <v>739</v>
      </c>
      <c r="Y32" s="252" t="s">
        <v>337</v>
      </c>
      <c r="Z32" s="252" t="s">
        <v>650</v>
      </c>
      <c r="AA32" s="254" t="s">
        <v>38</v>
      </c>
      <c r="AB32" s="254" t="s">
        <v>38</v>
      </c>
      <c r="AC32" s="255"/>
      <c r="AD32" s="255"/>
      <c r="AE32" s="255"/>
      <c r="AF32" s="257"/>
      <c r="AK32" s="258" t="str">
        <f t="shared" si="9"/>
        <v>e</v>
      </c>
    </row>
    <row r="33" spans="1:37" ht="13.5" customHeight="1">
      <c r="A33" s="235"/>
      <c r="B33" s="235"/>
      <c r="F33" s="246" t="s">
        <v>430</v>
      </c>
      <c r="G33" s="247"/>
      <c r="H33" s="235" t="str">
        <f t="shared" si="1"/>
        <v/>
      </c>
      <c r="I33" s="235" t="str">
        <f t="shared" si="5"/>
        <v>一般会計</v>
      </c>
      <c r="K33" s="235"/>
      <c r="L33" s="235"/>
      <c r="O33" s="235"/>
      <c r="P33" s="235"/>
      <c r="Q33" s="248"/>
      <c r="T33" s="235"/>
      <c r="U33" s="252" t="s">
        <v>140</v>
      </c>
      <c r="Y33" s="252" t="s">
        <v>560</v>
      </c>
      <c r="Z33" s="252" t="s">
        <v>80</v>
      </c>
      <c r="AA33" s="253"/>
      <c r="AB33" s="255"/>
      <c r="AC33" s="255"/>
      <c r="AD33" s="255"/>
      <c r="AE33" s="255"/>
      <c r="AF33" s="257"/>
      <c r="AK33" s="258" t="str">
        <f t="shared" si="9"/>
        <v>f</v>
      </c>
    </row>
    <row r="34" spans="1:37" ht="13.5" customHeight="1">
      <c r="A34" s="235"/>
      <c r="B34" s="235"/>
      <c r="F34" s="246" t="s">
        <v>459</v>
      </c>
      <c r="G34" s="247"/>
      <c r="H34" s="235" t="str">
        <f t="shared" si="1"/>
        <v/>
      </c>
      <c r="I34" s="235" t="str">
        <f t="shared" si="5"/>
        <v>一般会計</v>
      </c>
      <c r="K34" s="235"/>
      <c r="L34" s="235"/>
      <c r="O34" s="235"/>
      <c r="P34" s="235"/>
      <c r="Q34" s="248"/>
      <c r="T34" s="235"/>
      <c r="U34" s="252" t="s">
        <v>165</v>
      </c>
      <c r="Y34" s="252" t="s">
        <v>422</v>
      </c>
      <c r="Z34" s="252" t="s">
        <v>204</v>
      </c>
      <c r="AB34" s="255"/>
      <c r="AC34" s="255"/>
      <c r="AD34" s="255"/>
      <c r="AE34" s="255"/>
      <c r="AF34" s="257"/>
      <c r="AK34" s="258" t="str">
        <f t="shared" si="9"/>
        <v>g</v>
      </c>
    </row>
    <row r="35" spans="1:37" ht="13.5" customHeight="1">
      <c r="A35" s="235"/>
      <c r="B35" s="235"/>
      <c r="F35" s="246" t="s">
        <v>462</v>
      </c>
      <c r="G35" s="247"/>
      <c r="H35" s="235" t="str">
        <f t="shared" si="1"/>
        <v/>
      </c>
      <c r="I35" s="235" t="str">
        <f t="shared" si="5"/>
        <v>一般会計</v>
      </c>
      <c r="K35" s="235"/>
      <c r="L35" s="235"/>
      <c r="O35" s="235"/>
      <c r="P35" s="235"/>
      <c r="Q35" s="248"/>
      <c r="T35" s="235"/>
      <c r="U35" s="252" t="s">
        <v>716</v>
      </c>
      <c r="Y35" s="252" t="s">
        <v>561</v>
      </c>
      <c r="Z35" s="252" t="s">
        <v>651</v>
      </c>
      <c r="AC35" s="255"/>
      <c r="AF35" s="257"/>
      <c r="AK35" s="258" t="str">
        <f t="shared" si="9"/>
        <v>h</v>
      </c>
    </row>
    <row r="36" spans="1:37" ht="13.5" customHeight="1">
      <c r="A36" s="235"/>
      <c r="B36" s="235"/>
      <c r="F36" s="246" t="s">
        <v>464</v>
      </c>
      <c r="G36" s="247"/>
      <c r="H36" s="235" t="str">
        <f t="shared" si="1"/>
        <v/>
      </c>
      <c r="I36" s="235" t="str">
        <f t="shared" si="5"/>
        <v>一般会計</v>
      </c>
      <c r="K36" s="235"/>
      <c r="L36" s="235"/>
      <c r="O36" s="235"/>
      <c r="P36" s="235"/>
      <c r="Q36" s="248"/>
      <c r="T36" s="235"/>
      <c r="Y36" s="252" t="s">
        <v>564</v>
      </c>
      <c r="Z36" s="252" t="s">
        <v>488</v>
      </c>
      <c r="AF36" s="257"/>
      <c r="AK36" s="258" t="str">
        <f t="shared" si="9"/>
        <v>i</v>
      </c>
    </row>
    <row r="37" spans="1:37" ht="13.5" customHeight="1">
      <c r="A37" s="235"/>
      <c r="B37" s="235"/>
      <c r="F37" s="235"/>
      <c r="G37" s="248"/>
      <c r="H37" s="235" t="str">
        <f t="shared" si="1"/>
        <v/>
      </c>
      <c r="I37" s="235" t="str">
        <f t="shared" si="5"/>
        <v>一般会計</v>
      </c>
      <c r="K37" s="235"/>
      <c r="L37" s="235"/>
      <c r="O37" s="235"/>
      <c r="P37" s="235"/>
      <c r="Q37" s="248"/>
      <c r="T37" s="235"/>
      <c r="Y37" s="252" t="s">
        <v>565</v>
      </c>
      <c r="Z37" s="252" t="s">
        <v>652</v>
      </c>
      <c r="AF37" s="257"/>
      <c r="AK37" s="258" t="str">
        <f t="shared" si="9"/>
        <v>j</v>
      </c>
    </row>
    <row r="38" spans="1:37">
      <c r="A38" s="235"/>
      <c r="B38" s="235"/>
      <c r="F38" s="235"/>
      <c r="G38" s="248"/>
      <c r="K38" s="235"/>
      <c r="L38" s="235"/>
      <c r="O38" s="235"/>
      <c r="P38" s="235"/>
      <c r="Q38" s="248"/>
      <c r="T38" s="235"/>
      <c r="Y38" s="252" t="s">
        <v>544</v>
      </c>
      <c r="Z38" s="252" t="s">
        <v>654</v>
      </c>
      <c r="AF38" s="257"/>
      <c r="AK38" s="258" t="str">
        <f t="shared" si="9"/>
        <v>k</v>
      </c>
    </row>
    <row r="39" spans="1:37">
      <c r="A39" s="235"/>
      <c r="B39" s="235"/>
      <c r="F39" s="235" t="str">
        <f>I37</f>
        <v>一般会計</v>
      </c>
      <c r="G39" s="248"/>
      <c r="K39" s="235"/>
      <c r="L39" s="235"/>
      <c r="O39" s="235"/>
      <c r="P39" s="235"/>
      <c r="Q39" s="248"/>
      <c r="T39" s="235"/>
      <c r="U39" s="252" t="s">
        <v>742</v>
      </c>
      <c r="Y39" s="252" t="s">
        <v>567</v>
      </c>
      <c r="Z39" s="252" t="s">
        <v>524</v>
      </c>
      <c r="AF39" s="257"/>
      <c r="AK39" s="258" t="str">
        <f t="shared" si="9"/>
        <v>l</v>
      </c>
    </row>
    <row r="40" spans="1:37">
      <c r="A40" s="235"/>
      <c r="B40" s="235"/>
      <c r="F40" s="235"/>
      <c r="G40" s="248"/>
      <c r="K40" s="235"/>
      <c r="L40" s="235"/>
      <c r="O40" s="235"/>
      <c r="P40" s="235"/>
      <c r="Q40" s="248"/>
      <c r="T40" s="235"/>
      <c r="U40" s="252"/>
      <c r="Y40" s="252" t="s">
        <v>568</v>
      </c>
      <c r="Z40" s="252" t="s">
        <v>655</v>
      </c>
      <c r="AF40" s="257"/>
      <c r="AK40" s="258" t="str">
        <f t="shared" si="9"/>
        <v>m</v>
      </c>
    </row>
    <row r="41" spans="1:37">
      <c r="A41" s="235"/>
      <c r="B41" s="235"/>
      <c r="F41" s="235"/>
      <c r="G41" s="248"/>
      <c r="K41" s="235"/>
      <c r="L41" s="235"/>
      <c r="O41" s="235"/>
      <c r="P41" s="235"/>
      <c r="Q41" s="248"/>
      <c r="T41" s="235"/>
      <c r="U41" s="252" t="s">
        <v>474</v>
      </c>
      <c r="Y41" s="252" t="s">
        <v>356</v>
      </c>
      <c r="Z41" s="252" t="s">
        <v>589</v>
      </c>
      <c r="AF41" s="257"/>
      <c r="AK41" s="258" t="str">
        <f t="shared" si="9"/>
        <v>n</v>
      </c>
    </row>
    <row r="42" spans="1:37">
      <c r="A42" s="235"/>
      <c r="B42" s="235"/>
      <c r="F42" s="235"/>
      <c r="G42" s="248"/>
      <c r="K42" s="235"/>
      <c r="L42" s="235"/>
      <c r="O42" s="235"/>
      <c r="P42" s="235"/>
      <c r="Q42" s="248"/>
      <c r="T42" s="235"/>
      <c r="U42" s="252" t="s">
        <v>528</v>
      </c>
      <c r="Y42" s="252" t="s">
        <v>569</v>
      </c>
      <c r="Z42" s="252" t="s">
        <v>657</v>
      </c>
      <c r="AF42" s="257"/>
      <c r="AK42" s="258" t="str">
        <f t="shared" si="9"/>
        <v>o</v>
      </c>
    </row>
    <row r="43" spans="1:37">
      <c r="A43" s="235"/>
      <c r="B43" s="235"/>
      <c r="F43" s="235"/>
      <c r="G43" s="248"/>
      <c r="K43" s="235"/>
      <c r="L43" s="235"/>
      <c r="O43" s="235"/>
      <c r="P43" s="235"/>
      <c r="Q43" s="248"/>
      <c r="T43" s="235"/>
      <c r="Y43" s="252" t="s">
        <v>570</v>
      </c>
      <c r="Z43" s="252" t="s">
        <v>658</v>
      </c>
      <c r="AF43" s="257"/>
      <c r="AK43" s="258" t="str">
        <f t="shared" si="9"/>
        <v>p</v>
      </c>
    </row>
    <row r="44" spans="1:37">
      <c r="A44" s="235"/>
      <c r="B44" s="235"/>
      <c r="F44" s="235"/>
      <c r="G44" s="248"/>
      <c r="K44" s="235"/>
      <c r="L44" s="235"/>
      <c r="O44" s="235"/>
      <c r="P44" s="235"/>
      <c r="Q44" s="248"/>
      <c r="T44" s="235"/>
      <c r="Y44" s="252" t="s">
        <v>571</v>
      </c>
      <c r="Z44" s="252" t="s">
        <v>660</v>
      </c>
      <c r="AF44" s="257"/>
      <c r="AK44" s="258" t="str">
        <f t="shared" si="9"/>
        <v>q</v>
      </c>
    </row>
    <row r="45" spans="1:37">
      <c r="A45" s="235"/>
      <c r="B45" s="235"/>
      <c r="F45" s="235"/>
      <c r="G45" s="248"/>
      <c r="K45" s="235"/>
      <c r="L45" s="235"/>
      <c r="O45" s="235"/>
      <c r="P45" s="235"/>
      <c r="Q45" s="248"/>
      <c r="T45" s="235"/>
      <c r="U45" s="250" t="s">
        <v>306</v>
      </c>
      <c r="Y45" s="252" t="s">
        <v>307</v>
      </c>
      <c r="Z45" s="252" t="s">
        <v>662</v>
      </c>
      <c r="AF45" s="257"/>
      <c r="AK45" s="258" t="str">
        <f t="shared" si="9"/>
        <v>r</v>
      </c>
    </row>
    <row r="46" spans="1:37">
      <c r="A46" s="235"/>
      <c r="B46" s="235"/>
      <c r="F46" s="235"/>
      <c r="G46" s="248"/>
      <c r="K46" s="235"/>
      <c r="L46" s="235"/>
      <c r="O46" s="235"/>
      <c r="P46" s="235"/>
      <c r="Q46" s="248"/>
      <c r="T46" s="235"/>
      <c r="U46" s="251" t="s">
        <v>764</v>
      </c>
      <c r="Y46" s="252" t="s">
        <v>417</v>
      </c>
      <c r="Z46" s="252" t="s">
        <v>73</v>
      </c>
      <c r="AF46" s="257"/>
      <c r="AK46" s="258" t="str">
        <f t="shared" si="9"/>
        <v>s</v>
      </c>
    </row>
    <row r="47" spans="1:37">
      <c r="A47" s="235"/>
      <c r="B47" s="235"/>
      <c r="F47" s="235"/>
      <c r="G47" s="248"/>
      <c r="K47" s="235"/>
      <c r="L47" s="235"/>
      <c r="O47" s="235"/>
      <c r="P47" s="235"/>
      <c r="Q47" s="248"/>
      <c r="T47" s="235"/>
      <c r="Y47" s="252" t="s">
        <v>260</v>
      </c>
      <c r="Z47" s="252" t="s">
        <v>663</v>
      </c>
      <c r="AF47" s="257"/>
      <c r="AK47" s="258" t="str">
        <f t="shared" si="9"/>
        <v>t</v>
      </c>
    </row>
    <row r="48" spans="1:37">
      <c r="A48" s="235"/>
      <c r="B48" s="235"/>
      <c r="F48" s="235"/>
      <c r="G48" s="248"/>
      <c r="K48" s="235"/>
      <c r="L48" s="235"/>
      <c r="O48" s="235"/>
      <c r="P48" s="235"/>
      <c r="Q48" s="248"/>
      <c r="T48" s="235"/>
      <c r="U48" s="251">
        <v>2021</v>
      </c>
      <c r="Y48" s="252" t="s">
        <v>54</v>
      </c>
      <c r="Z48" s="252" t="s">
        <v>664</v>
      </c>
      <c r="AF48" s="257"/>
      <c r="AK48" s="258" t="str">
        <f t="shared" si="9"/>
        <v>u</v>
      </c>
    </row>
    <row r="49" spans="1:37">
      <c r="A49" s="235"/>
      <c r="B49" s="235"/>
      <c r="F49" s="235"/>
      <c r="G49" s="248"/>
      <c r="K49" s="235"/>
      <c r="L49" s="235"/>
      <c r="O49" s="235"/>
      <c r="P49" s="235"/>
      <c r="Q49" s="248"/>
      <c r="T49" s="235"/>
      <c r="U49" s="251">
        <v>2022</v>
      </c>
      <c r="Y49" s="252" t="s">
        <v>573</v>
      </c>
      <c r="Z49" s="252" t="s">
        <v>286</v>
      </c>
      <c r="AF49" s="257"/>
      <c r="AK49" s="258" t="str">
        <f t="shared" si="9"/>
        <v>v</v>
      </c>
    </row>
    <row r="50" spans="1:37">
      <c r="A50" s="235"/>
      <c r="B50" s="235"/>
      <c r="F50" s="235"/>
      <c r="G50" s="248"/>
      <c r="K50" s="235"/>
      <c r="L50" s="235"/>
      <c r="O50" s="235"/>
      <c r="P50" s="235"/>
      <c r="Q50" s="248"/>
      <c r="T50" s="235"/>
      <c r="U50" s="251">
        <v>2023</v>
      </c>
      <c r="Y50" s="252" t="s">
        <v>574</v>
      </c>
      <c r="Z50" s="252" t="s">
        <v>665</v>
      </c>
      <c r="AF50" s="257"/>
    </row>
    <row r="51" spans="1:37">
      <c r="A51" s="235"/>
      <c r="B51" s="235"/>
      <c r="F51" s="235"/>
      <c r="G51" s="248"/>
      <c r="K51" s="235"/>
      <c r="L51" s="235"/>
      <c r="O51" s="235"/>
      <c r="P51" s="235"/>
      <c r="Q51" s="248"/>
      <c r="T51" s="235"/>
      <c r="U51" s="251">
        <v>2024</v>
      </c>
      <c r="Y51" s="252" t="s">
        <v>576</v>
      </c>
      <c r="Z51" s="252" t="s">
        <v>577</v>
      </c>
      <c r="AF51" s="257"/>
    </row>
    <row r="52" spans="1:37">
      <c r="A52" s="235"/>
      <c r="B52" s="235"/>
      <c r="F52" s="235"/>
      <c r="G52" s="248"/>
      <c r="K52" s="235"/>
      <c r="L52" s="235"/>
      <c r="O52" s="235"/>
      <c r="P52" s="235"/>
      <c r="Q52" s="248"/>
      <c r="T52" s="235"/>
      <c r="U52" s="251">
        <v>2025</v>
      </c>
      <c r="Y52" s="252" t="s">
        <v>578</v>
      </c>
      <c r="Z52" s="252" t="s">
        <v>666</v>
      </c>
      <c r="AF52" s="257"/>
    </row>
    <row r="53" spans="1:37">
      <c r="A53" s="235"/>
      <c r="B53" s="235"/>
      <c r="F53" s="235"/>
      <c r="G53" s="248"/>
      <c r="K53" s="235"/>
      <c r="L53" s="235"/>
      <c r="O53" s="235"/>
      <c r="P53" s="235"/>
      <c r="Q53" s="248"/>
      <c r="T53" s="235"/>
      <c r="U53" s="251">
        <v>2026</v>
      </c>
      <c r="Y53" s="252" t="s">
        <v>313</v>
      </c>
      <c r="Z53" s="252" t="s">
        <v>265</v>
      </c>
      <c r="AF53" s="257"/>
    </row>
    <row r="54" spans="1:37">
      <c r="A54" s="235"/>
      <c r="B54" s="235"/>
      <c r="F54" s="235"/>
      <c r="G54" s="248"/>
      <c r="K54" s="235"/>
      <c r="L54" s="235"/>
      <c r="O54" s="235"/>
      <c r="P54" s="241"/>
      <c r="Q54" s="248"/>
      <c r="T54" s="235"/>
      <c r="Y54" s="252" t="s">
        <v>359</v>
      </c>
      <c r="Z54" s="252" t="s">
        <v>667</v>
      </c>
      <c r="AF54" s="257"/>
    </row>
    <row r="55" spans="1:37">
      <c r="A55" s="235"/>
      <c r="B55" s="235"/>
      <c r="F55" s="235"/>
      <c r="G55" s="248"/>
      <c r="K55" s="235"/>
      <c r="L55" s="235"/>
      <c r="O55" s="235"/>
      <c r="P55" s="235"/>
      <c r="Q55" s="248"/>
      <c r="T55" s="235"/>
      <c r="Y55" s="252" t="s">
        <v>580</v>
      </c>
      <c r="Z55" s="252" t="s">
        <v>34</v>
      </c>
      <c r="AF55" s="257"/>
    </row>
    <row r="56" spans="1:37">
      <c r="A56" s="235"/>
      <c r="B56" s="235"/>
      <c r="F56" s="235"/>
      <c r="G56" s="248"/>
      <c r="K56" s="235"/>
      <c r="L56" s="235"/>
      <c r="O56" s="235"/>
      <c r="P56" s="235"/>
      <c r="Q56" s="248"/>
      <c r="T56" s="235"/>
      <c r="U56" s="251">
        <v>20</v>
      </c>
      <c r="Y56" s="252" t="s">
        <v>583</v>
      </c>
      <c r="Z56" s="252" t="s">
        <v>669</v>
      </c>
      <c r="AF56" s="257"/>
    </row>
    <row r="57" spans="1:37">
      <c r="A57" s="235"/>
      <c r="B57" s="235"/>
      <c r="F57" s="235"/>
      <c r="G57" s="248"/>
      <c r="K57" s="235"/>
      <c r="L57" s="235"/>
      <c r="O57" s="235"/>
      <c r="P57" s="235"/>
      <c r="Q57" s="248"/>
      <c r="T57" s="235"/>
      <c r="U57" s="252" t="s">
        <v>723</v>
      </c>
      <c r="Y57" s="252" t="s">
        <v>582</v>
      </c>
      <c r="Z57" s="252" t="s">
        <v>47</v>
      </c>
      <c r="AF57" s="257"/>
    </row>
    <row r="58" spans="1:37">
      <c r="A58" s="235"/>
      <c r="B58" s="235"/>
      <c r="F58" s="235"/>
      <c r="G58" s="248"/>
      <c r="K58" s="235"/>
      <c r="L58" s="235"/>
      <c r="O58" s="235"/>
      <c r="P58" s="235"/>
      <c r="Q58" s="248"/>
      <c r="T58" s="235"/>
      <c r="U58" s="252" t="s">
        <v>724</v>
      </c>
      <c r="Y58" s="252" t="s">
        <v>585</v>
      </c>
      <c r="Z58" s="252" t="s">
        <v>519</v>
      </c>
      <c r="AF58" s="257"/>
    </row>
    <row r="59" spans="1:37">
      <c r="A59" s="235"/>
      <c r="B59" s="235"/>
      <c r="F59" s="235"/>
      <c r="G59" s="248"/>
      <c r="K59" s="235"/>
      <c r="L59" s="235"/>
      <c r="O59" s="235"/>
      <c r="P59" s="235"/>
      <c r="Q59" s="248"/>
      <c r="T59" s="235"/>
      <c r="Y59" s="252" t="s">
        <v>586</v>
      </c>
      <c r="Z59" s="252" t="s">
        <v>670</v>
      </c>
      <c r="AF59" s="257"/>
    </row>
    <row r="60" spans="1:37">
      <c r="A60" s="235"/>
      <c r="B60" s="235"/>
      <c r="F60" s="235"/>
      <c r="G60" s="248"/>
      <c r="K60" s="235"/>
      <c r="L60" s="235"/>
      <c r="O60" s="235"/>
      <c r="P60" s="235"/>
      <c r="Q60" s="248"/>
      <c r="T60" s="235"/>
      <c r="Y60" s="252" t="s">
        <v>502</v>
      </c>
      <c r="Z60" s="252" t="s">
        <v>672</v>
      </c>
      <c r="AF60" s="257"/>
    </row>
    <row r="61" spans="1:37">
      <c r="A61" s="235"/>
      <c r="B61" s="235"/>
      <c r="F61" s="235"/>
      <c r="G61" s="248"/>
      <c r="K61" s="235"/>
      <c r="L61" s="235"/>
      <c r="O61" s="235"/>
      <c r="P61" s="235"/>
      <c r="Q61" s="248"/>
      <c r="T61" s="235"/>
      <c r="Y61" s="252" t="s">
        <v>39</v>
      </c>
      <c r="Z61" s="252" t="s">
        <v>124</v>
      </c>
      <c r="AF61" s="257"/>
    </row>
    <row r="62" spans="1:37">
      <c r="A62" s="235"/>
      <c r="B62" s="235"/>
      <c r="F62" s="235"/>
      <c r="G62" s="248"/>
      <c r="K62" s="235"/>
      <c r="L62" s="235"/>
      <c r="O62" s="235"/>
      <c r="P62" s="235"/>
      <c r="Q62" s="248"/>
      <c r="T62" s="235"/>
      <c r="Y62" s="252" t="s">
        <v>587</v>
      </c>
      <c r="Z62" s="252" t="s">
        <v>383</v>
      </c>
      <c r="AF62" s="257"/>
    </row>
    <row r="63" spans="1:37">
      <c r="A63" s="235"/>
      <c r="B63" s="235"/>
      <c r="F63" s="235"/>
      <c r="G63" s="248"/>
      <c r="K63" s="235"/>
      <c r="L63" s="235"/>
      <c r="O63" s="235"/>
      <c r="P63" s="235"/>
      <c r="Q63" s="248"/>
      <c r="T63" s="235"/>
      <c r="Y63" s="252" t="s">
        <v>276</v>
      </c>
      <c r="Z63" s="252" t="s">
        <v>673</v>
      </c>
      <c r="AF63" s="257"/>
    </row>
    <row r="64" spans="1:37">
      <c r="A64" s="235"/>
      <c r="B64" s="235"/>
      <c r="F64" s="235"/>
      <c r="G64" s="248"/>
      <c r="K64" s="235"/>
      <c r="L64" s="235"/>
      <c r="O64" s="235"/>
      <c r="P64" s="235"/>
      <c r="Q64" s="248"/>
      <c r="T64" s="235"/>
      <c r="Y64" s="252" t="s">
        <v>411</v>
      </c>
      <c r="Z64" s="252" t="s">
        <v>51</v>
      </c>
      <c r="AF64" s="257"/>
    </row>
    <row r="65" spans="1:32">
      <c r="A65" s="235"/>
      <c r="B65" s="235"/>
      <c r="F65" s="235"/>
      <c r="G65" s="248"/>
      <c r="K65" s="235"/>
      <c r="L65" s="235"/>
      <c r="O65" s="235"/>
      <c r="P65" s="235"/>
      <c r="Q65" s="248"/>
      <c r="T65" s="235"/>
      <c r="Y65" s="252" t="s">
        <v>590</v>
      </c>
      <c r="Z65" s="252" t="s">
        <v>675</v>
      </c>
      <c r="AF65" s="257"/>
    </row>
    <row r="66" spans="1:32">
      <c r="A66" s="235"/>
      <c r="B66" s="235"/>
      <c r="F66" s="235"/>
      <c r="G66" s="248"/>
      <c r="K66" s="235"/>
      <c r="L66" s="235"/>
      <c r="O66" s="235"/>
      <c r="P66" s="235"/>
      <c r="Q66" s="248"/>
      <c r="T66" s="235"/>
      <c r="Y66" s="252" t="s">
        <v>135</v>
      </c>
      <c r="Z66" s="252" t="s">
        <v>676</v>
      </c>
      <c r="AF66" s="257"/>
    </row>
    <row r="67" spans="1:32">
      <c r="A67" s="235"/>
      <c r="B67" s="235"/>
      <c r="F67" s="235"/>
      <c r="G67" s="248"/>
      <c r="K67" s="235"/>
      <c r="L67" s="235"/>
      <c r="O67" s="235"/>
      <c r="P67" s="235"/>
      <c r="Q67" s="248"/>
      <c r="T67" s="235"/>
      <c r="Y67" s="252" t="s">
        <v>591</v>
      </c>
      <c r="Z67" s="252" t="s">
        <v>30</v>
      </c>
      <c r="AF67" s="257"/>
    </row>
    <row r="68" spans="1:32">
      <c r="A68" s="235"/>
      <c r="B68" s="235"/>
      <c r="F68" s="235"/>
      <c r="G68" s="248"/>
      <c r="K68" s="235"/>
      <c r="L68" s="235"/>
      <c r="O68" s="235"/>
      <c r="P68" s="235"/>
      <c r="Q68" s="248"/>
      <c r="T68" s="235"/>
      <c r="Y68" s="252" t="s">
        <v>391</v>
      </c>
      <c r="Z68" s="252" t="s">
        <v>679</v>
      </c>
      <c r="AF68" s="257"/>
    </row>
    <row r="69" spans="1:32">
      <c r="A69" s="235"/>
      <c r="B69" s="235"/>
      <c r="F69" s="235"/>
      <c r="G69" s="248"/>
      <c r="K69" s="235"/>
      <c r="L69" s="235"/>
      <c r="O69" s="235"/>
      <c r="P69" s="235"/>
      <c r="Q69" s="248"/>
      <c r="T69" s="235"/>
      <c r="Y69" s="252" t="s">
        <v>521</v>
      </c>
      <c r="Z69" s="252" t="s">
        <v>680</v>
      </c>
      <c r="AF69" s="257"/>
    </row>
    <row r="70" spans="1:32">
      <c r="A70" s="235"/>
      <c r="B70" s="235"/>
      <c r="Y70" s="252" t="s">
        <v>137</v>
      </c>
      <c r="Z70" s="252" t="s">
        <v>681</v>
      </c>
    </row>
    <row r="71" spans="1:32">
      <c r="Y71" s="252" t="s">
        <v>592</v>
      </c>
      <c r="Z71" s="252" t="s">
        <v>195</v>
      </c>
    </row>
    <row r="72" spans="1:32">
      <c r="Y72" s="252" t="s">
        <v>593</v>
      </c>
      <c r="Z72" s="252" t="s">
        <v>606</v>
      </c>
    </row>
    <row r="73" spans="1:32">
      <c r="Y73" s="252" t="s">
        <v>562</v>
      </c>
      <c r="Z73" s="252" t="s">
        <v>683</v>
      </c>
    </row>
    <row r="74" spans="1:32">
      <c r="Y74" s="252" t="s">
        <v>415</v>
      </c>
      <c r="Z74" s="252" t="s">
        <v>269</v>
      </c>
    </row>
    <row r="75" spans="1:32">
      <c r="Y75" s="252" t="s">
        <v>498</v>
      </c>
      <c r="Z75" s="252" t="s">
        <v>684</v>
      </c>
    </row>
    <row r="76" spans="1:32">
      <c r="Y76" s="252" t="s">
        <v>594</v>
      </c>
      <c r="Z76" s="252" t="s">
        <v>688</v>
      </c>
    </row>
    <row r="77" spans="1:32">
      <c r="Y77" s="252" t="s">
        <v>595</v>
      </c>
      <c r="Z77" s="252" t="s">
        <v>487</v>
      </c>
    </row>
    <row r="78" spans="1:32">
      <c r="Y78" s="252" t="s">
        <v>572</v>
      </c>
      <c r="Z78" s="252" t="s">
        <v>689</v>
      </c>
    </row>
    <row r="79" spans="1:32">
      <c r="Y79" s="252" t="s">
        <v>598</v>
      </c>
      <c r="Z79" s="252" t="s">
        <v>656</v>
      </c>
    </row>
    <row r="80" spans="1:32">
      <c r="Y80" s="252" t="s">
        <v>599</v>
      </c>
      <c r="Z80" s="252" t="s">
        <v>682</v>
      </c>
    </row>
    <row r="81" spans="25:26">
      <c r="Y81" s="252" t="s">
        <v>118</v>
      </c>
      <c r="Z81" s="252" t="s">
        <v>295</v>
      </c>
    </row>
    <row r="82" spans="25:26">
      <c r="Y82" s="252" t="s">
        <v>455</v>
      </c>
      <c r="Z82" s="252" t="s">
        <v>690</v>
      </c>
    </row>
    <row r="83" spans="25:26">
      <c r="Y83" s="252" t="s">
        <v>201</v>
      </c>
      <c r="Z83" s="252" t="s">
        <v>249</v>
      </c>
    </row>
    <row r="84" spans="25:26">
      <c r="Y84" s="252" t="s">
        <v>600</v>
      </c>
      <c r="Z84" s="252" t="s">
        <v>256</v>
      </c>
    </row>
    <row r="85" spans="25:26">
      <c r="Y85" s="252" t="s">
        <v>601</v>
      </c>
      <c r="Z85" s="252" t="s">
        <v>692</v>
      </c>
    </row>
    <row r="86" spans="25:26">
      <c r="Y86" s="252" t="s">
        <v>603</v>
      </c>
      <c r="Z86" s="252" t="s">
        <v>693</v>
      </c>
    </row>
    <row r="87" spans="25:26">
      <c r="Y87" s="252" t="s">
        <v>604</v>
      </c>
      <c r="Z87" s="252" t="s">
        <v>694</v>
      </c>
    </row>
    <row r="88" spans="25:26">
      <c r="Y88" s="252" t="s">
        <v>605</v>
      </c>
      <c r="Z88" s="252" t="s">
        <v>695</v>
      </c>
    </row>
    <row r="89" spans="25:26">
      <c r="Y89" s="252" t="s">
        <v>398</v>
      </c>
      <c r="Z89" s="252" t="s">
        <v>697</v>
      </c>
    </row>
    <row r="90" spans="25:26">
      <c r="Y90" s="252" t="s">
        <v>607</v>
      </c>
      <c r="Z90" s="252" t="s">
        <v>698</v>
      </c>
    </row>
    <row r="91" spans="25:26">
      <c r="Y91" s="252" t="s">
        <v>273</v>
      </c>
      <c r="Z91" s="252" t="s">
        <v>699</v>
      </c>
    </row>
    <row r="92" spans="25:26">
      <c r="Y92" s="252" t="s">
        <v>566</v>
      </c>
      <c r="Z92" s="252" t="s">
        <v>628</v>
      </c>
    </row>
    <row r="93" spans="25:26">
      <c r="Y93" s="252" t="s">
        <v>426</v>
      </c>
      <c r="Z93" s="252" t="s">
        <v>701</v>
      </c>
    </row>
    <row r="94" spans="25:26">
      <c r="Y94" s="252" t="s">
        <v>172</v>
      </c>
      <c r="Z94" s="252" t="s">
        <v>691</v>
      </c>
    </row>
    <row r="95" spans="25:26">
      <c r="Y95" s="252" t="s">
        <v>469</v>
      </c>
      <c r="Z95" s="252" t="s">
        <v>702</v>
      </c>
    </row>
    <row r="96" spans="25:26">
      <c r="Y96" s="252" t="s">
        <v>108</v>
      </c>
      <c r="Z96" s="252" t="s">
        <v>703</v>
      </c>
    </row>
    <row r="97" spans="25:26">
      <c r="Y97" s="252" t="s">
        <v>610</v>
      </c>
      <c r="Z97" s="252" t="s">
        <v>687</v>
      </c>
    </row>
    <row r="98" spans="25:26">
      <c r="Y98" s="252" t="s">
        <v>376</v>
      </c>
      <c r="Z98" s="252" t="s">
        <v>704</v>
      </c>
    </row>
    <row r="99" spans="25:26">
      <c r="Y99" s="252" t="s">
        <v>303</v>
      </c>
      <c r="Z99" s="252" t="s">
        <v>705</v>
      </c>
    </row>
    <row r="100" spans="25:26">
      <c r="Y100" s="252" t="s">
        <v>766</v>
      </c>
      <c r="Z100" s="252" t="s">
        <v>708</v>
      </c>
    </row>
  </sheetData>
  <customSheetViews>
    <customSheetView guid="{8225F9A4-B132-4A5D-812B-5CC4E66507AF}" scale="130" hiddenColumns="1" topLeftCell="A16">
      <selection activeCell="K23" sqref="K23"/>
      <pageMargins left="0.7" right="0.7" top="0.75" bottom="0.75" header="0.3" footer="0.3"/>
      <pageSetup paperSize="9" orientation="portrait" r:id="rId1"/>
    </customSheetView>
    <customSheetView guid="{EDACF057-9C7A-4696-952E-92B3C17C18EB}" scale="130" hiddenColumns="1" topLeftCell="A16">
      <selection activeCell="K23" sqref="K23"/>
      <pageMargins left="0.7" right="0.7" top="0.75" bottom="0.75" header="0.3" footer="0.3"/>
      <pageSetup paperSize="9" orientation="portrait" r:id="rId2"/>
    </customSheetView>
  </customSheetViews>
  <phoneticPr fontId="4"/>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workbookViewId="0"/>
  </sheetViews>
  <sheetFormatPr defaultColWidth="9" defaultRowHeight="13"/>
  <cols>
    <col min="1" max="49" width="2.6328125" style="2" customWidth="1"/>
    <col min="50" max="50" width="6.26953125" style="2" customWidth="1"/>
    <col min="51" max="51" width="16.08984375" style="2" hidden="1" customWidth="1"/>
    <col min="52" max="57" width="2.26953125" style="2" customWidth="1"/>
    <col min="58" max="61" width="9" style="2"/>
    <col min="62" max="62" width="27.90625" style="2" customWidth="1"/>
    <col min="63" max="63" width="12.26953125" style="2" customWidth="1"/>
    <col min="64" max="16384" width="9" style="2"/>
  </cols>
  <sheetData>
    <row r="1" spans="1:51" ht="23.25" customHeight="1">
      <c r="AP1" s="48"/>
      <c r="AQ1" s="48"/>
      <c r="AR1" s="48"/>
      <c r="AS1" s="48"/>
      <c r="AT1" s="48"/>
      <c r="AU1" s="48"/>
      <c r="AV1" s="48"/>
      <c r="AW1" s="52"/>
    </row>
    <row r="2" spans="1:51" ht="18.75" customHeight="1">
      <c r="A2" s="2263" t="s">
        <v>496</v>
      </c>
      <c r="B2" s="2264"/>
      <c r="C2" s="2264"/>
      <c r="D2" s="2264"/>
      <c r="E2" s="2264"/>
      <c r="F2" s="2265"/>
      <c r="G2" s="982" t="s">
        <v>219</v>
      </c>
      <c r="H2" s="983"/>
      <c r="I2" s="983"/>
      <c r="J2" s="983"/>
      <c r="K2" s="983"/>
      <c r="L2" s="983"/>
      <c r="M2" s="983"/>
      <c r="N2" s="983"/>
      <c r="O2" s="984"/>
      <c r="P2" s="985" t="s">
        <v>87</v>
      </c>
      <c r="Q2" s="983"/>
      <c r="R2" s="983"/>
      <c r="S2" s="983"/>
      <c r="T2" s="983"/>
      <c r="U2" s="983"/>
      <c r="V2" s="983"/>
      <c r="W2" s="983"/>
      <c r="X2" s="984"/>
      <c r="Y2" s="899"/>
      <c r="Z2" s="830"/>
      <c r="AA2" s="831"/>
      <c r="AB2" s="989" t="s">
        <v>48</v>
      </c>
      <c r="AC2" s="990"/>
      <c r="AD2" s="991"/>
      <c r="AE2" s="2270" t="s">
        <v>109</v>
      </c>
      <c r="AF2" s="2270"/>
      <c r="AG2" s="2270"/>
      <c r="AH2" s="989"/>
      <c r="AI2" s="2270" t="s">
        <v>610</v>
      </c>
      <c r="AJ2" s="2270"/>
      <c r="AK2" s="2270"/>
      <c r="AL2" s="989"/>
      <c r="AM2" s="2270" t="s">
        <v>376</v>
      </c>
      <c r="AN2" s="2270"/>
      <c r="AO2" s="2270"/>
      <c r="AP2" s="989"/>
      <c r="AQ2" s="522" t="s">
        <v>371</v>
      </c>
      <c r="AR2" s="523"/>
      <c r="AS2" s="523"/>
      <c r="AT2" s="524"/>
      <c r="AU2" s="525" t="s">
        <v>263</v>
      </c>
      <c r="AV2" s="525"/>
      <c r="AW2" s="525"/>
      <c r="AX2" s="526"/>
      <c r="AY2" s="2">
        <f>COUNTA($G$4)</f>
        <v>0</v>
      </c>
    </row>
    <row r="3" spans="1:51" ht="18.75" customHeight="1">
      <c r="A3" s="2263"/>
      <c r="B3" s="2264"/>
      <c r="C3" s="2264"/>
      <c r="D3" s="2264"/>
      <c r="E3" s="2264"/>
      <c r="F3" s="2265"/>
      <c r="G3" s="439"/>
      <c r="H3" s="440"/>
      <c r="I3" s="440"/>
      <c r="J3" s="440"/>
      <c r="K3" s="440"/>
      <c r="L3" s="440"/>
      <c r="M3" s="440"/>
      <c r="N3" s="440"/>
      <c r="O3" s="442"/>
      <c r="P3" s="441"/>
      <c r="Q3" s="440"/>
      <c r="R3" s="440"/>
      <c r="S3" s="440"/>
      <c r="T3" s="440"/>
      <c r="U3" s="440"/>
      <c r="V3" s="440"/>
      <c r="W3" s="440"/>
      <c r="X3" s="442"/>
      <c r="Y3" s="899"/>
      <c r="Z3" s="830"/>
      <c r="AA3" s="831"/>
      <c r="AB3" s="447"/>
      <c r="AC3" s="448"/>
      <c r="AD3" s="449"/>
      <c r="AE3" s="446"/>
      <c r="AF3" s="446"/>
      <c r="AG3" s="446"/>
      <c r="AH3" s="447"/>
      <c r="AI3" s="446"/>
      <c r="AJ3" s="446"/>
      <c r="AK3" s="446"/>
      <c r="AL3" s="447"/>
      <c r="AM3" s="446"/>
      <c r="AN3" s="446"/>
      <c r="AO3" s="446"/>
      <c r="AP3" s="447"/>
      <c r="AQ3" s="527"/>
      <c r="AR3" s="528"/>
      <c r="AS3" s="503" t="s">
        <v>372</v>
      </c>
      <c r="AT3" s="504"/>
      <c r="AU3" s="528"/>
      <c r="AV3" s="528"/>
      <c r="AW3" s="440" t="s">
        <v>310</v>
      </c>
      <c r="AX3" s="506"/>
      <c r="AY3" s="2">
        <f t="shared" ref="AY3:AY8" si="0">$AY$2</f>
        <v>0</v>
      </c>
    </row>
    <row r="4" spans="1:51" ht="22.5" customHeight="1">
      <c r="A4" s="2266"/>
      <c r="B4" s="2264"/>
      <c r="C4" s="2264"/>
      <c r="D4" s="2264"/>
      <c r="E4" s="2264"/>
      <c r="F4" s="2265"/>
      <c r="G4" s="1022"/>
      <c r="H4" s="752"/>
      <c r="I4" s="752"/>
      <c r="J4" s="752"/>
      <c r="K4" s="752"/>
      <c r="L4" s="752"/>
      <c r="M4" s="752"/>
      <c r="N4" s="752"/>
      <c r="O4" s="1023"/>
      <c r="P4" s="551"/>
      <c r="Q4" s="551"/>
      <c r="R4" s="551"/>
      <c r="S4" s="551"/>
      <c r="T4" s="551"/>
      <c r="U4" s="551"/>
      <c r="V4" s="551"/>
      <c r="W4" s="551"/>
      <c r="X4" s="552"/>
      <c r="Y4" s="490" t="s">
        <v>55</v>
      </c>
      <c r="Z4" s="556"/>
      <c r="AA4" s="557"/>
      <c r="AB4" s="464"/>
      <c r="AC4" s="464"/>
      <c r="AD4" s="464"/>
      <c r="AE4" s="466"/>
      <c r="AF4" s="467"/>
      <c r="AG4" s="467"/>
      <c r="AH4" s="467"/>
      <c r="AI4" s="466"/>
      <c r="AJ4" s="467"/>
      <c r="AK4" s="467"/>
      <c r="AL4" s="467"/>
      <c r="AM4" s="466"/>
      <c r="AN4" s="467"/>
      <c r="AO4" s="467"/>
      <c r="AP4" s="467"/>
      <c r="AQ4" s="532"/>
      <c r="AR4" s="533"/>
      <c r="AS4" s="533"/>
      <c r="AT4" s="534"/>
      <c r="AU4" s="467"/>
      <c r="AV4" s="467"/>
      <c r="AW4" s="467"/>
      <c r="AX4" s="468"/>
      <c r="AY4" s="2">
        <f t="shared" si="0"/>
        <v>0</v>
      </c>
    </row>
    <row r="5" spans="1:51" ht="22.5" customHeight="1">
      <c r="A5" s="2267"/>
      <c r="B5" s="2268"/>
      <c r="C5" s="2268"/>
      <c r="D5" s="2268"/>
      <c r="E5" s="2268"/>
      <c r="F5" s="2269"/>
      <c r="G5" s="1024"/>
      <c r="H5" s="1025"/>
      <c r="I5" s="1025"/>
      <c r="J5" s="1025"/>
      <c r="K5" s="1025"/>
      <c r="L5" s="1025"/>
      <c r="M5" s="1025"/>
      <c r="N5" s="1025"/>
      <c r="O5" s="1026"/>
      <c r="P5" s="686"/>
      <c r="Q5" s="686"/>
      <c r="R5" s="686"/>
      <c r="S5" s="686"/>
      <c r="T5" s="686"/>
      <c r="U5" s="686"/>
      <c r="V5" s="686"/>
      <c r="W5" s="686"/>
      <c r="X5" s="993"/>
      <c r="Y5" s="355" t="s">
        <v>102</v>
      </c>
      <c r="Z5" s="356"/>
      <c r="AA5" s="357"/>
      <c r="AB5" s="538"/>
      <c r="AC5" s="538"/>
      <c r="AD5" s="538"/>
      <c r="AE5" s="466"/>
      <c r="AF5" s="467"/>
      <c r="AG5" s="467"/>
      <c r="AH5" s="467"/>
      <c r="AI5" s="466"/>
      <c r="AJ5" s="467"/>
      <c r="AK5" s="467"/>
      <c r="AL5" s="467"/>
      <c r="AM5" s="466"/>
      <c r="AN5" s="467"/>
      <c r="AO5" s="467"/>
      <c r="AP5" s="467"/>
      <c r="AQ5" s="532"/>
      <c r="AR5" s="533"/>
      <c r="AS5" s="533"/>
      <c r="AT5" s="534"/>
      <c r="AU5" s="467"/>
      <c r="AV5" s="467"/>
      <c r="AW5" s="467"/>
      <c r="AX5" s="468"/>
      <c r="AY5" s="2">
        <f t="shared" si="0"/>
        <v>0</v>
      </c>
    </row>
    <row r="6" spans="1:51" ht="22.5" customHeight="1">
      <c r="A6" s="2267"/>
      <c r="B6" s="2268"/>
      <c r="C6" s="2268"/>
      <c r="D6" s="2268"/>
      <c r="E6" s="2268"/>
      <c r="F6" s="2269"/>
      <c r="G6" s="1027"/>
      <c r="H6" s="1028"/>
      <c r="I6" s="1028"/>
      <c r="J6" s="1028"/>
      <c r="K6" s="1028"/>
      <c r="L6" s="1028"/>
      <c r="M6" s="1028"/>
      <c r="N6" s="1028"/>
      <c r="O6" s="1029"/>
      <c r="P6" s="554"/>
      <c r="Q6" s="554"/>
      <c r="R6" s="554"/>
      <c r="S6" s="554"/>
      <c r="T6" s="554"/>
      <c r="U6" s="554"/>
      <c r="V6" s="554"/>
      <c r="W6" s="554"/>
      <c r="X6" s="555"/>
      <c r="Y6" s="355" t="s">
        <v>57</v>
      </c>
      <c r="Z6" s="356"/>
      <c r="AA6" s="357"/>
      <c r="AB6" s="539" t="s">
        <v>52</v>
      </c>
      <c r="AC6" s="539"/>
      <c r="AD6" s="539"/>
      <c r="AE6" s="466"/>
      <c r="AF6" s="467"/>
      <c r="AG6" s="467"/>
      <c r="AH6" s="467"/>
      <c r="AI6" s="466"/>
      <c r="AJ6" s="467"/>
      <c r="AK6" s="467"/>
      <c r="AL6" s="467"/>
      <c r="AM6" s="466"/>
      <c r="AN6" s="467"/>
      <c r="AO6" s="467"/>
      <c r="AP6" s="467"/>
      <c r="AQ6" s="532"/>
      <c r="AR6" s="533"/>
      <c r="AS6" s="533"/>
      <c r="AT6" s="534"/>
      <c r="AU6" s="467"/>
      <c r="AV6" s="467"/>
      <c r="AW6" s="467"/>
      <c r="AX6" s="468"/>
      <c r="AY6" s="2">
        <f t="shared" si="0"/>
        <v>0</v>
      </c>
    </row>
    <row r="7" spans="1:51" customFormat="1" ht="23.25" customHeight="1">
      <c r="A7" s="2271" t="s">
        <v>284</v>
      </c>
      <c r="B7" s="2272"/>
      <c r="C7" s="2272"/>
      <c r="D7" s="2272"/>
      <c r="E7" s="2272"/>
      <c r="F7" s="2273"/>
      <c r="G7" s="1022"/>
      <c r="H7" s="752"/>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2"/>
      <c r="AL7" s="752"/>
      <c r="AM7" s="752"/>
      <c r="AN7" s="752"/>
      <c r="AO7" s="752"/>
      <c r="AP7" s="752"/>
      <c r="AQ7" s="752"/>
      <c r="AR7" s="752"/>
      <c r="AS7" s="752"/>
      <c r="AT7" s="752"/>
      <c r="AU7" s="752"/>
      <c r="AV7" s="752"/>
      <c r="AW7" s="752"/>
      <c r="AX7" s="753"/>
      <c r="AY7">
        <f t="shared" si="0"/>
        <v>0</v>
      </c>
    </row>
    <row r="8" spans="1:51" customFormat="1" ht="23.25" customHeight="1">
      <c r="A8" s="2274"/>
      <c r="B8" s="2275"/>
      <c r="C8" s="2275"/>
      <c r="D8" s="2275"/>
      <c r="E8" s="2275"/>
      <c r="F8" s="2276"/>
      <c r="G8" s="1027"/>
      <c r="H8" s="1028"/>
      <c r="I8" s="1028"/>
      <c r="J8" s="1028"/>
      <c r="K8" s="1028"/>
      <c r="L8" s="1028"/>
      <c r="M8" s="1028"/>
      <c r="N8" s="1028"/>
      <c r="O8" s="1028"/>
      <c r="P8" s="1028"/>
      <c r="Q8" s="1028"/>
      <c r="R8" s="1028"/>
      <c r="S8" s="1028"/>
      <c r="T8" s="1028"/>
      <c r="U8" s="1028"/>
      <c r="V8" s="1028"/>
      <c r="W8" s="1028"/>
      <c r="X8" s="1028"/>
      <c r="Y8" s="1028"/>
      <c r="Z8" s="1028"/>
      <c r="AA8" s="1028"/>
      <c r="AB8" s="1028"/>
      <c r="AC8" s="1028"/>
      <c r="AD8" s="1028"/>
      <c r="AE8" s="1028"/>
      <c r="AF8" s="1028"/>
      <c r="AG8" s="1028"/>
      <c r="AH8" s="1028"/>
      <c r="AI8" s="1028"/>
      <c r="AJ8" s="1028"/>
      <c r="AK8" s="1028"/>
      <c r="AL8" s="1028"/>
      <c r="AM8" s="1028"/>
      <c r="AN8" s="1028"/>
      <c r="AO8" s="1028"/>
      <c r="AP8" s="1028"/>
      <c r="AQ8" s="1028"/>
      <c r="AR8" s="1028"/>
      <c r="AS8" s="1028"/>
      <c r="AT8" s="1028"/>
      <c r="AU8" s="1028"/>
      <c r="AV8" s="1028"/>
      <c r="AW8" s="1028"/>
      <c r="AX8" s="1036"/>
      <c r="AY8">
        <f t="shared" si="0"/>
        <v>0</v>
      </c>
    </row>
    <row r="9" spans="1:51" ht="18.75" customHeight="1">
      <c r="A9" s="2263" t="s">
        <v>496</v>
      </c>
      <c r="B9" s="2264"/>
      <c r="C9" s="2264"/>
      <c r="D9" s="2264"/>
      <c r="E9" s="2264"/>
      <c r="F9" s="2265"/>
      <c r="G9" s="982" t="s">
        <v>219</v>
      </c>
      <c r="H9" s="983"/>
      <c r="I9" s="983"/>
      <c r="J9" s="983"/>
      <c r="K9" s="983"/>
      <c r="L9" s="983"/>
      <c r="M9" s="983"/>
      <c r="N9" s="983"/>
      <c r="O9" s="984"/>
      <c r="P9" s="985" t="s">
        <v>87</v>
      </c>
      <c r="Q9" s="983"/>
      <c r="R9" s="983"/>
      <c r="S9" s="983"/>
      <c r="T9" s="983"/>
      <c r="U9" s="983"/>
      <c r="V9" s="983"/>
      <c r="W9" s="983"/>
      <c r="X9" s="984"/>
      <c r="Y9" s="899"/>
      <c r="Z9" s="830"/>
      <c r="AA9" s="831"/>
      <c r="AB9" s="989" t="s">
        <v>48</v>
      </c>
      <c r="AC9" s="990"/>
      <c r="AD9" s="991"/>
      <c r="AE9" s="2270" t="s">
        <v>109</v>
      </c>
      <c r="AF9" s="2270"/>
      <c r="AG9" s="2270"/>
      <c r="AH9" s="989"/>
      <c r="AI9" s="2270" t="s">
        <v>610</v>
      </c>
      <c r="AJ9" s="2270"/>
      <c r="AK9" s="2270"/>
      <c r="AL9" s="989"/>
      <c r="AM9" s="2270" t="s">
        <v>376</v>
      </c>
      <c r="AN9" s="2270"/>
      <c r="AO9" s="2270"/>
      <c r="AP9" s="989"/>
      <c r="AQ9" s="522" t="s">
        <v>371</v>
      </c>
      <c r="AR9" s="523"/>
      <c r="AS9" s="523"/>
      <c r="AT9" s="524"/>
      <c r="AU9" s="525" t="s">
        <v>263</v>
      </c>
      <c r="AV9" s="525"/>
      <c r="AW9" s="525"/>
      <c r="AX9" s="526"/>
      <c r="AY9" s="2">
        <f>COUNTA($G$11)</f>
        <v>0</v>
      </c>
    </row>
    <row r="10" spans="1:51" ht="18.75" customHeight="1">
      <c r="A10" s="2263"/>
      <c r="B10" s="2264"/>
      <c r="C10" s="2264"/>
      <c r="D10" s="2264"/>
      <c r="E10" s="2264"/>
      <c r="F10" s="2265"/>
      <c r="G10" s="439"/>
      <c r="H10" s="440"/>
      <c r="I10" s="440"/>
      <c r="J10" s="440"/>
      <c r="K10" s="440"/>
      <c r="L10" s="440"/>
      <c r="M10" s="440"/>
      <c r="N10" s="440"/>
      <c r="O10" s="442"/>
      <c r="P10" s="441"/>
      <c r="Q10" s="440"/>
      <c r="R10" s="440"/>
      <c r="S10" s="440"/>
      <c r="T10" s="440"/>
      <c r="U10" s="440"/>
      <c r="V10" s="440"/>
      <c r="W10" s="440"/>
      <c r="X10" s="442"/>
      <c r="Y10" s="899"/>
      <c r="Z10" s="830"/>
      <c r="AA10" s="831"/>
      <c r="AB10" s="447"/>
      <c r="AC10" s="448"/>
      <c r="AD10" s="449"/>
      <c r="AE10" s="446"/>
      <c r="AF10" s="446"/>
      <c r="AG10" s="446"/>
      <c r="AH10" s="447"/>
      <c r="AI10" s="446"/>
      <c r="AJ10" s="446"/>
      <c r="AK10" s="446"/>
      <c r="AL10" s="447"/>
      <c r="AM10" s="446"/>
      <c r="AN10" s="446"/>
      <c r="AO10" s="446"/>
      <c r="AP10" s="447"/>
      <c r="AQ10" s="527"/>
      <c r="AR10" s="528"/>
      <c r="AS10" s="503" t="s">
        <v>372</v>
      </c>
      <c r="AT10" s="504"/>
      <c r="AU10" s="528"/>
      <c r="AV10" s="528"/>
      <c r="AW10" s="440" t="s">
        <v>310</v>
      </c>
      <c r="AX10" s="506"/>
      <c r="AY10" s="2">
        <f t="shared" ref="AY10:AY15" si="1">$AY$9</f>
        <v>0</v>
      </c>
    </row>
    <row r="11" spans="1:51" ht="22.5" customHeight="1">
      <c r="A11" s="2266"/>
      <c r="B11" s="2264"/>
      <c r="C11" s="2264"/>
      <c r="D11" s="2264"/>
      <c r="E11" s="2264"/>
      <c r="F11" s="2265"/>
      <c r="G11" s="1022"/>
      <c r="H11" s="752"/>
      <c r="I11" s="752"/>
      <c r="J11" s="752"/>
      <c r="K11" s="752"/>
      <c r="L11" s="752"/>
      <c r="M11" s="752"/>
      <c r="N11" s="752"/>
      <c r="O11" s="1023"/>
      <c r="P11" s="551"/>
      <c r="Q11" s="551"/>
      <c r="R11" s="551"/>
      <c r="S11" s="551"/>
      <c r="T11" s="551"/>
      <c r="U11" s="551"/>
      <c r="V11" s="551"/>
      <c r="W11" s="551"/>
      <c r="X11" s="552"/>
      <c r="Y11" s="490" t="s">
        <v>55</v>
      </c>
      <c r="Z11" s="556"/>
      <c r="AA11" s="557"/>
      <c r="AB11" s="464"/>
      <c r="AC11" s="464"/>
      <c r="AD11" s="464"/>
      <c r="AE11" s="466"/>
      <c r="AF11" s="467"/>
      <c r="AG11" s="467"/>
      <c r="AH11" s="467"/>
      <c r="AI11" s="466"/>
      <c r="AJ11" s="467"/>
      <c r="AK11" s="467"/>
      <c r="AL11" s="467"/>
      <c r="AM11" s="466"/>
      <c r="AN11" s="467"/>
      <c r="AO11" s="467"/>
      <c r="AP11" s="467"/>
      <c r="AQ11" s="532"/>
      <c r="AR11" s="533"/>
      <c r="AS11" s="533"/>
      <c r="AT11" s="534"/>
      <c r="AU11" s="467"/>
      <c r="AV11" s="467"/>
      <c r="AW11" s="467"/>
      <c r="AX11" s="468"/>
      <c r="AY11" s="2">
        <f t="shared" si="1"/>
        <v>0</v>
      </c>
    </row>
    <row r="12" spans="1:51" ht="22.5" customHeight="1">
      <c r="A12" s="2267"/>
      <c r="B12" s="2268"/>
      <c r="C12" s="2268"/>
      <c r="D12" s="2268"/>
      <c r="E12" s="2268"/>
      <c r="F12" s="2269"/>
      <c r="G12" s="1024"/>
      <c r="H12" s="1025"/>
      <c r="I12" s="1025"/>
      <c r="J12" s="1025"/>
      <c r="K12" s="1025"/>
      <c r="L12" s="1025"/>
      <c r="M12" s="1025"/>
      <c r="N12" s="1025"/>
      <c r="O12" s="1026"/>
      <c r="P12" s="686"/>
      <c r="Q12" s="686"/>
      <c r="R12" s="686"/>
      <c r="S12" s="686"/>
      <c r="T12" s="686"/>
      <c r="U12" s="686"/>
      <c r="V12" s="686"/>
      <c r="W12" s="686"/>
      <c r="X12" s="993"/>
      <c r="Y12" s="355" t="s">
        <v>102</v>
      </c>
      <c r="Z12" s="356"/>
      <c r="AA12" s="357"/>
      <c r="AB12" s="538"/>
      <c r="AC12" s="538"/>
      <c r="AD12" s="538"/>
      <c r="AE12" s="466"/>
      <c r="AF12" s="467"/>
      <c r="AG12" s="467"/>
      <c r="AH12" s="467"/>
      <c r="AI12" s="466"/>
      <c r="AJ12" s="467"/>
      <c r="AK12" s="467"/>
      <c r="AL12" s="467"/>
      <c r="AM12" s="466"/>
      <c r="AN12" s="467"/>
      <c r="AO12" s="467"/>
      <c r="AP12" s="467"/>
      <c r="AQ12" s="532"/>
      <c r="AR12" s="533"/>
      <c r="AS12" s="533"/>
      <c r="AT12" s="534"/>
      <c r="AU12" s="467"/>
      <c r="AV12" s="467"/>
      <c r="AW12" s="467"/>
      <c r="AX12" s="468"/>
      <c r="AY12" s="2">
        <f t="shared" si="1"/>
        <v>0</v>
      </c>
    </row>
    <row r="13" spans="1:51" ht="22.5" customHeight="1">
      <c r="A13" s="2277"/>
      <c r="B13" s="2278"/>
      <c r="C13" s="2278"/>
      <c r="D13" s="2278"/>
      <c r="E13" s="2278"/>
      <c r="F13" s="2279"/>
      <c r="G13" s="1027"/>
      <c r="H13" s="1028"/>
      <c r="I13" s="1028"/>
      <c r="J13" s="1028"/>
      <c r="K13" s="1028"/>
      <c r="L13" s="1028"/>
      <c r="M13" s="1028"/>
      <c r="N13" s="1028"/>
      <c r="O13" s="1029"/>
      <c r="P13" s="554"/>
      <c r="Q13" s="554"/>
      <c r="R13" s="554"/>
      <c r="S13" s="554"/>
      <c r="T13" s="554"/>
      <c r="U13" s="554"/>
      <c r="V13" s="554"/>
      <c r="W13" s="554"/>
      <c r="X13" s="555"/>
      <c r="Y13" s="355" t="s">
        <v>57</v>
      </c>
      <c r="Z13" s="356"/>
      <c r="AA13" s="357"/>
      <c r="AB13" s="539" t="s">
        <v>52</v>
      </c>
      <c r="AC13" s="539"/>
      <c r="AD13" s="539"/>
      <c r="AE13" s="466"/>
      <c r="AF13" s="467"/>
      <c r="AG13" s="467"/>
      <c r="AH13" s="467"/>
      <c r="AI13" s="466"/>
      <c r="AJ13" s="467"/>
      <c r="AK13" s="467"/>
      <c r="AL13" s="467"/>
      <c r="AM13" s="466"/>
      <c r="AN13" s="467"/>
      <c r="AO13" s="467"/>
      <c r="AP13" s="467"/>
      <c r="AQ13" s="532"/>
      <c r="AR13" s="533"/>
      <c r="AS13" s="533"/>
      <c r="AT13" s="534"/>
      <c r="AU13" s="467"/>
      <c r="AV13" s="467"/>
      <c r="AW13" s="467"/>
      <c r="AX13" s="468"/>
      <c r="AY13" s="2">
        <f t="shared" si="1"/>
        <v>0</v>
      </c>
    </row>
    <row r="14" spans="1:51" customFormat="1" ht="23.25" customHeight="1">
      <c r="A14" s="2271" t="s">
        <v>284</v>
      </c>
      <c r="B14" s="2272"/>
      <c r="C14" s="2272"/>
      <c r="D14" s="2272"/>
      <c r="E14" s="2272"/>
      <c r="F14" s="2273"/>
      <c r="G14" s="1022"/>
      <c r="H14" s="752"/>
      <c r="I14" s="752"/>
      <c r="J14" s="752"/>
      <c r="K14" s="752"/>
      <c r="L14" s="752"/>
      <c r="M14" s="752"/>
      <c r="N14" s="752"/>
      <c r="O14" s="752"/>
      <c r="P14" s="752"/>
      <c r="Q14" s="752"/>
      <c r="R14" s="752"/>
      <c r="S14" s="752"/>
      <c r="T14" s="752"/>
      <c r="U14" s="752"/>
      <c r="V14" s="752"/>
      <c r="W14" s="752"/>
      <c r="X14" s="752"/>
      <c r="Y14" s="752"/>
      <c r="Z14" s="752"/>
      <c r="AA14" s="752"/>
      <c r="AB14" s="752"/>
      <c r="AC14" s="752"/>
      <c r="AD14" s="752"/>
      <c r="AE14" s="752"/>
      <c r="AF14" s="752"/>
      <c r="AG14" s="752"/>
      <c r="AH14" s="752"/>
      <c r="AI14" s="752"/>
      <c r="AJ14" s="752"/>
      <c r="AK14" s="752"/>
      <c r="AL14" s="752"/>
      <c r="AM14" s="752"/>
      <c r="AN14" s="752"/>
      <c r="AO14" s="752"/>
      <c r="AP14" s="752"/>
      <c r="AQ14" s="752"/>
      <c r="AR14" s="752"/>
      <c r="AS14" s="752"/>
      <c r="AT14" s="752"/>
      <c r="AU14" s="752"/>
      <c r="AV14" s="752"/>
      <c r="AW14" s="752"/>
      <c r="AX14" s="753"/>
      <c r="AY14">
        <f t="shared" si="1"/>
        <v>0</v>
      </c>
    </row>
    <row r="15" spans="1:51" customFormat="1" ht="23.25" customHeight="1">
      <c r="A15" s="2274"/>
      <c r="B15" s="2275"/>
      <c r="C15" s="2275"/>
      <c r="D15" s="2275"/>
      <c r="E15" s="2275"/>
      <c r="F15" s="2276"/>
      <c r="G15" s="1027"/>
      <c r="H15" s="1028"/>
      <c r="I15" s="1028"/>
      <c r="J15" s="1028"/>
      <c r="K15" s="1028"/>
      <c r="L15" s="1028"/>
      <c r="M15" s="1028"/>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c r="AT15" s="1028"/>
      <c r="AU15" s="1028"/>
      <c r="AV15" s="1028"/>
      <c r="AW15" s="1028"/>
      <c r="AX15" s="1036"/>
      <c r="AY15">
        <f t="shared" si="1"/>
        <v>0</v>
      </c>
    </row>
    <row r="16" spans="1:51" ht="18.75" customHeight="1">
      <c r="A16" s="2263" t="s">
        <v>496</v>
      </c>
      <c r="B16" s="2264"/>
      <c r="C16" s="2264"/>
      <c r="D16" s="2264"/>
      <c r="E16" s="2264"/>
      <c r="F16" s="2265"/>
      <c r="G16" s="982" t="s">
        <v>219</v>
      </c>
      <c r="H16" s="983"/>
      <c r="I16" s="983"/>
      <c r="J16" s="983"/>
      <c r="K16" s="983"/>
      <c r="L16" s="983"/>
      <c r="M16" s="983"/>
      <c r="N16" s="983"/>
      <c r="O16" s="984"/>
      <c r="P16" s="985" t="s">
        <v>87</v>
      </c>
      <c r="Q16" s="983"/>
      <c r="R16" s="983"/>
      <c r="S16" s="983"/>
      <c r="T16" s="983"/>
      <c r="U16" s="983"/>
      <c r="V16" s="983"/>
      <c r="W16" s="983"/>
      <c r="X16" s="984"/>
      <c r="Y16" s="899"/>
      <c r="Z16" s="830"/>
      <c r="AA16" s="831"/>
      <c r="AB16" s="989" t="s">
        <v>48</v>
      </c>
      <c r="AC16" s="990"/>
      <c r="AD16" s="991"/>
      <c r="AE16" s="2270" t="s">
        <v>109</v>
      </c>
      <c r="AF16" s="2270"/>
      <c r="AG16" s="2270"/>
      <c r="AH16" s="989"/>
      <c r="AI16" s="2270" t="s">
        <v>610</v>
      </c>
      <c r="AJ16" s="2270"/>
      <c r="AK16" s="2270"/>
      <c r="AL16" s="989"/>
      <c r="AM16" s="2270" t="s">
        <v>376</v>
      </c>
      <c r="AN16" s="2270"/>
      <c r="AO16" s="2270"/>
      <c r="AP16" s="989"/>
      <c r="AQ16" s="522" t="s">
        <v>371</v>
      </c>
      <c r="AR16" s="523"/>
      <c r="AS16" s="523"/>
      <c r="AT16" s="524"/>
      <c r="AU16" s="525" t="s">
        <v>263</v>
      </c>
      <c r="AV16" s="525"/>
      <c r="AW16" s="525"/>
      <c r="AX16" s="526"/>
      <c r="AY16" s="2">
        <f>COUNTA($G$18)</f>
        <v>0</v>
      </c>
    </row>
    <row r="17" spans="1:51" ht="18.75" customHeight="1">
      <c r="A17" s="2263"/>
      <c r="B17" s="2264"/>
      <c r="C17" s="2264"/>
      <c r="D17" s="2264"/>
      <c r="E17" s="2264"/>
      <c r="F17" s="2265"/>
      <c r="G17" s="439"/>
      <c r="H17" s="440"/>
      <c r="I17" s="440"/>
      <c r="J17" s="440"/>
      <c r="K17" s="440"/>
      <c r="L17" s="440"/>
      <c r="M17" s="440"/>
      <c r="N17" s="440"/>
      <c r="O17" s="442"/>
      <c r="P17" s="441"/>
      <c r="Q17" s="440"/>
      <c r="R17" s="440"/>
      <c r="S17" s="440"/>
      <c r="T17" s="440"/>
      <c r="U17" s="440"/>
      <c r="V17" s="440"/>
      <c r="W17" s="440"/>
      <c r="X17" s="442"/>
      <c r="Y17" s="899"/>
      <c r="Z17" s="830"/>
      <c r="AA17" s="831"/>
      <c r="AB17" s="447"/>
      <c r="AC17" s="448"/>
      <c r="AD17" s="449"/>
      <c r="AE17" s="446"/>
      <c r="AF17" s="446"/>
      <c r="AG17" s="446"/>
      <c r="AH17" s="447"/>
      <c r="AI17" s="446"/>
      <c r="AJ17" s="446"/>
      <c r="AK17" s="446"/>
      <c r="AL17" s="447"/>
      <c r="AM17" s="446"/>
      <c r="AN17" s="446"/>
      <c r="AO17" s="446"/>
      <c r="AP17" s="447"/>
      <c r="AQ17" s="527"/>
      <c r="AR17" s="528"/>
      <c r="AS17" s="503" t="s">
        <v>372</v>
      </c>
      <c r="AT17" s="504"/>
      <c r="AU17" s="528"/>
      <c r="AV17" s="528"/>
      <c r="AW17" s="440" t="s">
        <v>310</v>
      </c>
      <c r="AX17" s="506"/>
      <c r="AY17" s="2">
        <f t="shared" ref="AY17:AY22" si="2">$AY$16</f>
        <v>0</v>
      </c>
    </row>
    <row r="18" spans="1:51" ht="22.5" customHeight="1">
      <c r="A18" s="2266"/>
      <c r="B18" s="2264"/>
      <c r="C18" s="2264"/>
      <c r="D18" s="2264"/>
      <c r="E18" s="2264"/>
      <c r="F18" s="2265"/>
      <c r="G18" s="1022"/>
      <c r="H18" s="752"/>
      <c r="I18" s="752"/>
      <c r="J18" s="752"/>
      <c r="K18" s="752"/>
      <c r="L18" s="752"/>
      <c r="M18" s="752"/>
      <c r="N18" s="752"/>
      <c r="O18" s="1023"/>
      <c r="P18" s="551"/>
      <c r="Q18" s="551"/>
      <c r="R18" s="551"/>
      <c r="S18" s="551"/>
      <c r="T18" s="551"/>
      <c r="U18" s="551"/>
      <c r="V18" s="551"/>
      <c r="W18" s="551"/>
      <c r="X18" s="552"/>
      <c r="Y18" s="490" t="s">
        <v>55</v>
      </c>
      <c r="Z18" s="556"/>
      <c r="AA18" s="557"/>
      <c r="AB18" s="464"/>
      <c r="AC18" s="464"/>
      <c r="AD18" s="464"/>
      <c r="AE18" s="466"/>
      <c r="AF18" s="467"/>
      <c r="AG18" s="467"/>
      <c r="AH18" s="467"/>
      <c r="AI18" s="466"/>
      <c r="AJ18" s="467"/>
      <c r="AK18" s="467"/>
      <c r="AL18" s="467"/>
      <c r="AM18" s="466"/>
      <c r="AN18" s="467"/>
      <c r="AO18" s="467"/>
      <c r="AP18" s="467"/>
      <c r="AQ18" s="532"/>
      <c r="AR18" s="533"/>
      <c r="AS18" s="533"/>
      <c r="AT18" s="534"/>
      <c r="AU18" s="467"/>
      <c r="AV18" s="467"/>
      <c r="AW18" s="467"/>
      <c r="AX18" s="468"/>
      <c r="AY18" s="2">
        <f t="shared" si="2"/>
        <v>0</v>
      </c>
    </row>
    <row r="19" spans="1:51" ht="22.5" customHeight="1">
      <c r="A19" s="2267"/>
      <c r="B19" s="2268"/>
      <c r="C19" s="2268"/>
      <c r="D19" s="2268"/>
      <c r="E19" s="2268"/>
      <c r="F19" s="2269"/>
      <c r="G19" s="1024"/>
      <c r="H19" s="1025"/>
      <c r="I19" s="1025"/>
      <c r="J19" s="1025"/>
      <c r="K19" s="1025"/>
      <c r="L19" s="1025"/>
      <c r="M19" s="1025"/>
      <c r="N19" s="1025"/>
      <c r="O19" s="1026"/>
      <c r="P19" s="686"/>
      <c r="Q19" s="686"/>
      <c r="R19" s="686"/>
      <c r="S19" s="686"/>
      <c r="T19" s="686"/>
      <c r="U19" s="686"/>
      <c r="V19" s="686"/>
      <c r="W19" s="686"/>
      <c r="X19" s="993"/>
      <c r="Y19" s="355" t="s">
        <v>102</v>
      </c>
      <c r="Z19" s="356"/>
      <c r="AA19" s="357"/>
      <c r="AB19" s="538"/>
      <c r="AC19" s="538"/>
      <c r="AD19" s="538"/>
      <c r="AE19" s="466"/>
      <c r="AF19" s="467"/>
      <c r="AG19" s="467"/>
      <c r="AH19" s="467"/>
      <c r="AI19" s="466"/>
      <c r="AJ19" s="467"/>
      <c r="AK19" s="467"/>
      <c r="AL19" s="467"/>
      <c r="AM19" s="466"/>
      <c r="AN19" s="467"/>
      <c r="AO19" s="467"/>
      <c r="AP19" s="467"/>
      <c r="AQ19" s="532"/>
      <c r="AR19" s="533"/>
      <c r="AS19" s="533"/>
      <c r="AT19" s="534"/>
      <c r="AU19" s="467"/>
      <c r="AV19" s="467"/>
      <c r="AW19" s="467"/>
      <c r="AX19" s="468"/>
      <c r="AY19" s="2">
        <f t="shared" si="2"/>
        <v>0</v>
      </c>
    </row>
    <row r="20" spans="1:51" ht="22.5" customHeight="1">
      <c r="A20" s="2277"/>
      <c r="B20" s="2278"/>
      <c r="C20" s="2278"/>
      <c r="D20" s="2278"/>
      <c r="E20" s="2278"/>
      <c r="F20" s="2279"/>
      <c r="G20" s="1027"/>
      <c r="H20" s="1028"/>
      <c r="I20" s="1028"/>
      <c r="J20" s="1028"/>
      <c r="K20" s="1028"/>
      <c r="L20" s="1028"/>
      <c r="M20" s="1028"/>
      <c r="N20" s="1028"/>
      <c r="O20" s="1029"/>
      <c r="P20" s="554"/>
      <c r="Q20" s="554"/>
      <c r="R20" s="554"/>
      <c r="S20" s="554"/>
      <c r="T20" s="554"/>
      <c r="U20" s="554"/>
      <c r="V20" s="554"/>
      <c r="W20" s="554"/>
      <c r="X20" s="555"/>
      <c r="Y20" s="355" t="s">
        <v>57</v>
      </c>
      <c r="Z20" s="356"/>
      <c r="AA20" s="357"/>
      <c r="AB20" s="539" t="s">
        <v>52</v>
      </c>
      <c r="AC20" s="539"/>
      <c r="AD20" s="539"/>
      <c r="AE20" s="466"/>
      <c r="AF20" s="467"/>
      <c r="AG20" s="467"/>
      <c r="AH20" s="467"/>
      <c r="AI20" s="466"/>
      <c r="AJ20" s="467"/>
      <c r="AK20" s="467"/>
      <c r="AL20" s="467"/>
      <c r="AM20" s="466"/>
      <c r="AN20" s="467"/>
      <c r="AO20" s="467"/>
      <c r="AP20" s="467"/>
      <c r="AQ20" s="532"/>
      <c r="AR20" s="533"/>
      <c r="AS20" s="533"/>
      <c r="AT20" s="534"/>
      <c r="AU20" s="467"/>
      <c r="AV20" s="467"/>
      <c r="AW20" s="467"/>
      <c r="AX20" s="468"/>
      <c r="AY20" s="2">
        <f t="shared" si="2"/>
        <v>0</v>
      </c>
    </row>
    <row r="21" spans="1:51" customFormat="1" ht="23.25" customHeight="1">
      <c r="A21" s="2271" t="s">
        <v>284</v>
      </c>
      <c r="B21" s="2272"/>
      <c r="C21" s="2272"/>
      <c r="D21" s="2272"/>
      <c r="E21" s="2272"/>
      <c r="F21" s="2273"/>
      <c r="G21" s="1022"/>
      <c r="H21" s="752"/>
      <c r="I21" s="752"/>
      <c r="J21" s="752"/>
      <c r="K21" s="752"/>
      <c r="L21" s="752"/>
      <c r="M21" s="752"/>
      <c r="N21" s="752"/>
      <c r="O21" s="752"/>
      <c r="P21" s="752"/>
      <c r="Q21" s="752"/>
      <c r="R21" s="752"/>
      <c r="S21" s="752"/>
      <c r="T21" s="752"/>
      <c r="U21" s="752"/>
      <c r="V21" s="752"/>
      <c r="W21" s="752"/>
      <c r="X21" s="752"/>
      <c r="Y21" s="752"/>
      <c r="Z21" s="752"/>
      <c r="AA21" s="752"/>
      <c r="AB21" s="752"/>
      <c r="AC21" s="752"/>
      <c r="AD21" s="752"/>
      <c r="AE21" s="752"/>
      <c r="AF21" s="752"/>
      <c r="AG21" s="752"/>
      <c r="AH21" s="752"/>
      <c r="AI21" s="752"/>
      <c r="AJ21" s="752"/>
      <c r="AK21" s="752"/>
      <c r="AL21" s="752"/>
      <c r="AM21" s="752"/>
      <c r="AN21" s="752"/>
      <c r="AO21" s="752"/>
      <c r="AP21" s="752"/>
      <c r="AQ21" s="752"/>
      <c r="AR21" s="752"/>
      <c r="AS21" s="752"/>
      <c r="AT21" s="752"/>
      <c r="AU21" s="752"/>
      <c r="AV21" s="752"/>
      <c r="AW21" s="752"/>
      <c r="AX21" s="753"/>
      <c r="AY21">
        <f t="shared" si="2"/>
        <v>0</v>
      </c>
    </row>
    <row r="22" spans="1:51" customFormat="1" ht="23.25" customHeight="1">
      <c r="A22" s="2274"/>
      <c r="B22" s="2275"/>
      <c r="C22" s="2275"/>
      <c r="D22" s="2275"/>
      <c r="E22" s="2275"/>
      <c r="F22" s="2276"/>
      <c r="G22" s="1027"/>
      <c r="H22" s="1028"/>
      <c r="I22" s="1028"/>
      <c r="J22" s="1028"/>
      <c r="K22" s="1028"/>
      <c r="L22" s="1028"/>
      <c r="M22" s="1028"/>
      <c r="N22" s="1028"/>
      <c r="O22" s="1028"/>
      <c r="P22" s="1028"/>
      <c r="Q22" s="1028"/>
      <c r="R22" s="1028"/>
      <c r="S22" s="1028"/>
      <c r="T22" s="1028"/>
      <c r="U22" s="1028"/>
      <c r="V22" s="1028"/>
      <c r="W22" s="1028"/>
      <c r="X22" s="1028"/>
      <c r="Y22" s="1028"/>
      <c r="Z22" s="1028"/>
      <c r="AA22" s="1028"/>
      <c r="AB22" s="1028"/>
      <c r="AC22" s="1028"/>
      <c r="AD22" s="1028"/>
      <c r="AE22" s="1028"/>
      <c r="AF22" s="1028"/>
      <c r="AG22" s="1028"/>
      <c r="AH22" s="1028"/>
      <c r="AI22" s="1028"/>
      <c r="AJ22" s="1028"/>
      <c r="AK22" s="1028"/>
      <c r="AL22" s="1028"/>
      <c r="AM22" s="1028"/>
      <c r="AN22" s="1028"/>
      <c r="AO22" s="1028"/>
      <c r="AP22" s="1028"/>
      <c r="AQ22" s="1028"/>
      <c r="AR22" s="1028"/>
      <c r="AS22" s="1028"/>
      <c r="AT22" s="1028"/>
      <c r="AU22" s="1028"/>
      <c r="AV22" s="1028"/>
      <c r="AW22" s="1028"/>
      <c r="AX22" s="1036"/>
      <c r="AY22">
        <f t="shared" si="2"/>
        <v>0</v>
      </c>
    </row>
    <row r="23" spans="1:51" ht="18.75" customHeight="1">
      <c r="A23" s="2263" t="s">
        <v>496</v>
      </c>
      <c r="B23" s="2264"/>
      <c r="C23" s="2264"/>
      <c r="D23" s="2264"/>
      <c r="E23" s="2264"/>
      <c r="F23" s="2265"/>
      <c r="G23" s="982" t="s">
        <v>219</v>
      </c>
      <c r="H23" s="983"/>
      <c r="I23" s="983"/>
      <c r="J23" s="983"/>
      <c r="K23" s="983"/>
      <c r="L23" s="983"/>
      <c r="M23" s="983"/>
      <c r="N23" s="983"/>
      <c r="O23" s="984"/>
      <c r="P23" s="985" t="s">
        <v>87</v>
      </c>
      <c r="Q23" s="983"/>
      <c r="R23" s="983"/>
      <c r="S23" s="983"/>
      <c r="T23" s="983"/>
      <c r="U23" s="983"/>
      <c r="V23" s="983"/>
      <c r="W23" s="983"/>
      <c r="X23" s="984"/>
      <c r="Y23" s="899"/>
      <c r="Z23" s="830"/>
      <c r="AA23" s="831"/>
      <c r="AB23" s="989" t="s">
        <v>48</v>
      </c>
      <c r="AC23" s="990"/>
      <c r="AD23" s="991"/>
      <c r="AE23" s="2270" t="s">
        <v>109</v>
      </c>
      <c r="AF23" s="2270"/>
      <c r="AG23" s="2270"/>
      <c r="AH23" s="989"/>
      <c r="AI23" s="2270" t="s">
        <v>610</v>
      </c>
      <c r="AJ23" s="2270"/>
      <c r="AK23" s="2270"/>
      <c r="AL23" s="989"/>
      <c r="AM23" s="2270" t="s">
        <v>376</v>
      </c>
      <c r="AN23" s="2270"/>
      <c r="AO23" s="2270"/>
      <c r="AP23" s="989"/>
      <c r="AQ23" s="522" t="s">
        <v>371</v>
      </c>
      <c r="AR23" s="523"/>
      <c r="AS23" s="523"/>
      <c r="AT23" s="524"/>
      <c r="AU23" s="525" t="s">
        <v>263</v>
      </c>
      <c r="AV23" s="525"/>
      <c r="AW23" s="525"/>
      <c r="AX23" s="526"/>
      <c r="AY23" s="2">
        <f>COUNTA($G$25)</f>
        <v>0</v>
      </c>
    </row>
    <row r="24" spans="1:51" ht="18.75" customHeight="1">
      <c r="A24" s="2263"/>
      <c r="B24" s="2264"/>
      <c r="C24" s="2264"/>
      <c r="D24" s="2264"/>
      <c r="E24" s="2264"/>
      <c r="F24" s="2265"/>
      <c r="G24" s="439"/>
      <c r="H24" s="440"/>
      <c r="I24" s="440"/>
      <c r="J24" s="440"/>
      <c r="K24" s="440"/>
      <c r="L24" s="440"/>
      <c r="M24" s="440"/>
      <c r="N24" s="440"/>
      <c r="O24" s="442"/>
      <c r="P24" s="441"/>
      <c r="Q24" s="440"/>
      <c r="R24" s="440"/>
      <c r="S24" s="440"/>
      <c r="T24" s="440"/>
      <c r="U24" s="440"/>
      <c r="V24" s="440"/>
      <c r="W24" s="440"/>
      <c r="X24" s="442"/>
      <c r="Y24" s="899"/>
      <c r="Z24" s="830"/>
      <c r="AA24" s="831"/>
      <c r="AB24" s="447"/>
      <c r="AC24" s="448"/>
      <c r="AD24" s="449"/>
      <c r="AE24" s="446"/>
      <c r="AF24" s="446"/>
      <c r="AG24" s="446"/>
      <c r="AH24" s="447"/>
      <c r="AI24" s="446"/>
      <c r="AJ24" s="446"/>
      <c r="AK24" s="446"/>
      <c r="AL24" s="447"/>
      <c r="AM24" s="446"/>
      <c r="AN24" s="446"/>
      <c r="AO24" s="446"/>
      <c r="AP24" s="447"/>
      <c r="AQ24" s="527"/>
      <c r="AR24" s="528"/>
      <c r="AS24" s="503" t="s">
        <v>372</v>
      </c>
      <c r="AT24" s="504"/>
      <c r="AU24" s="528"/>
      <c r="AV24" s="528"/>
      <c r="AW24" s="440" t="s">
        <v>310</v>
      </c>
      <c r="AX24" s="506"/>
      <c r="AY24" s="2">
        <f t="shared" ref="AY24:AY29" si="3">$AY$23</f>
        <v>0</v>
      </c>
    </row>
    <row r="25" spans="1:51" ht="22.5" customHeight="1">
      <c r="A25" s="2266"/>
      <c r="B25" s="2264"/>
      <c r="C25" s="2264"/>
      <c r="D25" s="2264"/>
      <c r="E25" s="2264"/>
      <c r="F25" s="2265"/>
      <c r="G25" s="1022"/>
      <c r="H25" s="752"/>
      <c r="I25" s="752"/>
      <c r="J25" s="752"/>
      <c r="K25" s="752"/>
      <c r="L25" s="752"/>
      <c r="M25" s="752"/>
      <c r="N25" s="752"/>
      <c r="O25" s="1023"/>
      <c r="P25" s="551"/>
      <c r="Q25" s="551"/>
      <c r="R25" s="551"/>
      <c r="S25" s="551"/>
      <c r="T25" s="551"/>
      <c r="U25" s="551"/>
      <c r="V25" s="551"/>
      <c r="W25" s="551"/>
      <c r="X25" s="552"/>
      <c r="Y25" s="490" t="s">
        <v>55</v>
      </c>
      <c r="Z25" s="556"/>
      <c r="AA25" s="557"/>
      <c r="AB25" s="464"/>
      <c r="AC25" s="464"/>
      <c r="AD25" s="464"/>
      <c r="AE25" s="466"/>
      <c r="AF25" s="467"/>
      <c r="AG25" s="467"/>
      <c r="AH25" s="467"/>
      <c r="AI25" s="466"/>
      <c r="AJ25" s="467"/>
      <c r="AK25" s="467"/>
      <c r="AL25" s="467"/>
      <c r="AM25" s="466"/>
      <c r="AN25" s="467"/>
      <c r="AO25" s="467"/>
      <c r="AP25" s="467"/>
      <c r="AQ25" s="532"/>
      <c r="AR25" s="533"/>
      <c r="AS25" s="533"/>
      <c r="AT25" s="534"/>
      <c r="AU25" s="467"/>
      <c r="AV25" s="467"/>
      <c r="AW25" s="467"/>
      <c r="AX25" s="468"/>
      <c r="AY25" s="2">
        <f t="shared" si="3"/>
        <v>0</v>
      </c>
    </row>
    <row r="26" spans="1:51" ht="22.5" customHeight="1">
      <c r="A26" s="2267"/>
      <c r="B26" s="2268"/>
      <c r="C26" s="2268"/>
      <c r="D26" s="2268"/>
      <c r="E26" s="2268"/>
      <c r="F26" s="2269"/>
      <c r="G26" s="1024"/>
      <c r="H26" s="1025"/>
      <c r="I26" s="1025"/>
      <c r="J26" s="1025"/>
      <c r="K26" s="1025"/>
      <c r="L26" s="1025"/>
      <c r="M26" s="1025"/>
      <c r="N26" s="1025"/>
      <c r="O26" s="1026"/>
      <c r="P26" s="686"/>
      <c r="Q26" s="686"/>
      <c r="R26" s="686"/>
      <c r="S26" s="686"/>
      <c r="T26" s="686"/>
      <c r="U26" s="686"/>
      <c r="V26" s="686"/>
      <c r="W26" s="686"/>
      <c r="X26" s="993"/>
      <c r="Y26" s="355" t="s">
        <v>102</v>
      </c>
      <c r="Z26" s="356"/>
      <c r="AA26" s="357"/>
      <c r="AB26" s="538"/>
      <c r="AC26" s="538"/>
      <c r="AD26" s="538"/>
      <c r="AE26" s="466"/>
      <c r="AF26" s="467"/>
      <c r="AG26" s="467"/>
      <c r="AH26" s="467"/>
      <c r="AI26" s="466"/>
      <c r="AJ26" s="467"/>
      <c r="AK26" s="467"/>
      <c r="AL26" s="467"/>
      <c r="AM26" s="466"/>
      <c r="AN26" s="467"/>
      <c r="AO26" s="467"/>
      <c r="AP26" s="467"/>
      <c r="AQ26" s="532"/>
      <c r="AR26" s="533"/>
      <c r="AS26" s="533"/>
      <c r="AT26" s="534"/>
      <c r="AU26" s="467"/>
      <c r="AV26" s="467"/>
      <c r="AW26" s="467"/>
      <c r="AX26" s="468"/>
      <c r="AY26" s="2">
        <f t="shared" si="3"/>
        <v>0</v>
      </c>
    </row>
    <row r="27" spans="1:51" ht="22.5" customHeight="1">
      <c r="A27" s="2277"/>
      <c r="B27" s="2278"/>
      <c r="C27" s="2278"/>
      <c r="D27" s="2278"/>
      <c r="E27" s="2278"/>
      <c r="F27" s="2279"/>
      <c r="G27" s="1027"/>
      <c r="H27" s="1028"/>
      <c r="I27" s="1028"/>
      <c r="J27" s="1028"/>
      <c r="K27" s="1028"/>
      <c r="L27" s="1028"/>
      <c r="M27" s="1028"/>
      <c r="N27" s="1028"/>
      <c r="O27" s="1029"/>
      <c r="P27" s="554"/>
      <c r="Q27" s="554"/>
      <c r="R27" s="554"/>
      <c r="S27" s="554"/>
      <c r="T27" s="554"/>
      <c r="U27" s="554"/>
      <c r="V27" s="554"/>
      <c r="W27" s="554"/>
      <c r="X27" s="555"/>
      <c r="Y27" s="355" t="s">
        <v>57</v>
      </c>
      <c r="Z27" s="356"/>
      <c r="AA27" s="357"/>
      <c r="AB27" s="539" t="s">
        <v>52</v>
      </c>
      <c r="AC27" s="539"/>
      <c r="AD27" s="539"/>
      <c r="AE27" s="466"/>
      <c r="AF27" s="467"/>
      <c r="AG27" s="467"/>
      <c r="AH27" s="467"/>
      <c r="AI27" s="466"/>
      <c r="AJ27" s="467"/>
      <c r="AK27" s="467"/>
      <c r="AL27" s="467"/>
      <c r="AM27" s="466"/>
      <c r="AN27" s="467"/>
      <c r="AO27" s="467"/>
      <c r="AP27" s="467"/>
      <c r="AQ27" s="532"/>
      <c r="AR27" s="533"/>
      <c r="AS27" s="533"/>
      <c r="AT27" s="534"/>
      <c r="AU27" s="467"/>
      <c r="AV27" s="467"/>
      <c r="AW27" s="467"/>
      <c r="AX27" s="468"/>
      <c r="AY27" s="2">
        <f t="shared" si="3"/>
        <v>0</v>
      </c>
    </row>
    <row r="28" spans="1:51" customFormat="1" ht="23.25" customHeight="1">
      <c r="A28" s="2271" t="s">
        <v>284</v>
      </c>
      <c r="B28" s="2272"/>
      <c r="C28" s="2272"/>
      <c r="D28" s="2272"/>
      <c r="E28" s="2272"/>
      <c r="F28" s="2273"/>
      <c r="G28" s="1022"/>
      <c r="H28" s="752"/>
      <c r="I28" s="752"/>
      <c r="J28" s="752"/>
      <c r="K28" s="752"/>
      <c r="L28" s="752"/>
      <c r="M28" s="752"/>
      <c r="N28" s="752"/>
      <c r="O28" s="752"/>
      <c r="P28" s="752"/>
      <c r="Q28" s="752"/>
      <c r="R28" s="752"/>
      <c r="S28" s="752"/>
      <c r="T28" s="752"/>
      <c r="U28" s="752"/>
      <c r="V28" s="752"/>
      <c r="W28" s="752"/>
      <c r="X28" s="752"/>
      <c r="Y28" s="752"/>
      <c r="Z28" s="752"/>
      <c r="AA28" s="752"/>
      <c r="AB28" s="752"/>
      <c r="AC28" s="752"/>
      <c r="AD28" s="752"/>
      <c r="AE28" s="752"/>
      <c r="AF28" s="752"/>
      <c r="AG28" s="752"/>
      <c r="AH28" s="752"/>
      <c r="AI28" s="752"/>
      <c r="AJ28" s="752"/>
      <c r="AK28" s="752"/>
      <c r="AL28" s="752"/>
      <c r="AM28" s="752"/>
      <c r="AN28" s="752"/>
      <c r="AO28" s="752"/>
      <c r="AP28" s="752"/>
      <c r="AQ28" s="752"/>
      <c r="AR28" s="752"/>
      <c r="AS28" s="752"/>
      <c r="AT28" s="752"/>
      <c r="AU28" s="752"/>
      <c r="AV28" s="752"/>
      <c r="AW28" s="752"/>
      <c r="AX28" s="753"/>
      <c r="AY28">
        <f t="shared" si="3"/>
        <v>0</v>
      </c>
    </row>
    <row r="29" spans="1:51" customFormat="1" ht="23.25" customHeight="1">
      <c r="A29" s="2274"/>
      <c r="B29" s="2275"/>
      <c r="C29" s="2275"/>
      <c r="D29" s="2275"/>
      <c r="E29" s="2275"/>
      <c r="F29" s="2276"/>
      <c r="G29" s="1027"/>
      <c r="H29" s="1028"/>
      <c r="I29" s="1028"/>
      <c r="J29" s="1028"/>
      <c r="K29" s="1028"/>
      <c r="L29" s="1028"/>
      <c r="M29" s="1028"/>
      <c r="N29" s="1028"/>
      <c r="O29" s="1028"/>
      <c r="P29" s="1028"/>
      <c r="Q29" s="1028"/>
      <c r="R29" s="1028"/>
      <c r="S29" s="1028"/>
      <c r="T29" s="1028"/>
      <c r="U29" s="1028"/>
      <c r="V29" s="1028"/>
      <c r="W29" s="1028"/>
      <c r="X29" s="1028"/>
      <c r="Y29" s="1028"/>
      <c r="Z29" s="1028"/>
      <c r="AA29" s="1028"/>
      <c r="AB29" s="1028"/>
      <c r="AC29" s="1028"/>
      <c r="AD29" s="1028"/>
      <c r="AE29" s="1028"/>
      <c r="AF29" s="1028"/>
      <c r="AG29" s="1028"/>
      <c r="AH29" s="1028"/>
      <c r="AI29" s="1028"/>
      <c r="AJ29" s="1028"/>
      <c r="AK29" s="1028"/>
      <c r="AL29" s="1028"/>
      <c r="AM29" s="1028"/>
      <c r="AN29" s="1028"/>
      <c r="AO29" s="1028"/>
      <c r="AP29" s="1028"/>
      <c r="AQ29" s="1028"/>
      <c r="AR29" s="1028"/>
      <c r="AS29" s="1028"/>
      <c r="AT29" s="1028"/>
      <c r="AU29" s="1028"/>
      <c r="AV29" s="1028"/>
      <c r="AW29" s="1028"/>
      <c r="AX29" s="1036"/>
      <c r="AY29">
        <f t="shared" si="3"/>
        <v>0</v>
      </c>
    </row>
    <row r="30" spans="1:51" ht="18.75" customHeight="1">
      <c r="A30" s="2263" t="s">
        <v>496</v>
      </c>
      <c r="B30" s="2264"/>
      <c r="C30" s="2264"/>
      <c r="D30" s="2264"/>
      <c r="E30" s="2264"/>
      <c r="F30" s="2265"/>
      <c r="G30" s="982" t="s">
        <v>219</v>
      </c>
      <c r="H30" s="983"/>
      <c r="I30" s="983"/>
      <c r="J30" s="983"/>
      <c r="K30" s="983"/>
      <c r="L30" s="983"/>
      <c r="M30" s="983"/>
      <c r="N30" s="983"/>
      <c r="O30" s="984"/>
      <c r="P30" s="985" t="s">
        <v>87</v>
      </c>
      <c r="Q30" s="983"/>
      <c r="R30" s="983"/>
      <c r="S30" s="983"/>
      <c r="T30" s="983"/>
      <c r="U30" s="983"/>
      <c r="V30" s="983"/>
      <c r="W30" s="983"/>
      <c r="X30" s="984"/>
      <c r="Y30" s="899"/>
      <c r="Z30" s="830"/>
      <c r="AA30" s="831"/>
      <c r="AB30" s="989" t="s">
        <v>48</v>
      </c>
      <c r="AC30" s="990"/>
      <c r="AD30" s="991"/>
      <c r="AE30" s="2270" t="s">
        <v>109</v>
      </c>
      <c r="AF30" s="2270"/>
      <c r="AG30" s="2270"/>
      <c r="AH30" s="989"/>
      <c r="AI30" s="2270" t="s">
        <v>610</v>
      </c>
      <c r="AJ30" s="2270"/>
      <c r="AK30" s="2270"/>
      <c r="AL30" s="989"/>
      <c r="AM30" s="2270" t="s">
        <v>376</v>
      </c>
      <c r="AN30" s="2270"/>
      <c r="AO30" s="2270"/>
      <c r="AP30" s="989"/>
      <c r="AQ30" s="522" t="s">
        <v>371</v>
      </c>
      <c r="AR30" s="523"/>
      <c r="AS30" s="523"/>
      <c r="AT30" s="524"/>
      <c r="AU30" s="525" t="s">
        <v>263</v>
      </c>
      <c r="AV30" s="525"/>
      <c r="AW30" s="525"/>
      <c r="AX30" s="526"/>
      <c r="AY30" s="2">
        <f>COUNTA($G$32)</f>
        <v>0</v>
      </c>
    </row>
    <row r="31" spans="1:51" ht="18.75" customHeight="1">
      <c r="A31" s="2263"/>
      <c r="B31" s="2264"/>
      <c r="C31" s="2264"/>
      <c r="D31" s="2264"/>
      <c r="E31" s="2264"/>
      <c r="F31" s="2265"/>
      <c r="G31" s="439"/>
      <c r="H31" s="440"/>
      <c r="I31" s="440"/>
      <c r="J31" s="440"/>
      <c r="K31" s="440"/>
      <c r="L31" s="440"/>
      <c r="M31" s="440"/>
      <c r="N31" s="440"/>
      <c r="O31" s="442"/>
      <c r="P31" s="441"/>
      <c r="Q31" s="440"/>
      <c r="R31" s="440"/>
      <c r="S31" s="440"/>
      <c r="T31" s="440"/>
      <c r="U31" s="440"/>
      <c r="V31" s="440"/>
      <c r="W31" s="440"/>
      <c r="X31" s="442"/>
      <c r="Y31" s="899"/>
      <c r="Z31" s="830"/>
      <c r="AA31" s="831"/>
      <c r="AB31" s="447"/>
      <c r="AC31" s="448"/>
      <c r="AD31" s="449"/>
      <c r="AE31" s="446"/>
      <c r="AF31" s="446"/>
      <c r="AG31" s="446"/>
      <c r="AH31" s="447"/>
      <c r="AI31" s="446"/>
      <c r="AJ31" s="446"/>
      <c r="AK31" s="446"/>
      <c r="AL31" s="447"/>
      <c r="AM31" s="446"/>
      <c r="AN31" s="446"/>
      <c r="AO31" s="446"/>
      <c r="AP31" s="447"/>
      <c r="AQ31" s="527"/>
      <c r="AR31" s="528"/>
      <c r="AS31" s="503" t="s">
        <v>372</v>
      </c>
      <c r="AT31" s="504"/>
      <c r="AU31" s="528"/>
      <c r="AV31" s="528"/>
      <c r="AW31" s="440" t="s">
        <v>310</v>
      </c>
      <c r="AX31" s="506"/>
      <c r="AY31" s="2">
        <f t="shared" ref="AY31:AY36" si="4">$AY$30</f>
        <v>0</v>
      </c>
    </row>
    <row r="32" spans="1:51" ht="22.5" customHeight="1">
      <c r="A32" s="2266"/>
      <c r="B32" s="2264"/>
      <c r="C32" s="2264"/>
      <c r="D32" s="2264"/>
      <c r="E32" s="2264"/>
      <c r="F32" s="2265"/>
      <c r="G32" s="1022"/>
      <c r="H32" s="752"/>
      <c r="I32" s="752"/>
      <c r="J32" s="752"/>
      <c r="K32" s="752"/>
      <c r="L32" s="752"/>
      <c r="M32" s="752"/>
      <c r="N32" s="752"/>
      <c r="O32" s="1023"/>
      <c r="P32" s="551"/>
      <c r="Q32" s="551"/>
      <c r="R32" s="551"/>
      <c r="S32" s="551"/>
      <c r="T32" s="551"/>
      <c r="U32" s="551"/>
      <c r="V32" s="551"/>
      <c r="W32" s="551"/>
      <c r="X32" s="552"/>
      <c r="Y32" s="490" t="s">
        <v>55</v>
      </c>
      <c r="Z32" s="556"/>
      <c r="AA32" s="557"/>
      <c r="AB32" s="464"/>
      <c r="AC32" s="464"/>
      <c r="AD32" s="464"/>
      <c r="AE32" s="466"/>
      <c r="AF32" s="467"/>
      <c r="AG32" s="467"/>
      <c r="AH32" s="467"/>
      <c r="AI32" s="466"/>
      <c r="AJ32" s="467"/>
      <c r="AK32" s="467"/>
      <c r="AL32" s="467"/>
      <c r="AM32" s="466"/>
      <c r="AN32" s="467"/>
      <c r="AO32" s="467"/>
      <c r="AP32" s="467"/>
      <c r="AQ32" s="532"/>
      <c r="AR32" s="533"/>
      <c r="AS32" s="533"/>
      <c r="AT32" s="534"/>
      <c r="AU32" s="467"/>
      <c r="AV32" s="467"/>
      <c r="AW32" s="467"/>
      <c r="AX32" s="468"/>
      <c r="AY32" s="2">
        <f t="shared" si="4"/>
        <v>0</v>
      </c>
    </row>
    <row r="33" spans="1:51" ht="22.5" customHeight="1">
      <c r="A33" s="2267"/>
      <c r="B33" s="2268"/>
      <c r="C33" s="2268"/>
      <c r="D33" s="2268"/>
      <c r="E33" s="2268"/>
      <c r="F33" s="2269"/>
      <c r="G33" s="1024"/>
      <c r="H33" s="1025"/>
      <c r="I33" s="1025"/>
      <c r="J33" s="1025"/>
      <c r="K33" s="1025"/>
      <c r="L33" s="1025"/>
      <c r="M33" s="1025"/>
      <c r="N33" s="1025"/>
      <c r="O33" s="1026"/>
      <c r="P33" s="686"/>
      <c r="Q33" s="686"/>
      <c r="R33" s="686"/>
      <c r="S33" s="686"/>
      <c r="T33" s="686"/>
      <c r="U33" s="686"/>
      <c r="V33" s="686"/>
      <c r="W33" s="686"/>
      <c r="X33" s="993"/>
      <c r="Y33" s="355" t="s">
        <v>102</v>
      </c>
      <c r="Z33" s="356"/>
      <c r="AA33" s="357"/>
      <c r="AB33" s="538"/>
      <c r="AC33" s="538"/>
      <c r="AD33" s="538"/>
      <c r="AE33" s="466"/>
      <c r="AF33" s="467"/>
      <c r="AG33" s="467"/>
      <c r="AH33" s="467"/>
      <c r="AI33" s="466"/>
      <c r="AJ33" s="467"/>
      <c r="AK33" s="467"/>
      <c r="AL33" s="467"/>
      <c r="AM33" s="466"/>
      <c r="AN33" s="467"/>
      <c r="AO33" s="467"/>
      <c r="AP33" s="467"/>
      <c r="AQ33" s="532"/>
      <c r="AR33" s="533"/>
      <c r="AS33" s="533"/>
      <c r="AT33" s="534"/>
      <c r="AU33" s="467"/>
      <c r="AV33" s="467"/>
      <c r="AW33" s="467"/>
      <c r="AX33" s="468"/>
      <c r="AY33" s="2">
        <f t="shared" si="4"/>
        <v>0</v>
      </c>
    </row>
    <row r="34" spans="1:51" ht="22.5" customHeight="1">
      <c r="A34" s="2277"/>
      <c r="B34" s="2278"/>
      <c r="C34" s="2278"/>
      <c r="D34" s="2278"/>
      <c r="E34" s="2278"/>
      <c r="F34" s="2279"/>
      <c r="G34" s="1027"/>
      <c r="H34" s="1028"/>
      <c r="I34" s="1028"/>
      <c r="J34" s="1028"/>
      <c r="K34" s="1028"/>
      <c r="L34" s="1028"/>
      <c r="M34" s="1028"/>
      <c r="N34" s="1028"/>
      <c r="O34" s="1029"/>
      <c r="P34" s="554"/>
      <c r="Q34" s="554"/>
      <c r="R34" s="554"/>
      <c r="S34" s="554"/>
      <c r="T34" s="554"/>
      <c r="U34" s="554"/>
      <c r="V34" s="554"/>
      <c r="W34" s="554"/>
      <c r="X34" s="555"/>
      <c r="Y34" s="355" t="s">
        <v>57</v>
      </c>
      <c r="Z34" s="356"/>
      <c r="AA34" s="357"/>
      <c r="AB34" s="539" t="s">
        <v>52</v>
      </c>
      <c r="AC34" s="539"/>
      <c r="AD34" s="539"/>
      <c r="AE34" s="466"/>
      <c r="AF34" s="467"/>
      <c r="AG34" s="467"/>
      <c r="AH34" s="467"/>
      <c r="AI34" s="466"/>
      <c r="AJ34" s="467"/>
      <c r="AK34" s="467"/>
      <c r="AL34" s="467"/>
      <c r="AM34" s="466"/>
      <c r="AN34" s="467"/>
      <c r="AO34" s="467"/>
      <c r="AP34" s="467"/>
      <c r="AQ34" s="532"/>
      <c r="AR34" s="533"/>
      <c r="AS34" s="533"/>
      <c r="AT34" s="534"/>
      <c r="AU34" s="467"/>
      <c r="AV34" s="467"/>
      <c r="AW34" s="467"/>
      <c r="AX34" s="468"/>
      <c r="AY34" s="2">
        <f t="shared" si="4"/>
        <v>0</v>
      </c>
    </row>
    <row r="35" spans="1:51" customFormat="1" ht="23.25" customHeight="1">
      <c r="A35" s="2271" t="s">
        <v>284</v>
      </c>
      <c r="B35" s="2272"/>
      <c r="C35" s="2272"/>
      <c r="D35" s="2272"/>
      <c r="E35" s="2272"/>
      <c r="F35" s="2273"/>
      <c r="G35" s="1022"/>
      <c r="H35" s="752"/>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3"/>
      <c r="AY35">
        <f t="shared" si="4"/>
        <v>0</v>
      </c>
    </row>
    <row r="36" spans="1:51" customFormat="1" ht="23.25" customHeight="1">
      <c r="A36" s="2274"/>
      <c r="B36" s="2275"/>
      <c r="C36" s="2275"/>
      <c r="D36" s="2275"/>
      <c r="E36" s="2275"/>
      <c r="F36" s="2276"/>
      <c r="G36" s="1027"/>
      <c r="H36" s="1028"/>
      <c r="I36" s="1028"/>
      <c r="J36" s="1028"/>
      <c r="K36" s="1028"/>
      <c r="L36" s="1028"/>
      <c r="M36" s="1028"/>
      <c r="N36" s="1028"/>
      <c r="O36" s="1028"/>
      <c r="P36" s="1028"/>
      <c r="Q36" s="1028"/>
      <c r="R36" s="1028"/>
      <c r="S36" s="1028"/>
      <c r="T36" s="1028"/>
      <c r="U36" s="1028"/>
      <c r="V36" s="1028"/>
      <c r="W36" s="1028"/>
      <c r="X36" s="1028"/>
      <c r="Y36" s="1028"/>
      <c r="Z36" s="1028"/>
      <c r="AA36" s="1028"/>
      <c r="AB36" s="1028"/>
      <c r="AC36" s="1028"/>
      <c r="AD36" s="1028"/>
      <c r="AE36" s="1028"/>
      <c r="AF36" s="1028"/>
      <c r="AG36" s="1028"/>
      <c r="AH36" s="1028"/>
      <c r="AI36" s="1028"/>
      <c r="AJ36" s="1028"/>
      <c r="AK36" s="1028"/>
      <c r="AL36" s="1028"/>
      <c r="AM36" s="1028"/>
      <c r="AN36" s="1028"/>
      <c r="AO36" s="1028"/>
      <c r="AP36" s="1028"/>
      <c r="AQ36" s="1028"/>
      <c r="AR36" s="1028"/>
      <c r="AS36" s="1028"/>
      <c r="AT36" s="1028"/>
      <c r="AU36" s="1028"/>
      <c r="AV36" s="1028"/>
      <c r="AW36" s="1028"/>
      <c r="AX36" s="1036"/>
      <c r="AY36">
        <f t="shared" si="4"/>
        <v>0</v>
      </c>
    </row>
    <row r="37" spans="1:51" ht="18.75" customHeight="1">
      <c r="A37" s="2263" t="s">
        <v>496</v>
      </c>
      <c r="B37" s="2264"/>
      <c r="C37" s="2264"/>
      <c r="D37" s="2264"/>
      <c r="E37" s="2264"/>
      <c r="F37" s="2265"/>
      <c r="G37" s="982" t="s">
        <v>219</v>
      </c>
      <c r="H37" s="983"/>
      <c r="I37" s="983"/>
      <c r="J37" s="983"/>
      <c r="K37" s="983"/>
      <c r="L37" s="983"/>
      <c r="M37" s="983"/>
      <c r="N37" s="983"/>
      <c r="O37" s="984"/>
      <c r="P37" s="985" t="s">
        <v>87</v>
      </c>
      <c r="Q37" s="983"/>
      <c r="R37" s="983"/>
      <c r="S37" s="983"/>
      <c r="T37" s="983"/>
      <c r="U37" s="983"/>
      <c r="V37" s="983"/>
      <c r="W37" s="983"/>
      <c r="X37" s="984"/>
      <c r="Y37" s="899"/>
      <c r="Z37" s="830"/>
      <c r="AA37" s="831"/>
      <c r="AB37" s="989" t="s">
        <v>48</v>
      </c>
      <c r="AC37" s="990"/>
      <c r="AD37" s="991"/>
      <c r="AE37" s="2270" t="s">
        <v>109</v>
      </c>
      <c r="AF37" s="2270"/>
      <c r="AG37" s="2270"/>
      <c r="AH37" s="989"/>
      <c r="AI37" s="2270" t="s">
        <v>610</v>
      </c>
      <c r="AJ37" s="2270"/>
      <c r="AK37" s="2270"/>
      <c r="AL37" s="989"/>
      <c r="AM37" s="2270" t="s">
        <v>376</v>
      </c>
      <c r="AN37" s="2270"/>
      <c r="AO37" s="2270"/>
      <c r="AP37" s="989"/>
      <c r="AQ37" s="522" t="s">
        <v>371</v>
      </c>
      <c r="AR37" s="523"/>
      <c r="AS37" s="523"/>
      <c r="AT37" s="524"/>
      <c r="AU37" s="525" t="s">
        <v>263</v>
      </c>
      <c r="AV37" s="525"/>
      <c r="AW37" s="525"/>
      <c r="AX37" s="526"/>
      <c r="AY37" s="2">
        <f>COUNTA($G$39)</f>
        <v>0</v>
      </c>
    </row>
    <row r="38" spans="1:51" ht="18.75" customHeight="1">
      <c r="A38" s="2263"/>
      <c r="B38" s="2264"/>
      <c r="C38" s="2264"/>
      <c r="D38" s="2264"/>
      <c r="E38" s="2264"/>
      <c r="F38" s="2265"/>
      <c r="G38" s="439"/>
      <c r="H38" s="440"/>
      <c r="I38" s="440"/>
      <c r="J38" s="440"/>
      <c r="K38" s="440"/>
      <c r="L38" s="440"/>
      <c r="M38" s="440"/>
      <c r="N38" s="440"/>
      <c r="O38" s="442"/>
      <c r="P38" s="441"/>
      <c r="Q38" s="440"/>
      <c r="R38" s="440"/>
      <c r="S38" s="440"/>
      <c r="T38" s="440"/>
      <c r="U38" s="440"/>
      <c r="V38" s="440"/>
      <c r="W38" s="440"/>
      <c r="X38" s="442"/>
      <c r="Y38" s="899"/>
      <c r="Z38" s="830"/>
      <c r="AA38" s="831"/>
      <c r="AB38" s="447"/>
      <c r="AC38" s="448"/>
      <c r="AD38" s="449"/>
      <c r="AE38" s="446"/>
      <c r="AF38" s="446"/>
      <c r="AG38" s="446"/>
      <c r="AH38" s="447"/>
      <c r="AI38" s="446"/>
      <c r="AJ38" s="446"/>
      <c r="AK38" s="446"/>
      <c r="AL38" s="447"/>
      <c r="AM38" s="446"/>
      <c r="AN38" s="446"/>
      <c r="AO38" s="446"/>
      <c r="AP38" s="447"/>
      <c r="AQ38" s="527"/>
      <c r="AR38" s="528"/>
      <c r="AS38" s="503" t="s">
        <v>372</v>
      </c>
      <c r="AT38" s="504"/>
      <c r="AU38" s="528"/>
      <c r="AV38" s="528"/>
      <c r="AW38" s="440" t="s">
        <v>310</v>
      </c>
      <c r="AX38" s="506"/>
      <c r="AY38" s="2">
        <f t="shared" ref="AY38:AY43" si="5">$AY$37</f>
        <v>0</v>
      </c>
    </row>
    <row r="39" spans="1:51" ht="22.5" customHeight="1">
      <c r="A39" s="2266"/>
      <c r="B39" s="2264"/>
      <c r="C39" s="2264"/>
      <c r="D39" s="2264"/>
      <c r="E39" s="2264"/>
      <c r="F39" s="2265"/>
      <c r="G39" s="1022"/>
      <c r="H39" s="752"/>
      <c r="I39" s="752"/>
      <c r="J39" s="752"/>
      <c r="K39" s="752"/>
      <c r="L39" s="752"/>
      <c r="M39" s="752"/>
      <c r="N39" s="752"/>
      <c r="O39" s="1023"/>
      <c r="P39" s="551"/>
      <c r="Q39" s="551"/>
      <c r="R39" s="551"/>
      <c r="S39" s="551"/>
      <c r="T39" s="551"/>
      <c r="U39" s="551"/>
      <c r="V39" s="551"/>
      <c r="W39" s="551"/>
      <c r="X39" s="552"/>
      <c r="Y39" s="490" t="s">
        <v>55</v>
      </c>
      <c r="Z39" s="556"/>
      <c r="AA39" s="557"/>
      <c r="AB39" s="464"/>
      <c r="AC39" s="464"/>
      <c r="AD39" s="464"/>
      <c r="AE39" s="466"/>
      <c r="AF39" s="467"/>
      <c r="AG39" s="467"/>
      <c r="AH39" s="467"/>
      <c r="AI39" s="466"/>
      <c r="AJ39" s="467"/>
      <c r="AK39" s="467"/>
      <c r="AL39" s="467"/>
      <c r="AM39" s="466"/>
      <c r="AN39" s="467"/>
      <c r="AO39" s="467"/>
      <c r="AP39" s="467"/>
      <c r="AQ39" s="532"/>
      <c r="AR39" s="533"/>
      <c r="AS39" s="533"/>
      <c r="AT39" s="534"/>
      <c r="AU39" s="467"/>
      <c r="AV39" s="467"/>
      <c r="AW39" s="467"/>
      <c r="AX39" s="468"/>
      <c r="AY39" s="2">
        <f t="shared" si="5"/>
        <v>0</v>
      </c>
    </row>
    <row r="40" spans="1:51" ht="22.5" customHeight="1">
      <c r="A40" s="2267"/>
      <c r="B40" s="2268"/>
      <c r="C40" s="2268"/>
      <c r="D40" s="2268"/>
      <c r="E40" s="2268"/>
      <c r="F40" s="2269"/>
      <c r="G40" s="1024"/>
      <c r="H40" s="1025"/>
      <c r="I40" s="1025"/>
      <c r="J40" s="1025"/>
      <c r="K40" s="1025"/>
      <c r="L40" s="1025"/>
      <c r="M40" s="1025"/>
      <c r="N40" s="1025"/>
      <c r="O40" s="1026"/>
      <c r="P40" s="686"/>
      <c r="Q40" s="686"/>
      <c r="R40" s="686"/>
      <c r="S40" s="686"/>
      <c r="T40" s="686"/>
      <c r="U40" s="686"/>
      <c r="V40" s="686"/>
      <c r="W40" s="686"/>
      <c r="X40" s="993"/>
      <c r="Y40" s="355" t="s">
        <v>102</v>
      </c>
      <c r="Z40" s="356"/>
      <c r="AA40" s="357"/>
      <c r="AB40" s="538"/>
      <c r="AC40" s="538"/>
      <c r="AD40" s="538"/>
      <c r="AE40" s="466"/>
      <c r="AF40" s="467"/>
      <c r="AG40" s="467"/>
      <c r="AH40" s="467"/>
      <c r="AI40" s="466"/>
      <c r="AJ40" s="467"/>
      <c r="AK40" s="467"/>
      <c r="AL40" s="467"/>
      <c r="AM40" s="466"/>
      <c r="AN40" s="467"/>
      <c r="AO40" s="467"/>
      <c r="AP40" s="467"/>
      <c r="AQ40" s="532"/>
      <c r="AR40" s="533"/>
      <c r="AS40" s="533"/>
      <c r="AT40" s="534"/>
      <c r="AU40" s="467"/>
      <c r="AV40" s="467"/>
      <c r="AW40" s="467"/>
      <c r="AX40" s="468"/>
      <c r="AY40" s="2">
        <f t="shared" si="5"/>
        <v>0</v>
      </c>
    </row>
    <row r="41" spans="1:51" ht="22.5" customHeight="1">
      <c r="A41" s="2277"/>
      <c r="B41" s="2278"/>
      <c r="C41" s="2278"/>
      <c r="D41" s="2278"/>
      <c r="E41" s="2278"/>
      <c r="F41" s="2279"/>
      <c r="G41" s="1027"/>
      <c r="H41" s="1028"/>
      <c r="I41" s="1028"/>
      <c r="J41" s="1028"/>
      <c r="K41" s="1028"/>
      <c r="L41" s="1028"/>
      <c r="M41" s="1028"/>
      <c r="N41" s="1028"/>
      <c r="O41" s="1029"/>
      <c r="P41" s="554"/>
      <c r="Q41" s="554"/>
      <c r="R41" s="554"/>
      <c r="S41" s="554"/>
      <c r="T41" s="554"/>
      <c r="U41" s="554"/>
      <c r="V41" s="554"/>
      <c r="W41" s="554"/>
      <c r="X41" s="555"/>
      <c r="Y41" s="355" t="s">
        <v>57</v>
      </c>
      <c r="Z41" s="356"/>
      <c r="AA41" s="357"/>
      <c r="AB41" s="539" t="s">
        <v>52</v>
      </c>
      <c r="AC41" s="539"/>
      <c r="AD41" s="539"/>
      <c r="AE41" s="466"/>
      <c r="AF41" s="467"/>
      <c r="AG41" s="467"/>
      <c r="AH41" s="467"/>
      <c r="AI41" s="466"/>
      <c r="AJ41" s="467"/>
      <c r="AK41" s="467"/>
      <c r="AL41" s="467"/>
      <c r="AM41" s="466"/>
      <c r="AN41" s="467"/>
      <c r="AO41" s="467"/>
      <c r="AP41" s="467"/>
      <c r="AQ41" s="532"/>
      <c r="AR41" s="533"/>
      <c r="AS41" s="533"/>
      <c r="AT41" s="534"/>
      <c r="AU41" s="467"/>
      <c r="AV41" s="467"/>
      <c r="AW41" s="467"/>
      <c r="AX41" s="468"/>
      <c r="AY41" s="2">
        <f t="shared" si="5"/>
        <v>0</v>
      </c>
    </row>
    <row r="42" spans="1:51" customFormat="1" ht="23.25" customHeight="1">
      <c r="A42" s="2271" t="s">
        <v>284</v>
      </c>
      <c r="B42" s="2272"/>
      <c r="C42" s="2272"/>
      <c r="D42" s="2272"/>
      <c r="E42" s="2272"/>
      <c r="F42" s="2273"/>
      <c r="G42" s="1022"/>
      <c r="H42" s="752"/>
      <c r="I42" s="752"/>
      <c r="J42" s="752"/>
      <c r="K42" s="752"/>
      <c r="L42" s="752"/>
      <c r="M42" s="752"/>
      <c r="N42" s="752"/>
      <c r="O42" s="752"/>
      <c r="P42" s="752"/>
      <c r="Q42" s="752"/>
      <c r="R42" s="752"/>
      <c r="S42" s="752"/>
      <c r="T42" s="752"/>
      <c r="U42" s="752"/>
      <c r="V42" s="752"/>
      <c r="W42" s="752"/>
      <c r="X42" s="752"/>
      <c r="Y42" s="752"/>
      <c r="Z42" s="752"/>
      <c r="AA42" s="752"/>
      <c r="AB42" s="752"/>
      <c r="AC42" s="752"/>
      <c r="AD42" s="752"/>
      <c r="AE42" s="752"/>
      <c r="AF42" s="752"/>
      <c r="AG42" s="752"/>
      <c r="AH42" s="752"/>
      <c r="AI42" s="752"/>
      <c r="AJ42" s="752"/>
      <c r="AK42" s="752"/>
      <c r="AL42" s="752"/>
      <c r="AM42" s="752"/>
      <c r="AN42" s="752"/>
      <c r="AO42" s="752"/>
      <c r="AP42" s="752"/>
      <c r="AQ42" s="752"/>
      <c r="AR42" s="752"/>
      <c r="AS42" s="752"/>
      <c r="AT42" s="752"/>
      <c r="AU42" s="752"/>
      <c r="AV42" s="752"/>
      <c r="AW42" s="752"/>
      <c r="AX42" s="753"/>
      <c r="AY42">
        <f t="shared" si="5"/>
        <v>0</v>
      </c>
    </row>
    <row r="43" spans="1:51" customFormat="1" ht="23.25" customHeight="1">
      <c r="A43" s="2274"/>
      <c r="B43" s="2275"/>
      <c r="C43" s="2275"/>
      <c r="D43" s="2275"/>
      <c r="E43" s="2275"/>
      <c r="F43" s="2276"/>
      <c r="G43" s="1027"/>
      <c r="H43" s="1028"/>
      <c r="I43" s="1028"/>
      <c r="J43" s="1028"/>
      <c r="K43" s="1028"/>
      <c r="L43" s="1028"/>
      <c r="M43" s="1028"/>
      <c r="N43" s="1028"/>
      <c r="O43" s="1028"/>
      <c r="P43" s="1028"/>
      <c r="Q43" s="1028"/>
      <c r="R43" s="1028"/>
      <c r="S43" s="1028"/>
      <c r="T43" s="1028"/>
      <c r="U43" s="1028"/>
      <c r="V43" s="1028"/>
      <c r="W43" s="1028"/>
      <c r="X43" s="1028"/>
      <c r="Y43" s="1028"/>
      <c r="Z43" s="1028"/>
      <c r="AA43" s="1028"/>
      <c r="AB43" s="1028"/>
      <c r="AC43" s="1028"/>
      <c r="AD43" s="1028"/>
      <c r="AE43" s="1028"/>
      <c r="AF43" s="1028"/>
      <c r="AG43" s="1028"/>
      <c r="AH43" s="1028"/>
      <c r="AI43" s="1028"/>
      <c r="AJ43" s="1028"/>
      <c r="AK43" s="1028"/>
      <c r="AL43" s="1028"/>
      <c r="AM43" s="1028"/>
      <c r="AN43" s="1028"/>
      <c r="AO43" s="1028"/>
      <c r="AP43" s="1028"/>
      <c r="AQ43" s="1028"/>
      <c r="AR43" s="1028"/>
      <c r="AS43" s="1028"/>
      <c r="AT43" s="1028"/>
      <c r="AU43" s="1028"/>
      <c r="AV43" s="1028"/>
      <c r="AW43" s="1028"/>
      <c r="AX43" s="1036"/>
      <c r="AY43">
        <f t="shared" si="5"/>
        <v>0</v>
      </c>
    </row>
    <row r="44" spans="1:51" ht="18.75" customHeight="1">
      <c r="A44" s="2263" t="s">
        <v>496</v>
      </c>
      <c r="B44" s="2264"/>
      <c r="C44" s="2264"/>
      <c r="D44" s="2264"/>
      <c r="E44" s="2264"/>
      <c r="F44" s="2265"/>
      <c r="G44" s="982" t="s">
        <v>219</v>
      </c>
      <c r="H44" s="983"/>
      <c r="I44" s="983"/>
      <c r="J44" s="983"/>
      <c r="K44" s="983"/>
      <c r="L44" s="983"/>
      <c r="M44" s="983"/>
      <c r="N44" s="983"/>
      <c r="O44" s="984"/>
      <c r="P44" s="985" t="s">
        <v>87</v>
      </c>
      <c r="Q44" s="983"/>
      <c r="R44" s="983"/>
      <c r="S44" s="983"/>
      <c r="T44" s="983"/>
      <c r="U44" s="983"/>
      <c r="V44" s="983"/>
      <c r="W44" s="983"/>
      <c r="X44" s="984"/>
      <c r="Y44" s="899"/>
      <c r="Z44" s="830"/>
      <c r="AA44" s="831"/>
      <c r="AB44" s="989" t="s">
        <v>48</v>
      </c>
      <c r="AC44" s="990"/>
      <c r="AD44" s="991"/>
      <c r="AE44" s="2270" t="s">
        <v>109</v>
      </c>
      <c r="AF44" s="2270"/>
      <c r="AG44" s="2270"/>
      <c r="AH44" s="989"/>
      <c r="AI44" s="2270" t="s">
        <v>610</v>
      </c>
      <c r="AJ44" s="2270"/>
      <c r="AK44" s="2270"/>
      <c r="AL44" s="989"/>
      <c r="AM44" s="2270" t="s">
        <v>376</v>
      </c>
      <c r="AN44" s="2270"/>
      <c r="AO44" s="2270"/>
      <c r="AP44" s="989"/>
      <c r="AQ44" s="522" t="s">
        <v>371</v>
      </c>
      <c r="AR44" s="523"/>
      <c r="AS44" s="523"/>
      <c r="AT44" s="524"/>
      <c r="AU44" s="525" t="s">
        <v>263</v>
      </c>
      <c r="AV44" s="525"/>
      <c r="AW44" s="525"/>
      <c r="AX44" s="526"/>
      <c r="AY44" s="2">
        <f>COUNTA($G$46)</f>
        <v>0</v>
      </c>
    </row>
    <row r="45" spans="1:51" ht="18.75" customHeight="1">
      <c r="A45" s="2263"/>
      <c r="B45" s="2264"/>
      <c r="C45" s="2264"/>
      <c r="D45" s="2264"/>
      <c r="E45" s="2264"/>
      <c r="F45" s="2265"/>
      <c r="G45" s="439"/>
      <c r="H45" s="440"/>
      <c r="I45" s="440"/>
      <c r="J45" s="440"/>
      <c r="K45" s="440"/>
      <c r="L45" s="440"/>
      <c r="M45" s="440"/>
      <c r="N45" s="440"/>
      <c r="O45" s="442"/>
      <c r="P45" s="441"/>
      <c r="Q45" s="440"/>
      <c r="R45" s="440"/>
      <c r="S45" s="440"/>
      <c r="T45" s="440"/>
      <c r="U45" s="440"/>
      <c r="V45" s="440"/>
      <c r="W45" s="440"/>
      <c r="X45" s="442"/>
      <c r="Y45" s="899"/>
      <c r="Z45" s="830"/>
      <c r="AA45" s="831"/>
      <c r="AB45" s="447"/>
      <c r="AC45" s="448"/>
      <c r="AD45" s="449"/>
      <c r="AE45" s="446"/>
      <c r="AF45" s="446"/>
      <c r="AG45" s="446"/>
      <c r="AH45" s="447"/>
      <c r="AI45" s="446"/>
      <c r="AJ45" s="446"/>
      <c r="AK45" s="446"/>
      <c r="AL45" s="447"/>
      <c r="AM45" s="446"/>
      <c r="AN45" s="446"/>
      <c r="AO45" s="446"/>
      <c r="AP45" s="447"/>
      <c r="AQ45" s="527"/>
      <c r="AR45" s="528"/>
      <c r="AS45" s="503" t="s">
        <v>372</v>
      </c>
      <c r="AT45" s="504"/>
      <c r="AU45" s="528"/>
      <c r="AV45" s="528"/>
      <c r="AW45" s="440" t="s">
        <v>310</v>
      </c>
      <c r="AX45" s="506"/>
      <c r="AY45" s="2">
        <f t="shared" ref="AY45:AY50" si="6">$AY$44</f>
        <v>0</v>
      </c>
    </row>
    <row r="46" spans="1:51" ht="22.5" customHeight="1">
      <c r="A46" s="2266"/>
      <c r="B46" s="2264"/>
      <c r="C46" s="2264"/>
      <c r="D46" s="2264"/>
      <c r="E46" s="2264"/>
      <c r="F46" s="2265"/>
      <c r="G46" s="1022"/>
      <c r="H46" s="752"/>
      <c r="I46" s="752"/>
      <c r="J46" s="752"/>
      <c r="K46" s="752"/>
      <c r="L46" s="752"/>
      <c r="M46" s="752"/>
      <c r="N46" s="752"/>
      <c r="O46" s="1023"/>
      <c r="P46" s="551"/>
      <c r="Q46" s="551"/>
      <c r="R46" s="551"/>
      <c r="S46" s="551"/>
      <c r="T46" s="551"/>
      <c r="U46" s="551"/>
      <c r="V46" s="551"/>
      <c r="W46" s="551"/>
      <c r="X46" s="552"/>
      <c r="Y46" s="490" t="s">
        <v>55</v>
      </c>
      <c r="Z46" s="556"/>
      <c r="AA46" s="557"/>
      <c r="AB46" s="464"/>
      <c r="AC46" s="464"/>
      <c r="AD46" s="464"/>
      <c r="AE46" s="466"/>
      <c r="AF46" s="467"/>
      <c r="AG46" s="467"/>
      <c r="AH46" s="467"/>
      <c r="AI46" s="466"/>
      <c r="AJ46" s="467"/>
      <c r="AK46" s="467"/>
      <c r="AL46" s="467"/>
      <c r="AM46" s="466"/>
      <c r="AN46" s="467"/>
      <c r="AO46" s="467"/>
      <c r="AP46" s="467"/>
      <c r="AQ46" s="532"/>
      <c r="AR46" s="533"/>
      <c r="AS46" s="533"/>
      <c r="AT46" s="534"/>
      <c r="AU46" s="467"/>
      <c r="AV46" s="467"/>
      <c r="AW46" s="467"/>
      <c r="AX46" s="468"/>
      <c r="AY46" s="2">
        <f t="shared" si="6"/>
        <v>0</v>
      </c>
    </row>
    <row r="47" spans="1:51" ht="22.5" customHeight="1">
      <c r="A47" s="2267"/>
      <c r="B47" s="2268"/>
      <c r="C47" s="2268"/>
      <c r="D47" s="2268"/>
      <c r="E47" s="2268"/>
      <c r="F47" s="2269"/>
      <c r="G47" s="1024"/>
      <c r="H47" s="1025"/>
      <c r="I47" s="1025"/>
      <c r="J47" s="1025"/>
      <c r="K47" s="1025"/>
      <c r="L47" s="1025"/>
      <c r="M47" s="1025"/>
      <c r="N47" s="1025"/>
      <c r="O47" s="1026"/>
      <c r="P47" s="686"/>
      <c r="Q47" s="686"/>
      <c r="R47" s="686"/>
      <c r="S47" s="686"/>
      <c r="T47" s="686"/>
      <c r="U47" s="686"/>
      <c r="V47" s="686"/>
      <c r="W47" s="686"/>
      <c r="X47" s="993"/>
      <c r="Y47" s="355" t="s">
        <v>102</v>
      </c>
      <c r="Z47" s="356"/>
      <c r="AA47" s="357"/>
      <c r="AB47" s="538"/>
      <c r="AC47" s="538"/>
      <c r="AD47" s="538"/>
      <c r="AE47" s="466"/>
      <c r="AF47" s="467"/>
      <c r="AG47" s="467"/>
      <c r="AH47" s="467"/>
      <c r="AI47" s="466"/>
      <c r="AJ47" s="467"/>
      <c r="AK47" s="467"/>
      <c r="AL47" s="467"/>
      <c r="AM47" s="466"/>
      <c r="AN47" s="467"/>
      <c r="AO47" s="467"/>
      <c r="AP47" s="467"/>
      <c r="AQ47" s="532"/>
      <c r="AR47" s="533"/>
      <c r="AS47" s="533"/>
      <c r="AT47" s="534"/>
      <c r="AU47" s="467"/>
      <c r="AV47" s="467"/>
      <c r="AW47" s="467"/>
      <c r="AX47" s="468"/>
      <c r="AY47" s="2">
        <f t="shared" si="6"/>
        <v>0</v>
      </c>
    </row>
    <row r="48" spans="1:51" ht="22.5" customHeight="1">
      <c r="A48" s="2277"/>
      <c r="B48" s="2278"/>
      <c r="C48" s="2278"/>
      <c r="D48" s="2278"/>
      <c r="E48" s="2278"/>
      <c r="F48" s="2279"/>
      <c r="G48" s="1027"/>
      <c r="H48" s="1028"/>
      <c r="I48" s="1028"/>
      <c r="J48" s="1028"/>
      <c r="K48" s="1028"/>
      <c r="L48" s="1028"/>
      <c r="M48" s="1028"/>
      <c r="N48" s="1028"/>
      <c r="O48" s="1029"/>
      <c r="P48" s="554"/>
      <c r="Q48" s="554"/>
      <c r="R48" s="554"/>
      <c r="S48" s="554"/>
      <c r="T48" s="554"/>
      <c r="U48" s="554"/>
      <c r="V48" s="554"/>
      <c r="W48" s="554"/>
      <c r="X48" s="555"/>
      <c r="Y48" s="355" t="s">
        <v>57</v>
      </c>
      <c r="Z48" s="356"/>
      <c r="AA48" s="357"/>
      <c r="AB48" s="539" t="s">
        <v>52</v>
      </c>
      <c r="AC48" s="539"/>
      <c r="AD48" s="539"/>
      <c r="AE48" s="466"/>
      <c r="AF48" s="467"/>
      <c r="AG48" s="467"/>
      <c r="AH48" s="467"/>
      <c r="AI48" s="466"/>
      <c r="AJ48" s="467"/>
      <c r="AK48" s="467"/>
      <c r="AL48" s="467"/>
      <c r="AM48" s="466"/>
      <c r="AN48" s="467"/>
      <c r="AO48" s="467"/>
      <c r="AP48" s="467"/>
      <c r="AQ48" s="532"/>
      <c r="AR48" s="533"/>
      <c r="AS48" s="533"/>
      <c r="AT48" s="534"/>
      <c r="AU48" s="467"/>
      <c r="AV48" s="467"/>
      <c r="AW48" s="467"/>
      <c r="AX48" s="468"/>
      <c r="AY48" s="2">
        <f t="shared" si="6"/>
        <v>0</v>
      </c>
    </row>
    <row r="49" spans="1:51" customFormat="1" ht="23.25" customHeight="1">
      <c r="A49" s="2271" t="s">
        <v>284</v>
      </c>
      <c r="B49" s="2272"/>
      <c r="C49" s="2272"/>
      <c r="D49" s="2272"/>
      <c r="E49" s="2272"/>
      <c r="F49" s="2273"/>
      <c r="G49" s="1022"/>
      <c r="H49" s="752"/>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752"/>
      <c r="AH49" s="752"/>
      <c r="AI49" s="752"/>
      <c r="AJ49" s="752"/>
      <c r="AK49" s="752"/>
      <c r="AL49" s="752"/>
      <c r="AM49" s="752"/>
      <c r="AN49" s="752"/>
      <c r="AO49" s="752"/>
      <c r="AP49" s="752"/>
      <c r="AQ49" s="752"/>
      <c r="AR49" s="752"/>
      <c r="AS49" s="752"/>
      <c r="AT49" s="752"/>
      <c r="AU49" s="752"/>
      <c r="AV49" s="752"/>
      <c r="AW49" s="752"/>
      <c r="AX49" s="753"/>
      <c r="AY49">
        <f t="shared" si="6"/>
        <v>0</v>
      </c>
    </row>
    <row r="50" spans="1:51" customFormat="1" ht="23.25" customHeight="1">
      <c r="A50" s="2274"/>
      <c r="B50" s="2275"/>
      <c r="C50" s="2275"/>
      <c r="D50" s="2275"/>
      <c r="E50" s="2275"/>
      <c r="F50" s="2276"/>
      <c r="G50" s="1027"/>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8"/>
      <c r="AL50" s="1028"/>
      <c r="AM50" s="1028"/>
      <c r="AN50" s="1028"/>
      <c r="AO50" s="1028"/>
      <c r="AP50" s="1028"/>
      <c r="AQ50" s="1028"/>
      <c r="AR50" s="1028"/>
      <c r="AS50" s="1028"/>
      <c r="AT50" s="1028"/>
      <c r="AU50" s="1028"/>
      <c r="AV50" s="1028"/>
      <c r="AW50" s="1028"/>
      <c r="AX50" s="1036"/>
      <c r="AY50">
        <f t="shared" si="6"/>
        <v>0</v>
      </c>
    </row>
    <row r="51" spans="1:51" ht="18.75" customHeight="1">
      <c r="A51" s="2263" t="s">
        <v>496</v>
      </c>
      <c r="B51" s="2264"/>
      <c r="C51" s="2264"/>
      <c r="D51" s="2264"/>
      <c r="E51" s="2264"/>
      <c r="F51" s="2265"/>
      <c r="G51" s="982" t="s">
        <v>219</v>
      </c>
      <c r="H51" s="983"/>
      <c r="I51" s="983"/>
      <c r="J51" s="983"/>
      <c r="K51" s="983"/>
      <c r="L51" s="983"/>
      <c r="M51" s="983"/>
      <c r="N51" s="983"/>
      <c r="O51" s="984"/>
      <c r="P51" s="985" t="s">
        <v>87</v>
      </c>
      <c r="Q51" s="983"/>
      <c r="R51" s="983"/>
      <c r="S51" s="983"/>
      <c r="T51" s="983"/>
      <c r="U51" s="983"/>
      <c r="V51" s="983"/>
      <c r="W51" s="983"/>
      <c r="X51" s="984"/>
      <c r="Y51" s="899"/>
      <c r="Z51" s="830"/>
      <c r="AA51" s="831"/>
      <c r="AB51" s="989" t="s">
        <v>48</v>
      </c>
      <c r="AC51" s="990"/>
      <c r="AD51" s="991"/>
      <c r="AE51" s="2270" t="s">
        <v>109</v>
      </c>
      <c r="AF51" s="2270"/>
      <c r="AG51" s="2270"/>
      <c r="AH51" s="989"/>
      <c r="AI51" s="2270" t="s">
        <v>610</v>
      </c>
      <c r="AJ51" s="2270"/>
      <c r="AK51" s="2270"/>
      <c r="AL51" s="989"/>
      <c r="AM51" s="2270" t="s">
        <v>376</v>
      </c>
      <c r="AN51" s="2270"/>
      <c r="AO51" s="2270"/>
      <c r="AP51" s="989"/>
      <c r="AQ51" s="522" t="s">
        <v>371</v>
      </c>
      <c r="AR51" s="523"/>
      <c r="AS51" s="523"/>
      <c r="AT51" s="524"/>
      <c r="AU51" s="525" t="s">
        <v>263</v>
      </c>
      <c r="AV51" s="525"/>
      <c r="AW51" s="525"/>
      <c r="AX51" s="526"/>
      <c r="AY51" s="2">
        <f>COUNTA($G$53)</f>
        <v>0</v>
      </c>
    </row>
    <row r="52" spans="1:51" ht="18.75" customHeight="1">
      <c r="A52" s="2263"/>
      <c r="B52" s="2264"/>
      <c r="C52" s="2264"/>
      <c r="D52" s="2264"/>
      <c r="E52" s="2264"/>
      <c r="F52" s="2265"/>
      <c r="G52" s="439"/>
      <c r="H52" s="440"/>
      <c r="I52" s="440"/>
      <c r="J52" s="440"/>
      <c r="K52" s="440"/>
      <c r="L52" s="440"/>
      <c r="M52" s="440"/>
      <c r="N52" s="440"/>
      <c r="O52" s="442"/>
      <c r="P52" s="441"/>
      <c r="Q52" s="440"/>
      <c r="R52" s="440"/>
      <c r="S52" s="440"/>
      <c r="T52" s="440"/>
      <c r="U52" s="440"/>
      <c r="V52" s="440"/>
      <c r="W52" s="440"/>
      <c r="X52" s="442"/>
      <c r="Y52" s="899"/>
      <c r="Z52" s="830"/>
      <c r="AA52" s="831"/>
      <c r="AB52" s="447"/>
      <c r="AC52" s="448"/>
      <c r="AD52" s="449"/>
      <c r="AE52" s="446"/>
      <c r="AF52" s="446"/>
      <c r="AG52" s="446"/>
      <c r="AH52" s="447"/>
      <c r="AI52" s="446"/>
      <c r="AJ52" s="446"/>
      <c r="AK52" s="446"/>
      <c r="AL52" s="447"/>
      <c r="AM52" s="446"/>
      <c r="AN52" s="446"/>
      <c r="AO52" s="446"/>
      <c r="AP52" s="447"/>
      <c r="AQ52" s="527"/>
      <c r="AR52" s="528"/>
      <c r="AS52" s="503" t="s">
        <v>372</v>
      </c>
      <c r="AT52" s="504"/>
      <c r="AU52" s="528"/>
      <c r="AV52" s="528"/>
      <c r="AW52" s="440" t="s">
        <v>310</v>
      </c>
      <c r="AX52" s="506"/>
      <c r="AY52" s="2">
        <f t="shared" ref="AY52:AY57" si="7">$AY$51</f>
        <v>0</v>
      </c>
    </row>
    <row r="53" spans="1:51" ht="22.5" customHeight="1">
      <c r="A53" s="2266"/>
      <c r="B53" s="2264"/>
      <c r="C53" s="2264"/>
      <c r="D53" s="2264"/>
      <c r="E53" s="2264"/>
      <c r="F53" s="2265"/>
      <c r="G53" s="1022"/>
      <c r="H53" s="752"/>
      <c r="I53" s="752"/>
      <c r="J53" s="752"/>
      <c r="K53" s="752"/>
      <c r="L53" s="752"/>
      <c r="M53" s="752"/>
      <c r="N53" s="752"/>
      <c r="O53" s="1023"/>
      <c r="P53" s="551"/>
      <c r="Q53" s="551"/>
      <c r="R53" s="551"/>
      <c r="S53" s="551"/>
      <c r="T53" s="551"/>
      <c r="U53" s="551"/>
      <c r="V53" s="551"/>
      <c r="W53" s="551"/>
      <c r="X53" s="552"/>
      <c r="Y53" s="490" t="s">
        <v>55</v>
      </c>
      <c r="Z53" s="556"/>
      <c r="AA53" s="557"/>
      <c r="AB53" s="464"/>
      <c r="AC53" s="464"/>
      <c r="AD53" s="464"/>
      <c r="AE53" s="466"/>
      <c r="AF53" s="467"/>
      <c r="AG53" s="467"/>
      <c r="AH53" s="467"/>
      <c r="AI53" s="466"/>
      <c r="AJ53" s="467"/>
      <c r="AK53" s="467"/>
      <c r="AL53" s="467"/>
      <c r="AM53" s="466"/>
      <c r="AN53" s="467"/>
      <c r="AO53" s="467"/>
      <c r="AP53" s="467"/>
      <c r="AQ53" s="532"/>
      <c r="AR53" s="533"/>
      <c r="AS53" s="533"/>
      <c r="AT53" s="534"/>
      <c r="AU53" s="467"/>
      <c r="AV53" s="467"/>
      <c r="AW53" s="467"/>
      <c r="AX53" s="468"/>
      <c r="AY53" s="2">
        <f t="shared" si="7"/>
        <v>0</v>
      </c>
    </row>
    <row r="54" spans="1:51" ht="22.5" customHeight="1">
      <c r="A54" s="2267"/>
      <c r="B54" s="2268"/>
      <c r="C54" s="2268"/>
      <c r="D54" s="2268"/>
      <c r="E54" s="2268"/>
      <c r="F54" s="2269"/>
      <c r="G54" s="1024"/>
      <c r="H54" s="1025"/>
      <c r="I54" s="1025"/>
      <c r="J54" s="1025"/>
      <c r="K54" s="1025"/>
      <c r="L54" s="1025"/>
      <c r="M54" s="1025"/>
      <c r="N54" s="1025"/>
      <c r="O54" s="1026"/>
      <c r="P54" s="686"/>
      <c r="Q54" s="686"/>
      <c r="R54" s="686"/>
      <c r="S54" s="686"/>
      <c r="T54" s="686"/>
      <c r="U54" s="686"/>
      <c r="V54" s="686"/>
      <c r="W54" s="686"/>
      <c r="X54" s="993"/>
      <c r="Y54" s="355" t="s">
        <v>102</v>
      </c>
      <c r="Z54" s="356"/>
      <c r="AA54" s="357"/>
      <c r="AB54" s="538"/>
      <c r="AC54" s="538"/>
      <c r="AD54" s="538"/>
      <c r="AE54" s="466"/>
      <c r="AF54" s="467"/>
      <c r="AG54" s="467"/>
      <c r="AH54" s="467"/>
      <c r="AI54" s="466"/>
      <c r="AJ54" s="467"/>
      <c r="AK54" s="467"/>
      <c r="AL54" s="467"/>
      <c r="AM54" s="466"/>
      <c r="AN54" s="467"/>
      <c r="AO54" s="467"/>
      <c r="AP54" s="467"/>
      <c r="AQ54" s="532"/>
      <c r="AR54" s="533"/>
      <c r="AS54" s="533"/>
      <c r="AT54" s="534"/>
      <c r="AU54" s="467"/>
      <c r="AV54" s="467"/>
      <c r="AW54" s="467"/>
      <c r="AX54" s="468"/>
      <c r="AY54" s="2">
        <f t="shared" si="7"/>
        <v>0</v>
      </c>
    </row>
    <row r="55" spans="1:51" ht="22.5" customHeight="1">
      <c r="A55" s="2277"/>
      <c r="B55" s="2278"/>
      <c r="C55" s="2278"/>
      <c r="D55" s="2278"/>
      <c r="E55" s="2278"/>
      <c r="F55" s="2279"/>
      <c r="G55" s="1027"/>
      <c r="H55" s="1028"/>
      <c r="I55" s="1028"/>
      <c r="J55" s="1028"/>
      <c r="K55" s="1028"/>
      <c r="L55" s="1028"/>
      <c r="M55" s="1028"/>
      <c r="N55" s="1028"/>
      <c r="O55" s="1029"/>
      <c r="P55" s="554"/>
      <c r="Q55" s="554"/>
      <c r="R55" s="554"/>
      <c r="S55" s="554"/>
      <c r="T55" s="554"/>
      <c r="U55" s="554"/>
      <c r="V55" s="554"/>
      <c r="W55" s="554"/>
      <c r="X55" s="555"/>
      <c r="Y55" s="355" t="s">
        <v>57</v>
      </c>
      <c r="Z55" s="356"/>
      <c r="AA55" s="357"/>
      <c r="AB55" s="539" t="s">
        <v>52</v>
      </c>
      <c r="AC55" s="539"/>
      <c r="AD55" s="539"/>
      <c r="AE55" s="466"/>
      <c r="AF55" s="467"/>
      <c r="AG55" s="467"/>
      <c r="AH55" s="467"/>
      <c r="AI55" s="466"/>
      <c r="AJ55" s="467"/>
      <c r="AK55" s="467"/>
      <c r="AL55" s="467"/>
      <c r="AM55" s="466"/>
      <c r="AN55" s="467"/>
      <c r="AO55" s="467"/>
      <c r="AP55" s="467"/>
      <c r="AQ55" s="532"/>
      <c r="AR55" s="533"/>
      <c r="AS55" s="533"/>
      <c r="AT55" s="534"/>
      <c r="AU55" s="467"/>
      <c r="AV55" s="467"/>
      <c r="AW55" s="467"/>
      <c r="AX55" s="468"/>
      <c r="AY55" s="2">
        <f t="shared" si="7"/>
        <v>0</v>
      </c>
    </row>
    <row r="56" spans="1:51" customFormat="1" ht="23.25" customHeight="1">
      <c r="A56" s="2271" t="s">
        <v>284</v>
      </c>
      <c r="B56" s="2272"/>
      <c r="C56" s="2272"/>
      <c r="D56" s="2272"/>
      <c r="E56" s="2272"/>
      <c r="F56" s="2273"/>
      <c r="G56" s="1022"/>
      <c r="H56" s="752"/>
      <c r="I56" s="752"/>
      <c r="J56" s="752"/>
      <c r="K56" s="752"/>
      <c r="L56" s="752"/>
      <c r="M56" s="752"/>
      <c r="N56" s="752"/>
      <c r="O56" s="752"/>
      <c r="P56" s="752"/>
      <c r="Q56" s="752"/>
      <c r="R56" s="752"/>
      <c r="S56" s="752"/>
      <c r="T56" s="752"/>
      <c r="U56" s="752"/>
      <c r="V56" s="752"/>
      <c r="W56" s="752"/>
      <c r="X56" s="752"/>
      <c r="Y56" s="752"/>
      <c r="Z56" s="752"/>
      <c r="AA56" s="752"/>
      <c r="AB56" s="752"/>
      <c r="AC56" s="752"/>
      <c r="AD56" s="752"/>
      <c r="AE56" s="752"/>
      <c r="AF56" s="752"/>
      <c r="AG56" s="752"/>
      <c r="AH56" s="752"/>
      <c r="AI56" s="752"/>
      <c r="AJ56" s="752"/>
      <c r="AK56" s="752"/>
      <c r="AL56" s="752"/>
      <c r="AM56" s="752"/>
      <c r="AN56" s="752"/>
      <c r="AO56" s="752"/>
      <c r="AP56" s="752"/>
      <c r="AQ56" s="752"/>
      <c r="AR56" s="752"/>
      <c r="AS56" s="752"/>
      <c r="AT56" s="752"/>
      <c r="AU56" s="752"/>
      <c r="AV56" s="752"/>
      <c r="AW56" s="752"/>
      <c r="AX56" s="753"/>
      <c r="AY56">
        <f t="shared" si="7"/>
        <v>0</v>
      </c>
    </row>
    <row r="57" spans="1:51" customFormat="1" ht="23.25" customHeight="1">
      <c r="A57" s="2274"/>
      <c r="B57" s="2275"/>
      <c r="C57" s="2275"/>
      <c r="D57" s="2275"/>
      <c r="E57" s="2275"/>
      <c r="F57" s="2276"/>
      <c r="G57" s="1027"/>
      <c r="H57" s="1028"/>
      <c r="I57" s="1028"/>
      <c r="J57" s="1028"/>
      <c r="K57" s="1028"/>
      <c r="L57" s="1028"/>
      <c r="M57" s="1028"/>
      <c r="N57" s="1028"/>
      <c r="O57" s="1028"/>
      <c r="P57" s="1028"/>
      <c r="Q57" s="1028"/>
      <c r="R57" s="1028"/>
      <c r="S57" s="1028"/>
      <c r="T57" s="1028"/>
      <c r="U57" s="1028"/>
      <c r="V57" s="1028"/>
      <c r="W57" s="1028"/>
      <c r="X57" s="1028"/>
      <c r="Y57" s="1028"/>
      <c r="Z57" s="1028"/>
      <c r="AA57" s="1028"/>
      <c r="AB57" s="1028"/>
      <c r="AC57" s="1028"/>
      <c r="AD57" s="1028"/>
      <c r="AE57" s="1028"/>
      <c r="AF57" s="1028"/>
      <c r="AG57" s="1028"/>
      <c r="AH57" s="1028"/>
      <c r="AI57" s="1028"/>
      <c r="AJ57" s="1028"/>
      <c r="AK57" s="1028"/>
      <c r="AL57" s="1028"/>
      <c r="AM57" s="1028"/>
      <c r="AN57" s="1028"/>
      <c r="AO57" s="1028"/>
      <c r="AP57" s="1028"/>
      <c r="AQ57" s="1028"/>
      <c r="AR57" s="1028"/>
      <c r="AS57" s="1028"/>
      <c r="AT57" s="1028"/>
      <c r="AU57" s="1028"/>
      <c r="AV57" s="1028"/>
      <c r="AW57" s="1028"/>
      <c r="AX57" s="1036"/>
      <c r="AY57">
        <f t="shared" si="7"/>
        <v>0</v>
      </c>
    </row>
    <row r="58" spans="1:51" ht="18.75" customHeight="1">
      <c r="A58" s="2263" t="s">
        <v>496</v>
      </c>
      <c r="B58" s="2264"/>
      <c r="C58" s="2264"/>
      <c r="D58" s="2264"/>
      <c r="E58" s="2264"/>
      <c r="F58" s="2265"/>
      <c r="G58" s="982" t="s">
        <v>219</v>
      </c>
      <c r="H58" s="983"/>
      <c r="I58" s="983"/>
      <c r="J58" s="983"/>
      <c r="K58" s="983"/>
      <c r="L58" s="983"/>
      <c r="M58" s="983"/>
      <c r="N58" s="983"/>
      <c r="O58" s="984"/>
      <c r="P58" s="985" t="s">
        <v>87</v>
      </c>
      <c r="Q58" s="983"/>
      <c r="R58" s="983"/>
      <c r="S58" s="983"/>
      <c r="T58" s="983"/>
      <c r="U58" s="983"/>
      <c r="V58" s="983"/>
      <c r="W58" s="983"/>
      <c r="X58" s="984"/>
      <c r="Y58" s="899"/>
      <c r="Z58" s="830"/>
      <c r="AA58" s="831"/>
      <c r="AB58" s="989" t="s">
        <v>48</v>
      </c>
      <c r="AC58" s="990"/>
      <c r="AD58" s="991"/>
      <c r="AE58" s="2270" t="s">
        <v>109</v>
      </c>
      <c r="AF58" s="2270"/>
      <c r="AG58" s="2270"/>
      <c r="AH58" s="989"/>
      <c r="AI58" s="2270" t="s">
        <v>610</v>
      </c>
      <c r="AJ58" s="2270"/>
      <c r="AK58" s="2270"/>
      <c r="AL58" s="989"/>
      <c r="AM58" s="2270" t="s">
        <v>376</v>
      </c>
      <c r="AN58" s="2270"/>
      <c r="AO58" s="2270"/>
      <c r="AP58" s="989"/>
      <c r="AQ58" s="522" t="s">
        <v>371</v>
      </c>
      <c r="AR58" s="523"/>
      <c r="AS58" s="523"/>
      <c r="AT58" s="524"/>
      <c r="AU58" s="525" t="s">
        <v>263</v>
      </c>
      <c r="AV58" s="525"/>
      <c r="AW58" s="525"/>
      <c r="AX58" s="526"/>
      <c r="AY58" s="2">
        <f>COUNTA($G$60)</f>
        <v>0</v>
      </c>
    </row>
    <row r="59" spans="1:51" ht="18.75" customHeight="1">
      <c r="A59" s="2263"/>
      <c r="B59" s="2264"/>
      <c r="C59" s="2264"/>
      <c r="D59" s="2264"/>
      <c r="E59" s="2264"/>
      <c r="F59" s="2265"/>
      <c r="G59" s="439"/>
      <c r="H59" s="440"/>
      <c r="I59" s="440"/>
      <c r="J59" s="440"/>
      <c r="K59" s="440"/>
      <c r="L59" s="440"/>
      <c r="M59" s="440"/>
      <c r="N59" s="440"/>
      <c r="O59" s="442"/>
      <c r="P59" s="441"/>
      <c r="Q59" s="440"/>
      <c r="R59" s="440"/>
      <c r="S59" s="440"/>
      <c r="T59" s="440"/>
      <c r="U59" s="440"/>
      <c r="V59" s="440"/>
      <c r="W59" s="440"/>
      <c r="X59" s="442"/>
      <c r="Y59" s="899"/>
      <c r="Z59" s="830"/>
      <c r="AA59" s="831"/>
      <c r="AB59" s="447"/>
      <c r="AC59" s="448"/>
      <c r="AD59" s="449"/>
      <c r="AE59" s="446"/>
      <c r="AF59" s="446"/>
      <c r="AG59" s="446"/>
      <c r="AH59" s="447"/>
      <c r="AI59" s="446"/>
      <c r="AJ59" s="446"/>
      <c r="AK59" s="446"/>
      <c r="AL59" s="447"/>
      <c r="AM59" s="446"/>
      <c r="AN59" s="446"/>
      <c r="AO59" s="446"/>
      <c r="AP59" s="447"/>
      <c r="AQ59" s="527"/>
      <c r="AR59" s="528"/>
      <c r="AS59" s="503" t="s">
        <v>372</v>
      </c>
      <c r="AT59" s="504"/>
      <c r="AU59" s="528"/>
      <c r="AV59" s="528"/>
      <c r="AW59" s="440" t="s">
        <v>310</v>
      </c>
      <c r="AX59" s="506"/>
      <c r="AY59" s="2">
        <f t="shared" ref="AY59:AY64" si="8">$AY$58</f>
        <v>0</v>
      </c>
    </row>
    <row r="60" spans="1:51" ht="22.5" customHeight="1">
      <c r="A60" s="2266"/>
      <c r="B60" s="2264"/>
      <c r="C60" s="2264"/>
      <c r="D60" s="2264"/>
      <c r="E60" s="2264"/>
      <c r="F60" s="2265"/>
      <c r="G60" s="1022"/>
      <c r="H60" s="752"/>
      <c r="I60" s="752"/>
      <c r="J60" s="752"/>
      <c r="K60" s="752"/>
      <c r="L60" s="752"/>
      <c r="M60" s="752"/>
      <c r="N60" s="752"/>
      <c r="O60" s="1023"/>
      <c r="P60" s="551"/>
      <c r="Q60" s="551"/>
      <c r="R60" s="551"/>
      <c r="S60" s="551"/>
      <c r="T60" s="551"/>
      <c r="U60" s="551"/>
      <c r="V60" s="551"/>
      <c r="W60" s="551"/>
      <c r="X60" s="552"/>
      <c r="Y60" s="490" t="s">
        <v>55</v>
      </c>
      <c r="Z60" s="556"/>
      <c r="AA60" s="557"/>
      <c r="AB60" s="464"/>
      <c r="AC60" s="464"/>
      <c r="AD60" s="464"/>
      <c r="AE60" s="466"/>
      <c r="AF60" s="467"/>
      <c r="AG60" s="467"/>
      <c r="AH60" s="467"/>
      <c r="AI60" s="466"/>
      <c r="AJ60" s="467"/>
      <c r="AK60" s="467"/>
      <c r="AL60" s="467"/>
      <c r="AM60" s="466"/>
      <c r="AN60" s="467"/>
      <c r="AO60" s="467"/>
      <c r="AP60" s="467"/>
      <c r="AQ60" s="532"/>
      <c r="AR60" s="533"/>
      <c r="AS60" s="533"/>
      <c r="AT60" s="534"/>
      <c r="AU60" s="467"/>
      <c r="AV60" s="467"/>
      <c r="AW60" s="467"/>
      <c r="AX60" s="468"/>
      <c r="AY60" s="2">
        <f t="shared" si="8"/>
        <v>0</v>
      </c>
    </row>
    <row r="61" spans="1:51" ht="22.5" customHeight="1">
      <c r="A61" s="2267"/>
      <c r="B61" s="2268"/>
      <c r="C61" s="2268"/>
      <c r="D61" s="2268"/>
      <c r="E61" s="2268"/>
      <c r="F61" s="2269"/>
      <c r="G61" s="1024"/>
      <c r="H61" s="1025"/>
      <c r="I61" s="1025"/>
      <c r="J61" s="1025"/>
      <c r="K61" s="1025"/>
      <c r="L61" s="1025"/>
      <c r="M61" s="1025"/>
      <c r="N61" s="1025"/>
      <c r="O61" s="1026"/>
      <c r="P61" s="686"/>
      <c r="Q61" s="686"/>
      <c r="R61" s="686"/>
      <c r="S61" s="686"/>
      <c r="T61" s="686"/>
      <c r="U61" s="686"/>
      <c r="V61" s="686"/>
      <c r="W61" s="686"/>
      <c r="X61" s="993"/>
      <c r="Y61" s="355" t="s">
        <v>102</v>
      </c>
      <c r="Z61" s="356"/>
      <c r="AA61" s="357"/>
      <c r="AB61" s="538"/>
      <c r="AC61" s="538"/>
      <c r="AD61" s="538"/>
      <c r="AE61" s="466"/>
      <c r="AF61" s="467"/>
      <c r="AG61" s="467"/>
      <c r="AH61" s="467"/>
      <c r="AI61" s="466"/>
      <c r="AJ61" s="467"/>
      <c r="AK61" s="467"/>
      <c r="AL61" s="467"/>
      <c r="AM61" s="466"/>
      <c r="AN61" s="467"/>
      <c r="AO61" s="467"/>
      <c r="AP61" s="467"/>
      <c r="AQ61" s="532"/>
      <c r="AR61" s="533"/>
      <c r="AS61" s="533"/>
      <c r="AT61" s="534"/>
      <c r="AU61" s="467"/>
      <c r="AV61" s="467"/>
      <c r="AW61" s="467"/>
      <c r="AX61" s="468"/>
      <c r="AY61" s="2">
        <f t="shared" si="8"/>
        <v>0</v>
      </c>
    </row>
    <row r="62" spans="1:51" ht="22.5" customHeight="1">
      <c r="A62" s="2277"/>
      <c r="B62" s="2278"/>
      <c r="C62" s="2278"/>
      <c r="D62" s="2278"/>
      <c r="E62" s="2278"/>
      <c r="F62" s="2279"/>
      <c r="G62" s="1027"/>
      <c r="H62" s="1028"/>
      <c r="I62" s="1028"/>
      <c r="J62" s="1028"/>
      <c r="K62" s="1028"/>
      <c r="L62" s="1028"/>
      <c r="M62" s="1028"/>
      <c r="N62" s="1028"/>
      <c r="O62" s="1029"/>
      <c r="P62" s="554"/>
      <c r="Q62" s="554"/>
      <c r="R62" s="554"/>
      <c r="S62" s="554"/>
      <c r="T62" s="554"/>
      <c r="U62" s="554"/>
      <c r="V62" s="554"/>
      <c r="W62" s="554"/>
      <c r="X62" s="555"/>
      <c r="Y62" s="355" t="s">
        <v>57</v>
      </c>
      <c r="Z62" s="356"/>
      <c r="AA62" s="357"/>
      <c r="AB62" s="539" t="s">
        <v>52</v>
      </c>
      <c r="AC62" s="539"/>
      <c r="AD62" s="539"/>
      <c r="AE62" s="466"/>
      <c r="AF62" s="467"/>
      <c r="AG62" s="467"/>
      <c r="AH62" s="467"/>
      <c r="AI62" s="466"/>
      <c r="AJ62" s="467"/>
      <c r="AK62" s="467"/>
      <c r="AL62" s="467"/>
      <c r="AM62" s="466"/>
      <c r="AN62" s="467"/>
      <c r="AO62" s="467"/>
      <c r="AP62" s="467"/>
      <c r="AQ62" s="532"/>
      <c r="AR62" s="533"/>
      <c r="AS62" s="533"/>
      <c r="AT62" s="534"/>
      <c r="AU62" s="467"/>
      <c r="AV62" s="467"/>
      <c r="AW62" s="467"/>
      <c r="AX62" s="468"/>
      <c r="AY62" s="2">
        <f t="shared" si="8"/>
        <v>0</v>
      </c>
    </row>
    <row r="63" spans="1:51" customFormat="1" ht="23.25" customHeight="1">
      <c r="A63" s="2271" t="s">
        <v>284</v>
      </c>
      <c r="B63" s="2272"/>
      <c r="C63" s="2272"/>
      <c r="D63" s="2272"/>
      <c r="E63" s="2272"/>
      <c r="F63" s="2273"/>
      <c r="G63" s="102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2"/>
      <c r="AS63" s="752"/>
      <c r="AT63" s="752"/>
      <c r="AU63" s="752"/>
      <c r="AV63" s="752"/>
      <c r="AW63" s="752"/>
      <c r="AX63" s="753"/>
      <c r="AY63">
        <f t="shared" si="8"/>
        <v>0</v>
      </c>
    </row>
    <row r="64" spans="1:51" customFormat="1" ht="23.25" customHeight="1">
      <c r="A64" s="2274"/>
      <c r="B64" s="2275"/>
      <c r="C64" s="2275"/>
      <c r="D64" s="2275"/>
      <c r="E64" s="2275"/>
      <c r="F64" s="2276"/>
      <c r="G64" s="1027"/>
      <c r="H64" s="1028"/>
      <c r="I64" s="1028"/>
      <c r="J64" s="1028"/>
      <c r="K64" s="1028"/>
      <c r="L64" s="1028"/>
      <c r="M64" s="1028"/>
      <c r="N64" s="1028"/>
      <c r="O64" s="1028"/>
      <c r="P64" s="1028"/>
      <c r="Q64" s="1028"/>
      <c r="R64" s="1028"/>
      <c r="S64" s="1028"/>
      <c r="T64" s="1028"/>
      <c r="U64" s="1028"/>
      <c r="V64" s="1028"/>
      <c r="W64" s="1028"/>
      <c r="X64" s="1028"/>
      <c r="Y64" s="1028"/>
      <c r="Z64" s="1028"/>
      <c r="AA64" s="1028"/>
      <c r="AB64" s="1028"/>
      <c r="AC64" s="1028"/>
      <c r="AD64" s="1028"/>
      <c r="AE64" s="1028"/>
      <c r="AF64" s="1028"/>
      <c r="AG64" s="1028"/>
      <c r="AH64" s="1028"/>
      <c r="AI64" s="1028"/>
      <c r="AJ64" s="1028"/>
      <c r="AK64" s="1028"/>
      <c r="AL64" s="1028"/>
      <c r="AM64" s="1028"/>
      <c r="AN64" s="1028"/>
      <c r="AO64" s="1028"/>
      <c r="AP64" s="1028"/>
      <c r="AQ64" s="1028"/>
      <c r="AR64" s="1028"/>
      <c r="AS64" s="1028"/>
      <c r="AT64" s="1028"/>
      <c r="AU64" s="1028"/>
      <c r="AV64" s="1028"/>
      <c r="AW64" s="1028"/>
      <c r="AX64" s="1036"/>
      <c r="AY64">
        <f t="shared" si="8"/>
        <v>0</v>
      </c>
    </row>
    <row r="65" spans="1:51" ht="18.75" customHeight="1">
      <c r="A65" s="2263" t="s">
        <v>496</v>
      </c>
      <c r="B65" s="2264"/>
      <c r="C65" s="2264"/>
      <c r="D65" s="2264"/>
      <c r="E65" s="2264"/>
      <c r="F65" s="2265"/>
      <c r="G65" s="982" t="s">
        <v>219</v>
      </c>
      <c r="H65" s="983"/>
      <c r="I65" s="983"/>
      <c r="J65" s="983"/>
      <c r="K65" s="983"/>
      <c r="L65" s="983"/>
      <c r="M65" s="983"/>
      <c r="N65" s="983"/>
      <c r="O65" s="984"/>
      <c r="P65" s="985" t="s">
        <v>87</v>
      </c>
      <c r="Q65" s="983"/>
      <c r="R65" s="983"/>
      <c r="S65" s="983"/>
      <c r="T65" s="983"/>
      <c r="U65" s="983"/>
      <c r="V65" s="983"/>
      <c r="W65" s="983"/>
      <c r="X65" s="984"/>
      <c r="Y65" s="899"/>
      <c r="Z65" s="830"/>
      <c r="AA65" s="831"/>
      <c r="AB65" s="989" t="s">
        <v>48</v>
      </c>
      <c r="AC65" s="990"/>
      <c r="AD65" s="991"/>
      <c r="AE65" s="2270" t="s">
        <v>109</v>
      </c>
      <c r="AF65" s="2270"/>
      <c r="AG65" s="2270"/>
      <c r="AH65" s="989"/>
      <c r="AI65" s="2270" t="s">
        <v>610</v>
      </c>
      <c r="AJ65" s="2270"/>
      <c r="AK65" s="2270"/>
      <c r="AL65" s="989"/>
      <c r="AM65" s="2270" t="s">
        <v>376</v>
      </c>
      <c r="AN65" s="2270"/>
      <c r="AO65" s="2270"/>
      <c r="AP65" s="989"/>
      <c r="AQ65" s="522" t="s">
        <v>371</v>
      </c>
      <c r="AR65" s="523"/>
      <c r="AS65" s="523"/>
      <c r="AT65" s="524"/>
      <c r="AU65" s="525" t="s">
        <v>263</v>
      </c>
      <c r="AV65" s="525"/>
      <c r="AW65" s="525"/>
      <c r="AX65" s="526"/>
      <c r="AY65" s="2">
        <f>COUNTA($G$67)</f>
        <v>0</v>
      </c>
    </row>
    <row r="66" spans="1:51" ht="18.75" customHeight="1">
      <c r="A66" s="2263"/>
      <c r="B66" s="2264"/>
      <c r="C66" s="2264"/>
      <c r="D66" s="2264"/>
      <c r="E66" s="2264"/>
      <c r="F66" s="2265"/>
      <c r="G66" s="439"/>
      <c r="H66" s="440"/>
      <c r="I66" s="440"/>
      <c r="J66" s="440"/>
      <c r="K66" s="440"/>
      <c r="L66" s="440"/>
      <c r="M66" s="440"/>
      <c r="N66" s="440"/>
      <c r="O66" s="442"/>
      <c r="P66" s="441"/>
      <c r="Q66" s="440"/>
      <c r="R66" s="440"/>
      <c r="S66" s="440"/>
      <c r="T66" s="440"/>
      <c r="U66" s="440"/>
      <c r="V66" s="440"/>
      <c r="W66" s="440"/>
      <c r="X66" s="442"/>
      <c r="Y66" s="899"/>
      <c r="Z66" s="830"/>
      <c r="AA66" s="831"/>
      <c r="AB66" s="447"/>
      <c r="AC66" s="448"/>
      <c r="AD66" s="449"/>
      <c r="AE66" s="446"/>
      <c r="AF66" s="446"/>
      <c r="AG66" s="446"/>
      <c r="AH66" s="447"/>
      <c r="AI66" s="446"/>
      <c r="AJ66" s="446"/>
      <c r="AK66" s="446"/>
      <c r="AL66" s="447"/>
      <c r="AM66" s="446"/>
      <c r="AN66" s="446"/>
      <c r="AO66" s="446"/>
      <c r="AP66" s="447"/>
      <c r="AQ66" s="527"/>
      <c r="AR66" s="528"/>
      <c r="AS66" s="503" t="s">
        <v>372</v>
      </c>
      <c r="AT66" s="504"/>
      <c r="AU66" s="528"/>
      <c r="AV66" s="528"/>
      <c r="AW66" s="440" t="s">
        <v>310</v>
      </c>
      <c r="AX66" s="506"/>
      <c r="AY66" s="2">
        <f t="shared" ref="AY66:AY71" si="9">$AY$65</f>
        <v>0</v>
      </c>
    </row>
    <row r="67" spans="1:51" ht="22.5" customHeight="1">
      <c r="A67" s="2266"/>
      <c r="B67" s="2264"/>
      <c r="C67" s="2264"/>
      <c r="D67" s="2264"/>
      <c r="E67" s="2264"/>
      <c r="F67" s="2265"/>
      <c r="G67" s="1022"/>
      <c r="H67" s="752"/>
      <c r="I67" s="752"/>
      <c r="J67" s="752"/>
      <c r="K67" s="752"/>
      <c r="L67" s="752"/>
      <c r="M67" s="752"/>
      <c r="N67" s="752"/>
      <c r="O67" s="1023"/>
      <c r="P67" s="551"/>
      <c r="Q67" s="551"/>
      <c r="R67" s="551"/>
      <c r="S67" s="551"/>
      <c r="T67" s="551"/>
      <c r="U67" s="551"/>
      <c r="V67" s="551"/>
      <c r="W67" s="551"/>
      <c r="X67" s="552"/>
      <c r="Y67" s="490" t="s">
        <v>55</v>
      </c>
      <c r="Z67" s="556"/>
      <c r="AA67" s="557"/>
      <c r="AB67" s="464"/>
      <c r="AC67" s="464"/>
      <c r="AD67" s="464"/>
      <c r="AE67" s="466"/>
      <c r="AF67" s="467"/>
      <c r="AG67" s="467"/>
      <c r="AH67" s="467"/>
      <c r="AI67" s="466"/>
      <c r="AJ67" s="467"/>
      <c r="AK67" s="467"/>
      <c r="AL67" s="467"/>
      <c r="AM67" s="466"/>
      <c r="AN67" s="467"/>
      <c r="AO67" s="467"/>
      <c r="AP67" s="467"/>
      <c r="AQ67" s="532"/>
      <c r="AR67" s="533"/>
      <c r="AS67" s="533"/>
      <c r="AT67" s="534"/>
      <c r="AU67" s="467"/>
      <c r="AV67" s="467"/>
      <c r="AW67" s="467"/>
      <c r="AX67" s="468"/>
      <c r="AY67" s="2">
        <f t="shared" si="9"/>
        <v>0</v>
      </c>
    </row>
    <row r="68" spans="1:51" ht="22.5" customHeight="1">
      <c r="A68" s="2267"/>
      <c r="B68" s="2268"/>
      <c r="C68" s="2268"/>
      <c r="D68" s="2268"/>
      <c r="E68" s="2268"/>
      <c r="F68" s="2269"/>
      <c r="G68" s="1024"/>
      <c r="H68" s="1025"/>
      <c r="I68" s="1025"/>
      <c r="J68" s="1025"/>
      <c r="K68" s="1025"/>
      <c r="L68" s="1025"/>
      <c r="M68" s="1025"/>
      <c r="N68" s="1025"/>
      <c r="O68" s="1026"/>
      <c r="P68" s="686"/>
      <c r="Q68" s="686"/>
      <c r="R68" s="686"/>
      <c r="S68" s="686"/>
      <c r="T68" s="686"/>
      <c r="U68" s="686"/>
      <c r="V68" s="686"/>
      <c r="W68" s="686"/>
      <c r="X68" s="993"/>
      <c r="Y68" s="355" t="s">
        <v>102</v>
      </c>
      <c r="Z68" s="356"/>
      <c r="AA68" s="357"/>
      <c r="AB68" s="538"/>
      <c r="AC68" s="538"/>
      <c r="AD68" s="538"/>
      <c r="AE68" s="466"/>
      <c r="AF68" s="467"/>
      <c r="AG68" s="467"/>
      <c r="AH68" s="467"/>
      <c r="AI68" s="466"/>
      <c r="AJ68" s="467"/>
      <c r="AK68" s="467"/>
      <c r="AL68" s="467"/>
      <c r="AM68" s="466"/>
      <c r="AN68" s="467"/>
      <c r="AO68" s="467"/>
      <c r="AP68" s="467"/>
      <c r="AQ68" s="532"/>
      <c r="AR68" s="533"/>
      <c r="AS68" s="533"/>
      <c r="AT68" s="534"/>
      <c r="AU68" s="467"/>
      <c r="AV68" s="467"/>
      <c r="AW68" s="467"/>
      <c r="AX68" s="468"/>
      <c r="AY68" s="2">
        <f t="shared" si="9"/>
        <v>0</v>
      </c>
    </row>
    <row r="69" spans="1:51" ht="22.5" customHeight="1">
      <c r="A69" s="2277"/>
      <c r="B69" s="2278"/>
      <c r="C69" s="2278"/>
      <c r="D69" s="2278"/>
      <c r="E69" s="2278"/>
      <c r="F69" s="2279"/>
      <c r="G69" s="1027"/>
      <c r="H69" s="1028"/>
      <c r="I69" s="1028"/>
      <c r="J69" s="1028"/>
      <c r="K69" s="1028"/>
      <c r="L69" s="1028"/>
      <c r="M69" s="1028"/>
      <c r="N69" s="1028"/>
      <c r="O69" s="1029"/>
      <c r="P69" s="554"/>
      <c r="Q69" s="554"/>
      <c r="R69" s="554"/>
      <c r="S69" s="554"/>
      <c r="T69" s="554"/>
      <c r="U69" s="554"/>
      <c r="V69" s="554"/>
      <c r="W69" s="554"/>
      <c r="X69" s="555"/>
      <c r="Y69" s="355" t="s">
        <v>57</v>
      </c>
      <c r="Z69" s="356"/>
      <c r="AA69" s="357"/>
      <c r="AB69" s="558" t="s">
        <v>52</v>
      </c>
      <c r="AC69" s="558"/>
      <c r="AD69" s="558"/>
      <c r="AE69" s="466"/>
      <c r="AF69" s="467"/>
      <c r="AG69" s="467"/>
      <c r="AH69" s="467"/>
      <c r="AI69" s="466"/>
      <c r="AJ69" s="467"/>
      <c r="AK69" s="467"/>
      <c r="AL69" s="467"/>
      <c r="AM69" s="466"/>
      <c r="AN69" s="467"/>
      <c r="AO69" s="467"/>
      <c r="AP69" s="467"/>
      <c r="AQ69" s="532"/>
      <c r="AR69" s="533"/>
      <c r="AS69" s="533"/>
      <c r="AT69" s="534"/>
      <c r="AU69" s="467"/>
      <c r="AV69" s="467"/>
      <c r="AW69" s="467"/>
      <c r="AX69" s="468"/>
      <c r="AY69" s="2">
        <f t="shared" si="9"/>
        <v>0</v>
      </c>
    </row>
    <row r="70" spans="1:51" customFormat="1" ht="23.25" customHeight="1">
      <c r="A70" s="2271" t="s">
        <v>284</v>
      </c>
      <c r="B70" s="2272"/>
      <c r="C70" s="2272"/>
      <c r="D70" s="2272"/>
      <c r="E70" s="2272"/>
      <c r="F70" s="2273"/>
      <c r="G70" s="1022"/>
      <c r="H70" s="752"/>
      <c r="I70" s="752"/>
      <c r="J70" s="752"/>
      <c r="K70" s="752"/>
      <c r="L70" s="752"/>
      <c r="M70" s="752"/>
      <c r="N70" s="752"/>
      <c r="O70" s="752"/>
      <c r="P70" s="752"/>
      <c r="Q70" s="752"/>
      <c r="R70" s="752"/>
      <c r="S70" s="752"/>
      <c r="T70" s="752"/>
      <c r="U70" s="752"/>
      <c r="V70" s="752"/>
      <c r="W70" s="752"/>
      <c r="X70" s="752"/>
      <c r="Y70" s="752"/>
      <c r="Z70" s="752"/>
      <c r="AA70" s="752"/>
      <c r="AB70" s="752"/>
      <c r="AC70" s="752"/>
      <c r="AD70" s="752"/>
      <c r="AE70" s="752"/>
      <c r="AF70" s="752"/>
      <c r="AG70" s="752"/>
      <c r="AH70" s="752"/>
      <c r="AI70" s="752"/>
      <c r="AJ70" s="752"/>
      <c r="AK70" s="752"/>
      <c r="AL70" s="752"/>
      <c r="AM70" s="752"/>
      <c r="AN70" s="752"/>
      <c r="AO70" s="752"/>
      <c r="AP70" s="752"/>
      <c r="AQ70" s="752"/>
      <c r="AR70" s="752"/>
      <c r="AS70" s="752"/>
      <c r="AT70" s="752"/>
      <c r="AU70" s="752"/>
      <c r="AV70" s="752"/>
      <c r="AW70" s="752"/>
      <c r="AX70" s="753"/>
      <c r="AY70">
        <f t="shared" si="9"/>
        <v>0</v>
      </c>
    </row>
    <row r="71" spans="1:51" customFormat="1" ht="23.25" customHeight="1">
      <c r="A71" s="2274"/>
      <c r="B71" s="2275"/>
      <c r="C71" s="2275"/>
      <c r="D71" s="2275"/>
      <c r="E71" s="2275"/>
      <c r="F71" s="2276"/>
      <c r="G71" s="1049"/>
      <c r="H71" s="1050"/>
      <c r="I71" s="1050"/>
      <c r="J71" s="1050"/>
      <c r="K71" s="1050"/>
      <c r="L71" s="1050"/>
      <c r="M71" s="1050"/>
      <c r="N71" s="1050"/>
      <c r="O71" s="1050"/>
      <c r="P71" s="1050"/>
      <c r="Q71" s="1050"/>
      <c r="R71" s="1050"/>
      <c r="S71" s="1050"/>
      <c r="T71" s="1050"/>
      <c r="U71" s="1050"/>
      <c r="V71" s="1050"/>
      <c r="W71" s="1050"/>
      <c r="X71" s="1050"/>
      <c r="Y71" s="1050"/>
      <c r="Z71" s="1050"/>
      <c r="AA71" s="1050"/>
      <c r="AB71" s="1050"/>
      <c r="AC71" s="1050"/>
      <c r="AD71" s="1050"/>
      <c r="AE71" s="1050"/>
      <c r="AF71" s="1050"/>
      <c r="AG71" s="1050"/>
      <c r="AH71" s="1050"/>
      <c r="AI71" s="1050"/>
      <c r="AJ71" s="1050"/>
      <c r="AK71" s="1050"/>
      <c r="AL71" s="1050"/>
      <c r="AM71" s="1050"/>
      <c r="AN71" s="1050"/>
      <c r="AO71" s="1050"/>
      <c r="AP71" s="1050"/>
      <c r="AQ71" s="1050"/>
      <c r="AR71" s="1050"/>
      <c r="AS71" s="1050"/>
      <c r="AT71" s="1050"/>
      <c r="AU71" s="1050"/>
      <c r="AV71" s="1050"/>
      <c r="AW71" s="1050"/>
      <c r="AX71" s="1051"/>
      <c r="AY71">
        <f t="shared" si="9"/>
        <v>0</v>
      </c>
    </row>
  </sheetData>
  <sheetProtection algorithmName="SHA-512" hashValue="N4281hGrz7HaaEao1rVIUg37YxGQKrYhm69sDK5yWJlBwCDyhQBBaoYOFaCMRGMiKqon70EgfZxsDuCfz6ViVg==" saltValue="ZQkDXjy/o7b/LBAxyGaO6Q==" spinCount="100000" sheet="1" formatRows="0"/>
  <customSheetViews>
    <customSheetView guid="{8225F9A4-B132-4A5D-812B-5CC4E66507AF}"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2"/>
      <headerFooter differentFirst="1" alignWithMargins="0">
        <firstHeader>&amp;R&amp;"-,太字"&amp;18別紙１</firstHeader>
      </headerFooter>
    </customSheetView>
  </customSheetViews>
  <mergeCells count="390">
    <mergeCell ref="A70:F71"/>
    <mergeCell ref="G70:AX71"/>
    <mergeCell ref="A63:F64"/>
    <mergeCell ref="G63:AX64"/>
    <mergeCell ref="A65:F69"/>
    <mergeCell ref="G65:O66"/>
    <mergeCell ref="P65:X66"/>
    <mergeCell ref="Y65:AA66"/>
    <mergeCell ref="AB65:AD66"/>
    <mergeCell ref="AE65:AH66"/>
    <mergeCell ref="AI65:AL66"/>
    <mergeCell ref="AM65:AP66"/>
    <mergeCell ref="G67:O69"/>
    <mergeCell ref="P67:X69"/>
    <mergeCell ref="Y68:AA68"/>
    <mergeCell ref="AB68:AD68"/>
    <mergeCell ref="AE68:AH68"/>
    <mergeCell ref="AI68:AL68"/>
    <mergeCell ref="AM68:AP68"/>
    <mergeCell ref="AQ68:AT68"/>
    <mergeCell ref="AU68:AX68"/>
    <mergeCell ref="Y69:AA69"/>
    <mergeCell ref="AB69:AD69"/>
    <mergeCell ref="AE69:AH69"/>
    <mergeCell ref="A56:F57"/>
    <mergeCell ref="G56:AX57"/>
    <mergeCell ref="A58:F62"/>
    <mergeCell ref="G58:O59"/>
    <mergeCell ref="P58:X59"/>
    <mergeCell ref="Y58:AA59"/>
    <mergeCell ref="AB58:AD59"/>
    <mergeCell ref="AE58:AH59"/>
    <mergeCell ref="AI58:AL59"/>
    <mergeCell ref="AM58:AP59"/>
    <mergeCell ref="G60:O62"/>
    <mergeCell ref="P60:X62"/>
    <mergeCell ref="AQ58:AT58"/>
    <mergeCell ref="AU58:AX58"/>
    <mergeCell ref="AQ59:AR59"/>
    <mergeCell ref="AS59:AT59"/>
    <mergeCell ref="AU59:AV59"/>
    <mergeCell ref="AW59:AX59"/>
    <mergeCell ref="Y60:AA60"/>
    <mergeCell ref="AB60:AD60"/>
    <mergeCell ref="AE60:AH60"/>
    <mergeCell ref="AI60:AL60"/>
    <mergeCell ref="AM60:AP60"/>
    <mergeCell ref="AQ60:AT60"/>
    <mergeCell ref="A49:F50"/>
    <mergeCell ref="G49:AX50"/>
    <mergeCell ref="A51:F55"/>
    <mergeCell ref="G51:O52"/>
    <mergeCell ref="P51:X52"/>
    <mergeCell ref="Y51:AA52"/>
    <mergeCell ref="AB51:AD52"/>
    <mergeCell ref="AE51:AH52"/>
    <mergeCell ref="AI51:AL52"/>
    <mergeCell ref="AM51:AP52"/>
    <mergeCell ref="G53:O55"/>
    <mergeCell ref="P53:X55"/>
    <mergeCell ref="AQ51:AT51"/>
    <mergeCell ref="AU51:AX51"/>
    <mergeCell ref="AQ52:AR52"/>
    <mergeCell ref="AS52:AT52"/>
    <mergeCell ref="AU52:AV52"/>
    <mergeCell ref="AW52:AX52"/>
    <mergeCell ref="Y53:AA53"/>
    <mergeCell ref="AB53:AD53"/>
    <mergeCell ref="AE53:AH53"/>
    <mergeCell ref="AI53:AL53"/>
    <mergeCell ref="AM53:AP53"/>
    <mergeCell ref="AQ53:AT53"/>
    <mergeCell ref="A42:F43"/>
    <mergeCell ref="G42:AX43"/>
    <mergeCell ref="A44:F48"/>
    <mergeCell ref="G44:O45"/>
    <mergeCell ref="P44:X45"/>
    <mergeCell ref="Y44:AA45"/>
    <mergeCell ref="AB44:AD45"/>
    <mergeCell ref="AE44:AH45"/>
    <mergeCell ref="AI44:AL45"/>
    <mergeCell ref="AM44:AP45"/>
    <mergeCell ref="G46:O48"/>
    <mergeCell ref="P46:X48"/>
    <mergeCell ref="AQ44:AT44"/>
    <mergeCell ref="AU44:AX44"/>
    <mergeCell ref="AQ45:AR45"/>
    <mergeCell ref="AS45:AT45"/>
    <mergeCell ref="AU45:AV45"/>
    <mergeCell ref="AW45:AX45"/>
    <mergeCell ref="Y46:AA46"/>
    <mergeCell ref="AB46:AD46"/>
    <mergeCell ref="AE46:AH46"/>
    <mergeCell ref="AI46:AL46"/>
    <mergeCell ref="AM46:AP46"/>
    <mergeCell ref="AQ46:AT46"/>
    <mergeCell ref="A35:F36"/>
    <mergeCell ref="G35:AX36"/>
    <mergeCell ref="A37:F41"/>
    <mergeCell ref="G37:O38"/>
    <mergeCell ref="P37:X38"/>
    <mergeCell ref="Y37:AA38"/>
    <mergeCell ref="AB37:AD38"/>
    <mergeCell ref="AE37:AH38"/>
    <mergeCell ref="AI37:AL38"/>
    <mergeCell ref="AM37:AP38"/>
    <mergeCell ref="G39:O41"/>
    <mergeCell ref="P39:X41"/>
    <mergeCell ref="AQ37:AT37"/>
    <mergeCell ref="AU37:AX37"/>
    <mergeCell ref="AQ38:AR38"/>
    <mergeCell ref="AS38:AT38"/>
    <mergeCell ref="AU38:AV38"/>
    <mergeCell ref="AW38:AX38"/>
    <mergeCell ref="Y39:AA39"/>
    <mergeCell ref="AB39:AD39"/>
    <mergeCell ref="AE39:AH39"/>
    <mergeCell ref="AI39:AL39"/>
    <mergeCell ref="AM39:AP39"/>
    <mergeCell ref="AQ39:AT39"/>
    <mergeCell ref="A28:F29"/>
    <mergeCell ref="G28:AX29"/>
    <mergeCell ref="A30:F34"/>
    <mergeCell ref="G30:O31"/>
    <mergeCell ref="P30:X31"/>
    <mergeCell ref="Y30:AA31"/>
    <mergeCell ref="AB30:AD31"/>
    <mergeCell ref="AE30:AH31"/>
    <mergeCell ref="AI30:AL31"/>
    <mergeCell ref="AM30:AP31"/>
    <mergeCell ref="G32:O34"/>
    <mergeCell ref="P32:X34"/>
    <mergeCell ref="AQ30:AT30"/>
    <mergeCell ref="AU30:AX30"/>
    <mergeCell ref="AQ31:AR31"/>
    <mergeCell ref="AS31:AT31"/>
    <mergeCell ref="AU31:AV31"/>
    <mergeCell ref="AW31:AX31"/>
    <mergeCell ref="Y32:AA32"/>
    <mergeCell ref="AB32:AD32"/>
    <mergeCell ref="AE32:AH32"/>
    <mergeCell ref="AI32:AL32"/>
    <mergeCell ref="AM32:AP32"/>
    <mergeCell ref="AQ32:AT32"/>
    <mergeCell ref="A21:F22"/>
    <mergeCell ref="G21:AX22"/>
    <mergeCell ref="A23:F27"/>
    <mergeCell ref="G23:O24"/>
    <mergeCell ref="P23:X24"/>
    <mergeCell ref="Y23:AA24"/>
    <mergeCell ref="AB23:AD24"/>
    <mergeCell ref="AE23:AH24"/>
    <mergeCell ref="AI23:AL24"/>
    <mergeCell ref="AM23:AP24"/>
    <mergeCell ref="G25:O27"/>
    <mergeCell ref="P25:X27"/>
    <mergeCell ref="AQ23:AT23"/>
    <mergeCell ref="AU23:AX23"/>
    <mergeCell ref="AQ24:AR24"/>
    <mergeCell ref="AS24:AT24"/>
    <mergeCell ref="AU24:AV24"/>
    <mergeCell ref="AW24:AX24"/>
    <mergeCell ref="Y25:AA25"/>
    <mergeCell ref="AB25:AD25"/>
    <mergeCell ref="AE25:AH25"/>
    <mergeCell ref="AI25:AL25"/>
    <mergeCell ref="AM25:AP25"/>
    <mergeCell ref="AQ25:AT25"/>
    <mergeCell ref="A14:F15"/>
    <mergeCell ref="G14:AX15"/>
    <mergeCell ref="A16:F20"/>
    <mergeCell ref="G16:O17"/>
    <mergeCell ref="P16:X17"/>
    <mergeCell ref="Y16:AA17"/>
    <mergeCell ref="AB16:AD17"/>
    <mergeCell ref="AE16:AH17"/>
    <mergeCell ref="AI16:AL17"/>
    <mergeCell ref="AM16:AP17"/>
    <mergeCell ref="G18:O20"/>
    <mergeCell ref="P18:X20"/>
    <mergeCell ref="AQ16:AT16"/>
    <mergeCell ref="AU16:AX16"/>
    <mergeCell ref="AQ17:AR17"/>
    <mergeCell ref="AS17:AT17"/>
    <mergeCell ref="AU17:AV17"/>
    <mergeCell ref="AW17:AX17"/>
    <mergeCell ref="Y18:AA18"/>
    <mergeCell ref="AB18:AD18"/>
    <mergeCell ref="AE18:AH18"/>
    <mergeCell ref="AI18:AL18"/>
    <mergeCell ref="AM18:AP18"/>
    <mergeCell ref="AQ18:AT18"/>
    <mergeCell ref="A7:F8"/>
    <mergeCell ref="G7:AX8"/>
    <mergeCell ref="A9:F13"/>
    <mergeCell ref="G9:O10"/>
    <mergeCell ref="P9:X10"/>
    <mergeCell ref="Y9:AA10"/>
    <mergeCell ref="AB9:AD10"/>
    <mergeCell ref="AE9:AH10"/>
    <mergeCell ref="AI9:AL10"/>
    <mergeCell ref="AM9:AP10"/>
    <mergeCell ref="G11:O13"/>
    <mergeCell ref="P11:X13"/>
    <mergeCell ref="AQ9:AT9"/>
    <mergeCell ref="AU9:AX9"/>
    <mergeCell ref="AQ10:AR10"/>
    <mergeCell ref="AS10:AT10"/>
    <mergeCell ref="AU10:AV10"/>
    <mergeCell ref="AW10:AX10"/>
    <mergeCell ref="Y11:AA11"/>
    <mergeCell ref="AB11:AD11"/>
    <mergeCell ref="AE11:AH11"/>
    <mergeCell ref="AI11:AL11"/>
    <mergeCell ref="AM11:AP11"/>
    <mergeCell ref="AQ11:AT11"/>
    <mergeCell ref="A2:F6"/>
    <mergeCell ref="G2:O3"/>
    <mergeCell ref="P2:X3"/>
    <mergeCell ref="Y2:AA3"/>
    <mergeCell ref="AB2:AD3"/>
    <mergeCell ref="AE2:AH3"/>
    <mergeCell ref="AI2:AL3"/>
    <mergeCell ref="AM2:AP3"/>
    <mergeCell ref="G4:O6"/>
    <mergeCell ref="P4:X6"/>
    <mergeCell ref="AI69:AL69"/>
    <mergeCell ref="AM69:AP69"/>
    <mergeCell ref="AQ69:AT69"/>
    <mergeCell ref="AU69:AX69"/>
    <mergeCell ref="AQ65:AT65"/>
    <mergeCell ref="AU65:AX65"/>
    <mergeCell ref="AQ66:AR66"/>
    <mergeCell ref="AS66:AT66"/>
    <mergeCell ref="AU66:AV66"/>
    <mergeCell ref="AW66:AX66"/>
    <mergeCell ref="Y67:AA67"/>
    <mergeCell ref="AB67:AD67"/>
    <mergeCell ref="AE67:AH67"/>
    <mergeCell ref="AI67:AL67"/>
    <mergeCell ref="AM67:AP67"/>
    <mergeCell ref="AQ67:AT67"/>
    <mergeCell ref="AU67:AX67"/>
    <mergeCell ref="Y61:AA61"/>
    <mergeCell ref="AB61:AD61"/>
    <mergeCell ref="AE61:AH61"/>
    <mergeCell ref="AI61:AL61"/>
    <mergeCell ref="AM61:AP61"/>
    <mergeCell ref="AQ61:AT61"/>
    <mergeCell ref="AU61:AX61"/>
    <mergeCell ref="Y62:AA62"/>
    <mergeCell ref="AB62:AD62"/>
    <mergeCell ref="AE62:AH62"/>
    <mergeCell ref="AI62:AL62"/>
    <mergeCell ref="AM62:AP62"/>
    <mergeCell ref="AQ62:AT62"/>
    <mergeCell ref="AU62:AX62"/>
    <mergeCell ref="AU60:AX60"/>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U53:AX53"/>
    <mergeCell ref="Y47:AA47"/>
    <mergeCell ref="AB47:AD47"/>
    <mergeCell ref="AE47:AH47"/>
    <mergeCell ref="AI47:AL47"/>
    <mergeCell ref="AM47:AP47"/>
    <mergeCell ref="AQ47:AT47"/>
    <mergeCell ref="AU47:AX47"/>
    <mergeCell ref="Y48:AA48"/>
    <mergeCell ref="AB48:AD48"/>
    <mergeCell ref="AE48:AH48"/>
    <mergeCell ref="AI48:AL48"/>
    <mergeCell ref="AM48:AP48"/>
    <mergeCell ref="AQ48:AT48"/>
    <mergeCell ref="AU48:AX48"/>
    <mergeCell ref="AU46:AX46"/>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U39:AX39"/>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U32:AX32"/>
    <mergeCell ref="Y26:AA26"/>
    <mergeCell ref="AB26:AD26"/>
    <mergeCell ref="AE26:AH26"/>
    <mergeCell ref="AI26:AL26"/>
    <mergeCell ref="AM26:AP26"/>
    <mergeCell ref="AQ26:AT26"/>
    <mergeCell ref="AU26:AX26"/>
    <mergeCell ref="Y27:AA27"/>
    <mergeCell ref="AB27:AD27"/>
    <mergeCell ref="AE27:AH27"/>
    <mergeCell ref="AI27:AL27"/>
    <mergeCell ref="AM27:AP27"/>
    <mergeCell ref="AQ27:AT27"/>
    <mergeCell ref="AU27:AX27"/>
    <mergeCell ref="AU25:AX25"/>
    <mergeCell ref="Y19:AA19"/>
    <mergeCell ref="AB19:AD19"/>
    <mergeCell ref="AE19:AH19"/>
    <mergeCell ref="AI19:AL19"/>
    <mergeCell ref="AM19:AP19"/>
    <mergeCell ref="AQ19:AT19"/>
    <mergeCell ref="AU19:AX19"/>
    <mergeCell ref="Y20:AA20"/>
    <mergeCell ref="AB20:AD20"/>
    <mergeCell ref="AE20:AH20"/>
    <mergeCell ref="AI20:AL20"/>
    <mergeCell ref="AM20:AP20"/>
    <mergeCell ref="AQ20:AT20"/>
    <mergeCell ref="AU20:AX20"/>
    <mergeCell ref="AU18:AX18"/>
    <mergeCell ref="Y12:AA12"/>
    <mergeCell ref="AB12:AD12"/>
    <mergeCell ref="AE12:AH12"/>
    <mergeCell ref="AI12:AL12"/>
    <mergeCell ref="AM12:AP12"/>
    <mergeCell ref="AQ12:AT12"/>
    <mergeCell ref="AU12:AX12"/>
    <mergeCell ref="Y13:AA13"/>
    <mergeCell ref="AB13:AD13"/>
    <mergeCell ref="AE13:AH13"/>
    <mergeCell ref="AI13:AL13"/>
    <mergeCell ref="AM13:AP13"/>
    <mergeCell ref="AQ13:AT13"/>
    <mergeCell ref="AU13:AX13"/>
    <mergeCell ref="AU11:AX11"/>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Q2:AT2"/>
    <mergeCell ref="AU2:AX2"/>
    <mergeCell ref="AQ3:AR3"/>
    <mergeCell ref="AS3:AT3"/>
    <mergeCell ref="AU3:AV3"/>
    <mergeCell ref="AW3:AX3"/>
    <mergeCell ref="Y4:AA4"/>
    <mergeCell ref="AB4:AD4"/>
    <mergeCell ref="AE4:AH4"/>
    <mergeCell ref="AI4:AL4"/>
    <mergeCell ref="AM4:AP4"/>
    <mergeCell ref="AQ4:AT4"/>
    <mergeCell ref="AU4:AX4"/>
  </mergeCells>
  <phoneticPr fontId="4"/>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OR(ISNUMBER(AE3),AE3="-")</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workbookViewId="0"/>
  </sheetViews>
  <sheetFormatPr defaultColWidth="9" defaultRowHeight="13"/>
  <cols>
    <col min="1" max="49" width="2.6328125" style="2" customWidth="1"/>
    <col min="50" max="50" width="4.36328125" style="2" customWidth="1"/>
    <col min="51" max="51" width="8.90625" style="2" hidden="1" customWidth="1"/>
    <col min="52" max="57" width="2.26953125" style="2" customWidth="1"/>
    <col min="58" max="61" width="9" style="2"/>
    <col min="62" max="62" width="27.90625" style="2" customWidth="1"/>
    <col min="63" max="63" width="12.26953125" style="2" customWidth="1"/>
    <col min="64" max="16384" width="9" style="2"/>
  </cols>
  <sheetData>
    <row r="1" spans="1:51" ht="23.25" customHeight="1">
      <c r="AP1" s="48"/>
      <c r="AQ1" s="48"/>
      <c r="AR1" s="48"/>
      <c r="AS1" s="48"/>
      <c r="AT1" s="48"/>
      <c r="AU1" s="48"/>
      <c r="AV1" s="48"/>
      <c r="AW1" s="52"/>
    </row>
    <row r="2" spans="1:51" ht="30" customHeight="1">
      <c r="A2" s="1149" t="s">
        <v>84</v>
      </c>
      <c r="B2" s="1150"/>
      <c r="C2" s="1150"/>
      <c r="D2" s="1150"/>
      <c r="E2" s="1150"/>
      <c r="F2" s="1151"/>
      <c r="G2" s="795" t="s">
        <v>89</v>
      </c>
      <c r="H2" s="796"/>
      <c r="I2" s="796"/>
      <c r="J2" s="796"/>
      <c r="K2" s="796"/>
      <c r="L2" s="796"/>
      <c r="M2" s="796"/>
      <c r="N2" s="796"/>
      <c r="O2" s="796"/>
      <c r="P2" s="796"/>
      <c r="Q2" s="796"/>
      <c r="R2" s="796"/>
      <c r="S2" s="796"/>
      <c r="T2" s="796"/>
      <c r="U2" s="796"/>
      <c r="V2" s="796"/>
      <c r="W2" s="796"/>
      <c r="X2" s="796"/>
      <c r="Y2" s="796"/>
      <c r="Z2" s="796"/>
      <c r="AA2" s="796"/>
      <c r="AB2" s="836"/>
      <c r="AC2" s="795" t="s">
        <v>510</v>
      </c>
      <c r="AD2" s="796"/>
      <c r="AE2" s="796"/>
      <c r="AF2" s="796"/>
      <c r="AG2" s="796"/>
      <c r="AH2" s="796"/>
      <c r="AI2" s="796"/>
      <c r="AJ2" s="796"/>
      <c r="AK2" s="796"/>
      <c r="AL2" s="796"/>
      <c r="AM2" s="796"/>
      <c r="AN2" s="796"/>
      <c r="AO2" s="796"/>
      <c r="AP2" s="796"/>
      <c r="AQ2" s="796"/>
      <c r="AR2" s="796"/>
      <c r="AS2" s="796"/>
      <c r="AT2" s="796"/>
      <c r="AU2" s="796"/>
      <c r="AV2" s="796"/>
      <c r="AW2" s="796"/>
      <c r="AX2" s="798"/>
      <c r="AY2" s="2">
        <f>COUNTA($G$4,$AC$4)</f>
        <v>0</v>
      </c>
    </row>
    <row r="3" spans="1:51" ht="24.75" customHeight="1">
      <c r="A3" s="1152"/>
      <c r="B3" s="1153"/>
      <c r="C3" s="1153"/>
      <c r="D3" s="1153"/>
      <c r="E3" s="1153"/>
      <c r="F3" s="1154"/>
      <c r="G3" s="749" t="s">
        <v>60</v>
      </c>
      <c r="H3" s="750"/>
      <c r="I3" s="750"/>
      <c r="J3" s="750"/>
      <c r="K3" s="750"/>
      <c r="L3" s="837" t="s">
        <v>63</v>
      </c>
      <c r="M3" s="750"/>
      <c r="N3" s="750"/>
      <c r="O3" s="750"/>
      <c r="P3" s="750"/>
      <c r="Q3" s="750"/>
      <c r="R3" s="750"/>
      <c r="S3" s="750"/>
      <c r="T3" s="750"/>
      <c r="U3" s="750"/>
      <c r="V3" s="750"/>
      <c r="W3" s="750"/>
      <c r="X3" s="751"/>
      <c r="Y3" s="838" t="s">
        <v>74</v>
      </c>
      <c r="Z3" s="839"/>
      <c r="AA3" s="839"/>
      <c r="AB3" s="840"/>
      <c r="AC3" s="749" t="s">
        <v>60</v>
      </c>
      <c r="AD3" s="750"/>
      <c r="AE3" s="750"/>
      <c r="AF3" s="750"/>
      <c r="AG3" s="750"/>
      <c r="AH3" s="837" t="s">
        <v>63</v>
      </c>
      <c r="AI3" s="750"/>
      <c r="AJ3" s="750"/>
      <c r="AK3" s="750"/>
      <c r="AL3" s="750"/>
      <c r="AM3" s="750"/>
      <c r="AN3" s="750"/>
      <c r="AO3" s="750"/>
      <c r="AP3" s="750"/>
      <c r="AQ3" s="750"/>
      <c r="AR3" s="750"/>
      <c r="AS3" s="750"/>
      <c r="AT3" s="751"/>
      <c r="AU3" s="838" t="s">
        <v>74</v>
      </c>
      <c r="AV3" s="839"/>
      <c r="AW3" s="839"/>
      <c r="AX3" s="841"/>
      <c r="AY3" s="2">
        <f t="shared" ref="AY3:AY14" si="0">$AY$2</f>
        <v>0</v>
      </c>
    </row>
    <row r="4" spans="1:51" ht="24.75" customHeight="1">
      <c r="A4" s="1152"/>
      <c r="B4" s="1153"/>
      <c r="C4" s="1153"/>
      <c r="D4" s="1153"/>
      <c r="E4" s="1153"/>
      <c r="F4" s="1154"/>
      <c r="G4" s="807"/>
      <c r="H4" s="808"/>
      <c r="I4" s="808"/>
      <c r="J4" s="808"/>
      <c r="K4" s="809"/>
      <c r="L4" s="810"/>
      <c r="M4" s="842"/>
      <c r="N4" s="842"/>
      <c r="O4" s="842"/>
      <c r="P4" s="842"/>
      <c r="Q4" s="842"/>
      <c r="R4" s="842"/>
      <c r="S4" s="842"/>
      <c r="T4" s="842"/>
      <c r="U4" s="842"/>
      <c r="V4" s="842"/>
      <c r="W4" s="842"/>
      <c r="X4" s="843"/>
      <c r="Y4" s="813"/>
      <c r="Z4" s="814"/>
      <c r="AA4" s="814"/>
      <c r="AB4" s="815"/>
      <c r="AC4" s="807"/>
      <c r="AD4" s="808"/>
      <c r="AE4" s="808"/>
      <c r="AF4" s="808"/>
      <c r="AG4" s="809"/>
      <c r="AH4" s="810"/>
      <c r="AI4" s="842"/>
      <c r="AJ4" s="842"/>
      <c r="AK4" s="842"/>
      <c r="AL4" s="842"/>
      <c r="AM4" s="842"/>
      <c r="AN4" s="842"/>
      <c r="AO4" s="842"/>
      <c r="AP4" s="842"/>
      <c r="AQ4" s="842"/>
      <c r="AR4" s="842"/>
      <c r="AS4" s="842"/>
      <c r="AT4" s="843"/>
      <c r="AU4" s="813"/>
      <c r="AV4" s="814"/>
      <c r="AW4" s="814"/>
      <c r="AX4" s="816"/>
      <c r="AY4" s="2">
        <f t="shared" si="0"/>
        <v>0</v>
      </c>
    </row>
    <row r="5" spans="1:51" ht="24.75" customHeight="1">
      <c r="A5" s="1152"/>
      <c r="B5" s="1153"/>
      <c r="C5" s="1153"/>
      <c r="D5" s="1153"/>
      <c r="E5" s="1153"/>
      <c r="F5" s="1154"/>
      <c r="G5" s="817"/>
      <c r="H5" s="818"/>
      <c r="I5" s="818"/>
      <c r="J5" s="818"/>
      <c r="K5" s="819"/>
      <c r="L5" s="820"/>
      <c r="M5" s="827"/>
      <c r="N5" s="827"/>
      <c r="O5" s="827"/>
      <c r="P5" s="827"/>
      <c r="Q5" s="827"/>
      <c r="R5" s="827"/>
      <c r="S5" s="827"/>
      <c r="T5" s="827"/>
      <c r="U5" s="827"/>
      <c r="V5" s="827"/>
      <c r="W5" s="827"/>
      <c r="X5" s="828"/>
      <c r="Y5" s="823"/>
      <c r="Z5" s="824"/>
      <c r="AA5" s="824"/>
      <c r="AB5" s="825"/>
      <c r="AC5" s="817"/>
      <c r="AD5" s="818"/>
      <c r="AE5" s="818"/>
      <c r="AF5" s="818"/>
      <c r="AG5" s="819"/>
      <c r="AH5" s="820"/>
      <c r="AI5" s="827"/>
      <c r="AJ5" s="827"/>
      <c r="AK5" s="827"/>
      <c r="AL5" s="827"/>
      <c r="AM5" s="827"/>
      <c r="AN5" s="827"/>
      <c r="AO5" s="827"/>
      <c r="AP5" s="827"/>
      <c r="AQ5" s="827"/>
      <c r="AR5" s="827"/>
      <c r="AS5" s="827"/>
      <c r="AT5" s="828"/>
      <c r="AU5" s="823"/>
      <c r="AV5" s="824"/>
      <c r="AW5" s="824"/>
      <c r="AX5" s="826"/>
      <c r="AY5" s="2">
        <f t="shared" si="0"/>
        <v>0</v>
      </c>
    </row>
    <row r="6" spans="1:51" ht="24.75" customHeight="1">
      <c r="A6" s="1152"/>
      <c r="B6" s="1153"/>
      <c r="C6" s="1153"/>
      <c r="D6" s="1153"/>
      <c r="E6" s="1153"/>
      <c r="F6" s="1154"/>
      <c r="G6" s="817"/>
      <c r="H6" s="818"/>
      <c r="I6" s="818"/>
      <c r="J6" s="818"/>
      <c r="K6" s="819"/>
      <c r="L6" s="820"/>
      <c r="M6" s="827"/>
      <c r="N6" s="827"/>
      <c r="O6" s="827"/>
      <c r="P6" s="827"/>
      <c r="Q6" s="827"/>
      <c r="R6" s="827"/>
      <c r="S6" s="827"/>
      <c r="T6" s="827"/>
      <c r="U6" s="827"/>
      <c r="V6" s="827"/>
      <c r="W6" s="827"/>
      <c r="X6" s="828"/>
      <c r="Y6" s="823"/>
      <c r="Z6" s="824"/>
      <c r="AA6" s="824"/>
      <c r="AB6" s="825"/>
      <c r="AC6" s="817"/>
      <c r="AD6" s="818"/>
      <c r="AE6" s="818"/>
      <c r="AF6" s="818"/>
      <c r="AG6" s="819"/>
      <c r="AH6" s="820"/>
      <c r="AI6" s="827"/>
      <c r="AJ6" s="827"/>
      <c r="AK6" s="827"/>
      <c r="AL6" s="827"/>
      <c r="AM6" s="827"/>
      <c r="AN6" s="827"/>
      <c r="AO6" s="827"/>
      <c r="AP6" s="827"/>
      <c r="AQ6" s="827"/>
      <c r="AR6" s="827"/>
      <c r="AS6" s="827"/>
      <c r="AT6" s="828"/>
      <c r="AU6" s="823"/>
      <c r="AV6" s="824"/>
      <c r="AW6" s="824"/>
      <c r="AX6" s="826"/>
      <c r="AY6" s="2">
        <f t="shared" si="0"/>
        <v>0</v>
      </c>
    </row>
    <row r="7" spans="1:51" ht="24.75" customHeight="1">
      <c r="A7" s="1152"/>
      <c r="B7" s="1153"/>
      <c r="C7" s="1153"/>
      <c r="D7" s="1153"/>
      <c r="E7" s="1153"/>
      <c r="F7" s="1154"/>
      <c r="G7" s="817"/>
      <c r="H7" s="818"/>
      <c r="I7" s="818"/>
      <c r="J7" s="818"/>
      <c r="K7" s="819"/>
      <c r="L7" s="820"/>
      <c r="M7" s="827"/>
      <c r="N7" s="827"/>
      <c r="O7" s="827"/>
      <c r="P7" s="827"/>
      <c r="Q7" s="827"/>
      <c r="R7" s="827"/>
      <c r="S7" s="827"/>
      <c r="T7" s="827"/>
      <c r="U7" s="827"/>
      <c r="V7" s="827"/>
      <c r="W7" s="827"/>
      <c r="X7" s="828"/>
      <c r="Y7" s="823"/>
      <c r="Z7" s="824"/>
      <c r="AA7" s="824"/>
      <c r="AB7" s="825"/>
      <c r="AC7" s="817"/>
      <c r="AD7" s="818"/>
      <c r="AE7" s="818"/>
      <c r="AF7" s="818"/>
      <c r="AG7" s="819"/>
      <c r="AH7" s="820"/>
      <c r="AI7" s="827"/>
      <c r="AJ7" s="827"/>
      <c r="AK7" s="827"/>
      <c r="AL7" s="827"/>
      <c r="AM7" s="827"/>
      <c r="AN7" s="827"/>
      <c r="AO7" s="827"/>
      <c r="AP7" s="827"/>
      <c r="AQ7" s="827"/>
      <c r="AR7" s="827"/>
      <c r="AS7" s="827"/>
      <c r="AT7" s="828"/>
      <c r="AU7" s="823"/>
      <c r="AV7" s="824"/>
      <c r="AW7" s="824"/>
      <c r="AX7" s="826"/>
      <c r="AY7" s="2">
        <f t="shared" si="0"/>
        <v>0</v>
      </c>
    </row>
    <row r="8" spans="1:51" ht="24.75" customHeight="1">
      <c r="A8" s="1152"/>
      <c r="B8" s="1153"/>
      <c r="C8" s="1153"/>
      <c r="D8" s="1153"/>
      <c r="E8" s="1153"/>
      <c r="F8" s="1154"/>
      <c r="G8" s="817"/>
      <c r="H8" s="818"/>
      <c r="I8" s="818"/>
      <c r="J8" s="818"/>
      <c r="K8" s="819"/>
      <c r="L8" s="820"/>
      <c r="M8" s="827"/>
      <c r="N8" s="827"/>
      <c r="O8" s="827"/>
      <c r="P8" s="827"/>
      <c r="Q8" s="827"/>
      <c r="R8" s="827"/>
      <c r="S8" s="827"/>
      <c r="T8" s="827"/>
      <c r="U8" s="827"/>
      <c r="V8" s="827"/>
      <c r="W8" s="827"/>
      <c r="X8" s="828"/>
      <c r="Y8" s="823"/>
      <c r="Z8" s="824"/>
      <c r="AA8" s="824"/>
      <c r="AB8" s="825"/>
      <c r="AC8" s="817"/>
      <c r="AD8" s="818"/>
      <c r="AE8" s="818"/>
      <c r="AF8" s="818"/>
      <c r="AG8" s="819"/>
      <c r="AH8" s="820"/>
      <c r="AI8" s="827"/>
      <c r="AJ8" s="827"/>
      <c r="AK8" s="827"/>
      <c r="AL8" s="827"/>
      <c r="AM8" s="827"/>
      <c r="AN8" s="827"/>
      <c r="AO8" s="827"/>
      <c r="AP8" s="827"/>
      <c r="AQ8" s="827"/>
      <c r="AR8" s="827"/>
      <c r="AS8" s="827"/>
      <c r="AT8" s="828"/>
      <c r="AU8" s="823"/>
      <c r="AV8" s="824"/>
      <c r="AW8" s="824"/>
      <c r="AX8" s="826"/>
      <c r="AY8" s="2">
        <f t="shared" si="0"/>
        <v>0</v>
      </c>
    </row>
    <row r="9" spans="1:51" ht="24.75" customHeight="1">
      <c r="A9" s="1152"/>
      <c r="B9" s="1153"/>
      <c r="C9" s="1153"/>
      <c r="D9" s="1153"/>
      <c r="E9" s="1153"/>
      <c r="F9" s="1154"/>
      <c r="G9" s="817"/>
      <c r="H9" s="818"/>
      <c r="I9" s="818"/>
      <c r="J9" s="818"/>
      <c r="K9" s="819"/>
      <c r="L9" s="820"/>
      <c r="M9" s="827"/>
      <c r="N9" s="827"/>
      <c r="O9" s="827"/>
      <c r="P9" s="827"/>
      <c r="Q9" s="827"/>
      <c r="R9" s="827"/>
      <c r="S9" s="827"/>
      <c r="T9" s="827"/>
      <c r="U9" s="827"/>
      <c r="V9" s="827"/>
      <c r="W9" s="827"/>
      <c r="X9" s="828"/>
      <c r="Y9" s="823"/>
      <c r="Z9" s="824"/>
      <c r="AA9" s="824"/>
      <c r="AB9" s="825"/>
      <c r="AC9" s="817"/>
      <c r="AD9" s="818"/>
      <c r="AE9" s="818"/>
      <c r="AF9" s="818"/>
      <c r="AG9" s="819"/>
      <c r="AH9" s="820"/>
      <c r="AI9" s="827"/>
      <c r="AJ9" s="827"/>
      <c r="AK9" s="827"/>
      <c r="AL9" s="827"/>
      <c r="AM9" s="827"/>
      <c r="AN9" s="827"/>
      <c r="AO9" s="827"/>
      <c r="AP9" s="827"/>
      <c r="AQ9" s="827"/>
      <c r="AR9" s="827"/>
      <c r="AS9" s="827"/>
      <c r="AT9" s="828"/>
      <c r="AU9" s="823"/>
      <c r="AV9" s="824"/>
      <c r="AW9" s="824"/>
      <c r="AX9" s="826"/>
      <c r="AY9" s="2">
        <f t="shared" si="0"/>
        <v>0</v>
      </c>
    </row>
    <row r="10" spans="1:51" ht="24.75" customHeight="1">
      <c r="A10" s="1152"/>
      <c r="B10" s="1153"/>
      <c r="C10" s="1153"/>
      <c r="D10" s="1153"/>
      <c r="E10" s="1153"/>
      <c r="F10" s="1154"/>
      <c r="G10" s="817"/>
      <c r="H10" s="818"/>
      <c r="I10" s="818"/>
      <c r="J10" s="818"/>
      <c r="K10" s="819"/>
      <c r="L10" s="820"/>
      <c r="M10" s="827"/>
      <c r="N10" s="827"/>
      <c r="O10" s="827"/>
      <c r="P10" s="827"/>
      <c r="Q10" s="827"/>
      <c r="R10" s="827"/>
      <c r="S10" s="827"/>
      <c r="T10" s="827"/>
      <c r="U10" s="827"/>
      <c r="V10" s="827"/>
      <c r="W10" s="827"/>
      <c r="X10" s="828"/>
      <c r="Y10" s="823"/>
      <c r="Z10" s="824"/>
      <c r="AA10" s="824"/>
      <c r="AB10" s="825"/>
      <c r="AC10" s="817"/>
      <c r="AD10" s="818"/>
      <c r="AE10" s="818"/>
      <c r="AF10" s="818"/>
      <c r="AG10" s="819"/>
      <c r="AH10" s="820"/>
      <c r="AI10" s="827"/>
      <c r="AJ10" s="827"/>
      <c r="AK10" s="827"/>
      <c r="AL10" s="827"/>
      <c r="AM10" s="827"/>
      <c r="AN10" s="827"/>
      <c r="AO10" s="827"/>
      <c r="AP10" s="827"/>
      <c r="AQ10" s="827"/>
      <c r="AR10" s="827"/>
      <c r="AS10" s="827"/>
      <c r="AT10" s="828"/>
      <c r="AU10" s="823"/>
      <c r="AV10" s="824"/>
      <c r="AW10" s="824"/>
      <c r="AX10" s="826"/>
      <c r="AY10" s="2">
        <f t="shared" si="0"/>
        <v>0</v>
      </c>
    </row>
    <row r="11" spans="1:51" ht="24.75" customHeight="1">
      <c r="A11" s="1152"/>
      <c r="B11" s="1153"/>
      <c r="C11" s="1153"/>
      <c r="D11" s="1153"/>
      <c r="E11" s="1153"/>
      <c r="F11" s="1154"/>
      <c r="G11" s="817"/>
      <c r="H11" s="818"/>
      <c r="I11" s="818"/>
      <c r="J11" s="818"/>
      <c r="K11" s="819"/>
      <c r="L11" s="820"/>
      <c r="M11" s="827"/>
      <c r="N11" s="827"/>
      <c r="O11" s="827"/>
      <c r="P11" s="827"/>
      <c r="Q11" s="827"/>
      <c r="R11" s="827"/>
      <c r="S11" s="827"/>
      <c r="T11" s="827"/>
      <c r="U11" s="827"/>
      <c r="V11" s="827"/>
      <c r="W11" s="827"/>
      <c r="X11" s="828"/>
      <c r="Y11" s="823"/>
      <c r="Z11" s="824"/>
      <c r="AA11" s="824"/>
      <c r="AB11" s="825"/>
      <c r="AC11" s="817"/>
      <c r="AD11" s="818"/>
      <c r="AE11" s="818"/>
      <c r="AF11" s="818"/>
      <c r="AG11" s="819"/>
      <c r="AH11" s="820"/>
      <c r="AI11" s="827"/>
      <c r="AJ11" s="827"/>
      <c r="AK11" s="827"/>
      <c r="AL11" s="827"/>
      <c r="AM11" s="827"/>
      <c r="AN11" s="827"/>
      <c r="AO11" s="827"/>
      <c r="AP11" s="827"/>
      <c r="AQ11" s="827"/>
      <c r="AR11" s="827"/>
      <c r="AS11" s="827"/>
      <c r="AT11" s="828"/>
      <c r="AU11" s="823"/>
      <c r="AV11" s="824"/>
      <c r="AW11" s="824"/>
      <c r="AX11" s="826"/>
      <c r="AY11" s="2">
        <f t="shared" si="0"/>
        <v>0</v>
      </c>
    </row>
    <row r="12" spans="1:51" ht="24.75" customHeight="1">
      <c r="A12" s="1152"/>
      <c r="B12" s="1153"/>
      <c r="C12" s="1153"/>
      <c r="D12" s="1153"/>
      <c r="E12" s="1153"/>
      <c r="F12" s="1154"/>
      <c r="G12" s="817"/>
      <c r="H12" s="818"/>
      <c r="I12" s="818"/>
      <c r="J12" s="818"/>
      <c r="K12" s="819"/>
      <c r="L12" s="820"/>
      <c r="M12" s="827"/>
      <c r="N12" s="827"/>
      <c r="O12" s="827"/>
      <c r="P12" s="827"/>
      <c r="Q12" s="827"/>
      <c r="R12" s="827"/>
      <c r="S12" s="827"/>
      <c r="T12" s="827"/>
      <c r="U12" s="827"/>
      <c r="V12" s="827"/>
      <c r="W12" s="827"/>
      <c r="X12" s="828"/>
      <c r="Y12" s="823"/>
      <c r="Z12" s="824"/>
      <c r="AA12" s="824"/>
      <c r="AB12" s="825"/>
      <c r="AC12" s="817"/>
      <c r="AD12" s="818"/>
      <c r="AE12" s="818"/>
      <c r="AF12" s="818"/>
      <c r="AG12" s="819"/>
      <c r="AH12" s="820"/>
      <c r="AI12" s="827"/>
      <c r="AJ12" s="827"/>
      <c r="AK12" s="827"/>
      <c r="AL12" s="827"/>
      <c r="AM12" s="827"/>
      <c r="AN12" s="827"/>
      <c r="AO12" s="827"/>
      <c r="AP12" s="827"/>
      <c r="AQ12" s="827"/>
      <c r="AR12" s="827"/>
      <c r="AS12" s="827"/>
      <c r="AT12" s="828"/>
      <c r="AU12" s="823"/>
      <c r="AV12" s="824"/>
      <c r="AW12" s="824"/>
      <c r="AX12" s="826"/>
      <c r="AY12" s="2">
        <f t="shared" si="0"/>
        <v>0</v>
      </c>
    </row>
    <row r="13" spans="1:51" ht="24.75" customHeight="1">
      <c r="A13" s="1152"/>
      <c r="B13" s="1153"/>
      <c r="C13" s="1153"/>
      <c r="D13" s="1153"/>
      <c r="E13" s="1153"/>
      <c r="F13" s="1154"/>
      <c r="G13" s="817"/>
      <c r="H13" s="818"/>
      <c r="I13" s="818"/>
      <c r="J13" s="818"/>
      <c r="K13" s="819"/>
      <c r="L13" s="820"/>
      <c r="M13" s="827"/>
      <c r="N13" s="827"/>
      <c r="O13" s="827"/>
      <c r="P13" s="827"/>
      <c r="Q13" s="827"/>
      <c r="R13" s="827"/>
      <c r="S13" s="827"/>
      <c r="T13" s="827"/>
      <c r="U13" s="827"/>
      <c r="V13" s="827"/>
      <c r="W13" s="827"/>
      <c r="X13" s="828"/>
      <c r="Y13" s="823"/>
      <c r="Z13" s="824"/>
      <c r="AA13" s="824"/>
      <c r="AB13" s="825"/>
      <c r="AC13" s="817"/>
      <c r="AD13" s="818"/>
      <c r="AE13" s="818"/>
      <c r="AF13" s="818"/>
      <c r="AG13" s="819"/>
      <c r="AH13" s="820"/>
      <c r="AI13" s="827"/>
      <c r="AJ13" s="827"/>
      <c r="AK13" s="827"/>
      <c r="AL13" s="827"/>
      <c r="AM13" s="827"/>
      <c r="AN13" s="827"/>
      <c r="AO13" s="827"/>
      <c r="AP13" s="827"/>
      <c r="AQ13" s="827"/>
      <c r="AR13" s="827"/>
      <c r="AS13" s="827"/>
      <c r="AT13" s="828"/>
      <c r="AU13" s="823"/>
      <c r="AV13" s="824"/>
      <c r="AW13" s="824"/>
      <c r="AX13" s="826"/>
      <c r="AY13" s="2">
        <f t="shared" si="0"/>
        <v>0</v>
      </c>
    </row>
    <row r="14" spans="1:51" ht="24.75" customHeight="1">
      <c r="A14" s="1152"/>
      <c r="B14" s="1153"/>
      <c r="C14" s="1153"/>
      <c r="D14" s="1153"/>
      <c r="E14" s="1153"/>
      <c r="F14" s="1154"/>
      <c r="G14" s="799" t="s">
        <v>78</v>
      </c>
      <c r="H14" s="800"/>
      <c r="I14" s="800"/>
      <c r="J14" s="800"/>
      <c r="K14" s="800"/>
      <c r="L14" s="829"/>
      <c r="M14" s="830"/>
      <c r="N14" s="830"/>
      <c r="O14" s="830"/>
      <c r="P14" s="830"/>
      <c r="Q14" s="830"/>
      <c r="R14" s="830"/>
      <c r="S14" s="830"/>
      <c r="T14" s="830"/>
      <c r="U14" s="830"/>
      <c r="V14" s="830"/>
      <c r="W14" s="830"/>
      <c r="X14" s="831"/>
      <c r="Y14" s="832">
        <f>SUM(Y4:AB13)</f>
        <v>0</v>
      </c>
      <c r="Z14" s="833"/>
      <c r="AA14" s="833"/>
      <c r="AB14" s="834"/>
      <c r="AC14" s="799" t="s">
        <v>78</v>
      </c>
      <c r="AD14" s="800"/>
      <c r="AE14" s="800"/>
      <c r="AF14" s="800"/>
      <c r="AG14" s="800"/>
      <c r="AH14" s="829"/>
      <c r="AI14" s="830"/>
      <c r="AJ14" s="830"/>
      <c r="AK14" s="830"/>
      <c r="AL14" s="830"/>
      <c r="AM14" s="830"/>
      <c r="AN14" s="830"/>
      <c r="AO14" s="830"/>
      <c r="AP14" s="830"/>
      <c r="AQ14" s="830"/>
      <c r="AR14" s="830"/>
      <c r="AS14" s="830"/>
      <c r="AT14" s="831"/>
      <c r="AU14" s="832">
        <f>SUM(AU4:AX13)</f>
        <v>0</v>
      </c>
      <c r="AV14" s="833"/>
      <c r="AW14" s="833"/>
      <c r="AX14" s="835"/>
      <c r="AY14" s="2">
        <f t="shared" si="0"/>
        <v>0</v>
      </c>
    </row>
    <row r="15" spans="1:51" ht="30" customHeight="1">
      <c r="A15" s="1152"/>
      <c r="B15" s="1153"/>
      <c r="C15" s="1153"/>
      <c r="D15" s="1153"/>
      <c r="E15" s="1153"/>
      <c r="F15" s="1154"/>
      <c r="G15" s="795" t="s">
        <v>354</v>
      </c>
      <c r="H15" s="796"/>
      <c r="I15" s="796"/>
      <c r="J15" s="796"/>
      <c r="K15" s="796"/>
      <c r="L15" s="796"/>
      <c r="M15" s="796"/>
      <c r="N15" s="796"/>
      <c r="O15" s="796"/>
      <c r="P15" s="796"/>
      <c r="Q15" s="796"/>
      <c r="R15" s="796"/>
      <c r="S15" s="796"/>
      <c r="T15" s="796"/>
      <c r="U15" s="796"/>
      <c r="V15" s="796"/>
      <c r="W15" s="796"/>
      <c r="X15" s="796"/>
      <c r="Y15" s="796"/>
      <c r="Z15" s="796"/>
      <c r="AA15" s="796"/>
      <c r="AB15" s="836"/>
      <c r="AC15" s="795" t="s">
        <v>414</v>
      </c>
      <c r="AD15" s="796"/>
      <c r="AE15" s="796"/>
      <c r="AF15" s="796"/>
      <c r="AG15" s="796"/>
      <c r="AH15" s="796"/>
      <c r="AI15" s="796"/>
      <c r="AJ15" s="796"/>
      <c r="AK15" s="796"/>
      <c r="AL15" s="796"/>
      <c r="AM15" s="796"/>
      <c r="AN15" s="796"/>
      <c r="AO15" s="796"/>
      <c r="AP15" s="796"/>
      <c r="AQ15" s="796"/>
      <c r="AR15" s="796"/>
      <c r="AS15" s="796"/>
      <c r="AT15" s="796"/>
      <c r="AU15" s="796"/>
      <c r="AV15" s="796"/>
      <c r="AW15" s="796"/>
      <c r="AX15" s="798"/>
      <c r="AY15" s="2">
        <f>COUNTA($G$17,$AC$17)</f>
        <v>0</v>
      </c>
    </row>
    <row r="16" spans="1:51" ht="25.5" customHeight="1">
      <c r="A16" s="1152"/>
      <c r="B16" s="1153"/>
      <c r="C16" s="1153"/>
      <c r="D16" s="1153"/>
      <c r="E16" s="1153"/>
      <c r="F16" s="1154"/>
      <c r="G16" s="749" t="s">
        <v>60</v>
      </c>
      <c r="H16" s="750"/>
      <c r="I16" s="750"/>
      <c r="J16" s="750"/>
      <c r="K16" s="750"/>
      <c r="L16" s="837" t="s">
        <v>63</v>
      </c>
      <c r="M16" s="750"/>
      <c r="N16" s="750"/>
      <c r="O16" s="750"/>
      <c r="P16" s="750"/>
      <c r="Q16" s="750"/>
      <c r="R16" s="750"/>
      <c r="S16" s="750"/>
      <c r="T16" s="750"/>
      <c r="U16" s="750"/>
      <c r="V16" s="750"/>
      <c r="W16" s="750"/>
      <c r="X16" s="751"/>
      <c r="Y16" s="838" t="s">
        <v>74</v>
      </c>
      <c r="Z16" s="839"/>
      <c r="AA16" s="839"/>
      <c r="AB16" s="840"/>
      <c r="AC16" s="749" t="s">
        <v>60</v>
      </c>
      <c r="AD16" s="750"/>
      <c r="AE16" s="750"/>
      <c r="AF16" s="750"/>
      <c r="AG16" s="750"/>
      <c r="AH16" s="837" t="s">
        <v>63</v>
      </c>
      <c r="AI16" s="750"/>
      <c r="AJ16" s="750"/>
      <c r="AK16" s="750"/>
      <c r="AL16" s="750"/>
      <c r="AM16" s="750"/>
      <c r="AN16" s="750"/>
      <c r="AO16" s="750"/>
      <c r="AP16" s="750"/>
      <c r="AQ16" s="750"/>
      <c r="AR16" s="750"/>
      <c r="AS16" s="750"/>
      <c r="AT16" s="751"/>
      <c r="AU16" s="838" t="s">
        <v>74</v>
      </c>
      <c r="AV16" s="839"/>
      <c r="AW16" s="839"/>
      <c r="AX16" s="841"/>
      <c r="AY16" s="2">
        <f t="shared" ref="AY16:AY27" si="1">$AY$15</f>
        <v>0</v>
      </c>
    </row>
    <row r="17" spans="1:51" ht="24.75" customHeight="1">
      <c r="A17" s="1152"/>
      <c r="B17" s="1153"/>
      <c r="C17" s="1153"/>
      <c r="D17" s="1153"/>
      <c r="E17" s="1153"/>
      <c r="F17" s="1154"/>
      <c r="G17" s="807"/>
      <c r="H17" s="808"/>
      <c r="I17" s="808"/>
      <c r="J17" s="808"/>
      <c r="K17" s="809"/>
      <c r="L17" s="810"/>
      <c r="M17" s="842"/>
      <c r="N17" s="842"/>
      <c r="O17" s="842"/>
      <c r="P17" s="842"/>
      <c r="Q17" s="842"/>
      <c r="R17" s="842"/>
      <c r="S17" s="842"/>
      <c r="T17" s="842"/>
      <c r="U17" s="842"/>
      <c r="V17" s="842"/>
      <c r="W17" s="842"/>
      <c r="X17" s="843"/>
      <c r="Y17" s="813"/>
      <c r="Z17" s="814"/>
      <c r="AA17" s="814"/>
      <c r="AB17" s="815"/>
      <c r="AC17" s="807"/>
      <c r="AD17" s="808"/>
      <c r="AE17" s="808"/>
      <c r="AF17" s="808"/>
      <c r="AG17" s="809"/>
      <c r="AH17" s="810"/>
      <c r="AI17" s="842"/>
      <c r="AJ17" s="842"/>
      <c r="AK17" s="842"/>
      <c r="AL17" s="842"/>
      <c r="AM17" s="842"/>
      <c r="AN17" s="842"/>
      <c r="AO17" s="842"/>
      <c r="AP17" s="842"/>
      <c r="AQ17" s="842"/>
      <c r="AR17" s="842"/>
      <c r="AS17" s="842"/>
      <c r="AT17" s="843"/>
      <c r="AU17" s="813"/>
      <c r="AV17" s="814"/>
      <c r="AW17" s="814"/>
      <c r="AX17" s="816"/>
      <c r="AY17" s="2">
        <f t="shared" si="1"/>
        <v>0</v>
      </c>
    </row>
    <row r="18" spans="1:51" ht="24.75" customHeight="1">
      <c r="A18" s="1152"/>
      <c r="B18" s="1153"/>
      <c r="C18" s="1153"/>
      <c r="D18" s="1153"/>
      <c r="E18" s="1153"/>
      <c r="F18" s="1154"/>
      <c r="G18" s="817"/>
      <c r="H18" s="818"/>
      <c r="I18" s="818"/>
      <c r="J18" s="818"/>
      <c r="K18" s="819"/>
      <c r="L18" s="820"/>
      <c r="M18" s="827"/>
      <c r="N18" s="827"/>
      <c r="O18" s="827"/>
      <c r="P18" s="827"/>
      <c r="Q18" s="827"/>
      <c r="R18" s="827"/>
      <c r="S18" s="827"/>
      <c r="T18" s="827"/>
      <c r="U18" s="827"/>
      <c r="V18" s="827"/>
      <c r="W18" s="827"/>
      <c r="X18" s="828"/>
      <c r="Y18" s="823"/>
      <c r="Z18" s="824"/>
      <c r="AA18" s="824"/>
      <c r="AB18" s="825"/>
      <c r="AC18" s="817"/>
      <c r="AD18" s="818"/>
      <c r="AE18" s="818"/>
      <c r="AF18" s="818"/>
      <c r="AG18" s="819"/>
      <c r="AH18" s="820"/>
      <c r="AI18" s="827"/>
      <c r="AJ18" s="827"/>
      <c r="AK18" s="827"/>
      <c r="AL18" s="827"/>
      <c r="AM18" s="827"/>
      <c r="AN18" s="827"/>
      <c r="AO18" s="827"/>
      <c r="AP18" s="827"/>
      <c r="AQ18" s="827"/>
      <c r="AR18" s="827"/>
      <c r="AS18" s="827"/>
      <c r="AT18" s="828"/>
      <c r="AU18" s="823"/>
      <c r="AV18" s="824"/>
      <c r="AW18" s="824"/>
      <c r="AX18" s="826"/>
      <c r="AY18" s="2">
        <f t="shared" si="1"/>
        <v>0</v>
      </c>
    </row>
    <row r="19" spans="1:51" ht="24.75" customHeight="1">
      <c r="A19" s="1152"/>
      <c r="B19" s="1153"/>
      <c r="C19" s="1153"/>
      <c r="D19" s="1153"/>
      <c r="E19" s="1153"/>
      <c r="F19" s="1154"/>
      <c r="G19" s="817"/>
      <c r="H19" s="818"/>
      <c r="I19" s="818"/>
      <c r="J19" s="818"/>
      <c r="K19" s="819"/>
      <c r="L19" s="820"/>
      <c r="M19" s="827"/>
      <c r="N19" s="827"/>
      <c r="O19" s="827"/>
      <c r="P19" s="827"/>
      <c r="Q19" s="827"/>
      <c r="R19" s="827"/>
      <c r="S19" s="827"/>
      <c r="T19" s="827"/>
      <c r="U19" s="827"/>
      <c r="V19" s="827"/>
      <c r="W19" s="827"/>
      <c r="X19" s="828"/>
      <c r="Y19" s="823"/>
      <c r="Z19" s="824"/>
      <c r="AA19" s="824"/>
      <c r="AB19" s="825"/>
      <c r="AC19" s="817"/>
      <c r="AD19" s="818"/>
      <c r="AE19" s="818"/>
      <c r="AF19" s="818"/>
      <c r="AG19" s="819"/>
      <c r="AH19" s="820"/>
      <c r="AI19" s="827"/>
      <c r="AJ19" s="827"/>
      <c r="AK19" s="827"/>
      <c r="AL19" s="827"/>
      <c r="AM19" s="827"/>
      <c r="AN19" s="827"/>
      <c r="AO19" s="827"/>
      <c r="AP19" s="827"/>
      <c r="AQ19" s="827"/>
      <c r="AR19" s="827"/>
      <c r="AS19" s="827"/>
      <c r="AT19" s="828"/>
      <c r="AU19" s="823"/>
      <c r="AV19" s="824"/>
      <c r="AW19" s="824"/>
      <c r="AX19" s="826"/>
      <c r="AY19" s="2">
        <f t="shared" si="1"/>
        <v>0</v>
      </c>
    </row>
    <row r="20" spans="1:51" ht="24.75" customHeight="1">
      <c r="A20" s="1152"/>
      <c r="B20" s="1153"/>
      <c r="C20" s="1153"/>
      <c r="D20" s="1153"/>
      <c r="E20" s="1153"/>
      <c r="F20" s="1154"/>
      <c r="G20" s="817"/>
      <c r="H20" s="818"/>
      <c r="I20" s="818"/>
      <c r="J20" s="818"/>
      <c r="K20" s="819"/>
      <c r="L20" s="820"/>
      <c r="M20" s="827"/>
      <c r="N20" s="827"/>
      <c r="O20" s="827"/>
      <c r="P20" s="827"/>
      <c r="Q20" s="827"/>
      <c r="R20" s="827"/>
      <c r="S20" s="827"/>
      <c r="T20" s="827"/>
      <c r="U20" s="827"/>
      <c r="V20" s="827"/>
      <c r="W20" s="827"/>
      <c r="X20" s="828"/>
      <c r="Y20" s="823"/>
      <c r="Z20" s="824"/>
      <c r="AA20" s="824"/>
      <c r="AB20" s="825"/>
      <c r="AC20" s="817"/>
      <c r="AD20" s="818"/>
      <c r="AE20" s="818"/>
      <c r="AF20" s="818"/>
      <c r="AG20" s="819"/>
      <c r="AH20" s="820"/>
      <c r="AI20" s="827"/>
      <c r="AJ20" s="827"/>
      <c r="AK20" s="827"/>
      <c r="AL20" s="827"/>
      <c r="AM20" s="827"/>
      <c r="AN20" s="827"/>
      <c r="AO20" s="827"/>
      <c r="AP20" s="827"/>
      <c r="AQ20" s="827"/>
      <c r="AR20" s="827"/>
      <c r="AS20" s="827"/>
      <c r="AT20" s="828"/>
      <c r="AU20" s="823"/>
      <c r="AV20" s="824"/>
      <c r="AW20" s="824"/>
      <c r="AX20" s="826"/>
      <c r="AY20" s="2">
        <f t="shared" si="1"/>
        <v>0</v>
      </c>
    </row>
    <row r="21" spans="1:51" ht="24.75" customHeight="1">
      <c r="A21" s="1152"/>
      <c r="B21" s="1153"/>
      <c r="C21" s="1153"/>
      <c r="D21" s="1153"/>
      <c r="E21" s="1153"/>
      <c r="F21" s="1154"/>
      <c r="G21" s="817"/>
      <c r="H21" s="818"/>
      <c r="I21" s="818"/>
      <c r="J21" s="818"/>
      <c r="K21" s="819"/>
      <c r="L21" s="820"/>
      <c r="M21" s="827"/>
      <c r="N21" s="827"/>
      <c r="O21" s="827"/>
      <c r="P21" s="827"/>
      <c r="Q21" s="827"/>
      <c r="R21" s="827"/>
      <c r="S21" s="827"/>
      <c r="T21" s="827"/>
      <c r="U21" s="827"/>
      <c r="V21" s="827"/>
      <c r="W21" s="827"/>
      <c r="X21" s="828"/>
      <c r="Y21" s="823"/>
      <c r="Z21" s="824"/>
      <c r="AA21" s="824"/>
      <c r="AB21" s="825"/>
      <c r="AC21" s="817"/>
      <c r="AD21" s="818"/>
      <c r="AE21" s="818"/>
      <c r="AF21" s="818"/>
      <c r="AG21" s="819"/>
      <c r="AH21" s="820"/>
      <c r="AI21" s="827"/>
      <c r="AJ21" s="827"/>
      <c r="AK21" s="827"/>
      <c r="AL21" s="827"/>
      <c r="AM21" s="827"/>
      <c r="AN21" s="827"/>
      <c r="AO21" s="827"/>
      <c r="AP21" s="827"/>
      <c r="AQ21" s="827"/>
      <c r="AR21" s="827"/>
      <c r="AS21" s="827"/>
      <c r="AT21" s="828"/>
      <c r="AU21" s="823"/>
      <c r="AV21" s="824"/>
      <c r="AW21" s="824"/>
      <c r="AX21" s="826"/>
      <c r="AY21" s="2">
        <f t="shared" si="1"/>
        <v>0</v>
      </c>
    </row>
    <row r="22" spans="1:51" ht="24.75" customHeight="1">
      <c r="A22" s="1152"/>
      <c r="B22" s="1153"/>
      <c r="C22" s="1153"/>
      <c r="D22" s="1153"/>
      <c r="E22" s="1153"/>
      <c r="F22" s="1154"/>
      <c r="G22" s="817"/>
      <c r="H22" s="818"/>
      <c r="I22" s="818"/>
      <c r="J22" s="818"/>
      <c r="K22" s="819"/>
      <c r="L22" s="820"/>
      <c r="M22" s="827"/>
      <c r="N22" s="827"/>
      <c r="O22" s="827"/>
      <c r="P22" s="827"/>
      <c r="Q22" s="827"/>
      <c r="R22" s="827"/>
      <c r="S22" s="827"/>
      <c r="T22" s="827"/>
      <c r="U22" s="827"/>
      <c r="V22" s="827"/>
      <c r="W22" s="827"/>
      <c r="X22" s="828"/>
      <c r="Y22" s="823"/>
      <c r="Z22" s="824"/>
      <c r="AA22" s="824"/>
      <c r="AB22" s="825"/>
      <c r="AC22" s="817"/>
      <c r="AD22" s="818"/>
      <c r="AE22" s="818"/>
      <c r="AF22" s="818"/>
      <c r="AG22" s="819"/>
      <c r="AH22" s="820"/>
      <c r="AI22" s="827"/>
      <c r="AJ22" s="827"/>
      <c r="AK22" s="827"/>
      <c r="AL22" s="827"/>
      <c r="AM22" s="827"/>
      <c r="AN22" s="827"/>
      <c r="AO22" s="827"/>
      <c r="AP22" s="827"/>
      <c r="AQ22" s="827"/>
      <c r="AR22" s="827"/>
      <c r="AS22" s="827"/>
      <c r="AT22" s="828"/>
      <c r="AU22" s="823"/>
      <c r="AV22" s="824"/>
      <c r="AW22" s="824"/>
      <c r="AX22" s="826"/>
      <c r="AY22" s="2">
        <f t="shared" si="1"/>
        <v>0</v>
      </c>
    </row>
    <row r="23" spans="1:51" ht="24.75" customHeight="1">
      <c r="A23" s="1152"/>
      <c r="B23" s="1153"/>
      <c r="C23" s="1153"/>
      <c r="D23" s="1153"/>
      <c r="E23" s="1153"/>
      <c r="F23" s="1154"/>
      <c r="G23" s="817"/>
      <c r="H23" s="818"/>
      <c r="I23" s="818"/>
      <c r="J23" s="818"/>
      <c r="K23" s="819"/>
      <c r="L23" s="820"/>
      <c r="M23" s="827"/>
      <c r="N23" s="827"/>
      <c r="O23" s="827"/>
      <c r="P23" s="827"/>
      <c r="Q23" s="827"/>
      <c r="R23" s="827"/>
      <c r="S23" s="827"/>
      <c r="T23" s="827"/>
      <c r="U23" s="827"/>
      <c r="V23" s="827"/>
      <c r="W23" s="827"/>
      <c r="X23" s="828"/>
      <c r="Y23" s="823"/>
      <c r="Z23" s="824"/>
      <c r="AA23" s="824"/>
      <c r="AB23" s="825"/>
      <c r="AC23" s="817"/>
      <c r="AD23" s="818"/>
      <c r="AE23" s="818"/>
      <c r="AF23" s="818"/>
      <c r="AG23" s="819"/>
      <c r="AH23" s="820"/>
      <c r="AI23" s="827"/>
      <c r="AJ23" s="827"/>
      <c r="AK23" s="827"/>
      <c r="AL23" s="827"/>
      <c r="AM23" s="827"/>
      <c r="AN23" s="827"/>
      <c r="AO23" s="827"/>
      <c r="AP23" s="827"/>
      <c r="AQ23" s="827"/>
      <c r="AR23" s="827"/>
      <c r="AS23" s="827"/>
      <c r="AT23" s="828"/>
      <c r="AU23" s="823"/>
      <c r="AV23" s="824"/>
      <c r="AW23" s="824"/>
      <c r="AX23" s="826"/>
      <c r="AY23" s="2">
        <f t="shared" si="1"/>
        <v>0</v>
      </c>
    </row>
    <row r="24" spans="1:51" ht="24.75" customHeight="1">
      <c r="A24" s="1152"/>
      <c r="B24" s="1153"/>
      <c r="C24" s="1153"/>
      <c r="D24" s="1153"/>
      <c r="E24" s="1153"/>
      <c r="F24" s="1154"/>
      <c r="G24" s="817"/>
      <c r="H24" s="818"/>
      <c r="I24" s="818"/>
      <c r="J24" s="818"/>
      <c r="K24" s="819"/>
      <c r="L24" s="820"/>
      <c r="M24" s="827"/>
      <c r="N24" s="827"/>
      <c r="O24" s="827"/>
      <c r="P24" s="827"/>
      <c r="Q24" s="827"/>
      <c r="R24" s="827"/>
      <c r="S24" s="827"/>
      <c r="T24" s="827"/>
      <c r="U24" s="827"/>
      <c r="V24" s="827"/>
      <c r="W24" s="827"/>
      <c r="X24" s="828"/>
      <c r="Y24" s="823"/>
      <c r="Z24" s="824"/>
      <c r="AA24" s="824"/>
      <c r="AB24" s="825"/>
      <c r="AC24" s="817"/>
      <c r="AD24" s="818"/>
      <c r="AE24" s="818"/>
      <c r="AF24" s="818"/>
      <c r="AG24" s="819"/>
      <c r="AH24" s="820"/>
      <c r="AI24" s="827"/>
      <c r="AJ24" s="827"/>
      <c r="AK24" s="827"/>
      <c r="AL24" s="827"/>
      <c r="AM24" s="827"/>
      <c r="AN24" s="827"/>
      <c r="AO24" s="827"/>
      <c r="AP24" s="827"/>
      <c r="AQ24" s="827"/>
      <c r="AR24" s="827"/>
      <c r="AS24" s="827"/>
      <c r="AT24" s="828"/>
      <c r="AU24" s="823"/>
      <c r="AV24" s="824"/>
      <c r="AW24" s="824"/>
      <c r="AX24" s="826"/>
      <c r="AY24" s="2">
        <f t="shared" si="1"/>
        <v>0</v>
      </c>
    </row>
    <row r="25" spans="1:51" ht="24.75" customHeight="1">
      <c r="A25" s="1152"/>
      <c r="B25" s="1153"/>
      <c r="C25" s="1153"/>
      <c r="D25" s="1153"/>
      <c r="E25" s="1153"/>
      <c r="F25" s="1154"/>
      <c r="G25" s="817"/>
      <c r="H25" s="818"/>
      <c r="I25" s="818"/>
      <c r="J25" s="818"/>
      <c r="K25" s="819"/>
      <c r="L25" s="820"/>
      <c r="M25" s="827"/>
      <c r="N25" s="827"/>
      <c r="O25" s="827"/>
      <c r="P25" s="827"/>
      <c r="Q25" s="827"/>
      <c r="R25" s="827"/>
      <c r="S25" s="827"/>
      <c r="T25" s="827"/>
      <c r="U25" s="827"/>
      <c r="V25" s="827"/>
      <c r="W25" s="827"/>
      <c r="X25" s="828"/>
      <c r="Y25" s="823"/>
      <c r="Z25" s="824"/>
      <c r="AA25" s="824"/>
      <c r="AB25" s="825"/>
      <c r="AC25" s="817"/>
      <c r="AD25" s="818"/>
      <c r="AE25" s="818"/>
      <c r="AF25" s="818"/>
      <c r="AG25" s="819"/>
      <c r="AH25" s="820"/>
      <c r="AI25" s="827"/>
      <c r="AJ25" s="827"/>
      <c r="AK25" s="827"/>
      <c r="AL25" s="827"/>
      <c r="AM25" s="827"/>
      <c r="AN25" s="827"/>
      <c r="AO25" s="827"/>
      <c r="AP25" s="827"/>
      <c r="AQ25" s="827"/>
      <c r="AR25" s="827"/>
      <c r="AS25" s="827"/>
      <c r="AT25" s="828"/>
      <c r="AU25" s="823"/>
      <c r="AV25" s="824"/>
      <c r="AW25" s="824"/>
      <c r="AX25" s="826"/>
      <c r="AY25" s="2">
        <f t="shared" si="1"/>
        <v>0</v>
      </c>
    </row>
    <row r="26" spans="1:51" ht="24.75" customHeight="1">
      <c r="A26" s="1152"/>
      <c r="B26" s="1153"/>
      <c r="C26" s="1153"/>
      <c r="D26" s="1153"/>
      <c r="E26" s="1153"/>
      <c r="F26" s="1154"/>
      <c r="G26" s="817"/>
      <c r="H26" s="818"/>
      <c r="I26" s="818"/>
      <c r="J26" s="818"/>
      <c r="K26" s="819"/>
      <c r="L26" s="820"/>
      <c r="M26" s="827"/>
      <c r="N26" s="827"/>
      <c r="O26" s="827"/>
      <c r="P26" s="827"/>
      <c r="Q26" s="827"/>
      <c r="R26" s="827"/>
      <c r="S26" s="827"/>
      <c r="T26" s="827"/>
      <c r="U26" s="827"/>
      <c r="V26" s="827"/>
      <c r="W26" s="827"/>
      <c r="X26" s="828"/>
      <c r="Y26" s="823"/>
      <c r="Z26" s="824"/>
      <c r="AA26" s="824"/>
      <c r="AB26" s="825"/>
      <c r="AC26" s="817"/>
      <c r="AD26" s="818"/>
      <c r="AE26" s="818"/>
      <c r="AF26" s="818"/>
      <c r="AG26" s="819"/>
      <c r="AH26" s="820"/>
      <c r="AI26" s="827"/>
      <c r="AJ26" s="827"/>
      <c r="AK26" s="827"/>
      <c r="AL26" s="827"/>
      <c r="AM26" s="827"/>
      <c r="AN26" s="827"/>
      <c r="AO26" s="827"/>
      <c r="AP26" s="827"/>
      <c r="AQ26" s="827"/>
      <c r="AR26" s="827"/>
      <c r="AS26" s="827"/>
      <c r="AT26" s="828"/>
      <c r="AU26" s="823"/>
      <c r="AV26" s="824"/>
      <c r="AW26" s="824"/>
      <c r="AX26" s="826"/>
      <c r="AY26" s="2">
        <f t="shared" si="1"/>
        <v>0</v>
      </c>
    </row>
    <row r="27" spans="1:51" ht="24.75" customHeight="1">
      <c r="A27" s="1152"/>
      <c r="B27" s="1153"/>
      <c r="C27" s="1153"/>
      <c r="D27" s="1153"/>
      <c r="E27" s="1153"/>
      <c r="F27" s="1154"/>
      <c r="G27" s="799" t="s">
        <v>78</v>
      </c>
      <c r="H27" s="800"/>
      <c r="I27" s="800"/>
      <c r="J27" s="800"/>
      <c r="K27" s="800"/>
      <c r="L27" s="829"/>
      <c r="M27" s="830"/>
      <c r="N27" s="830"/>
      <c r="O27" s="830"/>
      <c r="P27" s="830"/>
      <c r="Q27" s="830"/>
      <c r="R27" s="830"/>
      <c r="S27" s="830"/>
      <c r="T27" s="830"/>
      <c r="U27" s="830"/>
      <c r="V27" s="830"/>
      <c r="W27" s="830"/>
      <c r="X27" s="831"/>
      <c r="Y27" s="832">
        <f>SUM(Y17:AB26)</f>
        <v>0</v>
      </c>
      <c r="Z27" s="833"/>
      <c r="AA27" s="833"/>
      <c r="AB27" s="834"/>
      <c r="AC27" s="799" t="s">
        <v>78</v>
      </c>
      <c r="AD27" s="800"/>
      <c r="AE27" s="800"/>
      <c r="AF27" s="800"/>
      <c r="AG27" s="800"/>
      <c r="AH27" s="829"/>
      <c r="AI27" s="830"/>
      <c r="AJ27" s="830"/>
      <c r="AK27" s="830"/>
      <c r="AL27" s="830"/>
      <c r="AM27" s="830"/>
      <c r="AN27" s="830"/>
      <c r="AO27" s="830"/>
      <c r="AP27" s="830"/>
      <c r="AQ27" s="830"/>
      <c r="AR27" s="830"/>
      <c r="AS27" s="830"/>
      <c r="AT27" s="831"/>
      <c r="AU27" s="832">
        <f>SUM(AU17:AX26)</f>
        <v>0</v>
      </c>
      <c r="AV27" s="833"/>
      <c r="AW27" s="833"/>
      <c r="AX27" s="835"/>
      <c r="AY27" s="2">
        <f t="shared" si="1"/>
        <v>0</v>
      </c>
    </row>
    <row r="28" spans="1:51" ht="30" customHeight="1">
      <c r="A28" s="1152"/>
      <c r="B28" s="1153"/>
      <c r="C28" s="1153"/>
      <c r="D28" s="1153"/>
      <c r="E28" s="1153"/>
      <c r="F28" s="1154"/>
      <c r="G28" s="795" t="s">
        <v>413</v>
      </c>
      <c r="H28" s="796"/>
      <c r="I28" s="796"/>
      <c r="J28" s="796"/>
      <c r="K28" s="796"/>
      <c r="L28" s="796"/>
      <c r="M28" s="796"/>
      <c r="N28" s="796"/>
      <c r="O28" s="796"/>
      <c r="P28" s="796"/>
      <c r="Q28" s="796"/>
      <c r="R28" s="796"/>
      <c r="S28" s="796"/>
      <c r="T28" s="796"/>
      <c r="U28" s="796"/>
      <c r="V28" s="796"/>
      <c r="W28" s="796"/>
      <c r="X28" s="796"/>
      <c r="Y28" s="796"/>
      <c r="Z28" s="796"/>
      <c r="AA28" s="796"/>
      <c r="AB28" s="836"/>
      <c r="AC28" s="795" t="s">
        <v>111</v>
      </c>
      <c r="AD28" s="796"/>
      <c r="AE28" s="796"/>
      <c r="AF28" s="796"/>
      <c r="AG28" s="796"/>
      <c r="AH28" s="796"/>
      <c r="AI28" s="796"/>
      <c r="AJ28" s="796"/>
      <c r="AK28" s="796"/>
      <c r="AL28" s="796"/>
      <c r="AM28" s="796"/>
      <c r="AN28" s="796"/>
      <c r="AO28" s="796"/>
      <c r="AP28" s="796"/>
      <c r="AQ28" s="796"/>
      <c r="AR28" s="796"/>
      <c r="AS28" s="796"/>
      <c r="AT28" s="796"/>
      <c r="AU28" s="796"/>
      <c r="AV28" s="796"/>
      <c r="AW28" s="796"/>
      <c r="AX28" s="798"/>
      <c r="AY28" s="2">
        <f>COUNTA($G$30,$AC$30)</f>
        <v>0</v>
      </c>
    </row>
    <row r="29" spans="1:51" ht="24.75" customHeight="1">
      <c r="A29" s="1152"/>
      <c r="B29" s="1153"/>
      <c r="C29" s="1153"/>
      <c r="D29" s="1153"/>
      <c r="E29" s="1153"/>
      <c r="F29" s="1154"/>
      <c r="G29" s="749" t="s">
        <v>60</v>
      </c>
      <c r="H29" s="750"/>
      <c r="I29" s="750"/>
      <c r="J29" s="750"/>
      <c r="K29" s="750"/>
      <c r="L29" s="837" t="s">
        <v>63</v>
      </c>
      <c r="M29" s="750"/>
      <c r="N29" s="750"/>
      <c r="O29" s="750"/>
      <c r="P29" s="750"/>
      <c r="Q29" s="750"/>
      <c r="R29" s="750"/>
      <c r="S29" s="750"/>
      <c r="T29" s="750"/>
      <c r="U29" s="750"/>
      <c r="V29" s="750"/>
      <c r="W29" s="750"/>
      <c r="X29" s="751"/>
      <c r="Y29" s="838" t="s">
        <v>74</v>
      </c>
      <c r="Z29" s="839"/>
      <c r="AA29" s="839"/>
      <c r="AB29" s="840"/>
      <c r="AC29" s="749" t="s">
        <v>60</v>
      </c>
      <c r="AD29" s="750"/>
      <c r="AE29" s="750"/>
      <c r="AF29" s="750"/>
      <c r="AG29" s="750"/>
      <c r="AH29" s="837" t="s">
        <v>63</v>
      </c>
      <c r="AI29" s="750"/>
      <c r="AJ29" s="750"/>
      <c r="AK29" s="750"/>
      <c r="AL29" s="750"/>
      <c r="AM29" s="750"/>
      <c r="AN29" s="750"/>
      <c r="AO29" s="750"/>
      <c r="AP29" s="750"/>
      <c r="AQ29" s="750"/>
      <c r="AR29" s="750"/>
      <c r="AS29" s="750"/>
      <c r="AT29" s="751"/>
      <c r="AU29" s="838" t="s">
        <v>74</v>
      </c>
      <c r="AV29" s="839"/>
      <c r="AW29" s="839"/>
      <c r="AX29" s="841"/>
      <c r="AY29" s="2">
        <f t="shared" ref="AY29:AY40" si="2">$AY$28</f>
        <v>0</v>
      </c>
    </row>
    <row r="30" spans="1:51" ht="24.75" customHeight="1">
      <c r="A30" s="1152"/>
      <c r="B30" s="1153"/>
      <c r="C30" s="1153"/>
      <c r="D30" s="1153"/>
      <c r="E30" s="1153"/>
      <c r="F30" s="1154"/>
      <c r="G30" s="807"/>
      <c r="H30" s="808"/>
      <c r="I30" s="808"/>
      <c r="J30" s="808"/>
      <c r="K30" s="809"/>
      <c r="L30" s="810"/>
      <c r="M30" s="842"/>
      <c r="N30" s="842"/>
      <c r="O30" s="842"/>
      <c r="P30" s="842"/>
      <c r="Q30" s="842"/>
      <c r="R30" s="842"/>
      <c r="S30" s="842"/>
      <c r="T30" s="842"/>
      <c r="U30" s="842"/>
      <c r="V30" s="842"/>
      <c r="W30" s="842"/>
      <c r="X30" s="843"/>
      <c r="Y30" s="813"/>
      <c r="Z30" s="814"/>
      <c r="AA30" s="814"/>
      <c r="AB30" s="815"/>
      <c r="AC30" s="807"/>
      <c r="AD30" s="808"/>
      <c r="AE30" s="808"/>
      <c r="AF30" s="808"/>
      <c r="AG30" s="809"/>
      <c r="AH30" s="810"/>
      <c r="AI30" s="842"/>
      <c r="AJ30" s="842"/>
      <c r="AK30" s="842"/>
      <c r="AL30" s="842"/>
      <c r="AM30" s="842"/>
      <c r="AN30" s="842"/>
      <c r="AO30" s="842"/>
      <c r="AP30" s="842"/>
      <c r="AQ30" s="842"/>
      <c r="AR30" s="842"/>
      <c r="AS30" s="842"/>
      <c r="AT30" s="843"/>
      <c r="AU30" s="813"/>
      <c r="AV30" s="814"/>
      <c r="AW30" s="814"/>
      <c r="AX30" s="816"/>
      <c r="AY30" s="2">
        <f t="shared" si="2"/>
        <v>0</v>
      </c>
    </row>
    <row r="31" spans="1:51" ht="24.75" customHeight="1">
      <c r="A31" s="1152"/>
      <c r="B31" s="1153"/>
      <c r="C31" s="1153"/>
      <c r="D31" s="1153"/>
      <c r="E31" s="1153"/>
      <c r="F31" s="1154"/>
      <c r="G31" s="817"/>
      <c r="H31" s="818"/>
      <c r="I31" s="818"/>
      <c r="J31" s="818"/>
      <c r="K31" s="819"/>
      <c r="L31" s="820"/>
      <c r="M31" s="827"/>
      <c r="N31" s="827"/>
      <c r="O31" s="827"/>
      <c r="P31" s="827"/>
      <c r="Q31" s="827"/>
      <c r="R31" s="827"/>
      <c r="S31" s="827"/>
      <c r="T31" s="827"/>
      <c r="U31" s="827"/>
      <c r="V31" s="827"/>
      <c r="W31" s="827"/>
      <c r="X31" s="828"/>
      <c r="Y31" s="823"/>
      <c r="Z31" s="824"/>
      <c r="AA31" s="824"/>
      <c r="AB31" s="825"/>
      <c r="AC31" s="817"/>
      <c r="AD31" s="818"/>
      <c r="AE31" s="818"/>
      <c r="AF31" s="818"/>
      <c r="AG31" s="819"/>
      <c r="AH31" s="820"/>
      <c r="AI31" s="827"/>
      <c r="AJ31" s="827"/>
      <c r="AK31" s="827"/>
      <c r="AL31" s="827"/>
      <c r="AM31" s="827"/>
      <c r="AN31" s="827"/>
      <c r="AO31" s="827"/>
      <c r="AP31" s="827"/>
      <c r="AQ31" s="827"/>
      <c r="AR31" s="827"/>
      <c r="AS31" s="827"/>
      <c r="AT31" s="828"/>
      <c r="AU31" s="823"/>
      <c r="AV31" s="824"/>
      <c r="AW31" s="824"/>
      <c r="AX31" s="826"/>
      <c r="AY31" s="2">
        <f t="shared" si="2"/>
        <v>0</v>
      </c>
    </row>
    <row r="32" spans="1:51" ht="24.75" customHeight="1">
      <c r="A32" s="1152"/>
      <c r="B32" s="1153"/>
      <c r="C32" s="1153"/>
      <c r="D32" s="1153"/>
      <c r="E32" s="1153"/>
      <c r="F32" s="1154"/>
      <c r="G32" s="817"/>
      <c r="H32" s="818"/>
      <c r="I32" s="818"/>
      <c r="J32" s="818"/>
      <c r="K32" s="819"/>
      <c r="L32" s="820"/>
      <c r="M32" s="827"/>
      <c r="N32" s="827"/>
      <c r="O32" s="827"/>
      <c r="P32" s="827"/>
      <c r="Q32" s="827"/>
      <c r="R32" s="827"/>
      <c r="S32" s="827"/>
      <c r="T32" s="827"/>
      <c r="U32" s="827"/>
      <c r="V32" s="827"/>
      <c r="W32" s="827"/>
      <c r="X32" s="828"/>
      <c r="Y32" s="823"/>
      <c r="Z32" s="824"/>
      <c r="AA32" s="824"/>
      <c r="AB32" s="825"/>
      <c r="AC32" s="817"/>
      <c r="AD32" s="818"/>
      <c r="AE32" s="818"/>
      <c r="AF32" s="818"/>
      <c r="AG32" s="819"/>
      <c r="AH32" s="820"/>
      <c r="AI32" s="827"/>
      <c r="AJ32" s="827"/>
      <c r="AK32" s="827"/>
      <c r="AL32" s="827"/>
      <c r="AM32" s="827"/>
      <c r="AN32" s="827"/>
      <c r="AO32" s="827"/>
      <c r="AP32" s="827"/>
      <c r="AQ32" s="827"/>
      <c r="AR32" s="827"/>
      <c r="AS32" s="827"/>
      <c r="AT32" s="828"/>
      <c r="AU32" s="823"/>
      <c r="AV32" s="824"/>
      <c r="AW32" s="824"/>
      <c r="AX32" s="826"/>
      <c r="AY32" s="2">
        <f t="shared" si="2"/>
        <v>0</v>
      </c>
    </row>
    <row r="33" spans="1:51" ht="24.75" customHeight="1">
      <c r="A33" s="1152"/>
      <c r="B33" s="1153"/>
      <c r="C33" s="1153"/>
      <c r="D33" s="1153"/>
      <c r="E33" s="1153"/>
      <c r="F33" s="1154"/>
      <c r="G33" s="817"/>
      <c r="H33" s="818"/>
      <c r="I33" s="818"/>
      <c r="J33" s="818"/>
      <c r="K33" s="819"/>
      <c r="L33" s="820"/>
      <c r="M33" s="827"/>
      <c r="N33" s="827"/>
      <c r="O33" s="827"/>
      <c r="P33" s="827"/>
      <c r="Q33" s="827"/>
      <c r="R33" s="827"/>
      <c r="S33" s="827"/>
      <c r="T33" s="827"/>
      <c r="U33" s="827"/>
      <c r="V33" s="827"/>
      <c r="W33" s="827"/>
      <c r="X33" s="828"/>
      <c r="Y33" s="823"/>
      <c r="Z33" s="824"/>
      <c r="AA33" s="824"/>
      <c r="AB33" s="825"/>
      <c r="AC33" s="817"/>
      <c r="AD33" s="818"/>
      <c r="AE33" s="818"/>
      <c r="AF33" s="818"/>
      <c r="AG33" s="819"/>
      <c r="AH33" s="820"/>
      <c r="AI33" s="827"/>
      <c r="AJ33" s="827"/>
      <c r="AK33" s="827"/>
      <c r="AL33" s="827"/>
      <c r="AM33" s="827"/>
      <c r="AN33" s="827"/>
      <c r="AO33" s="827"/>
      <c r="AP33" s="827"/>
      <c r="AQ33" s="827"/>
      <c r="AR33" s="827"/>
      <c r="AS33" s="827"/>
      <c r="AT33" s="828"/>
      <c r="AU33" s="823"/>
      <c r="AV33" s="824"/>
      <c r="AW33" s="824"/>
      <c r="AX33" s="826"/>
      <c r="AY33" s="2">
        <f t="shared" si="2"/>
        <v>0</v>
      </c>
    </row>
    <row r="34" spans="1:51" ht="24.75" customHeight="1">
      <c r="A34" s="1152"/>
      <c r="B34" s="1153"/>
      <c r="C34" s="1153"/>
      <c r="D34" s="1153"/>
      <c r="E34" s="1153"/>
      <c r="F34" s="1154"/>
      <c r="G34" s="817"/>
      <c r="H34" s="818"/>
      <c r="I34" s="818"/>
      <c r="J34" s="818"/>
      <c r="K34" s="819"/>
      <c r="L34" s="820"/>
      <c r="M34" s="827"/>
      <c r="N34" s="827"/>
      <c r="O34" s="827"/>
      <c r="P34" s="827"/>
      <c r="Q34" s="827"/>
      <c r="R34" s="827"/>
      <c r="S34" s="827"/>
      <c r="T34" s="827"/>
      <c r="U34" s="827"/>
      <c r="V34" s="827"/>
      <c r="W34" s="827"/>
      <c r="X34" s="828"/>
      <c r="Y34" s="823"/>
      <c r="Z34" s="824"/>
      <c r="AA34" s="824"/>
      <c r="AB34" s="825"/>
      <c r="AC34" s="817"/>
      <c r="AD34" s="818"/>
      <c r="AE34" s="818"/>
      <c r="AF34" s="818"/>
      <c r="AG34" s="819"/>
      <c r="AH34" s="820"/>
      <c r="AI34" s="827"/>
      <c r="AJ34" s="827"/>
      <c r="AK34" s="827"/>
      <c r="AL34" s="827"/>
      <c r="AM34" s="827"/>
      <c r="AN34" s="827"/>
      <c r="AO34" s="827"/>
      <c r="AP34" s="827"/>
      <c r="AQ34" s="827"/>
      <c r="AR34" s="827"/>
      <c r="AS34" s="827"/>
      <c r="AT34" s="828"/>
      <c r="AU34" s="823"/>
      <c r="AV34" s="824"/>
      <c r="AW34" s="824"/>
      <c r="AX34" s="826"/>
      <c r="AY34" s="2">
        <f t="shared" si="2"/>
        <v>0</v>
      </c>
    </row>
    <row r="35" spans="1:51" ht="24.75" customHeight="1">
      <c r="A35" s="1152"/>
      <c r="B35" s="1153"/>
      <c r="C35" s="1153"/>
      <c r="D35" s="1153"/>
      <c r="E35" s="1153"/>
      <c r="F35" s="1154"/>
      <c r="G35" s="817"/>
      <c r="H35" s="818"/>
      <c r="I35" s="818"/>
      <c r="J35" s="818"/>
      <c r="K35" s="819"/>
      <c r="L35" s="820"/>
      <c r="M35" s="827"/>
      <c r="N35" s="827"/>
      <c r="O35" s="827"/>
      <c r="P35" s="827"/>
      <c r="Q35" s="827"/>
      <c r="R35" s="827"/>
      <c r="S35" s="827"/>
      <c r="T35" s="827"/>
      <c r="U35" s="827"/>
      <c r="V35" s="827"/>
      <c r="W35" s="827"/>
      <c r="X35" s="828"/>
      <c r="Y35" s="823"/>
      <c r="Z35" s="824"/>
      <c r="AA35" s="824"/>
      <c r="AB35" s="825"/>
      <c r="AC35" s="817"/>
      <c r="AD35" s="818"/>
      <c r="AE35" s="818"/>
      <c r="AF35" s="818"/>
      <c r="AG35" s="819"/>
      <c r="AH35" s="820"/>
      <c r="AI35" s="827"/>
      <c r="AJ35" s="827"/>
      <c r="AK35" s="827"/>
      <c r="AL35" s="827"/>
      <c r="AM35" s="827"/>
      <c r="AN35" s="827"/>
      <c r="AO35" s="827"/>
      <c r="AP35" s="827"/>
      <c r="AQ35" s="827"/>
      <c r="AR35" s="827"/>
      <c r="AS35" s="827"/>
      <c r="AT35" s="828"/>
      <c r="AU35" s="823"/>
      <c r="AV35" s="824"/>
      <c r="AW35" s="824"/>
      <c r="AX35" s="826"/>
      <c r="AY35" s="2">
        <f t="shared" si="2"/>
        <v>0</v>
      </c>
    </row>
    <row r="36" spans="1:51" ht="24.75" customHeight="1">
      <c r="A36" s="1152"/>
      <c r="B36" s="1153"/>
      <c r="C36" s="1153"/>
      <c r="D36" s="1153"/>
      <c r="E36" s="1153"/>
      <c r="F36" s="1154"/>
      <c r="G36" s="817"/>
      <c r="H36" s="818"/>
      <c r="I36" s="818"/>
      <c r="J36" s="818"/>
      <c r="K36" s="819"/>
      <c r="L36" s="820"/>
      <c r="M36" s="827"/>
      <c r="N36" s="827"/>
      <c r="O36" s="827"/>
      <c r="P36" s="827"/>
      <c r="Q36" s="827"/>
      <c r="R36" s="827"/>
      <c r="S36" s="827"/>
      <c r="T36" s="827"/>
      <c r="U36" s="827"/>
      <c r="V36" s="827"/>
      <c r="W36" s="827"/>
      <c r="X36" s="828"/>
      <c r="Y36" s="823"/>
      <c r="Z36" s="824"/>
      <c r="AA36" s="824"/>
      <c r="AB36" s="825"/>
      <c r="AC36" s="817"/>
      <c r="AD36" s="818"/>
      <c r="AE36" s="818"/>
      <c r="AF36" s="818"/>
      <c r="AG36" s="819"/>
      <c r="AH36" s="820"/>
      <c r="AI36" s="827"/>
      <c r="AJ36" s="827"/>
      <c r="AK36" s="827"/>
      <c r="AL36" s="827"/>
      <c r="AM36" s="827"/>
      <c r="AN36" s="827"/>
      <c r="AO36" s="827"/>
      <c r="AP36" s="827"/>
      <c r="AQ36" s="827"/>
      <c r="AR36" s="827"/>
      <c r="AS36" s="827"/>
      <c r="AT36" s="828"/>
      <c r="AU36" s="823"/>
      <c r="AV36" s="824"/>
      <c r="AW36" s="824"/>
      <c r="AX36" s="826"/>
      <c r="AY36" s="2">
        <f t="shared" si="2"/>
        <v>0</v>
      </c>
    </row>
    <row r="37" spans="1:51" ht="24.75" customHeight="1">
      <c r="A37" s="1152"/>
      <c r="B37" s="1153"/>
      <c r="C37" s="1153"/>
      <c r="D37" s="1153"/>
      <c r="E37" s="1153"/>
      <c r="F37" s="1154"/>
      <c r="G37" s="817"/>
      <c r="H37" s="818"/>
      <c r="I37" s="818"/>
      <c r="J37" s="818"/>
      <c r="K37" s="819"/>
      <c r="L37" s="820"/>
      <c r="M37" s="827"/>
      <c r="N37" s="827"/>
      <c r="O37" s="827"/>
      <c r="P37" s="827"/>
      <c r="Q37" s="827"/>
      <c r="R37" s="827"/>
      <c r="S37" s="827"/>
      <c r="T37" s="827"/>
      <c r="U37" s="827"/>
      <c r="V37" s="827"/>
      <c r="W37" s="827"/>
      <c r="X37" s="828"/>
      <c r="Y37" s="823"/>
      <c r="Z37" s="824"/>
      <c r="AA37" s="824"/>
      <c r="AB37" s="825"/>
      <c r="AC37" s="817"/>
      <c r="AD37" s="818"/>
      <c r="AE37" s="818"/>
      <c r="AF37" s="818"/>
      <c r="AG37" s="819"/>
      <c r="AH37" s="820"/>
      <c r="AI37" s="827"/>
      <c r="AJ37" s="827"/>
      <c r="AK37" s="827"/>
      <c r="AL37" s="827"/>
      <c r="AM37" s="827"/>
      <c r="AN37" s="827"/>
      <c r="AO37" s="827"/>
      <c r="AP37" s="827"/>
      <c r="AQ37" s="827"/>
      <c r="AR37" s="827"/>
      <c r="AS37" s="827"/>
      <c r="AT37" s="828"/>
      <c r="AU37" s="823"/>
      <c r="AV37" s="824"/>
      <c r="AW37" s="824"/>
      <c r="AX37" s="826"/>
      <c r="AY37" s="2">
        <f t="shared" si="2"/>
        <v>0</v>
      </c>
    </row>
    <row r="38" spans="1:51" ht="24.75" customHeight="1">
      <c r="A38" s="1152"/>
      <c r="B38" s="1153"/>
      <c r="C38" s="1153"/>
      <c r="D38" s="1153"/>
      <c r="E38" s="1153"/>
      <c r="F38" s="1154"/>
      <c r="G38" s="817"/>
      <c r="H38" s="818"/>
      <c r="I38" s="818"/>
      <c r="J38" s="818"/>
      <c r="K38" s="819"/>
      <c r="L38" s="820"/>
      <c r="M38" s="827"/>
      <c r="N38" s="827"/>
      <c r="O38" s="827"/>
      <c r="P38" s="827"/>
      <c r="Q38" s="827"/>
      <c r="R38" s="827"/>
      <c r="S38" s="827"/>
      <c r="T38" s="827"/>
      <c r="U38" s="827"/>
      <c r="V38" s="827"/>
      <c r="W38" s="827"/>
      <c r="X38" s="828"/>
      <c r="Y38" s="823"/>
      <c r="Z38" s="824"/>
      <c r="AA38" s="824"/>
      <c r="AB38" s="825"/>
      <c r="AC38" s="817"/>
      <c r="AD38" s="818"/>
      <c r="AE38" s="818"/>
      <c r="AF38" s="818"/>
      <c r="AG38" s="819"/>
      <c r="AH38" s="820"/>
      <c r="AI38" s="827"/>
      <c r="AJ38" s="827"/>
      <c r="AK38" s="827"/>
      <c r="AL38" s="827"/>
      <c r="AM38" s="827"/>
      <c r="AN38" s="827"/>
      <c r="AO38" s="827"/>
      <c r="AP38" s="827"/>
      <c r="AQ38" s="827"/>
      <c r="AR38" s="827"/>
      <c r="AS38" s="827"/>
      <c r="AT38" s="828"/>
      <c r="AU38" s="823"/>
      <c r="AV38" s="824"/>
      <c r="AW38" s="824"/>
      <c r="AX38" s="826"/>
      <c r="AY38" s="2">
        <f t="shared" si="2"/>
        <v>0</v>
      </c>
    </row>
    <row r="39" spans="1:51" ht="24.75" customHeight="1">
      <c r="A39" s="1152"/>
      <c r="B39" s="1153"/>
      <c r="C39" s="1153"/>
      <c r="D39" s="1153"/>
      <c r="E39" s="1153"/>
      <c r="F39" s="1154"/>
      <c r="G39" s="817"/>
      <c r="H39" s="818"/>
      <c r="I39" s="818"/>
      <c r="J39" s="818"/>
      <c r="K39" s="819"/>
      <c r="L39" s="820"/>
      <c r="M39" s="827"/>
      <c r="N39" s="827"/>
      <c r="O39" s="827"/>
      <c r="P39" s="827"/>
      <c r="Q39" s="827"/>
      <c r="R39" s="827"/>
      <c r="S39" s="827"/>
      <c r="T39" s="827"/>
      <c r="U39" s="827"/>
      <c r="V39" s="827"/>
      <c r="W39" s="827"/>
      <c r="X39" s="828"/>
      <c r="Y39" s="823"/>
      <c r="Z39" s="824"/>
      <c r="AA39" s="824"/>
      <c r="AB39" s="825"/>
      <c r="AC39" s="817"/>
      <c r="AD39" s="818"/>
      <c r="AE39" s="818"/>
      <c r="AF39" s="818"/>
      <c r="AG39" s="819"/>
      <c r="AH39" s="820"/>
      <c r="AI39" s="827"/>
      <c r="AJ39" s="827"/>
      <c r="AK39" s="827"/>
      <c r="AL39" s="827"/>
      <c r="AM39" s="827"/>
      <c r="AN39" s="827"/>
      <c r="AO39" s="827"/>
      <c r="AP39" s="827"/>
      <c r="AQ39" s="827"/>
      <c r="AR39" s="827"/>
      <c r="AS39" s="827"/>
      <c r="AT39" s="828"/>
      <c r="AU39" s="823"/>
      <c r="AV39" s="824"/>
      <c r="AW39" s="824"/>
      <c r="AX39" s="826"/>
      <c r="AY39" s="2">
        <f t="shared" si="2"/>
        <v>0</v>
      </c>
    </row>
    <row r="40" spans="1:51" ht="24.75" customHeight="1">
      <c r="A40" s="1152"/>
      <c r="B40" s="1153"/>
      <c r="C40" s="1153"/>
      <c r="D40" s="1153"/>
      <c r="E40" s="1153"/>
      <c r="F40" s="1154"/>
      <c r="G40" s="799" t="s">
        <v>78</v>
      </c>
      <c r="H40" s="800"/>
      <c r="I40" s="800"/>
      <c r="J40" s="800"/>
      <c r="K40" s="800"/>
      <c r="L40" s="829"/>
      <c r="M40" s="830"/>
      <c r="N40" s="830"/>
      <c r="O40" s="830"/>
      <c r="P40" s="830"/>
      <c r="Q40" s="830"/>
      <c r="R40" s="830"/>
      <c r="S40" s="830"/>
      <c r="T40" s="830"/>
      <c r="U40" s="830"/>
      <c r="V40" s="830"/>
      <c r="W40" s="830"/>
      <c r="X40" s="831"/>
      <c r="Y40" s="832">
        <f>SUM(Y30:AB39)</f>
        <v>0</v>
      </c>
      <c r="Z40" s="833"/>
      <c r="AA40" s="833"/>
      <c r="AB40" s="834"/>
      <c r="AC40" s="799" t="s">
        <v>78</v>
      </c>
      <c r="AD40" s="800"/>
      <c r="AE40" s="800"/>
      <c r="AF40" s="800"/>
      <c r="AG40" s="800"/>
      <c r="AH40" s="829"/>
      <c r="AI40" s="830"/>
      <c r="AJ40" s="830"/>
      <c r="AK40" s="830"/>
      <c r="AL40" s="830"/>
      <c r="AM40" s="830"/>
      <c r="AN40" s="830"/>
      <c r="AO40" s="830"/>
      <c r="AP40" s="830"/>
      <c r="AQ40" s="830"/>
      <c r="AR40" s="830"/>
      <c r="AS40" s="830"/>
      <c r="AT40" s="831"/>
      <c r="AU40" s="832">
        <f>SUM(AU30:AX39)</f>
        <v>0</v>
      </c>
      <c r="AV40" s="833"/>
      <c r="AW40" s="833"/>
      <c r="AX40" s="835"/>
      <c r="AY40" s="2">
        <f t="shared" si="2"/>
        <v>0</v>
      </c>
    </row>
    <row r="41" spans="1:51" ht="30" customHeight="1">
      <c r="A41" s="1152"/>
      <c r="B41" s="1153"/>
      <c r="C41" s="1153"/>
      <c r="D41" s="1153"/>
      <c r="E41" s="1153"/>
      <c r="F41" s="1154"/>
      <c r="G41" s="795" t="s">
        <v>409</v>
      </c>
      <c r="H41" s="796"/>
      <c r="I41" s="796"/>
      <c r="J41" s="796"/>
      <c r="K41" s="796"/>
      <c r="L41" s="796"/>
      <c r="M41" s="796"/>
      <c r="N41" s="796"/>
      <c r="O41" s="796"/>
      <c r="P41" s="796"/>
      <c r="Q41" s="796"/>
      <c r="R41" s="796"/>
      <c r="S41" s="796"/>
      <c r="T41" s="796"/>
      <c r="U41" s="796"/>
      <c r="V41" s="796"/>
      <c r="W41" s="796"/>
      <c r="X41" s="796"/>
      <c r="Y41" s="796"/>
      <c r="Z41" s="796"/>
      <c r="AA41" s="796"/>
      <c r="AB41" s="836"/>
      <c r="AC41" s="795" t="s">
        <v>315</v>
      </c>
      <c r="AD41" s="796"/>
      <c r="AE41" s="796"/>
      <c r="AF41" s="796"/>
      <c r="AG41" s="796"/>
      <c r="AH41" s="796"/>
      <c r="AI41" s="796"/>
      <c r="AJ41" s="796"/>
      <c r="AK41" s="796"/>
      <c r="AL41" s="796"/>
      <c r="AM41" s="796"/>
      <c r="AN41" s="796"/>
      <c r="AO41" s="796"/>
      <c r="AP41" s="796"/>
      <c r="AQ41" s="796"/>
      <c r="AR41" s="796"/>
      <c r="AS41" s="796"/>
      <c r="AT41" s="796"/>
      <c r="AU41" s="796"/>
      <c r="AV41" s="796"/>
      <c r="AW41" s="796"/>
      <c r="AX41" s="798"/>
      <c r="AY41" s="2">
        <f>COUNTA($G$43,$AC$43)</f>
        <v>0</v>
      </c>
    </row>
    <row r="42" spans="1:51" ht="24.75" customHeight="1">
      <c r="A42" s="1152"/>
      <c r="B42" s="1153"/>
      <c r="C42" s="1153"/>
      <c r="D42" s="1153"/>
      <c r="E42" s="1153"/>
      <c r="F42" s="1154"/>
      <c r="G42" s="749" t="s">
        <v>60</v>
      </c>
      <c r="H42" s="750"/>
      <c r="I42" s="750"/>
      <c r="J42" s="750"/>
      <c r="K42" s="750"/>
      <c r="L42" s="837" t="s">
        <v>63</v>
      </c>
      <c r="M42" s="750"/>
      <c r="N42" s="750"/>
      <c r="O42" s="750"/>
      <c r="P42" s="750"/>
      <c r="Q42" s="750"/>
      <c r="R42" s="750"/>
      <c r="S42" s="750"/>
      <c r="T42" s="750"/>
      <c r="U42" s="750"/>
      <c r="V42" s="750"/>
      <c r="W42" s="750"/>
      <c r="X42" s="751"/>
      <c r="Y42" s="838" t="s">
        <v>74</v>
      </c>
      <c r="Z42" s="839"/>
      <c r="AA42" s="839"/>
      <c r="AB42" s="840"/>
      <c r="AC42" s="749" t="s">
        <v>60</v>
      </c>
      <c r="AD42" s="750"/>
      <c r="AE42" s="750"/>
      <c r="AF42" s="750"/>
      <c r="AG42" s="750"/>
      <c r="AH42" s="837" t="s">
        <v>63</v>
      </c>
      <c r="AI42" s="750"/>
      <c r="AJ42" s="750"/>
      <c r="AK42" s="750"/>
      <c r="AL42" s="750"/>
      <c r="AM42" s="750"/>
      <c r="AN42" s="750"/>
      <c r="AO42" s="750"/>
      <c r="AP42" s="750"/>
      <c r="AQ42" s="750"/>
      <c r="AR42" s="750"/>
      <c r="AS42" s="750"/>
      <c r="AT42" s="751"/>
      <c r="AU42" s="838" t="s">
        <v>74</v>
      </c>
      <c r="AV42" s="839"/>
      <c r="AW42" s="839"/>
      <c r="AX42" s="841"/>
      <c r="AY42" s="2">
        <f t="shared" ref="AY42:AY53" si="3">$AY$41</f>
        <v>0</v>
      </c>
    </row>
    <row r="43" spans="1:51" ht="24.75" customHeight="1">
      <c r="A43" s="1152"/>
      <c r="B43" s="1153"/>
      <c r="C43" s="1153"/>
      <c r="D43" s="1153"/>
      <c r="E43" s="1153"/>
      <c r="F43" s="1154"/>
      <c r="G43" s="807"/>
      <c r="H43" s="808"/>
      <c r="I43" s="808"/>
      <c r="J43" s="808"/>
      <c r="K43" s="809"/>
      <c r="L43" s="810"/>
      <c r="M43" s="842"/>
      <c r="N43" s="842"/>
      <c r="O43" s="842"/>
      <c r="P43" s="842"/>
      <c r="Q43" s="842"/>
      <c r="R43" s="842"/>
      <c r="S43" s="842"/>
      <c r="T43" s="842"/>
      <c r="U43" s="842"/>
      <c r="V43" s="842"/>
      <c r="W43" s="842"/>
      <c r="X43" s="843"/>
      <c r="Y43" s="813"/>
      <c r="Z43" s="814"/>
      <c r="AA43" s="814"/>
      <c r="AB43" s="815"/>
      <c r="AC43" s="807"/>
      <c r="AD43" s="808"/>
      <c r="AE43" s="808"/>
      <c r="AF43" s="808"/>
      <c r="AG43" s="809"/>
      <c r="AH43" s="810"/>
      <c r="AI43" s="842"/>
      <c r="AJ43" s="842"/>
      <c r="AK43" s="842"/>
      <c r="AL43" s="842"/>
      <c r="AM43" s="842"/>
      <c r="AN43" s="842"/>
      <c r="AO43" s="842"/>
      <c r="AP43" s="842"/>
      <c r="AQ43" s="842"/>
      <c r="AR43" s="842"/>
      <c r="AS43" s="842"/>
      <c r="AT43" s="843"/>
      <c r="AU43" s="813"/>
      <c r="AV43" s="814"/>
      <c r="AW43" s="814"/>
      <c r="AX43" s="816"/>
      <c r="AY43" s="2">
        <f t="shared" si="3"/>
        <v>0</v>
      </c>
    </row>
    <row r="44" spans="1:51" ht="24.75" customHeight="1">
      <c r="A44" s="1152"/>
      <c r="B44" s="1153"/>
      <c r="C44" s="1153"/>
      <c r="D44" s="1153"/>
      <c r="E44" s="1153"/>
      <c r="F44" s="1154"/>
      <c r="G44" s="817"/>
      <c r="H44" s="818"/>
      <c r="I44" s="818"/>
      <c r="J44" s="818"/>
      <c r="K44" s="819"/>
      <c r="L44" s="820"/>
      <c r="M44" s="827"/>
      <c r="N44" s="827"/>
      <c r="O44" s="827"/>
      <c r="P44" s="827"/>
      <c r="Q44" s="827"/>
      <c r="R44" s="827"/>
      <c r="S44" s="827"/>
      <c r="T44" s="827"/>
      <c r="U44" s="827"/>
      <c r="V44" s="827"/>
      <c r="W44" s="827"/>
      <c r="X44" s="828"/>
      <c r="Y44" s="823"/>
      <c r="Z44" s="824"/>
      <c r="AA44" s="824"/>
      <c r="AB44" s="825"/>
      <c r="AC44" s="817"/>
      <c r="AD44" s="818"/>
      <c r="AE44" s="818"/>
      <c r="AF44" s="818"/>
      <c r="AG44" s="819"/>
      <c r="AH44" s="820"/>
      <c r="AI44" s="827"/>
      <c r="AJ44" s="827"/>
      <c r="AK44" s="827"/>
      <c r="AL44" s="827"/>
      <c r="AM44" s="827"/>
      <c r="AN44" s="827"/>
      <c r="AO44" s="827"/>
      <c r="AP44" s="827"/>
      <c r="AQ44" s="827"/>
      <c r="AR44" s="827"/>
      <c r="AS44" s="827"/>
      <c r="AT44" s="828"/>
      <c r="AU44" s="823"/>
      <c r="AV44" s="824"/>
      <c r="AW44" s="824"/>
      <c r="AX44" s="826"/>
      <c r="AY44" s="2">
        <f t="shared" si="3"/>
        <v>0</v>
      </c>
    </row>
    <row r="45" spans="1:51" ht="24.75" customHeight="1">
      <c r="A45" s="1152"/>
      <c r="B45" s="1153"/>
      <c r="C45" s="1153"/>
      <c r="D45" s="1153"/>
      <c r="E45" s="1153"/>
      <c r="F45" s="1154"/>
      <c r="G45" s="817"/>
      <c r="H45" s="818"/>
      <c r="I45" s="818"/>
      <c r="J45" s="818"/>
      <c r="K45" s="819"/>
      <c r="L45" s="820"/>
      <c r="M45" s="827"/>
      <c r="N45" s="827"/>
      <c r="O45" s="827"/>
      <c r="P45" s="827"/>
      <c r="Q45" s="827"/>
      <c r="R45" s="827"/>
      <c r="S45" s="827"/>
      <c r="T45" s="827"/>
      <c r="U45" s="827"/>
      <c r="V45" s="827"/>
      <c r="W45" s="827"/>
      <c r="X45" s="828"/>
      <c r="Y45" s="823"/>
      <c r="Z45" s="824"/>
      <c r="AA45" s="824"/>
      <c r="AB45" s="825"/>
      <c r="AC45" s="817"/>
      <c r="AD45" s="818"/>
      <c r="AE45" s="818"/>
      <c r="AF45" s="818"/>
      <c r="AG45" s="819"/>
      <c r="AH45" s="820"/>
      <c r="AI45" s="827"/>
      <c r="AJ45" s="827"/>
      <c r="AK45" s="827"/>
      <c r="AL45" s="827"/>
      <c r="AM45" s="827"/>
      <c r="AN45" s="827"/>
      <c r="AO45" s="827"/>
      <c r="AP45" s="827"/>
      <c r="AQ45" s="827"/>
      <c r="AR45" s="827"/>
      <c r="AS45" s="827"/>
      <c r="AT45" s="828"/>
      <c r="AU45" s="823"/>
      <c r="AV45" s="824"/>
      <c r="AW45" s="824"/>
      <c r="AX45" s="826"/>
      <c r="AY45" s="2">
        <f t="shared" si="3"/>
        <v>0</v>
      </c>
    </row>
    <row r="46" spans="1:51" ht="24.75" customHeight="1">
      <c r="A46" s="1152"/>
      <c r="B46" s="1153"/>
      <c r="C46" s="1153"/>
      <c r="D46" s="1153"/>
      <c r="E46" s="1153"/>
      <c r="F46" s="1154"/>
      <c r="G46" s="817"/>
      <c r="H46" s="818"/>
      <c r="I46" s="818"/>
      <c r="J46" s="818"/>
      <c r="K46" s="819"/>
      <c r="L46" s="820"/>
      <c r="M46" s="827"/>
      <c r="N46" s="827"/>
      <c r="O46" s="827"/>
      <c r="P46" s="827"/>
      <c r="Q46" s="827"/>
      <c r="R46" s="827"/>
      <c r="S46" s="827"/>
      <c r="T46" s="827"/>
      <c r="U46" s="827"/>
      <c r="V46" s="827"/>
      <c r="W46" s="827"/>
      <c r="X46" s="828"/>
      <c r="Y46" s="823"/>
      <c r="Z46" s="824"/>
      <c r="AA46" s="824"/>
      <c r="AB46" s="825"/>
      <c r="AC46" s="817"/>
      <c r="AD46" s="818"/>
      <c r="AE46" s="818"/>
      <c r="AF46" s="818"/>
      <c r="AG46" s="819"/>
      <c r="AH46" s="820"/>
      <c r="AI46" s="827"/>
      <c r="AJ46" s="827"/>
      <c r="AK46" s="827"/>
      <c r="AL46" s="827"/>
      <c r="AM46" s="827"/>
      <c r="AN46" s="827"/>
      <c r="AO46" s="827"/>
      <c r="AP46" s="827"/>
      <c r="AQ46" s="827"/>
      <c r="AR46" s="827"/>
      <c r="AS46" s="827"/>
      <c r="AT46" s="828"/>
      <c r="AU46" s="823"/>
      <c r="AV46" s="824"/>
      <c r="AW46" s="824"/>
      <c r="AX46" s="826"/>
      <c r="AY46" s="2">
        <f t="shared" si="3"/>
        <v>0</v>
      </c>
    </row>
    <row r="47" spans="1:51" ht="24.75" customHeight="1">
      <c r="A47" s="1152"/>
      <c r="B47" s="1153"/>
      <c r="C47" s="1153"/>
      <c r="D47" s="1153"/>
      <c r="E47" s="1153"/>
      <c r="F47" s="1154"/>
      <c r="G47" s="817"/>
      <c r="H47" s="818"/>
      <c r="I47" s="818"/>
      <c r="J47" s="818"/>
      <c r="K47" s="819"/>
      <c r="L47" s="820"/>
      <c r="M47" s="827"/>
      <c r="N47" s="827"/>
      <c r="O47" s="827"/>
      <c r="P47" s="827"/>
      <c r="Q47" s="827"/>
      <c r="R47" s="827"/>
      <c r="S47" s="827"/>
      <c r="T47" s="827"/>
      <c r="U47" s="827"/>
      <c r="V47" s="827"/>
      <c r="W47" s="827"/>
      <c r="X47" s="828"/>
      <c r="Y47" s="823"/>
      <c r="Z47" s="824"/>
      <c r="AA47" s="824"/>
      <c r="AB47" s="825"/>
      <c r="AC47" s="817"/>
      <c r="AD47" s="818"/>
      <c r="AE47" s="818"/>
      <c r="AF47" s="818"/>
      <c r="AG47" s="819"/>
      <c r="AH47" s="820"/>
      <c r="AI47" s="827"/>
      <c r="AJ47" s="827"/>
      <c r="AK47" s="827"/>
      <c r="AL47" s="827"/>
      <c r="AM47" s="827"/>
      <c r="AN47" s="827"/>
      <c r="AO47" s="827"/>
      <c r="AP47" s="827"/>
      <c r="AQ47" s="827"/>
      <c r="AR47" s="827"/>
      <c r="AS47" s="827"/>
      <c r="AT47" s="828"/>
      <c r="AU47" s="823"/>
      <c r="AV47" s="824"/>
      <c r="AW47" s="824"/>
      <c r="AX47" s="826"/>
      <c r="AY47" s="2">
        <f t="shared" si="3"/>
        <v>0</v>
      </c>
    </row>
    <row r="48" spans="1:51" ht="24.75" customHeight="1">
      <c r="A48" s="1152"/>
      <c r="B48" s="1153"/>
      <c r="C48" s="1153"/>
      <c r="D48" s="1153"/>
      <c r="E48" s="1153"/>
      <c r="F48" s="1154"/>
      <c r="G48" s="817"/>
      <c r="H48" s="818"/>
      <c r="I48" s="818"/>
      <c r="J48" s="818"/>
      <c r="K48" s="819"/>
      <c r="L48" s="820"/>
      <c r="M48" s="827"/>
      <c r="N48" s="827"/>
      <c r="O48" s="827"/>
      <c r="P48" s="827"/>
      <c r="Q48" s="827"/>
      <c r="R48" s="827"/>
      <c r="S48" s="827"/>
      <c r="T48" s="827"/>
      <c r="U48" s="827"/>
      <c r="V48" s="827"/>
      <c r="W48" s="827"/>
      <c r="X48" s="828"/>
      <c r="Y48" s="823"/>
      <c r="Z48" s="824"/>
      <c r="AA48" s="824"/>
      <c r="AB48" s="825"/>
      <c r="AC48" s="817"/>
      <c r="AD48" s="818"/>
      <c r="AE48" s="818"/>
      <c r="AF48" s="818"/>
      <c r="AG48" s="819"/>
      <c r="AH48" s="820"/>
      <c r="AI48" s="827"/>
      <c r="AJ48" s="827"/>
      <c r="AK48" s="827"/>
      <c r="AL48" s="827"/>
      <c r="AM48" s="827"/>
      <c r="AN48" s="827"/>
      <c r="AO48" s="827"/>
      <c r="AP48" s="827"/>
      <c r="AQ48" s="827"/>
      <c r="AR48" s="827"/>
      <c r="AS48" s="827"/>
      <c r="AT48" s="828"/>
      <c r="AU48" s="823"/>
      <c r="AV48" s="824"/>
      <c r="AW48" s="824"/>
      <c r="AX48" s="826"/>
      <c r="AY48" s="2">
        <f t="shared" si="3"/>
        <v>0</v>
      </c>
    </row>
    <row r="49" spans="1:51" ht="24.75" customHeight="1">
      <c r="A49" s="1152"/>
      <c r="B49" s="1153"/>
      <c r="C49" s="1153"/>
      <c r="D49" s="1153"/>
      <c r="E49" s="1153"/>
      <c r="F49" s="1154"/>
      <c r="G49" s="817"/>
      <c r="H49" s="818"/>
      <c r="I49" s="818"/>
      <c r="J49" s="818"/>
      <c r="K49" s="819"/>
      <c r="L49" s="820"/>
      <c r="M49" s="827"/>
      <c r="N49" s="827"/>
      <c r="O49" s="827"/>
      <c r="P49" s="827"/>
      <c r="Q49" s="827"/>
      <c r="R49" s="827"/>
      <c r="S49" s="827"/>
      <c r="T49" s="827"/>
      <c r="U49" s="827"/>
      <c r="V49" s="827"/>
      <c r="W49" s="827"/>
      <c r="X49" s="828"/>
      <c r="Y49" s="823"/>
      <c r="Z49" s="824"/>
      <c r="AA49" s="824"/>
      <c r="AB49" s="825"/>
      <c r="AC49" s="817"/>
      <c r="AD49" s="818"/>
      <c r="AE49" s="818"/>
      <c r="AF49" s="818"/>
      <c r="AG49" s="819"/>
      <c r="AH49" s="820"/>
      <c r="AI49" s="827"/>
      <c r="AJ49" s="827"/>
      <c r="AK49" s="827"/>
      <c r="AL49" s="827"/>
      <c r="AM49" s="827"/>
      <c r="AN49" s="827"/>
      <c r="AO49" s="827"/>
      <c r="AP49" s="827"/>
      <c r="AQ49" s="827"/>
      <c r="AR49" s="827"/>
      <c r="AS49" s="827"/>
      <c r="AT49" s="828"/>
      <c r="AU49" s="823"/>
      <c r="AV49" s="824"/>
      <c r="AW49" s="824"/>
      <c r="AX49" s="826"/>
      <c r="AY49" s="2">
        <f t="shared" si="3"/>
        <v>0</v>
      </c>
    </row>
    <row r="50" spans="1:51" ht="24.75" customHeight="1">
      <c r="A50" s="1152"/>
      <c r="B50" s="1153"/>
      <c r="C50" s="1153"/>
      <c r="D50" s="1153"/>
      <c r="E50" s="1153"/>
      <c r="F50" s="1154"/>
      <c r="G50" s="817"/>
      <c r="H50" s="818"/>
      <c r="I50" s="818"/>
      <c r="J50" s="818"/>
      <c r="K50" s="819"/>
      <c r="L50" s="820"/>
      <c r="M50" s="827"/>
      <c r="N50" s="827"/>
      <c r="O50" s="827"/>
      <c r="P50" s="827"/>
      <c r="Q50" s="827"/>
      <c r="R50" s="827"/>
      <c r="S50" s="827"/>
      <c r="T50" s="827"/>
      <c r="U50" s="827"/>
      <c r="V50" s="827"/>
      <c r="W50" s="827"/>
      <c r="X50" s="828"/>
      <c r="Y50" s="823"/>
      <c r="Z50" s="824"/>
      <c r="AA50" s="824"/>
      <c r="AB50" s="825"/>
      <c r="AC50" s="817"/>
      <c r="AD50" s="818"/>
      <c r="AE50" s="818"/>
      <c r="AF50" s="818"/>
      <c r="AG50" s="819"/>
      <c r="AH50" s="820"/>
      <c r="AI50" s="827"/>
      <c r="AJ50" s="827"/>
      <c r="AK50" s="827"/>
      <c r="AL50" s="827"/>
      <c r="AM50" s="827"/>
      <c r="AN50" s="827"/>
      <c r="AO50" s="827"/>
      <c r="AP50" s="827"/>
      <c r="AQ50" s="827"/>
      <c r="AR50" s="827"/>
      <c r="AS50" s="827"/>
      <c r="AT50" s="828"/>
      <c r="AU50" s="823"/>
      <c r="AV50" s="824"/>
      <c r="AW50" s="824"/>
      <c r="AX50" s="826"/>
      <c r="AY50" s="2">
        <f t="shared" si="3"/>
        <v>0</v>
      </c>
    </row>
    <row r="51" spans="1:51" ht="24.75" customHeight="1">
      <c r="A51" s="1152"/>
      <c r="B51" s="1153"/>
      <c r="C51" s="1153"/>
      <c r="D51" s="1153"/>
      <c r="E51" s="1153"/>
      <c r="F51" s="1154"/>
      <c r="G51" s="817"/>
      <c r="H51" s="818"/>
      <c r="I51" s="818"/>
      <c r="J51" s="818"/>
      <c r="K51" s="819"/>
      <c r="L51" s="820"/>
      <c r="M51" s="827"/>
      <c r="N51" s="827"/>
      <c r="O51" s="827"/>
      <c r="P51" s="827"/>
      <c r="Q51" s="827"/>
      <c r="R51" s="827"/>
      <c r="S51" s="827"/>
      <c r="T51" s="827"/>
      <c r="U51" s="827"/>
      <c r="V51" s="827"/>
      <c r="W51" s="827"/>
      <c r="X51" s="828"/>
      <c r="Y51" s="823"/>
      <c r="Z51" s="824"/>
      <c r="AA51" s="824"/>
      <c r="AB51" s="825"/>
      <c r="AC51" s="817"/>
      <c r="AD51" s="818"/>
      <c r="AE51" s="818"/>
      <c r="AF51" s="818"/>
      <c r="AG51" s="819"/>
      <c r="AH51" s="820"/>
      <c r="AI51" s="827"/>
      <c r="AJ51" s="827"/>
      <c r="AK51" s="827"/>
      <c r="AL51" s="827"/>
      <c r="AM51" s="827"/>
      <c r="AN51" s="827"/>
      <c r="AO51" s="827"/>
      <c r="AP51" s="827"/>
      <c r="AQ51" s="827"/>
      <c r="AR51" s="827"/>
      <c r="AS51" s="827"/>
      <c r="AT51" s="828"/>
      <c r="AU51" s="823"/>
      <c r="AV51" s="824"/>
      <c r="AW51" s="824"/>
      <c r="AX51" s="826"/>
      <c r="AY51" s="2">
        <f t="shared" si="3"/>
        <v>0</v>
      </c>
    </row>
    <row r="52" spans="1:51" ht="24.75" customHeight="1">
      <c r="A52" s="1152"/>
      <c r="B52" s="1153"/>
      <c r="C52" s="1153"/>
      <c r="D52" s="1153"/>
      <c r="E52" s="1153"/>
      <c r="F52" s="1154"/>
      <c r="G52" s="817"/>
      <c r="H52" s="818"/>
      <c r="I52" s="818"/>
      <c r="J52" s="818"/>
      <c r="K52" s="819"/>
      <c r="L52" s="820"/>
      <c r="M52" s="827"/>
      <c r="N52" s="827"/>
      <c r="O52" s="827"/>
      <c r="P52" s="827"/>
      <c r="Q52" s="827"/>
      <c r="R52" s="827"/>
      <c r="S52" s="827"/>
      <c r="T52" s="827"/>
      <c r="U52" s="827"/>
      <c r="V52" s="827"/>
      <c r="W52" s="827"/>
      <c r="X52" s="828"/>
      <c r="Y52" s="823"/>
      <c r="Z52" s="824"/>
      <c r="AA52" s="824"/>
      <c r="AB52" s="825"/>
      <c r="AC52" s="817"/>
      <c r="AD52" s="818"/>
      <c r="AE52" s="818"/>
      <c r="AF52" s="818"/>
      <c r="AG52" s="819"/>
      <c r="AH52" s="820"/>
      <c r="AI52" s="827"/>
      <c r="AJ52" s="827"/>
      <c r="AK52" s="827"/>
      <c r="AL52" s="827"/>
      <c r="AM52" s="827"/>
      <c r="AN52" s="827"/>
      <c r="AO52" s="827"/>
      <c r="AP52" s="827"/>
      <c r="AQ52" s="827"/>
      <c r="AR52" s="827"/>
      <c r="AS52" s="827"/>
      <c r="AT52" s="828"/>
      <c r="AU52" s="823"/>
      <c r="AV52" s="824"/>
      <c r="AW52" s="824"/>
      <c r="AX52" s="826"/>
      <c r="AY52" s="2">
        <f t="shared" si="3"/>
        <v>0</v>
      </c>
    </row>
    <row r="53" spans="1:51" ht="24.75" customHeight="1">
      <c r="A53" s="2287"/>
      <c r="B53" s="2288"/>
      <c r="C53" s="2288"/>
      <c r="D53" s="2288"/>
      <c r="E53" s="2288"/>
      <c r="F53" s="2289"/>
      <c r="G53" s="424" t="s">
        <v>78</v>
      </c>
      <c r="H53" s="425"/>
      <c r="I53" s="425"/>
      <c r="J53" s="425"/>
      <c r="K53" s="425"/>
      <c r="L53" s="2280"/>
      <c r="M53" s="2281"/>
      <c r="N53" s="2281"/>
      <c r="O53" s="2281"/>
      <c r="P53" s="2281"/>
      <c r="Q53" s="2281"/>
      <c r="R53" s="2281"/>
      <c r="S53" s="2281"/>
      <c r="T53" s="2281"/>
      <c r="U53" s="2281"/>
      <c r="V53" s="2281"/>
      <c r="W53" s="2281"/>
      <c r="X53" s="2282"/>
      <c r="Y53" s="2283">
        <f>SUM(Y43:AB52)</f>
        <v>0</v>
      </c>
      <c r="Z53" s="2284"/>
      <c r="AA53" s="2284"/>
      <c r="AB53" s="2285"/>
      <c r="AC53" s="424" t="s">
        <v>78</v>
      </c>
      <c r="AD53" s="425"/>
      <c r="AE53" s="425"/>
      <c r="AF53" s="425"/>
      <c r="AG53" s="425"/>
      <c r="AH53" s="2280"/>
      <c r="AI53" s="2281"/>
      <c r="AJ53" s="2281"/>
      <c r="AK53" s="2281"/>
      <c r="AL53" s="2281"/>
      <c r="AM53" s="2281"/>
      <c r="AN53" s="2281"/>
      <c r="AO53" s="2281"/>
      <c r="AP53" s="2281"/>
      <c r="AQ53" s="2281"/>
      <c r="AR53" s="2281"/>
      <c r="AS53" s="2281"/>
      <c r="AT53" s="2282"/>
      <c r="AU53" s="2283">
        <f>SUM(AU43:AX52)</f>
        <v>0</v>
      </c>
      <c r="AV53" s="2284"/>
      <c r="AW53" s="2284"/>
      <c r="AX53" s="2286"/>
      <c r="AY53" s="2">
        <f t="shared" si="3"/>
        <v>0</v>
      </c>
    </row>
    <row r="54" spans="1:51" s="263" customFormat="1" ht="24.75" customHeight="1"/>
    <row r="55" spans="1:51" ht="30" customHeight="1">
      <c r="A55" s="1149" t="s">
        <v>84</v>
      </c>
      <c r="B55" s="1150"/>
      <c r="C55" s="1150"/>
      <c r="D55" s="1150"/>
      <c r="E55" s="1150"/>
      <c r="F55" s="1151"/>
      <c r="G55" s="795" t="s">
        <v>15</v>
      </c>
      <c r="H55" s="796"/>
      <c r="I55" s="796"/>
      <c r="J55" s="796"/>
      <c r="K55" s="796"/>
      <c r="L55" s="796"/>
      <c r="M55" s="796"/>
      <c r="N55" s="796"/>
      <c r="O55" s="796"/>
      <c r="P55" s="796"/>
      <c r="Q55" s="796"/>
      <c r="R55" s="796"/>
      <c r="S55" s="796"/>
      <c r="T55" s="796"/>
      <c r="U55" s="796"/>
      <c r="V55" s="796"/>
      <c r="W55" s="796"/>
      <c r="X55" s="796"/>
      <c r="Y55" s="796"/>
      <c r="Z55" s="796"/>
      <c r="AA55" s="796"/>
      <c r="AB55" s="836"/>
      <c r="AC55" s="795" t="s">
        <v>419</v>
      </c>
      <c r="AD55" s="796"/>
      <c r="AE55" s="796"/>
      <c r="AF55" s="796"/>
      <c r="AG55" s="796"/>
      <c r="AH55" s="796"/>
      <c r="AI55" s="796"/>
      <c r="AJ55" s="796"/>
      <c r="AK55" s="796"/>
      <c r="AL55" s="796"/>
      <c r="AM55" s="796"/>
      <c r="AN55" s="796"/>
      <c r="AO55" s="796"/>
      <c r="AP55" s="796"/>
      <c r="AQ55" s="796"/>
      <c r="AR55" s="796"/>
      <c r="AS55" s="796"/>
      <c r="AT55" s="796"/>
      <c r="AU55" s="796"/>
      <c r="AV55" s="796"/>
      <c r="AW55" s="796"/>
      <c r="AX55" s="798"/>
      <c r="AY55" s="2">
        <f>COUNTA($G$57,$AC$57)</f>
        <v>0</v>
      </c>
    </row>
    <row r="56" spans="1:51" ht="24.75" customHeight="1">
      <c r="A56" s="1152"/>
      <c r="B56" s="1153"/>
      <c r="C56" s="1153"/>
      <c r="D56" s="1153"/>
      <c r="E56" s="1153"/>
      <c r="F56" s="1154"/>
      <c r="G56" s="749" t="s">
        <v>60</v>
      </c>
      <c r="H56" s="750"/>
      <c r="I56" s="750"/>
      <c r="J56" s="750"/>
      <c r="K56" s="750"/>
      <c r="L56" s="837" t="s">
        <v>63</v>
      </c>
      <c r="M56" s="750"/>
      <c r="N56" s="750"/>
      <c r="O56" s="750"/>
      <c r="P56" s="750"/>
      <c r="Q56" s="750"/>
      <c r="R56" s="750"/>
      <c r="S56" s="750"/>
      <c r="T56" s="750"/>
      <c r="U56" s="750"/>
      <c r="V56" s="750"/>
      <c r="W56" s="750"/>
      <c r="X56" s="751"/>
      <c r="Y56" s="838" t="s">
        <v>74</v>
      </c>
      <c r="Z56" s="839"/>
      <c r="AA56" s="839"/>
      <c r="AB56" s="840"/>
      <c r="AC56" s="749" t="s">
        <v>60</v>
      </c>
      <c r="AD56" s="750"/>
      <c r="AE56" s="750"/>
      <c r="AF56" s="750"/>
      <c r="AG56" s="750"/>
      <c r="AH56" s="837" t="s">
        <v>63</v>
      </c>
      <c r="AI56" s="750"/>
      <c r="AJ56" s="750"/>
      <c r="AK56" s="750"/>
      <c r="AL56" s="750"/>
      <c r="AM56" s="750"/>
      <c r="AN56" s="750"/>
      <c r="AO56" s="750"/>
      <c r="AP56" s="750"/>
      <c r="AQ56" s="750"/>
      <c r="AR56" s="750"/>
      <c r="AS56" s="750"/>
      <c r="AT56" s="751"/>
      <c r="AU56" s="838" t="s">
        <v>74</v>
      </c>
      <c r="AV56" s="839"/>
      <c r="AW56" s="839"/>
      <c r="AX56" s="841"/>
      <c r="AY56" s="2">
        <f t="shared" ref="AY56:AY67" si="4">$AY$55</f>
        <v>0</v>
      </c>
    </row>
    <row r="57" spans="1:51" ht="24.75" customHeight="1">
      <c r="A57" s="1152"/>
      <c r="B57" s="1153"/>
      <c r="C57" s="1153"/>
      <c r="D57" s="1153"/>
      <c r="E57" s="1153"/>
      <c r="F57" s="1154"/>
      <c r="G57" s="807"/>
      <c r="H57" s="808"/>
      <c r="I57" s="808"/>
      <c r="J57" s="808"/>
      <c r="K57" s="809"/>
      <c r="L57" s="810"/>
      <c r="M57" s="842"/>
      <c r="N57" s="842"/>
      <c r="O57" s="842"/>
      <c r="P57" s="842"/>
      <c r="Q57" s="842"/>
      <c r="R57" s="842"/>
      <c r="S57" s="842"/>
      <c r="T57" s="842"/>
      <c r="U57" s="842"/>
      <c r="V57" s="842"/>
      <c r="W57" s="842"/>
      <c r="X57" s="843"/>
      <c r="Y57" s="813"/>
      <c r="Z57" s="814"/>
      <c r="AA57" s="814"/>
      <c r="AB57" s="815"/>
      <c r="AC57" s="807"/>
      <c r="AD57" s="808"/>
      <c r="AE57" s="808"/>
      <c r="AF57" s="808"/>
      <c r="AG57" s="809"/>
      <c r="AH57" s="810"/>
      <c r="AI57" s="842"/>
      <c r="AJ57" s="842"/>
      <c r="AK57" s="842"/>
      <c r="AL57" s="842"/>
      <c r="AM57" s="842"/>
      <c r="AN57" s="842"/>
      <c r="AO57" s="842"/>
      <c r="AP57" s="842"/>
      <c r="AQ57" s="842"/>
      <c r="AR57" s="842"/>
      <c r="AS57" s="842"/>
      <c r="AT57" s="843"/>
      <c r="AU57" s="813"/>
      <c r="AV57" s="814"/>
      <c r="AW57" s="814"/>
      <c r="AX57" s="816"/>
      <c r="AY57" s="2">
        <f t="shared" si="4"/>
        <v>0</v>
      </c>
    </row>
    <row r="58" spans="1:51" ht="24.75" customHeight="1">
      <c r="A58" s="1152"/>
      <c r="B58" s="1153"/>
      <c r="C58" s="1153"/>
      <c r="D58" s="1153"/>
      <c r="E58" s="1153"/>
      <c r="F58" s="1154"/>
      <c r="G58" s="817"/>
      <c r="H58" s="818"/>
      <c r="I58" s="818"/>
      <c r="J58" s="818"/>
      <c r="K58" s="819"/>
      <c r="L58" s="820"/>
      <c r="M58" s="827"/>
      <c r="N58" s="827"/>
      <c r="O58" s="827"/>
      <c r="P58" s="827"/>
      <c r="Q58" s="827"/>
      <c r="R58" s="827"/>
      <c r="S58" s="827"/>
      <c r="T58" s="827"/>
      <c r="U58" s="827"/>
      <c r="V58" s="827"/>
      <c r="W58" s="827"/>
      <c r="X58" s="828"/>
      <c r="Y58" s="823"/>
      <c r="Z58" s="824"/>
      <c r="AA58" s="824"/>
      <c r="AB58" s="825"/>
      <c r="AC58" s="817"/>
      <c r="AD58" s="818"/>
      <c r="AE58" s="818"/>
      <c r="AF58" s="818"/>
      <c r="AG58" s="819"/>
      <c r="AH58" s="820"/>
      <c r="AI58" s="827"/>
      <c r="AJ58" s="827"/>
      <c r="AK58" s="827"/>
      <c r="AL58" s="827"/>
      <c r="AM58" s="827"/>
      <c r="AN58" s="827"/>
      <c r="AO58" s="827"/>
      <c r="AP58" s="827"/>
      <c r="AQ58" s="827"/>
      <c r="AR58" s="827"/>
      <c r="AS58" s="827"/>
      <c r="AT58" s="828"/>
      <c r="AU58" s="823"/>
      <c r="AV58" s="824"/>
      <c r="AW58" s="824"/>
      <c r="AX58" s="826"/>
      <c r="AY58" s="2">
        <f t="shared" si="4"/>
        <v>0</v>
      </c>
    </row>
    <row r="59" spans="1:51" ht="24.75" customHeight="1">
      <c r="A59" s="1152"/>
      <c r="B59" s="1153"/>
      <c r="C59" s="1153"/>
      <c r="D59" s="1153"/>
      <c r="E59" s="1153"/>
      <c r="F59" s="1154"/>
      <c r="G59" s="817"/>
      <c r="H59" s="818"/>
      <c r="I59" s="818"/>
      <c r="J59" s="818"/>
      <c r="K59" s="819"/>
      <c r="L59" s="820"/>
      <c r="M59" s="827"/>
      <c r="N59" s="827"/>
      <c r="O59" s="827"/>
      <c r="P59" s="827"/>
      <c r="Q59" s="827"/>
      <c r="R59" s="827"/>
      <c r="S59" s="827"/>
      <c r="T59" s="827"/>
      <c r="U59" s="827"/>
      <c r="V59" s="827"/>
      <c r="W59" s="827"/>
      <c r="X59" s="828"/>
      <c r="Y59" s="823"/>
      <c r="Z59" s="824"/>
      <c r="AA59" s="824"/>
      <c r="AB59" s="825"/>
      <c r="AC59" s="817"/>
      <c r="AD59" s="818"/>
      <c r="AE59" s="818"/>
      <c r="AF59" s="818"/>
      <c r="AG59" s="819"/>
      <c r="AH59" s="820"/>
      <c r="AI59" s="827"/>
      <c r="AJ59" s="827"/>
      <c r="AK59" s="827"/>
      <c r="AL59" s="827"/>
      <c r="AM59" s="827"/>
      <c r="AN59" s="827"/>
      <c r="AO59" s="827"/>
      <c r="AP59" s="827"/>
      <c r="AQ59" s="827"/>
      <c r="AR59" s="827"/>
      <c r="AS59" s="827"/>
      <c r="AT59" s="828"/>
      <c r="AU59" s="823"/>
      <c r="AV59" s="824"/>
      <c r="AW59" s="824"/>
      <c r="AX59" s="826"/>
      <c r="AY59" s="2">
        <f t="shared" si="4"/>
        <v>0</v>
      </c>
    </row>
    <row r="60" spans="1:51" ht="24.75" customHeight="1">
      <c r="A60" s="1152"/>
      <c r="B60" s="1153"/>
      <c r="C60" s="1153"/>
      <c r="D60" s="1153"/>
      <c r="E60" s="1153"/>
      <c r="F60" s="1154"/>
      <c r="G60" s="817"/>
      <c r="H60" s="818"/>
      <c r="I60" s="818"/>
      <c r="J60" s="818"/>
      <c r="K60" s="819"/>
      <c r="L60" s="820"/>
      <c r="M60" s="827"/>
      <c r="N60" s="827"/>
      <c r="O60" s="827"/>
      <c r="P60" s="827"/>
      <c r="Q60" s="827"/>
      <c r="R60" s="827"/>
      <c r="S60" s="827"/>
      <c r="T60" s="827"/>
      <c r="U60" s="827"/>
      <c r="V60" s="827"/>
      <c r="W60" s="827"/>
      <c r="X60" s="828"/>
      <c r="Y60" s="823"/>
      <c r="Z60" s="824"/>
      <c r="AA60" s="824"/>
      <c r="AB60" s="825"/>
      <c r="AC60" s="817"/>
      <c r="AD60" s="818"/>
      <c r="AE60" s="818"/>
      <c r="AF60" s="818"/>
      <c r="AG60" s="819"/>
      <c r="AH60" s="820"/>
      <c r="AI60" s="827"/>
      <c r="AJ60" s="827"/>
      <c r="AK60" s="827"/>
      <c r="AL60" s="827"/>
      <c r="AM60" s="827"/>
      <c r="AN60" s="827"/>
      <c r="AO60" s="827"/>
      <c r="AP60" s="827"/>
      <c r="AQ60" s="827"/>
      <c r="AR60" s="827"/>
      <c r="AS60" s="827"/>
      <c r="AT60" s="828"/>
      <c r="AU60" s="823"/>
      <c r="AV60" s="824"/>
      <c r="AW60" s="824"/>
      <c r="AX60" s="826"/>
      <c r="AY60" s="2">
        <f t="shared" si="4"/>
        <v>0</v>
      </c>
    </row>
    <row r="61" spans="1:51" ht="24.75" customHeight="1">
      <c r="A61" s="1152"/>
      <c r="B61" s="1153"/>
      <c r="C61" s="1153"/>
      <c r="D61" s="1153"/>
      <c r="E61" s="1153"/>
      <c r="F61" s="1154"/>
      <c r="G61" s="817"/>
      <c r="H61" s="818"/>
      <c r="I61" s="818"/>
      <c r="J61" s="818"/>
      <c r="K61" s="819"/>
      <c r="L61" s="820"/>
      <c r="M61" s="827"/>
      <c r="N61" s="827"/>
      <c r="O61" s="827"/>
      <c r="P61" s="827"/>
      <c r="Q61" s="827"/>
      <c r="R61" s="827"/>
      <c r="S61" s="827"/>
      <c r="T61" s="827"/>
      <c r="U61" s="827"/>
      <c r="V61" s="827"/>
      <c r="W61" s="827"/>
      <c r="X61" s="828"/>
      <c r="Y61" s="823"/>
      <c r="Z61" s="824"/>
      <c r="AA61" s="824"/>
      <c r="AB61" s="825"/>
      <c r="AC61" s="817"/>
      <c r="AD61" s="818"/>
      <c r="AE61" s="818"/>
      <c r="AF61" s="818"/>
      <c r="AG61" s="819"/>
      <c r="AH61" s="820"/>
      <c r="AI61" s="827"/>
      <c r="AJ61" s="827"/>
      <c r="AK61" s="827"/>
      <c r="AL61" s="827"/>
      <c r="AM61" s="827"/>
      <c r="AN61" s="827"/>
      <c r="AO61" s="827"/>
      <c r="AP61" s="827"/>
      <c r="AQ61" s="827"/>
      <c r="AR61" s="827"/>
      <c r="AS61" s="827"/>
      <c r="AT61" s="828"/>
      <c r="AU61" s="823"/>
      <c r="AV61" s="824"/>
      <c r="AW61" s="824"/>
      <c r="AX61" s="826"/>
      <c r="AY61" s="2">
        <f t="shared" si="4"/>
        <v>0</v>
      </c>
    </row>
    <row r="62" spans="1:51" ht="24.75" customHeight="1">
      <c r="A62" s="1152"/>
      <c r="B62" s="1153"/>
      <c r="C62" s="1153"/>
      <c r="D62" s="1153"/>
      <c r="E62" s="1153"/>
      <c r="F62" s="1154"/>
      <c r="G62" s="817"/>
      <c r="H62" s="818"/>
      <c r="I62" s="818"/>
      <c r="J62" s="818"/>
      <c r="K62" s="819"/>
      <c r="L62" s="820"/>
      <c r="M62" s="827"/>
      <c r="N62" s="827"/>
      <c r="O62" s="827"/>
      <c r="P62" s="827"/>
      <c r="Q62" s="827"/>
      <c r="R62" s="827"/>
      <c r="S62" s="827"/>
      <c r="T62" s="827"/>
      <c r="U62" s="827"/>
      <c r="V62" s="827"/>
      <c r="W62" s="827"/>
      <c r="X62" s="828"/>
      <c r="Y62" s="823"/>
      <c r="Z62" s="824"/>
      <c r="AA62" s="824"/>
      <c r="AB62" s="825"/>
      <c r="AC62" s="817"/>
      <c r="AD62" s="818"/>
      <c r="AE62" s="818"/>
      <c r="AF62" s="818"/>
      <c r="AG62" s="819"/>
      <c r="AH62" s="820"/>
      <c r="AI62" s="827"/>
      <c r="AJ62" s="827"/>
      <c r="AK62" s="827"/>
      <c r="AL62" s="827"/>
      <c r="AM62" s="827"/>
      <c r="AN62" s="827"/>
      <c r="AO62" s="827"/>
      <c r="AP62" s="827"/>
      <c r="AQ62" s="827"/>
      <c r="AR62" s="827"/>
      <c r="AS62" s="827"/>
      <c r="AT62" s="828"/>
      <c r="AU62" s="823"/>
      <c r="AV62" s="824"/>
      <c r="AW62" s="824"/>
      <c r="AX62" s="826"/>
      <c r="AY62" s="2">
        <f t="shared" si="4"/>
        <v>0</v>
      </c>
    </row>
    <row r="63" spans="1:51" ht="24.75" customHeight="1">
      <c r="A63" s="1152"/>
      <c r="B63" s="1153"/>
      <c r="C63" s="1153"/>
      <c r="D63" s="1153"/>
      <c r="E63" s="1153"/>
      <c r="F63" s="1154"/>
      <c r="G63" s="817"/>
      <c r="H63" s="818"/>
      <c r="I63" s="818"/>
      <c r="J63" s="818"/>
      <c r="K63" s="819"/>
      <c r="L63" s="820"/>
      <c r="M63" s="827"/>
      <c r="N63" s="827"/>
      <c r="O63" s="827"/>
      <c r="P63" s="827"/>
      <c r="Q63" s="827"/>
      <c r="R63" s="827"/>
      <c r="S63" s="827"/>
      <c r="T63" s="827"/>
      <c r="U63" s="827"/>
      <c r="V63" s="827"/>
      <c r="W63" s="827"/>
      <c r="X63" s="828"/>
      <c r="Y63" s="823"/>
      <c r="Z63" s="824"/>
      <c r="AA63" s="824"/>
      <c r="AB63" s="825"/>
      <c r="AC63" s="817"/>
      <c r="AD63" s="818"/>
      <c r="AE63" s="818"/>
      <c r="AF63" s="818"/>
      <c r="AG63" s="819"/>
      <c r="AH63" s="820"/>
      <c r="AI63" s="827"/>
      <c r="AJ63" s="827"/>
      <c r="AK63" s="827"/>
      <c r="AL63" s="827"/>
      <c r="AM63" s="827"/>
      <c r="AN63" s="827"/>
      <c r="AO63" s="827"/>
      <c r="AP63" s="827"/>
      <c r="AQ63" s="827"/>
      <c r="AR63" s="827"/>
      <c r="AS63" s="827"/>
      <c r="AT63" s="828"/>
      <c r="AU63" s="823"/>
      <c r="AV63" s="824"/>
      <c r="AW63" s="824"/>
      <c r="AX63" s="826"/>
      <c r="AY63" s="2">
        <f t="shared" si="4"/>
        <v>0</v>
      </c>
    </row>
    <row r="64" spans="1:51" ht="24.75" customHeight="1">
      <c r="A64" s="1152"/>
      <c r="B64" s="1153"/>
      <c r="C64" s="1153"/>
      <c r="D64" s="1153"/>
      <c r="E64" s="1153"/>
      <c r="F64" s="1154"/>
      <c r="G64" s="817"/>
      <c r="H64" s="818"/>
      <c r="I64" s="818"/>
      <c r="J64" s="818"/>
      <c r="K64" s="819"/>
      <c r="L64" s="820"/>
      <c r="M64" s="827"/>
      <c r="N64" s="827"/>
      <c r="O64" s="827"/>
      <c r="P64" s="827"/>
      <c r="Q64" s="827"/>
      <c r="R64" s="827"/>
      <c r="S64" s="827"/>
      <c r="T64" s="827"/>
      <c r="U64" s="827"/>
      <c r="V64" s="827"/>
      <c r="W64" s="827"/>
      <c r="X64" s="828"/>
      <c r="Y64" s="823"/>
      <c r="Z64" s="824"/>
      <c r="AA64" s="824"/>
      <c r="AB64" s="825"/>
      <c r="AC64" s="817"/>
      <c r="AD64" s="818"/>
      <c r="AE64" s="818"/>
      <c r="AF64" s="818"/>
      <c r="AG64" s="819"/>
      <c r="AH64" s="820"/>
      <c r="AI64" s="827"/>
      <c r="AJ64" s="827"/>
      <c r="AK64" s="827"/>
      <c r="AL64" s="827"/>
      <c r="AM64" s="827"/>
      <c r="AN64" s="827"/>
      <c r="AO64" s="827"/>
      <c r="AP64" s="827"/>
      <c r="AQ64" s="827"/>
      <c r="AR64" s="827"/>
      <c r="AS64" s="827"/>
      <c r="AT64" s="828"/>
      <c r="AU64" s="823"/>
      <c r="AV64" s="824"/>
      <c r="AW64" s="824"/>
      <c r="AX64" s="826"/>
      <c r="AY64" s="2">
        <f t="shared" si="4"/>
        <v>0</v>
      </c>
    </row>
    <row r="65" spans="1:51" ht="24.75" customHeight="1">
      <c r="A65" s="1152"/>
      <c r="B65" s="1153"/>
      <c r="C65" s="1153"/>
      <c r="D65" s="1153"/>
      <c r="E65" s="1153"/>
      <c r="F65" s="1154"/>
      <c r="G65" s="817"/>
      <c r="H65" s="818"/>
      <c r="I65" s="818"/>
      <c r="J65" s="818"/>
      <c r="K65" s="819"/>
      <c r="L65" s="820"/>
      <c r="M65" s="827"/>
      <c r="N65" s="827"/>
      <c r="O65" s="827"/>
      <c r="P65" s="827"/>
      <c r="Q65" s="827"/>
      <c r="R65" s="827"/>
      <c r="S65" s="827"/>
      <c r="T65" s="827"/>
      <c r="U65" s="827"/>
      <c r="V65" s="827"/>
      <c r="W65" s="827"/>
      <c r="X65" s="828"/>
      <c r="Y65" s="823"/>
      <c r="Z65" s="824"/>
      <c r="AA65" s="824"/>
      <c r="AB65" s="825"/>
      <c r="AC65" s="817"/>
      <c r="AD65" s="818"/>
      <c r="AE65" s="818"/>
      <c r="AF65" s="818"/>
      <c r="AG65" s="819"/>
      <c r="AH65" s="820"/>
      <c r="AI65" s="827"/>
      <c r="AJ65" s="827"/>
      <c r="AK65" s="827"/>
      <c r="AL65" s="827"/>
      <c r="AM65" s="827"/>
      <c r="AN65" s="827"/>
      <c r="AO65" s="827"/>
      <c r="AP65" s="827"/>
      <c r="AQ65" s="827"/>
      <c r="AR65" s="827"/>
      <c r="AS65" s="827"/>
      <c r="AT65" s="828"/>
      <c r="AU65" s="823"/>
      <c r="AV65" s="824"/>
      <c r="AW65" s="824"/>
      <c r="AX65" s="826"/>
      <c r="AY65" s="2">
        <f t="shared" si="4"/>
        <v>0</v>
      </c>
    </row>
    <row r="66" spans="1:51" ht="24.75" customHeight="1">
      <c r="A66" s="1152"/>
      <c r="B66" s="1153"/>
      <c r="C66" s="1153"/>
      <c r="D66" s="1153"/>
      <c r="E66" s="1153"/>
      <c r="F66" s="1154"/>
      <c r="G66" s="817"/>
      <c r="H66" s="818"/>
      <c r="I66" s="818"/>
      <c r="J66" s="818"/>
      <c r="K66" s="819"/>
      <c r="L66" s="820"/>
      <c r="M66" s="827"/>
      <c r="N66" s="827"/>
      <c r="O66" s="827"/>
      <c r="P66" s="827"/>
      <c r="Q66" s="827"/>
      <c r="R66" s="827"/>
      <c r="S66" s="827"/>
      <c r="T66" s="827"/>
      <c r="U66" s="827"/>
      <c r="V66" s="827"/>
      <c r="W66" s="827"/>
      <c r="X66" s="828"/>
      <c r="Y66" s="823"/>
      <c r="Z66" s="824"/>
      <c r="AA66" s="824"/>
      <c r="AB66" s="825"/>
      <c r="AC66" s="817"/>
      <c r="AD66" s="818"/>
      <c r="AE66" s="818"/>
      <c r="AF66" s="818"/>
      <c r="AG66" s="819"/>
      <c r="AH66" s="820"/>
      <c r="AI66" s="827"/>
      <c r="AJ66" s="827"/>
      <c r="AK66" s="827"/>
      <c r="AL66" s="827"/>
      <c r="AM66" s="827"/>
      <c r="AN66" s="827"/>
      <c r="AO66" s="827"/>
      <c r="AP66" s="827"/>
      <c r="AQ66" s="827"/>
      <c r="AR66" s="827"/>
      <c r="AS66" s="827"/>
      <c r="AT66" s="828"/>
      <c r="AU66" s="823"/>
      <c r="AV66" s="824"/>
      <c r="AW66" s="824"/>
      <c r="AX66" s="826"/>
      <c r="AY66" s="2">
        <f t="shared" si="4"/>
        <v>0</v>
      </c>
    </row>
    <row r="67" spans="1:51" ht="24.75" customHeight="1">
      <c r="A67" s="1152"/>
      <c r="B67" s="1153"/>
      <c r="C67" s="1153"/>
      <c r="D67" s="1153"/>
      <c r="E67" s="1153"/>
      <c r="F67" s="1154"/>
      <c r="G67" s="799" t="s">
        <v>78</v>
      </c>
      <c r="H67" s="800"/>
      <c r="I67" s="800"/>
      <c r="J67" s="800"/>
      <c r="K67" s="800"/>
      <c r="L67" s="829"/>
      <c r="M67" s="830"/>
      <c r="N67" s="830"/>
      <c r="O67" s="830"/>
      <c r="P67" s="830"/>
      <c r="Q67" s="830"/>
      <c r="R67" s="830"/>
      <c r="S67" s="830"/>
      <c r="T67" s="830"/>
      <c r="U67" s="830"/>
      <c r="V67" s="830"/>
      <c r="W67" s="830"/>
      <c r="X67" s="831"/>
      <c r="Y67" s="832">
        <f>SUM(Y57:AB66)</f>
        <v>0</v>
      </c>
      <c r="Z67" s="833"/>
      <c r="AA67" s="833"/>
      <c r="AB67" s="834"/>
      <c r="AC67" s="799" t="s">
        <v>78</v>
      </c>
      <c r="AD67" s="800"/>
      <c r="AE67" s="800"/>
      <c r="AF67" s="800"/>
      <c r="AG67" s="800"/>
      <c r="AH67" s="829"/>
      <c r="AI67" s="830"/>
      <c r="AJ67" s="830"/>
      <c r="AK67" s="830"/>
      <c r="AL67" s="830"/>
      <c r="AM67" s="830"/>
      <c r="AN67" s="830"/>
      <c r="AO67" s="830"/>
      <c r="AP67" s="830"/>
      <c r="AQ67" s="830"/>
      <c r="AR67" s="830"/>
      <c r="AS67" s="830"/>
      <c r="AT67" s="831"/>
      <c r="AU67" s="832">
        <f>SUM(AU57:AX66)</f>
        <v>0</v>
      </c>
      <c r="AV67" s="833"/>
      <c r="AW67" s="833"/>
      <c r="AX67" s="835"/>
      <c r="AY67" s="2">
        <f t="shared" si="4"/>
        <v>0</v>
      </c>
    </row>
    <row r="68" spans="1:51" ht="30" customHeight="1">
      <c r="A68" s="1152"/>
      <c r="B68" s="1153"/>
      <c r="C68" s="1153"/>
      <c r="D68" s="1153"/>
      <c r="E68" s="1153"/>
      <c r="F68" s="1154"/>
      <c r="G68" s="795" t="s">
        <v>150</v>
      </c>
      <c r="H68" s="796"/>
      <c r="I68" s="796"/>
      <c r="J68" s="796"/>
      <c r="K68" s="796"/>
      <c r="L68" s="796"/>
      <c r="M68" s="796"/>
      <c r="N68" s="796"/>
      <c r="O68" s="796"/>
      <c r="P68" s="796"/>
      <c r="Q68" s="796"/>
      <c r="R68" s="796"/>
      <c r="S68" s="796"/>
      <c r="T68" s="796"/>
      <c r="U68" s="796"/>
      <c r="V68" s="796"/>
      <c r="W68" s="796"/>
      <c r="X68" s="796"/>
      <c r="Y68" s="796"/>
      <c r="Z68" s="796"/>
      <c r="AA68" s="796"/>
      <c r="AB68" s="836"/>
      <c r="AC68" s="795" t="s">
        <v>421</v>
      </c>
      <c r="AD68" s="796"/>
      <c r="AE68" s="796"/>
      <c r="AF68" s="796"/>
      <c r="AG68" s="796"/>
      <c r="AH68" s="796"/>
      <c r="AI68" s="796"/>
      <c r="AJ68" s="796"/>
      <c r="AK68" s="796"/>
      <c r="AL68" s="796"/>
      <c r="AM68" s="796"/>
      <c r="AN68" s="796"/>
      <c r="AO68" s="796"/>
      <c r="AP68" s="796"/>
      <c r="AQ68" s="796"/>
      <c r="AR68" s="796"/>
      <c r="AS68" s="796"/>
      <c r="AT68" s="796"/>
      <c r="AU68" s="796"/>
      <c r="AV68" s="796"/>
      <c r="AW68" s="796"/>
      <c r="AX68" s="798"/>
      <c r="AY68" s="2">
        <f>COUNTA($G$70,$AC$70)</f>
        <v>0</v>
      </c>
    </row>
    <row r="69" spans="1:51" ht="25.5" customHeight="1">
      <c r="A69" s="1152"/>
      <c r="B69" s="1153"/>
      <c r="C69" s="1153"/>
      <c r="D69" s="1153"/>
      <c r="E69" s="1153"/>
      <c r="F69" s="1154"/>
      <c r="G69" s="749" t="s">
        <v>60</v>
      </c>
      <c r="H69" s="750"/>
      <c r="I69" s="750"/>
      <c r="J69" s="750"/>
      <c r="K69" s="750"/>
      <c r="L69" s="837" t="s">
        <v>63</v>
      </c>
      <c r="M69" s="750"/>
      <c r="N69" s="750"/>
      <c r="O69" s="750"/>
      <c r="P69" s="750"/>
      <c r="Q69" s="750"/>
      <c r="R69" s="750"/>
      <c r="S69" s="750"/>
      <c r="T69" s="750"/>
      <c r="U69" s="750"/>
      <c r="V69" s="750"/>
      <c r="W69" s="750"/>
      <c r="X69" s="751"/>
      <c r="Y69" s="838" t="s">
        <v>74</v>
      </c>
      <c r="Z69" s="839"/>
      <c r="AA69" s="839"/>
      <c r="AB69" s="840"/>
      <c r="AC69" s="749" t="s">
        <v>60</v>
      </c>
      <c r="AD69" s="750"/>
      <c r="AE69" s="750"/>
      <c r="AF69" s="750"/>
      <c r="AG69" s="750"/>
      <c r="AH69" s="837" t="s">
        <v>63</v>
      </c>
      <c r="AI69" s="750"/>
      <c r="AJ69" s="750"/>
      <c r="AK69" s="750"/>
      <c r="AL69" s="750"/>
      <c r="AM69" s="750"/>
      <c r="AN69" s="750"/>
      <c r="AO69" s="750"/>
      <c r="AP69" s="750"/>
      <c r="AQ69" s="750"/>
      <c r="AR69" s="750"/>
      <c r="AS69" s="750"/>
      <c r="AT69" s="751"/>
      <c r="AU69" s="838" t="s">
        <v>74</v>
      </c>
      <c r="AV69" s="839"/>
      <c r="AW69" s="839"/>
      <c r="AX69" s="841"/>
      <c r="AY69" s="2">
        <f t="shared" ref="AY69:AY80" si="5">$AY$68</f>
        <v>0</v>
      </c>
    </row>
    <row r="70" spans="1:51" ht="24.75" customHeight="1">
      <c r="A70" s="1152"/>
      <c r="B70" s="1153"/>
      <c r="C70" s="1153"/>
      <c r="D70" s="1153"/>
      <c r="E70" s="1153"/>
      <c r="F70" s="1154"/>
      <c r="G70" s="807"/>
      <c r="H70" s="808"/>
      <c r="I70" s="808"/>
      <c r="J70" s="808"/>
      <c r="K70" s="809"/>
      <c r="L70" s="810"/>
      <c r="M70" s="842"/>
      <c r="N70" s="842"/>
      <c r="O70" s="842"/>
      <c r="P70" s="842"/>
      <c r="Q70" s="842"/>
      <c r="R70" s="842"/>
      <c r="S70" s="842"/>
      <c r="T70" s="842"/>
      <c r="U70" s="842"/>
      <c r="V70" s="842"/>
      <c r="W70" s="842"/>
      <c r="X70" s="843"/>
      <c r="Y70" s="813"/>
      <c r="Z70" s="814"/>
      <c r="AA70" s="814"/>
      <c r="AB70" s="815"/>
      <c r="AC70" s="807"/>
      <c r="AD70" s="808"/>
      <c r="AE70" s="808"/>
      <c r="AF70" s="808"/>
      <c r="AG70" s="809"/>
      <c r="AH70" s="810"/>
      <c r="AI70" s="842"/>
      <c r="AJ70" s="842"/>
      <c r="AK70" s="842"/>
      <c r="AL70" s="842"/>
      <c r="AM70" s="842"/>
      <c r="AN70" s="842"/>
      <c r="AO70" s="842"/>
      <c r="AP70" s="842"/>
      <c r="AQ70" s="842"/>
      <c r="AR70" s="842"/>
      <c r="AS70" s="842"/>
      <c r="AT70" s="843"/>
      <c r="AU70" s="813"/>
      <c r="AV70" s="814"/>
      <c r="AW70" s="814"/>
      <c r="AX70" s="816"/>
      <c r="AY70" s="2">
        <f t="shared" si="5"/>
        <v>0</v>
      </c>
    </row>
    <row r="71" spans="1:51" ht="24.75" customHeight="1">
      <c r="A71" s="1152"/>
      <c r="B71" s="1153"/>
      <c r="C71" s="1153"/>
      <c r="D71" s="1153"/>
      <c r="E71" s="1153"/>
      <c r="F71" s="1154"/>
      <c r="G71" s="817"/>
      <c r="H71" s="818"/>
      <c r="I71" s="818"/>
      <c r="J71" s="818"/>
      <c r="K71" s="819"/>
      <c r="L71" s="820"/>
      <c r="M71" s="827"/>
      <c r="N71" s="827"/>
      <c r="O71" s="827"/>
      <c r="P71" s="827"/>
      <c r="Q71" s="827"/>
      <c r="R71" s="827"/>
      <c r="S71" s="827"/>
      <c r="T71" s="827"/>
      <c r="U71" s="827"/>
      <c r="V71" s="827"/>
      <c r="W71" s="827"/>
      <c r="X71" s="828"/>
      <c r="Y71" s="823"/>
      <c r="Z71" s="824"/>
      <c r="AA71" s="824"/>
      <c r="AB71" s="825"/>
      <c r="AC71" s="817"/>
      <c r="AD71" s="818"/>
      <c r="AE71" s="818"/>
      <c r="AF71" s="818"/>
      <c r="AG71" s="819"/>
      <c r="AH71" s="820"/>
      <c r="AI71" s="827"/>
      <c r="AJ71" s="827"/>
      <c r="AK71" s="827"/>
      <c r="AL71" s="827"/>
      <c r="AM71" s="827"/>
      <c r="AN71" s="827"/>
      <c r="AO71" s="827"/>
      <c r="AP71" s="827"/>
      <c r="AQ71" s="827"/>
      <c r="AR71" s="827"/>
      <c r="AS71" s="827"/>
      <c r="AT71" s="828"/>
      <c r="AU71" s="823"/>
      <c r="AV71" s="824"/>
      <c r="AW71" s="824"/>
      <c r="AX71" s="826"/>
      <c r="AY71" s="2">
        <f t="shared" si="5"/>
        <v>0</v>
      </c>
    </row>
    <row r="72" spans="1:51" ht="24.75" customHeight="1">
      <c r="A72" s="1152"/>
      <c r="B72" s="1153"/>
      <c r="C72" s="1153"/>
      <c r="D72" s="1153"/>
      <c r="E72" s="1153"/>
      <c r="F72" s="1154"/>
      <c r="G72" s="817"/>
      <c r="H72" s="818"/>
      <c r="I72" s="818"/>
      <c r="J72" s="818"/>
      <c r="K72" s="819"/>
      <c r="L72" s="820"/>
      <c r="M72" s="827"/>
      <c r="N72" s="827"/>
      <c r="O72" s="827"/>
      <c r="P72" s="827"/>
      <c r="Q72" s="827"/>
      <c r="R72" s="827"/>
      <c r="S72" s="827"/>
      <c r="T72" s="827"/>
      <c r="U72" s="827"/>
      <c r="V72" s="827"/>
      <c r="W72" s="827"/>
      <c r="X72" s="828"/>
      <c r="Y72" s="823"/>
      <c r="Z72" s="824"/>
      <c r="AA72" s="824"/>
      <c r="AB72" s="825"/>
      <c r="AC72" s="817"/>
      <c r="AD72" s="818"/>
      <c r="AE72" s="818"/>
      <c r="AF72" s="818"/>
      <c r="AG72" s="819"/>
      <c r="AH72" s="820"/>
      <c r="AI72" s="827"/>
      <c r="AJ72" s="827"/>
      <c r="AK72" s="827"/>
      <c r="AL72" s="827"/>
      <c r="AM72" s="827"/>
      <c r="AN72" s="827"/>
      <c r="AO72" s="827"/>
      <c r="AP72" s="827"/>
      <c r="AQ72" s="827"/>
      <c r="AR72" s="827"/>
      <c r="AS72" s="827"/>
      <c r="AT72" s="828"/>
      <c r="AU72" s="823"/>
      <c r="AV72" s="824"/>
      <c r="AW72" s="824"/>
      <c r="AX72" s="826"/>
      <c r="AY72" s="2">
        <f t="shared" si="5"/>
        <v>0</v>
      </c>
    </row>
    <row r="73" spans="1:51" ht="24.75" customHeight="1">
      <c r="A73" s="1152"/>
      <c r="B73" s="1153"/>
      <c r="C73" s="1153"/>
      <c r="D73" s="1153"/>
      <c r="E73" s="1153"/>
      <c r="F73" s="1154"/>
      <c r="G73" s="817"/>
      <c r="H73" s="818"/>
      <c r="I73" s="818"/>
      <c r="J73" s="818"/>
      <c r="K73" s="819"/>
      <c r="L73" s="820"/>
      <c r="M73" s="827"/>
      <c r="N73" s="827"/>
      <c r="O73" s="827"/>
      <c r="P73" s="827"/>
      <c r="Q73" s="827"/>
      <c r="R73" s="827"/>
      <c r="S73" s="827"/>
      <c r="T73" s="827"/>
      <c r="U73" s="827"/>
      <c r="V73" s="827"/>
      <c r="W73" s="827"/>
      <c r="X73" s="828"/>
      <c r="Y73" s="823"/>
      <c r="Z73" s="824"/>
      <c r="AA73" s="824"/>
      <c r="AB73" s="825"/>
      <c r="AC73" s="817"/>
      <c r="AD73" s="818"/>
      <c r="AE73" s="818"/>
      <c r="AF73" s="818"/>
      <c r="AG73" s="819"/>
      <c r="AH73" s="820"/>
      <c r="AI73" s="827"/>
      <c r="AJ73" s="827"/>
      <c r="AK73" s="827"/>
      <c r="AL73" s="827"/>
      <c r="AM73" s="827"/>
      <c r="AN73" s="827"/>
      <c r="AO73" s="827"/>
      <c r="AP73" s="827"/>
      <c r="AQ73" s="827"/>
      <c r="AR73" s="827"/>
      <c r="AS73" s="827"/>
      <c r="AT73" s="828"/>
      <c r="AU73" s="823"/>
      <c r="AV73" s="824"/>
      <c r="AW73" s="824"/>
      <c r="AX73" s="826"/>
      <c r="AY73" s="2">
        <f t="shared" si="5"/>
        <v>0</v>
      </c>
    </row>
    <row r="74" spans="1:51" ht="24.75" customHeight="1">
      <c r="A74" s="1152"/>
      <c r="B74" s="1153"/>
      <c r="C74" s="1153"/>
      <c r="D74" s="1153"/>
      <c r="E74" s="1153"/>
      <c r="F74" s="1154"/>
      <c r="G74" s="817"/>
      <c r="H74" s="818"/>
      <c r="I74" s="818"/>
      <c r="J74" s="818"/>
      <c r="K74" s="819"/>
      <c r="L74" s="820"/>
      <c r="M74" s="827"/>
      <c r="N74" s="827"/>
      <c r="O74" s="827"/>
      <c r="P74" s="827"/>
      <c r="Q74" s="827"/>
      <c r="R74" s="827"/>
      <c r="S74" s="827"/>
      <c r="T74" s="827"/>
      <c r="U74" s="827"/>
      <c r="V74" s="827"/>
      <c r="W74" s="827"/>
      <c r="X74" s="828"/>
      <c r="Y74" s="823"/>
      <c r="Z74" s="824"/>
      <c r="AA74" s="824"/>
      <c r="AB74" s="825"/>
      <c r="AC74" s="817"/>
      <c r="AD74" s="818"/>
      <c r="AE74" s="818"/>
      <c r="AF74" s="818"/>
      <c r="AG74" s="819"/>
      <c r="AH74" s="820"/>
      <c r="AI74" s="827"/>
      <c r="AJ74" s="827"/>
      <c r="AK74" s="827"/>
      <c r="AL74" s="827"/>
      <c r="AM74" s="827"/>
      <c r="AN74" s="827"/>
      <c r="AO74" s="827"/>
      <c r="AP74" s="827"/>
      <c r="AQ74" s="827"/>
      <c r="AR74" s="827"/>
      <c r="AS74" s="827"/>
      <c r="AT74" s="828"/>
      <c r="AU74" s="823"/>
      <c r="AV74" s="824"/>
      <c r="AW74" s="824"/>
      <c r="AX74" s="826"/>
      <c r="AY74" s="2">
        <f t="shared" si="5"/>
        <v>0</v>
      </c>
    </row>
    <row r="75" spans="1:51" ht="24.75" customHeight="1">
      <c r="A75" s="1152"/>
      <c r="B75" s="1153"/>
      <c r="C75" s="1153"/>
      <c r="D75" s="1153"/>
      <c r="E75" s="1153"/>
      <c r="F75" s="1154"/>
      <c r="G75" s="817"/>
      <c r="H75" s="818"/>
      <c r="I75" s="818"/>
      <c r="J75" s="818"/>
      <c r="K75" s="819"/>
      <c r="L75" s="820"/>
      <c r="M75" s="827"/>
      <c r="N75" s="827"/>
      <c r="O75" s="827"/>
      <c r="P75" s="827"/>
      <c r="Q75" s="827"/>
      <c r="R75" s="827"/>
      <c r="S75" s="827"/>
      <c r="T75" s="827"/>
      <c r="U75" s="827"/>
      <c r="V75" s="827"/>
      <c r="W75" s="827"/>
      <c r="X75" s="828"/>
      <c r="Y75" s="823"/>
      <c r="Z75" s="824"/>
      <c r="AA75" s="824"/>
      <c r="AB75" s="825"/>
      <c r="AC75" s="817"/>
      <c r="AD75" s="818"/>
      <c r="AE75" s="818"/>
      <c r="AF75" s="818"/>
      <c r="AG75" s="819"/>
      <c r="AH75" s="820"/>
      <c r="AI75" s="827"/>
      <c r="AJ75" s="827"/>
      <c r="AK75" s="827"/>
      <c r="AL75" s="827"/>
      <c r="AM75" s="827"/>
      <c r="AN75" s="827"/>
      <c r="AO75" s="827"/>
      <c r="AP75" s="827"/>
      <c r="AQ75" s="827"/>
      <c r="AR75" s="827"/>
      <c r="AS75" s="827"/>
      <c r="AT75" s="828"/>
      <c r="AU75" s="823"/>
      <c r="AV75" s="824"/>
      <c r="AW75" s="824"/>
      <c r="AX75" s="826"/>
      <c r="AY75" s="2">
        <f t="shared" si="5"/>
        <v>0</v>
      </c>
    </row>
    <row r="76" spans="1:51" ht="24.75" customHeight="1">
      <c r="A76" s="1152"/>
      <c r="B76" s="1153"/>
      <c r="C76" s="1153"/>
      <c r="D76" s="1153"/>
      <c r="E76" s="1153"/>
      <c r="F76" s="1154"/>
      <c r="G76" s="817"/>
      <c r="H76" s="818"/>
      <c r="I76" s="818"/>
      <c r="J76" s="818"/>
      <c r="K76" s="819"/>
      <c r="L76" s="820"/>
      <c r="M76" s="827"/>
      <c r="N76" s="827"/>
      <c r="O76" s="827"/>
      <c r="P76" s="827"/>
      <c r="Q76" s="827"/>
      <c r="R76" s="827"/>
      <c r="S76" s="827"/>
      <c r="T76" s="827"/>
      <c r="U76" s="827"/>
      <c r="V76" s="827"/>
      <c r="W76" s="827"/>
      <c r="X76" s="828"/>
      <c r="Y76" s="823"/>
      <c r="Z76" s="824"/>
      <c r="AA76" s="824"/>
      <c r="AB76" s="825"/>
      <c r="AC76" s="817"/>
      <c r="AD76" s="818"/>
      <c r="AE76" s="818"/>
      <c r="AF76" s="818"/>
      <c r="AG76" s="819"/>
      <c r="AH76" s="820"/>
      <c r="AI76" s="827"/>
      <c r="AJ76" s="827"/>
      <c r="AK76" s="827"/>
      <c r="AL76" s="827"/>
      <c r="AM76" s="827"/>
      <c r="AN76" s="827"/>
      <c r="AO76" s="827"/>
      <c r="AP76" s="827"/>
      <c r="AQ76" s="827"/>
      <c r="AR76" s="827"/>
      <c r="AS76" s="827"/>
      <c r="AT76" s="828"/>
      <c r="AU76" s="823"/>
      <c r="AV76" s="824"/>
      <c r="AW76" s="824"/>
      <c r="AX76" s="826"/>
      <c r="AY76" s="2">
        <f t="shared" si="5"/>
        <v>0</v>
      </c>
    </row>
    <row r="77" spans="1:51" ht="24.75" customHeight="1">
      <c r="A77" s="1152"/>
      <c r="B77" s="1153"/>
      <c r="C77" s="1153"/>
      <c r="D77" s="1153"/>
      <c r="E77" s="1153"/>
      <c r="F77" s="1154"/>
      <c r="G77" s="817"/>
      <c r="H77" s="818"/>
      <c r="I77" s="818"/>
      <c r="J77" s="818"/>
      <c r="K77" s="819"/>
      <c r="L77" s="820"/>
      <c r="M77" s="827"/>
      <c r="N77" s="827"/>
      <c r="O77" s="827"/>
      <c r="P77" s="827"/>
      <c r="Q77" s="827"/>
      <c r="R77" s="827"/>
      <c r="S77" s="827"/>
      <c r="T77" s="827"/>
      <c r="U77" s="827"/>
      <c r="V77" s="827"/>
      <c r="W77" s="827"/>
      <c r="X77" s="828"/>
      <c r="Y77" s="823"/>
      <c r="Z77" s="824"/>
      <c r="AA77" s="824"/>
      <c r="AB77" s="825"/>
      <c r="AC77" s="817"/>
      <c r="AD77" s="818"/>
      <c r="AE77" s="818"/>
      <c r="AF77" s="818"/>
      <c r="AG77" s="819"/>
      <c r="AH77" s="820"/>
      <c r="AI77" s="827"/>
      <c r="AJ77" s="827"/>
      <c r="AK77" s="827"/>
      <c r="AL77" s="827"/>
      <c r="AM77" s="827"/>
      <c r="AN77" s="827"/>
      <c r="AO77" s="827"/>
      <c r="AP77" s="827"/>
      <c r="AQ77" s="827"/>
      <c r="AR77" s="827"/>
      <c r="AS77" s="827"/>
      <c r="AT77" s="828"/>
      <c r="AU77" s="823"/>
      <c r="AV77" s="824"/>
      <c r="AW77" s="824"/>
      <c r="AX77" s="826"/>
      <c r="AY77" s="2">
        <f t="shared" si="5"/>
        <v>0</v>
      </c>
    </row>
    <row r="78" spans="1:51" ht="24.75" customHeight="1">
      <c r="A78" s="1152"/>
      <c r="B78" s="1153"/>
      <c r="C78" s="1153"/>
      <c r="D78" s="1153"/>
      <c r="E78" s="1153"/>
      <c r="F78" s="1154"/>
      <c r="G78" s="817"/>
      <c r="H78" s="818"/>
      <c r="I78" s="818"/>
      <c r="J78" s="818"/>
      <c r="K78" s="819"/>
      <c r="L78" s="820"/>
      <c r="M78" s="827"/>
      <c r="N78" s="827"/>
      <c r="O78" s="827"/>
      <c r="P78" s="827"/>
      <c r="Q78" s="827"/>
      <c r="R78" s="827"/>
      <c r="S78" s="827"/>
      <c r="T78" s="827"/>
      <c r="U78" s="827"/>
      <c r="V78" s="827"/>
      <c r="W78" s="827"/>
      <c r="X78" s="828"/>
      <c r="Y78" s="823"/>
      <c r="Z78" s="824"/>
      <c r="AA78" s="824"/>
      <c r="AB78" s="825"/>
      <c r="AC78" s="817"/>
      <c r="AD78" s="818"/>
      <c r="AE78" s="818"/>
      <c r="AF78" s="818"/>
      <c r="AG78" s="819"/>
      <c r="AH78" s="820"/>
      <c r="AI78" s="827"/>
      <c r="AJ78" s="827"/>
      <c r="AK78" s="827"/>
      <c r="AL78" s="827"/>
      <c r="AM78" s="827"/>
      <c r="AN78" s="827"/>
      <c r="AO78" s="827"/>
      <c r="AP78" s="827"/>
      <c r="AQ78" s="827"/>
      <c r="AR78" s="827"/>
      <c r="AS78" s="827"/>
      <c r="AT78" s="828"/>
      <c r="AU78" s="823"/>
      <c r="AV78" s="824"/>
      <c r="AW78" s="824"/>
      <c r="AX78" s="826"/>
      <c r="AY78" s="2">
        <f t="shared" si="5"/>
        <v>0</v>
      </c>
    </row>
    <row r="79" spans="1:51" ht="24.75" customHeight="1">
      <c r="A79" s="1152"/>
      <c r="B79" s="1153"/>
      <c r="C79" s="1153"/>
      <c r="D79" s="1153"/>
      <c r="E79" s="1153"/>
      <c r="F79" s="1154"/>
      <c r="G79" s="817"/>
      <c r="H79" s="818"/>
      <c r="I79" s="818"/>
      <c r="J79" s="818"/>
      <c r="K79" s="819"/>
      <c r="L79" s="820"/>
      <c r="M79" s="827"/>
      <c r="N79" s="827"/>
      <c r="O79" s="827"/>
      <c r="P79" s="827"/>
      <c r="Q79" s="827"/>
      <c r="R79" s="827"/>
      <c r="S79" s="827"/>
      <c r="T79" s="827"/>
      <c r="U79" s="827"/>
      <c r="V79" s="827"/>
      <c r="W79" s="827"/>
      <c r="X79" s="828"/>
      <c r="Y79" s="823"/>
      <c r="Z79" s="824"/>
      <c r="AA79" s="824"/>
      <c r="AB79" s="825"/>
      <c r="AC79" s="817"/>
      <c r="AD79" s="818"/>
      <c r="AE79" s="818"/>
      <c r="AF79" s="818"/>
      <c r="AG79" s="819"/>
      <c r="AH79" s="820"/>
      <c r="AI79" s="827"/>
      <c r="AJ79" s="827"/>
      <c r="AK79" s="827"/>
      <c r="AL79" s="827"/>
      <c r="AM79" s="827"/>
      <c r="AN79" s="827"/>
      <c r="AO79" s="827"/>
      <c r="AP79" s="827"/>
      <c r="AQ79" s="827"/>
      <c r="AR79" s="827"/>
      <c r="AS79" s="827"/>
      <c r="AT79" s="828"/>
      <c r="AU79" s="823"/>
      <c r="AV79" s="824"/>
      <c r="AW79" s="824"/>
      <c r="AX79" s="826"/>
      <c r="AY79" s="2">
        <f t="shared" si="5"/>
        <v>0</v>
      </c>
    </row>
    <row r="80" spans="1:51" ht="24.75" customHeight="1">
      <c r="A80" s="1152"/>
      <c r="B80" s="1153"/>
      <c r="C80" s="1153"/>
      <c r="D80" s="1153"/>
      <c r="E80" s="1153"/>
      <c r="F80" s="1154"/>
      <c r="G80" s="799" t="s">
        <v>78</v>
      </c>
      <c r="H80" s="800"/>
      <c r="I80" s="800"/>
      <c r="J80" s="800"/>
      <c r="K80" s="800"/>
      <c r="L80" s="829"/>
      <c r="M80" s="830"/>
      <c r="N80" s="830"/>
      <c r="O80" s="830"/>
      <c r="P80" s="830"/>
      <c r="Q80" s="830"/>
      <c r="R80" s="830"/>
      <c r="S80" s="830"/>
      <c r="T80" s="830"/>
      <c r="U80" s="830"/>
      <c r="V80" s="830"/>
      <c r="W80" s="830"/>
      <c r="X80" s="831"/>
      <c r="Y80" s="832">
        <f>SUM(Y70:AB79)</f>
        <v>0</v>
      </c>
      <c r="Z80" s="833"/>
      <c r="AA80" s="833"/>
      <c r="AB80" s="834"/>
      <c r="AC80" s="799" t="s">
        <v>78</v>
      </c>
      <c r="AD80" s="800"/>
      <c r="AE80" s="800"/>
      <c r="AF80" s="800"/>
      <c r="AG80" s="800"/>
      <c r="AH80" s="829"/>
      <c r="AI80" s="830"/>
      <c r="AJ80" s="830"/>
      <c r="AK80" s="830"/>
      <c r="AL80" s="830"/>
      <c r="AM80" s="830"/>
      <c r="AN80" s="830"/>
      <c r="AO80" s="830"/>
      <c r="AP80" s="830"/>
      <c r="AQ80" s="830"/>
      <c r="AR80" s="830"/>
      <c r="AS80" s="830"/>
      <c r="AT80" s="831"/>
      <c r="AU80" s="832">
        <f>SUM(AU70:AX79)</f>
        <v>0</v>
      </c>
      <c r="AV80" s="833"/>
      <c r="AW80" s="833"/>
      <c r="AX80" s="835"/>
      <c r="AY80" s="2">
        <f t="shared" si="5"/>
        <v>0</v>
      </c>
    </row>
    <row r="81" spans="1:51" ht="30" customHeight="1">
      <c r="A81" s="1152"/>
      <c r="B81" s="1153"/>
      <c r="C81" s="1153"/>
      <c r="D81" s="1153"/>
      <c r="E81" s="1153"/>
      <c r="F81" s="1154"/>
      <c r="G81" s="795" t="s">
        <v>424</v>
      </c>
      <c r="H81" s="796"/>
      <c r="I81" s="796"/>
      <c r="J81" s="796"/>
      <c r="K81" s="796"/>
      <c r="L81" s="796"/>
      <c r="M81" s="796"/>
      <c r="N81" s="796"/>
      <c r="O81" s="796"/>
      <c r="P81" s="796"/>
      <c r="Q81" s="796"/>
      <c r="R81" s="796"/>
      <c r="S81" s="796"/>
      <c r="T81" s="796"/>
      <c r="U81" s="796"/>
      <c r="V81" s="796"/>
      <c r="W81" s="796"/>
      <c r="X81" s="796"/>
      <c r="Y81" s="796"/>
      <c r="Z81" s="796"/>
      <c r="AA81" s="796"/>
      <c r="AB81" s="836"/>
      <c r="AC81" s="795" t="s">
        <v>428</v>
      </c>
      <c r="AD81" s="796"/>
      <c r="AE81" s="796"/>
      <c r="AF81" s="796"/>
      <c r="AG81" s="796"/>
      <c r="AH81" s="796"/>
      <c r="AI81" s="796"/>
      <c r="AJ81" s="796"/>
      <c r="AK81" s="796"/>
      <c r="AL81" s="796"/>
      <c r="AM81" s="796"/>
      <c r="AN81" s="796"/>
      <c r="AO81" s="796"/>
      <c r="AP81" s="796"/>
      <c r="AQ81" s="796"/>
      <c r="AR81" s="796"/>
      <c r="AS81" s="796"/>
      <c r="AT81" s="796"/>
      <c r="AU81" s="796"/>
      <c r="AV81" s="796"/>
      <c r="AW81" s="796"/>
      <c r="AX81" s="798"/>
      <c r="AY81" s="2">
        <f>COUNTA($G$83,$AC$83)</f>
        <v>0</v>
      </c>
    </row>
    <row r="82" spans="1:51" ht="24.75" customHeight="1">
      <c r="A82" s="1152"/>
      <c r="B82" s="1153"/>
      <c r="C82" s="1153"/>
      <c r="D82" s="1153"/>
      <c r="E82" s="1153"/>
      <c r="F82" s="1154"/>
      <c r="G82" s="749" t="s">
        <v>60</v>
      </c>
      <c r="H82" s="750"/>
      <c r="I82" s="750"/>
      <c r="J82" s="750"/>
      <c r="K82" s="750"/>
      <c r="L82" s="837" t="s">
        <v>63</v>
      </c>
      <c r="M82" s="750"/>
      <c r="N82" s="750"/>
      <c r="O82" s="750"/>
      <c r="P82" s="750"/>
      <c r="Q82" s="750"/>
      <c r="R82" s="750"/>
      <c r="S82" s="750"/>
      <c r="T82" s="750"/>
      <c r="U82" s="750"/>
      <c r="V82" s="750"/>
      <c r="W82" s="750"/>
      <c r="X82" s="751"/>
      <c r="Y82" s="838" t="s">
        <v>74</v>
      </c>
      <c r="Z82" s="839"/>
      <c r="AA82" s="839"/>
      <c r="AB82" s="840"/>
      <c r="AC82" s="749" t="s">
        <v>60</v>
      </c>
      <c r="AD82" s="750"/>
      <c r="AE82" s="750"/>
      <c r="AF82" s="750"/>
      <c r="AG82" s="750"/>
      <c r="AH82" s="837" t="s">
        <v>63</v>
      </c>
      <c r="AI82" s="750"/>
      <c r="AJ82" s="750"/>
      <c r="AK82" s="750"/>
      <c r="AL82" s="750"/>
      <c r="AM82" s="750"/>
      <c r="AN82" s="750"/>
      <c r="AO82" s="750"/>
      <c r="AP82" s="750"/>
      <c r="AQ82" s="750"/>
      <c r="AR82" s="750"/>
      <c r="AS82" s="750"/>
      <c r="AT82" s="751"/>
      <c r="AU82" s="838" t="s">
        <v>74</v>
      </c>
      <c r="AV82" s="839"/>
      <c r="AW82" s="839"/>
      <c r="AX82" s="841"/>
      <c r="AY82" s="2">
        <f t="shared" ref="AY82:AY93" si="6">$AY$81</f>
        <v>0</v>
      </c>
    </row>
    <row r="83" spans="1:51" ht="24.75" customHeight="1">
      <c r="A83" s="1152"/>
      <c r="B83" s="1153"/>
      <c r="C83" s="1153"/>
      <c r="D83" s="1153"/>
      <c r="E83" s="1153"/>
      <c r="F83" s="1154"/>
      <c r="G83" s="807"/>
      <c r="H83" s="808"/>
      <c r="I83" s="808"/>
      <c r="J83" s="808"/>
      <c r="K83" s="809"/>
      <c r="L83" s="810"/>
      <c r="M83" s="842"/>
      <c r="N83" s="842"/>
      <c r="O83" s="842"/>
      <c r="P83" s="842"/>
      <c r="Q83" s="842"/>
      <c r="R83" s="842"/>
      <c r="S83" s="842"/>
      <c r="T83" s="842"/>
      <c r="U83" s="842"/>
      <c r="V83" s="842"/>
      <c r="W83" s="842"/>
      <c r="X83" s="843"/>
      <c r="Y83" s="813"/>
      <c r="Z83" s="814"/>
      <c r="AA83" s="814"/>
      <c r="AB83" s="815"/>
      <c r="AC83" s="807"/>
      <c r="AD83" s="808"/>
      <c r="AE83" s="808"/>
      <c r="AF83" s="808"/>
      <c r="AG83" s="809"/>
      <c r="AH83" s="810"/>
      <c r="AI83" s="842"/>
      <c r="AJ83" s="842"/>
      <c r="AK83" s="842"/>
      <c r="AL83" s="842"/>
      <c r="AM83" s="842"/>
      <c r="AN83" s="842"/>
      <c r="AO83" s="842"/>
      <c r="AP83" s="842"/>
      <c r="AQ83" s="842"/>
      <c r="AR83" s="842"/>
      <c r="AS83" s="842"/>
      <c r="AT83" s="843"/>
      <c r="AU83" s="813"/>
      <c r="AV83" s="814"/>
      <c r="AW83" s="814"/>
      <c r="AX83" s="816"/>
      <c r="AY83" s="2">
        <f t="shared" si="6"/>
        <v>0</v>
      </c>
    </row>
    <row r="84" spans="1:51" ht="24.75" customHeight="1">
      <c r="A84" s="1152"/>
      <c r="B84" s="1153"/>
      <c r="C84" s="1153"/>
      <c r="D84" s="1153"/>
      <c r="E84" s="1153"/>
      <c r="F84" s="1154"/>
      <c r="G84" s="817"/>
      <c r="H84" s="818"/>
      <c r="I84" s="818"/>
      <c r="J84" s="818"/>
      <c r="K84" s="819"/>
      <c r="L84" s="820"/>
      <c r="M84" s="827"/>
      <c r="N84" s="827"/>
      <c r="O84" s="827"/>
      <c r="P84" s="827"/>
      <c r="Q84" s="827"/>
      <c r="R84" s="827"/>
      <c r="S84" s="827"/>
      <c r="T84" s="827"/>
      <c r="U84" s="827"/>
      <c r="V84" s="827"/>
      <c r="W84" s="827"/>
      <c r="X84" s="828"/>
      <c r="Y84" s="823"/>
      <c r="Z84" s="824"/>
      <c r="AA84" s="824"/>
      <c r="AB84" s="825"/>
      <c r="AC84" s="817"/>
      <c r="AD84" s="818"/>
      <c r="AE84" s="818"/>
      <c r="AF84" s="818"/>
      <c r="AG84" s="819"/>
      <c r="AH84" s="820"/>
      <c r="AI84" s="827"/>
      <c r="AJ84" s="827"/>
      <c r="AK84" s="827"/>
      <c r="AL84" s="827"/>
      <c r="AM84" s="827"/>
      <c r="AN84" s="827"/>
      <c r="AO84" s="827"/>
      <c r="AP84" s="827"/>
      <c r="AQ84" s="827"/>
      <c r="AR84" s="827"/>
      <c r="AS84" s="827"/>
      <c r="AT84" s="828"/>
      <c r="AU84" s="823"/>
      <c r="AV84" s="824"/>
      <c r="AW84" s="824"/>
      <c r="AX84" s="826"/>
      <c r="AY84" s="2">
        <f t="shared" si="6"/>
        <v>0</v>
      </c>
    </row>
    <row r="85" spans="1:51" ht="24.75" customHeight="1">
      <c r="A85" s="1152"/>
      <c r="B85" s="1153"/>
      <c r="C85" s="1153"/>
      <c r="D85" s="1153"/>
      <c r="E85" s="1153"/>
      <c r="F85" s="1154"/>
      <c r="G85" s="817"/>
      <c r="H85" s="818"/>
      <c r="I85" s="818"/>
      <c r="J85" s="818"/>
      <c r="K85" s="819"/>
      <c r="L85" s="820"/>
      <c r="M85" s="827"/>
      <c r="N85" s="827"/>
      <c r="O85" s="827"/>
      <c r="P85" s="827"/>
      <c r="Q85" s="827"/>
      <c r="R85" s="827"/>
      <c r="S85" s="827"/>
      <c r="T85" s="827"/>
      <c r="U85" s="827"/>
      <c r="V85" s="827"/>
      <c r="W85" s="827"/>
      <c r="X85" s="828"/>
      <c r="Y85" s="823"/>
      <c r="Z85" s="824"/>
      <c r="AA85" s="824"/>
      <c r="AB85" s="825"/>
      <c r="AC85" s="817"/>
      <c r="AD85" s="818"/>
      <c r="AE85" s="818"/>
      <c r="AF85" s="818"/>
      <c r="AG85" s="819"/>
      <c r="AH85" s="820"/>
      <c r="AI85" s="827"/>
      <c r="AJ85" s="827"/>
      <c r="AK85" s="827"/>
      <c r="AL85" s="827"/>
      <c r="AM85" s="827"/>
      <c r="AN85" s="827"/>
      <c r="AO85" s="827"/>
      <c r="AP85" s="827"/>
      <c r="AQ85" s="827"/>
      <c r="AR85" s="827"/>
      <c r="AS85" s="827"/>
      <c r="AT85" s="828"/>
      <c r="AU85" s="823"/>
      <c r="AV85" s="824"/>
      <c r="AW85" s="824"/>
      <c r="AX85" s="826"/>
      <c r="AY85" s="2">
        <f t="shared" si="6"/>
        <v>0</v>
      </c>
    </row>
    <row r="86" spans="1:51" ht="24.75" customHeight="1">
      <c r="A86" s="1152"/>
      <c r="B86" s="1153"/>
      <c r="C86" s="1153"/>
      <c r="D86" s="1153"/>
      <c r="E86" s="1153"/>
      <c r="F86" s="1154"/>
      <c r="G86" s="817"/>
      <c r="H86" s="818"/>
      <c r="I86" s="818"/>
      <c r="J86" s="818"/>
      <c r="K86" s="819"/>
      <c r="L86" s="820"/>
      <c r="M86" s="827"/>
      <c r="N86" s="827"/>
      <c r="O86" s="827"/>
      <c r="P86" s="827"/>
      <c r="Q86" s="827"/>
      <c r="R86" s="827"/>
      <c r="S86" s="827"/>
      <c r="T86" s="827"/>
      <c r="U86" s="827"/>
      <c r="V86" s="827"/>
      <c r="W86" s="827"/>
      <c r="X86" s="828"/>
      <c r="Y86" s="823"/>
      <c r="Z86" s="824"/>
      <c r="AA86" s="824"/>
      <c r="AB86" s="825"/>
      <c r="AC86" s="817"/>
      <c r="AD86" s="818"/>
      <c r="AE86" s="818"/>
      <c r="AF86" s="818"/>
      <c r="AG86" s="819"/>
      <c r="AH86" s="820"/>
      <c r="AI86" s="827"/>
      <c r="AJ86" s="827"/>
      <c r="AK86" s="827"/>
      <c r="AL86" s="827"/>
      <c r="AM86" s="827"/>
      <c r="AN86" s="827"/>
      <c r="AO86" s="827"/>
      <c r="AP86" s="827"/>
      <c r="AQ86" s="827"/>
      <c r="AR86" s="827"/>
      <c r="AS86" s="827"/>
      <c r="AT86" s="828"/>
      <c r="AU86" s="823"/>
      <c r="AV86" s="824"/>
      <c r="AW86" s="824"/>
      <c r="AX86" s="826"/>
      <c r="AY86" s="2">
        <f t="shared" si="6"/>
        <v>0</v>
      </c>
    </row>
    <row r="87" spans="1:51" ht="24.75" customHeight="1">
      <c r="A87" s="1152"/>
      <c r="B87" s="1153"/>
      <c r="C87" s="1153"/>
      <c r="D87" s="1153"/>
      <c r="E87" s="1153"/>
      <c r="F87" s="1154"/>
      <c r="G87" s="817"/>
      <c r="H87" s="818"/>
      <c r="I87" s="818"/>
      <c r="J87" s="818"/>
      <c r="K87" s="819"/>
      <c r="L87" s="820"/>
      <c r="M87" s="827"/>
      <c r="N87" s="827"/>
      <c r="O87" s="827"/>
      <c r="P87" s="827"/>
      <c r="Q87" s="827"/>
      <c r="R87" s="827"/>
      <c r="S87" s="827"/>
      <c r="T87" s="827"/>
      <c r="U87" s="827"/>
      <c r="V87" s="827"/>
      <c r="W87" s="827"/>
      <c r="X87" s="828"/>
      <c r="Y87" s="823"/>
      <c r="Z87" s="824"/>
      <c r="AA87" s="824"/>
      <c r="AB87" s="825"/>
      <c r="AC87" s="817"/>
      <c r="AD87" s="818"/>
      <c r="AE87" s="818"/>
      <c r="AF87" s="818"/>
      <c r="AG87" s="819"/>
      <c r="AH87" s="820"/>
      <c r="AI87" s="827"/>
      <c r="AJ87" s="827"/>
      <c r="AK87" s="827"/>
      <c r="AL87" s="827"/>
      <c r="AM87" s="827"/>
      <c r="AN87" s="827"/>
      <c r="AO87" s="827"/>
      <c r="AP87" s="827"/>
      <c r="AQ87" s="827"/>
      <c r="AR87" s="827"/>
      <c r="AS87" s="827"/>
      <c r="AT87" s="828"/>
      <c r="AU87" s="823"/>
      <c r="AV87" s="824"/>
      <c r="AW87" s="824"/>
      <c r="AX87" s="826"/>
      <c r="AY87" s="2">
        <f t="shared" si="6"/>
        <v>0</v>
      </c>
    </row>
    <row r="88" spans="1:51" ht="24.75" customHeight="1">
      <c r="A88" s="1152"/>
      <c r="B88" s="1153"/>
      <c r="C88" s="1153"/>
      <c r="D88" s="1153"/>
      <c r="E88" s="1153"/>
      <c r="F88" s="1154"/>
      <c r="G88" s="817"/>
      <c r="H88" s="818"/>
      <c r="I88" s="818"/>
      <c r="J88" s="818"/>
      <c r="K88" s="819"/>
      <c r="L88" s="820"/>
      <c r="M88" s="827"/>
      <c r="N88" s="827"/>
      <c r="O88" s="827"/>
      <c r="P88" s="827"/>
      <c r="Q88" s="827"/>
      <c r="R88" s="827"/>
      <c r="S88" s="827"/>
      <c r="T88" s="827"/>
      <c r="U88" s="827"/>
      <c r="V88" s="827"/>
      <c r="W88" s="827"/>
      <c r="X88" s="828"/>
      <c r="Y88" s="823"/>
      <c r="Z88" s="824"/>
      <c r="AA88" s="824"/>
      <c r="AB88" s="825"/>
      <c r="AC88" s="817"/>
      <c r="AD88" s="818"/>
      <c r="AE88" s="818"/>
      <c r="AF88" s="818"/>
      <c r="AG88" s="819"/>
      <c r="AH88" s="820"/>
      <c r="AI88" s="827"/>
      <c r="AJ88" s="827"/>
      <c r="AK88" s="827"/>
      <c r="AL88" s="827"/>
      <c r="AM88" s="827"/>
      <c r="AN88" s="827"/>
      <c r="AO88" s="827"/>
      <c r="AP88" s="827"/>
      <c r="AQ88" s="827"/>
      <c r="AR88" s="827"/>
      <c r="AS88" s="827"/>
      <c r="AT88" s="828"/>
      <c r="AU88" s="823"/>
      <c r="AV88" s="824"/>
      <c r="AW88" s="824"/>
      <c r="AX88" s="826"/>
      <c r="AY88" s="2">
        <f t="shared" si="6"/>
        <v>0</v>
      </c>
    </row>
    <row r="89" spans="1:51" ht="24.75" customHeight="1">
      <c r="A89" s="1152"/>
      <c r="B89" s="1153"/>
      <c r="C89" s="1153"/>
      <c r="D89" s="1153"/>
      <c r="E89" s="1153"/>
      <c r="F89" s="1154"/>
      <c r="G89" s="817"/>
      <c r="H89" s="818"/>
      <c r="I89" s="818"/>
      <c r="J89" s="818"/>
      <c r="K89" s="819"/>
      <c r="L89" s="820"/>
      <c r="M89" s="827"/>
      <c r="N89" s="827"/>
      <c r="O89" s="827"/>
      <c r="P89" s="827"/>
      <c r="Q89" s="827"/>
      <c r="R89" s="827"/>
      <c r="S89" s="827"/>
      <c r="T89" s="827"/>
      <c r="U89" s="827"/>
      <c r="V89" s="827"/>
      <c r="W89" s="827"/>
      <c r="X89" s="828"/>
      <c r="Y89" s="823"/>
      <c r="Z89" s="824"/>
      <c r="AA89" s="824"/>
      <c r="AB89" s="825"/>
      <c r="AC89" s="817"/>
      <c r="AD89" s="818"/>
      <c r="AE89" s="818"/>
      <c r="AF89" s="818"/>
      <c r="AG89" s="819"/>
      <c r="AH89" s="820"/>
      <c r="AI89" s="827"/>
      <c r="AJ89" s="827"/>
      <c r="AK89" s="827"/>
      <c r="AL89" s="827"/>
      <c r="AM89" s="827"/>
      <c r="AN89" s="827"/>
      <c r="AO89" s="827"/>
      <c r="AP89" s="827"/>
      <c r="AQ89" s="827"/>
      <c r="AR89" s="827"/>
      <c r="AS89" s="827"/>
      <c r="AT89" s="828"/>
      <c r="AU89" s="823"/>
      <c r="AV89" s="824"/>
      <c r="AW89" s="824"/>
      <c r="AX89" s="826"/>
      <c r="AY89" s="2">
        <f t="shared" si="6"/>
        <v>0</v>
      </c>
    </row>
    <row r="90" spans="1:51" ht="24.75" customHeight="1">
      <c r="A90" s="1152"/>
      <c r="B90" s="1153"/>
      <c r="C90" s="1153"/>
      <c r="D90" s="1153"/>
      <c r="E90" s="1153"/>
      <c r="F90" s="1154"/>
      <c r="G90" s="817"/>
      <c r="H90" s="818"/>
      <c r="I90" s="818"/>
      <c r="J90" s="818"/>
      <c r="K90" s="819"/>
      <c r="L90" s="820"/>
      <c r="M90" s="827"/>
      <c r="N90" s="827"/>
      <c r="O90" s="827"/>
      <c r="P90" s="827"/>
      <c r="Q90" s="827"/>
      <c r="R90" s="827"/>
      <c r="S90" s="827"/>
      <c r="T90" s="827"/>
      <c r="U90" s="827"/>
      <c r="V90" s="827"/>
      <c r="W90" s="827"/>
      <c r="X90" s="828"/>
      <c r="Y90" s="823"/>
      <c r="Z90" s="824"/>
      <c r="AA90" s="824"/>
      <c r="AB90" s="825"/>
      <c r="AC90" s="817"/>
      <c r="AD90" s="818"/>
      <c r="AE90" s="818"/>
      <c r="AF90" s="818"/>
      <c r="AG90" s="819"/>
      <c r="AH90" s="820"/>
      <c r="AI90" s="827"/>
      <c r="AJ90" s="827"/>
      <c r="AK90" s="827"/>
      <c r="AL90" s="827"/>
      <c r="AM90" s="827"/>
      <c r="AN90" s="827"/>
      <c r="AO90" s="827"/>
      <c r="AP90" s="827"/>
      <c r="AQ90" s="827"/>
      <c r="AR90" s="827"/>
      <c r="AS90" s="827"/>
      <c r="AT90" s="828"/>
      <c r="AU90" s="823"/>
      <c r="AV90" s="824"/>
      <c r="AW90" s="824"/>
      <c r="AX90" s="826"/>
      <c r="AY90" s="2">
        <f t="shared" si="6"/>
        <v>0</v>
      </c>
    </row>
    <row r="91" spans="1:51" ht="24.75" customHeight="1">
      <c r="A91" s="1152"/>
      <c r="B91" s="1153"/>
      <c r="C91" s="1153"/>
      <c r="D91" s="1153"/>
      <c r="E91" s="1153"/>
      <c r="F91" s="1154"/>
      <c r="G91" s="817"/>
      <c r="H91" s="818"/>
      <c r="I91" s="818"/>
      <c r="J91" s="818"/>
      <c r="K91" s="819"/>
      <c r="L91" s="820"/>
      <c r="M91" s="827"/>
      <c r="N91" s="827"/>
      <c r="O91" s="827"/>
      <c r="P91" s="827"/>
      <c r="Q91" s="827"/>
      <c r="R91" s="827"/>
      <c r="S91" s="827"/>
      <c r="T91" s="827"/>
      <c r="U91" s="827"/>
      <c r="V91" s="827"/>
      <c r="W91" s="827"/>
      <c r="X91" s="828"/>
      <c r="Y91" s="823"/>
      <c r="Z91" s="824"/>
      <c r="AA91" s="824"/>
      <c r="AB91" s="825"/>
      <c r="AC91" s="817"/>
      <c r="AD91" s="818"/>
      <c r="AE91" s="818"/>
      <c r="AF91" s="818"/>
      <c r="AG91" s="819"/>
      <c r="AH91" s="820"/>
      <c r="AI91" s="827"/>
      <c r="AJ91" s="827"/>
      <c r="AK91" s="827"/>
      <c r="AL91" s="827"/>
      <c r="AM91" s="827"/>
      <c r="AN91" s="827"/>
      <c r="AO91" s="827"/>
      <c r="AP91" s="827"/>
      <c r="AQ91" s="827"/>
      <c r="AR91" s="827"/>
      <c r="AS91" s="827"/>
      <c r="AT91" s="828"/>
      <c r="AU91" s="823"/>
      <c r="AV91" s="824"/>
      <c r="AW91" s="824"/>
      <c r="AX91" s="826"/>
      <c r="AY91" s="2">
        <f t="shared" si="6"/>
        <v>0</v>
      </c>
    </row>
    <row r="92" spans="1:51" ht="24.75" customHeight="1">
      <c r="A92" s="1152"/>
      <c r="B92" s="1153"/>
      <c r="C92" s="1153"/>
      <c r="D92" s="1153"/>
      <c r="E92" s="1153"/>
      <c r="F92" s="1154"/>
      <c r="G92" s="817"/>
      <c r="H92" s="818"/>
      <c r="I92" s="818"/>
      <c r="J92" s="818"/>
      <c r="K92" s="819"/>
      <c r="L92" s="820"/>
      <c r="M92" s="827"/>
      <c r="N92" s="827"/>
      <c r="O92" s="827"/>
      <c r="P92" s="827"/>
      <c r="Q92" s="827"/>
      <c r="R92" s="827"/>
      <c r="S92" s="827"/>
      <c r="T92" s="827"/>
      <c r="U92" s="827"/>
      <c r="V92" s="827"/>
      <c r="W92" s="827"/>
      <c r="X92" s="828"/>
      <c r="Y92" s="823"/>
      <c r="Z92" s="824"/>
      <c r="AA92" s="824"/>
      <c r="AB92" s="825"/>
      <c r="AC92" s="817"/>
      <c r="AD92" s="818"/>
      <c r="AE92" s="818"/>
      <c r="AF92" s="818"/>
      <c r="AG92" s="819"/>
      <c r="AH92" s="820"/>
      <c r="AI92" s="827"/>
      <c r="AJ92" s="827"/>
      <c r="AK92" s="827"/>
      <c r="AL92" s="827"/>
      <c r="AM92" s="827"/>
      <c r="AN92" s="827"/>
      <c r="AO92" s="827"/>
      <c r="AP92" s="827"/>
      <c r="AQ92" s="827"/>
      <c r="AR92" s="827"/>
      <c r="AS92" s="827"/>
      <c r="AT92" s="828"/>
      <c r="AU92" s="823"/>
      <c r="AV92" s="824"/>
      <c r="AW92" s="824"/>
      <c r="AX92" s="826"/>
      <c r="AY92" s="2">
        <f t="shared" si="6"/>
        <v>0</v>
      </c>
    </row>
    <row r="93" spans="1:51" ht="24.75" customHeight="1">
      <c r="A93" s="1152"/>
      <c r="B93" s="1153"/>
      <c r="C93" s="1153"/>
      <c r="D93" s="1153"/>
      <c r="E93" s="1153"/>
      <c r="F93" s="1154"/>
      <c r="G93" s="799" t="s">
        <v>78</v>
      </c>
      <c r="H93" s="800"/>
      <c r="I93" s="800"/>
      <c r="J93" s="800"/>
      <c r="K93" s="800"/>
      <c r="L93" s="829"/>
      <c r="M93" s="830"/>
      <c r="N93" s="830"/>
      <c r="O93" s="830"/>
      <c r="P93" s="830"/>
      <c r="Q93" s="830"/>
      <c r="R93" s="830"/>
      <c r="S93" s="830"/>
      <c r="T93" s="830"/>
      <c r="U93" s="830"/>
      <c r="V93" s="830"/>
      <c r="W93" s="830"/>
      <c r="X93" s="831"/>
      <c r="Y93" s="832">
        <f>SUM(Y83:AB92)</f>
        <v>0</v>
      </c>
      <c r="Z93" s="833"/>
      <c r="AA93" s="833"/>
      <c r="AB93" s="834"/>
      <c r="AC93" s="799" t="s">
        <v>78</v>
      </c>
      <c r="AD93" s="800"/>
      <c r="AE93" s="800"/>
      <c r="AF93" s="800"/>
      <c r="AG93" s="800"/>
      <c r="AH93" s="829"/>
      <c r="AI93" s="830"/>
      <c r="AJ93" s="830"/>
      <c r="AK93" s="830"/>
      <c r="AL93" s="830"/>
      <c r="AM93" s="830"/>
      <c r="AN93" s="830"/>
      <c r="AO93" s="830"/>
      <c r="AP93" s="830"/>
      <c r="AQ93" s="830"/>
      <c r="AR93" s="830"/>
      <c r="AS93" s="830"/>
      <c r="AT93" s="831"/>
      <c r="AU93" s="832">
        <f>SUM(AU83:AX92)</f>
        <v>0</v>
      </c>
      <c r="AV93" s="833"/>
      <c r="AW93" s="833"/>
      <c r="AX93" s="835"/>
      <c r="AY93" s="2">
        <f t="shared" si="6"/>
        <v>0</v>
      </c>
    </row>
    <row r="94" spans="1:51" ht="30" customHeight="1">
      <c r="A94" s="1152"/>
      <c r="B94" s="1153"/>
      <c r="C94" s="1153"/>
      <c r="D94" s="1153"/>
      <c r="E94" s="1153"/>
      <c r="F94" s="1154"/>
      <c r="G94" s="795" t="s">
        <v>429</v>
      </c>
      <c r="H94" s="796"/>
      <c r="I94" s="796"/>
      <c r="J94" s="796"/>
      <c r="K94" s="796"/>
      <c r="L94" s="796"/>
      <c r="M94" s="796"/>
      <c r="N94" s="796"/>
      <c r="O94" s="796"/>
      <c r="P94" s="796"/>
      <c r="Q94" s="796"/>
      <c r="R94" s="796"/>
      <c r="S94" s="796"/>
      <c r="T94" s="796"/>
      <c r="U94" s="796"/>
      <c r="V94" s="796"/>
      <c r="W94" s="796"/>
      <c r="X94" s="796"/>
      <c r="Y94" s="796"/>
      <c r="Z94" s="796"/>
      <c r="AA94" s="796"/>
      <c r="AB94" s="836"/>
      <c r="AC94" s="795" t="s">
        <v>317</v>
      </c>
      <c r="AD94" s="796"/>
      <c r="AE94" s="796"/>
      <c r="AF94" s="796"/>
      <c r="AG94" s="796"/>
      <c r="AH94" s="796"/>
      <c r="AI94" s="796"/>
      <c r="AJ94" s="796"/>
      <c r="AK94" s="796"/>
      <c r="AL94" s="796"/>
      <c r="AM94" s="796"/>
      <c r="AN94" s="796"/>
      <c r="AO94" s="796"/>
      <c r="AP94" s="796"/>
      <c r="AQ94" s="796"/>
      <c r="AR94" s="796"/>
      <c r="AS94" s="796"/>
      <c r="AT94" s="796"/>
      <c r="AU94" s="796"/>
      <c r="AV94" s="796"/>
      <c r="AW94" s="796"/>
      <c r="AX94" s="798"/>
      <c r="AY94" s="2">
        <f>COUNTA($G$96,$AC$96)</f>
        <v>0</v>
      </c>
    </row>
    <row r="95" spans="1:51" ht="24.75" customHeight="1">
      <c r="A95" s="1152"/>
      <c r="B95" s="1153"/>
      <c r="C95" s="1153"/>
      <c r="D95" s="1153"/>
      <c r="E95" s="1153"/>
      <c r="F95" s="1154"/>
      <c r="G95" s="749" t="s">
        <v>60</v>
      </c>
      <c r="H95" s="750"/>
      <c r="I95" s="750"/>
      <c r="J95" s="750"/>
      <c r="K95" s="750"/>
      <c r="L95" s="837" t="s">
        <v>63</v>
      </c>
      <c r="M95" s="750"/>
      <c r="N95" s="750"/>
      <c r="O95" s="750"/>
      <c r="P95" s="750"/>
      <c r="Q95" s="750"/>
      <c r="R95" s="750"/>
      <c r="S95" s="750"/>
      <c r="T95" s="750"/>
      <c r="U95" s="750"/>
      <c r="V95" s="750"/>
      <c r="W95" s="750"/>
      <c r="X95" s="751"/>
      <c r="Y95" s="838" t="s">
        <v>74</v>
      </c>
      <c r="Z95" s="839"/>
      <c r="AA95" s="839"/>
      <c r="AB95" s="840"/>
      <c r="AC95" s="749" t="s">
        <v>60</v>
      </c>
      <c r="AD95" s="750"/>
      <c r="AE95" s="750"/>
      <c r="AF95" s="750"/>
      <c r="AG95" s="750"/>
      <c r="AH95" s="837" t="s">
        <v>63</v>
      </c>
      <c r="AI95" s="750"/>
      <c r="AJ95" s="750"/>
      <c r="AK95" s="750"/>
      <c r="AL95" s="750"/>
      <c r="AM95" s="750"/>
      <c r="AN95" s="750"/>
      <c r="AO95" s="750"/>
      <c r="AP95" s="750"/>
      <c r="AQ95" s="750"/>
      <c r="AR95" s="750"/>
      <c r="AS95" s="750"/>
      <c r="AT95" s="751"/>
      <c r="AU95" s="838" t="s">
        <v>74</v>
      </c>
      <c r="AV95" s="839"/>
      <c r="AW95" s="839"/>
      <c r="AX95" s="841"/>
      <c r="AY95" s="2">
        <f t="shared" ref="AY95:AY106" si="7">$AY$94</f>
        <v>0</v>
      </c>
    </row>
    <row r="96" spans="1:51" ht="24.75" customHeight="1">
      <c r="A96" s="1152"/>
      <c r="B96" s="1153"/>
      <c r="C96" s="1153"/>
      <c r="D96" s="1153"/>
      <c r="E96" s="1153"/>
      <c r="F96" s="1154"/>
      <c r="G96" s="807"/>
      <c r="H96" s="808"/>
      <c r="I96" s="808"/>
      <c r="J96" s="808"/>
      <c r="K96" s="809"/>
      <c r="L96" s="810"/>
      <c r="M96" s="842"/>
      <c r="N96" s="842"/>
      <c r="O96" s="842"/>
      <c r="P96" s="842"/>
      <c r="Q96" s="842"/>
      <c r="R96" s="842"/>
      <c r="S96" s="842"/>
      <c r="T96" s="842"/>
      <c r="U96" s="842"/>
      <c r="V96" s="842"/>
      <c r="W96" s="842"/>
      <c r="X96" s="843"/>
      <c r="Y96" s="813"/>
      <c r="Z96" s="814"/>
      <c r="AA96" s="814"/>
      <c r="AB96" s="815"/>
      <c r="AC96" s="807"/>
      <c r="AD96" s="808"/>
      <c r="AE96" s="808"/>
      <c r="AF96" s="808"/>
      <c r="AG96" s="809"/>
      <c r="AH96" s="810"/>
      <c r="AI96" s="842"/>
      <c r="AJ96" s="842"/>
      <c r="AK96" s="842"/>
      <c r="AL96" s="842"/>
      <c r="AM96" s="842"/>
      <c r="AN96" s="842"/>
      <c r="AO96" s="842"/>
      <c r="AP96" s="842"/>
      <c r="AQ96" s="842"/>
      <c r="AR96" s="842"/>
      <c r="AS96" s="842"/>
      <c r="AT96" s="843"/>
      <c r="AU96" s="813"/>
      <c r="AV96" s="814"/>
      <c r="AW96" s="814"/>
      <c r="AX96" s="816"/>
      <c r="AY96" s="2">
        <f t="shared" si="7"/>
        <v>0</v>
      </c>
    </row>
    <row r="97" spans="1:51" ht="24.75" customHeight="1">
      <c r="A97" s="1152"/>
      <c r="B97" s="1153"/>
      <c r="C97" s="1153"/>
      <c r="D97" s="1153"/>
      <c r="E97" s="1153"/>
      <c r="F97" s="1154"/>
      <c r="G97" s="817"/>
      <c r="H97" s="818"/>
      <c r="I97" s="818"/>
      <c r="J97" s="818"/>
      <c r="K97" s="819"/>
      <c r="L97" s="820"/>
      <c r="M97" s="827"/>
      <c r="N97" s="827"/>
      <c r="O97" s="827"/>
      <c r="P97" s="827"/>
      <c r="Q97" s="827"/>
      <c r="R97" s="827"/>
      <c r="S97" s="827"/>
      <c r="T97" s="827"/>
      <c r="U97" s="827"/>
      <c r="V97" s="827"/>
      <c r="W97" s="827"/>
      <c r="X97" s="828"/>
      <c r="Y97" s="823"/>
      <c r="Z97" s="824"/>
      <c r="AA97" s="824"/>
      <c r="AB97" s="825"/>
      <c r="AC97" s="817"/>
      <c r="AD97" s="818"/>
      <c r="AE97" s="818"/>
      <c r="AF97" s="818"/>
      <c r="AG97" s="819"/>
      <c r="AH97" s="820"/>
      <c r="AI97" s="827"/>
      <c r="AJ97" s="827"/>
      <c r="AK97" s="827"/>
      <c r="AL97" s="827"/>
      <c r="AM97" s="827"/>
      <c r="AN97" s="827"/>
      <c r="AO97" s="827"/>
      <c r="AP97" s="827"/>
      <c r="AQ97" s="827"/>
      <c r="AR97" s="827"/>
      <c r="AS97" s="827"/>
      <c r="AT97" s="828"/>
      <c r="AU97" s="823"/>
      <c r="AV97" s="824"/>
      <c r="AW97" s="824"/>
      <c r="AX97" s="826"/>
      <c r="AY97" s="2">
        <f t="shared" si="7"/>
        <v>0</v>
      </c>
    </row>
    <row r="98" spans="1:51" ht="24.75" customHeight="1">
      <c r="A98" s="1152"/>
      <c r="B98" s="1153"/>
      <c r="C98" s="1153"/>
      <c r="D98" s="1153"/>
      <c r="E98" s="1153"/>
      <c r="F98" s="1154"/>
      <c r="G98" s="817"/>
      <c r="H98" s="818"/>
      <c r="I98" s="818"/>
      <c r="J98" s="818"/>
      <c r="K98" s="819"/>
      <c r="L98" s="820"/>
      <c r="M98" s="827"/>
      <c r="N98" s="827"/>
      <c r="O98" s="827"/>
      <c r="P98" s="827"/>
      <c r="Q98" s="827"/>
      <c r="R98" s="827"/>
      <c r="S98" s="827"/>
      <c r="T98" s="827"/>
      <c r="U98" s="827"/>
      <c r="V98" s="827"/>
      <c r="W98" s="827"/>
      <c r="X98" s="828"/>
      <c r="Y98" s="823"/>
      <c r="Z98" s="824"/>
      <c r="AA98" s="824"/>
      <c r="AB98" s="825"/>
      <c r="AC98" s="817"/>
      <c r="AD98" s="818"/>
      <c r="AE98" s="818"/>
      <c r="AF98" s="818"/>
      <c r="AG98" s="819"/>
      <c r="AH98" s="820"/>
      <c r="AI98" s="827"/>
      <c r="AJ98" s="827"/>
      <c r="AK98" s="827"/>
      <c r="AL98" s="827"/>
      <c r="AM98" s="827"/>
      <c r="AN98" s="827"/>
      <c r="AO98" s="827"/>
      <c r="AP98" s="827"/>
      <c r="AQ98" s="827"/>
      <c r="AR98" s="827"/>
      <c r="AS98" s="827"/>
      <c r="AT98" s="828"/>
      <c r="AU98" s="823"/>
      <c r="AV98" s="824"/>
      <c r="AW98" s="824"/>
      <c r="AX98" s="826"/>
      <c r="AY98" s="2">
        <f t="shared" si="7"/>
        <v>0</v>
      </c>
    </row>
    <row r="99" spans="1:51" ht="24.75" customHeight="1">
      <c r="A99" s="1152"/>
      <c r="B99" s="1153"/>
      <c r="C99" s="1153"/>
      <c r="D99" s="1153"/>
      <c r="E99" s="1153"/>
      <c r="F99" s="1154"/>
      <c r="G99" s="817"/>
      <c r="H99" s="818"/>
      <c r="I99" s="818"/>
      <c r="J99" s="818"/>
      <c r="K99" s="819"/>
      <c r="L99" s="820"/>
      <c r="M99" s="827"/>
      <c r="N99" s="827"/>
      <c r="O99" s="827"/>
      <c r="P99" s="827"/>
      <c r="Q99" s="827"/>
      <c r="R99" s="827"/>
      <c r="S99" s="827"/>
      <c r="T99" s="827"/>
      <c r="U99" s="827"/>
      <c r="V99" s="827"/>
      <c r="W99" s="827"/>
      <c r="X99" s="828"/>
      <c r="Y99" s="823"/>
      <c r="Z99" s="824"/>
      <c r="AA99" s="824"/>
      <c r="AB99" s="825"/>
      <c r="AC99" s="817"/>
      <c r="AD99" s="818"/>
      <c r="AE99" s="818"/>
      <c r="AF99" s="818"/>
      <c r="AG99" s="819"/>
      <c r="AH99" s="820"/>
      <c r="AI99" s="827"/>
      <c r="AJ99" s="827"/>
      <c r="AK99" s="827"/>
      <c r="AL99" s="827"/>
      <c r="AM99" s="827"/>
      <c r="AN99" s="827"/>
      <c r="AO99" s="827"/>
      <c r="AP99" s="827"/>
      <c r="AQ99" s="827"/>
      <c r="AR99" s="827"/>
      <c r="AS99" s="827"/>
      <c r="AT99" s="828"/>
      <c r="AU99" s="823"/>
      <c r="AV99" s="824"/>
      <c r="AW99" s="824"/>
      <c r="AX99" s="826"/>
      <c r="AY99" s="2">
        <f t="shared" si="7"/>
        <v>0</v>
      </c>
    </row>
    <row r="100" spans="1:51" ht="24.75" customHeight="1">
      <c r="A100" s="1152"/>
      <c r="B100" s="1153"/>
      <c r="C100" s="1153"/>
      <c r="D100" s="1153"/>
      <c r="E100" s="1153"/>
      <c r="F100" s="1154"/>
      <c r="G100" s="817"/>
      <c r="H100" s="818"/>
      <c r="I100" s="818"/>
      <c r="J100" s="818"/>
      <c r="K100" s="819"/>
      <c r="L100" s="820"/>
      <c r="M100" s="827"/>
      <c r="N100" s="827"/>
      <c r="O100" s="827"/>
      <c r="P100" s="827"/>
      <c r="Q100" s="827"/>
      <c r="R100" s="827"/>
      <c r="S100" s="827"/>
      <c r="T100" s="827"/>
      <c r="U100" s="827"/>
      <c r="V100" s="827"/>
      <c r="W100" s="827"/>
      <c r="X100" s="828"/>
      <c r="Y100" s="823"/>
      <c r="Z100" s="824"/>
      <c r="AA100" s="824"/>
      <c r="AB100" s="825"/>
      <c r="AC100" s="817"/>
      <c r="AD100" s="818"/>
      <c r="AE100" s="818"/>
      <c r="AF100" s="818"/>
      <c r="AG100" s="819"/>
      <c r="AH100" s="820"/>
      <c r="AI100" s="827"/>
      <c r="AJ100" s="827"/>
      <c r="AK100" s="827"/>
      <c r="AL100" s="827"/>
      <c r="AM100" s="827"/>
      <c r="AN100" s="827"/>
      <c r="AO100" s="827"/>
      <c r="AP100" s="827"/>
      <c r="AQ100" s="827"/>
      <c r="AR100" s="827"/>
      <c r="AS100" s="827"/>
      <c r="AT100" s="828"/>
      <c r="AU100" s="823"/>
      <c r="AV100" s="824"/>
      <c r="AW100" s="824"/>
      <c r="AX100" s="826"/>
      <c r="AY100" s="2">
        <f t="shared" si="7"/>
        <v>0</v>
      </c>
    </row>
    <row r="101" spans="1:51" ht="24.75" customHeight="1">
      <c r="A101" s="1152"/>
      <c r="B101" s="1153"/>
      <c r="C101" s="1153"/>
      <c r="D101" s="1153"/>
      <c r="E101" s="1153"/>
      <c r="F101" s="1154"/>
      <c r="G101" s="817"/>
      <c r="H101" s="818"/>
      <c r="I101" s="818"/>
      <c r="J101" s="818"/>
      <c r="K101" s="819"/>
      <c r="L101" s="820"/>
      <c r="M101" s="827"/>
      <c r="N101" s="827"/>
      <c r="O101" s="827"/>
      <c r="P101" s="827"/>
      <c r="Q101" s="827"/>
      <c r="R101" s="827"/>
      <c r="S101" s="827"/>
      <c r="T101" s="827"/>
      <c r="U101" s="827"/>
      <c r="V101" s="827"/>
      <c r="W101" s="827"/>
      <c r="X101" s="828"/>
      <c r="Y101" s="823"/>
      <c r="Z101" s="824"/>
      <c r="AA101" s="824"/>
      <c r="AB101" s="825"/>
      <c r="AC101" s="817"/>
      <c r="AD101" s="818"/>
      <c r="AE101" s="818"/>
      <c r="AF101" s="818"/>
      <c r="AG101" s="819"/>
      <c r="AH101" s="820"/>
      <c r="AI101" s="827"/>
      <c r="AJ101" s="827"/>
      <c r="AK101" s="827"/>
      <c r="AL101" s="827"/>
      <c r="AM101" s="827"/>
      <c r="AN101" s="827"/>
      <c r="AO101" s="827"/>
      <c r="AP101" s="827"/>
      <c r="AQ101" s="827"/>
      <c r="AR101" s="827"/>
      <c r="AS101" s="827"/>
      <c r="AT101" s="828"/>
      <c r="AU101" s="823"/>
      <c r="AV101" s="824"/>
      <c r="AW101" s="824"/>
      <c r="AX101" s="826"/>
      <c r="AY101" s="2">
        <f t="shared" si="7"/>
        <v>0</v>
      </c>
    </row>
    <row r="102" spans="1:51" ht="24.75" customHeight="1">
      <c r="A102" s="1152"/>
      <c r="B102" s="1153"/>
      <c r="C102" s="1153"/>
      <c r="D102" s="1153"/>
      <c r="E102" s="1153"/>
      <c r="F102" s="1154"/>
      <c r="G102" s="817"/>
      <c r="H102" s="818"/>
      <c r="I102" s="818"/>
      <c r="J102" s="818"/>
      <c r="K102" s="819"/>
      <c r="L102" s="820"/>
      <c r="M102" s="827"/>
      <c r="N102" s="827"/>
      <c r="O102" s="827"/>
      <c r="P102" s="827"/>
      <c r="Q102" s="827"/>
      <c r="R102" s="827"/>
      <c r="S102" s="827"/>
      <c r="T102" s="827"/>
      <c r="U102" s="827"/>
      <c r="V102" s="827"/>
      <c r="W102" s="827"/>
      <c r="X102" s="828"/>
      <c r="Y102" s="823"/>
      <c r="Z102" s="824"/>
      <c r="AA102" s="824"/>
      <c r="AB102" s="825"/>
      <c r="AC102" s="817"/>
      <c r="AD102" s="818"/>
      <c r="AE102" s="818"/>
      <c r="AF102" s="818"/>
      <c r="AG102" s="819"/>
      <c r="AH102" s="820"/>
      <c r="AI102" s="827"/>
      <c r="AJ102" s="827"/>
      <c r="AK102" s="827"/>
      <c r="AL102" s="827"/>
      <c r="AM102" s="827"/>
      <c r="AN102" s="827"/>
      <c r="AO102" s="827"/>
      <c r="AP102" s="827"/>
      <c r="AQ102" s="827"/>
      <c r="AR102" s="827"/>
      <c r="AS102" s="827"/>
      <c r="AT102" s="828"/>
      <c r="AU102" s="823"/>
      <c r="AV102" s="824"/>
      <c r="AW102" s="824"/>
      <c r="AX102" s="826"/>
      <c r="AY102" s="2">
        <f t="shared" si="7"/>
        <v>0</v>
      </c>
    </row>
    <row r="103" spans="1:51" ht="24.75" customHeight="1">
      <c r="A103" s="1152"/>
      <c r="B103" s="1153"/>
      <c r="C103" s="1153"/>
      <c r="D103" s="1153"/>
      <c r="E103" s="1153"/>
      <c r="F103" s="1154"/>
      <c r="G103" s="817"/>
      <c r="H103" s="818"/>
      <c r="I103" s="818"/>
      <c r="J103" s="818"/>
      <c r="K103" s="819"/>
      <c r="L103" s="820"/>
      <c r="M103" s="827"/>
      <c r="N103" s="827"/>
      <c r="O103" s="827"/>
      <c r="P103" s="827"/>
      <c r="Q103" s="827"/>
      <c r="R103" s="827"/>
      <c r="S103" s="827"/>
      <c r="T103" s="827"/>
      <c r="U103" s="827"/>
      <c r="V103" s="827"/>
      <c r="W103" s="827"/>
      <c r="X103" s="828"/>
      <c r="Y103" s="823"/>
      <c r="Z103" s="824"/>
      <c r="AA103" s="824"/>
      <c r="AB103" s="825"/>
      <c r="AC103" s="817"/>
      <c r="AD103" s="818"/>
      <c r="AE103" s="818"/>
      <c r="AF103" s="818"/>
      <c r="AG103" s="819"/>
      <c r="AH103" s="820"/>
      <c r="AI103" s="827"/>
      <c r="AJ103" s="827"/>
      <c r="AK103" s="827"/>
      <c r="AL103" s="827"/>
      <c r="AM103" s="827"/>
      <c r="AN103" s="827"/>
      <c r="AO103" s="827"/>
      <c r="AP103" s="827"/>
      <c r="AQ103" s="827"/>
      <c r="AR103" s="827"/>
      <c r="AS103" s="827"/>
      <c r="AT103" s="828"/>
      <c r="AU103" s="823"/>
      <c r="AV103" s="824"/>
      <c r="AW103" s="824"/>
      <c r="AX103" s="826"/>
      <c r="AY103" s="2">
        <f t="shared" si="7"/>
        <v>0</v>
      </c>
    </row>
    <row r="104" spans="1:51" ht="24.75" customHeight="1">
      <c r="A104" s="1152"/>
      <c r="B104" s="1153"/>
      <c r="C104" s="1153"/>
      <c r="D104" s="1153"/>
      <c r="E104" s="1153"/>
      <c r="F104" s="1154"/>
      <c r="G104" s="817"/>
      <c r="H104" s="818"/>
      <c r="I104" s="818"/>
      <c r="J104" s="818"/>
      <c r="K104" s="819"/>
      <c r="L104" s="820"/>
      <c r="M104" s="827"/>
      <c r="N104" s="827"/>
      <c r="O104" s="827"/>
      <c r="P104" s="827"/>
      <c r="Q104" s="827"/>
      <c r="R104" s="827"/>
      <c r="S104" s="827"/>
      <c r="T104" s="827"/>
      <c r="U104" s="827"/>
      <c r="V104" s="827"/>
      <c r="W104" s="827"/>
      <c r="X104" s="828"/>
      <c r="Y104" s="823"/>
      <c r="Z104" s="824"/>
      <c r="AA104" s="824"/>
      <c r="AB104" s="825"/>
      <c r="AC104" s="817"/>
      <c r="AD104" s="818"/>
      <c r="AE104" s="818"/>
      <c r="AF104" s="818"/>
      <c r="AG104" s="819"/>
      <c r="AH104" s="820"/>
      <c r="AI104" s="827"/>
      <c r="AJ104" s="827"/>
      <c r="AK104" s="827"/>
      <c r="AL104" s="827"/>
      <c r="AM104" s="827"/>
      <c r="AN104" s="827"/>
      <c r="AO104" s="827"/>
      <c r="AP104" s="827"/>
      <c r="AQ104" s="827"/>
      <c r="AR104" s="827"/>
      <c r="AS104" s="827"/>
      <c r="AT104" s="828"/>
      <c r="AU104" s="823"/>
      <c r="AV104" s="824"/>
      <c r="AW104" s="824"/>
      <c r="AX104" s="826"/>
      <c r="AY104" s="2">
        <f t="shared" si="7"/>
        <v>0</v>
      </c>
    </row>
    <row r="105" spans="1:51" ht="24.75" customHeight="1">
      <c r="A105" s="1152"/>
      <c r="B105" s="1153"/>
      <c r="C105" s="1153"/>
      <c r="D105" s="1153"/>
      <c r="E105" s="1153"/>
      <c r="F105" s="1154"/>
      <c r="G105" s="817"/>
      <c r="H105" s="818"/>
      <c r="I105" s="818"/>
      <c r="J105" s="818"/>
      <c r="K105" s="819"/>
      <c r="L105" s="820"/>
      <c r="M105" s="827"/>
      <c r="N105" s="827"/>
      <c r="O105" s="827"/>
      <c r="P105" s="827"/>
      <c r="Q105" s="827"/>
      <c r="R105" s="827"/>
      <c r="S105" s="827"/>
      <c r="T105" s="827"/>
      <c r="U105" s="827"/>
      <c r="V105" s="827"/>
      <c r="W105" s="827"/>
      <c r="X105" s="828"/>
      <c r="Y105" s="823"/>
      <c r="Z105" s="824"/>
      <c r="AA105" s="824"/>
      <c r="AB105" s="825"/>
      <c r="AC105" s="817"/>
      <c r="AD105" s="818"/>
      <c r="AE105" s="818"/>
      <c r="AF105" s="818"/>
      <c r="AG105" s="819"/>
      <c r="AH105" s="820"/>
      <c r="AI105" s="827"/>
      <c r="AJ105" s="827"/>
      <c r="AK105" s="827"/>
      <c r="AL105" s="827"/>
      <c r="AM105" s="827"/>
      <c r="AN105" s="827"/>
      <c r="AO105" s="827"/>
      <c r="AP105" s="827"/>
      <c r="AQ105" s="827"/>
      <c r="AR105" s="827"/>
      <c r="AS105" s="827"/>
      <c r="AT105" s="828"/>
      <c r="AU105" s="823"/>
      <c r="AV105" s="824"/>
      <c r="AW105" s="824"/>
      <c r="AX105" s="826"/>
      <c r="AY105" s="2">
        <f t="shared" si="7"/>
        <v>0</v>
      </c>
    </row>
    <row r="106" spans="1:51" ht="24.75" customHeight="1">
      <c r="A106" s="2287"/>
      <c r="B106" s="2288"/>
      <c r="C106" s="2288"/>
      <c r="D106" s="2288"/>
      <c r="E106" s="2288"/>
      <c r="F106" s="2289"/>
      <c r="G106" s="424" t="s">
        <v>78</v>
      </c>
      <c r="H106" s="425"/>
      <c r="I106" s="425"/>
      <c r="J106" s="425"/>
      <c r="K106" s="425"/>
      <c r="L106" s="2280"/>
      <c r="M106" s="2281"/>
      <c r="N106" s="2281"/>
      <c r="O106" s="2281"/>
      <c r="P106" s="2281"/>
      <c r="Q106" s="2281"/>
      <c r="R106" s="2281"/>
      <c r="S106" s="2281"/>
      <c r="T106" s="2281"/>
      <c r="U106" s="2281"/>
      <c r="V106" s="2281"/>
      <c r="W106" s="2281"/>
      <c r="X106" s="2282"/>
      <c r="Y106" s="2283">
        <f>SUM(Y96:AB105)</f>
        <v>0</v>
      </c>
      <c r="Z106" s="2284"/>
      <c r="AA106" s="2284"/>
      <c r="AB106" s="2285"/>
      <c r="AC106" s="424" t="s">
        <v>78</v>
      </c>
      <c r="AD106" s="425"/>
      <c r="AE106" s="425"/>
      <c r="AF106" s="425"/>
      <c r="AG106" s="425"/>
      <c r="AH106" s="2280"/>
      <c r="AI106" s="2281"/>
      <c r="AJ106" s="2281"/>
      <c r="AK106" s="2281"/>
      <c r="AL106" s="2281"/>
      <c r="AM106" s="2281"/>
      <c r="AN106" s="2281"/>
      <c r="AO106" s="2281"/>
      <c r="AP106" s="2281"/>
      <c r="AQ106" s="2281"/>
      <c r="AR106" s="2281"/>
      <c r="AS106" s="2281"/>
      <c r="AT106" s="2282"/>
      <c r="AU106" s="2283">
        <f>SUM(AU96:AX105)</f>
        <v>0</v>
      </c>
      <c r="AV106" s="2284"/>
      <c r="AW106" s="2284"/>
      <c r="AX106" s="2286"/>
      <c r="AY106" s="2">
        <f t="shared" si="7"/>
        <v>0</v>
      </c>
    </row>
    <row r="107" spans="1:51" s="263" customFormat="1" ht="24.75" customHeight="1"/>
    <row r="108" spans="1:51" ht="30" customHeight="1">
      <c r="A108" s="1149" t="s">
        <v>84</v>
      </c>
      <c r="B108" s="1150"/>
      <c r="C108" s="1150"/>
      <c r="D108" s="1150"/>
      <c r="E108" s="1150"/>
      <c r="F108" s="1151"/>
      <c r="G108" s="795" t="s">
        <v>316</v>
      </c>
      <c r="H108" s="796"/>
      <c r="I108" s="796"/>
      <c r="J108" s="796"/>
      <c r="K108" s="796"/>
      <c r="L108" s="796"/>
      <c r="M108" s="796"/>
      <c r="N108" s="796"/>
      <c r="O108" s="796"/>
      <c r="P108" s="796"/>
      <c r="Q108" s="796"/>
      <c r="R108" s="796"/>
      <c r="S108" s="796"/>
      <c r="T108" s="796"/>
      <c r="U108" s="796"/>
      <c r="V108" s="796"/>
      <c r="W108" s="796"/>
      <c r="X108" s="796"/>
      <c r="Y108" s="796"/>
      <c r="Z108" s="796"/>
      <c r="AA108" s="796"/>
      <c r="AB108" s="836"/>
      <c r="AC108" s="795" t="s">
        <v>431</v>
      </c>
      <c r="AD108" s="796"/>
      <c r="AE108" s="796"/>
      <c r="AF108" s="796"/>
      <c r="AG108" s="796"/>
      <c r="AH108" s="796"/>
      <c r="AI108" s="796"/>
      <c r="AJ108" s="796"/>
      <c r="AK108" s="796"/>
      <c r="AL108" s="796"/>
      <c r="AM108" s="796"/>
      <c r="AN108" s="796"/>
      <c r="AO108" s="796"/>
      <c r="AP108" s="796"/>
      <c r="AQ108" s="796"/>
      <c r="AR108" s="796"/>
      <c r="AS108" s="796"/>
      <c r="AT108" s="796"/>
      <c r="AU108" s="796"/>
      <c r="AV108" s="796"/>
      <c r="AW108" s="796"/>
      <c r="AX108" s="798"/>
      <c r="AY108" s="2">
        <f>COUNTA($G$110,$AC$110)</f>
        <v>0</v>
      </c>
    </row>
    <row r="109" spans="1:51" ht="24.75" customHeight="1">
      <c r="A109" s="1152"/>
      <c r="B109" s="1153"/>
      <c r="C109" s="1153"/>
      <c r="D109" s="1153"/>
      <c r="E109" s="1153"/>
      <c r="F109" s="1154"/>
      <c r="G109" s="749" t="s">
        <v>60</v>
      </c>
      <c r="H109" s="750"/>
      <c r="I109" s="750"/>
      <c r="J109" s="750"/>
      <c r="K109" s="750"/>
      <c r="L109" s="837" t="s">
        <v>63</v>
      </c>
      <c r="M109" s="750"/>
      <c r="N109" s="750"/>
      <c r="O109" s="750"/>
      <c r="P109" s="750"/>
      <c r="Q109" s="750"/>
      <c r="R109" s="750"/>
      <c r="S109" s="750"/>
      <c r="T109" s="750"/>
      <c r="U109" s="750"/>
      <c r="V109" s="750"/>
      <c r="W109" s="750"/>
      <c r="X109" s="751"/>
      <c r="Y109" s="838" t="s">
        <v>74</v>
      </c>
      <c r="Z109" s="839"/>
      <c r="AA109" s="839"/>
      <c r="AB109" s="840"/>
      <c r="AC109" s="749" t="s">
        <v>60</v>
      </c>
      <c r="AD109" s="750"/>
      <c r="AE109" s="750"/>
      <c r="AF109" s="750"/>
      <c r="AG109" s="750"/>
      <c r="AH109" s="837" t="s">
        <v>63</v>
      </c>
      <c r="AI109" s="750"/>
      <c r="AJ109" s="750"/>
      <c r="AK109" s="750"/>
      <c r="AL109" s="750"/>
      <c r="AM109" s="750"/>
      <c r="AN109" s="750"/>
      <c r="AO109" s="750"/>
      <c r="AP109" s="750"/>
      <c r="AQ109" s="750"/>
      <c r="AR109" s="750"/>
      <c r="AS109" s="750"/>
      <c r="AT109" s="751"/>
      <c r="AU109" s="838" t="s">
        <v>74</v>
      </c>
      <c r="AV109" s="839"/>
      <c r="AW109" s="839"/>
      <c r="AX109" s="841"/>
      <c r="AY109" s="2">
        <f t="shared" ref="AY109:AY120" si="8">$AY$108</f>
        <v>0</v>
      </c>
    </row>
    <row r="110" spans="1:51" ht="24.75" customHeight="1">
      <c r="A110" s="1152"/>
      <c r="B110" s="1153"/>
      <c r="C110" s="1153"/>
      <c r="D110" s="1153"/>
      <c r="E110" s="1153"/>
      <c r="F110" s="1154"/>
      <c r="G110" s="807"/>
      <c r="H110" s="808"/>
      <c r="I110" s="808"/>
      <c r="J110" s="808"/>
      <c r="K110" s="809"/>
      <c r="L110" s="810"/>
      <c r="M110" s="842"/>
      <c r="N110" s="842"/>
      <c r="O110" s="842"/>
      <c r="P110" s="842"/>
      <c r="Q110" s="842"/>
      <c r="R110" s="842"/>
      <c r="S110" s="842"/>
      <c r="T110" s="842"/>
      <c r="U110" s="842"/>
      <c r="V110" s="842"/>
      <c r="W110" s="842"/>
      <c r="X110" s="843"/>
      <c r="Y110" s="813"/>
      <c r="Z110" s="814"/>
      <c r="AA110" s="814"/>
      <c r="AB110" s="815"/>
      <c r="AC110" s="807"/>
      <c r="AD110" s="808"/>
      <c r="AE110" s="808"/>
      <c r="AF110" s="808"/>
      <c r="AG110" s="809"/>
      <c r="AH110" s="810"/>
      <c r="AI110" s="842"/>
      <c r="AJ110" s="842"/>
      <c r="AK110" s="842"/>
      <c r="AL110" s="842"/>
      <c r="AM110" s="842"/>
      <c r="AN110" s="842"/>
      <c r="AO110" s="842"/>
      <c r="AP110" s="842"/>
      <c r="AQ110" s="842"/>
      <c r="AR110" s="842"/>
      <c r="AS110" s="842"/>
      <c r="AT110" s="843"/>
      <c r="AU110" s="813"/>
      <c r="AV110" s="814"/>
      <c r="AW110" s="814"/>
      <c r="AX110" s="816"/>
      <c r="AY110" s="2">
        <f t="shared" si="8"/>
        <v>0</v>
      </c>
    </row>
    <row r="111" spans="1:51" ht="24.75" customHeight="1">
      <c r="A111" s="1152"/>
      <c r="B111" s="1153"/>
      <c r="C111" s="1153"/>
      <c r="D111" s="1153"/>
      <c r="E111" s="1153"/>
      <c r="F111" s="1154"/>
      <c r="G111" s="817"/>
      <c r="H111" s="818"/>
      <c r="I111" s="818"/>
      <c r="J111" s="818"/>
      <c r="K111" s="819"/>
      <c r="L111" s="820"/>
      <c r="M111" s="827"/>
      <c r="N111" s="827"/>
      <c r="O111" s="827"/>
      <c r="P111" s="827"/>
      <c r="Q111" s="827"/>
      <c r="R111" s="827"/>
      <c r="S111" s="827"/>
      <c r="T111" s="827"/>
      <c r="U111" s="827"/>
      <c r="V111" s="827"/>
      <c r="W111" s="827"/>
      <c r="X111" s="828"/>
      <c r="Y111" s="823"/>
      <c r="Z111" s="824"/>
      <c r="AA111" s="824"/>
      <c r="AB111" s="825"/>
      <c r="AC111" s="817"/>
      <c r="AD111" s="818"/>
      <c r="AE111" s="818"/>
      <c r="AF111" s="818"/>
      <c r="AG111" s="819"/>
      <c r="AH111" s="820"/>
      <c r="AI111" s="827"/>
      <c r="AJ111" s="827"/>
      <c r="AK111" s="827"/>
      <c r="AL111" s="827"/>
      <c r="AM111" s="827"/>
      <c r="AN111" s="827"/>
      <c r="AO111" s="827"/>
      <c r="AP111" s="827"/>
      <c r="AQ111" s="827"/>
      <c r="AR111" s="827"/>
      <c r="AS111" s="827"/>
      <c r="AT111" s="828"/>
      <c r="AU111" s="823"/>
      <c r="AV111" s="824"/>
      <c r="AW111" s="824"/>
      <c r="AX111" s="826"/>
      <c r="AY111" s="2">
        <f t="shared" si="8"/>
        <v>0</v>
      </c>
    </row>
    <row r="112" spans="1:51" ht="24.75" customHeight="1">
      <c r="A112" s="1152"/>
      <c r="B112" s="1153"/>
      <c r="C112" s="1153"/>
      <c r="D112" s="1153"/>
      <c r="E112" s="1153"/>
      <c r="F112" s="1154"/>
      <c r="G112" s="817"/>
      <c r="H112" s="818"/>
      <c r="I112" s="818"/>
      <c r="J112" s="818"/>
      <c r="K112" s="819"/>
      <c r="L112" s="820"/>
      <c r="M112" s="827"/>
      <c r="N112" s="827"/>
      <c r="O112" s="827"/>
      <c r="P112" s="827"/>
      <c r="Q112" s="827"/>
      <c r="R112" s="827"/>
      <c r="S112" s="827"/>
      <c r="T112" s="827"/>
      <c r="U112" s="827"/>
      <c r="V112" s="827"/>
      <c r="W112" s="827"/>
      <c r="X112" s="828"/>
      <c r="Y112" s="823"/>
      <c r="Z112" s="824"/>
      <c r="AA112" s="824"/>
      <c r="AB112" s="825"/>
      <c r="AC112" s="817"/>
      <c r="AD112" s="818"/>
      <c r="AE112" s="818"/>
      <c r="AF112" s="818"/>
      <c r="AG112" s="819"/>
      <c r="AH112" s="820"/>
      <c r="AI112" s="827"/>
      <c r="AJ112" s="827"/>
      <c r="AK112" s="827"/>
      <c r="AL112" s="827"/>
      <c r="AM112" s="827"/>
      <c r="AN112" s="827"/>
      <c r="AO112" s="827"/>
      <c r="AP112" s="827"/>
      <c r="AQ112" s="827"/>
      <c r="AR112" s="827"/>
      <c r="AS112" s="827"/>
      <c r="AT112" s="828"/>
      <c r="AU112" s="823"/>
      <c r="AV112" s="824"/>
      <c r="AW112" s="824"/>
      <c r="AX112" s="826"/>
      <c r="AY112" s="2">
        <f t="shared" si="8"/>
        <v>0</v>
      </c>
    </row>
    <row r="113" spans="1:51" ht="24.75" customHeight="1">
      <c r="A113" s="1152"/>
      <c r="B113" s="1153"/>
      <c r="C113" s="1153"/>
      <c r="D113" s="1153"/>
      <c r="E113" s="1153"/>
      <c r="F113" s="1154"/>
      <c r="G113" s="817"/>
      <c r="H113" s="818"/>
      <c r="I113" s="818"/>
      <c r="J113" s="818"/>
      <c r="K113" s="819"/>
      <c r="L113" s="820"/>
      <c r="M113" s="827"/>
      <c r="N113" s="827"/>
      <c r="O113" s="827"/>
      <c r="P113" s="827"/>
      <c r="Q113" s="827"/>
      <c r="R113" s="827"/>
      <c r="S113" s="827"/>
      <c r="T113" s="827"/>
      <c r="U113" s="827"/>
      <c r="V113" s="827"/>
      <c r="W113" s="827"/>
      <c r="X113" s="828"/>
      <c r="Y113" s="823"/>
      <c r="Z113" s="824"/>
      <c r="AA113" s="824"/>
      <c r="AB113" s="825"/>
      <c r="AC113" s="817"/>
      <c r="AD113" s="818"/>
      <c r="AE113" s="818"/>
      <c r="AF113" s="818"/>
      <c r="AG113" s="819"/>
      <c r="AH113" s="820"/>
      <c r="AI113" s="827"/>
      <c r="AJ113" s="827"/>
      <c r="AK113" s="827"/>
      <c r="AL113" s="827"/>
      <c r="AM113" s="827"/>
      <c r="AN113" s="827"/>
      <c r="AO113" s="827"/>
      <c r="AP113" s="827"/>
      <c r="AQ113" s="827"/>
      <c r="AR113" s="827"/>
      <c r="AS113" s="827"/>
      <c r="AT113" s="828"/>
      <c r="AU113" s="823"/>
      <c r="AV113" s="824"/>
      <c r="AW113" s="824"/>
      <c r="AX113" s="826"/>
      <c r="AY113" s="2">
        <f t="shared" si="8"/>
        <v>0</v>
      </c>
    </row>
    <row r="114" spans="1:51" ht="24.75" customHeight="1">
      <c r="A114" s="1152"/>
      <c r="B114" s="1153"/>
      <c r="C114" s="1153"/>
      <c r="D114" s="1153"/>
      <c r="E114" s="1153"/>
      <c r="F114" s="1154"/>
      <c r="G114" s="817"/>
      <c r="H114" s="818"/>
      <c r="I114" s="818"/>
      <c r="J114" s="818"/>
      <c r="K114" s="819"/>
      <c r="L114" s="820"/>
      <c r="M114" s="827"/>
      <c r="N114" s="827"/>
      <c r="O114" s="827"/>
      <c r="P114" s="827"/>
      <c r="Q114" s="827"/>
      <c r="R114" s="827"/>
      <c r="S114" s="827"/>
      <c r="T114" s="827"/>
      <c r="U114" s="827"/>
      <c r="V114" s="827"/>
      <c r="W114" s="827"/>
      <c r="X114" s="828"/>
      <c r="Y114" s="823"/>
      <c r="Z114" s="824"/>
      <c r="AA114" s="824"/>
      <c r="AB114" s="825"/>
      <c r="AC114" s="817"/>
      <c r="AD114" s="818"/>
      <c r="AE114" s="818"/>
      <c r="AF114" s="818"/>
      <c r="AG114" s="819"/>
      <c r="AH114" s="820"/>
      <c r="AI114" s="827"/>
      <c r="AJ114" s="827"/>
      <c r="AK114" s="827"/>
      <c r="AL114" s="827"/>
      <c r="AM114" s="827"/>
      <c r="AN114" s="827"/>
      <c r="AO114" s="827"/>
      <c r="AP114" s="827"/>
      <c r="AQ114" s="827"/>
      <c r="AR114" s="827"/>
      <c r="AS114" s="827"/>
      <c r="AT114" s="828"/>
      <c r="AU114" s="823"/>
      <c r="AV114" s="824"/>
      <c r="AW114" s="824"/>
      <c r="AX114" s="826"/>
      <c r="AY114" s="2">
        <f t="shared" si="8"/>
        <v>0</v>
      </c>
    </row>
    <row r="115" spans="1:51" ht="24.75" customHeight="1">
      <c r="A115" s="1152"/>
      <c r="B115" s="1153"/>
      <c r="C115" s="1153"/>
      <c r="D115" s="1153"/>
      <c r="E115" s="1153"/>
      <c r="F115" s="1154"/>
      <c r="G115" s="817"/>
      <c r="H115" s="818"/>
      <c r="I115" s="818"/>
      <c r="J115" s="818"/>
      <c r="K115" s="819"/>
      <c r="L115" s="820"/>
      <c r="M115" s="827"/>
      <c r="N115" s="827"/>
      <c r="O115" s="827"/>
      <c r="P115" s="827"/>
      <c r="Q115" s="827"/>
      <c r="R115" s="827"/>
      <c r="S115" s="827"/>
      <c r="T115" s="827"/>
      <c r="U115" s="827"/>
      <c r="V115" s="827"/>
      <c r="W115" s="827"/>
      <c r="X115" s="828"/>
      <c r="Y115" s="823"/>
      <c r="Z115" s="824"/>
      <c r="AA115" s="824"/>
      <c r="AB115" s="825"/>
      <c r="AC115" s="817"/>
      <c r="AD115" s="818"/>
      <c r="AE115" s="818"/>
      <c r="AF115" s="818"/>
      <c r="AG115" s="819"/>
      <c r="AH115" s="820"/>
      <c r="AI115" s="827"/>
      <c r="AJ115" s="827"/>
      <c r="AK115" s="827"/>
      <c r="AL115" s="827"/>
      <c r="AM115" s="827"/>
      <c r="AN115" s="827"/>
      <c r="AO115" s="827"/>
      <c r="AP115" s="827"/>
      <c r="AQ115" s="827"/>
      <c r="AR115" s="827"/>
      <c r="AS115" s="827"/>
      <c r="AT115" s="828"/>
      <c r="AU115" s="823"/>
      <c r="AV115" s="824"/>
      <c r="AW115" s="824"/>
      <c r="AX115" s="826"/>
      <c r="AY115" s="2">
        <f t="shared" si="8"/>
        <v>0</v>
      </c>
    </row>
    <row r="116" spans="1:51" ht="24.75" customHeight="1">
      <c r="A116" s="1152"/>
      <c r="B116" s="1153"/>
      <c r="C116" s="1153"/>
      <c r="D116" s="1153"/>
      <c r="E116" s="1153"/>
      <c r="F116" s="1154"/>
      <c r="G116" s="817"/>
      <c r="H116" s="818"/>
      <c r="I116" s="818"/>
      <c r="J116" s="818"/>
      <c r="K116" s="819"/>
      <c r="L116" s="820"/>
      <c r="M116" s="827"/>
      <c r="N116" s="827"/>
      <c r="O116" s="827"/>
      <c r="P116" s="827"/>
      <c r="Q116" s="827"/>
      <c r="R116" s="827"/>
      <c r="S116" s="827"/>
      <c r="T116" s="827"/>
      <c r="U116" s="827"/>
      <c r="V116" s="827"/>
      <c r="W116" s="827"/>
      <c r="X116" s="828"/>
      <c r="Y116" s="823"/>
      <c r="Z116" s="824"/>
      <c r="AA116" s="824"/>
      <c r="AB116" s="825"/>
      <c r="AC116" s="817"/>
      <c r="AD116" s="818"/>
      <c r="AE116" s="818"/>
      <c r="AF116" s="818"/>
      <c r="AG116" s="819"/>
      <c r="AH116" s="820"/>
      <c r="AI116" s="827"/>
      <c r="AJ116" s="827"/>
      <c r="AK116" s="827"/>
      <c r="AL116" s="827"/>
      <c r="AM116" s="827"/>
      <c r="AN116" s="827"/>
      <c r="AO116" s="827"/>
      <c r="AP116" s="827"/>
      <c r="AQ116" s="827"/>
      <c r="AR116" s="827"/>
      <c r="AS116" s="827"/>
      <c r="AT116" s="828"/>
      <c r="AU116" s="823"/>
      <c r="AV116" s="824"/>
      <c r="AW116" s="824"/>
      <c r="AX116" s="826"/>
      <c r="AY116" s="2">
        <f t="shared" si="8"/>
        <v>0</v>
      </c>
    </row>
    <row r="117" spans="1:51" ht="24.75" customHeight="1">
      <c r="A117" s="1152"/>
      <c r="B117" s="1153"/>
      <c r="C117" s="1153"/>
      <c r="D117" s="1153"/>
      <c r="E117" s="1153"/>
      <c r="F117" s="1154"/>
      <c r="G117" s="817"/>
      <c r="H117" s="818"/>
      <c r="I117" s="818"/>
      <c r="J117" s="818"/>
      <c r="K117" s="819"/>
      <c r="L117" s="820"/>
      <c r="M117" s="827"/>
      <c r="N117" s="827"/>
      <c r="O117" s="827"/>
      <c r="P117" s="827"/>
      <c r="Q117" s="827"/>
      <c r="R117" s="827"/>
      <c r="S117" s="827"/>
      <c r="T117" s="827"/>
      <c r="U117" s="827"/>
      <c r="V117" s="827"/>
      <c r="W117" s="827"/>
      <c r="X117" s="828"/>
      <c r="Y117" s="823"/>
      <c r="Z117" s="824"/>
      <c r="AA117" s="824"/>
      <c r="AB117" s="825"/>
      <c r="AC117" s="817"/>
      <c r="AD117" s="818"/>
      <c r="AE117" s="818"/>
      <c r="AF117" s="818"/>
      <c r="AG117" s="819"/>
      <c r="AH117" s="820"/>
      <c r="AI117" s="827"/>
      <c r="AJ117" s="827"/>
      <c r="AK117" s="827"/>
      <c r="AL117" s="827"/>
      <c r="AM117" s="827"/>
      <c r="AN117" s="827"/>
      <c r="AO117" s="827"/>
      <c r="AP117" s="827"/>
      <c r="AQ117" s="827"/>
      <c r="AR117" s="827"/>
      <c r="AS117" s="827"/>
      <c r="AT117" s="828"/>
      <c r="AU117" s="823"/>
      <c r="AV117" s="824"/>
      <c r="AW117" s="824"/>
      <c r="AX117" s="826"/>
      <c r="AY117" s="2">
        <f t="shared" si="8"/>
        <v>0</v>
      </c>
    </row>
    <row r="118" spans="1:51" ht="24.75" customHeight="1">
      <c r="A118" s="1152"/>
      <c r="B118" s="1153"/>
      <c r="C118" s="1153"/>
      <c r="D118" s="1153"/>
      <c r="E118" s="1153"/>
      <c r="F118" s="1154"/>
      <c r="G118" s="817"/>
      <c r="H118" s="818"/>
      <c r="I118" s="818"/>
      <c r="J118" s="818"/>
      <c r="K118" s="819"/>
      <c r="L118" s="820"/>
      <c r="M118" s="827"/>
      <c r="N118" s="827"/>
      <c r="O118" s="827"/>
      <c r="P118" s="827"/>
      <c r="Q118" s="827"/>
      <c r="R118" s="827"/>
      <c r="S118" s="827"/>
      <c r="T118" s="827"/>
      <c r="U118" s="827"/>
      <c r="V118" s="827"/>
      <c r="W118" s="827"/>
      <c r="X118" s="828"/>
      <c r="Y118" s="823"/>
      <c r="Z118" s="824"/>
      <c r="AA118" s="824"/>
      <c r="AB118" s="825"/>
      <c r="AC118" s="817"/>
      <c r="AD118" s="818"/>
      <c r="AE118" s="818"/>
      <c r="AF118" s="818"/>
      <c r="AG118" s="819"/>
      <c r="AH118" s="820"/>
      <c r="AI118" s="827"/>
      <c r="AJ118" s="827"/>
      <c r="AK118" s="827"/>
      <c r="AL118" s="827"/>
      <c r="AM118" s="827"/>
      <c r="AN118" s="827"/>
      <c r="AO118" s="827"/>
      <c r="AP118" s="827"/>
      <c r="AQ118" s="827"/>
      <c r="AR118" s="827"/>
      <c r="AS118" s="827"/>
      <c r="AT118" s="828"/>
      <c r="AU118" s="823"/>
      <c r="AV118" s="824"/>
      <c r="AW118" s="824"/>
      <c r="AX118" s="826"/>
      <c r="AY118" s="2">
        <f t="shared" si="8"/>
        <v>0</v>
      </c>
    </row>
    <row r="119" spans="1:51" ht="24.75" customHeight="1">
      <c r="A119" s="1152"/>
      <c r="B119" s="1153"/>
      <c r="C119" s="1153"/>
      <c r="D119" s="1153"/>
      <c r="E119" s="1153"/>
      <c r="F119" s="1154"/>
      <c r="G119" s="817"/>
      <c r="H119" s="818"/>
      <c r="I119" s="818"/>
      <c r="J119" s="818"/>
      <c r="K119" s="819"/>
      <c r="L119" s="820"/>
      <c r="M119" s="827"/>
      <c r="N119" s="827"/>
      <c r="O119" s="827"/>
      <c r="P119" s="827"/>
      <c r="Q119" s="827"/>
      <c r="R119" s="827"/>
      <c r="S119" s="827"/>
      <c r="T119" s="827"/>
      <c r="U119" s="827"/>
      <c r="V119" s="827"/>
      <c r="W119" s="827"/>
      <c r="X119" s="828"/>
      <c r="Y119" s="823"/>
      <c r="Z119" s="824"/>
      <c r="AA119" s="824"/>
      <c r="AB119" s="825"/>
      <c r="AC119" s="817"/>
      <c r="AD119" s="818"/>
      <c r="AE119" s="818"/>
      <c r="AF119" s="818"/>
      <c r="AG119" s="819"/>
      <c r="AH119" s="820"/>
      <c r="AI119" s="827"/>
      <c r="AJ119" s="827"/>
      <c r="AK119" s="827"/>
      <c r="AL119" s="827"/>
      <c r="AM119" s="827"/>
      <c r="AN119" s="827"/>
      <c r="AO119" s="827"/>
      <c r="AP119" s="827"/>
      <c r="AQ119" s="827"/>
      <c r="AR119" s="827"/>
      <c r="AS119" s="827"/>
      <c r="AT119" s="828"/>
      <c r="AU119" s="823"/>
      <c r="AV119" s="824"/>
      <c r="AW119" s="824"/>
      <c r="AX119" s="826"/>
      <c r="AY119" s="2">
        <f t="shared" si="8"/>
        <v>0</v>
      </c>
    </row>
    <row r="120" spans="1:51" ht="24.75" customHeight="1">
      <c r="A120" s="1152"/>
      <c r="B120" s="1153"/>
      <c r="C120" s="1153"/>
      <c r="D120" s="1153"/>
      <c r="E120" s="1153"/>
      <c r="F120" s="1154"/>
      <c r="G120" s="799" t="s">
        <v>78</v>
      </c>
      <c r="H120" s="800"/>
      <c r="I120" s="800"/>
      <c r="J120" s="800"/>
      <c r="K120" s="800"/>
      <c r="L120" s="829"/>
      <c r="M120" s="830"/>
      <c r="N120" s="830"/>
      <c r="O120" s="830"/>
      <c r="P120" s="830"/>
      <c r="Q120" s="830"/>
      <c r="R120" s="830"/>
      <c r="S120" s="830"/>
      <c r="T120" s="830"/>
      <c r="U120" s="830"/>
      <c r="V120" s="830"/>
      <c r="W120" s="830"/>
      <c r="X120" s="831"/>
      <c r="Y120" s="832">
        <f>SUM(Y110:AB119)</f>
        <v>0</v>
      </c>
      <c r="Z120" s="833"/>
      <c r="AA120" s="833"/>
      <c r="AB120" s="834"/>
      <c r="AC120" s="799" t="s">
        <v>78</v>
      </c>
      <c r="AD120" s="800"/>
      <c r="AE120" s="800"/>
      <c r="AF120" s="800"/>
      <c r="AG120" s="800"/>
      <c r="AH120" s="829"/>
      <c r="AI120" s="830"/>
      <c r="AJ120" s="830"/>
      <c r="AK120" s="830"/>
      <c r="AL120" s="830"/>
      <c r="AM120" s="830"/>
      <c r="AN120" s="830"/>
      <c r="AO120" s="830"/>
      <c r="AP120" s="830"/>
      <c r="AQ120" s="830"/>
      <c r="AR120" s="830"/>
      <c r="AS120" s="830"/>
      <c r="AT120" s="831"/>
      <c r="AU120" s="832">
        <f>SUM(AU110:AX119)</f>
        <v>0</v>
      </c>
      <c r="AV120" s="833"/>
      <c r="AW120" s="833"/>
      <c r="AX120" s="835"/>
      <c r="AY120" s="2">
        <f t="shared" si="8"/>
        <v>0</v>
      </c>
    </row>
    <row r="121" spans="1:51" ht="30" customHeight="1">
      <c r="A121" s="1152"/>
      <c r="B121" s="1153"/>
      <c r="C121" s="1153"/>
      <c r="D121" s="1153"/>
      <c r="E121" s="1153"/>
      <c r="F121" s="1154"/>
      <c r="G121" s="795" t="s">
        <v>434</v>
      </c>
      <c r="H121" s="796"/>
      <c r="I121" s="796"/>
      <c r="J121" s="796"/>
      <c r="K121" s="796"/>
      <c r="L121" s="796"/>
      <c r="M121" s="796"/>
      <c r="N121" s="796"/>
      <c r="O121" s="796"/>
      <c r="P121" s="796"/>
      <c r="Q121" s="796"/>
      <c r="R121" s="796"/>
      <c r="S121" s="796"/>
      <c r="T121" s="796"/>
      <c r="U121" s="796"/>
      <c r="V121" s="796"/>
      <c r="W121" s="796"/>
      <c r="X121" s="796"/>
      <c r="Y121" s="796"/>
      <c r="Z121" s="796"/>
      <c r="AA121" s="796"/>
      <c r="AB121" s="836"/>
      <c r="AC121" s="795" t="s">
        <v>373</v>
      </c>
      <c r="AD121" s="796"/>
      <c r="AE121" s="796"/>
      <c r="AF121" s="796"/>
      <c r="AG121" s="796"/>
      <c r="AH121" s="796"/>
      <c r="AI121" s="796"/>
      <c r="AJ121" s="796"/>
      <c r="AK121" s="796"/>
      <c r="AL121" s="796"/>
      <c r="AM121" s="796"/>
      <c r="AN121" s="796"/>
      <c r="AO121" s="796"/>
      <c r="AP121" s="796"/>
      <c r="AQ121" s="796"/>
      <c r="AR121" s="796"/>
      <c r="AS121" s="796"/>
      <c r="AT121" s="796"/>
      <c r="AU121" s="796"/>
      <c r="AV121" s="796"/>
      <c r="AW121" s="796"/>
      <c r="AX121" s="798"/>
      <c r="AY121" s="2">
        <f>COUNTA($G$123,$AC$123)</f>
        <v>0</v>
      </c>
    </row>
    <row r="122" spans="1:51" ht="25.5" customHeight="1">
      <c r="A122" s="1152"/>
      <c r="B122" s="1153"/>
      <c r="C122" s="1153"/>
      <c r="D122" s="1153"/>
      <c r="E122" s="1153"/>
      <c r="F122" s="1154"/>
      <c r="G122" s="749" t="s">
        <v>60</v>
      </c>
      <c r="H122" s="750"/>
      <c r="I122" s="750"/>
      <c r="J122" s="750"/>
      <c r="K122" s="750"/>
      <c r="L122" s="837" t="s">
        <v>63</v>
      </c>
      <c r="M122" s="750"/>
      <c r="N122" s="750"/>
      <c r="O122" s="750"/>
      <c r="P122" s="750"/>
      <c r="Q122" s="750"/>
      <c r="R122" s="750"/>
      <c r="S122" s="750"/>
      <c r="T122" s="750"/>
      <c r="U122" s="750"/>
      <c r="V122" s="750"/>
      <c r="W122" s="750"/>
      <c r="X122" s="751"/>
      <c r="Y122" s="838" t="s">
        <v>74</v>
      </c>
      <c r="Z122" s="839"/>
      <c r="AA122" s="839"/>
      <c r="AB122" s="840"/>
      <c r="AC122" s="749" t="s">
        <v>60</v>
      </c>
      <c r="AD122" s="750"/>
      <c r="AE122" s="750"/>
      <c r="AF122" s="750"/>
      <c r="AG122" s="750"/>
      <c r="AH122" s="837" t="s">
        <v>63</v>
      </c>
      <c r="AI122" s="750"/>
      <c r="AJ122" s="750"/>
      <c r="AK122" s="750"/>
      <c r="AL122" s="750"/>
      <c r="AM122" s="750"/>
      <c r="AN122" s="750"/>
      <c r="AO122" s="750"/>
      <c r="AP122" s="750"/>
      <c r="AQ122" s="750"/>
      <c r="AR122" s="750"/>
      <c r="AS122" s="750"/>
      <c r="AT122" s="751"/>
      <c r="AU122" s="838" t="s">
        <v>74</v>
      </c>
      <c r="AV122" s="839"/>
      <c r="AW122" s="839"/>
      <c r="AX122" s="841"/>
      <c r="AY122" s="2">
        <f t="shared" ref="AY122:AY133" si="9">$AY$121</f>
        <v>0</v>
      </c>
    </row>
    <row r="123" spans="1:51" ht="24.75" customHeight="1">
      <c r="A123" s="1152"/>
      <c r="B123" s="1153"/>
      <c r="C123" s="1153"/>
      <c r="D123" s="1153"/>
      <c r="E123" s="1153"/>
      <c r="F123" s="1154"/>
      <c r="G123" s="807"/>
      <c r="H123" s="808"/>
      <c r="I123" s="808"/>
      <c r="J123" s="808"/>
      <c r="K123" s="809"/>
      <c r="L123" s="810"/>
      <c r="M123" s="842"/>
      <c r="N123" s="842"/>
      <c r="O123" s="842"/>
      <c r="P123" s="842"/>
      <c r="Q123" s="842"/>
      <c r="R123" s="842"/>
      <c r="S123" s="842"/>
      <c r="T123" s="842"/>
      <c r="U123" s="842"/>
      <c r="V123" s="842"/>
      <c r="W123" s="842"/>
      <c r="X123" s="843"/>
      <c r="Y123" s="813"/>
      <c r="Z123" s="814"/>
      <c r="AA123" s="814"/>
      <c r="AB123" s="815"/>
      <c r="AC123" s="807"/>
      <c r="AD123" s="808"/>
      <c r="AE123" s="808"/>
      <c r="AF123" s="808"/>
      <c r="AG123" s="809"/>
      <c r="AH123" s="810"/>
      <c r="AI123" s="842"/>
      <c r="AJ123" s="842"/>
      <c r="AK123" s="842"/>
      <c r="AL123" s="842"/>
      <c r="AM123" s="842"/>
      <c r="AN123" s="842"/>
      <c r="AO123" s="842"/>
      <c r="AP123" s="842"/>
      <c r="AQ123" s="842"/>
      <c r="AR123" s="842"/>
      <c r="AS123" s="842"/>
      <c r="AT123" s="843"/>
      <c r="AU123" s="813"/>
      <c r="AV123" s="814"/>
      <c r="AW123" s="814"/>
      <c r="AX123" s="816"/>
      <c r="AY123" s="2">
        <f t="shared" si="9"/>
        <v>0</v>
      </c>
    </row>
    <row r="124" spans="1:51" ht="24.75" customHeight="1">
      <c r="A124" s="1152"/>
      <c r="B124" s="1153"/>
      <c r="C124" s="1153"/>
      <c r="D124" s="1153"/>
      <c r="E124" s="1153"/>
      <c r="F124" s="1154"/>
      <c r="G124" s="817"/>
      <c r="H124" s="818"/>
      <c r="I124" s="818"/>
      <c r="J124" s="818"/>
      <c r="K124" s="819"/>
      <c r="L124" s="820"/>
      <c r="M124" s="827"/>
      <c r="N124" s="827"/>
      <c r="O124" s="827"/>
      <c r="P124" s="827"/>
      <c r="Q124" s="827"/>
      <c r="R124" s="827"/>
      <c r="S124" s="827"/>
      <c r="T124" s="827"/>
      <c r="U124" s="827"/>
      <c r="V124" s="827"/>
      <c r="W124" s="827"/>
      <c r="X124" s="828"/>
      <c r="Y124" s="823"/>
      <c r="Z124" s="824"/>
      <c r="AA124" s="824"/>
      <c r="AB124" s="825"/>
      <c r="AC124" s="817"/>
      <c r="AD124" s="818"/>
      <c r="AE124" s="818"/>
      <c r="AF124" s="818"/>
      <c r="AG124" s="819"/>
      <c r="AH124" s="820"/>
      <c r="AI124" s="827"/>
      <c r="AJ124" s="827"/>
      <c r="AK124" s="827"/>
      <c r="AL124" s="827"/>
      <c r="AM124" s="827"/>
      <c r="AN124" s="827"/>
      <c r="AO124" s="827"/>
      <c r="AP124" s="827"/>
      <c r="AQ124" s="827"/>
      <c r="AR124" s="827"/>
      <c r="AS124" s="827"/>
      <c r="AT124" s="828"/>
      <c r="AU124" s="823"/>
      <c r="AV124" s="824"/>
      <c r="AW124" s="824"/>
      <c r="AX124" s="826"/>
      <c r="AY124" s="2">
        <f t="shared" si="9"/>
        <v>0</v>
      </c>
    </row>
    <row r="125" spans="1:51" ht="24.75" customHeight="1">
      <c r="A125" s="1152"/>
      <c r="B125" s="1153"/>
      <c r="C125" s="1153"/>
      <c r="D125" s="1153"/>
      <c r="E125" s="1153"/>
      <c r="F125" s="1154"/>
      <c r="G125" s="817"/>
      <c r="H125" s="818"/>
      <c r="I125" s="818"/>
      <c r="J125" s="818"/>
      <c r="K125" s="819"/>
      <c r="L125" s="820"/>
      <c r="M125" s="827"/>
      <c r="N125" s="827"/>
      <c r="O125" s="827"/>
      <c r="P125" s="827"/>
      <c r="Q125" s="827"/>
      <c r="R125" s="827"/>
      <c r="S125" s="827"/>
      <c r="T125" s="827"/>
      <c r="U125" s="827"/>
      <c r="V125" s="827"/>
      <c r="W125" s="827"/>
      <c r="X125" s="828"/>
      <c r="Y125" s="823"/>
      <c r="Z125" s="824"/>
      <c r="AA125" s="824"/>
      <c r="AB125" s="825"/>
      <c r="AC125" s="817"/>
      <c r="AD125" s="818"/>
      <c r="AE125" s="818"/>
      <c r="AF125" s="818"/>
      <c r="AG125" s="819"/>
      <c r="AH125" s="820"/>
      <c r="AI125" s="827"/>
      <c r="AJ125" s="827"/>
      <c r="AK125" s="827"/>
      <c r="AL125" s="827"/>
      <c r="AM125" s="827"/>
      <c r="AN125" s="827"/>
      <c r="AO125" s="827"/>
      <c r="AP125" s="827"/>
      <c r="AQ125" s="827"/>
      <c r="AR125" s="827"/>
      <c r="AS125" s="827"/>
      <c r="AT125" s="828"/>
      <c r="AU125" s="823"/>
      <c r="AV125" s="824"/>
      <c r="AW125" s="824"/>
      <c r="AX125" s="826"/>
      <c r="AY125" s="2">
        <f t="shared" si="9"/>
        <v>0</v>
      </c>
    </row>
    <row r="126" spans="1:51" ht="24.75" customHeight="1">
      <c r="A126" s="1152"/>
      <c r="B126" s="1153"/>
      <c r="C126" s="1153"/>
      <c r="D126" s="1153"/>
      <c r="E126" s="1153"/>
      <c r="F126" s="1154"/>
      <c r="G126" s="817"/>
      <c r="H126" s="818"/>
      <c r="I126" s="818"/>
      <c r="J126" s="818"/>
      <c r="K126" s="819"/>
      <c r="L126" s="820"/>
      <c r="M126" s="827"/>
      <c r="N126" s="827"/>
      <c r="O126" s="827"/>
      <c r="P126" s="827"/>
      <c r="Q126" s="827"/>
      <c r="R126" s="827"/>
      <c r="S126" s="827"/>
      <c r="T126" s="827"/>
      <c r="U126" s="827"/>
      <c r="V126" s="827"/>
      <c r="W126" s="827"/>
      <c r="X126" s="828"/>
      <c r="Y126" s="823"/>
      <c r="Z126" s="824"/>
      <c r="AA126" s="824"/>
      <c r="AB126" s="825"/>
      <c r="AC126" s="817"/>
      <c r="AD126" s="818"/>
      <c r="AE126" s="818"/>
      <c r="AF126" s="818"/>
      <c r="AG126" s="819"/>
      <c r="AH126" s="820"/>
      <c r="AI126" s="827"/>
      <c r="AJ126" s="827"/>
      <c r="AK126" s="827"/>
      <c r="AL126" s="827"/>
      <c r="AM126" s="827"/>
      <c r="AN126" s="827"/>
      <c r="AO126" s="827"/>
      <c r="AP126" s="827"/>
      <c r="AQ126" s="827"/>
      <c r="AR126" s="827"/>
      <c r="AS126" s="827"/>
      <c r="AT126" s="828"/>
      <c r="AU126" s="823"/>
      <c r="AV126" s="824"/>
      <c r="AW126" s="824"/>
      <c r="AX126" s="826"/>
      <c r="AY126" s="2">
        <f t="shared" si="9"/>
        <v>0</v>
      </c>
    </row>
    <row r="127" spans="1:51" ht="24.75" customHeight="1">
      <c r="A127" s="1152"/>
      <c r="B127" s="1153"/>
      <c r="C127" s="1153"/>
      <c r="D127" s="1153"/>
      <c r="E127" s="1153"/>
      <c r="F127" s="1154"/>
      <c r="G127" s="817"/>
      <c r="H127" s="818"/>
      <c r="I127" s="818"/>
      <c r="J127" s="818"/>
      <c r="K127" s="819"/>
      <c r="L127" s="820"/>
      <c r="M127" s="827"/>
      <c r="N127" s="827"/>
      <c r="O127" s="827"/>
      <c r="P127" s="827"/>
      <c r="Q127" s="827"/>
      <c r="R127" s="827"/>
      <c r="S127" s="827"/>
      <c r="T127" s="827"/>
      <c r="U127" s="827"/>
      <c r="V127" s="827"/>
      <c r="W127" s="827"/>
      <c r="X127" s="828"/>
      <c r="Y127" s="823"/>
      <c r="Z127" s="824"/>
      <c r="AA127" s="824"/>
      <c r="AB127" s="825"/>
      <c r="AC127" s="817"/>
      <c r="AD127" s="818"/>
      <c r="AE127" s="818"/>
      <c r="AF127" s="818"/>
      <c r="AG127" s="819"/>
      <c r="AH127" s="820"/>
      <c r="AI127" s="827"/>
      <c r="AJ127" s="827"/>
      <c r="AK127" s="827"/>
      <c r="AL127" s="827"/>
      <c r="AM127" s="827"/>
      <c r="AN127" s="827"/>
      <c r="AO127" s="827"/>
      <c r="AP127" s="827"/>
      <c r="AQ127" s="827"/>
      <c r="AR127" s="827"/>
      <c r="AS127" s="827"/>
      <c r="AT127" s="828"/>
      <c r="AU127" s="823"/>
      <c r="AV127" s="824"/>
      <c r="AW127" s="824"/>
      <c r="AX127" s="826"/>
      <c r="AY127" s="2">
        <f t="shared" si="9"/>
        <v>0</v>
      </c>
    </row>
    <row r="128" spans="1:51" ht="24.75" customHeight="1">
      <c r="A128" s="1152"/>
      <c r="B128" s="1153"/>
      <c r="C128" s="1153"/>
      <c r="D128" s="1153"/>
      <c r="E128" s="1153"/>
      <c r="F128" s="1154"/>
      <c r="G128" s="817"/>
      <c r="H128" s="818"/>
      <c r="I128" s="818"/>
      <c r="J128" s="818"/>
      <c r="K128" s="819"/>
      <c r="L128" s="820"/>
      <c r="M128" s="827"/>
      <c r="N128" s="827"/>
      <c r="O128" s="827"/>
      <c r="P128" s="827"/>
      <c r="Q128" s="827"/>
      <c r="R128" s="827"/>
      <c r="S128" s="827"/>
      <c r="T128" s="827"/>
      <c r="U128" s="827"/>
      <c r="V128" s="827"/>
      <c r="W128" s="827"/>
      <c r="X128" s="828"/>
      <c r="Y128" s="823"/>
      <c r="Z128" s="824"/>
      <c r="AA128" s="824"/>
      <c r="AB128" s="825"/>
      <c r="AC128" s="817"/>
      <c r="AD128" s="818"/>
      <c r="AE128" s="818"/>
      <c r="AF128" s="818"/>
      <c r="AG128" s="819"/>
      <c r="AH128" s="820"/>
      <c r="AI128" s="827"/>
      <c r="AJ128" s="827"/>
      <c r="AK128" s="827"/>
      <c r="AL128" s="827"/>
      <c r="AM128" s="827"/>
      <c r="AN128" s="827"/>
      <c r="AO128" s="827"/>
      <c r="AP128" s="827"/>
      <c r="AQ128" s="827"/>
      <c r="AR128" s="827"/>
      <c r="AS128" s="827"/>
      <c r="AT128" s="828"/>
      <c r="AU128" s="823"/>
      <c r="AV128" s="824"/>
      <c r="AW128" s="824"/>
      <c r="AX128" s="826"/>
      <c r="AY128" s="2">
        <f t="shared" si="9"/>
        <v>0</v>
      </c>
    </row>
    <row r="129" spans="1:51" ht="24.75" customHeight="1">
      <c r="A129" s="1152"/>
      <c r="B129" s="1153"/>
      <c r="C129" s="1153"/>
      <c r="D129" s="1153"/>
      <c r="E129" s="1153"/>
      <c r="F129" s="1154"/>
      <c r="G129" s="817"/>
      <c r="H129" s="818"/>
      <c r="I129" s="818"/>
      <c r="J129" s="818"/>
      <c r="K129" s="819"/>
      <c r="L129" s="820"/>
      <c r="M129" s="827"/>
      <c r="N129" s="827"/>
      <c r="O129" s="827"/>
      <c r="P129" s="827"/>
      <c r="Q129" s="827"/>
      <c r="R129" s="827"/>
      <c r="S129" s="827"/>
      <c r="T129" s="827"/>
      <c r="U129" s="827"/>
      <c r="V129" s="827"/>
      <c r="W129" s="827"/>
      <c r="X129" s="828"/>
      <c r="Y129" s="823"/>
      <c r="Z129" s="824"/>
      <c r="AA129" s="824"/>
      <c r="AB129" s="825"/>
      <c r="AC129" s="817"/>
      <c r="AD129" s="818"/>
      <c r="AE129" s="818"/>
      <c r="AF129" s="818"/>
      <c r="AG129" s="819"/>
      <c r="AH129" s="820"/>
      <c r="AI129" s="827"/>
      <c r="AJ129" s="827"/>
      <c r="AK129" s="827"/>
      <c r="AL129" s="827"/>
      <c r="AM129" s="827"/>
      <c r="AN129" s="827"/>
      <c r="AO129" s="827"/>
      <c r="AP129" s="827"/>
      <c r="AQ129" s="827"/>
      <c r="AR129" s="827"/>
      <c r="AS129" s="827"/>
      <c r="AT129" s="828"/>
      <c r="AU129" s="823"/>
      <c r="AV129" s="824"/>
      <c r="AW129" s="824"/>
      <c r="AX129" s="826"/>
      <c r="AY129" s="2">
        <f t="shared" si="9"/>
        <v>0</v>
      </c>
    </row>
    <row r="130" spans="1:51" ht="24.75" customHeight="1">
      <c r="A130" s="1152"/>
      <c r="B130" s="1153"/>
      <c r="C130" s="1153"/>
      <c r="D130" s="1153"/>
      <c r="E130" s="1153"/>
      <c r="F130" s="1154"/>
      <c r="G130" s="817"/>
      <c r="H130" s="818"/>
      <c r="I130" s="818"/>
      <c r="J130" s="818"/>
      <c r="K130" s="819"/>
      <c r="L130" s="820"/>
      <c r="M130" s="827"/>
      <c r="N130" s="827"/>
      <c r="O130" s="827"/>
      <c r="P130" s="827"/>
      <c r="Q130" s="827"/>
      <c r="R130" s="827"/>
      <c r="S130" s="827"/>
      <c r="T130" s="827"/>
      <c r="U130" s="827"/>
      <c r="V130" s="827"/>
      <c r="W130" s="827"/>
      <c r="X130" s="828"/>
      <c r="Y130" s="823"/>
      <c r="Z130" s="824"/>
      <c r="AA130" s="824"/>
      <c r="AB130" s="825"/>
      <c r="AC130" s="817"/>
      <c r="AD130" s="818"/>
      <c r="AE130" s="818"/>
      <c r="AF130" s="818"/>
      <c r="AG130" s="819"/>
      <c r="AH130" s="820"/>
      <c r="AI130" s="827"/>
      <c r="AJ130" s="827"/>
      <c r="AK130" s="827"/>
      <c r="AL130" s="827"/>
      <c r="AM130" s="827"/>
      <c r="AN130" s="827"/>
      <c r="AO130" s="827"/>
      <c r="AP130" s="827"/>
      <c r="AQ130" s="827"/>
      <c r="AR130" s="827"/>
      <c r="AS130" s="827"/>
      <c r="AT130" s="828"/>
      <c r="AU130" s="823"/>
      <c r="AV130" s="824"/>
      <c r="AW130" s="824"/>
      <c r="AX130" s="826"/>
      <c r="AY130" s="2">
        <f t="shared" si="9"/>
        <v>0</v>
      </c>
    </row>
    <row r="131" spans="1:51" ht="24.75" customHeight="1">
      <c r="A131" s="1152"/>
      <c r="B131" s="1153"/>
      <c r="C131" s="1153"/>
      <c r="D131" s="1153"/>
      <c r="E131" s="1153"/>
      <c r="F131" s="1154"/>
      <c r="G131" s="817"/>
      <c r="H131" s="818"/>
      <c r="I131" s="818"/>
      <c r="J131" s="818"/>
      <c r="K131" s="819"/>
      <c r="L131" s="820"/>
      <c r="M131" s="827"/>
      <c r="N131" s="827"/>
      <c r="O131" s="827"/>
      <c r="P131" s="827"/>
      <c r="Q131" s="827"/>
      <c r="R131" s="827"/>
      <c r="S131" s="827"/>
      <c r="T131" s="827"/>
      <c r="U131" s="827"/>
      <c r="V131" s="827"/>
      <c r="W131" s="827"/>
      <c r="X131" s="828"/>
      <c r="Y131" s="823"/>
      <c r="Z131" s="824"/>
      <c r="AA131" s="824"/>
      <c r="AB131" s="825"/>
      <c r="AC131" s="817"/>
      <c r="AD131" s="818"/>
      <c r="AE131" s="818"/>
      <c r="AF131" s="818"/>
      <c r="AG131" s="819"/>
      <c r="AH131" s="820"/>
      <c r="AI131" s="827"/>
      <c r="AJ131" s="827"/>
      <c r="AK131" s="827"/>
      <c r="AL131" s="827"/>
      <c r="AM131" s="827"/>
      <c r="AN131" s="827"/>
      <c r="AO131" s="827"/>
      <c r="AP131" s="827"/>
      <c r="AQ131" s="827"/>
      <c r="AR131" s="827"/>
      <c r="AS131" s="827"/>
      <c r="AT131" s="828"/>
      <c r="AU131" s="823"/>
      <c r="AV131" s="824"/>
      <c r="AW131" s="824"/>
      <c r="AX131" s="826"/>
      <c r="AY131" s="2">
        <f t="shared" si="9"/>
        <v>0</v>
      </c>
    </row>
    <row r="132" spans="1:51" ht="24.75" customHeight="1">
      <c r="A132" s="1152"/>
      <c r="B132" s="1153"/>
      <c r="C132" s="1153"/>
      <c r="D132" s="1153"/>
      <c r="E132" s="1153"/>
      <c r="F132" s="1154"/>
      <c r="G132" s="817"/>
      <c r="H132" s="818"/>
      <c r="I132" s="818"/>
      <c r="J132" s="818"/>
      <c r="K132" s="819"/>
      <c r="L132" s="820"/>
      <c r="M132" s="827"/>
      <c r="N132" s="827"/>
      <c r="O132" s="827"/>
      <c r="P132" s="827"/>
      <c r="Q132" s="827"/>
      <c r="R132" s="827"/>
      <c r="S132" s="827"/>
      <c r="T132" s="827"/>
      <c r="U132" s="827"/>
      <c r="V132" s="827"/>
      <c r="W132" s="827"/>
      <c r="X132" s="828"/>
      <c r="Y132" s="823"/>
      <c r="Z132" s="824"/>
      <c r="AA132" s="824"/>
      <c r="AB132" s="825"/>
      <c r="AC132" s="817"/>
      <c r="AD132" s="818"/>
      <c r="AE132" s="818"/>
      <c r="AF132" s="818"/>
      <c r="AG132" s="819"/>
      <c r="AH132" s="820"/>
      <c r="AI132" s="827"/>
      <c r="AJ132" s="827"/>
      <c r="AK132" s="827"/>
      <c r="AL132" s="827"/>
      <c r="AM132" s="827"/>
      <c r="AN132" s="827"/>
      <c r="AO132" s="827"/>
      <c r="AP132" s="827"/>
      <c r="AQ132" s="827"/>
      <c r="AR132" s="827"/>
      <c r="AS132" s="827"/>
      <c r="AT132" s="828"/>
      <c r="AU132" s="823"/>
      <c r="AV132" s="824"/>
      <c r="AW132" s="824"/>
      <c r="AX132" s="826"/>
      <c r="AY132" s="2">
        <f t="shared" si="9"/>
        <v>0</v>
      </c>
    </row>
    <row r="133" spans="1:51" ht="24.75" customHeight="1">
      <c r="A133" s="1152"/>
      <c r="B133" s="1153"/>
      <c r="C133" s="1153"/>
      <c r="D133" s="1153"/>
      <c r="E133" s="1153"/>
      <c r="F133" s="1154"/>
      <c r="G133" s="799" t="s">
        <v>78</v>
      </c>
      <c r="H133" s="800"/>
      <c r="I133" s="800"/>
      <c r="J133" s="800"/>
      <c r="K133" s="800"/>
      <c r="L133" s="829"/>
      <c r="M133" s="830"/>
      <c r="N133" s="830"/>
      <c r="O133" s="830"/>
      <c r="P133" s="830"/>
      <c r="Q133" s="830"/>
      <c r="R133" s="830"/>
      <c r="S133" s="830"/>
      <c r="T133" s="830"/>
      <c r="U133" s="830"/>
      <c r="V133" s="830"/>
      <c r="W133" s="830"/>
      <c r="X133" s="831"/>
      <c r="Y133" s="832">
        <f>SUM(Y123:AB132)</f>
        <v>0</v>
      </c>
      <c r="Z133" s="833"/>
      <c r="AA133" s="833"/>
      <c r="AB133" s="834"/>
      <c r="AC133" s="799" t="s">
        <v>78</v>
      </c>
      <c r="AD133" s="800"/>
      <c r="AE133" s="800"/>
      <c r="AF133" s="800"/>
      <c r="AG133" s="800"/>
      <c r="AH133" s="829"/>
      <c r="AI133" s="830"/>
      <c r="AJ133" s="830"/>
      <c r="AK133" s="830"/>
      <c r="AL133" s="830"/>
      <c r="AM133" s="830"/>
      <c r="AN133" s="830"/>
      <c r="AO133" s="830"/>
      <c r="AP133" s="830"/>
      <c r="AQ133" s="830"/>
      <c r="AR133" s="830"/>
      <c r="AS133" s="830"/>
      <c r="AT133" s="831"/>
      <c r="AU133" s="832">
        <f>SUM(AU123:AX132)</f>
        <v>0</v>
      </c>
      <c r="AV133" s="833"/>
      <c r="AW133" s="833"/>
      <c r="AX133" s="835"/>
      <c r="AY133" s="2">
        <f t="shared" si="9"/>
        <v>0</v>
      </c>
    </row>
    <row r="134" spans="1:51" ht="30" customHeight="1">
      <c r="A134" s="1152"/>
      <c r="B134" s="1153"/>
      <c r="C134" s="1153"/>
      <c r="D134" s="1153"/>
      <c r="E134" s="1153"/>
      <c r="F134" s="1154"/>
      <c r="G134" s="795" t="s">
        <v>259</v>
      </c>
      <c r="H134" s="796"/>
      <c r="I134" s="796"/>
      <c r="J134" s="796"/>
      <c r="K134" s="796"/>
      <c r="L134" s="796"/>
      <c r="M134" s="796"/>
      <c r="N134" s="796"/>
      <c r="O134" s="796"/>
      <c r="P134" s="796"/>
      <c r="Q134" s="796"/>
      <c r="R134" s="796"/>
      <c r="S134" s="796"/>
      <c r="T134" s="796"/>
      <c r="U134" s="796"/>
      <c r="V134" s="796"/>
      <c r="W134" s="796"/>
      <c r="X134" s="796"/>
      <c r="Y134" s="796"/>
      <c r="Z134" s="796"/>
      <c r="AA134" s="796"/>
      <c r="AB134" s="836"/>
      <c r="AC134" s="795" t="s">
        <v>436</v>
      </c>
      <c r="AD134" s="796"/>
      <c r="AE134" s="796"/>
      <c r="AF134" s="796"/>
      <c r="AG134" s="796"/>
      <c r="AH134" s="796"/>
      <c r="AI134" s="796"/>
      <c r="AJ134" s="796"/>
      <c r="AK134" s="796"/>
      <c r="AL134" s="796"/>
      <c r="AM134" s="796"/>
      <c r="AN134" s="796"/>
      <c r="AO134" s="796"/>
      <c r="AP134" s="796"/>
      <c r="AQ134" s="796"/>
      <c r="AR134" s="796"/>
      <c r="AS134" s="796"/>
      <c r="AT134" s="796"/>
      <c r="AU134" s="796"/>
      <c r="AV134" s="796"/>
      <c r="AW134" s="796"/>
      <c r="AX134" s="798"/>
      <c r="AY134" s="2">
        <f>COUNTA($G$136,$AC$136)</f>
        <v>0</v>
      </c>
    </row>
    <row r="135" spans="1:51" ht="24.75" customHeight="1">
      <c r="A135" s="1152"/>
      <c r="B135" s="1153"/>
      <c r="C135" s="1153"/>
      <c r="D135" s="1153"/>
      <c r="E135" s="1153"/>
      <c r="F135" s="1154"/>
      <c r="G135" s="749" t="s">
        <v>60</v>
      </c>
      <c r="H135" s="750"/>
      <c r="I135" s="750"/>
      <c r="J135" s="750"/>
      <c r="K135" s="750"/>
      <c r="L135" s="837" t="s">
        <v>63</v>
      </c>
      <c r="M135" s="750"/>
      <c r="N135" s="750"/>
      <c r="O135" s="750"/>
      <c r="P135" s="750"/>
      <c r="Q135" s="750"/>
      <c r="R135" s="750"/>
      <c r="S135" s="750"/>
      <c r="T135" s="750"/>
      <c r="U135" s="750"/>
      <c r="V135" s="750"/>
      <c r="W135" s="750"/>
      <c r="X135" s="751"/>
      <c r="Y135" s="838" t="s">
        <v>74</v>
      </c>
      <c r="Z135" s="839"/>
      <c r="AA135" s="839"/>
      <c r="AB135" s="840"/>
      <c r="AC135" s="749" t="s">
        <v>60</v>
      </c>
      <c r="AD135" s="750"/>
      <c r="AE135" s="750"/>
      <c r="AF135" s="750"/>
      <c r="AG135" s="750"/>
      <c r="AH135" s="837" t="s">
        <v>63</v>
      </c>
      <c r="AI135" s="750"/>
      <c r="AJ135" s="750"/>
      <c r="AK135" s="750"/>
      <c r="AL135" s="750"/>
      <c r="AM135" s="750"/>
      <c r="AN135" s="750"/>
      <c r="AO135" s="750"/>
      <c r="AP135" s="750"/>
      <c r="AQ135" s="750"/>
      <c r="AR135" s="750"/>
      <c r="AS135" s="750"/>
      <c r="AT135" s="751"/>
      <c r="AU135" s="838" t="s">
        <v>74</v>
      </c>
      <c r="AV135" s="839"/>
      <c r="AW135" s="839"/>
      <c r="AX135" s="841"/>
      <c r="AY135" s="2">
        <f t="shared" ref="AY135:AY146" si="10">$AY$134</f>
        <v>0</v>
      </c>
    </row>
    <row r="136" spans="1:51" ht="24.75" customHeight="1">
      <c r="A136" s="1152"/>
      <c r="B136" s="1153"/>
      <c r="C136" s="1153"/>
      <c r="D136" s="1153"/>
      <c r="E136" s="1153"/>
      <c r="F136" s="1154"/>
      <c r="G136" s="807"/>
      <c r="H136" s="808"/>
      <c r="I136" s="808"/>
      <c r="J136" s="808"/>
      <c r="K136" s="809"/>
      <c r="L136" s="810"/>
      <c r="M136" s="842"/>
      <c r="N136" s="842"/>
      <c r="O136" s="842"/>
      <c r="P136" s="842"/>
      <c r="Q136" s="842"/>
      <c r="R136" s="842"/>
      <c r="S136" s="842"/>
      <c r="T136" s="842"/>
      <c r="U136" s="842"/>
      <c r="V136" s="842"/>
      <c r="W136" s="842"/>
      <c r="X136" s="843"/>
      <c r="Y136" s="813"/>
      <c r="Z136" s="814"/>
      <c r="AA136" s="814"/>
      <c r="AB136" s="815"/>
      <c r="AC136" s="807"/>
      <c r="AD136" s="808"/>
      <c r="AE136" s="808"/>
      <c r="AF136" s="808"/>
      <c r="AG136" s="809"/>
      <c r="AH136" s="810"/>
      <c r="AI136" s="842"/>
      <c r="AJ136" s="842"/>
      <c r="AK136" s="842"/>
      <c r="AL136" s="842"/>
      <c r="AM136" s="842"/>
      <c r="AN136" s="842"/>
      <c r="AO136" s="842"/>
      <c r="AP136" s="842"/>
      <c r="AQ136" s="842"/>
      <c r="AR136" s="842"/>
      <c r="AS136" s="842"/>
      <c r="AT136" s="843"/>
      <c r="AU136" s="813"/>
      <c r="AV136" s="814"/>
      <c r="AW136" s="814"/>
      <c r="AX136" s="816"/>
      <c r="AY136" s="2">
        <f t="shared" si="10"/>
        <v>0</v>
      </c>
    </row>
    <row r="137" spans="1:51" ht="24.75" customHeight="1">
      <c r="A137" s="1152"/>
      <c r="B137" s="1153"/>
      <c r="C137" s="1153"/>
      <c r="D137" s="1153"/>
      <c r="E137" s="1153"/>
      <c r="F137" s="1154"/>
      <c r="G137" s="817"/>
      <c r="H137" s="818"/>
      <c r="I137" s="818"/>
      <c r="J137" s="818"/>
      <c r="K137" s="819"/>
      <c r="L137" s="820"/>
      <c r="M137" s="827"/>
      <c r="N137" s="827"/>
      <c r="O137" s="827"/>
      <c r="P137" s="827"/>
      <c r="Q137" s="827"/>
      <c r="R137" s="827"/>
      <c r="S137" s="827"/>
      <c r="T137" s="827"/>
      <c r="U137" s="827"/>
      <c r="V137" s="827"/>
      <c r="W137" s="827"/>
      <c r="X137" s="828"/>
      <c r="Y137" s="823"/>
      <c r="Z137" s="824"/>
      <c r="AA137" s="824"/>
      <c r="AB137" s="825"/>
      <c r="AC137" s="817"/>
      <c r="AD137" s="818"/>
      <c r="AE137" s="818"/>
      <c r="AF137" s="818"/>
      <c r="AG137" s="819"/>
      <c r="AH137" s="820"/>
      <c r="AI137" s="827"/>
      <c r="AJ137" s="827"/>
      <c r="AK137" s="827"/>
      <c r="AL137" s="827"/>
      <c r="AM137" s="827"/>
      <c r="AN137" s="827"/>
      <c r="AO137" s="827"/>
      <c r="AP137" s="827"/>
      <c r="AQ137" s="827"/>
      <c r="AR137" s="827"/>
      <c r="AS137" s="827"/>
      <c r="AT137" s="828"/>
      <c r="AU137" s="823"/>
      <c r="AV137" s="824"/>
      <c r="AW137" s="824"/>
      <c r="AX137" s="826"/>
      <c r="AY137" s="2">
        <f t="shared" si="10"/>
        <v>0</v>
      </c>
    </row>
    <row r="138" spans="1:51" ht="24.75" customHeight="1">
      <c r="A138" s="1152"/>
      <c r="B138" s="1153"/>
      <c r="C138" s="1153"/>
      <c r="D138" s="1153"/>
      <c r="E138" s="1153"/>
      <c r="F138" s="1154"/>
      <c r="G138" s="817"/>
      <c r="H138" s="818"/>
      <c r="I138" s="818"/>
      <c r="J138" s="818"/>
      <c r="K138" s="819"/>
      <c r="L138" s="820"/>
      <c r="M138" s="827"/>
      <c r="N138" s="827"/>
      <c r="O138" s="827"/>
      <c r="P138" s="827"/>
      <c r="Q138" s="827"/>
      <c r="R138" s="827"/>
      <c r="S138" s="827"/>
      <c r="T138" s="827"/>
      <c r="U138" s="827"/>
      <c r="V138" s="827"/>
      <c r="W138" s="827"/>
      <c r="X138" s="828"/>
      <c r="Y138" s="823"/>
      <c r="Z138" s="824"/>
      <c r="AA138" s="824"/>
      <c r="AB138" s="825"/>
      <c r="AC138" s="817"/>
      <c r="AD138" s="818"/>
      <c r="AE138" s="818"/>
      <c r="AF138" s="818"/>
      <c r="AG138" s="819"/>
      <c r="AH138" s="820"/>
      <c r="AI138" s="827"/>
      <c r="AJ138" s="827"/>
      <c r="AK138" s="827"/>
      <c r="AL138" s="827"/>
      <c r="AM138" s="827"/>
      <c r="AN138" s="827"/>
      <c r="AO138" s="827"/>
      <c r="AP138" s="827"/>
      <c r="AQ138" s="827"/>
      <c r="AR138" s="827"/>
      <c r="AS138" s="827"/>
      <c r="AT138" s="828"/>
      <c r="AU138" s="823"/>
      <c r="AV138" s="824"/>
      <c r="AW138" s="824"/>
      <c r="AX138" s="826"/>
      <c r="AY138" s="2">
        <f t="shared" si="10"/>
        <v>0</v>
      </c>
    </row>
    <row r="139" spans="1:51" ht="24.75" customHeight="1">
      <c r="A139" s="1152"/>
      <c r="B139" s="1153"/>
      <c r="C139" s="1153"/>
      <c r="D139" s="1153"/>
      <c r="E139" s="1153"/>
      <c r="F139" s="1154"/>
      <c r="G139" s="817"/>
      <c r="H139" s="818"/>
      <c r="I139" s="818"/>
      <c r="J139" s="818"/>
      <c r="K139" s="819"/>
      <c r="L139" s="820"/>
      <c r="M139" s="827"/>
      <c r="N139" s="827"/>
      <c r="O139" s="827"/>
      <c r="P139" s="827"/>
      <c r="Q139" s="827"/>
      <c r="R139" s="827"/>
      <c r="S139" s="827"/>
      <c r="T139" s="827"/>
      <c r="U139" s="827"/>
      <c r="V139" s="827"/>
      <c r="W139" s="827"/>
      <c r="X139" s="828"/>
      <c r="Y139" s="823"/>
      <c r="Z139" s="824"/>
      <c r="AA139" s="824"/>
      <c r="AB139" s="825"/>
      <c r="AC139" s="817"/>
      <c r="AD139" s="818"/>
      <c r="AE139" s="818"/>
      <c r="AF139" s="818"/>
      <c r="AG139" s="819"/>
      <c r="AH139" s="820"/>
      <c r="AI139" s="827"/>
      <c r="AJ139" s="827"/>
      <c r="AK139" s="827"/>
      <c r="AL139" s="827"/>
      <c r="AM139" s="827"/>
      <c r="AN139" s="827"/>
      <c r="AO139" s="827"/>
      <c r="AP139" s="827"/>
      <c r="AQ139" s="827"/>
      <c r="AR139" s="827"/>
      <c r="AS139" s="827"/>
      <c r="AT139" s="828"/>
      <c r="AU139" s="823"/>
      <c r="AV139" s="824"/>
      <c r="AW139" s="824"/>
      <c r="AX139" s="826"/>
      <c r="AY139" s="2">
        <f t="shared" si="10"/>
        <v>0</v>
      </c>
    </row>
    <row r="140" spans="1:51" ht="24.75" customHeight="1">
      <c r="A140" s="1152"/>
      <c r="B140" s="1153"/>
      <c r="C140" s="1153"/>
      <c r="D140" s="1153"/>
      <c r="E140" s="1153"/>
      <c r="F140" s="1154"/>
      <c r="G140" s="817"/>
      <c r="H140" s="818"/>
      <c r="I140" s="818"/>
      <c r="J140" s="818"/>
      <c r="K140" s="819"/>
      <c r="L140" s="820"/>
      <c r="M140" s="827"/>
      <c r="N140" s="827"/>
      <c r="O140" s="827"/>
      <c r="P140" s="827"/>
      <c r="Q140" s="827"/>
      <c r="R140" s="827"/>
      <c r="S140" s="827"/>
      <c r="T140" s="827"/>
      <c r="U140" s="827"/>
      <c r="V140" s="827"/>
      <c r="W140" s="827"/>
      <c r="X140" s="828"/>
      <c r="Y140" s="823"/>
      <c r="Z140" s="824"/>
      <c r="AA140" s="824"/>
      <c r="AB140" s="825"/>
      <c r="AC140" s="817"/>
      <c r="AD140" s="818"/>
      <c r="AE140" s="818"/>
      <c r="AF140" s="818"/>
      <c r="AG140" s="819"/>
      <c r="AH140" s="820"/>
      <c r="AI140" s="827"/>
      <c r="AJ140" s="827"/>
      <c r="AK140" s="827"/>
      <c r="AL140" s="827"/>
      <c r="AM140" s="827"/>
      <c r="AN140" s="827"/>
      <c r="AO140" s="827"/>
      <c r="AP140" s="827"/>
      <c r="AQ140" s="827"/>
      <c r="AR140" s="827"/>
      <c r="AS140" s="827"/>
      <c r="AT140" s="828"/>
      <c r="AU140" s="823"/>
      <c r="AV140" s="824"/>
      <c r="AW140" s="824"/>
      <c r="AX140" s="826"/>
      <c r="AY140" s="2">
        <f t="shared" si="10"/>
        <v>0</v>
      </c>
    </row>
    <row r="141" spans="1:51" ht="24.75" customHeight="1">
      <c r="A141" s="1152"/>
      <c r="B141" s="1153"/>
      <c r="C141" s="1153"/>
      <c r="D141" s="1153"/>
      <c r="E141" s="1153"/>
      <c r="F141" s="1154"/>
      <c r="G141" s="817"/>
      <c r="H141" s="818"/>
      <c r="I141" s="818"/>
      <c r="J141" s="818"/>
      <c r="K141" s="819"/>
      <c r="L141" s="820"/>
      <c r="M141" s="827"/>
      <c r="N141" s="827"/>
      <c r="O141" s="827"/>
      <c r="P141" s="827"/>
      <c r="Q141" s="827"/>
      <c r="R141" s="827"/>
      <c r="S141" s="827"/>
      <c r="T141" s="827"/>
      <c r="U141" s="827"/>
      <c r="V141" s="827"/>
      <c r="W141" s="827"/>
      <c r="X141" s="828"/>
      <c r="Y141" s="823"/>
      <c r="Z141" s="824"/>
      <c r="AA141" s="824"/>
      <c r="AB141" s="825"/>
      <c r="AC141" s="817"/>
      <c r="AD141" s="818"/>
      <c r="AE141" s="818"/>
      <c r="AF141" s="818"/>
      <c r="AG141" s="819"/>
      <c r="AH141" s="820"/>
      <c r="AI141" s="827"/>
      <c r="AJ141" s="827"/>
      <c r="AK141" s="827"/>
      <c r="AL141" s="827"/>
      <c r="AM141" s="827"/>
      <c r="AN141" s="827"/>
      <c r="AO141" s="827"/>
      <c r="AP141" s="827"/>
      <c r="AQ141" s="827"/>
      <c r="AR141" s="827"/>
      <c r="AS141" s="827"/>
      <c r="AT141" s="828"/>
      <c r="AU141" s="823"/>
      <c r="AV141" s="824"/>
      <c r="AW141" s="824"/>
      <c r="AX141" s="826"/>
      <c r="AY141" s="2">
        <f t="shared" si="10"/>
        <v>0</v>
      </c>
    </row>
    <row r="142" spans="1:51" ht="24.75" customHeight="1">
      <c r="A142" s="1152"/>
      <c r="B142" s="1153"/>
      <c r="C142" s="1153"/>
      <c r="D142" s="1153"/>
      <c r="E142" s="1153"/>
      <c r="F142" s="1154"/>
      <c r="G142" s="817"/>
      <c r="H142" s="818"/>
      <c r="I142" s="818"/>
      <c r="J142" s="818"/>
      <c r="K142" s="819"/>
      <c r="L142" s="820"/>
      <c r="M142" s="827"/>
      <c r="N142" s="827"/>
      <c r="O142" s="827"/>
      <c r="P142" s="827"/>
      <c r="Q142" s="827"/>
      <c r="R142" s="827"/>
      <c r="S142" s="827"/>
      <c r="T142" s="827"/>
      <c r="U142" s="827"/>
      <c r="V142" s="827"/>
      <c r="W142" s="827"/>
      <c r="X142" s="828"/>
      <c r="Y142" s="823"/>
      <c r="Z142" s="824"/>
      <c r="AA142" s="824"/>
      <c r="AB142" s="825"/>
      <c r="AC142" s="817"/>
      <c r="AD142" s="818"/>
      <c r="AE142" s="818"/>
      <c r="AF142" s="818"/>
      <c r="AG142" s="819"/>
      <c r="AH142" s="820"/>
      <c r="AI142" s="827"/>
      <c r="AJ142" s="827"/>
      <c r="AK142" s="827"/>
      <c r="AL142" s="827"/>
      <c r="AM142" s="827"/>
      <c r="AN142" s="827"/>
      <c r="AO142" s="827"/>
      <c r="AP142" s="827"/>
      <c r="AQ142" s="827"/>
      <c r="AR142" s="827"/>
      <c r="AS142" s="827"/>
      <c r="AT142" s="828"/>
      <c r="AU142" s="823"/>
      <c r="AV142" s="824"/>
      <c r="AW142" s="824"/>
      <c r="AX142" s="826"/>
      <c r="AY142" s="2">
        <f t="shared" si="10"/>
        <v>0</v>
      </c>
    </row>
    <row r="143" spans="1:51" ht="24.75" customHeight="1">
      <c r="A143" s="1152"/>
      <c r="B143" s="1153"/>
      <c r="C143" s="1153"/>
      <c r="D143" s="1153"/>
      <c r="E143" s="1153"/>
      <c r="F143" s="1154"/>
      <c r="G143" s="817"/>
      <c r="H143" s="818"/>
      <c r="I143" s="818"/>
      <c r="J143" s="818"/>
      <c r="K143" s="819"/>
      <c r="L143" s="820"/>
      <c r="M143" s="827"/>
      <c r="N143" s="827"/>
      <c r="O143" s="827"/>
      <c r="P143" s="827"/>
      <c r="Q143" s="827"/>
      <c r="R143" s="827"/>
      <c r="S143" s="827"/>
      <c r="T143" s="827"/>
      <c r="U143" s="827"/>
      <c r="V143" s="827"/>
      <c r="W143" s="827"/>
      <c r="X143" s="828"/>
      <c r="Y143" s="823"/>
      <c r="Z143" s="824"/>
      <c r="AA143" s="824"/>
      <c r="AB143" s="825"/>
      <c r="AC143" s="817"/>
      <c r="AD143" s="818"/>
      <c r="AE143" s="818"/>
      <c r="AF143" s="818"/>
      <c r="AG143" s="819"/>
      <c r="AH143" s="820"/>
      <c r="AI143" s="827"/>
      <c r="AJ143" s="827"/>
      <c r="AK143" s="827"/>
      <c r="AL143" s="827"/>
      <c r="AM143" s="827"/>
      <c r="AN143" s="827"/>
      <c r="AO143" s="827"/>
      <c r="AP143" s="827"/>
      <c r="AQ143" s="827"/>
      <c r="AR143" s="827"/>
      <c r="AS143" s="827"/>
      <c r="AT143" s="828"/>
      <c r="AU143" s="823"/>
      <c r="AV143" s="824"/>
      <c r="AW143" s="824"/>
      <c r="AX143" s="826"/>
      <c r="AY143" s="2">
        <f t="shared" si="10"/>
        <v>0</v>
      </c>
    </row>
    <row r="144" spans="1:51" ht="24.75" customHeight="1">
      <c r="A144" s="1152"/>
      <c r="B144" s="1153"/>
      <c r="C144" s="1153"/>
      <c r="D144" s="1153"/>
      <c r="E144" s="1153"/>
      <c r="F144" s="1154"/>
      <c r="G144" s="817"/>
      <c r="H144" s="818"/>
      <c r="I144" s="818"/>
      <c r="J144" s="818"/>
      <c r="K144" s="819"/>
      <c r="L144" s="820"/>
      <c r="M144" s="827"/>
      <c r="N144" s="827"/>
      <c r="O144" s="827"/>
      <c r="P144" s="827"/>
      <c r="Q144" s="827"/>
      <c r="R144" s="827"/>
      <c r="S144" s="827"/>
      <c r="T144" s="827"/>
      <c r="U144" s="827"/>
      <c r="V144" s="827"/>
      <c r="W144" s="827"/>
      <c r="X144" s="828"/>
      <c r="Y144" s="823"/>
      <c r="Z144" s="824"/>
      <c r="AA144" s="824"/>
      <c r="AB144" s="825"/>
      <c r="AC144" s="817"/>
      <c r="AD144" s="818"/>
      <c r="AE144" s="818"/>
      <c r="AF144" s="818"/>
      <c r="AG144" s="819"/>
      <c r="AH144" s="820"/>
      <c r="AI144" s="827"/>
      <c r="AJ144" s="827"/>
      <c r="AK144" s="827"/>
      <c r="AL144" s="827"/>
      <c r="AM144" s="827"/>
      <c r="AN144" s="827"/>
      <c r="AO144" s="827"/>
      <c r="AP144" s="827"/>
      <c r="AQ144" s="827"/>
      <c r="AR144" s="827"/>
      <c r="AS144" s="827"/>
      <c r="AT144" s="828"/>
      <c r="AU144" s="823"/>
      <c r="AV144" s="824"/>
      <c r="AW144" s="824"/>
      <c r="AX144" s="826"/>
      <c r="AY144" s="2">
        <f t="shared" si="10"/>
        <v>0</v>
      </c>
    </row>
    <row r="145" spans="1:51" ht="24.75" customHeight="1">
      <c r="A145" s="1152"/>
      <c r="B145" s="1153"/>
      <c r="C145" s="1153"/>
      <c r="D145" s="1153"/>
      <c r="E145" s="1153"/>
      <c r="F145" s="1154"/>
      <c r="G145" s="817"/>
      <c r="H145" s="818"/>
      <c r="I145" s="818"/>
      <c r="J145" s="818"/>
      <c r="K145" s="819"/>
      <c r="L145" s="820"/>
      <c r="M145" s="827"/>
      <c r="N145" s="827"/>
      <c r="O145" s="827"/>
      <c r="P145" s="827"/>
      <c r="Q145" s="827"/>
      <c r="R145" s="827"/>
      <c r="S145" s="827"/>
      <c r="T145" s="827"/>
      <c r="U145" s="827"/>
      <c r="V145" s="827"/>
      <c r="W145" s="827"/>
      <c r="X145" s="828"/>
      <c r="Y145" s="823"/>
      <c r="Z145" s="824"/>
      <c r="AA145" s="824"/>
      <c r="AB145" s="825"/>
      <c r="AC145" s="817"/>
      <c r="AD145" s="818"/>
      <c r="AE145" s="818"/>
      <c r="AF145" s="818"/>
      <c r="AG145" s="819"/>
      <c r="AH145" s="820"/>
      <c r="AI145" s="827"/>
      <c r="AJ145" s="827"/>
      <c r="AK145" s="827"/>
      <c r="AL145" s="827"/>
      <c r="AM145" s="827"/>
      <c r="AN145" s="827"/>
      <c r="AO145" s="827"/>
      <c r="AP145" s="827"/>
      <c r="AQ145" s="827"/>
      <c r="AR145" s="827"/>
      <c r="AS145" s="827"/>
      <c r="AT145" s="828"/>
      <c r="AU145" s="823"/>
      <c r="AV145" s="824"/>
      <c r="AW145" s="824"/>
      <c r="AX145" s="826"/>
      <c r="AY145" s="2">
        <f t="shared" si="10"/>
        <v>0</v>
      </c>
    </row>
    <row r="146" spans="1:51" ht="24.75" customHeight="1">
      <c r="A146" s="1152"/>
      <c r="B146" s="1153"/>
      <c r="C146" s="1153"/>
      <c r="D146" s="1153"/>
      <c r="E146" s="1153"/>
      <c r="F146" s="1154"/>
      <c r="G146" s="799" t="s">
        <v>78</v>
      </c>
      <c r="H146" s="800"/>
      <c r="I146" s="800"/>
      <c r="J146" s="800"/>
      <c r="K146" s="800"/>
      <c r="L146" s="829"/>
      <c r="M146" s="830"/>
      <c r="N146" s="830"/>
      <c r="O146" s="830"/>
      <c r="P146" s="830"/>
      <c r="Q146" s="830"/>
      <c r="R146" s="830"/>
      <c r="S146" s="830"/>
      <c r="T146" s="830"/>
      <c r="U146" s="830"/>
      <c r="V146" s="830"/>
      <c r="W146" s="830"/>
      <c r="X146" s="831"/>
      <c r="Y146" s="832">
        <f>SUM(Y136:AB145)</f>
        <v>0</v>
      </c>
      <c r="Z146" s="833"/>
      <c r="AA146" s="833"/>
      <c r="AB146" s="834"/>
      <c r="AC146" s="799" t="s">
        <v>78</v>
      </c>
      <c r="AD146" s="800"/>
      <c r="AE146" s="800"/>
      <c r="AF146" s="800"/>
      <c r="AG146" s="800"/>
      <c r="AH146" s="829"/>
      <c r="AI146" s="830"/>
      <c r="AJ146" s="830"/>
      <c r="AK146" s="830"/>
      <c r="AL146" s="830"/>
      <c r="AM146" s="830"/>
      <c r="AN146" s="830"/>
      <c r="AO146" s="830"/>
      <c r="AP146" s="830"/>
      <c r="AQ146" s="830"/>
      <c r="AR146" s="830"/>
      <c r="AS146" s="830"/>
      <c r="AT146" s="831"/>
      <c r="AU146" s="832">
        <f>SUM(AU136:AX145)</f>
        <v>0</v>
      </c>
      <c r="AV146" s="833"/>
      <c r="AW146" s="833"/>
      <c r="AX146" s="835"/>
      <c r="AY146" s="2">
        <f t="shared" si="10"/>
        <v>0</v>
      </c>
    </row>
    <row r="147" spans="1:51" ht="30" customHeight="1">
      <c r="A147" s="1152"/>
      <c r="B147" s="1153"/>
      <c r="C147" s="1153"/>
      <c r="D147" s="1153"/>
      <c r="E147" s="1153"/>
      <c r="F147" s="1154"/>
      <c r="G147" s="795" t="s">
        <v>438</v>
      </c>
      <c r="H147" s="796"/>
      <c r="I147" s="796"/>
      <c r="J147" s="796"/>
      <c r="K147" s="796"/>
      <c r="L147" s="796"/>
      <c r="M147" s="796"/>
      <c r="N147" s="796"/>
      <c r="O147" s="796"/>
      <c r="P147" s="796"/>
      <c r="Q147" s="796"/>
      <c r="R147" s="796"/>
      <c r="S147" s="796"/>
      <c r="T147" s="796"/>
      <c r="U147" s="796"/>
      <c r="V147" s="796"/>
      <c r="W147" s="796"/>
      <c r="X147" s="796"/>
      <c r="Y147" s="796"/>
      <c r="Z147" s="796"/>
      <c r="AA147" s="796"/>
      <c r="AB147" s="836"/>
      <c r="AC147" s="795" t="s">
        <v>318</v>
      </c>
      <c r="AD147" s="796"/>
      <c r="AE147" s="796"/>
      <c r="AF147" s="796"/>
      <c r="AG147" s="796"/>
      <c r="AH147" s="796"/>
      <c r="AI147" s="796"/>
      <c r="AJ147" s="796"/>
      <c r="AK147" s="796"/>
      <c r="AL147" s="796"/>
      <c r="AM147" s="796"/>
      <c r="AN147" s="796"/>
      <c r="AO147" s="796"/>
      <c r="AP147" s="796"/>
      <c r="AQ147" s="796"/>
      <c r="AR147" s="796"/>
      <c r="AS147" s="796"/>
      <c r="AT147" s="796"/>
      <c r="AU147" s="796"/>
      <c r="AV147" s="796"/>
      <c r="AW147" s="796"/>
      <c r="AX147" s="798"/>
      <c r="AY147" s="2">
        <f>COUNTA($G$149,$AC$149)</f>
        <v>0</v>
      </c>
    </row>
    <row r="148" spans="1:51" ht="24.75" customHeight="1">
      <c r="A148" s="1152"/>
      <c r="B148" s="1153"/>
      <c r="C148" s="1153"/>
      <c r="D148" s="1153"/>
      <c r="E148" s="1153"/>
      <c r="F148" s="1154"/>
      <c r="G148" s="749" t="s">
        <v>60</v>
      </c>
      <c r="H148" s="750"/>
      <c r="I148" s="750"/>
      <c r="J148" s="750"/>
      <c r="K148" s="750"/>
      <c r="L148" s="837" t="s">
        <v>63</v>
      </c>
      <c r="M148" s="750"/>
      <c r="N148" s="750"/>
      <c r="O148" s="750"/>
      <c r="P148" s="750"/>
      <c r="Q148" s="750"/>
      <c r="R148" s="750"/>
      <c r="S148" s="750"/>
      <c r="T148" s="750"/>
      <c r="U148" s="750"/>
      <c r="V148" s="750"/>
      <c r="W148" s="750"/>
      <c r="X148" s="751"/>
      <c r="Y148" s="838" t="s">
        <v>74</v>
      </c>
      <c r="Z148" s="839"/>
      <c r="AA148" s="839"/>
      <c r="AB148" s="840"/>
      <c r="AC148" s="749" t="s">
        <v>60</v>
      </c>
      <c r="AD148" s="750"/>
      <c r="AE148" s="750"/>
      <c r="AF148" s="750"/>
      <c r="AG148" s="750"/>
      <c r="AH148" s="837" t="s">
        <v>63</v>
      </c>
      <c r="AI148" s="750"/>
      <c r="AJ148" s="750"/>
      <c r="AK148" s="750"/>
      <c r="AL148" s="750"/>
      <c r="AM148" s="750"/>
      <c r="AN148" s="750"/>
      <c r="AO148" s="750"/>
      <c r="AP148" s="750"/>
      <c r="AQ148" s="750"/>
      <c r="AR148" s="750"/>
      <c r="AS148" s="750"/>
      <c r="AT148" s="751"/>
      <c r="AU148" s="838" t="s">
        <v>74</v>
      </c>
      <c r="AV148" s="839"/>
      <c r="AW148" s="839"/>
      <c r="AX148" s="841"/>
      <c r="AY148" s="2">
        <f t="shared" ref="AY148:AY159" si="11">$AY$147</f>
        <v>0</v>
      </c>
    </row>
    <row r="149" spans="1:51" ht="24.75" customHeight="1">
      <c r="A149" s="1152"/>
      <c r="B149" s="1153"/>
      <c r="C149" s="1153"/>
      <c r="D149" s="1153"/>
      <c r="E149" s="1153"/>
      <c r="F149" s="1154"/>
      <c r="G149" s="807"/>
      <c r="H149" s="808"/>
      <c r="I149" s="808"/>
      <c r="J149" s="808"/>
      <c r="K149" s="809"/>
      <c r="L149" s="810"/>
      <c r="M149" s="842"/>
      <c r="N149" s="842"/>
      <c r="O149" s="842"/>
      <c r="P149" s="842"/>
      <c r="Q149" s="842"/>
      <c r="R149" s="842"/>
      <c r="S149" s="842"/>
      <c r="T149" s="842"/>
      <c r="U149" s="842"/>
      <c r="V149" s="842"/>
      <c r="W149" s="842"/>
      <c r="X149" s="843"/>
      <c r="Y149" s="813"/>
      <c r="Z149" s="814"/>
      <c r="AA149" s="814"/>
      <c r="AB149" s="815"/>
      <c r="AC149" s="807"/>
      <c r="AD149" s="808"/>
      <c r="AE149" s="808"/>
      <c r="AF149" s="808"/>
      <c r="AG149" s="809"/>
      <c r="AH149" s="810"/>
      <c r="AI149" s="842"/>
      <c r="AJ149" s="842"/>
      <c r="AK149" s="842"/>
      <c r="AL149" s="842"/>
      <c r="AM149" s="842"/>
      <c r="AN149" s="842"/>
      <c r="AO149" s="842"/>
      <c r="AP149" s="842"/>
      <c r="AQ149" s="842"/>
      <c r="AR149" s="842"/>
      <c r="AS149" s="842"/>
      <c r="AT149" s="843"/>
      <c r="AU149" s="813"/>
      <c r="AV149" s="814"/>
      <c r="AW149" s="814"/>
      <c r="AX149" s="816"/>
      <c r="AY149" s="2">
        <f t="shared" si="11"/>
        <v>0</v>
      </c>
    </row>
    <row r="150" spans="1:51" ht="24.75" customHeight="1">
      <c r="A150" s="1152"/>
      <c r="B150" s="1153"/>
      <c r="C150" s="1153"/>
      <c r="D150" s="1153"/>
      <c r="E150" s="1153"/>
      <c r="F150" s="1154"/>
      <c r="G150" s="817"/>
      <c r="H150" s="818"/>
      <c r="I150" s="818"/>
      <c r="J150" s="818"/>
      <c r="K150" s="819"/>
      <c r="L150" s="820"/>
      <c r="M150" s="827"/>
      <c r="N150" s="827"/>
      <c r="O150" s="827"/>
      <c r="P150" s="827"/>
      <c r="Q150" s="827"/>
      <c r="R150" s="827"/>
      <c r="S150" s="827"/>
      <c r="T150" s="827"/>
      <c r="U150" s="827"/>
      <c r="V150" s="827"/>
      <c r="W150" s="827"/>
      <c r="X150" s="828"/>
      <c r="Y150" s="823"/>
      <c r="Z150" s="824"/>
      <c r="AA150" s="824"/>
      <c r="AB150" s="825"/>
      <c r="AC150" s="817"/>
      <c r="AD150" s="818"/>
      <c r="AE150" s="818"/>
      <c r="AF150" s="818"/>
      <c r="AG150" s="819"/>
      <c r="AH150" s="820"/>
      <c r="AI150" s="827"/>
      <c r="AJ150" s="827"/>
      <c r="AK150" s="827"/>
      <c r="AL150" s="827"/>
      <c r="AM150" s="827"/>
      <c r="AN150" s="827"/>
      <c r="AO150" s="827"/>
      <c r="AP150" s="827"/>
      <c r="AQ150" s="827"/>
      <c r="AR150" s="827"/>
      <c r="AS150" s="827"/>
      <c r="AT150" s="828"/>
      <c r="AU150" s="823"/>
      <c r="AV150" s="824"/>
      <c r="AW150" s="824"/>
      <c r="AX150" s="826"/>
      <c r="AY150" s="2">
        <f t="shared" si="11"/>
        <v>0</v>
      </c>
    </row>
    <row r="151" spans="1:51" ht="24.75" customHeight="1">
      <c r="A151" s="1152"/>
      <c r="B151" s="1153"/>
      <c r="C151" s="1153"/>
      <c r="D151" s="1153"/>
      <c r="E151" s="1153"/>
      <c r="F151" s="1154"/>
      <c r="G151" s="817"/>
      <c r="H151" s="818"/>
      <c r="I151" s="818"/>
      <c r="J151" s="818"/>
      <c r="K151" s="819"/>
      <c r="L151" s="820"/>
      <c r="M151" s="827"/>
      <c r="N151" s="827"/>
      <c r="O151" s="827"/>
      <c r="P151" s="827"/>
      <c r="Q151" s="827"/>
      <c r="R151" s="827"/>
      <c r="S151" s="827"/>
      <c r="T151" s="827"/>
      <c r="U151" s="827"/>
      <c r="V151" s="827"/>
      <c r="W151" s="827"/>
      <c r="X151" s="828"/>
      <c r="Y151" s="823"/>
      <c r="Z151" s="824"/>
      <c r="AA151" s="824"/>
      <c r="AB151" s="825"/>
      <c r="AC151" s="817"/>
      <c r="AD151" s="818"/>
      <c r="AE151" s="818"/>
      <c r="AF151" s="818"/>
      <c r="AG151" s="819"/>
      <c r="AH151" s="820"/>
      <c r="AI151" s="827"/>
      <c r="AJ151" s="827"/>
      <c r="AK151" s="827"/>
      <c r="AL151" s="827"/>
      <c r="AM151" s="827"/>
      <c r="AN151" s="827"/>
      <c r="AO151" s="827"/>
      <c r="AP151" s="827"/>
      <c r="AQ151" s="827"/>
      <c r="AR151" s="827"/>
      <c r="AS151" s="827"/>
      <c r="AT151" s="828"/>
      <c r="AU151" s="823"/>
      <c r="AV151" s="824"/>
      <c r="AW151" s="824"/>
      <c r="AX151" s="826"/>
      <c r="AY151" s="2">
        <f t="shared" si="11"/>
        <v>0</v>
      </c>
    </row>
    <row r="152" spans="1:51" ht="24.75" customHeight="1">
      <c r="A152" s="1152"/>
      <c r="B152" s="1153"/>
      <c r="C152" s="1153"/>
      <c r="D152" s="1153"/>
      <c r="E152" s="1153"/>
      <c r="F152" s="1154"/>
      <c r="G152" s="817"/>
      <c r="H152" s="818"/>
      <c r="I152" s="818"/>
      <c r="J152" s="818"/>
      <c r="K152" s="819"/>
      <c r="L152" s="820"/>
      <c r="M152" s="827"/>
      <c r="N152" s="827"/>
      <c r="O152" s="827"/>
      <c r="P152" s="827"/>
      <c r="Q152" s="827"/>
      <c r="R152" s="827"/>
      <c r="S152" s="827"/>
      <c r="T152" s="827"/>
      <c r="U152" s="827"/>
      <c r="V152" s="827"/>
      <c r="W152" s="827"/>
      <c r="X152" s="828"/>
      <c r="Y152" s="823"/>
      <c r="Z152" s="824"/>
      <c r="AA152" s="824"/>
      <c r="AB152" s="825"/>
      <c r="AC152" s="817"/>
      <c r="AD152" s="818"/>
      <c r="AE152" s="818"/>
      <c r="AF152" s="818"/>
      <c r="AG152" s="819"/>
      <c r="AH152" s="820"/>
      <c r="AI152" s="827"/>
      <c r="AJ152" s="827"/>
      <c r="AK152" s="827"/>
      <c r="AL152" s="827"/>
      <c r="AM152" s="827"/>
      <c r="AN152" s="827"/>
      <c r="AO152" s="827"/>
      <c r="AP152" s="827"/>
      <c r="AQ152" s="827"/>
      <c r="AR152" s="827"/>
      <c r="AS152" s="827"/>
      <c r="AT152" s="828"/>
      <c r="AU152" s="823"/>
      <c r="AV152" s="824"/>
      <c r="AW152" s="824"/>
      <c r="AX152" s="826"/>
      <c r="AY152" s="2">
        <f t="shared" si="11"/>
        <v>0</v>
      </c>
    </row>
    <row r="153" spans="1:51" ht="24.75" customHeight="1">
      <c r="A153" s="1152"/>
      <c r="B153" s="1153"/>
      <c r="C153" s="1153"/>
      <c r="D153" s="1153"/>
      <c r="E153" s="1153"/>
      <c r="F153" s="1154"/>
      <c r="G153" s="817"/>
      <c r="H153" s="818"/>
      <c r="I153" s="818"/>
      <c r="J153" s="818"/>
      <c r="K153" s="819"/>
      <c r="L153" s="820"/>
      <c r="M153" s="827"/>
      <c r="N153" s="827"/>
      <c r="O153" s="827"/>
      <c r="P153" s="827"/>
      <c r="Q153" s="827"/>
      <c r="R153" s="827"/>
      <c r="S153" s="827"/>
      <c r="T153" s="827"/>
      <c r="U153" s="827"/>
      <c r="V153" s="827"/>
      <c r="W153" s="827"/>
      <c r="X153" s="828"/>
      <c r="Y153" s="823"/>
      <c r="Z153" s="824"/>
      <c r="AA153" s="824"/>
      <c r="AB153" s="825"/>
      <c r="AC153" s="817"/>
      <c r="AD153" s="818"/>
      <c r="AE153" s="818"/>
      <c r="AF153" s="818"/>
      <c r="AG153" s="819"/>
      <c r="AH153" s="820"/>
      <c r="AI153" s="827"/>
      <c r="AJ153" s="827"/>
      <c r="AK153" s="827"/>
      <c r="AL153" s="827"/>
      <c r="AM153" s="827"/>
      <c r="AN153" s="827"/>
      <c r="AO153" s="827"/>
      <c r="AP153" s="827"/>
      <c r="AQ153" s="827"/>
      <c r="AR153" s="827"/>
      <c r="AS153" s="827"/>
      <c r="AT153" s="828"/>
      <c r="AU153" s="823"/>
      <c r="AV153" s="824"/>
      <c r="AW153" s="824"/>
      <c r="AX153" s="826"/>
      <c r="AY153" s="2">
        <f t="shared" si="11"/>
        <v>0</v>
      </c>
    </row>
    <row r="154" spans="1:51" ht="24.75" customHeight="1">
      <c r="A154" s="1152"/>
      <c r="B154" s="1153"/>
      <c r="C154" s="1153"/>
      <c r="D154" s="1153"/>
      <c r="E154" s="1153"/>
      <c r="F154" s="1154"/>
      <c r="G154" s="817"/>
      <c r="H154" s="818"/>
      <c r="I154" s="818"/>
      <c r="J154" s="818"/>
      <c r="K154" s="819"/>
      <c r="L154" s="820"/>
      <c r="M154" s="827"/>
      <c r="N154" s="827"/>
      <c r="O154" s="827"/>
      <c r="P154" s="827"/>
      <c r="Q154" s="827"/>
      <c r="R154" s="827"/>
      <c r="S154" s="827"/>
      <c r="T154" s="827"/>
      <c r="U154" s="827"/>
      <c r="V154" s="827"/>
      <c r="W154" s="827"/>
      <c r="X154" s="828"/>
      <c r="Y154" s="823"/>
      <c r="Z154" s="824"/>
      <c r="AA154" s="824"/>
      <c r="AB154" s="825"/>
      <c r="AC154" s="817"/>
      <c r="AD154" s="818"/>
      <c r="AE154" s="818"/>
      <c r="AF154" s="818"/>
      <c r="AG154" s="819"/>
      <c r="AH154" s="820"/>
      <c r="AI154" s="827"/>
      <c r="AJ154" s="827"/>
      <c r="AK154" s="827"/>
      <c r="AL154" s="827"/>
      <c r="AM154" s="827"/>
      <c r="AN154" s="827"/>
      <c r="AO154" s="827"/>
      <c r="AP154" s="827"/>
      <c r="AQ154" s="827"/>
      <c r="AR154" s="827"/>
      <c r="AS154" s="827"/>
      <c r="AT154" s="828"/>
      <c r="AU154" s="823"/>
      <c r="AV154" s="824"/>
      <c r="AW154" s="824"/>
      <c r="AX154" s="826"/>
      <c r="AY154" s="2">
        <f t="shared" si="11"/>
        <v>0</v>
      </c>
    </row>
    <row r="155" spans="1:51" ht="24.75" customHeight="1">
      <c r="A155" s="1152"/>
      <c r="B155" s="1153"/>
      <c r="C155" s="1153"/>
      <c r="D155" s="1153"/>
      <c r="E155" s="1153"/>
      <c r="F155" s="1154"/>
      <c r="G155" s="817"/>
      <c r="H155" s="818"/>
      <c r="I155" s="818"/>
      <c r="J155" s="818"/>
      <c r="K155" s="819"/>
      <c r="L155" s="820"/>
      <c r="M155" s="827"/>
      <c r="N155" s="827"/>
      <c r="O155" s="827"/>
      <c r="P155" s="827"/>
      <c r="Q155" s="827"/>
      <c r="R155" s="827"/>
      <c r="S155" s="827"/>
      <c r="T155" s="827"/>
      <c r="U155" s="827"/>
      <c r="V155" s="827"/>
      <c r="W155" s="827"/>
      <c r="X155" s="828"/>
      <c r="Y155" s="823"/>
      <c r="Z155" s="824"/>
      <c r="AA155" s="824"/>
      <c r="AB155" s="825"/>
      <c r="AC155" s="817"/>
      <c r="AD155" s="818"/>
      <c r="AE155" s="818"/>
      <c r="AF155" s="818"/>
      <c r="AG155" s="819"/>
      <c r="AH155" s="820"/>
      <c r="AI155" s="827"/>
      <c r="AJ155" s="827"/>
      <c r="AK155" s="827"/>
      <c r="AL155" s="827"/>
      <c r="AM155" s="827"/>
      <c r="AN155" s="827"/>
      <c r="AO155" s="827"/>
      <c r="AP155" s="827"/>
      <c r="AQ155" s="827"/>
      <c r="AR155" s="827"/>
      <c r="AS155" s="827"/>
      <c r="AT155" s="828"/>
      <c r="AU155" s="823"/>
      <c r="AV155" s="824"/>
      <c r="AW155" s="824"/>
      <c r="AX155" s="826"/>
      <c r="AY155" s="2">
        <f t="shared" si="11"/>
        <v>0</v>
      </c>
    </row>
    <row r="156" spans="1:51" ht="24.75" customHeight="1">
      <c r="A156" s="1152"/>
      <c r="B156" s="1153"/>
      <c r="C156" s="1153"/>
      <c r="D156" s="1153"/>
      <c r="E156" s="1153"/>
      <c r="F156" s="1154"/>
      <c r="G156" s="817"/>
      <c r="H156" s="818"/>
      <c r="I156" s="818"/>
      <c r="J156" s="818"/>
      <c r="K156" s="819"/>
      <c r="L156" s="820"/>
      <c r="M156" s="827"/>
      <c r="N156" s="827"/>
      <c r="O156" s="827"/>
      <c r="P156" s="827"/>
      <c r="Q156" s="827"/>
      <c r="R156" s="827"/>
      <c r="S156" s="827"/>
      <c r="T156" s="827"/>
      <c r="U156" s="827"/>
      <c r="V156" s="827"/>
      <c r="W156" s="827"/>
      <c r="X156" s="828"/>
      <c r="Y156" s="823"/>
      <c r="Z156" s="824"/>
      <c r="AA156" s="824"/>
      <c r="AB156" s="825"/>
      <c r="AC156" s="817"/>
      <c r="AD156" s="818"/>
      <c r="AE156" s="818"/>
      <c r="AF156" s="818"/>
      <c r="AG156" s="819"/>
      <c r="AH156" s="820"/>
      <c r="AI156" s="827"/>
      <c r="AJ156" s="827"/>
      <c r="AK156" s="827"/>
      <c r="AL156" s="827"/>
      <c r="AM156" s="827"/>
      <c r="AN156" s="827"/>
      <c r="AO156" s="827"/>
      <c r="AP156" s="827"/>
      <c r="AQ156" s="827"/>
      <c r="AR156" s="827"/>
      <c r="AS156" s="827"/>
      <c r="AT156" s="828"/>
      <c r="AU156" s="823"/>
      <c r="AV156" s="824"/>
      <c r="AW156" s="824"/>
      <c r="AX156" s="826"/>
      <c r="AY156" s="2">
        <f t="shared" si="11"/>
        <v>0</v>
      </c>
    </row>
    <row r="157" spans="1:51" ht="24.75" customHeight="1">
      <c r="A157" s="1152"/>
      <c r="B157" s="1153"/>
      <c r="C157" s="1153"/>
      <c r="D157" s="1153"/>
      <c r="E157" s="1153"/>
      <c r="F157" s="1154"/>
      <c r="G157" s="817"/>
      <c r="H157" s="818"/>
      <c r="I157" s="818"/>
      <c r="J157" s="818"/>
      <c r="K157" s="819"/>
      <c r="L157" s="820"/>
      <c r="M157" s="827"/>
      <c r="N157" s="827"/>
      <c r="O157" s="827"/>
      <c r="P157" s="827"/>
      <c r="Q157" s="827"/>
      <c r="R157" s="827"/>
      <c r="S157" s="827"/>
      <c r="T157" s="827"/>
      <c r="U157" s="827"/>
      <c r="V157" s="827"/>
      <c r="W157" s="827"/>
      <c r="X157" s="828"/>
      <c r="Y157" s="823"/>
      <c r="Z157" s="824"/>
      <c r="AA157" s="824"/>
      <c r="AB157" s="825"/>
      <c r="AC157" s="817"/>
      <c r="AD157" s="818"/>
      <c r="AE157" s="818"/>
      <c r="AF157" s="818"/>
      <c r="AG157" s="819"/>
      <c r="AH157" s="820"/>
      <c r="AI157" s="827"/>
      <c r="AJ157" s="827"/>
      <c r="AK157" s="827"/>
      <c r="AL157" s="827"/>
      <c r="AM157" s="827"/>
      <c r="AN157" s="827"/>
      <c r="AO157" s="827"/>
      <c r="AP157" s="827"/>
      <c r="AQ157" s="827"/>
      <c r="AR157" s="827"/>
      <c r="AS157" s="827"/>
      <c r="AT157" s="828"/>
      <c r="AU157" s="823"/>
      <c r="AV157" s="824"/>
      <c r="AW157" s="824"/>
      <c r="AX157" s="826"/>
      <c r="AY157" s="2">
        <f t="shared" si="11"/>
        <v>0</v>
      </c>
    </row>
    <row r="158" spans="1:51" ht="24.75" customHeight="1">
      <c r="A158" s="1152"/>
      <c r="B158" s="1153"/>
      <c r="C158" s="1153"/>
      <c r="D158" s="1153"/>
      <c r="E158" s="1153"/>
      <c r="F158" s="1154"/>
      <c r="G158" s="817"/>
      <c r="H158" s="818"/>
      <c r="I158" s="818"/>
      <c r="J158" s="818"/>
      <c r="K158" s="819"/>
      <c r="L158" s="820"/>
      <c r="M158" s="827"/>
      <c r="N158" s="827"/>
      <c r="O158" s="827"/>
      <c r="P158" s="827"/>
      <c r="Q158" s="827"/>
      <c r="R158" s="827"/>
      <c r="S158" s="827"/>
      <c r="T158" s="827"/>
      <c r="U158" s="827"/>
      <c r="V158" s="827"/>
      <c r="W158" s="827"/>
      <c r="X158" s="828"/>
      <c r="Y158" s="823"/>
      <c r="Z158" s="824"/>
      <c r="AA158" s="824"/>
      <c r="AB158" s="825"/>
      <c r="AC158" s="817"/>
      <c r="AD158" s="818"/>
      <c r="AE158" s="818"/>
      <c r="AF158" s="818"/>
      <c r="AG158" s="819"/>
      <c r="AH158" s="820"/>
      <c r="AI158" s="827"/>
      <c r="AJ158" s="827"/>
      <c r="AK158" s="827"/>
      <c r="AL158" s="827"/>
      <c r="AM158" s="827"/>
      <c r="AN158" s="827"/>
      <c r="AO158" s="827"/>
      <c r="AP158" s="827"/>
      <c r="AQ158" s="827"/>
      <c r="AR158" s="827"/>
      <c r="AS158" s="827"/>
      <c r="AT158" s="828"/>
      <c r="AU158" s="823"/>
      <c r="AV158" s="824"/>
      <c r="AW158" s="824"/>
      <c r="AX158" s="826"/>
      <c r="AY158" s="2">
        <f t="shared" si="11"/>
        <v>0</v>
      </c>
    </row>
    <row r="159" spans="1:51" ht="24.75" customHeight="1">
      <c r="A159" s="2287"/>
      <c r="B159" s="2288"/>
      <c r="C159" s="2288"/>
      <c r="D159" s="2288"/>
      <c r="E159" s="2288"/>
      <c r="F159" s="2289"/>
      <c r="G159" s="424" t="s">
        <v>78</v>
      </c>
      <c r="H159" s="425"/>
      <c r="I159" s="425"/>
      <c r="J159" s="425"/>
      <c r="K159" s="425"/>
      <c r="L159" s="2280"/>
      <c r="M159" s="2281"/>
      <c r="N159" s="2281"/>
      <c r="O159" s="2281"/>
      <c r="P159" s="2281"/>
      <c r="Q159" s="2281"/>
      <c r="R159" s="2281"/>
      <c r="S159" s="2281"/>
      <c r="T159" s="2281"/>
      <c r="U159" s="2281"/>
      <c r="V159" s="2281"/>
      <c r="W159" s="2281"/>
      <c r="X159" s="2282"/>
      <c r="Y159" s="2283">
        <f>SUM(Y149:AB158)</f>
        <v>0</v>
      </c>
      <c r="Z159" s="2284"/>
      <c r="AA159" s="2284"/>
      <c r="AB159" s="2285"/>
      <c r="AC159" s="424" t="s">
        <v>78</v>
      </c>
      <c r="AD159" s="425"/>
      <c r="AE159" s="425"/>
      <c r="AF159" s="425"/>
      <c r="AG159" s="425"/>
      <c r="AH159" s="2280"/>
      <c r="AI159" s="2281"/>
      <c r="AJ159" s="2281"/>
      <c r="AK159" s="2281"/>
      <c r="AL159" s="2281"/>
      <c r="AM159" s="2281"/>
      <c r="AN159" s="2281"/>
      <c r="AO159" s="2281"/>
      <c r="AP159" s="2281"/>
      <c r="AQ159" s="2281"/>
      <c r="AR159" s="2281"/>
      <c r="AS159" s="2281"/>
      <c r="AT159" s="2282"/>
      <c r="AU159" s="2283">
        <f>SUM(AU149:AX158)</f>
        <v>0</v>
      </c>
      <c r="AV159" s="2284"/>
      <c r="AW159" s="2284"/>
      <c r="AX159" s="2286"/>
      <c r="AY159" s="2">
        <f t="shared" si="11"/>
        <v>0</v>
      </c>
    </row>
    <row r="160" spans="1:51" s="263" customFormat="1" ht="24.75" customHeight="1"/>
    <row r="161" spans="1:51" ht="30" customHeight="1">
      <c r="A161" s="1149" t="s">
        <v>84</v>
      </c>
      <c r="B161" s="1150"/>
      <c r="C161" s="1150"/>
      <c r="D161" s="1150"/>
      <c r="E161" s="1150"/>
      <c r="F161" s="1151"/>
      <c r="G161" s="795" t="s">
        <v>320</v>
      </c>
      <c r="H161" s="796"/>
      <c r="I161" s="796"/>
      <c r="J161" s="796"/>
      <c r="K161" s="796"/>
      <c r="L161" s="796"/>
      <c r="M161" s="796"/>
      <c r="N161" s="796"/>
      <c r="O161" s="796"/>
      <c r="P161" s="796"/>
      <c r="Q161" s="796"/>
      <c r="R161" s="796"/>
      <c r="S161" s="796"/>
      <c r="T161" s="796"/>
      <c r="U161" s="796"/>
      <c r="V161" s="796"/>
      <c r="W161" s="796"/>
      <c r="X161" s="796"/>
      <c r="Y161" s="796"/>
      <c r="Z161" s="796"/>
      <c r="AA161" s="796"/>
      <c r="AB161" s="836"/>
      <c r="AC161" s="795" t="s">
        <v>440</v>
      </c>
      <c r="AD161" s="796"/>
      <c r="AE161" s="796"/>
      <c r="AF161" s="796"/>
      <c r="AG161" s="796"/>
      <c r="AH161" s="796"/>
      <c r="AI161" s="796"/>
      <c r="AJ161" s="796"/>
      <c r="AK161" s="796"/>
      <c r="AL161" s="796"/>
      <c r="AM161" s="796"/>
      <c r="AN161" s="796"/>
      <c r="AO161" s="796"/>
      <c r="AP161" s="796"/>
      <c r="AQ161" s="796"/>
      <c r="AR161" s="796"/>
      <c r="AS161" s="796"/>
      <c r="AT161" s="796"/>
      <c r="AU161" s="796"/>
      <c r="AV161" s="796"/>
      <c r="AW161" s="796"/>
      <c r="AX161" s="798"/>
      <c r="AY161" s="2">
        <f>COUNTA($G$163,$AC$163)</f>
        <v>0</v>
      </c>
    </row>
    <row r="162" spans="1:51" ht="24.75" customHeight="1">
      <c r="A162" s="1152"/>
      <c r="B162" s="1153"/>
      <c r="C162" s="1153"/>
      <c r="D162" s="1153"/>
      <c r="E162" s="1153"/>
      <c r="F162" s="1154"/>
      <c r="G162" s="749" t="s">
        <v>60</v>
      </c>
      <c r="H162" s="750"/>
      <c r="I162" s="750"/>
      <c r="J162" s="750"/>
      <c r="K162" s="750"/>
      <c r="L162" s="837" t="s">
        <v>63</v>
      </c>
      <c r="M162" s="750"/>
      <c r="N162" s="750"/>
      <c r="O162" s="750"/>
      <c r="P162" s="750"/>
      <c r="Q162" s="750"/>
      <c r="R162" s="750"/>
      <c r="S162" s="750"/>
      <c r="T162" s="750"/>
      <c r="U162" s="750"/>
      <c r="V162" s="750"/>
      <c r="W162" s="750"/>
      <c r="X162" s="751"/>
      <c r="Y162" s="838" t="s">
        <v>74</v>
      </c>
      <c r="Z162" s="839"/>
      <c r="AA162" s="839"/>
      <c r="AB162" s="840"/>
      <c r="AC162" s="749" t="s">
        <v>60</v>
      </c>
      <c r="AD162" s="750"/>
      <c r="AE162" s="750"/>
      <c r="AF162" s="750"/>
      <c r="AG162" s="750"/>
      <c r="AH162" s="837" t="s">
        <v>63</v>
      </c>
      <c r="AI162" s="750"/>
      <c r="AJ162" s="750"/>
      <c r="AK162" s="750"/>
      <c r="AL162" s="750"/>
      <c r="AM162" s="750"/>
      <c r="AN162" s="750"/>
      <c r="AO162" s="750"/>
      <c r="AP162" s="750"/>
      <c r="AQ162" s="750"/>
      <c r="AR162" s="750"/>
      <c r="AS162" s="750"/>
      <c r="AT162" s="751"/>
      <c r="AU162" s="838" t="s">
        <v>74</v>
      </c>
      <c r="AV162" s="839"/>
      <c r="AW162" s="839"/>
      <c r="AX162" s="841"/>
      <c r="AY162" s="2">
        <f t="shared" ref="AY162:AY173" si="12">$AY$161</f>
        <v>0</v>
      </c>
    </row>
    <row r="163" spans="1:51" ht="24.75" customHeight="1">
      <c r="A163" s="1152"/>
      <c r="B163" s="1153"/>
      <c r="C163" s="1153"/>
      <c r="D163" s="1153"/>
      <c r="E163" s="1153"/>
      <c r="F163" s="1154"/>
      <c r="G163" s="807"/>
      <c r="H163" s="808"/>
      <c r="I163" s="808"/>
      <c r="J163" s="808"/>
      <c r="K163" s="809"/>
      <c r="L163" s="810"/>
      <c r="M163" s="842"/>
      <c r="N163" s="842"/>
      <c r="O163" s="842"/>
      <c r="P163" s="842"/>
      <c r="Q163" s="842"/>
      <c r="R163" s="842"/>
      <c r="S163" s="842"/>
      <c r="T163" s="842"/>
      <c r="U163" s="842"/>
      <c r="V163" s="842"/>
      <c r="W163" s="842"/>
      <c r="X163" s="843"/>
      <c r="Y163" s="813"/>
      <c r="Z163" s="814"/>
      <c r="AA163" s="814"/>
      <c r="AB163" s="815"/>
      <c r="AC163" s="807"/>
      <c r="AD163" s="808"/>
      <c r="AE163" s="808"/>
      <c r="AF163" s="808"/>
      <c r="AG163" s="809"/>
      <c r="AH163" s="810"/>
      <c r="AI163" s="842"/>
      <c r="AJ163" s="842"/>
      <c r="AK163" s="842"/>
      <c r="AL163" s="842"/>
      <c r="AM163" s="842"/>
      <c r="AN163" s="842"/>
      <c r="AO163" s="842"/>
      <c r="AP163" s="842"/>
      <c r="AQ163" s="842"/>
      <c r="AR163" s="842"/>
      <c r="AS163" s="842"/>
      <c r="AT163" s="843"/>
      <c r="AU163" s="813"/>
      <c r="AV163" s="814"/>
      <c r="AW163" s="814"/>
      <c r="AX163" s="816"/>
      <c r="AY163" s="2">
        <f t="shared" si="12"/>
        <v>0</v>
      </c>
    </row>
    <row r="164" spans="1:51" ht="24.75" customHeight="1">
      <c r="A164" s="1152"/>
      <c r="B164" s="1153"/>
      <c r="C164" s="1153"/>
      <c r="D164" s="1153"/>
      <c r="E164" s="1153"/>
      <c r="F164" s="1154"/>
      <c r="G164" s="817"/>
      <c r="H164" s="818"/>
      <c r="I164" s="818"/>
      <c r="J164" s="818"/>
      <c r="K164" s="819"/>
      <c r="L164" s="820"/>
      <c r="M164" s="827"/>
      <c r="N164" s="827"/>
      <c r="O164" s="827"/>
      <c r="P164" s="827"/>
      <c r="Q164" s="827"/>
      <c r="R164" s="827"/>
      <c r="S164" s="827"/>
      <c r="T164" s="827"/>
      <c r="U164" s="827"/>
      <c r="V164" s="827"/>
      <c r="W164" s="827"/>
      <c r="X164" s="828"/>
      <c r="Y164" s="823"/>
      <c r="Z164" s="824"/>
      <c r="AA164" s="824"/>
      <c r="AB164" s="825"/>
      <c r="AC164" s="817"/>
      <c r="AD164" s="818"/>
      <c r="AE164" s="818"/>
      <c r="AF164" s="818"/>
      <c r="AG164" s="819"/>
      <c r="AH164" s="820"/>
      <c r="AI164" s="827"/>
      <c r="AJ164" s="827"/>
      <c r="AK164" s="827"/>
      <c r="AL164" s="827"/>
      <c r="AM164" s="827"/>
      <c r="AN164" s="827"/>
      <c r="AO164" s="827"/>
      <c r="AP164" s="827"/>
      <c r="AQ164" s="827"/>
      <c r="AR164" s="827"/>
      <c r="AS164" s="827"/>
      <c r="AT164" s="828"/>
      <c r="AU164" s="823"/>
      <c r="AV164" s="824"/>
      <c r="AW164" s="824"/>
      <c r="AX164" s="826"/>
      <c r="AY164" s="2">
        <f t="shared" si="12"/>
        <v>0</v>
      </c>
    </row>
    <row r="165" spans="1:51" ht="24.75" customHeight="1">
      <c r="A165" s="1152"/>
      <c r="B165" s="1153"/>
      <c r="C165" s="1153"/>
      <c r="D165" s="1153"/>
      <c r="E165" s="1153"/>
      <c r="F165" s="1154"/>
      <c r="G165" s="817"/>
      <c r="H165" s="818"/>
      <c r="I165" s="818"/>
      <c r="J165" s="818"/>
      <c r="K165" s="819"/>
      <c r="L165" s="820"/>
      <c r="M165" s="827"/>
      <c r="N165" s="827"/>
      <c r="O165" s="827"/>
      <c r="P165" s="827"/>
      <c r="Q165" s="827"/>
      <c r="R165" s="827"/>
      <c r="S165" s="827"/>
      <c r="T165" s="827"/>
      <c r="U165" s="827"/>
      <c r="V165" s="827"/>
      <c r="W165" s="827"/>
      <c r="X165" s="828"/>
      <c r="Y165" s="823"/>
      <c r="Z165" s="824"/>
      <c r="AA165" s="824"/>
      <c r="AB165" s="825"/>
      <c r="AC165" s="817"/>
      <c r="AD165" s="818"/>
      <c r="AE165" s="818"/>
      <c r="AF165" s="818"/>
      <c r="AG165" s="819"/>
      <c r="AH165" s="820"/>
      <c r="AI165" s="827"/>
      <c r="AJ165" s="827"/>
      <c r="AK165" s="827"/>
      <c r="AL165" s="827"/>
      <c r="AM165" s="827"/>
      <c r="AN165" s="827"/>
      <c r="AO165" s="827"/>
      <c r="AP165" s="827"/>
      <c r="AQ165" s="827"/>
      <c r="AR165" s="827"/>
      <c r="AS165" s="827"/>
      <c r="AT165" s="828"/>
      <c r="AU165" s="823"/>
      <c r="AV165" s="824"/>
      <c r="AW165" s="824"/>
      <c r="AX165" s="826"/>
      <c r="AY165" s="2">
        <f t="shared" si="12"/>
        <v>0</v>
      </c>
    </row>
    <row r="166" spans="1:51" ht="24.75" customHeight="1">
      <c r="A166" s="1152"/>
      <c r="B166" s="1153"/>
      <c r="C166" s="1153"/>
      <c r="D166" s="1153"/>
      <c r="E166" s="1153"/>
      <c r="F166" s="1154"/>
      <c r="G166" s="817"/>
      <c r="H166" s="818"/>
      <c r="I166" s="818"/>
      <c r="J166" s="818"/>
      <c r="K166" s="819"/>
      <c r="L166" s="820"/>
      <c r="M166" s="827"/>
      <c r="N166" s="827"/>
      <c r="O166" s="827"/>
      <c r="P166" s="827"/>
      <c r="Q166" s="827"/>
      <c r="R166" s="827"/>
      <c r="S166" s="827"/>
      <c r="T166" s="827"/>
      <c r="U166" s="827"/>
      <c r="V166" s="827"/>
      <c r="W166" s="827"/>
      <c r="X166" s="828"/>
      <c r="Y166" s="823"/>
      <c r="Z166" s="824"/>
      <c r="AA166" s="824"/>
      <c r="AB166" s="825"/>
      <c r="AC166" s="817"/>
      <c r="AD166" s="818"/>
      <c r="AE166" s="818"/>
      <c r="AF166" s="818"/>
      <c r="AG166" s="819"/>
      <c r="AH166" s="820"/>
      <c r="AI166" s="827"/>
      <c r="AJ166" s="827"/>
      <c r="AK166" s="827"/>
      <c r="AL166" s="827"/>
      <c r="AM166" s="827"/>
      <c r="AN166" s="827"/>
      <c r="AO166" s="827"/>
      <c r="AP166" s="827"/>
      <c r="AQ166" s="827"/>
      <c r="AR166" s="827"/>
      <c r="AS166" s="827"/>
      <c r="AT166" s="828"/>
      <c r="AU166" s="823"/>
      <c r="AV166" s="824"/>
      <c r="AW166" s="824"/>
      <c r="AX166" s="826"/>
      <c r="AY166" s="2">
        <f t="shared" si="12"/>
        <v>0</v>
      </c>
    </row>
    <row r="167" spans="1:51" ht="24.75" customHeight="1">
      <c r="A167" s="1152"/>
      <c r="B167" s="1153"/>
      <c r="C167" s="1153"/>
      <c r="D167" s="1153"/>
      <c r="E167" s="1153"/>
      <c r="F167" s="1154"/>
      <c r="G167" s="817"/>
      <c r="H167" s="818"/>
      <c r="I167" s="818"/>
      <c r="J167" s="818"/>
      <c r="K167" s="819"/>
      <c r="L167" s="820"/>
      <c r="M167" s="827"/>
      <c r="N167" s="827"/>
      <c r="O167" s="827"/>
      <c r="P167" s="827"/>
      <c r="Q167" s="827"/>
      <c r="R167" s="827"/>
      <c r="S167" s="827"/>
      <c r="T167" s="827"/>
      <c r="U167" s="827"/>
      <c r="V167" s="827"/>
      <c r="W167" s="827"/>
      <c r="X167" s="828"/>
      <c r="Y167" s="823"/>
      <c r="Z167" s="824"/>
      <c r="AA167" s="824"/>
      <c r="AB167" s="825"/>
      <c r="AC167" s="817"/>
      <c r="AD167" s="818"/>
      <c r="AE167" s="818"/>
      <c r="AF167" s="818"/>
      <c r="AG167" s="819"/>
      <c r="AH167" s="820"/>
      <c r="AI167" s="827"/>
      <c r="AJ167" s="827"/>
      <c r="AK167" s="827"/>
      <c r="AL167" s="827"/>
      <c r="AM167" s="827"/>
      <c r="AN167" s="827"/>
      <c r="AO167" s="827"/>
      <c r="AP167" s="827"/>
      <c r="AQ167" s="827"/>
      <c r="AR167" s="827"/>
      <c r="AS167" s="827"/>
      <c r="AT167" s="828"/>
      <c r="AU167" s="823"/>
      <c r="AV167" s="824"/>
      <c r="AW167" s="824"/>
      <c r="AX167" s="826"/>
      <c r="AY167" s="2">
        <f t="shared" si="12"/>
        <v>0</v>
      </c>
    </row>
    <row r="168" spans="1:51" ht="24.75" customHeight="1">
      <c r="A168" s="1152"/>
      <c r="B168" s="1153"/>
      <c r="C168" s="1153"/>
      <c r="D168" s="1153"/>
      <c r="E168" s="1153"/>
      <c r="F168" s="1154"/>
      <c r="G168" s="817"/>
      <c r="H168" s="818"/>
      <c r="I168" s="818"/>
      <c r="J168" s="818"/>
      <c r="K168" s="819"/>
      <c r="L168" s="820"/>
      <c r="M168" s="827"/>
      <c r="N168" s="827"/>
      <c r="O168" s="827"/>
      <c r="P168" s="827"/>
      <c r="Q168" s="827"/>
      <c r="R168" s="827"/>
      <c r="S168" s="827"/>
      <c r="T168" s="827"/>
      <c r="U168" s="827"/>
      <c r="V168" s="827"/>
      <c r="W168" s="827"/>
      <c r="X168" s="828"/>
      <c r="Y168" s="823"/>
      <c r="Z168" s="824"/>
      <c r="AA168" s="824"/>
      <c r="AB168" s="825"/>
      <c r="AC168" s="817"/>
      <c r="AD168" s="818"/>
      <c r="AE168" s="818"/>
      <c r="AF168" s="818"/>
      <c r="AG168" s="819"/>
      <c r="AH168" s="820"/>
      <c r="AI168" s="827"/>
      <c r="AJ168" s="827"/>
      <c r="AK168" s="827"/>
      <c r="AL168" s="827"/>
      <c r="AM168" s="827"/>
      <c r="AN168" s="827"/>
      <c r="AO168" s="827"/>
      <c r="AP168" s="827"/>
      <c r="AQ168" s="827"/>
      <c r="AR168" s="827"/>
      <c r="AS168" s="827"/>
      <c r="AT168" s="828"/>
      <c r="AU168" s="823"/>
      <c r="AV168" s="824"/>
      <c r="AW168" s="824"/>
      <c r="AX168" s="826"/>
      <c r="AY168" s="2">
        <f t="shared" si="12"/>
        <v>0</v>
      </c>
    </row>
    <row r="169" spans="1:51" ht="24.75" customHeight="1">
      <c r="A169" s="1152"/>
      <c r="B169" s="1153"/>
      <c r="C169" s="1153"/>
      <c r="D169" s="1153"/>
      <c r="E169" s="1153"/>
      <c r="F169" s="1154"/>
      <c r="G169" s="817"/>
      <c r="H169" s="818"/>
      <c r="I169" s="818"/>
      <c r="J169" s="818"/>
      <c r="K169" s="819"/>
      <c r="L169" s="820"/>
      <c r="M169" s="827"/>
      <c r="N169" s="827"/>
      <c r="O169" s="827"/>
      <c r="P169" s="827"/>
      <c r="Q169" s="827"/>
      <c r="R169" s="827"/>
      <c r="S169" s="827"/>
      <c r="T169" s="827"/>
      <c r="U169" s="827"/>
      <c r="V169" s="827"/>
      <c r="W169" s="827"/>
      <c r="X169" s="828"/>
      <c r="Y169" s="823"/>
      <c r="Z169" s="824"/>
      <c r="AA169" s="824"/>
      <c r="AB169" s="825"/>
      <c r="AC169" s="817"/>
      <c r="AD169" s="818"/>
      <c r="AE169" s="818"/>
      <c r="AF169" s="818"/>
      <c r="AG169" s="819"/>
      <c r="AH169" s="820"/>
      <c r="AI169" s="827"/>
      <c r="AJ169" s="827"/>
      <c r="AK169" s="827"/>
      <c r="AL169" s="827"/>
      <c r="AM169" s="827"/>
      <c r="AN169" s="827"/>
      <c r="AO169" s="827"/>
      <c r="AP169" s="827"/>
      <c r="AQ169" s="827"/>
      <c r="AR169" s="827"/>
      <c r="AS169" s="827"/>
      <c r="AT169" s="828"/>
      <c r="AU169" s="823"/>
      <c r="AV169" s="824"/>
      <c r="AW169" s="824"/>
      <c r="AX169" s="826"/>
      <c r="AY169" s="2">
        <f t="shared" si="12"/>
        <v>0</v>
      </c>
    </row>
    <row r="170" spans="1:51" ht="24.75" customHeight="1">
      <c r="A170" s="1152"/>
      <c r="B170" s="1153"/>
      <c r="C170" s="1153"/>
      <c r="D170" s="1153"/>
      <c r="E170" s="1153"/>
      <c r="F170" s="1154"/>
      <c r="G170" s="817"/>
      <c r="H170" s="818"/>
      <c r="I170" s="818"/>
      <c r="J170" s="818"/>
      <c r="K170" s="819"/>
      <c r="L170" s="820"/>
      <c r="M170" s="827"/>
      <c r="N170" s="827"/>
      <c r="O170" s="827"/>
      <c r="P170" s="827"/>
      <c r="Q170" s="827"/>
      <c r="R170" s="827"/>
      <c r="S170" s="827"/>
      <c r="T170" s="827"/>
      <c r="U170" s="827"/>
      <c r="V170" s="827"/>
      <c r="W170" s="827"/>
      <c r="X170" s="828"/>
      <c r="Y170" s="823"/>
      <c r="Z170" s="824"/>
      <c r="AA170" s="824"/>
      <c r="AB170" s="825"/>
      <c r="AC170" s="817"/>
      <c r="AD170" s="818"/>
      <c r="AE170" s="818"/>
      <c r="AF170" s="818"/>
      <c r="AG170" s="819"/>
      <c r="AH170" s="820"/>
      <c r="AI170" s="827"/>
      <c r="AJ170" s="827"/>
      <c r="AK170" s="827"/>
      <c r="AL170" s="827"/>
      <c r="AM170" s="827"/>
      <c r="AN170" s="827"/>
      <c r="AO170" s="827"/>
      <c r="AP170" s="827"/>
      <c r="AQ170" s="827"/>
      <c r="AR170" s="827"/>
      <c r="AS170" s="827"/>
      <c r="AT170" s="828"/>
      <c r="AU170" s="823"/>
      <c r="AV170" s="824"/>
      <c r="AW170" s="824"/>
      <c r="AX170" s="826"/>
      <c r="AY170" s="2">
        <f t="shared" si="12"/>
        <v>0</v>
      </c>
    </row>
    <row r="171" spans="1:51" ht="24.75" customHeight="1">
      <c r="A171" s="1152"/>
      <c r="B171" s="1153"/>
      <c r="C171" s="1153"/>
      <c r="D171" s="1153"/>
      <c r="E171" s="1153"/>
      <c r="F171" s="1154"/>
      <c r="G171" s="817"/>
      <c r="H171" s="818"/>
      <c r="I171" s="818"/>
      <c r="J171" s="818"/>
      <c r="K171" s="819"/>
      <c r="L171" s="820"/>
      <c r="M171" s="827"/>
      <c r="N171" s="827"/>
      <c r="O171" s="827"/>
      <c r="P171" s="827"/>
      <c r="Q171" s="827"/>
      <c r="R171" s="827"/>
      <c r="S171" s="827"/>
      <c r="T171" s="827"/>
      <c r="U171" s="827"/>
      <c r="V171" s="827"/>
      <c r="W171" s="827"/>
      <c r="X171" s="828"/>
      <c r="Y171" s="823"/>
      <c r="Z171" s="824"/>
      <c r="AA171" s="824"/>
      <c r="AB171" s="825"/>
      <c r="AC171" s="817"/>
      <c r="AD171" s="818"/>
      <c r="AE171" s="818"/>
      <c r="AF171" s="818"/>
      <c r="AG171" s="819"/>
      <c r="AH171" s="820"/>
      <c r="AI171" s="827"/>
      <c r="AJ171" s="827"/>
      <c r="AK171" s="827"/>
      <c r="AL171" s="827"/>
      <c r="AM171" s="827"/>
      <c r="AN171" s="827"/>
      <c r="AO171" s="827"/>
      <c r="AP171" s="827"/>
      <c r="AQ171" s="827"/>
      <c r="AR171" s="827"/>
      <c r="AS171" s="827"/>
      <c r="AT171" s="828"/>
      <c r="AU171" s="823"/>
      <c r="AV171" s="824"/>
      <c r="AW171" s="824"/>
      <c r="AX171" s="826"/>
      <c r="AY171" s="2">
        <f t="shared" si="12"/>
        <v>0</v>
      </c>
    </row>
    <row r="172" spans="1:51" ht="24.75" customHeight="1">
      <c r="A172" s="1152"/>
      <c r="B172" s="1153"/>
      <c r="C172" s="1153"/>
      <c r="D172" s="1153"/>
      <c r="E172" s="1153"/>
      <c r="F172" s="1154"/>
      <c r="G172" s="817"/>
      <c r="H172" s="818"/>
      <c r="I172" s="818"/>
      <c r="J172" s="818"/>
      <c r="K172" s="819"/>
      <c r="L172" s="820"/>
      <c r="M172" s="827"/>
      <c r="N172" s="827"/>
      <c r="O172" s="827"/>
      <c r="P172" s="827"/>
      <c r="Q172" s="827"/>
      <c r="R172" s="827"/>
      <c r="S172" s="827"/>
      <c r="T172" s="827"/>
      <c r="U172" s="827"/>
      <c r="V172" s="827"/>
      <c r="W172" s="827"/>
      <c r="X172" s="828"/>
      <c r="Y172" s="823"/>
      <c r="Z172" s="824"/>
      <c r="AA172" s="824"/>
      <c r="AB172" s="825"/>
      <c r="AC172" s="817"/>
      <c r="AD172" s="818"/>
      <c r="AE172" s="818"/>
      <c r="AF172" s="818"/>
      <c r="AG172" s="819"/>
      <c r="AH172" s="820"/>
      <c r="AI172" s="827"/>
      <c r="AJ172" s="827"/>
      <c r="AK172" s="827"/>
      <c r="AL172" s="827"/>
      <c r="AM172" s="827"/>
      <c r="AN172" s="827"/>
      <c r="AO172" s="827"/>
      <c r="AP172" s="827"/>
      <c r="AQ172" s="827"/>
      <c r="AR172" s="827"/>
      <c r="AS172" s="827"/>
      <c r="AT172" s="828"/>
      <c r="AU172" s="823"/>
      <c r="AV172" s="824"/>
      <c r="AW172" s="824"/>
      <c r="AX172" s="826"/>
      <c r="AY172" s="2">
        <f t="shared" si="12"/>
        <v>0</v>
      </c>
    </row>
    <row r="173" spans="1:51" ht="24.75" customHeight="1">
      <c r="A173" s="1152"/>
      <c r="B173" s="1153"/>
      <c r="C173" s="1153"/>
      <c r="D173" s="1153"/>
      <c r="E173" s="1153"/>
      <c r="F173" s="1154"/>
      <c r="G173" s="799" t="s">
        <v>78</v>
      </c>
      <c r="H173" s="800"/>
      <c r="I173" s="800"/>
      <c r="J173" s="800"/>
      <c r="K173" s="800"/>
      <c r="L173" s="829"/>
      <c r="M173" s="830"/>
      <c r="N173" s="830"/>
      <c r="O173" s="830"/>
      <c r="P173" s="830"/>
      <c r="Q173" s="830"/>
      <c r="R173" s="830"/>
      <c r="S173" s="830"/>
      <c r="T173" s="830"/>
      <c r="U173" s="830"/>
      <c r="V173" s="830"/>
      <c r="W173" s="830"/>
      <c r="X173" s="831"/>
      <c r="Y173" s="832">
        <f>SUM(Y163:AB172)</f>
        <v>0</v>
      </c>
      <c r="Z173" s="833"/>
      <c r="AA173" s="833"/>
      <c r="AB173" s="834"/>
      <c r="AC173" s="799" t="s">
        <v>78</v>
      </c>
      <c r="AD173" s="800"/>
      <c r="AE173" s="800"/>
      <c r="AF173" s="800"/>
      <c r="AG173" s="800"/>
      <c r="AH173" s="829"/>
      <c r="AI173" s="830"/>
      <c r="AJ173" s="830"/>
      <c r="AK173" s="830"/>
      <c r="AL173" s="830"/>
      <c r="AM173" s="830"/>
      <c r="AN173" s="830"/>
      <c r="AO173" s="830"/>
      <c r="AP173" s="830"/>
      <c r="AQ173" s="830"/>
      <c r="AR173" s="830"/>
      <c r="AS173" s="830"/>
      <c r="AT173" s="831"/>
      <c r="AU173" s="832">
        <f>SUM(AU163:AX172)</f>
        <v>0</v>
      </c>
      <c r="AV173" s="833"/>
      <c r="AW173" s="833"/>
      <c r="AX173" s="835"/>
      <c r="AY173" s="2">
        <f t="shared" si="12"/>
        <v>0</v>
      </c>
    </row>
    <row r="174" spans="1:51" ht="30" customHeight="1">
      <c r="A174" s="1152"/>
      <c r="B174" s="1153"/>
      <c r="C174" s="1153"/>
      <c r="D174" s="1153"/>
      <c r="E174" s="1153"/>
      <c r="F174" s="1154"/>
      <c r="G174" s="795" t="s">
        <v>442</v>
      </c>
      <c r="H174" s="796"/>
      <c r="I174" s="796"/>
      <c r="J174" s="796"/>
      <c r="K174" s="796"/>
      <c r="L174" s="796"/>
      <c r="M174" s="796"/>
      <c r="N174" s="796"/>
      <c r="O174" s="796"/>
      <c r="P174" s="796"/>
      <c r="Q174" s="796"/>
      <c r="R174" s="796"/>
      <c r="S174" s="796"/>
      <c r="T174" s="796"/>
      <c r="U174" s="796"/>
      <c r="V174" s="796"/>
      <c r="W174" s="796"/>
      <c r="X174" s="796"/>
      <c r="Y174" s="796"/>
      <c r="Z174" s="796"/>
      <c r="AA174" s="796"/>
      <c r="AB174" s="836"/>
      <c r="AC174" s="795" t="s">
        <v>117</v>
      </c>
      <c r="AD174" s="796"/>
      <c r="AE174" s="796"/>
      <c r="AF174" s="796"/>
      <c r="AG174" s="796"/>
      <c r="AH174" s="796"/>
      <c r="AI174" s="796"/>
      <c r="AJ174" s="796"/>
      <c r="AK174" s="796"/>
      <c r="AL174" s="796"/>
      <c r="AM174" s="796"/>
      <c r="AN174" s="796"/>
      <c r="AO174" s="796"/>
      <c r="AP174" s="796"/>
      <c r="AQ174" s="796"/>
      <c r="AR174" s="796"/>
      <c r="AS174" s="796"/>
      <c r="AT174" s="796"/>
      <c r="AU174" s="796"/>
      <c r="AV174" s="796"/>
      <c r="AW174" s="796"/>
      <c r="AX174" s="798"/>
      <c r="AY174" s="2">
        <f>COUNTA($G$176,$AC$176)</f>
        <v>0</v>
      </c>
    </row>
    <row r="175" spans="1:51" ht="25.5" customHeight="1">
      <c r="A175" s="1152"/>
      <c r="B175" s="1153"/>
      <c r="C175" s="1153"/>
      <c r="D175" s="1153"/>
      <c r="E175" s="1153"/>
      <c r="F175" s="1154"/>
      <c r="G175" s="749" t="s">
        <v>60</v>
      </c>
      <c r="H175" s="750"/>
      <c r="I175" s="750"/>
      <c r="J175" s="750"/>
      <c r="K175" s="750"/>
      <c r="L175" s="837" t="s">
        <v>63</v>
      </c>
      <c r="M175" s="750"/>
      <c r="N175" s="750"/>
      <c r="O175" s="750"/>
      <c r="P175" s="750"/>
      <c r="Q175" s="750"/>
      <c r="R175" s="750"/>
      <c r="S175" s="750"/>
      <c r="T175" s="750"/>
      <c r="U175" s="750"/>
      <c r="V175" s="750"/>
      <c r="W175" s="750"/>
      <c r="X175" s="751"/>
      <c r="Y175" s="838" t="s">
        <v>74</v>
      </c>
      <c r="Z175" s="839"/>
      <c r="AA175" s="839"/>
      <c r="AB175" s="840"/>
      <c r="AC175" s="749" t="s">
        <v>60</v>
      </c>
      <c r="AD175" s="750"/>
      <c r="AE175" s="750"/>
      <c r="AF175" s="750"/>
      <c r="AG175" s="750"/>
      <c r="AH175" s="837" t="s">
        <v>63</v>
      </c>
      <c r="AI175" s="750"/>
      <c r="AJ175" s="750"/>
      <c r="AK175" s="750"/>
      <c r="AL175" s="750"/>
      <c r="AM175" s="750"/>
      <c r="AN175" s="750"/>
      <c r="AO175" s="750"/>
      <c r="AP175" s="750"/>
      <c r="AQ175" s="750"/>
      <c r="AR175" s="750"/>
      <c r="AS175" s="750"/>
      <c r="AT175" s="751"/>
      <c r="AU175" s="838" t="s">
        <v>74</v>
      </c>
      <c r="AV175" s="839"/>
      <c r="AW175" s="839"/>
      <c r="AX175" s="841"/>
      <c r="AY175" s="2">
        <f t="shared" ref="AY175:AY186" si="13">$AY$174</f>
        <v>0</v>
      </c>
    </row>
    <row r="176" spans="1:51" ht="24.75" customHeight="1">
      <c r="A176" s="1152"/>
      <c r="B176" s="1153"/>
      <c r="C176" s="1153"/>
      <c r="D176" s="1153"/>
      <c r="E176" s="1153"/>
      <c r="F176" s="1154"/>
      <c r="G176" s="807"/>
      <c r="H176" s="808"/>
      <c r="I176" s="808"/>
      <c r="J176" s="808"/>
      <c r="K176" s="809"/>
      <c r="L176" s="810"/>
      <c r="M176" s="842"/>
      <c r="N176" s="842"/>
      <c r="O176" s="842"/>
      <c r="P176" s="842"/>
      <c r="Q176" s="842"/>
      <c r="R176" s="842"/>
      <c r="S176" s="842"/>
      <c r="T176" s="842"/>
      <c r="U176" s="842"/>
      <c r="V176" s="842"/>
      <c r="W176" s="842"/>
      <c r="X176" s="843"/>
      <c r="Y176" s="813"/>
      <c r="Z176" s="814"/>
      <c r="AA176" s="814"/>
      <c r="AB176" s="815"/>
      <c r="AC176" s="807"/>
      <c r="AD176" s="808"/>
      <c r="AE176" s="808"/>
      <c r="AF176" s="808"/>
      <c r="AG176" s="809"/>
      <c r="AH176" s="810"/>
      <c r="AI176" s="842"/>
      <c r="AJ176" s="842"/>
      <c r="AK176" s="842"/>
      <c r="AL176" s="842"/>
      <c r="AM176" s="842"/>
      <c r="AN176" s="842"/>
      <c r="AO176" s="842"/>
      <c r="AP176" s="842"/>
      <c r="AQ176" s="842"/>
      <c r="AR176" s="842"/>
      <c r="AS176" s="842"/>
      <c r="AT176" s="843"/>
      <c r="AU176" s="813"/>
      <c r="AV176" s="814"/>
      <c r="AW176" s="814"/>
      <c r="AX176" s="816"/>
      <c r="AY176" s="2">
        <f t="shared" si="13"/>
        <v>0</v>
      </c>
    </row>
    <row r="177" spans="1:51" ht="24.75" customHeight="1">
      <c r="A177" s="1152"/>
      <c r="B177" s="1153"/>
      <c r="C177" s="1153"/>
      <c r="D177" s="1153"/>
      <c r="E177" s="1153"/>
      <c r="F177" s="1154"/>
      <c r="G177" s="817"/>
      <c r="H177" s="818"/>
      <c r="I177" s="818"/>
      <c r="J177" s="818"/>
      <c r="K177" s="819"/>
      <c r="L177" s="820"/>
      <c r="M177" s="827"/>
      <c r="N177" s="827"/>
      <c r="O177" s="827"/>
      <c r="P177" s="827"/>
      <c r="Q177" s="827"/>
      <c r="R177" s="827"/>
      <c r="S177" s="827"/>
      <c r="T177" s="827"/>
      <c r="U177" s="827"/>
      <c r="V177" s="827"/>
      <c r="W177" s="827"/>
      <c r="X177" s="828"/>
      <c r="Y177" s="823"/>
      <c r="Z177" s="824"/>
      <c r="AA177" s="824"/>
      <c r="AB177" s="825"/>
      <c r="AC177" s="817"/>
      <c r="AD177" s="818"/>
      <c r="AE177" s="818"/>
      <c r="AF177" s="818"/>
      <c r="AG177" s="819"/>
      <c r="AH177" s="820"/>
      <c r="AI177" s="827"/>
      <c r="AJ177" s="827"/>
      <c r="AK177" s="827"/>
      <c r="AL177" s="827"/>
      <c r="AM177" s="827"/>
      <c r="AN177" s="827"/>
      <c r="AO177" s="827"/>
      <c r="AP177" s="827"/>
      <c r="AQ177" s="827"/>
      <c r="AR177" s="827"/>
      <c r="AS177" s="827"/>
      <c r="AT177" s="828"/>
      <c r="AU177" s="823"/>
      <c r="AV177" s="824"/>
      <c r="AW177" s="824"/>
      <c r="AX177" s="826"/>
      <c r="AY177" s="2">
        <f t="shared" si="13"/>
        <v>0</v>
      </c>
    </row>
    <row r="178" spans="1:51" ht="24.75" customHeight="1">
      <c r="A178" s="1152"/>
      <c r="B178" s="1153"/>
      <c r="C178" s="1153"/>
      <c r="D178" s="1153"/>
      <c r="E178" s="1153"/>
      <c r="F178" s="1154"/>
      <c r="G178" s="817"/>
      <c r="H178" s="818"/>
      <c r="I178" s="818"/>
      <c r="J178" s="818"/>
      <c r="K178" s="819"/>
      <c r="L178" s="820"/>
      <c r="M178" s="827"/>
      <c r="N178" s="827"/>
      <c r="O178" s="827"/>
      <c r="P178" s="827"/>
      <c r="Q178" s="827"/>
      <c r="R178" s="827"/>
      <c r="S178" s="827"/>
      <c r="T178" s="827"/>
      <c r="U178" s="827"/>
      <c r="V178" s="827"/>
      <c r="W178" s="827"/>
      <c r="X178" s="828"/>
      <c r="Y178" s="823"/>
      <c r="Z178" s="824"/>
      <c r="AA178" s="824"/>
      <c r="AB178" s="825"/>
      <c r="AC178" s="817"/>
      <c r="AD178" s="818"/>
      <c r="AE178" s="818"/>
      <c r="AF178" s="818"/>
      <c r="AG178" s="819"/>
      <c r="AH178" s="820"/>
      <c r="AI178" s="827"/>
      <c r="AJ178" s="827"/>
      <c r="AK178" s="827"/>
      <c r="AL178" s="827"/>
      <c r="AM178" s="827"/>
      <c r="AN178" s="827"/>
      <c r="AO178" s="827"/>
      <c r="AP178" s="827"/>
      <c r="AQ178" s="827"/>
      <c r="AR178" s="827"/>
      <c r="AS178" s="827"/>
      <c r="AT178" s="828"/>
      <c r="AU178" s="823"/>
      <c r="AV178" s="824"/>
      <c r="AW178" s="824"/>
      <c r="AX178" s="826"/>
      <c r="AY178" s="2">
        <f t="shared" si="13"/>
        <v>0</v>
      </c>
    </row>
    <row r="179" spans="1:51" ht="24.75" customHeight="1">
      <c r="A179" s="1152"/>
      <c r="B179" s="1153"/>
      <c r="C179" s="1153"/>
      <c r="D179" s="1153"/>
      <c r="E179" s="1153"/>
      <c r="F179" s="1154"/>
      <c r="G179" s="817"/>
      <c r="H179" s="818"/>
      <c r="I179" s="818"/>
      <c r="J179" s="818"/>
      <c r="K179" s="819"/>
      <c r="L179" s="820"/>
      <c r="M179" s="827"/>
      <c r="N179" s="827"/>
      <c r="O179" s="827"/>
      <c r="P179" s="827"/>
      <c r="Q179" s="827"/>
      <c r="R179" s="827"/>
      <c r="S179" s="827"/>
      <c r="T179" s="827"/>
      <c r="U179" s="827"/>
      <c r="V179" s="827"/>
      <c r="W179" s="827"/>
      <c r="X179" s="828"/>
      <c r="Y179" s="823"/>
      <c r="Z179" s="824"/>
      <c r="AA179" s="824"/>
      <c r="AB179" s="825"/>
      <c r="AC179" s="817"/>
      <c r="AD179" s="818"/>
      <c r="AE179" s="818"/>
      <c r="AF179" s="818"/>
      <c r="AG179" s="819"/>
      <c r="AH179" s="820"/>
      <c r="AI179" s="827"/>
      <c r="AJ179" s="827"/>
      <c r="AK179" s="827"/>
      <c r="AL179" s="827"/>
      <c r="AM179" s="827"/>
      <c r="AN179" s="827"/>
      <c r="AO179" s="827"/>
      <c r="AP179" s="827"/>
      <c r="AQ179" s="827"/>
      <c r="AR179" s="827"/>
      <c r="AS179" s="827"/>
      <c r="AT179" s="828"/>
      <c r="AU179" s="823"/>
      <c r="AV179" s="824"/>
      <c r="AW179" s="824"/>
      <c r="AX179" s="826"/>
      <c r="AY179" s="2">
        <f t="shared" si="13"/>
        <v>0</v>
      </c>
    </row>
    <row r="180" spans="1:51" ht="24.75" customHeight="1">
      <c r="A180" s="1152"/>
      <c r="B180" s="1153"/>
      <c r="C180" s="1153"/>
      <c r="D180" s="1153"/>
      <c r="E180" s="1153"/>
      <c r="F180" s="1154"/>
      <c r="G180" s="817"/>
      <c r="H180" s="818"/>
      <c r="I180" s="818"/>
      <c r="J180" s="818"/>
      <c r="K180" s="819"/>
      <c r="L180" s="820"/>
      <c r="M180" s="827"/>
      <c r="N180" s="827"/>
      <c r="O180" s="827"/>
      <c r="P180" s="827"/>
      <c r="Q180" s="827"/>
      <c r="R180" s="827"/>
      <c r="S180" s="827"/>
      <c r="T180" s="827"/>
      <c r="U180" s="827"/>
      <c r="V180" s="827"/>
      <c r="W180" s="827"/>
      <c r="X180" s="828"/>
      <c r="Y180" s="823"/>
      <c r="Z180" s="824"/>
      <c r="AA180" s="824"/>
      <c r="AB180" s="825"/>
      <c r="AC180" s="817"/>
      <c r="AD180" s="818"/>
      <c r="AE180" s="818"/>
      <c r="AF180" s="818"/>
      <c r="AG180" s="819"/>
      <c r="AH180" s="820"/>
      <c r="AI180" s="827"/>
      <c r="AJ180" s="827"/>
      <c r="AK180" s="827"/>
      <c r="AL180" s="827"/>
      <c r="AM180" s="827"/>
      <c r="AN180" s="827"/>
      <c r="AO180" s="827"/>
      <c r="AP180" s="827"/>
      <c r="AQ180" s="827"/>
      <c r="AR180" s="827"/>
      <c r="AS180" s="827"/>
      <c r="AT180" s="828"/>
      <c r="AU180" s="823"/>
      <c r="AV180" s="824"/>
      <c r="AW180" s="824"/>
      <c r="AX180" s="826"/>
      <c r="AY180" s="2">
        <f t="shared" si="13"/>
        <v>0</v>
      </c>
    </row>
    <row r="181" spans="1:51" ht="24.75" customHeight="1">
      <c r="A181" s="1152"/>
      <c r="B181" s="1153"/>
      <c r="C181" s="1153"/>
      <c r="D181" s="1153"/>
      <c r="E181" s="1153"/>
      <c r="F181" s="1154"/>
      <c r="G181" s="817"/>
      <c r="H181" s="818"/>
      <c r="I181" s="818"/>
      <c r="J181" s="818"/>
      <c r="K181" s="819"/>
      <c r="L181" s="820"/>
      <c r="M181" s="827"/>
      <c r="N181" s="827"/>
      <c r="O181" s="827"/>
      <c r="P181" s="827"/>
      <c r="Q181" s="827"/>
      <c r="R181" s="827"/>
      <c r="S181" s="827"/>
      <c r="T181" s="827"/>
      <c r="U181" s="827"/>
      <c r="V181" s="827"/>
      <c r="W181" s="827"/>
      <c r="X181" s="828"/>
      <c r="Y181" s="823"/>
      <c r="Z181" s="824"/>
      <c r="AA181" s="824"/>
      <c r="AB181" s="825"/>
      <c r="AC181" s="817"/>
      <c r="AD181" s="818"/>
      <c r="AE181" s="818"/>
      <c r="AF181" s="818"/>
      <c r="AG181" s="819"/>
      <c r="AH181" s="820"/>
      <c r="AI181" s="827"/>
      <c r="AJ181" s="827"/>
      <c r="AK181" s="827"/>
      <c r="AL181" s="827"/>
      <c r="AM181" s="827"/>
      <c r="AN181" s="827"/>
      <c r="AO181" s="827"/>
      <c r="AP181" s="827"/>
      <c r="AQ181" s="827"/>
      <c r="AR181" s="827"/>
      <c r="AS181" s="827"/>
      <c r="AT181" s="828"/>
      <c r="AU181" s="823"/>
      <c r="AV181" s="824"/>
      <c r="AW181" s="824"/>
      <c r="AX181" s="826"/>
      <c r="AY181" s="2">
        <f t="shared" si="13"/>
        <v>0</v>
      </c>
    </row>
    <row r="182" spans="1:51" ht="24.75" customHeight="1">
      <c r="A182" s="1152"/>
      <c r="B182" s="1153"/>
      <c r="C182" s="1153"/>
      <c r="D182" s="1153"/>
      <c r="E182" s="1153"/>
      <c r="F182" s="1154"/>
      <c r="G182" s="817"/>
      <c r="H182" s="818"/>
      <c r="I182" s="818"/>
      <c r="J182" s="818"/>
      <c r="K182" s="819"/>
      <c r="L182" s="820"/>
      <c r="M182" s="827"/>
      <c r="N182" s="827"/>
      <c r="O182" s="827"/>
      <c r="P182" s="827"/>
      <c r="Q182" s="827"/>
      <c r="R182" s="827"/>
      <c r="S182" s="827"/>
      <c r="T182" s="827"/>
      <c r="U182" s="827"/>
      <c r="V182" s="827"/>
      <c r="W182" s="827"/>
      <c r="X182" s="828"/>
      <c r="Y182" s="823"/>
      <c r="Z182" s="824"/>
      <c r="AA182" s="824"/>
      <c r="AB182" s="825"/>
      <c r="AC182" s="817"/>
      <c r="AD182" s="818"/>
      <c r="AE182" s="818"/>
      <c r="AF182" s="818"/>
      <c r="AG182" s="819"/>
      <c r="AH182" s="820"/>
      <c r="AI182" s="827"/>
      <c r="AJ182" s="827"/>
      <c r="AK182" s="827"/>
      <c r="AL182" s="827"/>
      <c r="AM182" s="827"/>
      <c r="AN182" s="827"/>
      <c r="AO182" s="827"/>
      <c r="AP182" s="827"/>
      <c r="AQ182" s="827"/>
      <c r="AR182" s="827"/>
      <c r="AS182" s="827"/>
      <c r="AT182" s="828"/>
      <c r="AU182" s="823"/>
      <c r="AV182" s="824"/>
      <c r="AW182" s="824"/>
      <c r="AX182" s="826"/>
      <c r="AY182" s="2">
        <f t="shared" si="13"/>
        <v>0</v>
      </c>
    </row>
    <row r="183" spans="1:51" ht="24.75" customHeight="1">
      <c r="A183" s="1152"/>
      <c r="B183" s="1153"/>
      <c r="C183" s="1153"/>
      <c r="D183" s="1153"/>
      <c r="E183" s="1153"/>
      <c r="F183" s="1154"/>
      <c r="G183" s="817"/>
      <c r="H183" s="818"/>
      <c r="I183" s="818"/>
      <c r="J183" s="818"/>
      <c r="K183" s="819"/>
      <c r="L183" s="820"/>
      <c r="M183" s="827"/>
      <c r="N183" s="827"/>
      <c r="O183" s="827"/>
      <c r="P183" s="827"/>
      <c r="Q183" s="827"/>
      <c r="R183" s="827"/>
      <c r="S183" s="827"/>
      <c r="T183" s="827"/>
      <c r="U183" s="827"/>
      <c r="V183" s="827"/>
      <c r="W183" s="827"/>
      <c r="X183" s="828"/>
      <c r="Y183" s="823"/>
      <c r="Z183" s="824"/>
      <c r="AA183" s="824"/>
      <c r="AB183" s="825"/>
      <c r="AC183" s="817"/>
      <c r="AD183" s="818"/>
      <c r="AE183" s="818"/>
      <c r="AF183" s="818"/>
      <c r="AG183" s="819"/>
      <c r="AH183" s="820"/>
      <c r="AI183" s="827"/>
      <c r="AJ183" s="827"/>
      <c r="AK183" s="827"/>
      <c r="AL183" s="827"/>
      <c r="AM183" s="827"/>
      <c r="AN183" s="827"/>
      <c r="AO183" s="827"/>
      <c r="AP183" s="827"/>
      <c r="AQ183" s="827"/>
      <c r="AR183" s="827"/>
      <c r="AS183" s="827"/>
      <c r="AT183" s="828"/>
      <c r="AU183" s="823"/>
      <c r="AV183" s="824"/>
      <c r="AW183" s="824"/>
      <c r="AX183" s="826"/>
      <c r="AY183" s="2">
        <f t="shared" si="13"/>
        <v>0</v>
      </c>
    </row>
    <row r="184" spans="1:51" ht="24.75" customHeight="1">
      <c r="A184" s="1152"/>
      <c r="B184" s="1153"/>
      <c r="C184" s="1153"/>
      <c r="D184" s="1153"/>
      <c r="E184" s="1153"/>
      <c r="F184" s="1154"/>
      <c r="G184" s="817"/>
      <c r="H184" s="818"/>
      <c r="I184" s="818"/>
      <c r="J184" s="818"/>
      <c r="K184" s="819"/>
      <c r="L184" s="820"/>
      <c r="M184" s="827"/>
      <c r="N184" s="827"/>
      <c r="O184" s="827"/>
      <c r="P184" s="827"/>
      <c r="Q184" s="827"/>
      <c r="R184" s="827"/>
      <c r="S184" s="827"/>
      <c r="T184" s="827"/>
      <c r="U184" s="827"/>
      <c r="V184" s="827"/>
      <c r="W184" s="827"/>
      <c r="X184" s="828"/>
      <c r="Y184" s="823"/>
      <c r="Z184" s="824"/>
      <c r="AA184" s="824"/>
      <c r="AB184" s="825"/>
      <c r="AC184" s="817"/>
      <c r="AD184" s="818"/>
      <c r="AE184" s="818"/>
      <c r="AF184" s="818"/>
      <c r="AG184" s="819"/>
      <c r="AH184" s="820"/>
      <c r="AI184" s="827"/>
      <c r="AJ184" s="827"/>
      <c r="AK184" s="827"/>
      <c r="AL184" s="827"/>
      <c r="AM184" s="827"/>
      <c r="AN184" s="827"/>
      <c r="AO184" s="827"/>
      <c r="AP184" s="827"/>
      <c r="AQ184" s="827"/>
      <c r="AR184" s="827"/>
      <c r="AS184" s="827"/>
      <c r="AT184" s="828"/>
      <c r="AU184" s="823"/>
      <c r="AV184" s="824"/>
      <c r="AW184" s="824"/>
      <c r="AX184" s="826"/>
      <c r="AY184" s="2">
        <f t="shared" si="13"/>
        <v>0</v>
      </c>
    </row>
    <row r="185" spans="1:51" ht="24.75" customHeight="1">
      <c r="A185" s="1152"/>
      <c r="B185" s="1153"/>
      <c r="C185" s="1153"/>
      <c r="D185" s="1153"/>
      <c r="E185" s="1153"/>
      <c r="F185" s="1154"/>
      <c r="G185" s="817"/>
      <c r="H185" s="818"/>
      <c r="I185" s="818"/>
      <c r="J185" s="818"/>
      <c r="K185" s="819"/>
      <c r="L185" s="820"/>
      <c r="M185" s="827"/>
      <c r="N185" s="827"/>
      <c r="O185" s="827"/>
      <c r="P185" s="827"/>
      <c r="Q185" s="827"/>
      <c r="R185" s="827"/>
      <c r="S185" s="827"/>
      <c r="T185" s="827"/>
      <c r="U185" s="827"/>
      <c r="V185" s="827"/>
      <c r="W185" s="827"/>
      <c r="X185" s="828"/>
      <c r="Y185" s="823"/>
      <c r="Z185" s="824"/>
      <c r="AA185" s="824"/>
      <c r="AB185" s="825"/>
      <c r="AC185" s="817"/>
      <c r="AD185" s="818"/>
      <c r="AE185" s="818"/>
      <c r="AF185" s="818"/>
      <c r="AG185" s="819"/>
      <c r="AH185" s="820"/>
      <c r="AI185" s="827"/>
      <c r="AJ185" s="827"/>
      <c r="AK185" s="827"/>
      <c r="AL185" s="827"/>
      <c r="AM185" s="827"/>
      <c r="AN185" s="827"/>
      <c r="AO185" s="827"/>
      <c r="AP185" s="827"/>
      <c r="AQ185" s="827"/>
      <c r="AR185" s="827"/>
      <c r="AS185" s="827"/>
      <c r="AT185" s="828"/>
      <c r="AU185" s="823"/>
      <c r="AV185" s="824"/>
      <c r="AW185" s="824"/>
      <c r="AX185" s="826"/>
      <c r="AY185" s="2">
        <f t="shared" si="13"/>
        <v>0</v>
      </c>
    </row>
    <row r="186" spans="1:51" ht="24.75" customHeight="1">
      <c r="A186" s="1152"/>
      <c r="B186" s="1153"/>
      <c r="C186" s="1153"/>
      <c r="D186" s="1153"/>
      <c r="E186" s="1153"/>
      <c r="F186" s="1154"/>
      <c r="G186" s="799" t="s">
        <v>78</v>
      </c>
      <c r="H186" s="800"/>
      <c r="I186" s="800"/>
      <c r="J186" s="800"/>
      <c r="K186" s="800"/>
      <c r="L186" s="829"/>
      <c r="M186" s="830"/>
      <c r="N186" s="830"/>
      <c r="O186" s="830"/>
      <c r="P186" s="830"/>
      <c r="Q186" s="830"/>
      <c r="R186" s="830"/>
      <c r="S186" s="830"/>
      <c r="T186" s="830"/>
      <c r="U186" s="830"/>
      <c r="V186" s="830"/>
      <c r="W186" s="830"/>
      <c r="X186" s="831"/>
      <c r="Y186" s="832">
        <f>SUM(Y176:AB185)</f>
        <v>0</v>
      </c>
      <c r="Z186" s="833"/>
      <c r="AA186" s="833"/>
      <c r="AB186" s="834"/>
      <c r="AC186" s="799" t="s">
        <v>78</v>
      </c>
      <c r="AD186" s="800"/>
      <c r="AE186" s="800"/>
      <c r="AF186" s="800"/>
      <c r="AG186" s="800"/>
      <c r="AH186" s="829"/>
      <c r="AI186" s="830"/>
      <c r="AJ186" s="830"/>
      <c r="AK186" s="830"/>
      <c r="AL186" s="830"/>
      <c r="AM186" s="830"/>
      <c r="AN186" s="830"/>
      <c r="AO186" s="830"/>
      <c r="AP186" s="830"/>
      <c r="AQ186" s="830"/>
      <c r="AR186" s="830"/>
      <c r="AS186" s="830"/>
      <c r="AT186" s="831"/>
      <c r="AU186" s="832">
        <f>SUM(AU176:AX185)</f>
        <v>0</v>
      </c>
      <c r="AV186" s="833"/>
      <c r="AW186" s="833"/>
      <c r="AX186" s="835"/>
      <c r="AY186" s="2">
        <f t="shared" si="13"/>
        <v>0</v>
      </c>
    </row>
    <row r="187" spans="1:51" ht="30" customHeight="1">
      <c r="A187" s="1152"/>
      <c r="B187" s="1153"/>
      <c r="C187" s="1153"/>
      <c r="D187" s="1153"/>
      <c r="E187" s="1153"/>
      <c r="F187" s="1154"/>
      <c r="G187" s="795" t="s">
        <v>446</v>
      </c>
      <c r="H187" s="796"/>
      <c r="I187" s="796"/>
      <c r="J187" s="796"/>
      <c r="K187" s="796"/>
      <c r="L187" s="796"/>
      <c r="M187" s="796"/>
      <c r="N187" s="796"/>
      <c r="O187" s="796"/>
      <c r="P187" s="796"/>
      <c r="Q187" s="796"/>
      <c r="R187" s="796"/>
      <c r="S187" s="796"/>
      <c r="T187" s="796"/>
      <c r="U187" s="796"/>
      <c r="V187" s="796"/>
      <c r="W187" s="796"/>
      <c r="X187" s="796"/>
      <c r="Y187" s="796"/>
      <c r="Z187" s="796"/>
      <c r="AA187" s="796"/>
      <c r="AB187" s="836"/>
      <c r="AC187" s="795" t="s">
        <v>445</v>
      </c>
      <c r="AD187" s="796"/>
      <c r="AE187" s="796"/>
      <c r="AF187" s="796"/>
      <c r="AG187" s="796"/>
      <c r="AH187" s="796"/>
      <c r="AI187" s="796"/>
      <c r="AJ187" s="796"/>
      <c r="AK187" s="796"/>
      <c r="AL187" s="796"/>
      <c r="AM187" s="796"/>
      <c r="AN187" s="796"/>
      <c r="AO187" s="796"/>
      <c r="AP187" s="796"/>
      <c r="AQ187" s="796"/>
      <c r="AR187" s="796"/>
      <c r="AS187" s="796"/>
      <c r="AT187" s="796"/>
      <c r="AU187" s="796"/>
      <c r="AV187" s="796"/>
      <c r="AW187" s="796"/>
      <c r="AX187" s="798"/>
      <c r="AY187" s="2">
        <f>COUNTA($G$189,$AC$189)</f>
        <v>0</v>
      </c>
    </row>
    <row r="188" spans="1:51" ht="24.75" customHeight="1">
      <c r="A188" s="1152"/>
      <c r="B188" s="1153"/>
      <c r="C188" s="1153"/>
      <c r="D188" s="1153"/>
      <c r="E188" s="1153"/>
      <c r="F188" s="1154"/>
      <c r="G188" s="749" t="s">
        <v>60</v>
      </c>
      <c r="H188" s="750"/>
      <c r="I188" s="750"/>
      <c r="J188" s="750"/>
      <c r="K188" s="750"/>
      <c r="L188" s="837" t="s">
        <v>63</v>
      </c>
      <c r="M188" s="750"/>
      <c r="N188" s="750"/>
      <c r="O188" s="750"/>
      <c r="P188" s="750"/>
      <c r="Q188" s="750"/>
      <c r="R188" s="750"/>
      <c r="S188" s="750"/>
      <c r="T188" s="750"/>
      <c r="U188" s="750"/>
      <c r="V188" s="750"/>
      <c r="W188" s="750"/>
      <c r="X188" s="751"/>
      <c r="Y188" s="838" t="s">
        <v>74</v>
      </c>
      <c r="Z188" s="839"/>
      <c r="AA188" s="839"/>
      <c r="AB188" s="840"/>
      <c r="AC188" s="749" t="s">
        <v>60</v>
      </c>
      <c r="AD188" s="750"/>
      <c r="AE188" s="750"/>
      <c r="AF188" s="750"/>
      <c r="AG188" s="750"/>
      <c r="AH188" s="837" t="s">
        <v>63</v>
      </c>
      <c r="AI188" s="750"/>
      <c r="AJ188" s="750"/>
      <c r="AK188" s="750"/>
      <c r="AL188" s="750"/>
      <c r="AM188" s="750"/>
      <c r="AN188" s="750"/>
      <c r="AO188" s="750"/>
      <c r="AP188" s="750"/>
      <c r="AQ188" s="750"/>
      <c r="AR188" s="750"/>
      <c r="AS188" s="750"/>
      <c r="AT188" s="751"/>
      <c r="AU188" s="838" t="s">
        <v>74</v>
      </c>
      <c r="AV188" s="839"/>
      <c r="AW188" s="839"/>
      <c r="AX188" s="841"/>
      <c r="AY188" s="2">
        <f t="shared" ref="AY188:AY199" si="14">$AY$187</f>
        <v>0</v>
      </c>
    </row>
    <row r="189" spans="1:51" ht="24.75" customHeight="1">
      <c r="A189" s="1152"/>
      <c r="B189" s="1153"/>
      <c r="C189" s="1153"/>
      <c r="D189" s="1153"/>
      <c r="E189" s="1153"/>
      <c r="F189" s="1154"/>
      <c r="G189" s="807"/>
      <c r="H189" s="808"/>
      <c r="I189" s="808"/>
      <c r="J189" s="808"/>
      <c r="K189" s="809"/>
      <c r="L189" s="810"/>
      <c r="M189" s="842"/>
      <c r="N189" s="842"/>
      <c r="O189" s="842"/>
      <c r="P189" s="842"/>
      <c r="Q189" s="842"/>
      <c r="R189" s="842"/>
      <c r="S189" s="842"/>
      <c r="T189" s="842"/>
      <c r="U189" s="842"/>
      <c r="V189" s="842"/>
      <c r="W189" s="842"/>
      <c r="X189" s="843"/>
      <c r="Y189" s="813"/>
      <c r="Z189" s="814"/>
      <c r="AA189" s="814"/>
      <c r="AB189" s="815"/>
      <c r="AC189" s="807"/>
      <c r="AD189" s="808"/>
      <c r="AE189" s="808"/>
      <c r="AF189" s="808"/>
      <c r="AG189" s="809"/>
      <c r="AH189" s="810"/>
      <c r="AI189" s="842"/>
      <c r="AJ189" s="842"/>
      <c r="AK189" s="842"/>
      <c r="AL189" s="842"/>
      <c r="AM189" s="842"/>
      <c r="AN189" s="842"/>
      <c r="AO189" s="842"/>
      <c r="AP189" s="842"/>
      <c r="AQ189" s="842"/>
      <c r="AR189" s="842"/>
      <c r="AS189" s="842"/>
      <c r="AT189" s="843"/>
      <c r="AU189" s="813"/>
      <c r="AV189" s="814"/>
      <c r="AW189" s="814"/>
      <c r="AX189" s="816"/>
      <c r="AY189" s="2">
        <f t="shared" si="14"/>
        <v>0</v>
      </c>
    </row>
    <row r="190" spans="1:51" ht="24.75" customHeight="1">
      <c r="A190" s="1152"/>
      <c r="B190" s="1153"/>
      <c r="C190" s="1153"/>
      <c r="D190" s="1153"/>
      <c r="E190" s="1153"/>
      <c r="F190" s="1154"/>
      <c r="G190" s="817"/>
      <c r="H190" s="818"/>
      <c r="I190" s="818"/>
      <c r="J190" s="818"/>
      <c r="K190" s="819"/>
      <c r="L190" s="820"/>
      <c r="M190" s="827"/>
      <c r="N190" s="827"/>
      <c r="O190" s="827"/>
      <c r="P190" s="827"/>
      <c r="Q190" s="827"/>
      <c r="R190" s="827"/>
      <c r="S190" s="827"/>
      <c r="T190" s="827"/>
      <c r="U190" s="827"/>
      <c r="V190" s="827"/>
      <c r="W190" s="827"/>
      <c r="X190" s="828"/>
      <c r="Y190" s="823"/>
      <c r="Z190" s="824"/>
      <c r="AA190" s="824"/>
      <c r="AB190" s="825"/>
      <c r="AC190" s="817"/>
      <c r="AD190" s="818"/>
      <c r="AE190" s="818"/>
      <c r="AF190" s="818"/>
      <c r="AG190" s="819"/>
      <c r="AH190" s="820"/>
      <c r="AI190" s="827"/>
      <c r="AJ190" s="827"/>
      <c r="AK190" s="827"/>
      <c r="AL190" s="827"/>
      <c r="AM190" s="827"/>
      <c r="AN190" s="827"/>
      <c r="AO190" s="827"/>
      <c r="AP190" s="827"/>
      <c r="AQ190" s="827"/>
      <c r="AR190" s="827"/>
      <c r="AS190" s="827"/>
      <c r="AT190" s="828"/>
      <c r="AU190" s="823"/>
      <c r="AV190" s="824"/>
      <c r="AW190" s="824"/>
      <c r="AX190" s="826"/>
      <c r="AY190" s="2">
        <f t="shared" si="14"/>
        <v>0</v>
      </c>
    </row>
    <row r="191" spans="1:51" ht="24.75" customHeight="1">
      <c r="A191" s="1152"/>
      <c r="B191" s="1153"/>
      <c r="C191" s="1153"/>
      <c r="D191" s="1153"/>
      <c r="E191" s="1153"/>
      <c r="F191" s="1154"/>
      <c r="G191" s="817"/>
      <c r="H191" s="818"/>
      <c r="I191" s="818"/>
      <c r="J191" s="818"/>
      <c r="K191" s="819"/>
      <c r="L191" s="820"/>
      <c r="M191" s="827"/>
      <c r="N191" s="827"/>
      <c r="O191" s="827"/>
      <c r="P191" s="827"/>
      <c r="Q191" s="827"/>
      <c r="R191" s="827"/>
      <c r="S191" s="827"/>
      <c r="T191" s="827"/>
      <c r="U191" s="827"/>
      <c r="V191" s="827"/>
      <c r="W191" s="827"/>
      <c r="X191" s="828"/>
      <c r="Y191" s="823"/>
      <c r="Z191" s="824"/>
      <c r="AA191" s="824"/>
      <c r="AB191" s="825"/>
      <c r="AC191" s="817"/>
      <c r="AD191" s="818"/>
      <c r="AE191" s="818"/>
      <c r="AF191" s="818"/>
      <c r="AG191" s="819"/>
      <c r="AH191" s="820"/>
      <c r="AI191" s="827"/>
      <c r="AJ191" s="827"/>
      <c r="AK191" s="827"/>
      <c r="AL191" s="827"/>
      <c r="AM191" s="827"/>
      <c r="AN191" s="827"/>
      <c r="AO191" s="827"/>
      <c r="AP191" s="827"/>
      <c r="AQ191" s="827"/>
      <c r="AR191" s="827"/>
      <c r="AS191" s="827"/>
      <c r="AT191" s="828"/>
      <c r="AU191" s="823"/>
      <c r="AV191" s="824"/>
      <c r="AW191" s="824"/>
      <c r="AX191" s="826"/>
      <c r="AY191" s="2">
        <f t="shared" si="14"/>
        <v>0</v>
      </c>
    </row>
    <row r="192" spans="1:51" ht="24.75" customHeight="1">
      <c r="A192" s="1152"/>
      <c r="B192" s="1153"/>
      <c r="C192" s="1153"/>
      <c r="D192" s="1153"/>
      <c r="E192" s="1153"/>
      <c r="F192" s="1154"/>
      <c r="G192" s="817"/>
      <c r="H192" s="818"/>
      <c r="I192" s="818"/>
      <c r="J192" s="818"/>
      <c r="K192" s="819"/>
      <c r="L192" s="820"/>
      <c r="M192" s="827"/>
      <c r="N192" s="827"/>
      <c r="O192" s="827"/>
      <c r="P192" s="827"/>
      <c r="Q192" s="827"/>
      <c r="R192" s="827"/>
      <c r="S192" s="827"/>
      <c r="T192" s="827"/>
      <c r="U192" s="827"/>
      <c r="V192" s="827"/>
      <c r="W192" s="827"/>
      <c r="X192" s="828"/>
      <c r="Y192" s="823"/>
      <c r="Z192" s="824"/>
      <c r="AA192" s="824"/>
      <c r="AB192" s="825"/>
      <c r="AC192" s="817"/>
      <c r="AD192" s="818"/>
      <c r="AE192" s="818"/>
      <c r="AF192" s="818"/>
      <c r="AG192" s="819"/>
      <c r="AH192" s="820"/>
      <c r="AI192" s="827"/>
      <c r="AJ192" s="827"/>
      <c r="AK192" s="827"/>
      <c r="AL192" s="827"/>
      <c r="AM192" s="827"/>
      <c r="AN192" s="827"/>
      <c r="AO192" s="827"/>
      <c r="AP192" s="827"/>
      <c r="AQ192" s="827"/>
      <c r="AR192" s="827"/>
      <c r="AS192" s="827"/>
      <c r="AT192" s="828"/>
      <c r="AU192" s="823"/>
      <c r="AV192" s="824"/>
      <c r="AW192" s="824"/>
      <c r="AX192" s="826"/>
      <c r="AY192" s="2">
        <f t="shared" si="14"/>
        <v>0</v>
      </c>
    </row>
    <row r="193" spans="1:51" ht="24.75" customHeight="1">
      <c r="A193" s="1152"/>
      <c r="B193" s="1153"/>
      <c r="C193" s="1153"/>
      <c r="D193" s="1153"/>
      <c r="E193" s="1153"/>
      <c r="F193" s="1154"/>
      <c r="G193" s="817"/>
      <c r="H193" s="818"/>
      <c r="I193" s="818"/>
      <c r="J193" s="818"/>
      <c r="K193" s="819"/>
      <c r="L193" s="820"/>
      <c r="M193" s="827"/>
      <c r="N193" s="827"/>
      <c r="O193" s="827"/>
      <c r="P193" s="827"/>
      <c r="Q193" s="827"/>
      <c r="R193" s="827"/>
      <c r="S193" s="827"/>
      <c r="T193" s="827"/>
      <c r="U193" s="827"/>
      <c r="V193" s="827"/>
      <c r="W193" s="827"/>
      <c r="X193" s="828"/>
      <c r="Y193" s="823"/>
      <c r="Z193" s="824"/>
      <c r="AA193" s="824"/>
      <c r="AB193" s="825"/>
      <c r="AC193" s="817"/>
      <c r="AD193" s="818"/>
      <c r="AE193" s="818"/>
      <c r="AF193" s="818"/>
      <c r="AG193" s="819"/>
      <c r="AH193" s="820"/>
      <c r="AI193" s="827"/>
      <c r="AJ193" s="827"/>
      <c r="AK193" s="827"/>
      <c r="AL193" s="827"/>
      <c r="AM193" s="827"/>
      <c r="AN193" s="827"/>
      <c r="AO193" s="827"/>
      <c r="AP193" s="827"/>
      <c r="AQ193" s="827"/>
      <c r="AR193" s="827"/>
      <c r="AS193" s="827"/>
      <c r="AT193" s="828"/>
      <c r="AU193" s="823"/>
      <c r="AV193" s="824"/>
      <c r="AW193" s="824"/>
      <c r="AX193" s="826"/>
      <c r="AY193" s="2">
        <f t="shared" si="14"/>
        <v>0</v>
      </c>
    </row>
    <row r="194" spans="1:51" ht="24.75" customHeight="1">
      <c r="A194" s="1152"/>
      <c r="B194" s="1153"/>
      <c r="C194" s="1153"/>
      <c r="D194" s="1153"/>
      <c r="E194" s="1153"/>
      <c r="F194" s="1154"/>
      <c r="G194" s="817"/>
      <c r="H194" s="818"/>
      <c r="I194" s="818"/>
      <c r="J194" s="818"/>
      <c r="K194" s="819"/>
      <c r="L194" s="820"/>
      <c r="M194" s="827"/>
      <c r="N194" s="827"/>
      <c r="O194" s="827"/>
      <c r="P194" s="827"/>
      <c r="Q194" s="827"/>
      <c r="R194" s="827"/>
      <c r="S194" s="827"/>
      <c r="T194" s="827"/>
      <c r="U194" s="827"/>
      <c r="V194" s="827"/>
      <c r="W194" s="827"/>
      <c r="X194" s="828"/>
      <c r="Y194" s="823"/>
      <c r="Z194" s="824"/>
      <c r="AA194" s="824"/>
      <c r="AB194" s="825"/>
      <c r="AC194" s="817"/>
      <c r="AD194" s="818"/>
      <c r="AE194" s="818"/>
      <c r="AF194" s="818"/>
      <c r="AG194" s="819"/>
      <c r="AH194" s="820"/>
      <c r="AI194" s="827"/>
      <c r="AJ194" s="827"/>
      <c r="AK194" s="827"/>
      <c r="AL194" s="827"/>
      <c r="AM194" s="827"/>
      <c r="AN194" s="827"/>
      <c r="AO194" s="827"/>
      <c r="AP194" s="827"/>
      <c r="AQ194" s="827"/>
      <c r="AR194" s="827"/>
      <c r="AS194" s="827"/>
      <c r="AT194" s="828"/>
      <c r="AU194" s="823"/>
      <c r="AV194" s="824"/>
      <c r="AW194" s="824"/>
      <c r="AX194" s="826"/>
      <c r="AY194" s="2">
        <f t="shared" si="14"/>
        <v>0</v>
      </c>
    </row>
    <row r="195" spans="1:51" ht="24.75" customHeight="1">
      <c r="A195" s="1152"/>
      <c r="B195" s="1153"/>
      <c r="C195" s="1153"/>
      <c r="D195" s="1153"/>
      <c r="E195" s="1153"/>
      <c r="F195" s="1154"/>
      <c r="G195" s="817"/>
      <c r="H195" s="818"/>
      <c r="I195" s="818"/>
      <c r="J195" s="818"/>
      <c r="K195" s="819"/>
      <c r="L195" s="820"/>
      <c r="M195" s="827"/>
      <c r="N195" s="827"/>
      <c r="O195" s="827"/>
      <c r="P195" s="827"/>
      <c r="Q195" s="827"/>
      <c r="R195" s="827"/>
      <c r="S195" s="827"/>
      <c r="T195" s="827"/>
      <c r="U195" s="827"/>
      <c r="V195" s="827"/>
      <c r="W195" s="827"/>
      <c r="X195" s="828"/>
      <c r="Y195" s="823"/>
      <c r="Z195" s="824"/>
      <c r="AA195" s="824"/>
      <c r="AB195" s="825"/>
      <c r="AC195" s="817"/>
      <c r="AD195" s="818"/>
      <c r="AE195" s="818"/>
      <c r="AF195" s="818"/>
      <c r="AG195" s="819"/>
      <c r="AH195" s="820"/>
      <c r="AI195" s="827"/>
      <c r="AJ195" s="827"/>
      <c r="AK195" s="827"/>
      <c r="AL195" s="827"/>
      <c r="AM195" s="827"/>
      <c r="AN195" s="827"/>
      <c r="AO195" s="827"/>
      <c r="AP195" s="827"/>
      <c r="AQ195" s="827"/>
      <c r="AR195" s="827"/>
      <c r="AS195" s="827"/>
      <c r="AT195" s="828"/>
      <c r="AU195" s="823"/>
      <c r="AV195" s="824"/>
      <c r="AW195" s="824"/>
      <c r="AX195" s="826"/>
      <c r="AY195" s="2">
        <f t="shared" si="14"/>
        <v>0</v>
      </c>
    </row>
    <row r="196" spans="1:51" ht="24.75" customHeight="1">
      <c r="A196" s="1152"/>
      <c r="B196" s="1153"/>
      <c r="C196" s="1153"/>
      <c r="D196" s="1153"/>
      <c r="E196" s="1153"/>
      <c r="F196" s="1154"/>
      <c r="G196" s="817"/>
      <c r="H196" s="818"/>
      <c r="I196" s="818"/>
      <c r="J196" s="818"/>
      <c r="K196" s="819"/>
      <c r="L196" s="820"/>
      <c r="M196" s="827"/>
      <c r="N196" s="827"/>
      <c r="O196" s="827"/>
      <c r="P196" s="827"/>
      <c r="Q196" s="827"/>
      <c r="R196" s="827"/>
      <c r="S196" s="827"/>
      <c r="T196" s="827"/>
      <c r="U196" s="827"/>
      <c r="V196" s="827"/>
      <c r="W196" s="827"/>
      <c r="X196" s="828"/>
      <c r="Y196" s="823"/>
      <c r="Z196" s="824"/>
      <c r="AA196" s="824"/>
      <c r="AB196" s="825"/>
      <c r="AC196" s="817"/>
      <c r="AD196" s="818"/>
      <c r="AE196" s="818"/>
      <c r="AF196" s="818"/>
      <c r="AG196" s="819"/>
      <c r="AH196" s="820"/>
      <c r="AI196" s="827"/>
      <c r="AJ196" s="827"/>
      <c r="AK196" s="827"/>
      <c r="AL196" s="827"/>
      <c r="AM196" s="827"/>
      <c r="AN196" s="827"/>
      <c r="AO196" s="827"/>
      <c r="AP196" s="827"/>
      <c r="AQ196" s="827"/>
      <c r="AR196" s="827"/>
      <c r="AS196" s="827"/>
      <c r="AT196" s="828"/>
      <c r="AU196" s="823"/>
      <c r="AV196" s="824"/>
      <c r="AW196" s="824"/>
      <c r="AX196" s="826"/>
      <c r="AY196" s="2">
        <f t="shared" si="14"/>
        <v>0</v>
      </c>
    </row>
    <row r="197" spans="1:51" ht="24.75" customHeight="1">
      <c r="A197" s="1152"/>
      <c r="B197" s="1153"/>
      <c r="C197" s="1153"/>
      <c r="D197" s="1153"/>
      <c r="E197" s="1153"/>
      <c r="F197" s="1154"/>
      <c r="G197" s="817"/>
      <c r="H197" s="818"/>
      <c r="I197" s="818"/>
      <c r="J197" s="818"/>
      <c r="K197" s="819"/>
      <c r="L197" s="820"/>
      <c r="M197" s="827"/>
      <c r="N197" s="827"/>
      <c r="O197" s="827"/>
      <c r="P197" s="827"/>
      <c r="Q197" s="827"/>
      <c r="R197" s="827"/>
      <c r="S197" s="827"/>
      <c r="T197" s="827"/>
      <c r="U197" s="827"/>
      <c r="V197" s="827"/>
      <c r="W197" s="827"/>
      <c r="X197" s="828"/>
      <c r="Y197" s="823"/>
      <c r="Z197" s="824"/>
      <c r="AA197" s="824"/>
      <c r="AB197" s="825"/>
      <c r="AC197" s="817"/>
      <c r="AD197" s="818"/>
      <c r="AE197" s="818"/>
      <c r="AF197" s="818"/>
      <c r="AG197" s="819"/>
      <c r="AH197" s="820"/>
      <c r="AI197" s="827"/>
      <c r="AJ197" s="827"/>
      <c r="AK197" s="827"/>
      <c r="AL197" s="827"/>
      <c r="AM197" s="827"/>
      <c r="AN197" s="827"/>
      <c r="AO197" s="827"/>
      <c r="AP197" s="827"/>
      <c r="AQ197" s="827"/>
      <c r="AR197" s="827"/>
      <c r="AS197" s="827"/>
      <c r="AT197" s="828"/>
      <c r="AU197" s="823"/>
      <c r="AV197" s="824"/>
      <c r="AW197" s="824"/>
      <c r="AX197" s="826"/>
      <c r="AY197" s="2">
        <f t="shared" si="14"/>
        <v>0</v>
      </c>
    </row>
    <row r="198" spans="1:51" ht="24.75" customHeight="1">
      <c r="A198" s="1152"/>
      <c r="B198" s="1153"/>
      <c r="C198" s="1153"/>
      <c r="D198" s="1153"/>
      <c r="E198" s="1153"/>
      <c r="F198" s="1154"/>
      <c r="G198" s="817"/>
      <c r="H198" s="818"/>
      <c r="I198" s="818"/>
      <c r="J198" s="818"/>
      <c r="K198" s="819"/>
      <c r="L198" s="820"/>
      <c r="M198" s="827"/>
      <c r="N198" s="827"/>
      <c r="O198" s="827"/>
      <c r="P198" s="827"/>
      <c r="Q198" s="827"/>
      <c r="R198" s="827"/>
      <c r="S198" s="827"/>
      <c r="T198" s="827"/>
      <c r="U198" s="827"/>
      <c r="V198" s="827"/>
      <c r="W198" s="827"/>
      <c r="X198" s="828"/>
      <c r="Y198" s="823"/>
      <c r="Z198" s="824"/>
      <c r="AA198" s="824"/>
      <c r="AB198" s="825"/>
      <c r="AC198" s="817"/>
      <c r="AD198" s="818"/>
      <c r="AE198" s="818"/>
      <c r="AF198" s="818"/>
      <c r="AG198" s="819"/>
      <c r="AH198" s="820"/>
      <c r="AI198" s="827"/>
      <c r="AJ198" s="827"/>
      <c r="AK198" s="827"/>
      <c r="AL198" s="827"/>
      <c r="AM198" s="827"/>
      <c r="AN198" s="827"/>
      <c r="AO198" s="827"/>
      <c r="AP198" s="827"/>
      <c r="AQ198" s="827"/>
      <c r="AR198" s="827"/>
      <c r="AS198" s="827"/>
      <c r="AT198" s="828"/>
      <c r="AU198" s="823"/>
      <c r="AV198" s="824"/>
      <c r="AW198" s="824"/>
      <c r="AX198" s="826"/>
      <c r="AY198" s="2">
        <f t="shared" si="14"/>
        <v>0</v>
      </c>
    </row>
    <row r="199" spans="1:51" ht="24.75" customHeight="1">
      <c r="A199" s="1152"/>
      <c r="B199" s="1153"/>
      <c r="C199" s="1153"/>
      <c r="D199" s="1153"/>
      <c r="E199" s="1153"/>
      <c r="F199" s="1154"/>
      <c r="G199" s="799" t="s">
        <v>78</v>
      </c>
      <c r="H199" s="800"/>
      <c r="I199" s="800"/>
      <c r="J199" s="800"/>
      <c r="K199" s="800"/>
      <c r="L199" s="829"/>
      <c r="M199" s="830"/>
      <c r="N199" s="830"/>
      <c r="O199" s="830"/>
      <c r="P199" s="830"/>
      <c r="Q199" s="830"/>
      <c r="R199" s="830"/>
      <c r="S199" s="830"/>
      <c r="T199" s="830"/>
      <c r="U199" s="830"/>
      <c r="V199" s="830"/>
      <c r="W199" s="830"/>
      <c r="X199" s="831"/>
      <c r="Y199" s="832">
        <f>SUM(Y189:AB198)</f>
        <v>0</v>
      </c>
      <c r="Z199" s="833"/>
      <c r="AA199" s="833"/>
      <c r="AB199" s="834"/>
      <c r="AC199" s="799" t="s">
        <v>78</v>
      </c>
      <c r="AD199" s="800"/>
      <c r="AE199" s="800"/>
      <c r="AF199" s="800"/>
      <c r="AG199" s="800"/>
      <c r="AH199" s="829"/>
      <c r="AI199" s="830"/>
      <c r="AJ199" s="830"/>
      <c r="AK199" s="830"/>
      <c r="AL199" s="830"/>
      <c r="AM199" s="830"/>
      <c r="AN199" s="830"/>
      <c r="AO199" s="830"/>
      <c r="AP199" s="830"/>
      <c r="AQ199" s="830"/>
      <c r="AR199" s="830"/>
      <c r="AS199" s="830"/>
      <c r="AT199" s="831"/>
      <c r="AU199" s="832">
        <f>SUM(AU189:AX198)</f>
        <v>0</v>
      </c>
      <c r="AV199" s="833"/>
      <c r="AW199" s="833"/>
      <c r="AX199" s="835"/>
      <c r="AY199" s="2">
        <f t="shared" si="14"/>
        <v>0</v>
      </c>
    </row>
    <row r="200" spans="1:51" ht="30" customHeight="1">
      <c r="A200" s="1152"/>
      <c r="B200" s="1153"/>
      <c r="C200" s="1153"/>
      <c r="D200" s="1153"/>
      <c r="E200" s="1153"/>
      <c r="F200" s="1154"/>
      <c r="G200" s="795" t="s">
        <v>334</v>
      </c>
      <c r="H200" s="796"/>
      <c r="I200" s="796"/>
      <c r="J200" s="796"/>
      <c r="K200" s="796"/>
      <c r="L200" s="796"/>
      <c r="M200" s="796"/>
      <c r="N200" s="796"/>
      <c r="O200" s="796"/>
      <c r="P200" s="796"/>
      <c r="Q200" s="796"/>
      <c r="R200" s="796"/>
      <c r="S200" s="796"/>
      <c r="T200" s="796"/>
      <c r="U200" s="796"/>
      <c r="V200" s="796"/>
      <c r="W200" s="796"/>
      <c r="X200" s="796"/>
      <c r="Y200" s="796"/>
      <c r="Z200" s="796"/>
      <c r="AA200" s="796"/>
      <c r="AB200" s="836"/>
      <c r="AC200" s="795" t="s">
        <v>321</v>
      </c>
      <c r="AD200" s="796"/>
      <c r="AE200" s="796"/>
      <c r="AF200" s="796"/>
      <c r="AG200" s="796"/>
      <c r="AH200" s="796"/>
      <c r="AI200" s="796"/>
      <c r="AJ200" s="796"/>
      <c r="AK200" s="796"/>
      <c r="AL200" s="796"/>
      <c r="AM200" s="796"/>
      <c r="AN200" s="796"/>
      <c r="AO200" s="796"/>
      <c r="AP200" s="796"/>
      <c r="AQ200" s="796"/>
      <c r="AR200" s="796"/>
      <c r="AS200" s="796"/>
      <c r="AT200" s="796"/>
      <c r="AU200" s="796"/>
      <c r="AV200" s="796"/>
      <c r="AW200" s="796"/>
      <c r="AX200" s="798"/>
      <c r="AY200" s="2">
        <f>COUNTA($G$202,$AC$202)</f>
        <v>0</v>
      </c>
    </row>
    <row r="201" spans="1:51" ht="24.75" customHeight="1">
      <c r="A201" s="1152"/>
      <c r="B201" s="1153"/>
      <c r="C201" s="1153"/>
      <c r="D201" s="1153"/>
      <c r="E201" s="1153"/>
      <c r="F201" s="1154"/>
      <c r="G201" s="749" t="s">
        <v>60</v>
      </c>
      <c r="H201" s="750"/>
      <c r="I201" s="750"/>
      <c r="J201" s="750"/>
      <c r="K201" s="750"/>
      <c r="L201" s="837" t="s">
        <v>63</v>
      </c>
      <c r="M201" s="750"/>
      <c r="N201" s="750"/>
      <c r="O201" s="750"/>
      <c r="P201" s="750"/>
      <c r="Q201" s="750"/>
      <c r="R201" s="750"/>
      <c r="S201" s="750"/>
      <c r="T201" s="750"/>
      <c r="U201" s="750"/>
      <c r="V201" s="750"/>
      <c r="W201" s="750"/>
      <c r="X201" s="751"/>
      <c r="Y201" s="838" t="s">
        <v>74</v>
      </c>
      <c r="Z201" s="839"/>
      <c r="AA201" s="839"/>
      <c r="AB201" s="840"/>
      <c r="AC201" s="749" t="s">
        <v>60</v>
      </c>
      <c r="AD201" s="750"/>
      <c r="AE201" s="750"/>
      <c r="AF201" s="750"/>
      <c r="AG201" s="750"/>
      <c r="AH201" s="837" t="s">
        <v>63</v>
      </c>
      <c r="AI201" s="750"/>
      <c r="AJ201" s="750"/>
      <c r="AK201" s="750"/>
      <c r="AL201" s="750"/>
      <c r="AM201" s="750"/>
      <c r="AN201" s="750"/>
      <c r="AO201" s="750"/>
      <c r="AP201" s="750"/>
      <c r="AQ201" s="750"/>
      <c r="AR201" s="750"/>
      <c r="AS201" s="750"/>
      <c r="AT201" s="751"/>
      <c r="AU201" s="838" t="s">
        <v>74</v>
      </c>
      <c r="AV201" s="839"/>
      <c r="AW201" s="839"/>
      <c r="AX201" s="841"/>
      <c r="AY201" s="2">
        <f t="shared" ref="AY201:AY212" si="15">$AY$200</f>
        <v>0</v>
      </c>
    </row>
    <row r="202" spans="1:51" ht="24.75" customHeight="1">
      <c r="A202" s="1152"/>
      <c r="B202" s="1153"/>
      <c r="C202" s="1153"/>
      <c r="D202" s="1153"/>
      <c r="E202" s="1153"/>
      <c r="F202" s="1154"/>
      <c r="G202" s="807"/>
      <c r="H202" s="808"/>
      <c r="I202" s="808"/>
      <c r="J202" s="808"/>
      <c r="K202" s="809"/>
      <c r="L202" s="810"/>
      <c r="M202" s="842"/>
      <c r="N202" s="842"/>
      <c r="O202" s="842"/>
      <c r="P202" s="842"/>
      <c r="Q202" s="842"/>
      <c r="R202" s="842"/>
      <c r="S202" s="842"/>
      <c r="T202" s="842"/>
      <c r="U202" s="842"/>
      <c r="V202" s="842"/>
      <c r="W202" s="842"/>
      <c r="X202" s="843"/>
      <c r="Y202" s="813"/>
      <c r="Z202" s="814"/>
      <c r="AA202" s="814"/>
      <c r="AB202" s="815"/>
      <c r="AC202" s="807"/>
      <c r="AD202" s="808"/>
      <c r="AE202" s="808"/>
      <c r="AF202" s="808"/>
      <c r="AG202" s="809"/>
      <c r="AH202" s="810"/>
      <c r="AI202" s="842"/>
      <c r="AJ202" s="842"/>
      <c r="AK202" s="842"/>
      <c r="AL202" s="842"/>
      <c r="AM202" s="842"/>
      <c r="AN202" s="842"/>
      <c r="AO202" s="842"/>
      <c r="AP202" s="842"/>
      <c r="AQ202" s="842"/>
      <c r="AR202" s="842"/>
      <c r="AS202" s="842"/>
      <c r="AT202" s="843"/>
      <c r="AU202" s="813"/>
      <c r="AV202" s="814"/>
      <c r="AW202" s="814"/>
      <c r="AX202" s="816"/>
      <c r="AY202" s="2">
        <f t="shared" si="15"/>
        <v>0</v>
      </c>
    </row>
    <row r="203" spans="1:51" ht="24.75" customHeight="1">
      <c r="A203" s="1152"/>
      <c r="B203" s="1153"/>
      <c r="C203" s="1153"/>
      <c r="D203" s="1153"/>
      <c r="E203" s="1153"/>
      <c r="F203" s="1154"/>
      <c r="G203" s="817"/>
      <c r="H203" s="818"/>
      <c r="I203" s="818"/>
      <c r="J203" s="818"/>
      <c r="K203" s="819"/>
      <c r="L203" s="820"/>
      <c r="M203" s="827"/>
      <c r="N203" s="827"/>
      <c r="O203" s="827"/>
      <c r="P203" s="827"/>
      <c r="Q203" s="827"/>
      <c r="R203" s="827"/>
      <c r="S203" s="827"/>
      <c r="T203" s="827"/>
      <c r="U203" s="827"/>
      <c r="V203" s="827"/>
      <c r="W203" s="827"/>
      <c r="X203" s="828"/>
      <c r="Y203" s="823"/>
      <c r="Z203" s="824"/>
      <c r="AA203" s="824"/>
      <c r="AB203" s="825"/>
      <c r="AC203" s="817"/>
      <c r="AD203" s="818"/>
      <c r="AE203" s="818"/>
      <c r="AF203" s="818"/>
      <c r="AG203" s="819"/>
      <c r="AH203" s="820"/>
      <c r="AI203" s="827"/>
      <c r="AJ203" s="827"/>
      <c r="AK203" s="827"/>
      <c r="AL203" s="827"/>
      <c r="AM203" s="827"/>
      <c r="AN203" s="827"/>
      <c r="AO203" s="827"/>
      <c r="AP203" s="827"/>
      <c r="AQ203" s="827"/>
      <c r="AR203" s="827"/>
      <c r="AS203" s="827"/>
      <c r="AT203" s="828"/>
      <c r="AU203" s="823"/>
      <c r="AV203" s="824"/>
      <c r="AW203" s="824"/>
      <c r="AX203" s="826"/>
      <c r="AY203" s="2">
        <f t="shared" si="15"/>
        <v>0</v>
      </c>
    </row>
    <row r="204" spans="1:51" ht="24.75" customHeight="1">
      <c r="A204" s="1152"/>
      <c r="B204" s="1153"/>
      <c r="C204" s="1153"/>
      <c r="D204" s="1153"/>
      <c r="E204" s="1153"/>
      <c r="F204" s="1154"/>
      <c r="G204" s="817"/>
      <c r="H204" s="818"/>
      <c r="I204" s="818"/>
      <c r="J204" s="818"/>
      <c r="K204" s="819"/>
      <c r="L204" s="820"/>
      <c r="M204" s="827"/>
      <c r="N204" s="827"/>
      <c r="O204" s="827"/>
      <c r="P204" s="827"/>
      <c r="Q204" s="827"/>
      <c r="R204" s="827"/>
      <c r="S204" s="827"/>
      <c r="T204" s="827"/>
      <c r="U204" s="827"/>
      <c r="V204" s="827"/>
      <c r="W204" s="827"/>
      <c r="X204" s="828"/>
      <c r="Y204" s="823"/>
      <c r="Z204" s="824"/>
      <c r="AA204" s="824"/>
      <c r="AB204" s="825"/>
      <c r="AC204" s="817"/>
      <c r="AD204" s="818"/>
      <c r="AE204" s="818"/>
      <c r="AF204" s="818"/>
      <c r="AG204" s="819"/>
      <c r="AH204" s="820"/>
      <c r="AI204" s="827"/>
      <c r="AJ204" s="827"/>
      <c r="AK204" s="827"/>
      <c r="AL204" s="827"/>
      <c r="AM204" s="827"/>
      <c r="AN204" s="827"/>
      <c r="AO204" s="827"/>
      <c r="AP204" s="827"/>
      <c r="AQ204" s="827"/>
      <c r="AR204" s="827"/>
      <c r="AS204" s="827"/>
      <c r="AT204" s="828"/>
      <c r="AU204" s="823"/>
      <c r="AV204" s="824"/>
      <c r="AW204" s="824"/>
      <c r="AX204" s="826"/>
      <c r="AY204" s="2">
        <f t="shared" si="15"/>
        <v>0</v>
      </c>
    </row>
    <row r="205" spans="1:51" ht="24.75" customHeight="1">
      <c r="A205" s="1152"/>
      <c r="B205" s="1153"/>
      <c r="C205" s="1153"/>
      <c r="D205" s="1153"/>
      <c r="E205" s="1153"/>
      <c r="F205" s="1154"/>
      <c r="G205" s="817"/>
      <c r="H205" s="818"/>
      <c r="I205" s="818"/>
      <c r="J205" s="818"/>
      <c r="K205" s="819"/>
      <c r="L205" s="820"/>
      <c r="M205" s="827"/>
      <c r="N205" s="827"/>
      <c r="O205" s="827"/>
      <c r="P205" s="827"/>
      <c r="Q205" s="827"/>
      <c r="R205" s="827"/>
      <c r="S205" s="827"/>
      <c r="T205" s="827"/>
      <c r="U205" s="827"/>
      <c r="V205" s="827"/>
      <c r="W205" s="827"/>
      <c r="X205" s="828"/>
      <c r="Y205" s="823"/>
      <c r="Z205" s="824"/>
      <c r="AA205" s="824"/>
      <c r="AB205" s="825"/>
      <c r="AC205" s="817"/>
      <c r="AD205" s="818"/>
      <c r="AE205" s="818"/>
      <c r="AF205" s="818"/>
      <c r="AG205" s="819"/>
      <c r="AH205" s="820"/>
      <c r="AI205" s="827"/>
      <c r="AJ205" s="827"/>
      <c r="AK205" s="827"/>
      <c r="AL205" s="827"/>
      <c r="AM205" s="827"/>
      <c r="AN205" s="827"/>
      <c r="AO205" s="827"/>
      <c r="AP205" s="827"/>
      <c r="AQ205" s="827"/>
      <c r="AR205" s="827"/>
      <c r="AS205" s="827"/>
      <c r="AT205" s="828"/>
      <c r="AU205" s="823"/>
      <c r="AV205" s="824"/>
      <c r="AW205" s="824"/>
      <c r="AX205" s="826"/>
      <c r="AY205" s="2">
        <f t="shared" si="15"/>
        <v>0</v>
      </c>
    </row>
    <row r="206" spans="1:51" ht="24.75" customHeight="1">
      <c r="A206" s="1152"/>
      <c r="B206" s="1153"/>
      <c r="C206" s="1153"/>
      <c r="D206" s="1153"/>
      <c r="E206" s="1153"/>
      <c r="F206" s="1154"/>
      <c r="G206" s="817"/>
      <c r="H206" s="818"/>
      <c r="I206" s="818"/>
      <c r="J206" s="818"/>
      <c r="K206" s="819"/>
      <c r="L206" s="820"/>
      <c r="M206" s="827"/>
      <c r="N206" s="827"/>
      <c r="O206" s="827"/>
      <c r="P206" s="827"/>
      <c r="Q206" s="827"/>
      <c r="R206" s="827"/>
      <c r="S206" s="827"/>
      <c r="T206" s="827"/>
      <c r="U206" s="827"/>
      <c r="V206" s="827"/>
      <c r="W206" s="827"/>
      <c r="X206" s="828"/>
      <c r="Y206" s="823"/>
      <c r="Z206" s="824"/>
      <c r="AA206" s="824"/>
      <c r="AB206" s="825"/>
      <c r="AC206" s="817"/>
      <c r="AD206" s="818"/>
      <c r="AE206" s="818"/>
      <c r="AF206" s="818"/>
      <c r="AG206" s="819"/>
      <c r="AH206" s="820"/>
      <c r="AI206" s="827"/>
      <c r="AJ206" s="827"/>
      <c r="AK206" s="827"/>
      <c r="AL206" s="827"/>
      <c r="AM206" s="827"/>
      <c r="AN206" s="827"/>
      <c r="AO206" s="827"/>
      <c r="AP206" s="827"/>
      <c r="AQ206" s="827"/>
      <c r="AR206" s="827"/>
      <c r="AS206" s="827"/>
      <c r="AT206" s="828"/>
      <c r="AU206" s="823"/>
      <c r="AV206" s="824"/>
      <c r="AW206" s="824"/>
      <c r="AX206" s="826"/>
      <c r="AY206" s="2">
        <f t="shared" si="15"/>
        <v>0</v>
      </c>
    </row>
    <row r="207" spans="1:51" ht="24.75" customHeight="1">
      <c r="A207" s="1152"/>
      <c r="B207" s="1153"/>
      <c r="C207" s="1153"/>
      <c r="D207" s="1153"/>
      <c r="E207" s="1153"/>
      <c r="F207" s="1154"/>
      <c r="G207" s="817"/>
      <c r="H207" s="818"/>
      <c r="I207" s="818"/>
      <c r="J207" s="818"/>
      <c r="K207" s="819"/>
      <c r="L207" s="820"/>
      <c r="M207" s="827"/>
      <c r="N207" s="827"/>
      <c r="O207" s="827"/>
      <c r="P207" s="827"/>
      <c r="Q207" s="827"/>
      <c r="R207" s="827"/>
      <c r="S207" s="827"/>
      <c r="T207" s="827"/>
      <c r="U207" s="827"/>
      <c r="V207" s="827"/>
      <c r="W207" s="827"/>
      <c r="X207" s="828"/>
      <c r="Y207" s="823"/>
      <c r="Z207" s="824"/>
      <c r="AA207" s="824"/>
      <c r="AB207" s="825"/>
      <c r="AC207" s="817"/>
      <c r="AD207" s="818"/>
      <c r="AE207" s="818"/>
      <c r="AF207" s="818"/>
      <c r="AG207" s="819"/>
      <c r="AH207" s="820"/>
      <c r="AI207" s="827"/>
      <c r="AJ207" s="827"/>
      <c r="AK207" s="827"/>
      <c r="AL207" s="827"/>
      <c r="AM207" s="827"/>
      <c r="AN207" s="827"/>
      <c r="AO207" s="827"/>
      <c r="AP207" s="827"/>
      <c r="AQ207" s="827"/>
      <c r="AR207" s="827"/>
      <c r="AS207" s="827"/>
      <c r="AT207" s="828"/>
      <c r="AU207" s="823"/>
      <c r="AV207" s="824"/>
      <c r="AW207" s="824"/>
      <c r="AX207" s="826"/>
      <c r="AY207" s="2">
        <f t="shared" si="15"/>
        <v>0</v>
      </c>
    </row>
    <row r="208" spans="1:51" ht="24.75" customHeight="1">
      <c r="A208" s="1152"/>
      <c r="B208" s="1153"/>
      <c r="C208" s="1153"/>
      <c r="D208" s="1153"/>
      <c r="E208" s="1153"/>
      <c r="F208" s="1154"/>
      <c r="G208" s="817"/>
      <c r="H208" s="818"/>
      <c r="I208" s="818"/>
      <c r="J208" s="818"/>
      <c r="K208" s="819"/>
      <c r="L208" s="820"/>
      <c r="M208" s="827"/>
      <c r="N208" s="827"/>
      <c r="O208" s="827"/>
      <c r="P208" s="827"/>
      <c r="Q208" s="827"/>
      <c r="R208" s="827"/>
      <c r="S208" s="827"/>
      <c r="T208" s="827"/>
      <c r="U208" s="827"/>
      <c r="V208" s="827"/>
      <c r="W208" s="827"/>
      <c r="X208" s="828"/>
      <c r="Y208" s="823"/>
      <c r="Z208" s="824"/>
      <c r="AA208" s="824"/>
      <c r="AB208" s="825"/>
      <c r="AC208" s="817"/>
      <c r="AD208" s="818"/>
      <c r="AE208" s="818"/>
      <c r="AF208" s="818"/>
      <c r="AG208" s="819"/>
      <c r="AH208" s="820"/>
      <c r="AI208" s="827"/>
      <c r="AJ208" s="827"/>
      <c r="AK208" s="827"/>
      <c r="AL208" s="827"/>
      <c r="AM208" s="827"/>
      <c r="AN208" s="827"/>
      <c r="AO208" s="827"/>
      <c r="AP208" s="827"/>
      <c r="AQ208" s="827"/>
      <c r="AR208" s="827"/>
      <c r="AS208" s="827"/>
      <c r="AT208" s="828"/>
      <c r="AU208" s="823"/>
      <c r="AV208" s="824"/>
      <c r="AW208" s="824"/>
      <c r="AX208" s="826"/>
      <c r="AY208" s="2">
        <f t="shared" si="15"/>
        <v>0</v>
      </c>
    </row>
    <row r="209" spans="1:51" ht="24.75" customHeight="1">
      <c r="A209" s="1152"/>
      <c r="B209" s="1153"/>
      <c r="C209" s="1153"/>
      <c r="D209" s="1153"/>
      <c r="E209" s="1153"/>
      <c r="F209" s="1154"/>
      <c r="G209" s="817"/>
      <c r="H209" s="818"/>
      <c r="I209" s="818"/>
      <c r="J209" s="818"/>
      <c r="K209" s="819"/>
      <c r="L209" s="820"/>
      <c r="M209" s="827"/>
      <c r="N209" s="827"/>
      <c r="O209" s="827"/>
      <c r="P209" s="827"/>
      <c r="Q209" s="827"/>
      <c r="R209" s="827"/>
      <c r="S209" s="827"/>
      <c r="T209" s="827"/>
      <c r="U209" s="827"/>
      <c r="V209" s="827"/>
      <c r="W209" s="827"/>
      <c r="X209" s="828"/>
      <c r="Y209" s="823"/>
      <c r="Z209" s="824"/>
      <c r="AA209" s="824"/>
      <c r="AB209" s="825"/>
      <c r="AC209" s="817"/>
      <c r="AD209" s="818"/>
      <c r="AE209" s="818"/>
      <c r="AF209" s="818"/>
      <c r="AG209" s="819"/>
      <c r="AH209" s="820"/>
      <c r="AI209" s="827"/>
      <c r="AJ209" s="827"/>
      <c r="AK209" s="827"/>
      <c r="AL209" s="827"/>
      <c r="AM209" s="827"/>
      <c r="AN209" s="827"/>
      <c r="AO209" s="827"/>
      <c r="AP209" s="827"/>
      <c r="AQ209" s="827"/>
      <c r="AR209" s="827"/>
      <c r="AS209" s="827"/>
      <c r="AT209" s="828"/>
      <c r="AU209" s="823"/>
      <c r="AV209" s="824"/>
      <c r="AW209" s="824"/>
      <c r="AX209" s="826"/>
      <c r="AY209" s="2">
        <f t="shared" si="15"/>
        <v>0</v>
      </c>
    </row>
    <row r="210" spans="1:51" ht="24.75" customHeight="1">
      <c r="A210" s="1152"/>
      <c r="B210" s="1153"/>
      <c r="C210" s="1153"/>
      <c r="D210" s="1153"/>
      <c r="E210" s="1153"/>
      <c r="F210" s="1154"/>
      <c r="G210" s="817"/>
      <c r="H210" s="818"/>
      <c r="I210" s="818"/>
      <c r="J210" s="818"/>
      <c r="K210" s="819"/>
      <c r="L210" s="820"/>
      <c r="M210" s="827"/>
      <c r="N210" s="827"/>
      <c r="O210" s="827"/>
      <c r="P210" s="827"/>
      <c r="Q210" s="827"/>
      <c r="R210" s="827"/>
      <c r="S210" s="827"/>
      <c r="T210" s="827"/>
      <c r="U210" s="827"/>
      <c r="V210" s="827"/>
      <c r="W210" s="827"/>
      <c r="X210" s="828"/>
      <c r="Y210" s="823"/>
      <c r="Z210" s="824"/>
      <c r="AA210" s="824"/>
      <c r="AB210" s="825"/>
      <c r="AC210" s="817"/>
      <c r="AD210" s="818"/>
      <c r="AE210" s="818"/>
      <c r="AF210" s="818"/>
      <c r="AG210" s="819"/>
      <c r="AH210" s="820"/>
      <c r="AI210" s="827"/>
      <c r="AJ210" s="827"/>
      <c r="AK210" s="827"/>
      <c r="AL210" s="827"/>
      <c r="AM210" s="827"/>
      <c r="AN210" s="827"/>
      <c r="AO210" s="827"/>
      <c r="AP210" s="827"/>
      <c r="AQ210" s="827"/>
      <c r="AR210" s="827"/>
      <c r="AS210" s="827"/>
      <c r="AT210" s="828"/>
      <c r="AU210" s="823"/>
      <c r="AV210" s="824"/>
      <c r="AW210" s="824"/>
      <c r="AX210" s="826"/>
      <c r="AY210" s="2">
        <f t="shared" si="15"/>
        <v>0</v>
      </c>
    </row>
    <row r="211" spans="1:51" ht="24.75" customHeight="1">
      <c r="A211" s="1152"/>
      <c r="B211" s="1153"/>
      <c r="C211" s="1153"/>
      <c r="D211" s="1153"/>
      <c r="E211" s="1153"/>
      <c r="F211" s="1154"/>
      <c r="G211" s="817"/>
      <c r="H211" s="818"/>
      <c r="I211" s="818"/>
      <c r="J211" s="818"/>
      <c r="K211" s="819"/>
      <c r="L211" s="820"/>
      <c r="M211" s="827"/>
      <c r="N211" s="827"/>
      <c r="O211" s="827"/>
      <c r="P211" s="827"/>
      <c r="Q211" s="827"/>
      <c r="R211" s="827"/>
      <c r="S211" s="827"/>
      <c r="T211" s="827"/>
      <c r="U211" s="827"/>
      <c r="V211" s="827"/>
      <c r="W211" s="827"/>
      <c r="X211" s="828"/>
      <c r="Y211" s="823"/>
      <c r="Z211" s="824"/>
      <c r="AA211" s="824"/>
      <c r="AB211" s="825"/>
      <c r="AC211" s="817"/>
      <c r="AD211" s="818"/>
      <c r="AE211" s="818"/>
      <c r="AF211" s="818"/>
      <c r="AG211" s="819"/>
      <c r="AH211" s="820"/>
      <c r="AI211" s="827"/>
      <c r="AJ211" s="827"/>
      <c r="AK211" s="827"/>
      <c r="AL211" s="827"/>
      <c r="AM211" s="827"/>
      <c r="AN211" s="827"/>
      <c r="AO211" s="827"/>
      <c r="AP211" s="827"/>
      <c r="AQ211" s="827"/>
      <c r="AR211" s="827"/>
      <c r="AS211" s="827"/>
      <c r="AT211" s="828"/>
      <c r="AU211" s="823"/>
      <c r="AV211" s="824"/>
      <c r="AW211" s="824"/>
      <c r="AX211" s="826"/>
      <c r="AY211" s="2">
        <f t="shared" si="15"/>
        <v>0</v>
      </c>
    </row>
    <row r="212" spans="1:51" ht="24.75" customHeight="1">
      <c r="A212" s="2287"/>
      <c r="B212" s="2288"/>
      <c r="C212" s="2288"/>
      <c r="D212" s="2288"/>
      <c r="E212" s="2288"/>
      <c r="F212" s="2289"/>
      <c r="G212" s="424" t="s">
        <v>78</v>
      </c>
      <c r="H212" s="425"/>
      <c r="I212" s="425"/>
      <c r="J212" s="425"/>
      <c r="K212" s="425"/>
      <c r="L212" s="2280"/>
      <c r="M212" s="2281"/>
      <c r="N212" s="2281"/>
      <c r="O212" s="2281"/>
      <c r="P212" s="2281"/>
      <c r="Q212" s="2281"/>
      <c r="R212" s="2281"/>
      <c r="S212" s="2281"/>
      <c r="T212" s="2281"/>
      <c r="U212" s="2281"/>
      <c r="V212" s="2281"/>
      <c r="W212" s="2281"/>
      <c r="X212" s="2282"/>
      <c r="Y212" s="2283">
        <f>SUM(Y202:AB211)</f>
        <v>0</v>
      </c>
      <c r="Z212" s="2284"/>
      <c r="AA212" s="2284"/>
      <c r="AB212" s="2285"/>
      <c r="AC212" s="424" t="s">
        <v>78</v>
      </c>
      <c r="AD212" s="425"/>
      <c r="AE212" s="425"/>
      <c r="AF212" s="425"/>
      <c r="AG212" s="425"/>
      <c r="AH212" s="2280"/>
      <c r="AI212" s="2281"/>
      <c r="AJ212" s="2281"/>
      <c r="AK212" s="2281"/>
      <c r="AL212" s="2281"/>
      <c r="AM212" s="2281"/>
      <c r="AN212" s="2281"/>
      <c r="AO212" s="2281"/>
      <c r="AP212" s="2281"/>
      <c r="AQ212" s="2281"/>
      <c r="AR212" s="2281"/>
      <c r="AS212" s="2281"/>
      <c r="AT212" s="2282"/>
      <c r="AU212" s="2283">
        <f>SUM(AU202:AX211)</f>
        <v>0</v>
      </c>
      <c r="AV212" s="2284"/>
      <c r="AW212" s="2284"/>
      <c r="AX212" s="2286"/>
      <c r="AY212" s="2">
        <f t="shared" si="15"/>
        <v>0</v>
      </c>
    </row>
    <row r="213" spans="1:51" s="263" customFormat="1" ht="24.75" customHeight="1"/>
    <row r="214" spans="1:51" ht="30" customHeight="1">
      <c r="A214" s="876" t="s">
        <v>84</v>
      </c>
      <c r="B214" s="2290"/>
      <c r="C214" s="2290"/>
      <c r="D214" s="2290"/>
      <c r="E214" s="2290"/>
      <c r="F214" s="2291"/>
      <c r="G214" s="795" t="s">
        <v>324</v>
      </c>
      <c r="H214" s="796"/>
      <c r="I214" s="796"/>
      <c r="J214" s="796"/>
      <c r="K214" s="796"/>
      <c r="L214" s="796"/>
      <c r="M214" s="796"/>
      <c r="N214" s="796"/>
      <c r="O214" s="796"/>
      <c r="P214" s="796"/>
      <c r="Q214" s="796"/>
      <c r="R214" s="796"/>
      <c r="S214" s="796"/>
      <c r="T214" s="796"/>
      <c r="U214" s="796"/>
      <c r="V214" s="796"/>
      <c r="W214" s="796"/>
      <c r="X214" s="796"/>
      <c r="Y214" s="796"/>
      <c r="Z214" s="796"/>
      <c r="AA214" s="796"/>
      <c r="AB214" s="836"/>
      <c r="AC214" s="795" t="s">
        <v>107</v>
      </c>
      <c r="AD214" s="796"/>
      <c r="AE214" s="796"/>
      <c r="AF214" s="796"/>
      <c r="AG214" s="796"/>
      <c r="AH214" s="796"/>
      <c r="AI214" s="796"/>
      <c r="AJ214" s="796"/>
      <c r="AK214" s="796"/>
      <c r="AL214" s="796"/>
      <c r="AM214" s="796"/>
      <c r="AN214" s="796"/>
      <c r="AO214" s="796"/>
      <c r="AP214" s="796"/>
      <c r="AQ214" s="796"/>
      <c r="AR214" s="796"/>
      <c r="AS214" s="796"/>
      <c r="AT214" s="796"/>
      <c r="AU214" s="796"/>
      <c r="AV214" s="796"/>
      <c r="AW214" s="796"/>
      <c r="AX214" s="798"/>
      <c r="AY214" s="2">
        <f>COUNTA($G$216,$AC$216)</f>
        <v>0</v>
      </c>
    </row>
    <row r="215" spans="1:51" ht="24.75" customHeight="1">
      <c r="A215" s="1152"/>
      <c r="B215" s="1153"/>
      <c r="C215" s="1153"/>
      <c r="D215" s="1153"/>
      <c r="E215" s="1153"/>
      <c r="F215" s="1154"/>
      <c r="G215" s="749" t="s">
        <v>60</v>
      </c>
      <c r="H215" s="750"/>
      <c r="I215" s="750"/>
      <c r="J215" s="750"/>
      <c r="K215" s="750"/>
      <c r="L215" s="837" t="s">
        <v>63</v>
      </c>
      <c r="M215" s="750"/>
      <c r="N215" s="750"/>
      <c r="O215" s="750"/>
      <c r="P215" s="750"/>
      <c r="Q215" s="750"/>
      <c r="R215" s="750"/>
      <c r="S215" s="750"/>
      <c r="T215" s="750"/>
      <c r="U215" s="750"/>
      <c r="V215" s="750"/>
      <c r="W215" s="750"/>
      <c r="X215" s="751"/>
      <c r="Y215" s="838" t="s">
        <v>74</v>
      </c>
      <c r="Z215" s="839"/>
      <c r="AA215" s="839"/>
      <c r="AB215" s="840"/>
      <c r="AC215" s="749" t="s">
        <v>60</v>
      </c>
      <c r="AD215" s="750"/>
      <c r="AE215" s="750"/>
      <c r="AF215" s="750"/>
      <c r="AG215" s="750"/>
      <c r="AH215" s="837" t="s">
        <v>63</v>
      </c>
      <c r="AI215" s="750"/>
      <c r="AJ215" s="750"/>
      <c r="AK215" s="750"/>
      <c r="AL215" s="750"/>
      <c r="AM215" s="750"/>
      <c r="AN215" s="750"/>
      <c r="AO215" s="750"/>
      <c r="AP215" s="750"/>
      <c r="AQ215" s="750"/>
      <c r="AR215" s="750"/>
      <c r="AS215" s="750"/>
      <c r="AT215" s="751"/>
      <c r="AU215" s="838" t="s">
        <v>74</v>
      </c>
      <c r="AV215" s="839"/>
      <c r="AW215" s="839"/>
      <c r="AX215" s="841"/>
      <c r="AY215" s="2">
        <f t="shared" ref="AY215:AY226" si="16">$AY$214</f>
        <v>0</v>
      </c>
    </row>
    <row r="216" spans="1:51" ht="24.75" customHeight="1">
      <c r="A216" s="1152"/>
      <c r="B216" s="1153"/>
      <c r="C216" s="1153"/>
      <c r="D216" s="1153"/>
      <c r="E216" s="1153"/>
      <c r="F216" s="1154"/>
      <c r="G216" s="807"/>
      <c r="H216" s="808"/>
      <c r="I216" s="808"/>
      <c r="J216" s="808"/>
      <c r="K216" s="809"/>
      <c r="L216" s="810"/>
      <c r="M216" s="842"/>
      <c r="N216" s="842"/>
      <c r="O216" s="842"/>
      <c r="P216" s="842"/>
      <c r="Q216" s="842"/>
      <c r="R216" s="842"/>
      <c r="S216" s="842"/>
      <c r="T216" s="842"/>
      <c r="U216" s="842"/>
      <c r="V216" s="842"/>
      <c r="W216" s="842"/>
      <c r="X216" s="843"/>
      <c r="Y216" s="813"/>
      <c r="Z216" s="814"/>
      <c r="AA216" s="814"/>
      <c r="AB216" s="815"/>
      <c r="AC216" s="807"/>
      <c r="AD216" s="808"/>
      <c r="AE216" s="808"/>
      <c r="AF216" s="808"/>
      <c r="AG216" s="809"/>
      <c r="AH216" s="810"/>
      <c r="AI216" s="842"/>
      <c r="AJ216" s="842"/>
      <c r="AK216" s="842"/>
      <c r="AL216" s="842"/>
      <c r="AM216" s="842"/>
      <c r="AN216" s="842"/>
      <c r="AO216" s="842"/>
      <c r="AP216" s="842"/>
      <c r="AQ216" s="842"/>
      <c r="AR216" s="842"/>
      <c r="AS216" s="842"/>
      <c r="AT216" s="843"/>
      <c r="AU216" s="813"/>
      <c r="AV216" s="814"/>
      <c r="AW216" s="814"/>
      <c r="AX216" s="816"/>
      <c r="AY216" s="2">
        <f t="shared" si="16"/>
        <v>0</v>
      </c>
    </row>
    <row r="217" spans="1:51" ht="24.75" customHeight="1">
      <c r="A217" s="1152"/>
      <c r="B217" s="1153"/>
      <c r="C217" s="1153"/>
      <c r="D217" s="1153"/>
      <c r="E217" s="1153"/>
      <c r="F217" s="1154"/>
      <c r="G217" s="817"/>
      <c r="H217" s="818"/>
      <c r="I217" s="818"/>
      <c r="J217" s="818"/>
      <c r="K217" s="819"/>
      <c r="L217" s="820"/>
      <c r="M217" s="827"/>
      <c r="N217" s="827"/>
      <c r="O217" s="827"/>
      <c r="P217" s="827"/>
      <c r="Q217" s="827"/>
      <c r="R217" s="827"/>
      <c r="S217" s="827"/>
      <c r="T217" s="827"/>
      <c r="U217" s="827"/>
      <c r="V217" s="827"/>
      <c r="W217" s="827"/>
      <c r="X217" s="828"/>
      <c r="Y217" s="823"/>
      <c r="Z217" s="824"/>
      <c r="AA217" s="824"/>
      <c r="AB217" s="825"/>
      <c r="AC217" s="817"/>
      <c r="AD217" s="818"/>
      <c r="AE217" s="818"/>
      <c r="AF217" s="818"/>
      <c r="AG217" s="819"/>
      <c r="AH217" s="820"/>
      <c r="AI217" s="827"/>
      <c r="AJ217" s="827"/>
      <c r="AK217" s="827"/>
      <c r="AL217" s="827"/>
      <c r="AM217" s="827"/>
      <c r="AN217" s="827"/>
      <c r="AO217" s="827"/>
      <c r="AP217" s="827"/>
      <c r="AQ217" s="827"/>
      <c r="AR217" s="827"/>
      <c r="AS217" s="827"/>
      <c r="AT217" s="828"/>
      <c r="AU217" s="823"/>
      <c r="AV217" s="824"/>
      <c r="AW217" s="824"/>
      <c r="AX217" s="826"/>
      <c r="AY217" s="2">
        <f t="shared" si="16"/>
        <v>0</v>
      </c>
    </row>
    <row r="218" spans="1:51" ht="24.75" customHeight="1">
      <c r="A218" s="1152"/>
      <c r="B218" s="1153"/>
      <c r="C218" s="1153"/>
      <c r="D218" s="1153"/>
      <c r="E218" s="1153"/>
      <c r="F218" s="1154"/>
      <c r="G218" s="817"/>
      <c r="H218" s="818"/>
      <c r="I218" s="818"/>
      <c r="J218" s="818"/>
      <c r="K218" s="819"/>
      <c r="L218" s="820"/>
      <c r="M218" s="827"/>
      <c r="N218" s="827"/>
      <c r="O218" s="827"/>
      <c r="P218" s="827"/>
      <c r="Q218" s="827"/>
      <c r="R218" s="827"/>
      <c r="S218" s="827"/>
      <c r="T218" s="827"/>
      <c r="U218" s="827"/>
      <c r="V218" s="827"/>
      <c r="W218" s="827"/>
      <c r="X218" s="828"/>
      <c r="Y218" s="823"/>
      <c r="Z218" s="824"/>
      <c r="AA218" s="824"/>
      <c r="AB218" s="825"/>
      <c r="AC218" s="817"/>
      <c r="AD218" s="818"/>
      <c r="AE218" s="818"/>
      <c r="AF218" s="818"/>
      <c r="AG218" s="819"/>
      <c r="AH218" s="820"/>
      <c r="AI218" s="827"/>
      <c r="AJ218" s="827"/>
      <c r="AK218" s="827"/>
      <c r="AL218" s="827"/>
      <c r="AM218" s="827"/>
      <c r="AN218" s="827"/>
      <c r="AO218" s="827"/>
      <c r="AP218" s="827"/>
      <c r="AQ218" s="827"/>
      <c r="AR218" s="827"/>
      <c r="AS218" s="827"/>
      <c r="AT218" s="828"/>
      <c r="AU218" s="823"/>
      <c r="AV218" s="824"/>
      <c r="AW218" s="824"/>
      <c r="AX218" s="826"/>
      <c r="AY218" s="2">
        <f t="shared" si="16"/>
        <v>0</v>
      </c>
    </row>
    <row r="219" spans="1:51" ht="24.75" customHeight="1">
      <c r="A219" s="1152"/>
      <c r="B219" s="1153"/>
      <c r="C219" s="1153"/>
      <c r="D219" s="1153"/>
      <c r="E219" s="1153"/>
      <c r="F219" s="1154"/>
      <c r="G219" s="817"/>
      <c r="H219" s="818"/>
      <c r="I219" s="818"/>
      <c r="J219" s="818"/>
      <c r="K219" s="819"/>
      <c r="L219" s="820"/>
      <c r="M219" s="827"/>
      <c r="N219" s="827"/>
      <c r="O219" s="827"/>
      <c r="P219" s="827"/>
      <c r="Q219" s="827"/>
      <c r="R219" s="827"/>
      <c r="S219" s="827"/>
      <c r="T219" s="827"/>
      <c r="U219" s="827"/>
      <c r="V219" s="827"/>
      <c r="W219" s="827"/>
      <c r="X219" s="828"/>
      <c r="Y219" s="823"/>
      <c r="Z219" s="824"/>
      <c r="AA219" s="824"/>
      <c r="AB219" s="825"/>
      <c r="AC219" s="817"/>
      <c r="AD219" s="818"/>
      <c r="AE219" s="818"/>
      <c r="AF219" s="818"/>
      <c r="AG219" s="819"/>
      <c r="AH219" s="820"/>
      <c r="AI219" s="827"/>
      <c r="AJ219" s="827"/>
      <c r="AK219" s="827"/>
      <c r="AL219" s="827"/>
      <c r="AM219" s="827"/>
      <c r="AN219" s="827"/>
      <c r="AO219" s="827"/>
      <c r="AP219" s="827"/>
      <c r="AQ219" s="827"/>
      <c r="AR219" s="827"/>
      <c r="AS219" s="827"/>
      <c r="AT219" s="828"/>
      <c r="AU219" s="823"/>
      <c r="AV219" s="824"/>
      <c r="AW219" s="824"/>
      <c r="AX219" s="826"/>
      <c r="AY219" s="2">
        <f t="shared" si="16"/>
        <v>0</v>
      </c>
    </row>
    <row r="220" spans="1:51" ht="24.75" customHeight="1">
      <c r="A220" s="1152"/>
      <c r="B220" s="1153"/>
      <c r="C220" s="1153"/>
      <c r="D220" s="1153"/>
      <c r="E220" s="1153"/>
      <c r="F220" s="1154"/>
      <c r="G220" s="817"/>
      <c r="H220" s="818"/>
      <c r="I220" s="818"/>
      <c r="J220" s="818"/>
      <c r="K220" s="819"/>
      <c r="L220" s="820"/>
      <c r="M220" s="827"/>
      <c r="N220" s="827"/>
      <c r="O220" s="827"/>
      <c r="P220" s="827"/>
      <c r="Q220" s="827"/>
      <c r="R220" s="827"/>
      <c r="S220" s="827"/>
      <c r="T220" s="827"/>
      <c r="U220" s="827"/>
      <c r="V220" s="827"/>
      <c r="W220" s="827"/>
      <c r="X220" s="828"/>
      <c r="Y220" s="823"/>
      <c r="Z220" s="824"/>
      <c r="AA220" s="824"/>
      <c r="AB220" s="825"/>
      <c r="AC220" s="817"/>
      <c r="AD220" s="818"/>
      <c r="AE220" s="818"/>
      <c r="AF220" s="818"/>
      <c r="AG220" s="819"/>
      <c r="AH220" s="820"/>
      <c r="AI220" s="827"/>
      <c r="AJ220" s="827"/>
      <c r="AK220" s="827"/>
      <c r="AL220" s="827"/>
      <c r="AM220" s="827"/>
      <c r="AN220" s="827"/>
      <c r="AO220" s="827"/>
      <c r="AP220" s="827"/>
      <c r="AQ220" s="827"/>
      <c r="AR220" s="827"/>
      <c r="AS220" s="827"/>
      <c r="AT220" s="828"/>
      <c r="AU220" s="823"/>
      <c r="AV220" s="824"/>
      <c r="AW220" s="824"/>
      <c r="AX220" s="826"/>
      <c r="AY220" s="2">
        <f t="shared" si="16"/>
        <v>0</v>
      </c>
    </row>
    <row r="221" spans="1:51" ht="24.75" customHeight="1">
      <c r="A221" s="1152"/>
      <c r="B221" s="1153"/>
      <c r="C221" s="1153"/>
      <c r="D221" s="1153"/>
      <c r="E221" s="1153"/>
      <c r="F221" s="1154"/>
      <c r="G221" s="817"/>
      <c r="H221" s="818"/>
      <c r="I221" s="818"/>
      <c r="J221" s="818"/>
      <c r="K221" s="819"/>
      <c r="L221" s="820"/>
      <c r="M221" s="827"/>
      <c r="N221" s="827"/>
      <c r="O221" s="827"/>
      <c r="P221" s="827"/>
      <c r="Q221" s="827"/>
      <c r="R221" s="827"/>
      <c r="S221" s="827"/>
      <c r="T221" s="827"/>
      <c r="U221" s="827"/>
      <c r="V221" s="827"/>
      <c r="W221" s="827"/>
      <c r="X221" s="828"/>
      <c r="Y221" s="823"/>
      <c r="Z221" s="824"/>
      <c r="AA221" s="824"/>
      <c r="AB221" s="825"/>
      <c r="AC221" s="817"/>
      <c r="AD221" s="818"/>
      <c r="AE221" s="818"/>
      <c r="AF221" s="818"/>
      <c r="AG221" s="819"/>
      <c r="AH221" s="820"/>
      <c r="AI221" s="827"/>
      <c r="AJ221" s="827"/>
      <c r="AK221" s="827"/>
      <c r="AL221" s="827"/>
      <c r="AM221" s="827"/>
      <c r="AN221" s="827"/>
      <c r="AO221" s="827"/>
      <c r="AP221" s="827"/>
      <c r="AQ221" s="827"/>
      <c r="AR221" s="827"/>
      <c r="AS221" s="827"/>
      <c r="AT221" s="828"/>
      <c r="AU221" s="823"/>
      <c r="AV221" s="824"/>
      <c r="AW221" s="824"/>
      <c r="AX221" s="826"/>
      <c r="AY221" s="2">
        <f t="shared" si="16"/>
        <v>0</v>
      </c>
    </row>
    <row r="222" spans="1:51" ht="24.75" customHeight="1">
      <c r="A222" s="1152"/>
      <c r="B222" s="1153"/>
      <c r="C222" s="1153"/>
      <c r="D222" s="1153"/>
      <c r="E222" s="1153"/>
      <c r="F222" s="1154"/>
      <c r="G222" s="817"/>
      <c r="H222" s="818"/>
      <c r="I222" s="818"/>
      <c r="J222" s="818"/>
      <c r="K222" s="819"/>
      <c r="L222" s="820"/>
      <c r="M222" s="827"/>
      <c r="N222" s="827"/>
      <c r="O222" s="827"/>
      <c r="P222" s="827"/>
      <c r="Q222" s="827"/>
      <c r="R222" s="827"/>
      <c r="S222" s="827"/>
      <c r="T222" s="827"/>
      <c r="U222" s="827"/>
      <c r="V222" s="827"/>
      <c r="W222" s="827"/>
      <c r="X222" s="828"/>
      <c r="Y222" s="823"/>
      <c r="Z222" s="824"/>
      <c r="AA222" s="824"/>
      <c r="AB222" s="825"/>
      <c r="AC222" s="817"/>
      <c r="AD222" s="818"/>
      <c r="AE222" s="818"/>
      <c r="AF222" s="818"/>
      <c r="AG222" s="819"/>
      <c r="AH222" s="820"/>
      <c r="AI222" s="827"/>
      <c r="AJ222" s="827"/>
      <c r="AK222" s="827"/>
      <c r="AL222" s="827"/>
      <c r="AM222" s="827"/>
      <c r="AN222" s="827"/>
      <c r="AO222" s="827"/>
      <c r="AP222" s="827"/>
      <c r="AQ222" s="827"/>
      <c r="AR222" s="827"/>
      <c r="AS222" s="827"/>
      <c r="AT222" s="828"/>
      <c r="AU222" s="823"/>
      <c r="AV222" s="824"/>
      <c r="AW222" s="824"/>
      <c r="AX222" s="826"/>
      <c r="AY222" s="2">
        <f t="shared" si="16"/>
        <v>0</v>
      </c>
    </row>
    <row r="223" spans="1:51" ht="24.75" customHeight="1">
      <c r="A223" s="1152"/>
      <c r="B223" s="1153"/>
      <c r="C223" s="1153"/>
      <c r="D223" s="1153"/>
      <c r="E223" s="1153"/>
      <c r="F223" s="1154"/>
      <c r="G223" s="817"/>
      <c r="H223" s="818"/>
      <c r="I223" s="818"/>
      <c r="J223" s="818"/>
      <c r="K223" s="819"/>
      <c r="L223" s="820"/>
      <c r="M223" s="827"/>
      <c r="N223" s="827"/>
      <c r="O223" s="827"/>
      <c r="P223" s="827"/>
      <c r="Q223" s="827"/>
      <c r="R223" s="827"/>
      <c r="S223" s="827"/>
      <c r="T223" s="827"/>
      <c r="U223" s="827"/>
      <c r="V223" s="827"/>
      <c r="W223" s="827"/>
      <c r="X223" s="828"/>
      <c r="Y223" s="823"/>
      <c r="Z223" s="824"/>
      <c r="AA223" s="824"/>
      <c r="AB223" s="825"/>
      <c r="AC223" s="817"/>
      <c r="AD223" s="818"/>
      <c r="AE223" s="818"/>
      <c r="AF223" s="818"/>
      <c r="AG223" s="819"/>
      <c r="AH223" s="820"/>
      <c r="AI223" s="827"/>
      <c r="AJ223" s="827"/>
      <c r="AK223" s="827"/>
      <c r="AL223" s="827"/>
      <c r="AM223" s="827"/>
      <c r="AN223" s="827"/>
      <c r="AO223" s="827"/>
      <c r="AP223" s="827"/>
      <c r="AQ223" s="827"/>
      <c r="AR223" s="827"/>
      <c r="AS223" s="827"/>
      <c r="AT223" s="828"/>
      <c r="AU223" s="823"/>
      <c r="AV223" s="824"/>
      <c r="AW223" s="824"/>
      <c r="AX223" s="826"/>
      <c r="AY223" s="2">
        <f t="shared" si="16"/>
        <v>0</v>
      </c>
    </row>
    <row r="224" spans="1:51" ht="24.75" customHeight="1">
      <c r="A224" s="1152"/>
      <c r="B224" s="1153"/>
      <c r="C224" s="1153"/>
      <c r="D224" s="1153"/>
      <c r="E224" s="1153"/>
      <c r="F224" s="1154"/>
      <c r="G224" s="817"/>
      <c r="H224" s="818"/>
      <c r="I224" s="818"/>
      <c r="J224" s="818"/>
      <c r="K224" s="819"/>
      <c r="L224" s="820"/>
      <c r="M224" s="827"/>
      <c r="N224" s="827"/>
      <c r="O224" s="827"/>
      <c r="P224" s="827"/>
      <c r="Q224" s="827"/>
      <c r="R224" s="827"/>
      <c r="S224" s="827"/>
      <c r="T224" s="827"/>
      <c r="U224" s="827"/>
      <c r="V224" s="827"/>
      <c r="W224" s="827"/>
      <c r="X224" s="828"/>
      <c r="Y224" s="823"/>
      <c r="Z224" s="824"/>
      <c r="AA224" s="824"/>
      <c r="AB224" s="825"/>
      <c r="AC224" s="817"/>
      <c r="AD224" s="818"/>
      <c r="AE224" s="818"/>
      <c r="AF224" s="818"/>
      <c r="AG224" s="819"/>
      <c r="AH224" s="820"/>
      <c r="AI224" s="827"/>
      <c r="AJ224" s="827"/>
      <c r="AK224" s="827"/>
      <c r="AL224" s="827"/>
      <c r="AM224" s="827"/>
      <c r="AN224" s="827"/>
      <c r="AO224" s="827"/>
      <c r="AP224" s="827"/>
      <c r="AQ224" s="827"/>
      <c r="AR224" s="827"/>
      <c r="AS224" s="827"/>
      <c r="AT224" s="828"/>
      <c r="AU224" s="823"/>
      <c r="AV224" s="824"/>
      <c r="AW224" s="824"/>
      <c r="AX224" s="826"/>
      <c r="AY224" s="2">
        <f t="shared" si="16"/>
        <v>0</v>
      </c>
    </row>
    <row r="225" spans="1:51" ht="24.75" customHeight="1">
      <c r="A225" s="1152"/>
      <c r="B225" s="1153"/>
      <c r="C225" s="1153"/>
      <c r="D225" s="1153"/>
      <c r="E225" s="1153"/>
      <c r="F225" s="1154"/>
      <c r="G225" s="817"/>
      <c r="H225" s="818"/>
      <c r="I225" s="818"/>
      <c r="J225" s="818"/>
      <c r="K225" s="819"/>
      <c r="L225" s="820"/>
      <c r="M225" s="827"/>
      <c r="N225" s="827"/>
      <c r="O225" s="827"/>
      <c r="P225" s="827"/>
      <c r="Q225" s="827"/>
      <c r="R225" s="827"/>
      <c r="S225" s="827"/>
      <c r="T225" s="827"/>
      <c r="U225" s="827"/>
      <c r="V225" s="827"/>
      <c r="W225" s="827"/>
      <c r="X225" s="828"/>
      <c r="Y225" s="823"/>
      <c r="Z225" s="824"/>
      <c r="AA225" s="824"/>
      <c r="AB225" s="825"/>
      <c r="AC225" s="817"/>
      <c r="AD225" s="818"/>
      <c r="AE225" s="818"/>
      <c r="AF225" s="818"/>
      <c r="AG225" s="819"/>
      <c r="AH225" s="820"/>
      <c r="AI225" s="827"/>
      <c r="AJ225" s="827"/>
      <c r="AK225" s="827"/>
      <c r="AL225" s="827"/>
      <c r="AM225" s="827"/>
      <c r="AN225" s="827"/>
      <c r="AO225" s="827"/>
      <c r="AP225" s="827"/>
      <c r="AQ225" s="827"/>
      <c r="AR225" s="827"/>
      <c r="AS225" s="827"/>
      <c r="AT225" s="828"/>
      <c r="AU225" s="823"/>
      <c r="AV225" s="824"/>
      <c r="AW225" s="824"/>
      <c r="AX225" s="826"/>
      <c r="AY225" s="2">
        <f t="shared" si="16"/>
        <v>0</v>
      </c>
    </row>
    <row r="226" spans="1:51" ht="24.75" customHeight="1">
      <c r="A226" s="1152"/>
      <c r="B226" s="1153"/>
      <c r="C226" s="1153"/>
      <c r="D226" s="1153"/>
      <c r="E226" s="1153"/>
      <c r="F226" s="1154"/>
      <c r="G226" s="799" t="s">
        <v>78</v>
      </c>
      <c r="H226" s="800"/>
      <c r="I226" s="800"/>
      <c r="J226" s="800"/>
      <c r="K226" s="800"/>
      <c r="L226" s="829"/>
      <c r="M226" s="830"/>
      <c r="N226" s="830"/>
      <c r="O226" s="830"/>
      <c r="P226" s="830"/>
      <c r="Q226" s="830"/>
      <c r="R226" s="830"/>
      <c r="S226" s="830"/>
      <c r="T226" s="830"/>
      <c r="U226" s="830"/>
      <c r="V226" s="830"/>
      <c r="W226" s="830"/>
      <c r="X226" s="831"/>
      <c r="Y226" s="832">
        <f>SUM(Y216:AB225)</f>
        <v>0</v>
      </c>
      <c r="Z226" s="833"/>
      <c r="AA226" s="833"/>
      <c r="AB226" s="834"/>
      <c r="AC226" s="799" t="s">
        <v>78</v>
      </c>
      <c r="AD226" s="800"/>
      <c r="AE226" s="800"/>
      <c r="AF226" s="800"/>
      <c r="AG226" s="800"/>
      <c r="AH226" s="829"/>
      <c r="AI226" s="830"/>
      <c r="AJ226" s="830"/>
      <c r="AK226" s="830"/>
      <c r="AL226" s="830"/>
      <c r="AM226" s="830"/>
      <c r="AN226" s="830"/>
      <c r="AO226" s="830"/>
      <c r="AP226" s="830"/>
      <c r="AQ226" s="830"/>
      <c r="AR226" s="830"/>
      <c r="AS226" s="830"/>
      <c r="AT226" s="831"/>
      <c r="AU226" s="832">
        <f>SUM(AU216:AX225)</f>
        <v>0</v>
      </c>
      <c r="AV226" s="833"/>
      <c r="AW226" s="833"/>
      <c r="AX226" s="835"/>
      <c r="AY226" s="2">
        <f t="shared" si="16"/>
        <v>0</v>
      </c>
    </row>
    <row r="227" spans="1:51" ht="30" customHeight="1">
      <c r="A227" s="1152"/>
      <c r="B227" s="1153"/>
      <c r="C227" s="1153"/>
      <c r="D227" s="1153"/>
      <c r="E227" s="1153"/>
      <c r="F227" s="1154"/>
      <c r="G227" s="795" t="s">
        <v>448</v>
      </c>
      <c r="H227" s="796"/>
      <c r="I227" s="796"/>
      <c r="J227" s="796"/>
      <c r="K227" s="796"/>
      <c r="L227" s="796"/>
      <c r="M227" s="796"/>
      <c r="N227" s="796"/>
      <c r="O227" s="796"/>
      <c r="P227" s="796"/>
      <c r="Q227" s="796"/>
      <c r="R227" s="796"/>
      <c r="S227" s="796"/>
      <c r="T227" s="796"/>
      <c r="U227" s="796"/>
      <c r="V227" s="796"/>
      <c r="W227" s="796"/>
      <c r="X227" s="796"/>
      <c r="Y227" s="796"/>
      <c r="Z227" s="796"/>
      <c r="AA227" s="796"/>
      <c r="AB227" s="836"/>
      <c r="AC227" s="795" t="s">
        <v>339</v>
      </c>
      <c r="AD227" s="796"/>
      <c r="AE227" s="796"/>
      <c r="AF227" s="796"/>
      <c r="AG227" s="796"/>
      <c r="AH227" s="796"/>
      <c r="AI227" s="796"/>
      <c r="AJ227" s="796"/>
      <c r="AK227" s="796"/>
      <c r="AL227" s="796"/>
      <c r="AM227" s="796"/>
      <c r="AN227" s="796"/>
      <c r="AO227" s="796"/>
      <c r="AP227" s="796"/>
      <c r="AQ227" s="796"/>
      <c r="AR227" s="796"/>
      <c r="AS227" s="796"/>
      <c r="AT227" s="796"/>
      <c r="AU227" s="796"/>
      <c r="AV227" s="796"/>
      <c r="AW227" s="796"/>
      <c r="AX227" s="798"/>
      <c r="AY227" s="2">
        <f>COUNTA($G$229,$AC$229)</f>
        <v>0</v>
      </c>
    </row>
    <row r="228" spans="1:51" ht="25.5" customHeight="1">
      <c r="A228" s="1152"/>
      <c r="B228" s="1153"/>
      <c r="C228" s="1153"/>
      <c r="D228" s="1153"/>
      <c r="E228" s="1153"/>
      <c r="F228" s="1154"/>
      <c r="G228" s="749" t="s">
        <v>60</v>
      </c>
      <c r="H228" s="750"/>
      <c r="I228" s="750"/>
      <c r="J228" s="750"/>
      <c r="K228" s="750"/>
      <c r="L228" s="837" t="s">
        <v>63</v>
      </c>
      <c r="M228" s="750"/>
      <c r="N228" s="750"/>
      <c r="O228" s="750"/>
      <c r="P228" s="750"/>
      <c r="Q228" s="750"/>
      <c r="R228" s="750"/>
      <c r="S228" s="750"/>
      <c r="T228" s="750"/>
      <c r="U228" s="750"/>
      <c r="V228" s="750"/>
      <c r="W228" s="750"/>
      <c r="X228" s="751"/>
      <c r="Y228" s="838" t="s">
        <v>74</v>
      </c>
      <c r="Z228" s="839"/>
      <c r="AA228" s="839"/>
      <c r="AB228" s="840"/>
      <c r="AC228" s="749" t="s">
        <v>60</v>
      </c>
      <c r="AD228" s="750"/>
      <c r="AE228" s="750"/>
      <c r="AF228" s="750"/>
      <c r="AG228" s="750"/>
      <c r="AH228" s="837" t="s">
        <v>63</v>
      </c>
      <c r="AI228" s="750"/>
      <c r="AJ228" s="750"/>
      <c r="AK228" s="750"/>
      <c r="AL228" s="750"/>
      <c r="AM228" s="750"/>
      <c r="AN228" s="750"/>
      <c r="AO228" s="750"/>
      <c r="AP228" s="750"/>
      <c r="AQ228" s="750"/>
      <c r="AR228" s="750"/>
      <c r="AS228" s="750"/>
      <c r="AT228" s="751"/>
      <c r="AU228" s="838" t="s">
        <v>74</v>
      </c>
      <c r="AV228" s="839"/>
      <c r="AW228" s="839"/>
      <c r="AX228" s="841"/>
      <c r="AY228" s="2">
        <f t="shared" ref="AY228:AY239" si="17">$AY$227</f>
        <v>0</v>
      </c>
    </row>
    <row r="229" spans="1:51" ht="24.75" customHeight="1">
      <c r="A229" s="1152"/>
      <c r="B229" s="1153"/>
      <c r="C229" s="1153"/>
      <c r="D229" s="1153"/>
      <c r="E229" s="1153"/>
      <c r="F229" s="1154"/>
      <c r="G229" s="807"/>
      <c r="H229" s="808"/>
      <c r="I229" s="808"/>
      <c r="J229" s="808"/>
      <c r="K229" s="809"/>
      <c r="L229" s="810"/>
      <c r="M229" s="842"/>
      <c r="N229" s="842"/>
      <c r="O229" s="842"/>
      <c r="P229" s="842"/>
      <c r="Q229" s="842"/>
      <c r="R229" s="842"/>
      <c r="S229" s="842"/>
      <c r="T229" s="842"/>
      <c r="U229" s="842"/>
      <c r="V229" s="842"/>
      <c r="W229" s="842"/>
      <c r="X229" s="843"/>
      <c r="Y229" s="813"/>
      <c r="Z229" s="814"/>
      <c r="AA229" s="814"/>
      <c r="AB229" s="815"/>
      <c r="AC229" s="807"/>
      <c r="AD229" s="808"/>
      <c r="AE229" s="808"/>
      <c r="AF229" s="808"/>
      <c r="AG229" s="809"/>
      <c r="AH229" s="810"/>
      <c r="AI229" s="842"/>
      <c r="AJ229" s="842"/>
      <c r="AK229" s="842"/>
      <c r="AL229" s="842"/>
      <c r="AM229" s="842"/>
      <c r="AN229" s="842"/>
      <c r="AO229" s="842"/>
      <c r="AP229" s="842"/>
      <c r="AQ229" s="842"/>
      <c r="AR229" s="842"/>
      <c r="AS229" s="842"/>
      <c r="AT229" s="843"/>
      <c r="AU229" s="813"/>
      <c r="AV229" s="814"/>
      <c r="AW229" s="814"/>
      <c r="AX229" s="816"/>
      <c r="AY229" s="2">
        <f t="shared" si="17"/>
        <v>0</v>
      </c>
    </row>
    <row r="230" spans="1:51" ht="24.75" customHeight="1">
      <c r="A230" s="1152"/>
      <c r="B230" s="1153"/>
      <c r="C230" s="1153"/>
      <c r="D230" s="1153"/>
      <c r="E230" s="1153"/>
      <c r="F230" s="1154"/>
      <c r="G230" s="817"/>
      <c r="H230" s="818"/>
      <c r="I230" s="818"/>
      <c r="J230" s="818"/>
      <c r="K230" s="819"/>
      <c r="L230" s="820"/>
      <c r="M230" s="827"/>
      <c r="N230" s="827"/>
      <c r="O230" s="827"/>
      <c r="P230" s="827"/>
      <c r="Q230" s="827"/>
      <c r="R230" s="827"/>
      <c r="S230" s="827"/>
      <c r="T230" s="827"/>
      <c r="U230" s="827"/>
      <c r="V230" s="827"/>
      <c r="W230" s="827"/>
      <c r="X230" s="828"/>
      <c r="Y230" s="823"/>
      <c r="Z230" s="824"/>
      <c r="AA230" s="824"/>
      <c r="AB230" s="825"/>
      <c r="AC230" s="817"/>
      <c r="AD230" s="818"/>
      <c r="AE230" s="818"/>
      <c r="AF230" s="818"/>
      <c r="AG230" s="819"/>
      <c r="AH230" s="820"/>
      <c r="AI230" s="827"/>
      <c r="AJ230" s="827"/>
      <c r="AK230" s="827"/>
      <c r="AL230" s="827"/>
      <c r="AM230" s="827"/>
      <c r="AN230" s="827"/>
      <c r="AO230" s="827"/>
      <c r="AP230" s="827"/>
      <c r="AQ230" s="827"/>
      <c r="AR230" s="827"/>
      <c r="AS230" s="827"/>
      <c r="AT230" s="828"/>
      <c r="AU230" s="823"/>
      <c r="AV230" s="824"/>
      <c r="AW230" s="824"/>
      <c r="AX230" s="826"/>
      <c r="AY230" s="2">
        <f t="shared" si="17"/>
        <v>0</v>
      </c>
    </row>
    <row r="231" spans="1:51" ht="24.75" customHeight="1">
      <c r="A231" s="1152"/>
      <c r="B231" s="1153"/>
      <c r="C231" s="1153"/>
      <c r="D231" s="1153"/>
      <c r="E231" s="1153"/>
      <c r="F231" s="1154"/>
      <c r="G231" s="817"/>
      <c r="H231" s="818"/>
      <c r="I231" s="818"/>
      <c r="J231" s="818"/>
      <c r="K231" s="819"/>
      <c r="L231" s="820"/>
      <c r="M231" s="827"/>
      <c r="N231" s="827"/>
      <c r="O231" s="827"/>
      <c r="P231" s="827"/>
      <c r="Q231" s="827"/>
      <c r="R231" s="827"/>
      <c r="S231" s="827"/>
      <c r="T231" s="827"/>
      <c r="U231" s="827"/>
      <c r="V231" s="827"/>
      <c r="W231" s="827"/>
      <c r="X231" s="828"/>
      <c r="Y231" s="823"/>
      <c r="Z231" s="824"/>
      <c r="AA231" s="824"/>
      <c r="AB231" s="825"/>
      <c r="AC231" s="817"/>
      <c r="AD231" s="818"/>
      <c r="AE231" s="818"/>
      <c r="AF231" s="818"/>
      <c r="AG231" s="819"/>
      <c r="AH231" s="820"/>
      <c r="AI231" s="827"/>
      <c r="AJ231" s="827"/>
      <c r="AK231" s="827"/>
      <c r="AL231" s="827"/>
      <c r="AM231" s="827"/>
      <c r="AN231" s="827"/>
      <c r="AO231" s="827"/>
      <c r="AP231" s="827"/>
      <c r="AQ231" s="827"/>
      <c r="AR231" s="827"/>
      <c r="AS231" s="827"/>
      <c r="AT231" s="828"/>
      <c r="AU231" s="823"/>
      <c r="AV231" s="824"/>
      <c r="AW231" s="824"/>
      <c r="AX231" s="826"/>
      <c r="AY231" s="2">
        <f t="shared" si="17"/>
        <v>0</v>
      </c>
    </row>
    <row r="232" spans="1:51" ht="24.75" customHeight="1">
      <c r="A232" s="1152"/>
      <c r="B232" s="1153"/>
      <c r="C232" s="1153"/>
      <c r="D232" s="1153"/>
      <c r="E232" s="1153"/>
      <c r="F232" s="1154"/>
      <c r="G232" s="817"/>
      <c r="H232" s="818"/>
      <c r="I232" s="818"/>
      <c r="J232" s="818"/>
      <c r="K232" s="819"/>
      <c r="L232" s="820"/>
      <c r="M232" s="827"/>
      <c r="N232" s="827"/>
      <c r="O232" s="827"/>
      <c r="P232" s="827"/>
      <c r="Q232" s="827"/>
      <c r="R232" s="827"/>
      <c r="S232" s="827"/>
      <c r="T232" s="827"/>
      <c r="U232" s="827"/>
      <c r="V232" s="827"/>
      <c r="W232" s="827"/>
      <c r="X232" s="828"/>
      <c r="Y232" s="823"/>
      <c r="Z232" s="824"/>
      <c r="AA232" s="824"/>
      <c r="AB232" s="825"/>
      <c r="AC232" s="817"/>
      <c r="AD232" s="818"/>
      <c r="AE232" s="818"/>
      <c r="AF232" s="818"/>
      <c r="AG232" s="819"/>
      <c r="AH232" s="820"/>
      <c r="AI232" s="827"/>
      <c r="AJ232" s="827"/>
      <c r="AK232" s="827"/>
      <c r="AL232" s="827"/>
      <c r="AM232" s="827"/>
      <c r="AN232" s="827"/>
      <c r="AO232" s="827"/>
      <c r="AP232" s="827"/>
      <c r="AQ232" s="827"/>
      <c r="AR232" s="827"/>
      <c r="AS232" s="827"/>
      <c r="AT232" s="828"/>
      <c r="AU232" s="823"/>
      <c r="AV232" s="824"/>
      <c r="AW232" s="824"/>
      <c r="AX232" s="826"/>
      <c r="AY232" s="2">
        <f t="shared" si="17"/>
        <v>0</v>
      </c>
    </row>
    <row r="233" spans="1:51" ht="24.75" customHeight="1">
      <c r="A233" s="1152"/>
      <c r="B233" s="1153"/>
      <c r="C233" s="1153"/>
      <c r="D233" s="1153"/>
      <c r="E233" s="1153"/>
      <c r="F233" s="1154"/>
      <c r="G233" s="817"/>
      <c r="H233" s="818"/>
      <c r="I233" s="818"/>
      <c r="J233" s="818"/>
      <c r="K233" s="819"/>
      <c r="L233" s="820"/>
      <c r="M233" s="827"/>
      <c r="N233" s="827"/>
      <c r="O233" s="827"/>
      <c r="P233" s="827"/>
      <c r="Q233" s="827"/>
      <c r="R233" s="827"/>
      <c r="S233" s="827"/>
      <c r="T233" s="827"/>
      <c r="U233" s="827"/>
      <c r="V233" s="827"/>
      <c r="W233" s="827"/>
      <c r="X233" s="828"/>
      <c r="Y233" s="823"/>
      <c r="Z233" s="824"/>
      <c r="AA233" s="824"/>
      <c r="AB233" s="825"/>
      <c r="AC233" s="817"/>
      <c r="AD233" s="818"/>
      <c r="AE233" s="818"/>
      <c r="AF233" s="818"/>
      <c r="AG233" s="819"/>
      <c r="AH233" s="820"/>
      <c r="AI233" s="827"/>
      <c r="AJ233" s="827"/>
      <c r="AK233" s="827"/>
      <c r="AL233" s="827"/>
      <c r="AM233" s="827"/>
      <c r="AN233" s="827"/>
      <c r="AO233" s="827"/>
      <c r="AP233" s="827"/>
      <c r="AQ233" s="827"/>
      <c r="AR233" s="827"/>
      <c r="AS233" s="827"/>
      <c r="AT233" s="828"/>
      <c r="AU233" s="823"/>
      <c r="AV233" s="824"/>
      <c r="AW233" s="824"/>
      <c r="AX233" s="826"/>
      <c r="AY233" s="2">
        <f t="shared" si="17"/>
        <v>0</v>
      </c>
    </row>
    <row r="234" spans="1:51" ht="24.75" customHeight="1">
      <c r="A234" s="1152"/>
      <c r="B234" s="1153"/>
      <c r="C234" s="1153"/>
      <c r="D234" s="1153"/>
      <c r="E234" s="1153"/>
      <c r="F234" s="1154"/>
      <c r="G234" s="817"/>
      <c r="H234" s="818"/>
      <c r="I234" s="818"/>
      <c r="J234" s="818"/>
      <c r="K234" s="819"/>
      <c r="L234" s="820"/>
      <c r="M234" s="827"/>
      <c r="N234" s="827"/>
      <c r="O234" s="827"/>
      <c r="P234" s="827"/>
      <c r="Q234" s="827"/>
      <c r="R234" s="827"/>
      <c r="S234" s="827"/>
      <c r="T234" s="827"/>
      <c r="U234" s="827"/>
      <c r="V234" s="827"/>
      <c r="W234" s="827"/>
      <c r="X234" s="828"/>
      <c r="Y234" s="823"/>
      <c r="Z234" s="824"/>
      <c r="AA234" s="824"/>
      <c r="AB234" s="825"/>
      <c r="AC234" s="817"/>
      <c r="AD234" s="818"/>
      <c r="AE234" s="818"/>
      <c r="AF234" s="818"/>
      <c r="AG234" s="819"/>
      <c r="AH234" s="820"/>
      <c r="AI234" s="827"/>
      <c r="AJ234" s="827"/>
      <c r="AK234" s="827"/>
      <c r="AL234" s="827"/>
      <c r="AM234" s="827"/>
      <c r="AN234" s="827"/>
      <c r="AO234" s="827"/>
      <c r="AP234" s="827"/>
      <c r="AQ234" s="827"/>
      <c r="AR234" s="827"/>
      <c r="AS234" s="827"/>
      <c r="AT234" s="828"/>
      <c r="AU234" s="823"/>
      <c r="AV234" s="824"/>
      <c r="AW234" s="824"/>
      <c r="AX234" s="826"/>
      <c r="AY234" s="2">
        <f t="shared" si="17"/>
        <v>0</v>
      </c>
    </row>
    <row r="235" spans="1:51" ht="24.75" customHeight="1">
      <c r="A235" s="1152"/>
      <c r="B235" s="1153"/>
      <c r="C235" s="1153"/>
      <c r="D235" s="1153"/>
      <c r="E235" s="1153"/>
      <c r="F235" s="1154"/>
      <c r="G235" s="817"/>
      <c r="H235" s="818"/>
      <c r="I235" s="818"/>
      <c r="J235" s="818"/>
      <c r="K235" s="819"/>
      <c r="L235" s="820"/>
      <c r="M235" s="827"/>
      <c r="N235" s="827"/>
      <c r="O235" s="827"/>
      <c r="P235" s="827"/>
      <c r="Q235" s="827"/>
      <c r="R235" s="827"/>
      <c r="S235" s="827"/>
      <c r="T235" s="827"/>
      <c r="U235" s="827"/>
      <c r="V235" s="827"/>
      <c r="W235" s="827"/>
      <c r="X235" s="828"/>
      <c r="Y235" s="823"/>
      <c r="Z235" s="824"/>
      <c r="AA235" s="824"/>
      <c r="AB235" s="825"/>
      <c r="AC235" s="817"/>
      <c r="AD235" s="818"/>
      <c r="AE235" s="818"/>
      <c r="AF235" s="818"/>
      <c r="AG235" s="819"/>
      <c r="AH235" s="820"/>
      <c r="AI235" s="827"/>
      <c r="AJ235" s="827"/>
      <c r="AK235" s="827"/>
      <c r="AL235" s="827"/>
      <c r="AM235" s="827"/>
      <c r="AN235" s="827"/>
      <c r="AO235" s="827"/>
      <c r="AP235" s="827"/>
      <c r="AQ235" s="827"/>
      <c r="AR235" s="827"/>
      <c r="AS235" s="827"/>
      <c r="AT235" s="828"/>
      <c r="AU235" s="823"/>
      <c r="AV235" s="824"/>
      <c r="AW235" s="824"/>
      <c r="AX235" s="826"/>
      <c r="AY235" s="2">
        <f t="shared" si="17"/>
        <v>0</v>
      </c>
    </row>
    <row r="236" spans="1:51" ht="24.75" customHeight="1">
      <c r="A236" s="1152"/>
      <c r="B236" s="1153"/>
      <c r="C236" s="1153"/>
      <c r="D236" s="1153"/>
      <c r="E236" s="1153"/>
      <c r="F236" s="1154"/>
      <c r="G236" s="817"/>
      <c r="H236" s="818"/>
      <c r="I236" s="818"/>
      <c r="J236" s="818"/>
      <c r="K236" s="819"/>
      <c r="L236" s="820"/>
      <c r="M236" s="827"/>
      <c r="N236" s="827"/>
      <c r="O236" s="827"/>
      <c r="P236" s="827"/>
      <c r="Q236" s="827"/>
      <c r="R236" s="827"/>
      <c r="S236" s="827"/>
      <c r="T236" s="827"/>
      <c r="U236" s="827"/>
      <c r="V236" s="827"/>
      <c r="W236" s="827"/>
      <c r="X236" s="828"/>
      <c r="Y236" s="823"/>
      <c r="Z236" s="824"/>
      <c r="AA236" s="824"/>
      <c r="AB236" s="825"/>
      <c r="AC236" s="817"/>
      <c r="AD236" s="818"/>
      <c r="AE236" s="818"/>
      <c r="AF236" s="818"/>
      <c r="AG236" s="819"/>
      <c r="AH236" s="820"/>
      <c r="AI236" s="827"/>
      <c r="AJ236" s="827"/>
      <c r="AK236" s="827"/>
      <c r="AL236" s="827"/>
      <c r="AM236" s="827"/>
      <c r="AN236" s="827"/>
      <c r="AO236" s="827"/>
      <c r="AP236" s="827"/>
      <c r="AQ236" s="827"/>
      <c r="AR236" s="827"/>
      <c r="AS236" s="827"/>
      <c r="AT236" s="828"/>
      <c r="AU236" s="823"/>
      <c r="AV236" s="824"/>
      <c r="AW236" s="824"/>
      <c r="AX236" s="826"/>
      <c r="AY236" s="2">
        <f t="shared" si="17"/>
        <v>0</v>
      </c>
    </row>
    <row r="237" spans="1:51" ht="24.75" customHeight="1">
      <c r="A237" s="1152"/>
      <c r="B237" s="1153"/>
      <c r="C237" s="1153"/>
      <c r="D237" s="1153"/>
      <c r="E237" s="1153"/>
      <c r="F237" s="1154"/>
      <c r="G237" s="817"/>
      <c r="H237" s="818"/>
      <c r="I237" s="818"/>
      <c r="J237" s="818"/>
      <c r="K237" s="819"/>
      <c r="L237" s="820"/>
      <c r="M237" s="827"/>
      <c r="N237" s="827"/>
      <c r="O237" s="827"/>
      <c r="P237" s="827"/>
      <c r="Q237" s="827"/>
      <c r="R237" s="827"/>
      <c r="S237" s="827"/>
      <c r="T237" s="827"/>
      <c r="U237" s="827"/>
      <c r="V237" s="827"/>
      <c r="W237" s="827"/>
      <c r="X237" s="828"/>
      <c r="Y237" s="823"/>
      <c r="Z237" s="824"/>
      <c r="AA237" s="824"/>
      <c r="AB237" s="825"/>
      <c r="AC237" s="817"/>
      <c r="AD237" s="818"/>
      <c r="AE237" s="818"/>
      <c r="AF237" s="818"/>
      <c r="AG237" s="819"/>
      <c r="AH237" s="820"/>
      <c r="AI237" s="827"/>
      <c r="AJ237" s="827"/>
      <c r="AK237" s="827"/>
      <c r="AL237" s="827"/>
      <c r="AM237" s="827"/>
      <c r="AN237" s="827"/>
      <c r="AO237" s="827"/>
      <c r="AP237" s="827"/>
      <c r="AQ237" s="827"/>
      <c r="AR237" s="827"/>
      <c r="AS237" s="827"/>
      <c r="AT237" s="828"/>
      <c r="AU237" s="823"/>
      <c r="AV237" s="824"/>
      <c r="AW237" s="824"/>
      <c r="AX237" s="826"/>
      <c r="AY237" s="2">
        <f t="shared" si="17"/>
        <v>0</v>
      </c>
    </row>
    <row r="238" spans="1:51" ht="24.75" customHeight="1">
      <c r="A238" s="1152"/>
      <c r="B238" s="1153"/>
      <c r="C238" s="1153"/>
      <c r="D238" s="1153"/>
      <c r="E238" s="1153"/>
      <c r="F238" s="1154"/>
      <c r="G238" s="817"/>
      <c r="H238" s="818"/>
      <c r="I238" s="818"/>
      <c r="J238" s="818"/>
      <c r="K238" s="819"/>
      <c r="L238" s="820"/>
      <c r="M238" s="827"/>
      <c r="N238" s="827"/>
      <c r="O238" s="827"/>
      <c r="P238" s="827"/>
      <c r="Q238" s="827"/>
      <c r="R238" s="827"/>
      <c r="S238" s="827"/>
      <c r="T238" s="827"/>
      <c r="U238" s="827"/>
      <c r="V238" s="827"/>
      <c r="W238" s="827"/>
      <c r="X238" s="828"/>
      <c r="Y238" s="823"/>
      <c r="Z238" s="824"/>
      <c r="AA238" s="824"/>
      <c r="AB238" s="825"/>
      <c r="AC238" s="817"/>
      <c r="AD238" s="818"/>
      <c r="AE238" s="818"/>
      <c r="AF238" s="818"/>
      <c r="AG238" s="819"/>
      <c r="AH238" s="820"/>
      <c r="AI238" s="827"/>
      <c r="AJ238" s="827"/>
      <c r="AK238" s="827"/>
      <c r="AL238" s="827"/>
      <c r="AM238" s="827"/>
      <c r="AN238" s="827"/>
      <c r="AO238" s="827"/>
      <c r="AP238" s="827"/>
      <c r="AQ238" s="827"/>
      <c r="AR238" s="827"/>
      <c r="AS238" s="827"/>
      <c r="AT238" s="828"/>
      <c r="AU238" s="823"/>
      <c r="AV238" s="824"/>
      <c r="AW238" s="824"/>
      <c r="AX238" s="826"/>
      <c r="AY238" s="2">
        <f t="shared" si="17"/>
        <v>0</v>
      </c>
    </row>
    <row r="239" spans="1:51" ht="24.75" customHeight="1">
      <c r="A239" s="1152"/>
      <c r="B239" s="1153"/>
      <c r="C239" s="1153"/>
      <c r="D239" s="1153"/>
      <c r="E239" s="1153"/>
      <c r="F239" s="1154"/>
      <c r="G239" s="799" t="s">
        <v>78</v>
      </c>
      <c r="H239" s="800"/>
      <c r="I239" s="800"/>
      <c r="J239" s="800"/>
      <c r="K239" s="800"/>
      <c r="L239" s="829"/>
      <c r="M239" s="830"/>
      <c r="N239" s="830"/>
      <c r="O239" s="830"/>
      <c r="P239" s="830"/>
      <c r="Q239" s="830"/>
      <c r="R239" s="830"/>
      <c r="S239" s="830"/>
      <c r="T239" s="830"/>
      <c r="U239" s="830"/>
      <c r="V239" s="830"/>
      <c r="W239" s="830"/>
      <c r="X239" s="831"/>
      <c r="Y239" s="832">
        <f>SUM(Y229:AB238)</f>
        <v>0</v>
      </c>
      <c r="Z239" s="833"/>
      <c r="AA239" s="833"/>
      <c r="AB239" s="834"/>
      <c r="AC239" s="799" t="s">
        <v>78</v>
      </c>
      <c r="AD239" s="800"/>
      <c r="AE239" s="800"/>
      <c r="AF239" s="800"/>
      <c r="AG239" s="800"/>
      <c r="AH239" s="829"/>
      <c r="AI239" s="830"/>
      <c r="AJ239" s="830"/>
      <c r="AK239" s="830"/>
      <c r="AL239" s="830"/>
      <c r="AM239" s="830"/>
      <c r="AN239" s="830"/>
      <c r="AO239" s="830"/>
      <c r="AP239" s="830"/>
      <c r="AQ239" s="830"/>
      <c r="AR239" s="830"/>
      <c r="AS239" s="830"/>
      <c r="AT239" s="831"/>
      <c r="AU239" s="832">
        <f>SUM(AU229:AX238)</f>
        <v>0</v>
      </c>
      <c r="AV239" s="833"/>
      <c r="AW239" s="833"/>
      <c r="AX239" s="835"/>
      <c r="AY239" s="2">
        <f t="shared" si="17"/>
        <v>0</v>
      </c>
    </row>
    <row r="240" spans="1:51" ht="30" customHeight="1">
      <c r="A240" s="1152"/>
      <c r="B240" s="1153"/>
      <c r="C240" s="1153"/>
      <c r="D240" s="1153"/>
      <c r="E240" s="1153"/>
      <c r="F240" s="1154"/>
      <c r="G240" s="795" t="s">
        <v>449</v>
      </c>
      <c r="H240" s="796"/>
      <c r="I240" s="796"/>
      <c r="J240" s="796"/>
      <c r="K240" s="796"/>
      <c r="L240" s="796"/>
      <c r="M240" s="796"/>
      <c r="N240" s="796"/>
      <c r="O240" s="796"/>
      <c r="P240" s="796"/>
      <c r="Q240" s="796"/>
      <c r="R240" s="796"/>
      <c r="S240" s="796"/>
      <c r="T240" s="796"/>
      <c r="U240" s="796"/>
      <c r="V240" s="796"/>
      <c r="W240" s="796"/>
      <c r="X240" s="796"/>
      <c r="Y240" s="796"/>
      <c r="Z240" s="796"/>
      <c r="AA240" s="796"/>
      <c r="AB240" s="836"/>
      <c r="AC240" s="795" t="s">
        <v>450</v>
      </c>
      <c r="AD240" s="796"/>
      <c r="AE240" s="796"/>
      <c r="AF240" s="796"/>
      <c r="AG240" s="796"/>
      <c r="AH240" s="796"/>
      <c r="AI240" s="796"/>
      <c r="AJ240" s="796"/>
      <c r="AK240" s="796"/>
      <c r="AL240" s="796"/>
      <c r="AM240" s="796"/>
      <c r="AN240" s="796"/>
      <c r="AO240" s="796"/>
      <c r="AP240" s="796"/>
      <c r="AQ240" s="796"/>
      <c r="AR240" s="796"/>
      <c r="AS240" s="796"/>
      <c r="AT240" s="796"/>
      <c r="AU240" s="796"/>
      <c r="AV240" s="796"/>
      <c r="AW240" s="796"/>
      <c r="AX240" s="798"/>
      <c r="AY240" s="2">
        <f>COUNTA($G$242,$AC$242)</f>
        <v>0</v>
      </c>
    </row>
    <row r="241" spans="1:51" ht="24.75" customHeight="1">
      <c r="A241" s="1152"/>
      <c r="B241" s="1153"/>
      <c r="C241" s="1153"/>
      <c r="D241" s="1153"/>
      <c r="E241" s="1153"/>
      <c r="F241" s="1154"/>
      <c r="G241" s="749" t="s">
        <v>60</v>
      </c>
      <c r="H241" s="750"/>
      <c r="I241" s="750"/>
      <c r="J241" s="750"/>
      <c r="K241" s="750"/>
      <c r="L241" s="837" t="s">
        <v>63</v>
      </c>
      <c r="M241" s="750"/>
      <c r="N241" s="750"/>
      <c r="O241" s="750"/>
      <c r="P241" s="750"/>
      <c r="Q241" s="750"/>
      <c r="R241" s="750"/>
      <c r="S241" s="750"/>
      <c r="T241" s="750"/>
      <c r="U241" s="750"/>
      <c r="V241" s="750"/>
      <c r="W241" s="750"/>
      <c r="X241" s="751"/>
      <c r="Y241" s="838" t="s">
        <v>74</v>
      </c>
      <c r="Z241" s="839"/>
      <c r="AA241" s="839"/>
      <c r="AB241" s="840"/>
      <c r="AC241" s="749" t="s">
        <v>60</v>
      </c>
      <c r="AD241" s="750"/>
      <c r="AE241" s="750"/>
      <c r="AF241" s="750"/>
      <c r="AG241" s="750"/>
      <c r="AH241" s="837" t="s">
        <v>63</v>
      </c>
      <c r="AI241" s="750"/>
      <c r="AJ241" s="750"/>
      <c r="AK241" s="750"/>
      <c r="AL241" s="750"/>
      <c r="AM241" s="750"/>
      <c r="AN241" s="750"/>
      <c r="AO241" s="750"/>
      <c r="AP241" s="750"/>
      <c r="AQ241" s="750"/>
      <c r="AR241" s="750"/>
      <c r="AS241" s="750"/>
      <c r="AT241" s="751"/>
      <c r="AU241" s="838" t="s">
        <v>74</v>
      </c>
      <c r="AV241" s="839"/>
      <c r="AW241" s="839"/>
      <c r="AX241" s="841"/>
      <c r="AY241" s="2">
        <f t="shared" ref="AY241:AY252" si="18">$AY$240</f>
        <v>0</v>
      </c>
    </row>
    <row r="242" spans="1:51" ht="24.75" customHeight="1">
      <c r="A242" s="1152"/>
      <c r="B242" s="1153"/>
      <c r="C242" s="1153"/>
      <c r="D242" s="1153"/>
      <c r="E242" s="1153"/>
      <c r="F242" s="1154"/>
      <c r="G242" s="807"/>
      <c r="H242" s="808"/>
      <c r="I242" s="808"/>
      <c r="J242" s="808"/>
      <c r="K242" s="809"/>
      <c r="L242" s="810"/>
      <c r="M242" s="842"/>
      <c r="N242" s="842"/>
      <c r="O242" s="842"/>
      <c r="P242" s="842"/>
      <c r="Q242" s="842"/>
      <c r="R242" s="842"/>
      <c r="S242" s="842"/>
      <c r="T242" s="842"/>
      <c r="U242" s="842"/>
      <c r="V242" s="842"/>
      <c r="W242" s="842"/>
      <c r="X242" s="843"/>
      <c r="Y242" s="813"/>
      <c r="Z242" s="814"/>
      <c r="AA242" s="814"/>
      <c r="AB242" s="815"/>
      <c r="AC242" s="807"/>
      <c r="AD242" s="808"/>
      <c r="AE242" s="808"/>
      <c r="AF242" s="808"/>
      <c r="AG242" s="809"/>
      <c r="AH242" s="810"/>
      <c r="AI242" s="842"/>
      <c r="AJ242" s="842"/>
      <c r="AK242" s="842"/>
      <c r="AL242" s="842"/>
      <c r="AM242" s="842"/>
      <c r="AN242" s="842"/>
      <c r="AO242" s="842"/>
      <c r="AP242" s="842"/>
      <c r="AQ242" s="842"/>
      <c r="AR242" s="842"/>
      <c r="AS242" s="842"/>
      <c r="AT242" s="843"/>
      <c r="AU242" s="813"/>
      <c r="AV242" s="814"/>
      <c r="AW242" s="814"/>
      <c r="AX242" s="816"/>
      <c r="AY242" s="2">
        <f t="shared" si="18"/>
        <v>0</v>
      </c>
    </row>
    <row r="243" spans="1:51" ht="24.75" customHeight="1">
      <c r="A243" s="1152"/>
      <c r="B243" s="1153"/>
      <c r="C243" s="1153"/>
      <c r="D243" s="1153"/>
      <c r="E243" s="1153"/>
      <c r="F243" s="1154"/>
      <c r="G243" s="817"/>
      <c r="H243" s="818"/>
      <c r="I243" s="818"/>
      <c r="J243" s="818"/>
      <c r="K243" s="819"/>
      <c r="L243" s="820"/>
      <c r="M243" s="827"/>
      <c r="N243" s="827"/>
      <c r="O243" s="827"/>
      <c r="P243" s="827"/>
      <c r="Q243" s="827"/>
      <c r="R243" s="827"/>
      <c r="S243" s="827"/>
      <c r="T243" s="827"/>
      <c r="U243" s="827"/>
      <c r="V243" s="827"/>
      <c r="W243" s="827"/>
      <c r="X243" s="828"/>
      <c r="Y243" s="823"/>
      <c r="Z243" s="824"/>
      <c r="AA243" s="824"/>
      <c r="AB243" s="825"/>
      <c r="AC243" s="817"/>
      <c r="AD243" s="818"/>
      <c r="AE243" s="818"/>
      <c r="AF243" s="818"/>
      <c r="AG243" s="819"/>
      <c r="AH243" s="820"/>
      <c r="AI243" s="827"/>
      <c r="AJ243" s="827"/>
      <c r="AK243" s="827"/>
      <c r="AL243" s="827"/>
      <c r="AM243" s="827"/>
      <c r="AN243" s="827"/>
      <c r="AO243" s="827"/>
      <c r="AP243" s="827"/>
      <c r="AQ243" s="827"/>
      <c r="AR243" s="827"/>
      <c r="AS243" s="827"/>
      <c r="AT243" s="828"/>
      <c r="AU243" s="823"/>
      <c r="AV243" s="824"/>
      <c r="AW243" s="824"/>
      <c r="AX243" s="826"/>
      <c r="AY243" s="2">
        <f t="shared" si="18"/>
        <v>0</v>
      </c>
    </row>
    <row r="244" spans="1:51" ht="24.75" customHeight="1">
      <c r="A244" s="1152"/>
      <c r="B244" s="1153"/>
      <c r="C244" s="1153"/>
      <c r="D244" s="1153"/>
      <c r="E244" s="1153"/>
      <c r="F244" s="1154"/>
      <c r="G244" s="817"/>
      <c r="H244" s="818"/>
      <c r="I244" s="818"/>
      <c r="J244" s="818"/>
      <c r="K244" s="819"/>
      <c r="L244" s="820"/>
      <c r="M244" s="827"/>
      <c r="N244" s="827"/>
      <c r="O244" s="827"/>
      <c r="P244" s="827"/>
      <c r="Q244" s="827"/>
      <c r="R244" s="827"/>
      <c r="S244" s="827"/>
      <c r="T244" s="827"/>
      <c r="U244" s="827"/>
      <c r="V244" s="827"/>
      <c r="W244" s="827"/>
      <c r="X244" s="828"/>
      <c r="Y244" s="823"/>
      <c r="Z244" s="824"/>
      <c r="AA244" s="824"/>
      <c r="AB244" s="825"/>
      <c r="AC244" s="817"/>
      <c r="AD244" s="818"/>
      <c r="AE244" s="818"/>
      <c r="AF244" s="818"/>
      <c r="AG244" s="819"/>
      <c r="AH244" s="820"/>
      <c r="AI244" s="827"/>
      <c r="AJ244" s="827"/>
      <c r="AK244" s="827"/>
      <c r="AL244" s="827"/>
      <c r="AM244" s="827"/>
      <c r="AN244" s="827"/>
      <c r="AO244" s="827"/>
      <c r="AP244" s="827"/>
      <c r="AQ244" s="827"/>
      <c r="AR244" s="827"/>
      <c r="AS244" s="827"/>
      <c r="AT244" s="828"/>
      <c r="AU244" s="823"/>
      <c r="AV244" s="824"/>
      <c r="AW244" s="824"/>
      <c r="AX244" s="826"/>
      <c r="AY244" s="2">
        <f t="shared" si="18"/>
        <v>0</v>
      </c>
    </row>
    <row r="245" spans="1:51" ht="24.75" customHeight="1">
      <c r="A245" s="1152"/>
      <c r="B245" s="1153"/>
      <c r="C245" s="1153"/>
      <c r="D245" s="1153"/>
      <c r="E245" s="1153"/>
      <c r="F245" s="1154"/>
      <c r="G245" s="817"/>
      <c r="H245" s="818"/>
      <c r="I245" s="818"/>
      <c r="J245" s="818"/>
      <c r="K245" s="819"/>
      <c r="L245" s="820"/>
      <c r="M245" s="827"/>
      <c r="N245" s="827"/>
      <c r="O245" s="827"/>
      <c r="P245" s="827"/>
      <c r="Q245" s="827"/>
      <c r="R245" s="827"/>
      <c r="S245" s="827"/>
      <c r="T245" s="827"/>
      <c r="U245" s="827"/>
      <c r="V245" s="827"/>
      <c r="W245" s="827"/>
      <c r="X245" s="828"/>
      <c r="Y245" s="823"/>
      <c r="Z245" s="824"/>
      <c r="AA245" s="824"/>
      <c r="AB245" s="825"/>
      <c r="AC245" s="817"/>
      <c r="AD245" s="818"/>
      <c r="AE245" s="818"/>
      <c r="AF245" s="818"/>
      <c r="AG245" s="819"/>
      <c r="AH245" s="820"/>
      <c r="AI245" s="827"/>
      <c r="AJ245" s="827"/>
      <c r="AK245" s="827"/>
      <c r="AL245" s="827"/>
      <c r="AM245" s="827"/>
      <c r="AN245" s="827"/>
      <c r="AO245" s="827"/>
      <c r="AP245" s="827"/>
      <c r="AQ245" s="827"/>
      <c r="AR245" s="827"/>
      <c r="AS245" s="827"/>
      <c r="AT245" s="828"/>
      <c r="AU245" s="823"/>
      <c r="AV245" s="824"/>
      <c r="AW245" s="824"/>
      <c r="AX245" s="826"/>
      <c r="AY245" s="2">
        <f t="shared" si="18"/>
        <v>0</v>
      </c>
    </row>
    <row r="246" spans="1:51" ht="24.75" customHeight="1">
      <c r="A246" s="1152"/>
      <c r="B246" s="1153"/>
      <c r="C246" s="1153"/>
      <c r="D246" s="1153"/>
      <c r="E246" s="1153"/>
      <c r="F246" s="1154"/>
      <c r="G246" s="817"/>
      <c r="H246" s="818"/>
      <c r="I246" s="818"/>
      <c r="J246" s="818"/>
      <c r="K246" s="819"/>
      <c r="L246" s="820"/>
      <c r="M246" s="827"/>
      <c r="N246" s="827"/>
      <c r="O246" s="827"/>
      <c r="P246" s="827"/>
      <c r="Q246" s="827"/>
      <c r="R246" s="827"/>
      <c r="S246" s="827"/>
      <c r="T246" s="827"/>
      <c r="U246" s="827"/>
      <c r="V246" s="827"/>
      <c r="W246" s="827"/>
      <c r="X246" s="828"/>
      <c r="Y246" s="823"/>
      <c r="Z246" s="824"/>
      <c r="AA246" s="824"/>
      <c r="AB246" s="825"/>
      <c r="AC246" s="817"/>
      <c r="AD246" s="818"/>
      <c r="AE246" s="818"/>
      <c r="AF246" s="818"/>
      <c r="AG246" s="819"/>
      <c r="AH246" s="820"/>
      <c r="AI246" s="827"/>
      <c r="AJ246" s="827"/>
      <c r="AK246" s="827"/>
      <c r="AL246" s="827"/>
      <c r="AM246" s="827"/>
      <c r="AN246" s="827"/>
      <c r="AO246" s="827"/>
      <c r="AP246" s="827"/>
      <c r="AQ246" s="827"/>
      <c r="AR246" s="827"/>
      <c r="AS246" s="827"/>
      <c r="AT246" s="828"/>
      <c r="AU246" s="823"/>
      <c r="AV246" s="824"/>
      <c r="AW246" s="824"/>
      <c r="AX246" s="826"/>
      <c r="AY246" s="2">
        <f t="shared" si="18"/>
        <v>0</v>
      </c>
    </row>
    <row r="247" spans="1:51" ht="24.75" customHeight="1">
      <c r="A247" s="1152"/>
      <c r="B247" s="1153"/>
      <c r="C247" s="1153"/>
      <c r="D247" s="1153"/>
      <c r="E247" s="1153"/>
      <c r="F247" s="1154"/>
      <c r="G247" s="817"/>
      <c r="H247" s="818"/>
      <c r="I247" s="818"/>
      <c r="J247" s="818"/>
      <c r="K247" s="819"/>
      <c r="L247" s="820"/>
      <c r="M247" s="827"/>
      <c r="N247" s="827"/>
      <c r="O247" s="827"/>
      <c r="P247" s="827"/>
      <c r="Q247" s="827"/>
      <c r="R247" s="827"/>
      <c r="S247" s="827"/>
      <c r="T247" s="827"/>
      <c r="U247" s="827"/>
      <c r="V247" s="827"/>
      <c r="W247" s="827"/>
      <c r="X247" s="828"/>
      <c r="Y247" s="823"/>
      <c r="Z247" s="824"/>
      <c r="AA247" s="824"/>
      <c r="AB247" s="825"/>
      <c r="AC247" s="817"/>
      <c r="AD247" s="818"/>
      <c r="AE247" s="818"/>
      <c r="AF247" s="818"/>
      <c r="AG247" s="819"/>
      <c r="AH247" s="820"/>
      <c r="AI247" s="827"/>
      <c r="AJ247" s="827"/>
      <c r="AK247" s="827"/>
      <c r="AL247" s="827"/>
      <c r="AM247" s="827"/>
      <c r="AN247" s="827"/>
      <c r="AO247" s="827"/>
      <c r="AP247" s="827"/>
      <c r="AQ247" s="827"/>
      <c r="AR247" s="827"/>
      <c r="AS247" s="827"/>
      <c r="AT247" s="828"/>
      <c r="AU247" s="823"/>
      <c r="AV247" s="824"/>
      <c r="AW247" s="824"/>
      <c r="AX247" s="826"/>
      <c r="AY247" s="2">
        <f t="shared" si="18"/>
        <v>0</v>
      </c>
    </row>
    <row r="248" spans="1:51" ht="24.75" customHeight="1">
      <c r="A248" s="1152"/>
      <c r="B248" s="1153"/>
      <c r="C248" s="1153"/>
      <c r="D248" s="1153"/>
      <c r="E248" s="1153"/>
      <c r="F248" s="1154"/>
      <c r="G248" s="817"/>
      <c r="H248" s="818"/>
      <c r="I248" s="818"/>
      <c r="J248" s="818"/>
      <c r="K248" s="819"/>
      <c r="L248" s="820"/>
      <c r="M248" s="827"/>
      <c r="N248" s="827"/>
      <c r="O248" s="827"/>
      <c r="P248" s="827"/>
      <c r="Q248" s="827"/>
      <c r="R248" s="827"/>
      <c r="S248" s="827"/>
      <c r="T248" s="827"/>
      <c r="U248" s="827"/>
      <c r="V248" s="827"/>
      <c r="W248" s="827"/>
      <c r="X248" s="828"/>
      <c r="Y248" s="823"/>
      <c r="Z248" s="824"/>
      <c r="AA248" s="824"/>
      <c r="AB248" s="825"/>
      <c r="AC248" s="817"/>
      <c r="AD248" s="818"/>
      <c r="AE248" s="818"/>
      <c r="AF248" s="818"/>
      <c r="AG248" s="819"/>
      <c r="AH248" s="820"/>
      <c r="AI248" s="827"/>
      <c r="AJ248" s="827"/>
      <c r="AK248" s="827"/>
      <c r="AL248" s="827"/>
      <c r="AM248" s="827"/>
      <c r="AN248" s="827"/>
      <c r="AO248" s="827"/>
      <c r="AP248" s="827"/>
      <c r="AQ248" s="827"/>
      <c r="AR248" s="827"/>
      <c r="AS248" s="827"/>
      <c r="AT248" s="828"/>
      <c r="AU248" s="823"/>
      <c r="AV248" s="824"/>
      <c r="AW248" s="824"/>
      <c r="AX248" s="826"/>
      <c r="AY248" s="2">
        <f t="shared" si="18"/>
        <v>0</v>
      </c>
    </row>
    <row r="249" spans="1:51" ht="24.75" customHeight="1">
      <c r="A249" s="1152"/>
      <c r="B249" s="1153"/>
      <c r="C249" s="1153"/>
      <c r="D249" s="1153"/>
      <c r="E249" s="1153"/>
      <c r="F249" s="1154"/>
      <c r="G249" s="817"/>
      <c r="H249" s="818"/>
      <c r="I249" s="818"/>
      <c r="J249" s="818"/>
      <c r="K249" s="819"/>
      <c r="L249" s="820"/>
      <c r="M249" s="827"/>
      <c r="N249" s="827"/>
      <c r="O249" s="827"/>
      <c r="P249" s="827"/>
      <c r="Q249" s="827"/>
      <c r="R249" s="827"/>
      <c r="S249" s="827"/>
      <c r="T249" s="827"/>
      <c r="U249" s="827"/>
      <c r="V249" s="827"/>
      <c r="W249" s="827"/>
      <c r="X249" s="828"/>
      <c r="Y249" s="823"/>
      <c r="Z249" s="824"/>
      <c r="AA249" s="824"/>
      <c r="AB249" s="825"/>
      <c r="AC249" s="817"/>
      <c r="AD249" s="818"/>
      <c r="AE249" s="818"/>
      <c r="AF249" s="818"/>
      <c r="AG249" s="819"/>
      <c r="AH249" s="820"/>
      <c r="AI249" s="827"/>
      <c r="AJ249" s="827"/>
      <c r="AK249" s="827"/>
      <c r="AL249" s="827"/>
      <c r="AM249" s="827"/>
      <c r="AN249" s="827"/>
      <c r="AO249" s="827"/>
      <c r="AP249" s="827"/>
      <c r="AQ249" s="827"/>
      <c r="AR249" s="827"/>
      <c r="AS249" s="827"/>
      <c r="AT249" s="828"/>
      <c r="AU249" s="823"/>
      <c r="AV249" s="824"/>
      <c r="AW249" s="824"/>
      <c r="AX249" s="826"/>
      <c r="AY249" s="2">
        <f t="shared" si="18"/>
        <v>0</v>
      </c>
    </row>
    <row r="250" spans="1:51" ht="24.75" customHeight="1">
      <c r="A250" s="1152"/>
      <c r="B250" s="1153"/>
      <c r="C250" s="1153"/>
      <c r="D250" s="1153"/>
      <c r="E250" s="1153"/>
      <c r="F250" s="1154"/>
      <c r="G250" s="817"/>
      <c r="H250" s="818"/>
      <c r="I250" s="818"/>
      <c r="J250" s="818"/>
      <c r="K250" s="819"/>
      <c r="L250" s="820"/>
      <c r="M250" s="827"/>
      <c r="N250" s="827"/>
      <c r="O250" s="827"/>
      <c r="P250" s="827"/>
      <c r="Q250" s="827"/>
      <c r="R250" s="827"/>
      <c r="S250" s="827"/>
      <c r="T250" s="827"/>
      <c r="U250" s="827"/>
      <c r="V250" s="827"/>
      <c r="W250" s="827"/>
      <c r="X250" s="828"/>
      <c r="Y250" s="823"/>
      <c r="Z250" s="824"/>
      <c r="AA250" s="824"/>
      <c r="AB250" s="825"/>
      <c r="AC250" s="817"/>
      <c r="AD250" s="818"/>
      <c r="AE250" s="818"/>
      <c r="AF250" s="818"/>
      <c r="AG250" s="819"/>
      <c r="AH250" s="820"/>
      <c r="AI250" s="827"/>
      <c r="AJ250" s="827"/>
      <c r="AK250" s="827"/>
      <c r="AL250" s="827"/>
      <c r="AM250" s="827"/>
      <c r="AN250" s="827"/>
      <c r="AO250" s="827"/>
      <c r="AP250" s="827"/>
      <c r="AQ250" s="827"/>
      <c r="AR250" s="827"/>
      <c r="AS250" s="827"/>
      <c r="AT250" s="828"/>
      <c r="AU250" s="823"/>
      <c r="AV250" s="824"/>
      <c r="AW250" s="824"/>
      <c r="AX250" s="826"/>
      <c r="AY250" s="2">
        <f t="shared" si="18"/>
        <v>0</v>
      </c>
    </row>
    <row r="251" spans="1:51" ht="24.75" customHeight="1">
      <c r="A251" s="1152"/>
      <c r="B251" s="1153"/>
      <c r="C251" s="1153"/>
      <c r="D251" s="1153"/>
      <c r="E251" s="1153"/>
      <c r="F251" s="1154"/>
      <c r="G251" s="817"/>
      <c r="H251" s="818"/>
      <c r="I251" s="818"/>
      <c r="J251" s="818"/>
      <c r="K251" s="819"/>
      <c r="L251" s="820"/>
      <c r="M251" s="827"/>
      <c r="N251" s="827"/>
      <c r="O251" s="827"/>
      <c r="P251" s="827"/>
      <c r="Q251" s="827"/>
      <c r="R251" s="827"/>
      <c r="S251" s="827"/>
      <c r="T251" s="827"/>
      <c r="U251" s="827"/>
      <c r="V251" s="827"/>
      <c r="W251" s="827"/>
      <c r="X251" s="828"/>
      <c r="Y251" s="823"/>
      <c r="Z251" s="824"/>
      <c r="AA251" s="824"/>
      <c r="AB251" s="825"/>
      <c r="AC251" s="817"/>
      <c r="AD251" s="818"/>
      <c r="AE251" s="818"/>
      <c r="AF251" s="818"/>
      <c r="AG251" s="819"/>
      <c r="AH251" s="820"/>
      <c r="AI251" s="827"/>
      <c r="AJ251" s="827"/>
      <c r="AK251" s="827"/>
      <c r="AL251" s="827"/>
      <c r="AM251" s="827"/>
      <c r="AN251" s="827"/>
      <c r="AO251" s="827"/>
      <c r="AP251" s="827"/>
      <c r="AQ251" s="827"/>
      <c r="AR251" s="827"/>
      <c r="AS251" s="827"/>
      <c r="AT251" s="828"/>
      <c r="AU251" s="823"/>
      <c r="AV251" s="824"/>
      <c r="AW251" s="824"/>
      <c r="AX251" s="826"/>
      <c r="AY251" s="2">
        <f t="shared" si="18"/>
        <v>0</v>
      </c>
    </row>
    <row r="252" spans="1:51" ht="24.75" customHeight="1">
      <c r="A252" s="1152"/>
      <c r="B252" s="1153"/>
      <c r="C252" s="1153"/>
      <c r="D252" s="1153"/>
      <c r="E252" s="1153"/>
      <c r="F252" s="1154"/>
      <c r="G252" s="799" t="s">
        <v>78</v>
      </c>
      <c r="H252" s="800"/>
      <c r="I252" s="800"/>
      <c r="J252" s="800"/>
      <c r="K252" s="800"/>
      <c r="L252" s="829"/>
      <c r="M252" s="830"/>
      <c r="N252" s="830"/>
      <c r="O252" s="830"/>
      <c r="P252" s="830"/>
      <c r="Q252" s="830"/>
      <c r="R252" s="830"/>
      <c r="S252" s="830"/>
      <c r="T252" s="830"/>
      <c r="U252" s="830"/>
      <c r="V252" s="830"/>
      <c r="W252" s="830"/>
      <c r="X252" s="831"/>
      <c r="Y252" s="832">
        <f>SUM(Y242:AB251)</f>
        <v>0</v>
      </c>
      <c r="Z252" s="833"/>
      <c r="AA252" s="833"/>
      <c r="AB252" s="834"/>
      <c r="AC252" s="799" t="s">
        <v>78</v>
      </c>
      <c r="AD252" s="800"/>
      <c r="AE252" s="800"/>
      <c r="AF252" s="800"/>
      <c r="AG252" s="800"/>
      <c r="AH252" s="829"/>
      <c r="AI252" s="830"/>
      <c r="AJ252" s="830"/>
      <c r="AK252" s="830"/>
      <c r="AL252" s="830"/>
      <c r="AM252" s="830"/>
      <c r="AN252" s="830"/>
      <c r="AO252" s="830"/>
      <c r="AP252" s="830"/>
      <c r="AQ252" s="830"/>
      <c r="AR252" s="830"/>
      <c r="AS252" s="830"/>
      <c r="AT252" s="831"/>
      <c r="AU252" s="832">
        <f>SUM(AU242:AX251)</f>
        <v>0</v>
      </c>
      <c r="AV252" s="833"/>
      <c r="AW252" s="833"/>
      <c r="AX252" s="835"/>
      <c r="AY252" s="2">
        <f t="shared" si="18"/>
        <v>0</v>
      </c>
    </row>
    <row r="253" spans="1:51" ht="30" customHeight="1">
      <c r="A253" s="1152"/>
      <c r="B253" s="1153"/>
      <c r="C253" s="1153"/>
      <c r="D253" s="1153"/>
      <c r="E253" s="1153"/>
      <c r="F253" s="1154"/>
      <c r="G253" s="795" t="s">
        <v>62</v>
      </c>
      <c r="H253" s="796"/>
      <c r="I253" s="796"/>
      <c r="J253" s="796"/>
      <c r="K253" s="796"/>
      <c r="L253" s="796"/>
      <c r="M253" s="796"/>
      <c r="N253" s="796"/>
      <c r="O253" s="796"/>
      <c r="P253" s="796"/>
      <c r="Q253" s="796"/>
      <c r="R253" s="796"/>
      <c r="S253" s="796"/>
      <c r="T253" s="796"/>
      <c r="U253" s="796"/>
      <c r="V253" s="796"/>
      <c r="W253" s="796"/>
      <c r="X253" s="796"/>
      <c r="Y253" s="796"/>
      <c r="Z253" s="796"/>
      <c r="AA253" s="796"/>
      <c r="AB253" s="836"/>
      <c r="AC253" s="795" t="s">
        <v>275</v>
      </c>
      <c r="AD253" s="796"/>
      <c r="AE253" s="796"/>
      <c r="AF253" s="796"/>
      <c r="AG253" s="796"/>
      <c r="AH253" s="796"/>
      <c r="AI253" s="796"/>
      <c r="AJ253" s="796"/>
      <c r="AK253" s="796"/>
      <c r="AL253" s="796"/>
      <c r="AM253" s="796"/>
      <c r="AN253" s="796"/>
      <c r="AO253" s="796"/>
      <c r="AP253" s="796"/>
      <c r="AQ253" s="796"/>
      <c r="AR253" s="796"/>
      <c r="AS253" s="796"/>
      <c r="AT253" s="796"/>
      <c r="AU253" s="796"/>
      <c r="AV253" s="796"/>
      <c r="AW253" s="796"/>
      <c r="AX253" s="798"/>
      <c r="AY253" s="2">
        <f>COUNTA($G$255,$AC$255)</f>
        <v>0</v>
      </c>
    </row>
    <row r="254" spans="1:51" ht="24.75" customHeight="1">
      <c r="A254" s="1152"/>
      <c r="B254" s="1153"/>
      <c r="C254" s="1153"/>
      <c r="D254" s="1153"/>
      <c r="E254" s="1153"/>
      <c r="F254" s="1154"/>
      <c r="G254" s="749" t="s">
        <v>60</v>
      </c>
      <c r="H254" s="750"/>
      <c r="I254" s="750"/>
      <c r="J254" s="750"/>
      <c r="K254" s="750"/>
      <c r="L254" s="837" t="s">
        <v>63</v>
      </c>
      <c r="M254" s="750"/>
      <c r="N254" s="750"/>
      <c r="O254" s="750"/>
      <c r="P254" s="750"/>
      <c r="Q254" s="750"/>
      <c r="R254" s="750"/>
      <c r="S254" s="750"/>
      <c r="T254" s="750"/>
      <c r="U254" s="750"/>
      <c r="V254" s="750"/>
      <c r="W254" s="750"/>
      <c r="X254" s="751"/>
      <c r="Y254" s="838" t="s">
        <v>74</v>
      </c>
      <c r="Z254" s="839"/>
      <c r="AA254" s="839"/>
      <c r="AB254" s="840"/>
      <c r="AC254" s="749" t="s">
        <v>60</v>
      </c>
      <c r="AD254" s="750"/>
      <c r="AE254" s="750"/>
      <c r="AF254" s="750"/>
      <c r="AG254" s="750"/>
      <c r="AH254" s="837" t="s">
        <v>63</v>
      </c>
      <c r="AI254" s="750"/>
      <c r="AJ254" s="750"/>
      <c r="AK254" s="750"/>
      <c r="AL254" s="750"/>
      <c r="AM254" s="750"/>
      <c r="AN254" s="750"/>
      <c r="AO254" s="750"/>
      <c r="AP254" s="750"/>
      <c r="AQ254" s="750"/>
      <c r="AR254" s="750"/>
      <c r="AS254" s="750"/>
      <c r="AT254" s="751"/>
      <c r="AU254" s="838" t="s">
        <v>74</v>
      </c>
      <c r="AV254" s="839"/>
      <c r="AW254" s="839"/>
      <c r="AX254" s="841"/>
      <c r="AY254" s="2">
        <f t="shared" ref="AY254:AY265" si="19">$AY$253</f>
        <v>0</v>
      </c>
    </row>
    <row r="255" spans="1:51" ht="24.75" customHeight="1">
      <c r="A255" s="1152"/>
      <c r="B255" s="1153"/>
      <c r="C255" s="1153"/>
      <c r="D255" s="1153"/>
      <c r="E255" s="1153"/>
      <c r="F255" s="1154"/>
      <c r="G255" s="807"/>
      <c r="H255" s="808"/>
      <c r="I255" s="808"/>
      <c r="J255" s="808"/>
      <c r="K255" s="809"/>
      <c r="L255" s="810"/>
      <c r="M255" s="842"/>
      <c r="N255" s="842"/>
      <c r="O255" s="842"/>
      <c r="P255" s="842"/>
      <c r="Q255" s="842"/>
      <c r="R255" s="842"/>
      <c r="S255" s="842"/>
      <c r="T255" s="842"/>
      <c r="U255" s="842"/>
      <c r="V255" s="842"/>
      <c r="W255" s="842"/>
      <c r="X255" s="843"/>
      <c r="Y255" s="813"/>
      <c r="Z255" s="814"/>
      <c r="AA255" s="814"/>
      <c r="AB255" s="815"/>
      <c r="AC255" s="807"/>
      <c r="AD255" s="808"/>
      <c r="AE255" s="808"/>
      <c r="AF255" s="808"/>
      <c r="AG255" s="809"/>
      <c r="AH255" s="810"/>
      <c r="AI255" s="842"/>
      <c r="AJ255" s="842"/>
      <c r="AK255" s="842"/>
      <c r="AL255" s="842"/>
      <c r="AM255" s="842"/>
      <c r="AN255" s="842"/>
      <c r="AO255" s="842"/>
      <c r="AP255" s="842"/>
      <c r="AQ255" s="842"/>
      <c r="AR255" s="842"/>
      <c r="AS255" s="842"/>
      <c r="AT255" s="843"/>
      <c r="AU255" s="813"/>
      <c r="AV255" s="814"/>
      <c r="AW255" s="814"/>
      <c r="AX255" s="816"/>
      <c r="AY255" s="2">
        <f t="shared" si="19"/>
        <v>0</v>
      </c>
    </row>
    <row r="256" spans="1:51" ht="24.75" customHeight="1">
      <c r="A256" s="1152"/>
      <c r="B256" s="1153"/>
      <c r="C256" s="1153"/>
      <c r="D256" s="1153"/>
      <c r="E256" s="1153"/>
      <c r="F256" s="1154"/>
      <c r="G256" s="817"/>
      <c r="H256" s="818"/>
      <c r="I256" s="818"/>
      <c r="J256" s="818"/>
      <c r="K256" s="819"/>
      <c r="L256" s="820"/>
      <c r="M256" s="827"/>
      <c r="N256" s="827"/>
      <c r="O256" s="827"/>
      <c r="P256" s="827"/>
      <c r="Q256" s="827"/>
      <c r="R256" s="827"/>
      <c r="S256" s="827"/>
      <c r="T256" s="827"/>
      <c r="U256" s="827"/>
      <c r="V256" s="827"/>
      <c r="W256" s="827"/>
      <c r="X256" s="828"/>
      <c r="Y256" s="823"/>
      <c r="Z256" s="824"/>
      <c r="AA256" s="824"/>
      <c r="AB256" s="825"/>
      <c r="AC256" s="817"/>
      <c r="AD256" s="818"/>
      <c r="AE256" s="818"/>
      <c r="AF256" s="818"/>
      <c r="AG256" s="819"/>
      <c r="AH256" s="820"/>
      <c r="AI256" s="827"/>
      <c r="AJ256" s="827"/>
      <c r="AK256" s="827"/>
      <c r="AL256" s="827"/>
      <c r="AM256" s="827"/>
      <c r="AN256" s="827"/>
      <c r="AO256" s="827"/>
      <c r="AP256" s="827"/>
      <c r="AQ256" s="827"/>
      <c r="AR256" s="827"/>
      <c r="AS256" s="827"/>
      <c r="AT256" s="828"/>
      <c r="AU256" s="823"/>
      <c r="AV256" s="824"/>
      <c r="AW256" s="824"/>
      <c r="AX256" s="826"/>
      <c r="AY256" s="2">
        <f t="shared" si="19"/>
        <v>0</v>
      </c>
    </row>
    <row r="257" spans="1:51" ht="24.75" customHeight="1">
      <c r="A257" s="1152"/>
      <c r="B257" s="1153"/>
      <c r="C257" s="1153"/>
      <c r="D257" s="1153"/>
      <c r="E257" s="1153"/>
      <c r="F257" s="1154"/>
      <c r="G257" s="817"/>
      <c r="H257" s="818"/>
      <c r="I257" s="818"/>
      <c r="J257" s="818"/>
      <c r="K257" s="819"/>
      <c r="L257" s="820"/>
      <c r="M257" s="827"/>
      <c r="N257" s="827"/>
      <c r="O257" s="827"/>
      <c r="P257" s="827"/>
      <c r="Q257" s="827"/>
      <c r="R257" s="827"/>
      <c r="S257" s="827"/>
      <c r="T257" s="827"/>
      <c r="U257" s="827"/>
      <c r="V257" s="827"/>
      <c r="W257" s="827"/>
      <c r="X257" s="828"/>
      <c r="Y257" s="823"/>
      <c r="Z257" s="824"/>
      <c r="AA257" s="824"/>
      <c r="AB257" s="825"/>
      <c r="AC257" s="817"/>
      <c r="AD257" s="818"/>
      <c r="AE257" s="818"/>
      <c r="AF257" s="818"/>
      <c r="AG257" s="819"/>
      <c r="AH257" s="820"/>
      <c r="AI257" s="827"/>
      <c r="AJ257" s="827"/>
      <c r="AK257" s="827"/>
      <c r="AL257" s="827"/>
      <c r="AM257" s="827"/>
      <c r="AN257" s="827"/>
      <c r="AO257" s="827"/>
      <c r="AP257" s="827"/>
      <c r="AQ257" s="827"/>
      <c r="AR257" s="827"/>
      <c r="AS257" s="827"/>
      <c r="AT257" s="828"/>
      <c r="AU257" s="823"/>
      <c r="AV257" s="824"/>
      <c r="AW257" s="824"/>
      <c r="AX257" s="826"/>
      <c r="AY257" s="2">
        <f t="shared" si="19"/>
        <v>0</v>
      </c>
    </row>
    <row r="258" spans="1:51" ht="24.75" customHeight="1">
      <c r="A258" s="1152"/>
      <c r="B258" s="1153"/>
      <c r="C258" s="1153"/>
      <c r="D258" s="1153"/>
      <c r="E258" s="1153"/>
      <c r="F258" s="1154"/>
      <c r="G258" s="817"/>
      <c r="H258" s="818"/>
      <c r="I258" s="818"/>
      <c r="J258" s="818"/>
      <c r="K258" s="819"/>
      <c r="L258" s="820"/>
      <c r="M258" s="827"/>
      <c r="N258" s="827"/>
      <c r="O258" s="827"/>
      <c r="P258" s="827"/>
      <c r="Q258" s="827"/>
      <c r="R258" s="827"/>
      <c r="S258" s="827"/>
      <c r="T258" s="827"/>
      <c r="U258" s="827"/>
      <c r="V258" s="827"/>
      <c r="W258" s="827"/>
      <c r="X258" s="828"/>
      <c r="Y258" s="823"/>
      <c r="Z258" s="824"/>
      <c r="AA258" s="824"/>
      <c r="AB258" s="825"/>
      <c r="AC258" s="817"/>
      <c r="AD258" s="818"/>
      <c r="AE258" s="818"/>
      <c r="AF258" s="818"/>
      <c r="AG258" s="819"/>
      <c r="AH258" s="820"/>
      <c r="AI258" s="827"/>
      <c r="AJ258" s="827"/>
      <c r="AK258" s="827"/>
      <c r="AL258" s="827"/>
      <c r="AM258" s="827"/>
      <c r="AN258" s="827"/>
      <c r="AO258" s="827"/>
      <c r="AP258" s="827"/>
      <c r="AQ258" s="827"/>
      <c r="AR258" s="827"/>
      <c r="AS258" s="827"/>
      <c r="AT258" s="828"/>
      <c r="AU258" s="823"/>
      <c r="AV258" s="824"/>
      <c r="AW258" s="824"/>
      <c r="AX258" s="826"/>
      <c r="AY258" s="2">
        <f t="shared" si="19"/>
        <v>0</v>
      </c>
    </row>
    <row r="259" spans="1:51" ht="24.75" customHeight="1">
      <c r="A259" s="1152"/>
      <c r="B259" s="1153"/>
      <c r="C259" s="1153"/>
      <c r="D259" s="1153"/>
      <c r="E259" s="1153"/>
      <c r="F259" s="1154"/>
      <c r="G259" s="817"/>
      <c r="H259" s="818"/>
      <c r="I259" s="818"/>
      <c r="J259" s="818"/>
      <c r="K259" s="819"/>
      <c r="L259" s="820"/>
      <c r="M259" s="827"/>
      <c r="N259" s="827"/>
      <c r="O259" s="827"/>
      <c r="P259" s="827"/>
      <c r="Q259" s="827"/>
      <c r="R259" s="827"/>
      <c r="S259" s="827"/>
      <c r="T259" s="827"/>
      <c r="U259" s="827"/>
      <c r="V259" s="827"/>
      <c r="W259" s="827"/>
      <c r="X259" s="828"/>
      <c r="Y259" s="823"/>
      <c r="Z259" s="824"/>
      <c r="AA259" s="824"/>
      <c r="AB259" s="825"/>
      <c r="AC259" s="817"/>
      <c r="AD259" s="818"/>
      <c r="AE259" s="818"/>
      <c r="AF259" s="818"/>
      <c r="AG259" s="819"/>
      <c r="AH259" s="820"/>
      <c r="AI259" s="827"/>
      <c r="AJ259" s="827"/>
      <c r="AK259" s="827"/>
      <c r="AL259" s="827"/>
      <c r="AM259" s="827"/>
      <c r="AN259" s="827"/>
      <c r="AO259" s="827"/>
      <c r="AP259" s="827"/>
      <c r="AQ259" s="827"/>
      <c r="AR259" s="827"/>
      <c r="AS259" s="827"/>
      <c r="AT259" s="828"/>
      <c r="AU259" s="823"/>
      <c r="AV259" s="824"/>
      <c r="AW259" s="824"/>
      <c r="AX259" s="826"/>
      <c r="AY259" s="2">
        <f t="shared" si="19"/>
        <v>0</v>
      </c>
    </row>
    <row r="260" spans="1:51" ht="24.75" customHeight="1">
      <c r="A260" s="1152"/>
      <c r="B260" s="1153"/>
      <c r="C260" s="1153"/>
      <c r="D260" s="1153"/>
      <c r="E260" s="1153"/>
      <c r="F260" s="1154"/>
      <c r="G260" s="817"/>
      <c r="H260" s="818"/>
      <c r="I260" s="818"/>
      <c r="J260" s="818"/>
      <c r="K260" s="819"/>
      <c r="L260" s="820"/>
      <c r="M260" s="827"/>
      <c r="N260" s="827"/>
      <c r="O260" s="827"/>
      <c r="P260" s="827"/>
      <c r="Q260" s="827"/>
      <c r="R260" s="827"/>
      <c r="S260" s="827"/>
      <c r="T260" s="827"/>
      <c r="U260" s="827"/>
      <c r="V260" s="827"/>
      <c r="W260" s="827"/>
      <c r="X260" s="828"/>
      <c r="Y260" s="823"/>
      <c r="Z260" s="824"/>
      <c r="AA260" s="824"/>
      <c r="AB260" s="825"/>
      <c r="AC260" s="817"/>
      <c r="AD260" s="818"/>
      <c r="AE260" s="818"/>
      <c r="AF260" s="818"/>
      <c r="AG260" s="819"/>
      <c r="AH260" s="820"/>
      <c r="AI260" s="827"/>
      <c r="AJ260" s="827"/>
      <c r="AK260" s="827"/>
      <c r="AL260" s="827"/>
      <c r="AM260" s="827"/>
      <c r="AN260" s="827"/>
      <c r="AO260" s="827"/>
      <c r="AP260" s="827"/>
      <c r="AQ260" s="827"/>
      <c r="AR260" s="827"/>
      <c r="AS260" s="827"/>
      <c r="AT260" s="828"/>
      <c r="AU260" s="823"/>
      <c r="AV260" s="824"/>
      <c r="AW260" s="824"/>
      <c r="AX260" s="826"/>
      <c r="AY260" s="2">
        <f t="shared" si="19"/>
        <v>0</v>
      </c>
    </row>
    <row r="261" spans="1:51" ht="24.75" customHeight="1">
      <c r="A261" s="1152"/>
      <c r="B261" s="1153"/>
      <c r="C261" s="1153"/>
      <c r="D261" s="1153"/>
      <c r="E261" s="1153"/>
      <c r="F261" s="1154"/>
      <c r="G261" s="817"/>
      <c r="H261" s="818"/>
      <c r="I261" s="818"/>
      <c r="J261" s="818"/>
      <c r="K261" s="819"/>
      <c r="L261" s="820"/>
      <c r="M261" s="827"/>
      <c r="N261" s="827"/>
      <c r="O261" s="827"/>
      <c r="P261" s="827"/>
      <c r="Q261" s="827"/>
      <c r="R261" s="827"/>
      <c r="S261" s="827"/>
      <c r="T261" s="827"/>
      <c r="U261" s="827"/>
      <c r="V261" s="827"/>
      <c r="W261" s="827"/>
      <c r="X261" s="828"/>
      <c r="Y261" s="823"/>
      <c r="Z261" s="824"/>
      <c r="AA261" s="824"/>
      <c r="AB261" s="825"/>
      <c r="AC261" s="817"/>
      <c r="AD261" s="818"/>
      <c r="AE261" s="818"/>
      <c r="AF261" s="818"/>
      <c r="AG261" s="819"/>
      <c r="AH261" s="820"/>
      <c r="AI261" s="827"/>
      <c r="AJ261" s="827"/>
      <c r="AK261" s="827"/>
      <c r="AL261" s="827"/>
      <c r="AM261" s="827"/>
      <c r="AN261" s="827"/>
      <c r="AO261" s="827"/>
      <c r="AP261" s="827"/>
      <c r="AQ261" s="827"/>
      <c r="AR261" s="827"/>
      <c r="AS261" s="827"/>
      <c r="AT261" s="828"/>
      <c r="AU261" s="823"/>
      <c r="AV261" s="824"/>
      <c r="AW261" s="824"/>
      <c r="AX261" s="826"/>
      <c r="AY261" s="2">
        <f t="shared" si="19"/>
        <v>0</v>
      </c>
    </row>
    <row r="262" spans="1:51" ht="24.75" customHeight="1">
      <c r="A262" s="1152"/>
      <c r="B262" s="1153"/>
      <c r="C262" s="1153"/>
      <c r="D262" s="1153"/>
      <c r="E262" s="1153"/>
      <c r="F262" s="1154"/>
      <c r="G262" s="817"/>
      <c r="H262" s="818"/>
      <c r="I262" s="818"/>
      <c r="J262" s="818"/>
      <c r="K262" s="819"/>
      <c r="L262" s="820"/>
      <c r="M262" s="827"/>
      <c r="N262" s="827"/>
      <c r="O262" s="827"/>
      <c r="P262" s="827"/>
      <c r="Q262" s="827"/>
      <c r="R262" s="827"/>
      <c r="S262" s="827"/>
      <c r="T262" s="827"/>
      <c r="U262" s="827"/>
      <c r="V262" s="827"/>
      <c r="W262" s="827"/>
      <c r="X262" s="828"/>
      <c r="Y262" s="823"/>
      <c r="Z262" s="824"/>
      <c r="AA262" s="824"/>
      <c r="AB262" s="825"/>
      <c r="AC262" s="817"/>
      <c r="AD262" s="818"/>
      <c r="AE262" s="818"/>
      <c r="AF262" s="818"/>
      <c r="AG262" s="819"/>
      <c r="AH262" s="820"/>
      <c r="AI262" s="827"/>
      <c r="AJ262" s="827"/>
      <c r="AK262" s="827"/>
      <c r="AL262" s="827"/>
      <c r="AM262" s="827"/>
      <c r="AN262" s="827"/>
      <c r="AO262" s="827"/>
      <c r="AP262" s="827"/>
      <c r="AQ262" s="827"/>
      <c r="AR262" s="827"/>
      <c r="AS262" s="827"/>
      <c r="AT262" s="828"/>
      <c r="AU262" s="823"/>
      <c r="AV262" s="824"/>
      <c r="AW262" s="824"/>
      <c r="AX262" s="826"/>
      <c r="AY262" s="2">
        <f t="shared" si="19"/>
        <v>0</v>
      </c>
    </row>
    <row r="263" spans="1:51" ht="24.75" customHeight="1">
      <c r="A263" s="1152"/>
      <c r="B263" s="1153"/>
      <c r="C263" s="1153"/>
      <c r="D263" s="1153"/>
      <c r="E263" s="1153"/>
      <c r="F263" s="1154"/>
      <c r="G263" s="817"/>
      <c r="H263" s="818"/>
      <c r="I263" s="818"/>
      <c r="J263" s="818"/>
      <c r="K263" s="819"/>
      <c r="L263" s="820"/>
      <c r="M263" s="827"/>
      <c r="N263" s="827"/>
      <c r="O263" s="827"/>
      <c r="P263" s="827"/>
      <c r="Q263" s="827"/>
      <c r="R263" s="827"/>
      <c r="S263" s="827"/>
      <c r="T263" s="827"/>
      <c r="U263" s="827"/>
      <c r="V263" s="827"/>
      <c r="W263" s="827"/>
      <c r="X263" s="828"/>
      <c r="Y263" s="823"/>
      <c r="Z263" s="824"/>
      <c r="AA263" s="824"/>
      <c r="AB263" s="825"/>
      <c r="AC263" s="817"/>
      <c r="AD263" s="818"/>
      <c r="AE263" s="818"/>
      <c r="AF263" s="818"/>
      <c r="AG263" s="819"/>
      <c r="AH263" s="820"/>
      <c r="AI263" s="827"/>
      <c r="AJ263" s="827"/>
      <c r="AK263" s="827"/>
      <c r="AL263" s="827"/>
      <c r="AM263" s="827"/>
      <c r="AN263" s="827"/>
      <c r="AO263" s="827"/>
      <c r="AP263" s="827"/>
      <c r="AQ263" s="827"/>
      <c r="AR263" s="827"/>
      <c r="AS263" s="827"/>
      <c r="AT263" s="828"/>
      <c r="AU263" s="823"/>
      <c r="AV263" s="824"/>
      <c r="AW263" s="824"/>
      <c r="AX263" s="826"/>
      <c r="AY263" s="2">
        <f t="shared" si="19"/>
        <v>0</v>
      </c>
    </row>
    <row r="264" spans="1:51" ht="24.75" customHeight="1">
      <c r="A264" s="1152"/>
      <c r="B264" s="1153"/>
      <c r="C264" s="1153"/>
      <c r="D264" s="1153"/>
      <c r="E264" s="1153"/>
      <c r="F264" s="1154"/>
      <c r="G264" s="817"/>
      <c r="H264" s="818"/>
      <c r="I264" s="818"/>
      <c r="J264" s="818"/>
      <c r="K264" s="819"/>
      <c r="L264" s="820"/>
      <c r="M264" s="827"/>
      <c r="N264" s="827"/>
      <c r="O264" s="827"/>
      <c r="P264" s="827"/>
      <c r="Q264" s="827"/>
      <c r="R264" s="827"/>
      <c r="S264" s="827"/>
      <c r="T264" s="827"/>
      <c r="U264" s="827"/>
      <c r="V264" s="827"/>
      <c r="W264" s="827"/>
      <c r="X264" s="828"/>
      <c r="Y264" s="823"/>
      <c r="Z264" s="824"/>
      <c r="AA264" s="824"/>
      <c r="AB264" s="825"/>
      <c r="AC264" s="817"/>
      <c r="AD264" s="818"/>
      <c r="AE264" s="818"/>
      <c r="AF264" s="818"/>
      <c r="AG264" s="819"/>
      <c r="AH264" s="820"/>
      <c r="AI264" s="827"/>
      <c r="AJ264" s="827"/>
      <c r="AK264" s="827"/>
      <c r="AL264" s="827"/>
      <c r="AM264" s="827"/>
      <c r="AN264" s="827"/>
      <c r="AO264" s="827"/>
      <c r="AP264" s="827"/>
      <c r="AQ264" s="827"/>
      <c r="AR264" s="827"/>
      <c r="AS264" s="827"/>
      <c r="AT264" s="828"/>
      <c r="AU264" s="823"/>
      <c r="AV264" s="824"/>
      <c r="AW264" s="824"/>
      <c r="AX264" s="826"/>
      <c r="AY264" s="2">
        <f t="shared" si="19"/>
        <v>0</v>
      </c>
    </row>
    <row r="265" spans="1:51" ht="24.75" customHeight="1">
      <c r="A265" s="2287"/>
      <c r="B265" s="2288"/>
      <c r="C265" s="2288"/>
      <c r="D265" s="2288"/>
      <c r="E265" s="2288"/>
      <c r="F265" s="2289"/>
      <c r="G265" s="424" t="s">
        <v>78</v>
      </c>
      <c r="H265" s="425"/>
      <c r="I265" s="425"/>
      <c r="J265" s="425"/>
      <c r="K265" s="425"/>
      <c r="L265" s="2280"/>
      <c r="M265" s="2281"/>
      <c r="N265" s="2281"/>
      <c r="O265" s="2281"/>
      <c r="P265" s="2281"/>
      <c r="Q265" s="2281"/>
      <c r="R265" s="2281"/>
      <c r="S265" s="2281"/>
      <c r="T265" s="2281"/>
      <c r="U265" s="2281"/>
      <c r="V265" s="2281"/>
      <c r="W265" s="2281"/>
      <c r="X265" s="2282"/>
      <c r="Y265" s="2283">
        <f>SUM(Y255:AB264)</f>
        <v>0</v>
      </c>
      <c r="Z265" s="2284"/>
      <c r="AA265" s="2284"/>
      <c r="AB265" s="2285"/>
      <c r="AC265" s="424" t="s">
        <v>78</v>
      </c>
      <c r="AD265" s="425"/>
      <c r="AE265" s="425"/>
      <c r="AF265" s="425"/>
      <c r="AG265" s="425"/>
      <c r="AH265" s="2280"/>
      <c r="AI265" s="2281"/>
      <c r="AJ265" s="2281"/>
      <c r="AK265" s="2281"/>
      <c r="AL265" s="2281"/>
      <c r="AM265" s="2281"/>
      <c r="AN265" s="2281"/>
      <c r="AO265" s="2281"/>
      <c r="AP265" s="2281"/>
      <c r="AQ265" s="2281"/>
      <c r="AR265" s="2281"/>
      <c r="AS265" s="2281"/>
      <c r="AT265" s="2282"/>
      <c r="AU265" s="2283">
        <f>SUM(AU255:AX264)</f>
        <v>0</v>
      </c>
      <c r="AV265" s="2284"/>
      <c r="AW265" s="2284"/>
      <c r="AX265" s="2286"/>
      <c r="AY265" s="2">
        <f t="shared" si="19"/>
        <v>0</v>
      </c>
    </row>
    <row r="266" spans="1:51" ht="24.75" customHeight="1">
      <c r="A266" s="6"/>
      <c r="B266" s="6"/>
      <c r="C266" s="6"/>
      <c r="D266" s="6"/>
      <c r="E266" s="6"/>
      <c r="F266" s="6"/>
      <c r="G266" s="264"/>
      <c r="H266" s="264"/>
      <c r="I266" s="264"/>
      <c r="J266" s="264"/>
      <c r="K266" s="264"/>
      <c r="L266" s="31"/>
      <c r="M266" s="264"/>
      <c r="N266" s="264"/>
      <c r="O266" s="264"/>
      <c r="P266" s="264"/>
      <c r="Q266" s="264"/>
      <c r="R266" s="264"/>
      <c r="S266" s="264"/>
      <c r="T266" s="264"/>
      <c r="U266" s="264"/>
      <c r="V266" s="264"/>
      <c r="W266" s="264"/>
      <c r="X266" s="264"/>
      <c r="Y266" s="265"/>
      <c r="Z266" s="265"/>
      <c r="AA266" s="265"/>
      <c r="AB266" s="265"/>
      <c r="AC266" s="264"/>
      <c r="AD266" s="264"/>
      <c r="AE266" s="264"/>
      <c r="AF266" s="264"/>
      <c r="AG266" s="264"/>
      <c r="AH266" s="31"/>
      <c r="AI266" s="264"/>
      <c r="AJ266" s="264"/>
      <c r="AK266" s="264"/>
      <c r="AL266" s="264"/>
      <c r="AM266" s="264"/>
      <c r="AN266" s="264"/>
      <c r="AO266" s="264"/>
      <c r="AP266" s="264"/>
      <c r="AQ266" s="264"/>
      <c r="AR266" s="264"/>
      <c r="AS266" s="264"/>
      <c r="AT266" s="264"/>
      <c r="AU266" s="265"/>
      <c r="AV266" s="265"/>
      <c r="AW266" s="265"/>
      <c r="AX266" s="265"/>
    </row>
  </sheetData>
  <sheetProtection algorithmName="SHA-512" hashValue="WOXsq/Afd5U1ACISo8FbNekrA88Anryfnv3C4wcOEiEp61gORq1WR4JJ+yFfCUEQZ2eRV5s1hD1k1lxfjein0A==" saltValue="Ij7Z5S4lP/rGdjAMk90MxQ==" spinCount="100000" sheet="1" formatRows="0"/>
  <customSheetViews>
    <customSheetView guid="{8225F9A4-B132-4A5D-812B-5CC4E66507AF}"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2"/>
      <headerFooter differentFirst="1" alignWithMargins="0">
        <firstHeader>&amp;R&amp;"-,太字"&amp;18別紙２</firstHeader>
      </headerFooter>
    </customSheetView>
  </customSheetViews>
  <mergeCells count="1485">
    <mergeCell ref="A2:F53"/>
    <mergeCell ref="A55:F106"/>
    <mergeCell ref="A108:F159"/>
    <mergeCell ref="A161:F212"/>
    <mergeCell ref="A214:F265"/>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0:K260"/>
    <mergeCell ref="L260:X260"/>
    <mergeCell ref="Y260:AB260"/>
    <mergeCell ref="AC260:AG260"/>
    <mergeCell ref="AH260:AT260"/>
    <mergeCell ref="AU260:AX260"/>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s>
  <phoneticPr fontId="4"/>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colBreaks count="1" manualBreakCount="1">
    <brk id="50" max="26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行政事業レビューシート</vt:lpstr>
      <vt:lpstr>サマリー単</vt:lpstr>
      <vt:lpstr>サマリー２</vt:lpstr>
      <vt:lpstr>サマリー３</vt:lpstr>
      <vt:lpstr>サマリー４</vt:lpstr>
      <vt:lpstr>サマリー５</vt:lpstr>
      <vt:lpstr>入力規則等</vt:lpstr>
      <vt:lpstr>別紙1</vt:lpstr>
      <vt:lpstr>別紙2</vt:lpstr>
      <vt:lpstr>別紙3</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野嶋 ふみ（行革本部事務局）</dc:creator>
  <cp:lastModifiedBy>情報通信課</cp:lastModifiedBy>
  <cp:lastPrinted>2022-07-19T05:31:04Z</cp:lastPrinted>
  <dcterms:created xsi:type="dcterms:W3CDTF">2012-03-13T00:50:25Z</dcterms:created>
  <dcterms:modified xsi:type="dcterms:W3CDTF">2022-10-12T05:25:39Z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2022-07-22T09:19:27Z</vt:filetime>
  </property>
</Properties>
</file>